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380" windowHeight="12660"/>
  </bookViews>
  <sheets>
    <sheet name="塗裝各項不良率-明細" sheetId="6" r:id="rId1"/>
    <sheet name="工作表2" sheetId="2" r:id="rId2"/>
    <sheet name="工作表3" sheetId="3" r:id="rId3"/>
    <sheet name="工作表1" sheetId="7" r:id="rId4"/>
    <sheet name="工作表4" sheetId="8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3" hidden="1">工作表1!$A$2:$L$2</definedName>
    <definedName name="_xlnm._FilterDatabase" localSheetId="1" hidden="1">工作表2!$A$1:$G$256</definedName>
    <definedName name="_xlnm._FilterDatabase" localSheetId="2" hidden="1">工作表3!$A$1:$B$54</definedName>
    <definedName name="_xlnm._FilterDatabase" localSheetId="0" hidden="1">'塗裝各項不良率-明細'!$A$5:$Z$4431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433" i="6" l="1"/>
  <c r="Q4435" i="6"/>
  <c r="L4431" i="6"/>
  <c r="L4434" i="6"/>
  <c r="L4433" i="6"/>
  <c r="L4435" i="6"/>
  <c r="L4432" i="6"/>
  <c r="D4431" i="6"/>
  <c r="E4431" i="6" s="1"/>
  <c r="D4434" i="6"/>
  <c r="E4434" i="6" s="1"/>
  <c r="D4433" i="6"/>
  <c r="F4433" i="6" s="1"/>
  <c r="D4435" i="6"/>
  <c r="E4435" i="6" s="1"/>
  <c r="D4432" i="6"/>
  <c r="E4432" i="6" s="1"/>
  <c r="F4432" i="6" l="1"/>
  <c r="E4433" i="6"/>
  <c r="F4435" i="6"/>
  <c r="F4434" i="6"/>
  <c r="F4431" i="6"/>
  <c r="D4409" i="6"/>
  <c r="F4409" i="6" s="1"/>
  <c r="Q4429" i="6"/>
  <c r="L4418" i="6"/>
  <c r="L4429" i="6"/>
  <c r="L4428" i="6"/>
  <c r="L4416" i="6"/>
  <c r="L4413" i="6"/>
  <c r="L4422" i="6"/>
  <c r="L4412" i="6"/>
  <c r="L4411" i="6"/>
  <c r="L4420" i="6"/>
  <c r="L4419" i="6"/>
  <c r="L4417" i="6"/>
  <c r="L4414" i="6"/>
  <c r="L4421" i="6"/>
  <c r="L4424" i="6"/>
  <c r="L4430" i="6"/>
  <c r="L4409" i="6"/>
  <c r="D4418" i="6"/>
  <c r="E4418" i="6" s="1"/>
  <c r="D4429" i="6"/>
  <c r="E4429" i="6" s="1"/>
  <c r="D4428" i="6"/>
  <c r="E4428" i="6" s="1"/>
  <c r="D4416" i="6"/>
  <c r="F4416" i="6" s="1"/>
  <c r="D4413" i="6"/>
  <c r="E4413" i="6" s="1"/>
  <c r="D4422" i="6"/>
  <c r="E4422" i="6" s="1"/>
  <c r="D4412" i="6"/>
  <c r="E4412" i="6" s="1"/>
  <c r="D4411" i="6"/>
  <c r="F4411" i="6" s="1"/>
  <c r="D4420" i="6"/>
  <c r="E4420" i="6" s="1"/>
  <c r="D4419" i="6"/>
  <c r="E4419" i="6" s="1"/>
  <c r="D4417" i="6"/>
  <c r="E4417" i="6" s="1"/>
  <c r="D4414" i="6"/>
  <c r="F4414" i="6" s="1"/>
  <c r="D4421" i="6"/>
  <c r="E4421" i="6" s="1"/>
  <c r="D4424" i="6"/>
  <c r="E4424" i="6" s="1"/>
  <c r="D4430" i="6"/>
  <c r="E4430" i="6" s="1"/>
  <c r="E4416" i="6" l="1"/>
  <c r="E4411" i="6"/>
  <c r="E4409" i="6"/>
  <c r="F4430" i="6"/>
  <c r="F4417" i="6"/>
  <c r="F4412" i="6"/>
  <c r="F4428" i="6"/>
  <c r="F4424" i="6"/>
  <c r="F4419" i="6"/>
  <c r="F4422" i="6"/>
  <c r="F4429" i="6"/>
  <c r="E4414" i="6"/>
  <c r="F4421" i="6"/>
  <c r="F4420" i="6"/>
  <c r="F4413" i="6"/>
  <c r="F4418" i="6"/>
  <c r="Q4427" i="6"/>
  <c r="Q4426" i="6"/>
  <c r="L4427" i="6"/>
  <c r="L4426" i="6"/>
  <c r="L4423" i="6"/>
  <c r="L4408" i="6"/>
  <c r="L4407" i="6"/>
  <c r="L4410" i="6"/>
  <c r="L4425" i="6"/>
  <c r="L4415" i="6"/>
  <c r="D4427" i="6"/>
  <c r="E4427" i="6" s="1"/>
  <c r="D4426" i="6"/>
  <c r="E4426" i="6" s="1"/>
  <c r="D4423" i="6"/>
  <c r="F4423" i="6" s="1"/>
  <c r="D4408" i="6"/>
  <c r="E4408" i="6" s="1"/>
  <c r="D4407" i="6"/>
  <c r="E4407" i="6" s="1"/>
  <c r="D4410" i="6"/>
  <c r="E4410" i="6" s="1"/>
  <c r="D4425" i="6"/>
  <c r="F4425" i="6" s="1"/>
  <c r="D4415" i="6"/>
  <c r="E4415" i="6" s="1"/>
  <c r="E4425" i="6" l="1"/>
  <c r="F4407" i="6"/>
  <c r="F4408" i="6"/>
  <c r="F4415" i="6"/>
  <c r="E4423" i="6"/>
  <c r="F4426" i="6"/>
  <c r="F4427" i="6"/>
  <c r="F4410" i="6"/>
  <c r="Q4398" i="6"/>
  <c r="Q4397" i="6"/>
  <c r="L4404" i="6"/>
  <c r="L4395" i="6"/>
  <c r="L4392" i="6"/>
  <c r="L4394" i="6"/>
  <c r="L4389" i="6"/>
  <c r="L4393" i="6"/>
  <c r="L4391" i="6"/>
  <c r="L4390" i="6"/>
  <c r="L4403" i="6"/>
  <c r="L4399" i="6"/>
  <c r="L4400" i="6"/>
  <c r="L4396" i="6"/>
  <c r="L4405" i="6"/>
  <c r="L4401" i="6"/>
  <c r="L4398" i="6"/>
  <c r="L4406" i="6"/>
  <c r="L4397" i="6"/>
  <c r="L4402" i="6"/>
  <c r="D4404" i="6"/>
  <c r="E4404" i="6" s="1"/>
  <c r="D4395" i="6"/>
  <c r="E4395" i="6" s="1"/>
  <c r="D4392" i="6"/>
  <c r="E4392" i="6" s="1"/>
  <c r="D4394" i="6"/>
  <c r="F4394" i="6" s="1"/>
  <c r="D4389" i="6"/>
  <c r="E4389" i="6" s="1"/>
  <c r="D4393" i="6"/>
  <c r="E4393" i="6" s="1"/>
  <c r="D4391" i="6"/>
  <c r="E4391" i="6" s="1"/>
  <c r="D4390" i="6"/>
  <c r="F4390" i="6" s="1"/>
  <c r="D4403" i="6"/>
  <c r="E4403" i="6" s="1"/>
  <c r="D4399" i="6"/>
  <c r="E4399" i="6" s="1"/>
  <c r="D4400" i="6"/>
  <c r="E4400" i="6" s="1"/>
  <c r="D4396" i="6"/>
  <c r="F4396" i="6" s="1"/>
  <c r="D4405" i="6"/>
  <c r="E4405" i="6" s="1"/>
  <c r="D4401" i="6"/>
  <c r="E4401" i="6" s="1"/>
  <c r="D4398" i="6"/>
  <c r="E4398" i="6" s="1"/>
  <c r="D4406" i="6"/>
  <c r="F4406" i="6" s="1"/>
  <c r="D4397" i="6"/>
  <c r="E4397" i="6" s="1"/>
  <c r="D4402" i="6"/>
  <c r="E4402" i="6" s="1"/>
  <c r="E4406" i="6" l="1"/>
  <c r="E4390" i="6"/>
  <c r="E4394" i="6"/>
  <c r="E4396" i="6"/>
  <c r="F4392" i="6"/>
  <c r="F4398" i="6"/>
  <c r="F4400" i="6"/>
  <c r="F4391" i="6"/>
  <c r="F4402" i="6"/>
  <c r="F4395" i="6"/>
  <c r="F4401" i="6"/>
  <c r="F4399" i="6"/>
  <c r="F4393" i="6"/>
  <c r="F4397" i="6"/>
  <c r="F4405" i="6"/>
  <c r="F4403" i="6"/>
  <c r="F4389" i="6"/>
  <c r="F4404" i="6"/>
  <c r="Q4375" i="6"/>
  <c r="D4385" i="6"/>
  <c r="E4385" i="6" s="1"/>
  <c r="D4381" i="6"/>
  <c r="E4381" i="6" s="1"/>
  <c r="D4382" i="6"/>
  <c r="E4382" i="6" s="1"/>
  <c r="D4379" i="6"/>
  <c r="E4379" i="6" s="1"/>
  <c r="D4386" i="6"/>
  <c r="E4386" i="6" s="1"/>
  <c r="D4387" i="6"/>
  <c r="E4387" i="6" s="1"/>
  <c r="D4380" i="6"/>
  <c r="E4380" i="6" s="1"/>
  <c r="D4388" i="6"/>
  <c r="E4388" i="6" s="1"/>
  <c r="D4384" i="6"/>
  <c r="E4384" i="6" s="1"/>
  <c r="D4383" i="6"/>
  <c r="E4383" i="6" s="1"/>
  <c r="D4378" i="6"/>
  <c r="E4378" i="6" s="1"/>
  <c r="L4385" i="6"/>
  <c r="L4381" i="6"/>
  <c r="L4382" i="6"/>
  <c r="L4379" i="6"/>
  <c r="L4386" i="6"/>
  <c r="L4387" i="6"/>
  <c r="L4380" i="6"/>
  <c r="L4388" i="6"/>
  <c r="L4384" i="6"/>
  <c r="L4383" i="6"/>
  <c r="L4378" i="6"/>
  <c r="F4388" i="6" l="1"/>
  <c r="F4379" i="6"/>
  <c r="F4378" i="6"/>
  <c r="F4380" i="6"/>
  <c r="F4382" i="6"/>
  <c r="F4383" i="6"/>
  <c r="F4387" i="6"/>
  <c r="F4381" i="6"/>
  <c r="F4384" i="6"/>
  <c r="F4386" i="6"/>
  <c r="F4385" i="6"/>
  <c r="Q4366" i="6"/>
  <c r="Q4371" i="6"/>
  <c r="Q4369" i="6"/>
  <c r="Q4365" i="6"/>
  <c r="Q4364" i="6"/>
  <c r="Q4372" i="6"/>
  <c r="Q4373" i="6"/>
  <c r="Q4370" i="6"/>
  <c r="Q4374" i="6"/>
  <c r="L4375" i="6"/>
  <c r="L4353" i="6"/>
  <c r="L4352" i="6"/>
  <c r="L4351" i="6"/>
  <c r="L4354" i="6"/>
  <c r="L4376" i="6"/>
  <c r="L4377" i="6"/>
  <c r="L4366" i="6"/>
  <c r="L4371" i="6"/>
  <c r="L4369" i="6"/>
  <c r="L4365" i="6"/>
  <c r="L4364" i="6"/>
  <c r="L4358" i="6"/>
  <c r="L4359" i="6"/>
  <c r="L4362" i="6"/>
  <c r="L4361" i="6"/>
  <c r="L4360" i="6"/>
  <c r="L4367" i="6"/>
  <c r="L4372" i="6"/>
  <c r="L4363" i="6"/>
  <c r="L4368" i="6"/>
  <c r="L4373" i="6"/>
  <c r="L4370" i="6"/>
  <c r="L4356" i="6"/>
  <c r="L4357" i="6"/>
  <c r="L4374" i="6"/>
  <c r="L4355" i="6"/>
  <c r="D4375" i="6"/>
  <c r="E4375" i="6" s="1"/>
  <c r="D4353" i="6"/>
  <c r="F4353" i="6" s="1"/>
  <c r="D4352" i="6"/>
  <c r="E4352" i="6" s="1"/>
  <c r="D4351" i="6"/>
  <c r="E4351" i="6" s="1"/>
  <c r="D4354" i="6"/>
  <c r="E4354" i="6" s="1"/>
  <c r="D4376" i="6"/>
  <c r="F4376" i="6" s="1"/>
  <c r="D4377" i="6"/>
  <c r="E4377" i="6" s="1"/>
  <c r="D4366" i="6"/>
  <c r="E4366" i="6" s="1"/>
  <c r="D4371" i="6"/>
  <c r="E4371" i="6" s="1"/>
  <c r="D4369" i="6"/>
  <c r="E4369" i="6" s="1"/>
  <c r="D4365" i="6"/>
  <c r="E4365" i="6" s="1"/>
  <c r="D4364" i="6"/>
  <c r="E4364" i="6" s="1"/>
  <c r="D4358" i="6"/>
  <c r="F4358" i="6" s="1"/>
  <c r="D4359" i="6"/>
  <c r="F4359" i="6" s="1"/>
  <c r="D4362" i="6"/>
  <c r="E4362" i="6" s="1"/>
  <c r="D4361" i="6"/>
  <c r="E4361" i="6" s="1"/>
  <c r="D4360" i="6"/>
  <c r="E4360" i="6" s="1"/>
  <c r="D4367" i="6"/>
  <c r="F4367" i="6" s="1"/>
  <c r="E4367" i="6"/>
  <c r="D4372" i="6"/>
  <c r="E4372" i="6" s="1"/>
  <c r="D4363" i="6"/>
  <c r="E4363" i="6" s="1"/>
  <c r="F4363" i="6"/>
  <c r="D4368" i="6"/>
  <c r="F4368" i="6" s="1"/>
  <c r="D4373" i="6"/>
  <c r="F4373" i="6" s="1"/>
  <c r="D4370" i="6"/>
  <c r="E4370" i="6" s="1"/>
  <c r="F4370" i="6"/>
  <c r="D4356" i="6"/>
  <c r="E4356" i="6" s="1"/>
  <c r="D4357" i="6"/>
  <c r="E4357" i="6" s="1"/>
  <c r="D4374" i="6"/>
  <c r="E4374" i="6" s="1"/>
  <c r="D4355" i="6"/>
  <c r="E4355" i="6" s="1"/>
  <c r="F4365" i="6" l="1"/>
  <c r="F4351" i="6"/>
  <c r="E4368" i="6"/>
  <c r="F4374" i="6"/>
  <c r="F4364" i="6"/>
  <c r="F4362" i="6"/>
  <c r="F4372" i="6"/>
  <c r="F4355" i="6"/>
  <c r="F4366" i="6"/>
  <c r="E4373" i="6"/>
  <c r="F4377" i="6"/>
  <c r="F4352" i="6"/>
  <c r="E4359" i="6"/>
  <c r="F4369" i="6"/>
  <c r="F4356" i="6"/>
  <c r="E4358" i="6"/>
  <c r="E4376" i="6"/>
  <c r="E4353" i="6"/>
  <c r="F4361" i="6"/>
  <c r="F4354" i="6"/>
  <c r="F4357" i="6"/>
  <c r="F4360" i="6"/>
  <c r="F4371" i="6"/>
  <c r="F4375" i="6"/>
  <c r="Q4339" i="6"/>
  <c r="Q4340" i="6"/>
  <c r="Q4349" i="6"/>
  <c r="Q4350" i="6"/>
  <c r="D4341" i="6" l="1"/>
  <c r="E4341" i="6" s="1"/>
  <c r="D4345" i="6"/>
  <c r="E4345" i="6" s="1"/>
  <c r="D4346" i="6"/>
  <c r="F4346" i="6" s="1"/>
  <c r="D4342" i="6"/>
  <c r="E4342" i="6" s="1"/>
  <c r="D4349" i="6"/>
  <c r="F4349" i="6" s="1"/>
  <c r="D4350" i="6"/>
  <c r="F4350" i="6" s="1"/>
  <c r="D4343" i="6"/>
  <c r="E4343" i="6" s="1"/>
  <c r="D4348" i="6"/>
  <c r="F4348" i="6" s="1"/>
  <c r="D4347" i="6"/>
  <c r="E4347" i="6" s="1"/>
  <c r="D4344" i="6"/>
  <c r="F4344" i="6" s="1"/>
  <c r="L4341" i="6"/>
  <c r="L4345" i="6"/>
  <c r="L4346" i="6"/>
  <c r="L4342" i="6"/>
  <c r="L4349" i="6"/>
  <c r="L4350" i="6"/>
  <c r="L4343" i="6"/>
  <c r="L4348" i="6"/>
  <c r="L4347" i="6"/>
  <c r="L4344" i="6"/>
  <c r="F4343" i="6" l="1"/>
  <c r="F4342" i="6"/>
  <c r="E4349" i="6"/>
  <c r="E4348" i="6"/>
  <c r="E4346" i="6"/>
  <c r="E4344" i="6"/>
  <c r="E4350" i="6"/>
  <c r="F4345" i="6"/>
  <c r="F4341" i="6"/>
  <c r="F4347" i="6"/>
  <c r="Q4338" i="6"/>
  <c r="L4338" i="6"/>
  <c r="L4339" i="6"/>
  <c r="L4340" i="6"/>
  <c r="L4336" i="6"/>
  <c r="L4337" i="6"/>
  <c r="L4335" i="6"/>
  <c r="D4338" i="6"/>
  <c r="E4338" i="6" s="1"/>
  <c r="D4339" i="6"/>
  <c r="E4339" i="6" s="1"/>
  <c r="D4340" i="6"/>
  <c r="F4340" i="6" s="1"/>
  <c r="D4336" i="6"/>
  <c r="E4336" i="6" s="1"/>
  <c r="D4337" i="6"/>
  <c r="E4337" i="6" s="1"/>
  <c r="D4335" i="6"/>
  <c r="F4335" i="6" s="1"/>
  <c r="E4335" i="6" l="1"/>
  <c r="F4337" i="6"/>
  <c r="E4340" i="6"/>
  <c r="F4339" i="6"/>
  <c r="F4336" i="6"/>
  <c r="F4338" i="6"/>
  <c r="Q4333" i="6"/>
  <c r="Q4331" i="6"/>
  <c r="Q4334" i="6"/>
  <c r="Q4332" i="6"/>
  <c r="D4333" i="6"/>
  <c r="E4333" i="6" s="1"/>
  <c r="D4327" i="6"/>
  <c r="E4327" i="6" s="1"/>
  <c r="D4326" i="6"/>
  <c r="E4326" i="6" s="1"/>
  <c r="D4328" i="6"/>
  <c r="E4328" i="6" s="1"/>
  <c r="F4328" i="6"/>
  <c r="D4329" i="6"/>
  <c r="E4329" i="6" s="1"/>
  <c r="D4330" i="6"/>
  <c r="F4330" i="6" s="1"/>
  <c r="D4331" i="6"/>
  <c r="E4331" i="6" s="1"/>
  <c r="D4334" i="6"/>
  <c r="F4334" i="6" s="1"/>
  <c r="D4325" i="6"/>
  <c r="E4325" i="6" s="1"/>
  <c r="D4332" i="6"/>
  <c r="F4332" i="6" s="1"/>
  <c r="L4333" i="6"/>
  <c r="L4327" i="6"/>
  <c r="L4326" i="6"/>
  <c r="L4328" i="6"/>
  <c r="L4329" i="6"/>
  <c r="L4330" i="6"/>
  <c r="L4331" i="6"/>
  <c r="L4334" i="6"/>
  <c r="L4325" i="6"/>
  <c r="L4332" i="6"/>
  <c r="E4334" i="6" l="1"/>
  <c r="F4326" i="6"/>
  <c r="F4331" i="6"/>
  <c r="E4332" i="6"/>
  <c r="E4330" i="6"/>
  <c r="F4329" i="6"/>
  <c r="F4327" i="6"/>
  <c r="F4325" i="6"/>
  <c r="F4333" i="6"/>
  <c r="Q4297" i="6"/>
  <c r="Q4324" i="6"/>
  <c r="Q4323" i="6"/>
  <c r="Q4321" i="6"/>
  <c r="Q4319" i="6"/>
  <c r="Q4315" i="6"/>
  <c r="Q4322" i="6"/>
  <c r="Q4314" i="6"/>
  <c r="Q4313" i="6"/>
  <c r="Q4320" i="6"/>
  <c r="Q4316" i="6"/>
  <c r="L4324" i="6"/>
  <c r="L4323" i="6"/>
  <c r="L4321" i="6"/>
  <c r="L4300" i="6"/>
  <c r="L4301" i="6"/>
  <c r="L4306" i="6"/>
  <c r="L4304" i="6"/>
  <c r="L4307" i="6"/>
  <c r="L4303" i="6"/>
  <c r="L4305" i="6"/>
  <c r="L4302" i="6"/>
  <c r="L4299" i="6"/>
  <c r="L4309" i="6"/>
  <c r="L4319" i="6"/>
  <c r="L4315" i="6"/>
  <c r="L4318" i="6"/>
  <c r="L4322" i="6"/>
  <c r="L4314" i="6"/>
  <c r="L4313" i="6"/>
  <c r="L4311" i="6"/>
  <c r="L4312" i="6"/>
  <c r="L4310" i="6"/>
  <c r="L4317" i="6"/>
  <c r="L4320" i="6"/>
  <c r="L4308" i="6"/>
  <c r="L4316" i="6"/>
  <c r="D4324" i="6"/>
  <c r="E4324" i="6" s="1"/>
  <c r="D4323" i="6"/>
  <c r="E4323" i="6" s="1"/>
  <c r="D4321" i="6"/>
  <c r="E4321" i="6" s="1"/>
  <c r="D4300" i="6"/>
  <c r="E4300" i="6" s="1"/>
  <c r="D4301" i="6"/>
  <c r="F4301" i="6" s="1"/>
  <c r="D4306" i="6"/>
  <c r="E4306" i="6" s="1"/>
  <c r="D4304" i="6"/>
  <c r="E4304" i="6" s="1"/>
  <c r="D4307" i="6"/>
  <c r="E4307" i="6" s="1"/>
  <c r="D4303" i="6"/>
  <c r="E4303" i="6" s="1"/>
  <c r="D4305" i="6"/>
  <c r="E4305" i="6" s="1"/>
  <c r="D4302" i="6"/>
  <c r="E4302" i="6" s="1"/>
  <c r="D4299" i="6"/>
  <c r="E4299" i="6" s="1"/>
  <c r="D4309" i="6"/>
  <c r="F4309" i="6" s="1"/>
  <c r="D4319" i="6"/>
  <c r="F4319" i="6" s="1"/>
  <c r="D4315" i="6"/>
  <c r="E4315" i="6" s="1"/>
  <c r="D4318" i="6"/>
  <c r="E4318" i="6" s="1"/>
  <c r="D4322" i="6"/>
  <c r="E4322" i="6" s="1"/>
  <c r="D4314" i="6"/>
  <c r="E4314" i="6" s="1"/>
  <c r="D4313" i="6"/>
  <c r="E4313" i="6" s="1"/>
  <c r="D4311" i="6"/>
  <c r="E4311" i="6" s="1"/>
  <c r="D4312" i="6"/>
  <c r="F4312" i="6" s="1"/>
  <c r="D4310" i="6"/>
  <c r="F4310" i="6" s="1"/>
  <c r="D4317" i="6"/>
  <c r="E4317" i="6" s="1"/>
  <c r="D4320" i="6"/>
  <c r="E4320" i="6" s="1"/>
  <c r="F4320" i="6"/>
  <c r="D4308" i="6"/>
  <c r="E4308" i="6" s="1"/>
  <c r="D4316" i="6"/>
  <c r="E4316" i="6" s="1"/>
  <c r="E4309" i="6" l="1"/>
  <c r="F4318" i="6"/>
  <c r="F4305" i="6"/>
  <c r="E4310" i="6"/>
  <c r="F4316" i="6"/>
  <c r="F4302" i="6"/>
  <c r="F4315" i="6"/>
  <c r="F4311" i="6"/>
  <c r="E4301" i="6"/>
  <c r="F4317" i="6"/>
  <c r="F4313" i="6"/>
  <c r="F4299" i="6"/>
  <c r="F4307" i="6"/>
  <c r="F4300" i="6"/>
  <c r="F4314" i="6"/>
  <c r="F4304" i="6"/>
  <c r="F4321" i="6"/>
  <c r="E4312" i="6"/>
  <c r="E4319" i="6"/>
  <c r="F4323" i="6"/>
  <c r="F4308" i="6"/>
  <c r="F4322" i="6"/>
  <c r="F4303" i="6"/>
  <c r="F4324" i="6"/>
  <c r="F4306" i="6"/>
  <c r="L4289" i="6" l="1"/>
  <c r="Q4287" i="6"/>
  <c r="Q4292" i="6"/>
  <c r="Q4288" i="6"/>
  <c r="Q4286" i="6"/>
  <c r="Q4294" i="6"/>
  <c r="Q4296" i="6"/>
  <c r="Q4295" i="6"/>
  <c r="L4280" i="6"/>
  <c r="L4281" i="6"/>
  <c r="L4282" i="6"/>
  <c r="L4287" i="6"/>
  <c r="L4292" i="6"/>
  <c r="L4288" i="6"/>
  <c r="L4291" i="6"/>
  <c r="L4286" i="6"/>
  <c r="L4279" i="6"/>
  <c r="L4293" i="6"/>
  <c r="L4284" i="6"/>
  <c r="L4285" i="6"/>
  <c r="L4278" i="6"/>
  <c r="L4283" i="6"/>
  <c r="L4290" i="6"/>
  <c r="L4294" i="6"/>
  <c r="L4297" i="6"/>
  <c r="L4296" i="6"/>
  <c r="L4295" i="6"/>
  <c r="L4298" i="6"/>
  <c r="D4280" i="6"/>
  <c r="E4280" i="6" s="1"/>
  <c r="D4281" i="6"/>
  <c r="E4281" i="6" s="1"/>
  <c r="D4282" i="6"/>
  <c r="E4282" i="6" s="1"/>
  <c r="D4287" i="6"/>
  <c r="F4287" i="6" s="1"/>
  <c r="D4292" i="6"/>
  <c r="E4292" i="6" s="1"/>
  <c r="D4288" i="6"/>
  <c r="E4288" i="6" s="1"/>
  <c r="D4291" i="6"/>
  <c r="E4291" i="6" s="1"/>
  <c r="D4286" i="6"/>
  <c r="F4286" i="6" s="1"/>
  <c r="D4279" i="6"/>
  <c r="E4279" i="6" s="1"/>
  <c r="D4293" i="6"/>
  <c r="E4293" i="6" s="1"/>
  <c r="D4284" i="6"/>
  <c r="E4284" i="6" s="1"/>
  <c r="D4285" i="6"/>
  <c r="F4285" i="6" s="1"/>
  <c r="D4278" i="6"/>
  <c r="E4278" i="6" s="1"/>
  <c r="D4283" i="6"/>
  <c r="E4283" i="6" s="1"/>
  <c r="D4290" i="6"/>
  <c r="E4290" i="6" s="1"/>
  <c r="D4294" i="6"/>
  <c r="F4294" i="6" s="1"/>
  <c r="D4297" i="6"/>
  <c r="E4297" i="6" s="1"/>
  <c r="D4296" i="6"/>
  <c r="E4296" i="6" s="1"/>
  <c r="D4295" i="6"/>
  <c r="E4295" i="6" s="1"/>
  <c r="D4298" i="6"/>
  <c r="F4298" i="6" s="1"/>
  <c r="D4289" i="6"/>
  <c r="E4289" i="6" s="1"/>
  <c r="E4298" i="6" l="1"/>
  <c r="E4285" i="6"/>
  <c r="E4287" i="6"/>
  <c r="E4286" i="6"/>
  <c r="E4294" i="6"/>
  <c r="F4295" i="6"/>
  <c r="F4290" i="6"/>
  <c r="F4284" i="6"/>
  <c r="F4291" i="6"/>
  <c r="F4282" i="6"/>
  <c r="F4296" i="6"/>
  <c r="F4283" i="6"/>
  <c r="F4293" i="6"/>
  <c r="F4288" i="6"/>
  <c r="F4281" i="6"/>
  <c r="F4289" i="6"/>
  <c r="F4297" i="6"/>
  <c r="F4278" i="6"/>
  <c r="F4279" i="6"/>
  <c r="F4292" i="6"/>
  <c r="F4280" i="6"/>
  <c r="Q4273" i="6"/>
  <c r="Q4276" i="6"/>
  <c r="Q4260" i="6"/>
  <c r="Q4261" i="6"/>
  <c r="Q4269" i="6"/>
  <c r="Q4270" i="6"/>
  <c r="L4265" i="6" l="1"/>
  <c r="L4277" i="6"/>
  <c r="L4274" i="6"/>
  <c r="L4270" i="6"/>
  <c r="L4275" i="6"/>
  <c r="L4263" i="6"/>
  <c r="L4264" i="6"/>
  <c r="L4276" i="6"/>
  <c r="L4272" i="6"/>
  <c r="L4271" i="6"/>
  <c r="L4273" i="6"/>
  <c r="L4267" i="6"/>
  <c r="L4266" i="6"/>
  <c r="L4268" i="6"/>
  <c r="L4269" i="6"/>
  <c r="D4265" i="6"/>
  <c r="E4265" i="6" s="1"/>
  <c r="D4277" i="6"/>
  <c r="E4277" i="6" s="1"/>
  <c r="D4274" i="6"/>
  <c r="E4274" i="6" s="1"/>
  <c r="D4270" i="6"/>
  <c r="E4270" i="6" s="1"/>
  <c r="D4275" i="6"/>
  <c r="E4275" i="6" s="1"/>
  <c r="D4263" i="6"/>
  <c r="E4263" i="6" s="1"/>
  <c r="D4264" i="6"/>
  <c r="E4264" i="6" s="1"/>
  <c r="D4276" i="6"/>
  <c r="E4276" i="6" s="1"/>
  <c r="D4272" i="6"/>
  <c r="E4272" i="6" s="1"/>
  <c r="D4271" i="6"/>
  <c r="E4271" i="6" s="1"/>
  <c r="D4273" i="6"/>
  <c r="E4273" i="6" s="1"/>
  <c r="D4267" i="6"/>
  <c r="E4267" i="6" s="1"/>
  <c r="D4266" i="6"/>
  <c r="E4266" i="6" s="1"/>
  <c r="D4268" i="6"/>
  <c r="E4268" i="6" s="1"/>
  <c r="D4269" i="6"/>
  <c r="E4269" i="6" s="1"/>
  <c r="F4267" i="6" l="1"/>
  <c r="F4276" i="6"/>
  <c r="F4270" i="6"/>
  <c r="F4269" i="6"/>
  <c r="F4274" i="6"/>
  <c r="F4273" i="6"/>
  <c r="F4264" i="6"/>
  <c r="F4268" i="6"/>
  <c r="F4271" i="6"/>
  <c r="F4263" i="6"/>
  <c r="F4277" i="6"/>
  <c r="F4266" i="6"/>
  <c r="F4272" i="6"/>
  <c r="F4275" i="6"/>
  <c r="F4265" i="6"/>
  <c r="Q4258" i="6"/>
  <c r="Q4257" i="6"/>
  <c r="Q4259" i="6"/>
  <c r="L4261" i="6"/>
  <c r="L4256" i="6"/>
  <c r="L4258" i="6"/>
  <c r="L4257" i="6"/>
  <c r="L4259" i="6"/>
  <c r="L4262" i="6"/>
  <c r="L4260" i="6"/>
  <c r="L4247" i="6"/>
  <c r="L4248" i="6"/>
  <c r="L4253" i="6"/>
  <c r="L4254" i="6"/>
  <c r="L4249" i="6"/>
  <c r="L4250" i="6"/>
  <c r="L4251" i="6"/>
  <c r="L4246" i="6"/>
  <c r="L4255" i="6"/>
  <c r="L4252" i="6"/>
  <c r="D4261" i="6"/>
  <c r="E4261" i="6" s="1"/>
  <c r="D4256" i="6"/>
  <c r="E4256" i="6" s="1"/>
  <c r="D4258" i="6"/>
  <c r="E4258" i="6" s="1"/>
  <c r="D4257" i="6"/>
  <c r="E4257" i="6" s="1"/>
  <c r="D4259" i="6"/>
  <c r="E4259" i="6" s="1"/>
  <c r="D4262" i="6"/>
  <c r="E4262" i="6" s="1"/>
  <c r="D4260" i="6"/>
  <c r="E4260" i="6" s="1"/>
  <c r="D4247" i="6"/>
  <c r="E4247" i="6" s="1"/>
  <c r="D4248" i="6"/>
  <c r="E4248" i="6" s="1"/>
  <c r="D4253" i="6"/>
  <c r="E4253" i="6" s="1"/>
  <c r="D4254" i="6"/>
  <c r="E4254" i="6" s="1"/>
  <c r="D4249" i="6"/>
  <c r="E4249" i="6" s="1"/>
  <c r="D4250" i="6"/>
  <c r="E4250" i="6" s="1"/>
  <c r="D4251" i="6"/>
  <c r="E4251" i="6" s="1"/>
  <c r="D4246" i="6"/>
  <c r="E4246" i="6" s="1"/>
  <c r="D4255" i="6"/>
  <c r="E4255" i="6" s="1"/>
  <c r="D4252" i="6"/>
  <c r="E4252" i="6" s="1"/>
  <c r="F4255" i="6" l="1"/>
  <c r="F4249" i="6"/>
  <c r="F4247" i="6"/>
  <c r="F4257" i="6"/>
  <c r="F4260" i="6"/>
  <c r="F4258" i="6"/>
  <c r="F4246" i="6"/>
  <c r="F4254" i="6"/>
  <c r="F4251" i="6"/>
  <c r="F4256" i="6"/>
  <c r="F4253" i="6"/>
  <c r="F4262" i="6"/>
  <c r="F4252" i="6"/>
  <c r="F4250" i="6"/>
  <c r="F4248" i="6"/>
  <c r="F4259" i="6"/>
  <c r="F4261" i="6"/>
  <c r="Q4237" i="6"/>
  <c r="Q4235" i="6"/>
  <c r="Q4236" i="6"/>
  <c r="Q4234" i="6"/>
  <c r="L4233" i="6"/>
  <c r="L4228" i="6"/>
  <c r="L4230" i="6"/>
  <c r="L4242" i="6"/>
  <c r="L4245" i="6"/>
  <c r="L4244" i="6"/>
  <c r="L4238" i="6"/>
  <c r="L4241" i="6"/>
  <c r="L4239" i="6"/>
  <c r="L4240" i="6"/>
  <c r="L4243" i="6"/>
  <c r="L4231" i="6"/>
  <c r="L4237" i="6"/>
  <c r="L4235" i="6"/>
  <c r="L4236" i="6"/>
  <c r="L4232" i="6"/>
  <c r="L4229" i="6"/>
  <c r="L4234" i="6"/>
  <c r="D4233" i="6"/>
  <c r="E4233" i="6" s="1"/>
  <c r="D4228" i="6"/>
  <c r="E4228" i="6" s="1"/>
  <c r="D4230" i="6"/>
  <c r="F4230" i="6" s="1"/>
  <c r="D4242" i="6"/>
  <c r="E4242" i="6" s="1"/>
  <c r="D4245" i="6"/>
  <c r="F4245" i="6" s="1"/>
  <c r="D4244" i="6"/>
  <c r="E4244" i="6" s="1"/>
  <c r="D4238" i="6"/>
  <c r="F4238" i="6" s="1"/>
  <c r="D4241" i="6"/>
  <c r="E4241" i="6" s="1"/>
  <c r="D4239" i="6"/>
  <c r="F4239" i="6" s="1"/>
  <c r="D4240" i="6"/>
  <c r="F4240" i="6" s="1"/>
  <c r="D4243" i="6"/>
  <c r="F4243" i="6" s="1"/>
  <c r="D4231" i="6"/>
  <c r="E4231" i="6" s="1"/>
  <c r="D4237" i="6"/>
  <c r="F4237" i="6" s="1"/>
  <c r="D4235" i="6"/>
  <c r="E4235" i="6" s="1"/>
  <c r="D4236" i="6"/>
  <c r="E4236" i="6" s="1"/>
  <c r="D4232" i="6"/>
  <c r="E4232" i="6" s="1"/>
  <c r="D4229" i="6"/>
  <c r="F4229" i="6" s="1"/>
  <c r="D4234" i="6"/>
  <c r="E4234" i="6" s="1"/>
  <c r="E4245" i="6" l="1"/>
  <c r="F4241" i="6"/>
  <c r="E4237" i="6"/>
  <c r="E4238" i="6"/>
  <c r="F4232" i="6"/>
  <c r="E4240" i="6"/>
  <c r="E4239" i="6"/>
  <c r="F4236" i="6"/>
  <c r="F4234" i="6"/>
  <c r="E4229" i="6"/>
  <c r="E4243" i="6"/>
  <c r="E4230" i="6"/>
  <c r="F4228" i="6"/>
  <c r="F4242" i="6"/>
  <c r="F4231" i="6"/>
  <c r="F4233" i="6"/>
  <c r="F4244" i="6"/>
  <c r="F4235" i="6"/>
  <c r="Q4213" i="6"/>
  <c r="Q4215" i="6"/>
  <c r="Q4217" i="6"/>
  <c r="Q4226" i="6"/>
  <c r="Q4219" i="6"/>
  <c r="L4206" i="6"/>
  <c r="L4227" i="6"/>
  <c r="L4213" i="6"/>
  <c r="L4214" i="6"/>
  <c r="L4215" i="6"/>
  <c r="L4207" i="6"/>
  <c r="L4194" i="6"/>
  <c r="L4217" i="6"/>
  <c r="L4226" i="6"/>
  <c r="L4220" i="6"/>
  <c r="L4221" i="6"/>
  <c r="L4208" i="6"/>
  <c r="L4212" i="6"/>
  <c r="L4203" i="6"/>
  <c r="L4202" i="6"/>
  <c r="L4219" i="6"/>
  <c r="L4199" i="6"/>
  <c r="L4196" i="6"/>
  <c r="L4195" i="6"/>
  <c r="D4224" i="6"/>
  <c r="E4224" i="6" s="1"/>
  <c r="D4209" i="6"/>
  <c r="E4209" i="6" s="1"/>
  <c r="D4210" i="6"/>
  <c r="E4210" i="6" s="1"/>
  <c r="D4211" i="6"/>
  <c r="E4211" i="6" s="1"/>
  <c r="D4193" i="6"/>
  <c r="E4193" i="6" s="1"/>
  <c r="D4204" i="6"/>
  <c r="F4204" i="6" s="1"/>
  <c r="D4206" i="6"/>
  <c r="E4206" i="6" s="1"/>
  <c r="D4227" i="6"/>
  <c r="F4227" i="6" s="1"/>
  <c r="D4213" i="6"/>
  <c r="E4213" i="6" s="1"/>
  <c r="D4214" i="6"/>
  <c r="E4214" i="6" s="1"/>
  <c r="D4215" i="6"/>
  <c r="F4215" i="6" s="1"/>
  <c r="D4207" i="6"/>
  <c r="E4207" i="6" s="1"/>
  <c r="D4194" i="6"/>
  <c r="F4194" i="6" s="1"/>
  <c r="D4217" i="6"/>
  <c r="F4217" i="6" s="1"/>
  <c r="D4226" i="6"/>
  <c r="E4226" i="6" s="1"/>
  <c r="D4220" i="6"/>
  <c r="F4220" i="6" s="1"/>
  <c r="D4221" i="6"/>
  <c r="E4221" i="6" s="1"/>
  <c r="D4208" i="6"/>
  <c r="E4208" i="6" s="1"/>
  <c r="D4212" i="6"/>
  <c r="E4212" i="6" s="1"/>
  <c r="D4203" i="6"/>
  <c r="E4203" i="6" s="1"/>
  <c r="D4202" i="6"/>
  <c r="F4202" i="6" s="1"/>
  <c r="D4219" i="6"/>
  <c r="F4219" i="6" s="1"/>
  <c r="D4199" i="6"/>
  <c r="F4199" i="6" s="1"/>
  <c r="D4196" i="6"/>
  <c r="F4196" i="6" s="1"/>
  <c r="D4195" i="6"/>
  <c r="E4195" i="6" s="1"/>
  <c r="Q4188" i="6"/>
  <c r="Q4189" i="6"/>
  <c r="Q4190" i="6"/>
  <c r="Q4218" i="6"/>
  <c r="Q4216" i="6"/>
  <c r="Q4223" i="6"/>
  <c r="L4205" i="6"/>
  <c r="L4225" i="6"/>
  <c r="L4197" i="6"/>
  <c r="L4218" i="6"/>
  <c r="L4222" i="6"/>
  <c r="L4198" i="6"/>
  <c r="L4200" i="6"/>
  <c r="L4201" i="6"/>
  <c r="L4216" i="6"/>
  <c r="L4223" i="6"/>
  <c r="L4224" i="6"/>
  <c r="L4209" i="6"/>
  <c r="L4210" i="6"/>
  <c r="L4211" i="6"/>
  <c r="L4193" i="6"/>
  <c r="L4204" i="6"/>
  <c r="D4205" i="6"/>
  <c r="E4205" i="6" s="1"/>
  <c r="D4225" i="6"/>
  <c r="E4225" i="6" s="1"/>
  <c r="D4197" i="6"/>
  <c r="F4197" i="6" s="1"/>
  <c r="D4218" i="6"/>
  <c r="F4218" i="6" s="1"/>
  <c r="D4222" i="6"/>
  <c r="E4222" i="6" s="1"/>
  <c r="D4198" i="6"/>
  <c r="E4198" i="6" s="1"/>
  <c r="D4200" i="6"/>
  <c r="F4200" i="6" s="1"/>
  <c r="D4201" i="6"/>
  <c r="E4201" i="6" s="1"/>
  <c r="D4216" i="6"/>
  <c r="E4216" i="6" s="1"/>
  <c r="D4223" i="6"/>
  <c r="E4223" i="6" s="1"/>
  <c r="E4194" i="6" l="1"/>
  <c r="F4216" i="6"/>
  <c r="E4202" i="6"/>
  <c r="E4197" i="6"/>
  <c r="F4206" i="6"/>
  <c r="E4220" i="6"/>
  <c r="F4226" i="6"/>
  <c r="F4207" i="6"/>
  <c r="E4196" i="6"/>
  <c r="F4193" i="6"/>
  <c r="F4208" i="6"/>
  <c r="E4199" i="6"/>
  <c r="E4217" i="6"/>
  <c r="F4211" i="6"/>
  <c r="E4218" i="6"/>
  <c r="F4203" i="6"/>
  <c r="E4227" i="6"/>
  <c r="E4219" i="6"/>
  <c r="F4214" i="6"/>
  <c r="F4209" i="6"/>
  <c r="F4198" i="6"/>
  <c r="E4204" i="6"/>
  <c r="F4212" i="6"/>
  <c r="F4210" i="6"/>
  <c r="E4215" i="6"/>
  <c r="F4195" i="6"/>
  <c r="F4221" i="6"/>
  <c r="F4213" i="6"/>
  <c r="F4224" i="6"/>
  <c r="F4201" i="6"/>
  <c r="F4222" i="6"/>
  <c r="E4200" i="6"/>
  <c r="F4223" i="6"/>
  <c r="F4225" i="6"/>
  <c r="F4205" i="6"/>
  <c r="Q4159" i="6"/>
  <c r="Q4160" i="6"/>
  <c r="Q4161" i="6"/>
  <c r="Q4162" i="6"/>
  <c r="Q4163" i="6"/>
  <c r="Q4164" i="6"/>
  <c r="Q4166" i="6"/>
  <c r="Q4185" i="6"/>
  <c r="Q4179" i="6"/>
  <c r="Q4180" i="6"/>
  <c r="Q4181" i="6"/>
  <c r="Q4187" i="6"/>
  <c r="Q4183" i="6"/>
  <c r="Q4184" i="6"/>
  <c r="Q4182" i="6"/>
  <c r="L4185" i="6"/>
  <c r="L4190" i="6"/>
  <c r="L4179" i="6"/>
  <c r="L4172" i="6"/>
  <c r="L4180" i="6"/>
  <c r="L4181" i="6"/>
  <c r="L4170" i="6"/>
  <c r="L4175" i="6"/>
  <c r="L4173" i="6"/>
  <c r="L4176" i="6"/>
  <c r="L4174" i="6"/>
  <c r="L4186" i="6"/>
  <c r="L4187" i="6"/>
  <c r="L4183" i="6"/>
  <c r="L4171" i="6"/>
  <c r="L4189" i="6"/>
  <c r="L4184" i="6"/>
  <c r="L4188" i="6"/>
  <c r="L4168" i="6"/>
  <c r="L4169" i="6"/>
  <c r="L4177" i="6"/>
  <c r="L4192" i="6"/>
  <c r="L4191" i="6"/>
  <c r="L4178" i="6"/>
  <c r="L4182" i="6"/>
  <c r="D4162" i="6"/>
  <c r="D4163" i="6"/>
  <c r="D4164" i="6"/>
  <c r="D4165" i="6"/>
  <c r="D4166" i="6"/>
  <c r="D4167" i="6"/>
  <c r="D4185" i="6"/>
  <c r="E4185" i="6" s="1"/>
  <c r="D4190" i="6"/>
  <c r="D4179" i="6"/>
  <c r="D4172" i="6"/>
  <c r="F4172" i="6" s="1"/>
  <c r="D4180" i="6"/>
  <c r="E4180" i="6" s="1"/>
  <c r="D4181" i="6"/>
  <c r="E4181" i="6" s="1"/>
  <c r="D4170" i="6"/>
  <c r="E4170" i="6" s="1"/>
  <c r="D4175" i="6"/>
  <c r="E4175" i="6" s="1"/>
  <c r="D4173" i="6"/>
  <c r="E4173" i="6" s="1"/>
  <c r="D4176" i="6"/>
  <c r="E4176" i="6" s="1"/>
  <c r="D4174" i="6"/>
  <c r="E4174" i="6" s="1"/>
  <c r="D4186" i="6"/>
  <c r="F4186" i="6" s="1"/>
  <c r="D4187" i="6"/>
  <c r="E4187" i="6" s="1"/>
  <c r="D4183" i="6"/>
  <c r="E4183" i="6" s="1"/>
  <c r="D4171" i="6"/>
  <c r="E4171" i="6" s="1"/>
  <c r="D4189" i="6"/>
  <c r="F4189" i="6" s="1"/>
  <c r="D4184" i="6"/>
  <c r="E4184" i="6" s="1"/>
  <c r="D4188" i="6"/>
  <c r="E4188" i="6" s="1"/>
  <c r="D4168" i="6"/>
  <c r="E4168" i="6" s="1"/>
  <c r="D4169" i="6"/>
  <c r="F4169" i="6" s="1"/>
  <c r="D4177" i="6"/>
  <c r="E4177" i="6" s="1"/>
  <c r="D4192" i="6"/>
  <c r="E4192" i="6" s="1"/>
  <c r="D4191" i="6"/>
  <c r="E4191" i="6" s="1"/>
  <c r="D4178" i="6"/>
  <c r="F4178" i="6" s="1"/>
  <c r="D4182" i="6"/>
  <c r="E4182" i="6" s="1"/>
  <c r="E4190" i="6"/>
  <c r="E4179" i="6"/>
  <c r="E4169" i="6" l="1"/>
  <c r="F4175" i="6"/>
  <c r="E4178" i="6"/>
  <c r="E4186" i="6"/>
  <c r="E4189" i="6"/>
  <c r="E4172" i="6"/>
  <c r="F4171" i="6"/>
  <c r="F4170" i="6"/>
  <c r="F4179" i="6"/>
  <c r="F4191" i="6"/>
  <c r="F4168" i="6"/>
  <c r="F4174" i="6"/>
  <c r="F4192" i="6"/>
  <c r="F4183" i="6"/>
  <c r="F4181" i="6"/>
  <c r="F4190" i="6"/>
  <c r="F4188" i="6"/>
  <c r="F4176" i="6"/>
  <c r="F4182" i="6"/>
  <c r="F4177" i="6"/>
  <c r="F4184" i="6"/>
  <c r="F4187" i="6"/>
  <c r="F4173" i="6"/>
  <c r="F4180" i="6"/>
  <c r="F4185" i="6"/>
  <c r="D4132" i="6"/>
  <c r="E4132" i="6" s="1"/>
  <c r="D4133" i="6"/>
  <c r="E4133" i="6" s="1"/>
  <c r="D4134" i="6"/>
  <c r="E4134" i="6" s="1"/>
  <c r="D4135" i="6"/>
  <c r="E4135" i="6" s="1"/>
  <c r="D4136" i="6"/>
  <c r="E4136" i="6" s="1"/>
  <c r="D4137" i="6"/>
  <c r="E4137" i="6" s="1"/>
  <c r="D4138" i="6"/>
  <c r="E4138" i="6" s="1"/>
  <c r="D4139" i="6"/>
  <c r="E4139" i="6" s="1"/>
  <c r="D4140" i="6"/>
  <c r="E4140" i="6" s="1"/>
  <c r="D4141" i="6"/>
  <c r="E4141" i="6" s="1"/>
  <c r="E4167" i="6"/>
  <c r="E4165" i="6"/>
  <c r="D4149" i="6"/>
  <c r="E4149" i="6" s="1"/>
  <c r="E4166" i="6"/>
  <c r="D4158" i="6"/>
  <c r="E4158" i="6" s="1"/>
  <c r="E4163" i="6"/>
  <c r="D4160" i="6"/>
  <c r="E4160" i="6" s="1"/>
  <c r="D4159" i="6"/>
  <c r="E4159" i="6" s="1"/>
  <c r="D4157" i="6"/>
  <c r="E4157" i="6" s="1"/>
  <c r="E4164" i="6"/>
  <c r="E4162" i="6"/>
  <c r="D4144" i="6"/>
  <c r="E4144" i="6" s="1"/>
  <c r="D4142" i="6"/>
  <c r="E4142" i="6" s="1"/>
  <c r="D4145" i="6"/>
  <c r="E4145" i="6" s="1"/>
  <c r="D4152" i="6"/>
  <c r="E4152" i="6" s="1"/>
  <c r="D4143" i="6"/>
  <c r="E4143" i="6" s="1"/>
  <c r="D4147" i="6"/>
  <c r="E4147" i="6" s="1"/>
  <c r="D4153" i="6"/>
  <c r="E4153" i="6" s="1"/>
  <c r="D4150" i="6"/>
  <c r="E4150" i="6" s="1"/>
  <c r="D4151" i="6"/>
  <c r="E4151" i="6" s="1"/>
  <c r="D4161" i="6"/>
  <c r="E4161" i="6" s="1"/>
  <c r="D4154" i="6"/>
  <c r="E4154" i="6" s="1"/>
  <c r="D4155" i="6"/>
  <c r="E4155" i="6" s="1"/>
  <c r="D4156" i="6"/>
  <c r="E4156" i="6" s="1"/>
  <c r="D4146" i="6"/>
  <c r="E4146" i="6" s="1"/>
  <c r="D4148" i="6"/>
  <c r="E4148" i="6" s="1"/>
  <c r="Q4138" i="6"/>
  <c r="Q4139" i="6"/>
  <c r="Q4140" i="6"/>
  <c r="Q4158" i="6"/>
  <c r="L4126" i="6"/>
  <c r="L4127" i="6"/>
  <c r="L4128" i="6"/>
  <c r="L4129" i="6"/>
  <c r="L4130" i="6"/>
  <c r="L4131" i="6"/>
  <c r="L4132" i="6"/>
  <c r="L4133" i="6"/>
  <c r="L4134" i="6"/>
  <c r="L4135" i="6"/>
  <c r="L4136" i="6"/>
  <c r="L4137" i="6"/>
  <c r="L4138" i="6"/>
  <c r="L4139" i="6"/>
  <c r="L4140" i="6"/>
  <c r="L4141" i="6"/>
  <c r="L4167" i="6"/>
  <c r="L4165" i="6"/>
  <c r="L4149" i="6"/>
  <c r="L4166" i="6"/>
  <c r="L4158" i="6"/>
  <c r="L4163" i="6"/>
  <c r="L4160" i="6"/>
  <c r="L4159" i="6"/>
  <c r="L4157" i="6"/>
  <c r="L4164" i="6"/>
  <c r="L4162" i="6"/>
  <c r="L4144" i="6"/>
  <c r="L4142" i="6"/>
  <c r="L4145" i="6"/>
  <c r="L4152" i="6"/>
  <c r="L4143" i="6"/>
  <c r="L4147" i="6"/>
  <c r="L4153" i="6"/>
  <c r="L4150" i="6"/>
  <c r="L4151" i="6"/>
  <c r="L4161" i="6"/>
  <c r="L4154" i="6"/>
  <c r="L4155" i="6"/>
  <c r="L4156" i="6"/>
  <c r="L4146" i="6"/>
  <c r="L4148" i="6"/>
  <c r="F4148" i="6" l="1"/>
  <c r="F4154" i="6"/>
  <c r="F4153" i="6"/>
  <c r="F4145" i="6"/>
  <c r="F4164" i="6"/>
  <c r="F4163" i="6"/>
  <c r="F4165" i="6"/>
  <c r="F4139" i="6"/>
  <c r="F4135" i="6"/>
  <c r="F4161" i="6"/>
  <c r="F4147" i="6"/>
  <c r="F4157" i="6"/>
  <c r="F4158" i="6"/>
  <c r="F4167" i="6"/>
  <c r="F4138" i="6"/>
  <c r="F4134" i="6"/>
  <c r="F4146" i="6"/>
  <c r="F4142" i="6"/>
  <c r="F4156" i="6"/>
  <c r="F4151" i="6"/>
  <c r="F4143" i="6"/>
  <c r="F4144" i="6"/>
  <c r="F4159" i="6"/>
  <c r="F4166" i="6"/>
  <c r="F4141" i="6"/>
  <c r="F4137" i="6"/>
  <c r="F4133" i="6"/>
  <c r="F4155" i="6"/>
  <c r="F4150" i="6"/>
  <c r="F4152" i="6"/>
  <c r="F4162" i="6"/>
  <c r="F4160" i="6"/>
  <c r="F4149" i="6"/>
  <c r="F4140" i="6"/>
  <c r="F4136" i="6"/>
  <c r="F4132" i="6"/>
  <c r="D4058" i="6"/>
  <c r="E4058" i="6" s="1"/>
  <c r="D4059" i="6"/>
  <c r="E4059" i="6" s="1"/>
  <c r="D4060" i="6"/>
  <c r="E4060" i="6" s="1"/>
  <c r="D4061" i="6"/>
  <c r="E4061" i="6" s="1"/>
  <c r="D4062" i="6"/>
  <c r="E4062" i="6" s="1"/>
  <c r="D4063" i="6"/>
  <c r="E4063" i="6" s="1"/>
  <c r="D4064" i="6"/>
  <c r="E4064" i="6" s="1"/>
  <c r="D4065" i="6"/>
  <c r="E4065" i="6" s="1"/>
  <c r="D4066" i="6"/>
  <c r="E4066" i="6" s="1"/>
  <c r="D4067" i="6"/>
  <c r="F4067" i="6" s="1"/>
  <c r="D4068" i="6"/>
  <c r="E4068" i="6" s="1"/>
  <c r="D4069" i="6"/>
  <c r="E4069" i="6" s="1"/>
  <c r="D4070" i="6"/>
  <c r="E4070" i="6" s="1"/>
  <c r="D4071" i="6"/>
  <c r="F4071" i="6" s="1"/>
  <c r="D4072" i="6"/>
  <c r="E4072" i="6" s="1"/>
  <c r="D4073" i="6"/>
  <c r="E4073" i="6" s="1"/>
  <c r="D4074" i="6"/>
  <c r="E4074" i="6" s="1"/>
  <c r="D4075" i="6"/>
  <c r="F4075" i="6" s="1"/>
  <c r="D4076" i="6"/>
  <c r="E4076" i="6" s="1"/>
  <c r="D4077" i="6"/>
  <c r="E4077" i="6" s="1"/>
  <c r="D4078" i="6"/>
  <c r="E4078" i="6" s="1"/>
  <c r="D4079" i="6"/>
  <c r="F4079" i="6" s="1"/>
  <c r="D4080" i="6"/>
  <c r="E4080" i="6" s="1"/>
  <c r="D4081" i="6"/>
  <c r="E4081" i="6" s="1"/>
  <c r="D4082" i="6"/>
  <c r="E4082" i="6" s="1"/>
  <c r="D4083" i="6"/>
  <c r="F4083" i="6" s="1"/>
  <c r="D4084" i="6"/>
  <c r="E4084" i="6" s="1"/>
  <c r="D4085" i="6"/>
  <c r="E4085" i="6" s="1"/>
  <c r="D4086" i="6"/>
  <c r="E4086" i="6" s="1"/>
  <c r="D4087" i="6"/>
  <c r="F4087" i="6" s="1"/>
  <c r="D4088" i="6"/>
  <c r="E4088" i="6" s="1"/>
  <c r="D4089" i="6"/>
  <c r="E4089" i="6" s="1"/>
  <c r="D4090" i="6"/>
  <c r="E4090" i="6" s="1"/>
  <c r="D4091" i="6"/>
  <c r="F4091" i="6" s="1"/>
  <c r="D4092" i="6"/>
  <c r="E4092" i="6" s="1"/>
  <c r="D4093" i="6"/>
  <c r="E4093" i="6" s="1"/>
  <c r="D4094" i="6"/>
  <c r="E4094" i="6" s="1"/>
  <c r="D4095" i="6"/>
  <c r="F4095" i="6" s="1"/>
  <c r="D4096" i="6"/>
  <c r="E4096" i="6" s="1"/>
  <c r="D4097" i="6"/>
  <c r="E4097" i="6" s="1"/>
  <c r="D4098" i="6"/>
  <c r="E4098" i="6" s="1"/>
  <c r="D4099" i="6"/>
  <c r="F4099" i="6" s="1"/>
  <c r="D4100" i="6"/>
  <c r="E4100" i="6" s="1"/>
  <c r="D4101" i="6"/>
  <c r="E4101" i="6" s="1"/>
  <c r="D4102" i="6"/>
  <c r="E4102" i="6" s="1"/>
  <c r="D4103" i="6"/>
  <c r="F4103" i="6" s="1"/>
  <c r="D4104" i="6"/>
  <c r="E4104" i="6" s="1"/>
  <c r="D4105" i="6"/>
  <c r="E4105" i="6" s="1"/>
  <c r="D4106" i="6"/>
  <c r="E4106" i="6" s="1"/>
  <c r="D4107" i="6"/>
  <c r="F4107" i="6" s="1"/>
  <c r="D4108" i="6"/>
  <c r="E4108" i="6" s="1"/>
  <c r="D4109" i="6"/>
  <c r="E4109" i="6" s="1"/>
  <c r="D4110" i="6"/>
  <c r="E4110" i="6" s="1"/>
  <c r="D4111" i="6"/>
  <c r="F4111" i="6" s="1"/>
  <c r="D4112" i="6"/>
  <c r="E4112" i="6" s="1"/>
  <c r="D4113" i="6"/>
  <c r="E4113" i="6" s="1"/>
  <c r="D4114" i="6"/>
  <c r="E4114" i="6" s="1"/>
  <c r="D4115" i="6"/>
  <c r="F4115" i="6" s="1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31" i="6"/>
  <c r="D4130" i="6"/>
  <c r="D4129" i="6"/>
  <c r="Q4106" i="6"/>
  <c r="Q4107" i="6"/>
  <c r="Q4108" i="6"/>
  <c r="Q4109" i="6"/>
  <c r="Q4110" i="6"/>
  <c r="Q4111" i="6"/>
  <c r="Q4123" i="6"/>
  <c r="Q4124" i="6"/>
  <c r="Q4125" i="6"/>
  <c r="Q4126" i="6"/>
  <c r="Q4137" i="6"/>
  <c r="E4129" i="6" l="1"/>
  <c r="F4129" i="6"/>
  <c r="F4123" i="6"/>
  <c r="E4123" i="6"/>
  <c r="E4107" i="6"/>
  <c r="E4124" i="6"/>
  <c r="F4124" i="6"/>
  <c r="E4116" i="6"/>
  <c r="F4116" i="6"/>
  <c r="F4130" i="6"/>
  <c r="E4130" i="6"/>
  <c r="F4122" i="6"/>
  <c r="E4122" i="6"/>
  <c r="F4131" i="6"/>
  <c r="E4131" i="6"/>
  <c r="E4121" i="6"/>
  <c r="F4121" i="6"/>
  <c r="E4128" i="6"/>
  <c r="F4128" i="6"/>
  <c r="E4120" i="6"/>
  <c r="F4120" i="6"/>
  <c r="F4127" i="6"/>
  <c r="E4127" i="6"/>
  <c r="F4119" i="6"/>
  <c r="E4119" i="6"/>
  <c r="F4126" i="6"/>
  <c r="E4126" i="6"/>
  <c r="F4118" i="6"/>
  <c r="E4118" i="6"/>
  <c r="E4125" i="6"/>
  <c r="F4125" i="6"/>
  <c r="E4117" i="6"/>
  <c r="F4117" i="6"/>
  <c r="E4091" i="6"/>
  <c r="E4071" i="6"/>
  <c r="E4115" i="6"/>
  <c r="E4103" i="6"/>
  <c r="E4083" i="6"/>
  <c r="E4095" i="6"/>
  <c r="E4075" i="6"/>
  <c r="E4067" i="6"/>
  <c r="E4099" i="6"/>
  <c r="E4079" i="6"/>
  <c r="E4111" i="6"/>
  <c r="F4113" i="6"/>
  <c r="F4109" i="6"/>
  <c r="F4105" i="6"/>
  <c r="F4101" i="6"/>
  <c r="F4097" i="6"/>
  <c r="F4093" i="6"/>
  <c r="F4089" i="6"/>
  <c r="F4085" i="6"/>
  <c r="F4081" i="6"/>
  <c r="F4077" i="6"/>
  <c r="F4073" i="6"/>
  <c r="F4069" i="6"/>
  <c r="F4065" i="6"/>
  <c r="F4061" i="6"/>
  <c r="F4108" i="6"/>
  <c r="F4100" i="6"/>
  <c r="F4096" i="6"/>
  <c r="F4088" i="6"/>
  <c r="F4084" i="6"/>
  <c r="F4080" i="6"/>
  <c r="F4076" i="6"/>
  <c r="F4072" i="6"/>
  <c r="F4068" i="6"/>
  <c r="F4064" i="6"/>
  <c r="F4060" i="6"/>
  <c r="E4087" i="6"/>
  <c r="F4112" i="6"/>
  <c r="F4104" i="6"/>
  <c r="F4092" i="6"/>
  <c r="F4063" i="6"/>
  <c r="F4059" i="6"/>
  <c r="F4110" i="6"/>
  <c r="F4114" i="6"/>
  <c r="F4106" i="6"/>
  <c r="F4102" i="6"/>
  <c r="F4098" i="6"/>
  <c r="F4094" i="6"/>
  <c r="F4090" i="6"/>
  <c r="F4086" i="6"/>
  <c r="F4082" i="6"/>
  <c r="F4078" i="6"/>
  <c r="F4074" i="6"/>
  <c r="F4070" i="6"/>
  <c r="F4066" i="6"/>
  <c r="F4062" i="6"/>
  <c r="F4058" i="6"/>
  <c r="L4123" i="6"/>
  <c r="L4124" i="6"/>
  <c r="L4125" i="6"/>
  <c r="L4112" i="6"/>
  <c r="L4118" i="6"/>
  <c r="L4119" i="6"/>
  <c r="L4121" i="6"/>
  <c r="L4113" i="6"/>
  <c r="L4115" i="6"/>
  <c r="L4116" i="6"/>
  <c r="L4117" i="6"/>
  <c r="L4120" i="6"/>
  <c r="L4122" i="6"/>
  <c r="L4114" i="6"/>
  <c r="Q4043" i="6" l="1"/>
  <c r="Q4044" i="6"/>
  <c r="Q4045" i="6"/>
  <c r="Q4046" i="6"/>
  <c r="Q4047" i="6"/>
  <c r="Q4048" i="6"/>
  <c r="Q4050" i="6"/>
  <c r="Q4052" i="6"/>
  <c r="Q4059" i="6"/>
  <c r="Q4060" i="6"/>
  <c r="Q4061" i="6"/>
  <c r="Q4062" i="6"/>
  <c r="Q4068" i="6"/>
  <c r="Q4069" i="6"/>
  <c r="Q4070" i="6"/>
  <c r="Q4071" i="6"/>
  <c r="Q4073" i="6"/>
  <c r="Q4074" i="6"/>
  <c r="Q4075" i="6"/>
  <c r="Q4076" i="6"/>
  <c r="Q4077" i="6"/>
  <c r="Q4078" i="6"/>
  <c r="Q4090" i="6"/>
  <c r="Q4091" i="6"/>
  <c r="Q4092" i="6"/>
  <c r="Q4093" i="6"/>
  <c r="Q4105" i="6"/>
  <c r="Q4099" i="6"/>
  <c r="Q4101" i="6"/>
  <c r="Q4100" i="6"/>
  <c r="Q4103" i="6"/>
  <c r="Q4104" i="6"/>
  <c r="L4097" i="6"/>
  <c r="L4105" i="6"/>
  <c r="L4108" i="6"/>
  <c r="L4095" i="6"/>
  <c r="L4111" i="6"/>
  <c r="L4099" i="6"/>
  <c r="L4101" i="6"/>
  <c r="L4100" i="6"/>
  <c r="L4102" i="6"/>
  <c r="L4098" i="6"/>
  <c r="L4094" i="6"/>
  <c r="L4103" i="6"/>
  <c r="L4104" i="6"/>
  <c r="L4109" i="6"/>
  <c r="L4106" i="6"/>
  <c r="L4107" i="6"/>
  <c r="L4096" i="6"/>
  <c r="L4110" i="6"/>
  <c r="L4082" i="6" l="1"/>
  <c r="L4091" i="6"/>
  <c r="L4093" i="6"/>
  <c r="L4089" i="6"/>
  <c r="L4079" i="6"/>
  <c r="L4080" i="6"/>
  <c r="L4086" i="6"/>
  <c r="L4085" i="6"/>
  <c r="L4088" i="6"/>
  <c r="L4087" i="6"/>
  <c r="L4090" i="6"/>
  <c r="L4084" i="6"/>
  <c r="L4083" i="6"/>
  <c r="L4092" i="6"/>
  <c r="L4081" i="6"/>
  <c r="L4066" i="6" l="1"/>
  <c r="L4065" i="6"/>
  <c r="L4070" i="6"/>
  <c r="L4073" i="6"/>
  <c r="L4076" i="6"/>
  <c r="L4071" i="6"/>
  <c r="L4064" i="6"/>
  <c r="L4067" i="6"/>
  <c r="L4077" i="6"/>
  <c r="L4075" i="6"/>
  <c r="L4074" i="6"/>
  <c r="L4072" i="6"/>
  <c r="L4078" i="6"/>
  <c r="L4069" i="6"/>
  <c r="L4068" i="6"/>
  <c r="L4063" i="6" l="1"/>
  <c r="L4054" i="6" l="1"/>
  <c r="L4055" i="6"/>
  <c r="L4056" i="6"/>
  <c r="L4059" i="6"/>
  <c r="L4060" i="6"/>
  <c r="L4058" i="6"/>
  <c r="L4061" i="6"/>
  <c r="L4062" i="6"/>
  <c r="L4057" i="6"/>
  <c r="L4053" i="6"/>
  <c r="D4040" i="6"/>
  <c r="F4040" i="6" s="1"/>
  <c r="D4041" i="6"/>
  <c r="F4041" i="6" s="1"/>
  <c r="D4042" i="6"/>
  <c r="E4042" i="6" s="1"/>
  <c r="D4043" i="6"/>
  <c r="F4043" i="6" s="1"/>
  <c r="D4044" i="6"/>
  <c r="F4044" i="6" s="1"/>
  <c r="D4045" i="6"/>
  <c r="F4045" i="6" s="1"/>
  <c r="D4046" i="6"/>
  <c r="E4046" i="6" s="1"/>
  <c r="D4047" i="6"/>
  <c r="F4047" i="6" s="1"/>
  <c r="D4048" i="6"/>
  <c r="F4048" i="6" s="1"/>
  <c r="D4049" i="6"/>
  <c r="F4049" i="6" s="1"/>
  <c r="D4050" i="6"/>
  <c r="E4050" i="6" s="1"/>
  <c r="D4051" i="6"/>
  <c r="F4051" i="6" s="1"/>
  <c r="D4052" i="6"/>
  <c r="F4052" i="6" s="1"/>
  <c r="D4053" i="6"/>
  <c r="F4053" i="6" s="1"/>
  <c r="D4057" i="6"/>
  <c r="E4057" i="6" s="1"/>
  <c r="D4056" i="6"/>
  <c r="F4056" i="6" s="1"/>
  <c r="D4055" i="6"/>
  <c r="F4055" i="6" s="1"/>
  <c r="D4054" i="6"/>
  <c r="E4054" i="6" s="1"/>
  <c r="E4048" i="6" l="1"/>
  <c r="E4056" i="6"/>
  <c r="E4055" i="6"/>
  <c r="E4052" i="6"/>
  <c r="E4041" i="6"/>
  <c r="E4045" i="6"/>
  <c r="E4049" i="6"/>
  <c r="E4053" i="6"/>
  <c r="E4044" i="6"/>
  <c r="E4040" i="6"/>
  <c r="E4043" i="6"/>
  <c r="E4047" i="6"/>
  <c r="E4051" i="6"/>
  <c r="F4042" i="6"/>
  <c r="F4054" i="6"/>
  <c r="F4057" i="6"/>
  <c r="F4050" i="6"/>
  <c r="F4046" i="6"/>
  <c r="L4040" i="6"/>
  <c r="L4041" i="6"/>
  <c r="L4042" i="6"/>
  <c r="L4043" i="6"/>
  <c r="L4044" i="6"/>
  <c r="L4045" i="6"/>
  <c r="L4046" i="6"/>
  <c r="L4047" i="6"/>
  <c r="L4048" i="6"/>
  <c r="L4049" i="6"/>
  <c r="L4050" i="6"/>
  <c r="L4051" i="6"/>
  <c r="L4052" i="6"/>
  <c r="L4038" i="6" l="1"/>
  <c r="L4033" i="6"/>
  <c r="L4024" i="6"/>
  <c r="L4023" i="6"/>
  <c r="L4025" i="6"/>
  <c r="L4037" i="6"/>
  <c r="L4039" i="6"/>
  <c r="L4027" i="6"/>
  <c r="L4022" i="6"/>
  <c r="L4020" i="6"/>
  <c r="L4021" i="6"/>
  <c r="L4036" i="6"/>
  <c r="L4032" i="6"/>
  <c r="L4026" i="6"/>
  <c r="L4029" i="6"/>
  <c r="L4028" i="6"/>
  <c r="L4031" i="6"/>
  <c r="L4034" i="6"/>
  <c r="L4035" i="6"/>
  <c r="L4030" i="6"/>
  <c r="L4019" i="6"/>
  <c r="D4038" i="6"/>
  <c r="F4038" i="6" s="1"/>
  <c r="D4033" i="6"/>
  <c r="F4033" i="6" s="1"/>
  <c r="D4024" i="6"/>
  <c r="F4024" i="6" s="1"/>
  <c r="D4023" i="6"/>
  <c r="F4023" i="6" s="1"/>
  <c r="D4025" i="6"/>
  <c r="F4025" i="6" s="1"/>
  <c r="D4037" i="6"/>
  <c r="F4037" i="6" s="1"/>
  <c r="D4039" i="6"/>
  <c r="F4039" i="6" s="1"/>
  <c r="D4027" i="6"/>
  <c r="F4027" i="6" s="1"/>
  <c r="D4022" i="6"/>
  <c r="F4022" i="6" s="1"/>
  <c r="D4020" i="6"/>
  <c r="F4020" i="6" s="1"/>
  <c r="D4021" i="6"/>
  <c r="F4021" i="6" s="1"/>
  <c r="D4036" i="6"/>
  <c r="F4036" i="6" s="1"/>
  <c r="D4032" i="6"/>
  <c r="F4032" i="6" s="1"/>
  <c r="D4026" i="6"/>
  <c r="F4026" i="6" s="1"/>
  <c r="D4029" i="6"/>
  <c r="F4029" i="6" s="1"/>
  <c r="D4028" i="6"/>
  <c r="F4028" i="6" s="1"/>
  <c r="D4031" i="6"/>
  <c r="F4031" i="6" s="1"/>
  <c r="D4034" i="6"/>
  <c r="F4034" i="6" s="1"/>
  <c r="D4035" i="6"/>
  <c r="F4035" i="6" s="1"/>
  <c r="D4030" i="6"/>
  <c r="F4030" i="6" s="1"/>
  <c r="D4019" i="6"/>
  <c r="F4019" i="6" s="1"/>
  <c r="Q4033" i="6"/>
  <c r="Q4027" i="6"/>
  <c r="Q4036" i="6"/>
  <c r="Q4032" i="6"/>
  <c r="Q4026" i="6"/>
  <c r="Q4029" i="6"/>
  <c r="Q4028" i="6"/>
  <c r="Q4034" i="6"/>
  <c r="Q4035" i="6"/>
  <c r="Q4030" i="6"/>
  <c r="E4035" i="6" l="1"/>
  <c r="E4029" i="6"/>
  <c r="E4021" i="6"/>
  <c r="E4027" i="6"/>
  <c r="E4023" i="6"/>
  <c r="E4034" i="6"/>
  <c r="E4026" i="6"/>
  <c r="E4020" i="6"/>
  <c r="E4039" i="6"/>
  <c r="E4024" i="6"/>
  <c r="E4033" i="6"/>
  <c r="E4019" i="6"/>
  <c r="E4031" i="6"/>
  <c r="E4032" i="6"/>
  <c r="E4022" i="6"/>
  <c r="E4037" i="6"/>
  <c r="E4030" i="6"/>
  <c r="E4028" i="6"/>
  <c r="E4036" i="6"/>
  <c r="E4025" i="6"/>
  <c r="E4038" i="6"/>
  <c r="L4018" i="6" l="1"/>
  <c r="L4012" i="6"/>
  <c r="L4011" i="6"/>
  <c r="L4010" i="6"/>
  <c r="L4009" i="6"/>
  <c r="L4015" i="6"/>
  <c r="L4008" i="6"/>
  <c r="L4013" i="6"/>
  <c r="L4007" i="6"/>
  <c r="L4017" i="6"/>
  <c r="L4014" i="6"/>
  <c r="L4016" i="6"/>
  <c r="D3986" i="6"/>
  <c r="E3986" i="6" s="1"/>
  <c r="D3987" i="6"/>
  <c r="F3987" i="6" s="1"/>
  <c r="D3988" i="6"/>
  <c r="F3988" i="6" s="1"/>
  <c r="D3989" i="6"/>
  <c r="F3989" i="6" s="1"/>
  <c r="D3990" i="6"/>
  <c r="F3990" i="6" s="1"/>
  <c r="D3991" i="6"/>
  <c r="F3991" i="6" s="1"/>
  <c r="D3992" i="6"/>
  <c r="F3992" i="6" s="1"/>
  <c r="D3993" i="6"/>
  <c r="F3993" i="6" s="1"/>
  <c r="D3994" i="6"/>
  <c r="E3994" i="6" s="1"/>
  <c r="D3995" i="6"/>
  <c r="F3995" i="6" s="1"/>
  <c r="D3996" i="6"/>
  <c r="F3996" i="6" s="1"/>
  <c r="D3997" i="6"/>
  <c r="F3997" i="6" s="1"/>
  <c r="D3998" i="6"/>
  <c r="F3998" i="6" s="1"/>
  <c r="D3999" i="6"/>
  <c r="F3999" i="6" s="1"/>
  <c r="D4000" i="6"/>
  <c r="F4000" i="6" s="1"/>
  <c r="D4001" i="6"/>
  <c r="F4001" i="6" s="1"/>
  <c r="D4002" i="6"/>
  <c r="E4002" i="6" s="1"/>
  <c r="D4003" i="6"/>
  <c r="F4003" i="6" s="1"/>
  <c r="D4004" i="6"/>
  <c r="F4004" i="6" s="1"/>
  <c r="D4005" i="6"/>
  <c r="F4005" i="6" s="1"/>
  <c r="D4006" i="6"/>
  <c r="F4006" i="6" s="1"/>
  <c r="D4016" i="6"/>
  <c r="F4016" i="6" s="1"/>
  <c r="D4014" i="6"/>
  <c r="F4014" i="6" s="1"/>
  <c r="D4017" i="6"/>
  <c r="F4017" i="6" s="1"/>
  <c r="D4007" i="6"/>
  <c r="E4007" i="6" s="1"/>
  <c r="D4013" i="6"/>
  <c r="F4013" i="6" s="1"/>
  <c r="D4008" i="6"/>
  <c r="F4008" i="6" s="1"/>
  <c r="D4015" i="6"/>
  <c r="F4015" i="6" s="1"/>
  <c r="D4009" i="6"/>
  <c r="F4009" i="6" s="1"/>
  <c r="D4010" i="6"/>
  <c r="F4010" i="6" s="1"/>
  <c r="D4011" i="6"/>
  <c r="F4011" i="6" s="1"/>
  <c r="D4012" i="6"/>
  <c r="F4012" i="6" s="1"/>
  <c r="D4018" i="6"/>
  <c r="F4018" i="6" s="1"/>
  <c r="Q3998" i="6"/>
  <c r="Q3999" i="6"/>
  <c r="Q4000" i="6"/>
  <c r="Q4001" i="6"/>
  <c r="Q4002" i="6"/>
  <c r="Q4003" i="6"/>
  <c r="Q4004" i="6"/>
  <c r="Q4005" i="6"/>
  <c r="Q4006" i="6"/>
  <c r="Q4016" i="6"/>
  <c r="Q4014" i="6"/>
  <c r="Q4017" i="6"/>
  <c r="Q4013" i="6"/>
  <c r="Q4015" i="6"/>
  <c r="Q4012" i="6"/>
  <c r="Q4018" i="6"/>
  <c r="F4002" i="6" l="1"/>
  <c r="F4007" i="6"/>
  <c r="E4018" i="6"/>
  <c r="F3994" i="6"/>
  <c r="F3986" i="6"/>
  <c r="E4012" i="6"/>
  <c r="E4017" i="6"/>
  <c r="E4001" i="6"/>
  <c r="E3993" i="6"/>
  <c r="E4011" i="6"/>
  <c r="E4014" i="6"/>
  <c r="E4000" i="6"/>
  <c r="E3992" i="6"/>
  <c r="E4010" i="6"/>
  <c r="E4016" i="6"/>
  <c r="E3999" i="6"/>
  <c r="E3991" i="6"/>
  <c r="E4009" i="6"/>
  <c r="E4006" i="6"/>
  <c r="E3998" i="6"/>
  <c r="E3990" i="6"/>
  <c r="E4015" i="6"/>
  <c r="E4005" i="6"/>
  <c r="E3997" i="6"/>
  <c r="E3989" i="6"/>
  <c r="E4008" i="6"/>
  <c r="E4004" i="6"/>
  <c r="E3996" i="6"/>
  <c r="E3988" i="6"/>
  <c r="E4013" i="6"/>
  <c r="E4003" i="6"/>
  <c r="E3995" i="6"/>
  <c r="E3987" i="6"/>
  <c r="D3901" i="6"/>
  <c r="E3901" i="6" s="1"/>
  <c r="D3902" i="6"/>
  <c r="E3902" i="6" s="1"/>
  <c r="D3903" i="6"/>
  <c r="E3903" i="6" s="1"/>
  <c r="D3904" i="6"/>
  <c r="F3904" i="6" s="1"/>
  <c r="D3905" i="6"/>
  <c r="E3905" i="6" s="1"/>
  <c r="D3906" i="6"/>
  <c r="E3906" i="6" s="1"/>
  <c r="D3907" i="6"/>
  <c r="E3907" i="6" s="1"/>
  <c r="D3908" i="6"/>
  <c r="F3908" i="6" s="1"/>
  <c r="D3909" i="6"/>
  <c r="E3909" i="6" s="1"/>
  <c r="D3910" i="6"/>
  <c r="E3910" i="6" s="1"/>
  <c r="D3911" i="6"/>
  <c r="E3911" i="6" s="1"/>
  <c r="D3912" i="6"/>
  <c r="F3912" i="6" s="1"/>
  <c r="D3913" i="6"/>
  <c r="E3913" i="6" s="1"/>
  <c r="D3914" i="6"/>
  <c r="E3914" i="6" s="1"/>
  <c r="D3915" i="6"/>
  <c r="E3915" i="6" s="1"/>
  <c r="D3916" i="6"/>
  <c r="F3916" i="6" s="1"/>
  <c r="D3917" i="6"/>
  <c r="E3917" i="6" s="1"/>
  <c r="D3918" i="6"/>
  <c r="E3918" i="6" s="1"/>
  <c r="D3919" i="6"/>
  <c r="E3919" i="6" s="1"/>
  <c r="D3920" i="6"/>
  <c r="F3920" i="6" s="1"/>
  <c r="D3921" i="6"/>
  <c r="E3921" i="6" s="1"/>
  <c r="D3922" i="6"/>
  <c r="E3922" i="6" s="1"/>
  <c r="D3923" i="6"/>
  <c r="E3923" i="6" s="1"/>
  <c r="D3924" i="6"/>
  <c r="F3924" i="6" s="1"/>
  <c r="D3925" i="6"/>
  <c r="E3925" i="6" s="1"/>
  <c r="D3926" i="6"/>
  <c r="E3926" i="6" s="1"/>
  <c r="D3927" i="6"/>
  <c r="E3927" i="6" s="1"/>
  <c r="D3928" i="6"/>
  <c r="F3928" i="6" s="1"/>
  <c r="D3929" i="6"/>
  <c r="E3929" i="6" s="1"/>
  <c r="D3930" i="6"/>
  <c r="E3930" i="6" s="1"/>
  <c r="D3931" i="6"/>
  <c r="E3931" i="6" s="1"/>
  <c r="D3932" i="6"/>
  <c r="F3932" i="6" s="1"/>
  <c r="D3933" i="6"/>
  <c r="E3933" i="6" s="1"/>
  <c r="D3934" i="6"/>
  <c r="E3934" i="6" s="1"/>
  <c r="D3935" i="6"/>
  <c r="E3935" i="6" s="1"/>
  <c r="D3936" i="6"/>
  <c r="F3936" i="6" s="1"/>
  <c r="D3937" i="6"/>
  <c r="E3937" i="6" s="1"/>
  <c r="D3938" i="6"/>
  <c r="E3938" i="6" s="1"/>
  <c r="D3939" i="6"/>
  <c r="E3939" i="6" s="1"/>
  <c r="D3940" i="6"/>
  <c r="F3940" i="6" s="1"/>
  <c r="D3941" i="6"/>
  <c r="E3941" i="6" s="1"/>
  <c r="D3942" i="6"/>
  <c r="E3942" i="6" s="1"/>
  <c r="D3943" i="6"/>
  <c r="E3943" i="6" s="1"/>
  <c r="D3944" i="6"/>
  <c r="F3944" i="6" s="1"/>
  <c r="D3945" i="6"/>
  <c r="E3945" i="6" s="1"/>
  <c r="D3946" i="6"/>
  <c r="E3946" i="6" s="1"/>
  <c r="D3947" i="6"/>
  <c r="E3947" i="6" s="1"/>
  <c r="D3948" i="6"/>
  <c r="F3948" i="6" s="1"/>
  <c r="D3949" i="6"/>
  <c r="E3949" i="6" s="1"/>
  <c r="D3950" i="6"/>
  <c r="E3950" i="6" s="1"/>
  <c r="D3951" i="6"/>
  <c r="E3951" i="6" s="1"/>
  <c r="D3952" i="6"/>
  <c r="F3952" i="6" s="1"/>
  <c r="D3953" i="6"/>
  <c r="E3953" i="6" s="1"/>
  <c r="D3954" i="6"/>
  <c r="E3954" i="6" s="1"/>
  <c r="D3955" i="6"/>
  <c r="E3955" i="6" s="1"/>
  <c r="D3956" i="6"/>
  <c r="F3956" i="6" s="1"/>
  <c r="D3957" i="6"/>
  <c r="E3957" i="6" s="1"/>
  <c r="D3958" i="6"/>
  <c r="E3958" i="6" s="1"/>
  <c r="D3959" i="6"/>
  <c r="E3959" i="6" s="1"/>
  <c r="D3960" i="6"/>
  <c r="F3960" i="6" s="1"/>
  <c r="D3961" i="6"/>
  <c r="E3961" i="6" s="1"/>
  <c r="D3962" i="6"/>
  <c r="E3962" i="6" s="1"/>
  <c r="D3963" i="6"/>
  <c r="E3963" i="6" s="1"/>
  <c r="D3964" i="6"/>
  <c r="F3964" i="6" s="1"/>
  <c r="D3965" i="6"/>
  <c r="E3965" i="6" s="1"/>
  <c r="D3966" i="6"/>
  <c r="E3966" i="6" s="1"/>
  <c r="D3967" i="6"/>
  <c r="E3967" i="6" s="1"/>
  <c r="D3968" i="6"/>
  <c r="F3968" i="6" s="1"/>
  <c r="D3969" i="6"/>
  <c r="E3969" i="6" s="1"/>
  <c r="D3970" i="6"/>
  <c r="E3970" i="6" s="1"/>
  <c r="D3971" i="6"/>
  <c r="E3971" i="6" s="1"/>
  <c r="D3972" i="6"/>
  <c r="F3972" i="6" s="1"/>
  <c r="D3973" i="6"/>
  <c r="E3973" i="6" s="1"/>
  <c r="D3974" i="6"/>
  <c r="E3974" i="6" s="1"/>
  <c r="D3975" i="6"/>
  <c r="D3982" i="6"/>
  <c r="D3983" i="6"/>
  <c r="D3984" i="6"/>
  <c r="D3985" i="6"/>
  <c r="Q3975" i="6"/>
  <c r="Q3976" i="6"/>
  <c r="Q3977" i="6"/>
  <c r="Q3978" i="6"/>
  <c r="Q3979" i="6"/>
  <c r="Q3980" i="6"/>
  <c r="Q3981" i="6"/>
  <c r="Q3997" i="6"/>
  <c r="Q3944" i="6"/>
  <c r="Q3945" i="6"/>
  <c r="Q3946" i="6"/>
  <c r="L3967" i="6"/>
  <c r="L3968" i="6"/>
  <c r="L3969" i="6"/>
  <c r="L3970" i="6"/>
  <c r="L3971" i="6"/>
  <c r="L3972" i="6"/>
  <c r="L3973" i="6"/>
  <c r="L3974" i="6"/>
  <c r="L3975" i="6"/>
  <c r="L3976" i="6"/>
  <c r="L3977" i="6"/>
  <c r="L3978" i="6"/>
  <c r="L3979" i="6"/>
  <c r="L3980" i="6"/>
  <c r="L3981" i="6"/>
  <c r="L3982" i="6"/>
  <c r="L3983" i="6"/>
  <c r="L3984" i="6"/>
  <c r="L3985" i="6"/>
  <c r="L3986" i="6"/>
  <c r="L3987" i="6"/>
  <c r="L3988" i="6"/>
  <c r="L3989" i="6"/>
  <c r="L4004" i="6"/>
  <c r="L4005" i="6"/>
  <c r="L3997" i="6"/>
  <c r="L4006" i="6"/>
  <c r="L3998" i="6"/>
  <c r="L4003" i="6"/>
  <c r="L3999" i="6"/>
  <c r="L4000" i="6"/>
  <c r="L3991" i="6"/>
  <c r="L3995" i="6"/>
  <c r="L3996" i="6"/>
  <c r="L3994" i="6"/>
  <c r="L3993" i="6"/>
  <c r="L4002" i="6"/>
  <c r="L4001" i="6"/>
  <c r="L3990" i="6"/>
  <c r="L3992" i="6"/>
  <c r="E3964" i="6" l="1"/>
  <c r="E3956" i="6"/>
  <c r="E3932" i="6"/>
  <c r="E3924" i="6"/>
  <c r="E3948" i="6"/>
  <c r="E3916" i="6"/>
  <c r="E3944" i="6"/>
  <c r="E3972" i="6"/>
  <c r="E3908" i="6"/>
  <c r="F3984" i="6"/>
  <c r="E3984" i="6"/>
  <c r="F3983" i="6"/>
  <c r="E3983" i="6"/>
  <c r="F3985" i="6"/>
  <c r="E3985" i="6"/>
  <c r="F3982" i="6"/>
  <c r="E3982" i="6"/>
  <c r="E3975" i="6"/>
  <c r="F3975" i="6"/>
  <c r="E3940" i="6"/>
  <c r="E3912" i="6"/>
  <c r="E3968" i="6"/>
  <c r="E3936" i="6"/>
  <c r="E3904" i="6"/>
  <c r="E3960" i="6"/>
  <c r="E3928" i="6"/>
  <c r="E3952" i="6"/>
  <c r="E3920" i="6"/>
  <c r="F3971" i="6"/>
  <c r="F3967" i="6"/>
  <c r="F3963" i="6"/>
  <c r="F3959" i="6"/>
  <c r="F3955" i="6"/>
  <c r="F3951" i="6"/>
  <c r="F3947" i="6"/>
  <c r="F3943" i="6"/>
  <c r="F3939" i="6"/>
  <c r="F3935" i="6"/>
  <c r="F3931" i="6"/>
  <c r="F3927" i="6"/>
  <c r="F3923" i="6"/>
  <c r="F3919" i="6"/>
  <c r="F3915" i="6"/>
  <c r="F3911" i="6"/>
  <c r="F3907" i="6"/>
  <c r="F3903" i="6"/>
  <c r="F3974" i="6"/>
  <c r="F3970" i="6"/>
  <c r="F3966" i="6"/>
  <c r="F3962" i="6"/>
  <c r="F3958" i="6"/>
  <c r="F3954" i="6"/>
  <c r="F3950" i="6"/>
  <c r="F3946" i="6"/>
  <c r="F3942" i="6"/>
  <c r="F3938" i="6"/>
  <c r="F3934" i="6"/>
  <c r="F3930" i="6"/>
  <c r="F3926" i="6"/>
  <c r="F3922" i="6"/>
  <c r="F3918" i="6"/>
  <c r="F3914" i="6"/>
  <c r="F3910" i="6"/>
  <c r="F3906" i="6"/>
  <c r="F3902" i="6"/>
  <c r="F3973" i="6"/>
  <c r="F3969" i="6"/>
  <c r="F3965" i="6"/>
  <c r="F3961" i="6"/>
  <c r="F3957" i="6"/>
  <c r="F3953" i="6"/>
  <c r="F3949" i="6"/>
  <c r="F3945" i="6"/>
  <c r="F3941" i="6"/>
  <c r="F3937" i="6"/>
  <c r="F3933" i="6"/>
  <c r="F3929" i="6"/>
  <c r="F3925" i="6"/>
  <c r="F3921" i="6"/>
  <c r="F3917" i="6"/>
  <c r="F3913" i="6"/>
  <c r="F3909" i="6"/>
  <c r="F3905" i="6"/>
  <c r="F3901" i="6"/>
  <c r="L3948" i="6"/>
  <c r="L3966" i="6"/>
  <c r="L3965" i="6"/>
  <c r="L3964" i="6"/>
  <c r="L3963" i="6"/>
  <c r="L3962" i="6"/>
  <c r="L3961" i="6"/>
  <c r="L3960" i="6"/>
  <c r="L3959" i="6"/>
  <c r="L3958" i="6"/>
  <c r="L3957" i="6"/>
  <c r="L3956" i="6"/>
  <c r="L3955" i="6"/>
  <c r="L3954" i="6"/>
  <c r="L3953" i="6"/>
  <c r="L3952" i="6"/>
  <c r="L3951" i="6"/>
  <c r="L3950" i="6"/>
  <c r="L3949" i="6"/>
  <c r="H3974" i="6"/>
  <c r="Q3974" i="6" s="1"/>
  <c r="H3973" i="6"/>
  <c r="Q3973" i="6" s="1"/>
  <c r="H3972" i="6"/>
  <c r="Q3972" i="6" s="1"/>
  <c r="H3971" i="6"/>
  <c r="Q3971" i="6" s="1"/>
  <c r="H3970" i="6"/>
  <c r="Q3970" i="6" s="1"/>
  <c r="H3969" i="6"/>
  <c r="Q3969" i="6" s="1"/>
  <c r="H3968" i="6"/>
  <c r="Q3968" i="6" s="1"/>
  <c r="H3967" i="6"/>
  <c r="Q3967" i="6" s="1"/>
  <c r="H3966" i="6"/>
  <c r="Q3966" i="6" s="1"/>
  <c r="H3965" i="6"/>
  <c r="Q3965" i="6" s="1"/>
  <c r="H3964" i="6"/>
  <c r="Q3964" i="6" s="1"/>
  <c r="H3963" i="6"/>
  <c r="Q3963" i="6" s="1"/>
  <c r="H3962" i="6"/>
  <c r="Q3962" i="6" s="1"/>
  <c r="H3961" i="6"/>
  <c r="Q3961" i="6" s="1"/>
  <c r="H3960" i="6"/>
  <c r="Q3960" i="6" s="1"/>
  <c r="H3959" i="6"/>
  <c r="H3958" i="6"/>
  <c r="Q3958" i="6" s="1"/>
  <c r="H3957" i="6"/>
  <c r="H3956" i="6"/>
  <c r="H3955" i="6"/>
  <c r="H3954" i="6"/>
  <c r="H3953" i="6"/>
  <c r="H3952" i="6"/>
  <c r="Q3952" i="6" s="1"/>
  <c r="H3951" i="6"/>
  <c r="Q3951" i="6" s="1"/>
  <c r="H3950" i="6"/>
  <c r="Q3950" i="6" s="1"/>
  <c r="H3949" i="6"/>
  <c r="Q3949" i="6" s="1"/>
  <c r="H3948" i="6"/>
  <c r="Q3948" i="6" s="1"/>
  <c r="Q3947" i="6" l="1"/>
  <c r="Q3943" i="6"/>
  <c r="Q3942" i="6"/>
  <c r="Q3928" i="6"/>
  <c r="L3936" i="6"/>
  <c r="L3945" i="6"/>
  <c r="L3941" i="6"/>
  <c r="L3944" i="6"/>
  <c r="L3935" i="6"/>
  <c r="L3934" i="6"/>
  <c r="L3932" i="6"/>
  <c r="L3938" i="6"/>
  <c r="L3931" i="6"/>
  <c r="L3946" i="6"/>
  <c r="L3937" i="6"/>
  <c r="L3933" i="6"/>
  <c r="L3947" i="6"/>
  <c r="L3943" i="6"/>
  <c r="L3942" i="6"/>
  <c r="L3940" i="6"/>
  <c r="L3930" i="6"/>
  <c r="L3939" i="6"/>
  <c r="Q3925" i="6" l="1"/>
  <c r="Q3922" i="6"/>
  <c r="Q3927" i="6"/>
  <c r="Q3926" i="6"/>
  <c r="L3925" i="6"/>
  <c r="L3922" i="6"/>
  <c r="L3927" i="6"/>
  <c r="L3920" i="6"/>
  <c r="L3921" i="6"/>
  <c r="L3928" i="6"/>
  <c r="L3929" i="6"/>
  <c r="L3917" i="6"/>
  <c r="L3918" i="6"/>
  <c r="L3919" i="6"/>
  <c r="L3926" i="6"/>
  <c r="L3924" i="6"/>
  <c r="Q3923" i="6" l="1"/>
  <c r="Q3903" i="6"/>
  <c r="Q3899" i="6"/>
  <c r="D3900" i="6"/>
  <c r="F3900" i="6" s="1"/>
  <c r="D3899" i="6"/>
  <c r="F3899" i="6" s="1"/>
  <c r="D3898" i="6"/>
  <c r="F3898" i="6" s="1"/>
  <c r="L3923" i="6"/>
  <c r="L3916" i="6"/>
  <c r="L3915" i="6"/>
  <c r="L3914" i="6"/>
  <c r="L3913" i="6"/>
  <c r="L3912" i="6"/>
  <c r="L3911" i="6"/>
  <c r="L3910" i="6"/>
  <c r="L3909" i="6"/>
  <c r="L3908" i="6"/>
  <c r="L3907" i="6"/>
  <c r="L3906" i="6"/>
  <c r="L3905" i="6"/>
  <c r="L3904" i="6"/>
  <c r="L3903" i="6"/>
  <c r="L3902" i="6"/>
  <c r="L3901" i="6"/>
  <c r="L3900" i="6"/>
  <c r="L3899" i="6"/>
  <c r="L3898" i="6"/>
  <c r="E3898" i="6" l="1"/>
  <c r="E3899" i="6"/>
  <c r="E3900" i="6"/>
  <c r="Q3880" i="6"/>
  <c r="Q3883" i="6"/>
  <c r="Q3884" i="6"/>
  <c r="Q3891" i="6"/>
  <c r="Q3892" i="6"/>
  <c r="Q3893" i="6"/>
  <c r="Q3895" i="6"/>
  <c r="Q3896" i="6"/>
  <c r="Q3897" i="6"/>
  <c r="L3880" i="6"/>
  <c r="L3881" i="6"/>
  <c r="L3882" i="6"/>
  <c r="L3883" i="6"/>
  <c r="L3884" i="6"/>
  <c r="L3885" i="6"/>
  <c r="L3886" i="6"/>
  <c r="L3887" i="6"/>
  <c r="L3888" i="6"/>
  <c r="L3889" i="6"/>
  <c r="L3890" i="6"/>
  <c r="L3891" i="6"/>
  <c r="L3892" i="6"/>
  <c r="L3893" i="6"/>
  <c r="L3894" i="6"/>
  <c r="L3895" i="6"/>
  <c r="L3896" i="6"/>
  <c r="L3897" i="6"/>
  <c r="D3879" i="6"/>
  <c r="E3879" i="6" s="1"/>
  <c r="D3880" i="6"/>
  <c r="E3880" i="6" s="1"/>
  <c r="D3881" i="6"/>
  <c r="E3881" i="6" s="1"/>
  <c r="D3882" i="6"/>
  <c r="F3882" i="6" s="1"/>
  <c r="D3883" i="6"/>
  <c r="E3883" i="6" s="1"/>
  <c r="D3884" i="6"/>
  <c r="E3884" i="6" s="1"/>
  <c r="D3885" i="6"/>
  <c r="E3885" i="6" s="1"/>
  <c r="D3886" i="6"/>
  <c r="F3886" i="6" s="1"/>
  <c r="D3887" i="6"/>
  <c r="E3887" i="6" s="1"/>
  <c r="D3888" i="6"/>
  <c r="E3888" i="6" s="1"/>
  <c r="D3889" i="6"/>
  <c r="E3889" i="6" s="1"/>
  <c r="D3890" i="6"/>
  <c r="F3890" i="6" s="1"/>
  <c r="D3891" i="6"/>
  <c r="E3891" i="6" s="1"/>
  <c r="D3892" i="6"/>
  <c r="E3892" i="6" s="1"/>
  <c r="D3893" i="6"/>
  <c r="E3893" i="6" s="1"/>
  <c r="D3894" i="6"/>
  <c r="F3894" i="6" s="1"/>
  <c r="D3895" i="6"/>
  <c r="E3895" i="6" s="1"/>
  <c r="D3896" i="6"/>
  <c r="E3896" i="6" s="1"/>
  <c r="D3897" i="6"/>
  <c r="E3897" i="6" s="1"/>
  <c r="E3886" i="6" l="1"/>
  <c r="E3894" i="6"/>
  <c r="E3890" i="6"/>
  <c r="E3882" i="6"/>
  <c r="F3897" i="6"/>
  <c r="F3893" i="6"/>
  <c r="F3889" i="6"/>
  <c r="F3885" i="6"/>
  <c r="F3881" i="6"/>
  <c r="F3896" i="6"/>
  <c r="F3888" i="6"/>
  <c r="F3884" i="6"/>
  <c r="F3880" i="6"/>
  <c r="F3892" i="6"/>
  <c r="F3895" i="6"/>
  <c r="F3891" i="6"/>
  <c r="F3887" i="6"/>
  <c r="F3883" i="6"/>
  <c r="F3879" i="6"/>
  <c r="Q3872" i="6"/>
  <c r="Q3871" i="6"/>
  <c r="Q3873" i="6"/>
  <c r="Q3879" i="6"/>
  <c r="L3877" i="6"/>
  <c r="L3878" i="6"/>
  <c r="L3874" i="6"/>
  <c r="L3875" i="6"/>
  <c r="L3872" i="6"/>
  <c r="L3871" i="6"/>
  <c r="L3864" i="6"/>
  <c r="L3863" i="6"/>
  <c r="L3869" i="6"/>
  <c r="L3870" i="6"/>
  <c r="L3873" i="6"/>
  <c r="L3868" i="6"/>
  <c r="L3866" i="6"/>
  <c r="L3867" i="6"/>
  <c r="L3865" i="6"/>
  <c r="L3879" i="6"/>
  <c r="D3876" i="6"/>
  <c r="E3876" i="6" s="1"/>
  <c r="D3877" i="6"/>
  <c r="E3877" i="6" s="1"/>
  <c r="D3878" i="6"/>
  <c r="E3878" i="6" s="1"/>
  <c r="D3874" i="6"/>
  <c r="E3874" i="6" s="1"/>
  <c r="D3875" i="6"/>
  <c r="E3875" i="6" s="1"/>
  <c r="D3872" i="6"/>
  <c r="E3872" i="6" s="1"/>
  <c r="D3871" i="6"/>
  <c r="E3871" i="6" s="1"/>
  <c r="D3864" i="6"/>
  <c r="E3864" i="6" s="1"/>
  <c r="D3863" i="6"/>
  <c r="E3863" i="6" s="1"/>
  <c r="D3869" i="6"/>
  <c r="E3869" i="6" s="1"/>
  <c r="D3870" i="6"/>
  <c r="E3870" i="6" s="1"/>
  <c r="D3873" i="6"/>
  <c r="E3873" i="6" s="1"/>
  <c r="D3868" i="6"/>
  <c r="E3868" i="6" s="1"/>
  <c r="D3866" i="6"/>
  <c r="E3866" i="6" s="1"/>
  <c r="D3867" i="6"/>
  <c r="E3867" i="6" s="1"/>
  <c r="D3865" i="6"/>
  <c r="E3865" i="6" s="1"/>
  <c r="F3865" i="6" l="1"/>
  <c r="F3873" i="6"/>
  <c r="F3864" i="6"/>
  <c r="F3874" i="6"/>
  <c r="F3867" i="6"/>
  <c r="F3870" i="6"/>
  <c r="F3871" i="6"/>
  <c r="F3878" i="6"/>
  <c r="F3872" i="6"/>
  <c r="F3866" i="6"/>
  <c r="F3869" i="6"/>
  <c r="F3877" i="6"/>
  <c r="F3868" i="6"/>
  <c r="F3863" i="6"/>
  <c r="F3875" i="6"/>
  <c r="F3876" i="6"/>
  <c r="D3849" i="6"/>
  <c r="E3849" i="6" s="1"/>
  <c r="D3850" i="6"/>
  <c r="E3850" i="6" s="1"/>
  <c r="D3851" i="6"/>
  <c r="E3851" i="6" s="1"/>
  <c r="D3852" i="6"/>
  <c r="E3852" i="6" s="1"/>
  <c r="D3853" i="6"/>
  <c r="E3853" i="6" s="1"/>
  <c r="D3854" i="6"/>
  <c r="E3854" i="6" s="1"/>
  <c r="D3855" i="6"/>
  <c r="E3855" i="6" s="1"/>
  <c r="D3856" i="6"/>
  <c r="F3856" i="6" s="1"/>
  <c r="D3857" i="6"/>
  <c r="E3857" i="6" s="1"/>
  <c r="D3858" i="6"/>
  <c r="E3858" i="6" s="1"/>
  <c r="D3859" i="6"/>
  <c r="E3859" i="6" s="1"/>
  <c r="D3860" i="6"/>
  <c r="E3860" i="6" s="1"/>
  <c r="D3861" i="6"/>
  <c r="E3861" i="6" s="1"/>
  <c r="D3862" i="6"/>
  <c r="E3862" i="6" s="1"/>
  <c r="Q3851" i="6"/>
  <c r="Q3854" i="6"/>
  <c r="Q3855" i="6"/>
  <c r="Q3856" i="6"/>
  <c r="Q3857" i="6"/>
  <c r="Q3859" i="6"/>
  <c r="Q3860" i="6"/>
  <c r="Q3861" i="6"/>
  <c r="Q3862" i="6"/>
  <c r="L3850" i="6"/>
  <c r="L3851" i="6"/>
  <c r="L3852" i="6"/>
  <c r="L3853" i="6"/>
  <c r="L3854" i="6"/>
  <c r="L3855" i="6"/>
  <c r="L3856" i="6"/>
  <c r="L3857" i="6"/>
  <c r="L3858" i="6"/>
  <c r="L3859" i="6"/>
  <c r="L3860" i="6"/>
  <c r="L3861" i="6"/>
  <c r="L3862" i="6"/>
  <c r="L3876" i="6"/>
  <c r="E3856" i="6" l="1"/>
  <c r="F3852" i="6"/>
  <c r="F3860" i="6"/>
  <c r="F3859" i="6"/>
  <c r="F3855" i="6"/>
  <c r="F3851" i="6"/>
  <c r="F3862" i="6"/>
  <c r="F3858" i="6"/>
  <c r="F3854" i="6"/>
  <c r="F3850" i="6"/>
  <c r="F3861" i="6"/>
  <c r="F3857" i="6"/>
  <c r="F3853" i="6"/>
  <c r="F3849" i="6"/>
  <c r="Q3826" i="6"/>
  <c r="Q3827" i="6"/>
  <c r="Q3828" i="6"/>
  <c r="Q3837" i="6"/>
  <c r="Q3838" i="6"/>
  <c r="Q3839" i="6"/>
  <c r="D3827" i="6"/>
  <c r="E3827" i="6" s="1"/>
  <c r="D3828" i="6"/>
  <c r="E3828" i="6" s="1"/>
  <c r="D3829" i="6"/>
  <c r="E3829" i="6" s="1"/>
  <c r="D3830" i="6"/>
  <c r="E3830" i="6" s="1"/>
  <c r="D3831" i="6"/>
  <c r="E3831" i="6" s="1"/>
  <c r="D3832" i="6"/>
  <c r="E3832" i="6" s="1"/>
  <c r="D3833" i="6"/>
  <c r="E3833" i="6" s="1"/>
  <c r="D3834" i="6"/>
  <c r="E3834" i="6" s="1"/>
  <c r="D3835" i="6"/>
  <c r="E3835" i="6" s="1"/>
  <c r="D3836" i="6"/>
  <c r="E3836" i="6" s="1"/>
  <c r="D3837" i="6"/>
  <c r="E3837" i="6" s="1"/>
  <c r="D3838" i="6"/>
  <c r="F3838" i="6" s="1"/>
  <c r="D3839" i="6"/>
  <c r="E3839" i="6" s="1"/>
  <c r="D3840" i="6"/>
  <c r="E3840" i="6" s="1"/>
  <c r="D3841" i="6"/>
  <c r="E3841" i="6" s="1"/>
  <c r="D3842" i="6"/>
  <c r="F3842" i="6" s="1"/>
  <c r="D3843" i="6"/>
  <c r="E3843" i="6" s="1"/>
  <c r="D3844" i="6"/>
  <c r="E3844" i="6" s="1"/>
  <c r="D3845" i="6"/>
  <c r="E3845" i="6" s="1"/>
  <c r="D3846" i="6"/>
  <c r="E3846" i="6" s="1"/>
  <c r="D3847" i="6"/>
  <c r="E3847" i="6" s="1"/>
  <c r="D3848" i="6"/>
  <c r="E3848" i="6" s="1"/>
  <c r="L3828" i="6"/>
  <c r="L3829" i="6"/>
  <c r="L3830" i="6"/>
  <c r="L3831" i="6"/>
  <c r="L3832" i="6"/>
  <c r="L3833" i="6"/>
  <c r="L3834" i="6"/>
  <c r="L3835" i="6"/>
  <c r="L3836" i="6"/>
  <c r="L3837" i="6"/>
  <c r="L3838" i="6"/>
  <c r="L3839" i="6"/>
  <c r="L3840" i="6"/>
  <c r="L3841" i="6"/>
  <c r="L3842" i="6"/>
  <c r="L3843" i="6"/>
  <c r="L3844" i="6"/>
  <c r="L3845" i="6"/>
  <c r="L3846" i="6"/>
  <c r="L3847" i="6"/>
  <c r="L3848" i="6"/>
  <c r="L3849" i="6"/>
  <c r="F3846" i="6" l="1"/>
  <c r="E3842" i="6"/>
  <c r="E3838" i="6"/>
  <c r="F3830" i="6"/>
  <c r="F3834" i="6"/>
  <c r="F3845" i="6"/>
  <c r="F3841" i="6"/>
  <c r="F3837" i="6"/>
  <c r="F3833" i="6"/>
  <c r="F3829" i="6"/>
  <c r="F3848" i="6"/>
  <c r="F3840" i="6"/>
  <c r="F3836" i="6"/>
  <c r="F3832" i="6"/>
  <c r="F3828" i="6"/>
  <c r="F3844" i="6"/>
  <c r="F3847" i="6"/>
  <c r="F3843" i="6"/>
  <c r="F3839" i="6"/>
  <c r="F3835" i="6"/>
  <c r="F3831" i="6"/>
  <c r="F3827" i="6"/>
  <c r="L3820" i="6"/>
  <c r="L3821" i="6"/>
  <c r="L3822" i="6"/>
  <c r="L3823" i="6"/>
  <c r="L3824" i="6"/>
  <c r="L3825" i="6"/>
  <c r="L3826" i="6"/>
  <c r="L3827" i="6"/>
  <c r="D3820" i="6"/>
  <c r="E3820" i="6" s="1"/>
  <c r="D3821" i="6"/>
  <c r="E3821" i="6" s="1"/>
  <c r="D3822" i="6"/>
  <c r="E3822" i="6" s="1"/>
  <c r="D3823" i="6"/>
  <c r="F3823" i="6" s="1"/>
  <c r="D3824" i="6"/>
  <c r="E3824" i="6" s="1"/>
  <c r="D3825" i="6"/>
  <c r="E3825" i="6" s="1"/>
  <c r="D3826" i="6"/>
  <c r="E3826" i="6" s="1"/>
  <c r="E3823" i="6" l="1"/>
  <c r="F3822" i="6"/>
  <c r="F3826" i="6"/>
  <c r="F3825" i="6"/>
  <c r="F3821" i="6"/>
  <c r="F3824" i="6"/>
  <c r="F3820" i="6"/>
  <c r="Q3820" i="6"/>
  <c r="Q3819" i="6"/>
  <c r="Q3818" i="6"/>
  <c r="Q3813" i="6"/>
  <c r="D3819" i="6"/>
  <c r="F3819" i="6" s="1"/>
  <c r="D3818" i="6"/>
  <c r="F3818" i="6" s="1"/>
  <c r="D3817" i="6"/>
  <c r="E3817" i="6" s="1"/>
  <c r="D3816" i="6"/>
  <c r="F3816" i="6" s="1"/>
  <c r="D3815" i="6"/>
  <c r="F3815" i="6" s="1"/>
  <c r="D3814" i="6"/>
  <c r="F3814" i="6" s="1"/>
  <c r="L3819" i="6"/>
  <c r="L3818" i="6"/>
  <c r="L3817" i="6"/>
  <c r="L3816" i="6"/>
  <c r="L3815" i="6"/>
  <c r="L3814" i="6"/>
  <c r="F3817" i="6" l="1"/>
  <c r="E3816" i="6"/>
  <c r="E3814" i="6"/>
  <c r="E3815" i="6"/>
  <c r="E3818" i="6"/>
  <c r="E3819" i="6"/>
  <c r="Q3793" i="6" l="1"/>
  <c r="Q3794" i="6"/>
  <c r="Q3795" i="6"/>
  <c r="Q3796" i="6"/>
  <c r="Q3797" i="6"/>
  <c r="Q3800" i="6"/>
  <c r="Q3801" i="6"/>
  <c r="Q3802" i="6"/>
  <c r="Q3803" i="6"/>
  <c r="Q3804" i="6"/>
  <c r="Q3806" i="6"/>
  <c r="Q3807" i="6"/>
  <c r="Q3808" i="6"/>
  <c r="Q3809" i="6"/>
  <c r="Q3810" i="6"/>
  <c r="D3792" i="6"/>
  <c r="E3792" i="6" s="1"/>
  <c r="D3793" i="6"/>
  <c r="E3793" i="6" s="1"/>
  <c r="D3794" i="6"/>
  <c r="E3794" i="6" s="1"/>
  <c r="D3795" i="6"/>
  <c r="E3795" i="6" s="1"/>
  <c r="D3796" i="6"/>
  <c r="E3796" i="6" s="1"/>
  <c r="D3797" i="6"/>
  <c r="E3797" i="6" s="1"/>
  <c r="D3798" i="6"/>
  <c r="E3798" i="6" s="1"/>
  <c r="D3799" i="6"/>
  <c r="E3799" i="6" s="1"/>
  <c r="D3800" i="6"/>
  <c r="E3800" i="6" s="1"/>
  <c r="D3801" i="6"/>
  <c r="E3801" i="6" s="1"/>
  <c r="D3802" i="6"/>
  <c r="E3802" i="6" s="1"/>
  <c r="D3803" i="6"/>
  <c r="E3803" i="6" s="1"/>
  <c r="D3804" i="6"/>
  <c r="E3804" i="6" s="1"/>
  <c r="D3805" i="6"/>
  <c r="E3805" i="6" s="1"/>
  <c r="D3806" i="6"/>
  <c r="E3806" i="6" s="1"/>
  <c r="D3807" i="6"/>
  <c r="E3807" i="6" s="1"/>
  <c r="D3808" i="6"/>
  <c r="E3808" i="6" s="1"/>
  <c r="D3809" i="6"/>
  <c r="E3809" i="6" s="1"/>
  <c r="D3810" i="6"/>
  <c r="E3810" i="6" s="1"/>
  <c r="D3811" i="6"/>
  <c r="E3811" i="6" s="1"/>
  <c r="D3812" i="6"/>
  <c r="E3812" i="6" s="1"/>
  <c r="D3813" i="6"/>
  <c r="E3813" i="6" s="1"/>
  <c r="L3793" i="6"/>
  <c r="L3794" i="6"/>
  <c r="L3795" i="6"/>
  <c r="L3796" i="6"/>
  <c r="L3797" i="6"/>
  <c r="L3798" i="6"/>
  <c r="L3799" i="6"/>
  <c r="L3800" i="6"/>
  <c r="L3801" i="6"/>
  <c r="L3802" i="6"/>
  <c r="L3803" i="6"/>
  <c r="L3804" i="6"/>
  <c r="L3805" i="6"/>
  <c r="L3806" i="6"/>
  <c r="L3807" i="6"/>
  <c r="L3808" i="6"/>
  <c r="L3809" i="6"/>
  <c r="L3810" i="6"/>
  <c r="L3811" i="6"/>
  <c r="L3812" i="6"/>
  <c r="L3813" i="6"/>
  <c r="F3811" i="6" l="1"/>
  <c r="F3807" i="6"/>
  <c r="F3803" i="6"/>
  <c r="F3799" i="6"/>
  <c r="F3795" i="6"/>
  <c r="F3794" i="6"/>
  <c r="F3810" i="6"/>
  <c r="F3806" i="6"/>
  <c r="F3802" i="6"/>
  <c r="F3798" i="6"/>
  <c r="F3793" i="6"/>
  <c r="F3813" i="6"/>
  <c r="F3809" i="6"/>
  <c r="F3805" i="6"/>
  <c r="F3801" i="6"/>
  <c r="F3797" i="6"/>
  <c r="F3812" i="6"/>
  <c r="F3808" i="6"/>
  <c r="F3804" i="6"/>
  <c r="F3800" i="6"/>
  <c r="F3796" i="6"/>
  <c r="F3792" i="6"/>
  <c r="L3792" i="6"/>
  <c r="D3764" i="6"/>
  <c r="E3764" i="6" s="1"/>
  <c r="D3762" i="6"/>
  <c r="E3762" i="6" s="1"/>
  <c r="D3791" i="6"/>
  <c r="F3791" i="6" s="1"/>
  <c r="D3785" i="6"/>
  <c r="E3785" i="6" s="1"/>
  <c r="D3765" i="6"/>
  <c r="E3765" i="6" s="1"/>
  <c r="D3788" i="6"/>
  <c r="E3788" i="6" s="1"/>
  <c r="D3769" i="6"/>
  <c r="F3769" i="6" s="1"/>
  <c r="D3782" i="6"/>
  <c r="E3782" i="6" s="1"/>
  <c r="D3779" i="6"/>
  <c r="E3779" i="6" s="1"/>
  <c r="D3770" i="6"/>
  <c r="E3770" i="6" s="1"/>
  <c r="D3773" i="6"/>
  <c r="F3773" i="6" s="1"/>
  <c r="D3772" i="6"/>
  <c r="E3772" i="6" s="1"/>
  <c r="D3763" i="6"/>
  <c r="E3763" i="6" s="1"/>
  <c r="D3771" i="6"/>
  <c r="E3771" i="6" s="1"/>
  <c r="D3784" i="6"/>
  <c r="F3784" i="6" s="1"/>
  <c r="D3790" i="6"/>
  <c r="E3790" i="6" s="1"/>
  <c r="D3789" i="6"/>
  <c r="E3789" i="6" s="1"/>
  <c r="D3774" i="6"/>
  <c r="F3774" i="6" s="1"/>
  <c r="D3783" i="6"/>
  <c r="E3783" i="6" s="1"/>
  <c r="D3766" i="6"/>
  <c r="E3766" i="6" s="1"/>
  <c r="D3775" i="6"/>
  <c r="E3775" i="6" s="1"/>
  <c r="D3768" i="6"/>
  <c r="F3768" i="6" s="1"/>
  <c r="D3776" i="6"/>
  <c r="E3776" i="6" s="1"/>
  <c r="D3777" i="6"/>
  <c r="E3777" i="6" s="1"/>
  <c r="D3780" i="6"/>
  <c r="E3780" i="6" s="1"/>
  <c r="D3778" i="6"/>
  <c r="F3778" i="6" s="1"/>
  <c r="D3781" i="6"/>
  <c r="E3781" i="6" s="1"/>
  <c r="D3787" i="6"/>
  <c r="E3787" i="6" s="1"/>
  <c r="D3786" i="6"/>
  <c r="E3786" i="6" s="1"/>
  <c r="D3767" i="6"/>
  <c r="F3767" i="6" s="1"/>
  <c r="L3762" i="6"/>
  <c r="L3791" i="6"/>
  <c r="L3785" i="6"/>
  <c r="L3765" i="6"/>
  <c r="L3788" i="6"/>
  <c r="L3769" i="6"/>
  <c r="L3782" i="6"/>
  <c r="L3779" i="6"/>
  <c r="L3770" i="6"/>
  <c r="L3773" i="6"/>
  <c r="L3772" i="6"/>
  <c r="L3763" i="6"/>
  <c r="L3771" i="6"/>
  <c r="L3784" i="6"/>
  <c r="L3790" i="6"/>
  <c r="L3789" i="6"/>
  <c r="L3774" i="6"/>
  <c r="L3783" i="6"/>
  <c r="L3766" i="6"/>
  <c r="L3775" i="6"/>
  <c r="L3768" i="6"/>
  <c r="L3776" i="6"/>
  <c r="L3777" i="6"/>
  <c r="L3780" i="6"/>
  <c r="L3778" i="6"/>
  <c r="L3781" i="6"/>
  <c r="L3787" i="6"/>
  <c r="L3786" i="6"/>
  <c r="L3767" i="6"/>
  <c r="F3783" i="6" l="1"/>
  <c r="F3777" i="6"/>
  <c r="F3776" i="6"/>
  <c r="F3766" i="6"/>
  <c r="F3787" i="6"/>
  <c r="F3782" i="6"/>
  <c r="F3781" i="6"/>
  <c r="F3790" i="6"/>
  <c r="E3767" i="6"/>
  <c r="E3778" i="6"/>
  <c r="E3768" i="6"/>
  <c r="E3774" i="6"/>
  <c r="F3763" i="6"/>
  <c r="F3789" i="6"/>
  <c r="F3772" i="6"/>
  <c r="F3765" i="6"/>
  <c r="F3779" i="6"/>
  <c r="F3785" i="6"/>
  <c r="E3784" i="6"/>
  <c r="E3773" i="6"/>
  <c r="E3769" i="6"/>
  <c r="E3791" i="6"/>
  <c r="F3780" i="6"/>
  <c r="F3770" i="6"/>
  <c r="F3762" i="6"/>
  <c r="F3764" i="6"/>
  <c r="F3786" i="6"/>
  <c r="F3775" i="6"/>
  <c r="F3771" i="6"/>
  <c r="F3788" i="6"/>
  <c r="D3751" i="6"/>
  <c r="E3751" i="6" s="1"/>
  <c r="D3756" i="6"/>
  <c r="E3756" i="6" s="1"/>
  <c r="D3761" i="6"/>
  <c r="F3761" i="6" s="1"/>
  <c r="D3753" i="6"/>
  <c r="E3753" i="6" s="1"/>
  <c r="D3754" i="6"/>
  <c r="E3754" i="6" s="1"/>
  <c r="D3757" i="6"/>
  <c r="E3757" i="6" s="1"/>
  <c r="D3760" i="6"/>
  <c r="E3760" i="6" s="1"/>
  <c r="D3759" i="6"/>
  <c r="E3759" i="6" s="1"/>
  <c r="D3758" i="6"/>
  <c r="E3758" i="6" s="1"/>
  <c r="D3755" i="6"/>
  <c r="E3755" i="6" s="1"/>
  <c r="D3752" i="6"/>
  <c r="E3752" i="6" s="1"/>
  <c r="Q3756" i="6"/>
  <c r="Q3760" i="6"/>
  <c r="Q3759" i="6"/>
  <c r="L3756" i="6"/>
  <c r="L3761" i="6"/>
  <c r="L3753" i="6"/>
  <c r="L3754" i="6"/>
  <c r="L3757" i="6"/>
  <c r="L3760" i="6"/>
  <c r="L3759" i="6"/>
  <c r="L3758" i="6"/>
  <c r="L3755" i="6"/>
  <c r="L3752" i="6"/>
  <c r="L3764" i="6"/>
  <c r="E3761" i="6" l="1"/>
  <c r="F3754" i="6"/>
  <c r="F3759" i="6"/>
  <c r="F3753" i="6"/>
  <c r="F3752" i="6"/>
  <c r="F3760" i="6"/>
  <c r="F3755" i="6"/>
  <c r="F3757" i="6"/>
  <c r="F3756" i="6"/>
  <c r="F3758" i="6"/>
  <c r="F3751" i="6"/>
  <c r="Q3748" i="6"/>
  <c r="Q3744" i="6"/>
  <c r="Q3749" i="6"/>
  <c r="Q3750" i="6"/>
  <c r="D3747" i="6"/>
  <c r="E3747" i="6" s="1"/>
  <c r="D3748" i="6"/>
  <c r="E3748" i="6" s="1"/>
  <c r="D3743" i="6"/>
  <c r="E3743" i="6" s="1"/>
  <c r="D3741" i="6"/>
  <c r="E3741" i="6" s="1"/>
  <c r="D3740" i="6"/>
  <c r="E3740" i="6" s="1"/>
  <c r="D3739" i="6"/>
  <c r="E3739" i="6" s="1"/>
  <c r="D3742" i="6"/>
  <c r="E3742" i="6" s="1"/>
  <c r="D3746" i="6"/>
  <c r="E3746" i="6" s="1"/>
  <c r="D3745" i="6"/>
  <c r="E3745" i="6" s="1"/>
  <c r="D3744" i="6"/>
  <c r="E3744" i="6" s="1"/>
  <c r="D3749" i="6"/>
  <c r="E3749" i="6" s="1"/>
  <c r="D3750" i="6"/>
  <c r="E3750" i="6" s="1"/>
  <c r="L3748" i="6"/>
  <c r="L3743" i="6"/>
  <c r="L3741" i="6"/>
  <c r="L3740" i="6"/>
  <c r="L3739" i="6"/>
  <c r="L3742" i="6"/>
  <c r="L3746" i="6"/>
  <c r="L3745" i="6"/>
  <c r="L3744" i="6"/>
  <c r="L3749" i="6"/>
  <c r="L3750" i="6"/>
  <c r="L3751" i="6"/>
  <c r="F3750" i="6" l="1"/>
  <c r="F3746" i="6"/>
  <c r="F3741" i="6"/>
  <c r="F3749" i="6"/>
  <c r="F3742" i="6"/>
  <c r="F3743" i="6"/>
  <c r="F3744" i="6"/>
  <c r="F3739" i="6"/>
  <c r="F3748" i="6"/>
  <c r="F3745" i="6"/>
  <c r="F3740" i="6"/>
  <c r="F3747" i="6"/>
  <c r="D3729" i="6"/>
  <c r="E3729" i="6" s="1"/>
  <c r="D3730" i="6"/>
  <c r="E3730" i="6" s="1"/>
  <c r="D3731" i="6"/>
  <c r="E3731" i="6" s="1"/>
  <c r="D3732" i="6"/>
  <c r="E3732" i="6" s="1"/>
  <c r="D3733" i="6"/>
  <c r="E3733" i="6" s="1"/>
  <c r="D3734" i="6"/>
  <c r="E3734" i="6" s="1"/>
  <c r="D3735" i="6"/>
  <c r="E3735" i="6" s="1"/>
  <c r="D3736" i="6"/>
  <c r="E3736" i="6" s="1"/>
  <c r="D3737" i="6"/>
  <c r="E3737" i="6" s="1"/>
  <c r="D3738" i="6"/>
  <c r="E3738" i="6" s="1"/>
  <c r="Q3730" i="6"/>
  <c r="Q3731" i="6"/>
  <c r="Q3732" i="6"/>
  <c r="Q3733" i="6"/>
  <c r="Q3734" i="6"/>
  <c r="Q3735" i="6"/>
  <c r="Q3736" i="6"/>
  <c r="Q3737" i="6"/>
  <c r="Q3738" i="6"/>
  <c r="L3730" i="6"/>
  <c r="L3731" i="6"/>
  <c r="L3732" i="6"/>
  <c r="L3733" i="6"/>
  <c r="L3734" i="6"/>
  <c r="L3735" i="6"/>
  <c r="L3736" i="6"/>
  <c r="L3737" i="6"/>
  <c r="L3738" i="6"/>
  <c r="L3747" i="6"/>
  <c r="F3735" i="6" l="1"/>
  <c r="F3732" i="6"/>
  <c r="F3736" i="6"/>
  <c r="F3731" i="6"/>
  <c r="F3738" i="6"/>
  <c r="F3734" i="6"/>
  <c r="F3730" i="6"/>
  <c r="F3729" i="6"/>
  <c r="F3737" i="6"/>
  <c r="F3733" i="6"/>
  <c r="Q3729" i="6"/>
  <c r="Q3717" i="6"/>
  <c r="Q3725" i="6"/>
  <c r="Q3720" i="6"/>
  <c r="Q3724" i="6"/>
  <c r="Q3722" i="6"/>
  <c r="Q3721" i="6"/>
  <c r="Q3718" i="6"/>
  <c r="Q3719" i="6"/>
  <c r="Q3723" i="6"/>
  <c r="D3715" i="6" l="1"/>
  <c r="E3715" i="6" s="1"/>
  <c r="D3703" i="6"/>
  <c r="E3703" i="6" s="1"/>
  <c r="D3717" i="6"/>
  <c r="E3717" i="6" s="1"/>
  <c r="D3725" i="6"/>
  <c r="F3725" i="6" s="1"/>
  <c r="D3720" i="6"/>
  <c r="E3720" i="6" s="1"/>
  <c r="D3710" i="6"/>
  <c r="E3710" i="6" s="1"/>
  <c r="D3711" i="6"/>
  <c r="E3711" i="6" s="1"/>
  <c r="D3716" i="6"/>
  <c r="F3716" i="6" s="1"/>
  <c r="D3726" i="6"/>
  <c r="E3726" i="6" s="1"/>
  <c r="D3728" i="6"/>
  <c r="E3728" i="6" s="1"/>
  <c r="D3724" i="6"/>
  <c r="E3724" i="6" s="1"/>
  <c r="D3722" i="6"/>
  <c r="F3722" i="6" s="1"/>
  <c r="D3721" i="6"/>
  <c r="E3721" i="6" s="1"/>
  <c r="D3718" i="6"/>
  <c r="E3718" i="6" s="1"/>
  <c r="D3719" i="6"/>
  <c r="E3719" i="6" s="1"/>
  <c r="D3723" i="6"/>
  <c r="F3723" i="6" s="1"/>
  <c r="D3727" i="6"/>
  <c r="E3727" i="6" s="1"/>
  <c r="D3704" i="6"/>
  <c r="E3704" i="6" s="1"/>
  <c r="D3713" i="6"/>
  <c r="E3713" i="6" s="1"/>
  <c r="D3712" i="6"/>
  <c r="F3712" i="6" s="1"/>
  <c r="D3714" i="6"/>
  <c r="E3714" i="6" s="1"/>
  <c r="D3709" i="6"/>
  <c r="E3709" i="6" s="1"/>
  <c r="D3706" i="6"/>
  <c r="E3706" i="6" s="1"/>
  <c r="D3707" i="6"/>
  <c r="F3707" i="6" s="1"/>
  <c r="D3708" i="6"/>
  <c r="E3708" i="6" s="1"/>
  <c r="D3705" i="6"/>
  <c r="E3705" i="6" s="1"/>
  <c r="L3703" i="6"/>
  <c r="L3717" i="6"/>
  <c r="L3725" i="6"/>
  <c r="L3720" i="6"/>
  <c r="L3710" i="6"/>
  <c r="L3711" i="6"/>
  <c r="L3716" i="6"/>
  <c r="L3726" i="6"/>
  <c r="L3728" i="6"/>
  <c r="L3724" i="6"/>
  <c r="L3722" i="6"/>
  <c r="L3721" i="6"/>
  <c r="L3718" i="6"/>
  <c r="L3719" i="6"/>
  <c r="L3723" i="6"/>
  <c r="L3727" i="6"/>
  <c r="L3704" i="6"/>
  <c r="L3713" i="6"/>
  <c r="L3712" i="6"/>
  <c r="L3714" i="6"/>
  <c r="L3709" i="6"/>
  <c r="L3706" i="6"/>
  <c r="L3707" i="6"/>
  <c r="L3708" i="6"/>
  <c r="L3705" i="6"/>
  <c r="L3729" i="6"/>
  <c r="E3723" i="6" l="1"/>
  <c r="E3722" i="6"/>
  <c r="E3725" i="6"/>
  <c r="E3716" i="6"/>
  <c r="E3707" i="6"/>
  <c r="E3712" i="6"/>
  <c r="F3706" i="6"/>
  <c r="F3713" i="6"/>
  <c r="F3719" i="6"/>
  <c r="F3724" i="6"/>
  <c r="F3711" i="6"/>
  <c r="F3717" i="6"/>
  <c r="F3709" i="6"/>
  <c r="F3704" i="6"/>
  <c r="F3718" i="6"/>
  <c r="F3728" i="6"/>
  <c r="F3710" i="6"/>
  <c r="F3703" i="6"/>
  <c r="F3705" i="6"/>
  <c r="F3708" i="6"/>
  <c r="F3714" i="6"/>
  <c r="F3727" i="6"/>
  <c r="F3721" i="6"/>
  <c r="F3726" i="6"/>
  <c r="F3720" i="6"/>
  <c r="F3715" i="6"/>
  <c r="Q3684" i="6"/>
  <c r="Q3685" i="6"/>
  <c r="Q3686" i="6"/>
  <c r="Q3687" i="6"/>
  <c r="Q3688" i="6"/>
  <c r="Q3689" i="6"/>
  <c r="Q3690" i="6"/>
  <c r="Q3691" i="6"/>
  <c r="Q3692" i="6"/>
  <c r="Q3693" i="6"/>
  <c r="Q3694" i="6"/>
  <c r="Q3695" i="6"/>
  <c r="Q3696" i="6"/>
  <c r="Q3697" i="6"/>
  <c r="Q3698" i="6"/>
  <c r="Q3699" i="6"/>
  <c r="Q3700" i="6"/>
  <c r="Q3701" i="6"/>
  <c r="Q3702" i="6"/>
  <c r="D3684" i="6"/>
  <c r="E3684" i="6" s="1"/>
  <c r="D3685" i="6"/>
  <c r="E3685" i="6" s="1"/>
  <c r="D3686" i="6"/>
  <c r="E3686" i="6" s="1"/>
  <c r="D3687" i="6"/>
  <c r="F3687" i="6" s="1"/>
  <c r="D3688" i="6"/>
  <c r="E3688" i="6" s="1"/>
  <c r="D3689" i="6"/>
  <c r="E3689" i="6" s="1"/>
  <c r="D3690" i="6"/>
  <c r="E3690" i="6" s="1"/>
  <c r="D3691" i="6"/>
  <c r="F3691" i="6" s="1"/>
  <c r="D3692" i="6"/>
  <c r="E3692" i="6" s="1"/>
  <c r="D3693" i="6"/>
  <c r="E3693" i="6" s="1"/>
  <c r="D3694" i="6"/>
  <c r="E3694" i="6" s="1"/>
  <c r="D3695" i="6"/>
  <c r="F3695" i="6" s="1"/>
  <c r="D3696" i="6"/>
  <c r="E3696" i="6" s="1"/>
  <c r="D3697" i="6"/>
  <c r="E3697" i="6" s="1"/>
  <c r="D3698" i="6"/>
  <c r="F3698" i="6" s="1"/>
  <c r="D3699" i="6"/>
  <c r="E3699" i="6" s="1"/>
  <c r="D3700" i="6"/>
  <c r="E3700" i="6" s="1"/>
  <c r="D3701" i="6"/>
  <c r="E3701" i="6" s="1"/>
  <c r="D3702" i="6"/>
  <c r="F3702" i="6" s="1"/>
  <c r="L3684" i="6"/>
  <c r="L3685" i="6"/>
  <c r="L3686" i="6"/>
  <c r="L3687" i="6"/>
  <c r="L3688" i="6"/>
  <c r="L3689" i="6"/>
  <c r="L3690" i="6"/>
  <c r="L3691" i="6"/>
  <c r="L3692" i="6"/>
  <c r="L3693" i="6"/>
  <c r="L3694" i="6"/>
  <c r="L3695" i="6"/>
  <c r="L3696" i="6"/>
  <c r="L3697" i="6"/>
  <c r="L3698" i="6"/>
  <c r="L3699" i="6"/>
  <c r="L3700" i="6"/>
  <c r="L3701" i="6"/>
  <c r="L3702" i="6"/>
  <c r="L3715" i="6"/>
  <c r="E3702" i="6" l="1"/>
  <c r="E3695" i="6"/>
  <c r="E3691" i="6"/>
  <c r="E3698" i="6"/>
  <c r="E3687" i="6"/>
  <c r="F3701" i="6"/>
  <c r="F3694" i="6"/>
  <c r="F3686" i="6"/>
  <c r="F3690" i="6"/>
  <c r="F3697" i="6"/>
  <c r="F3689" i="6"/>
  <c r="F3685" i="6"/>
  <c r="F3700" i="6"/>
  <c r="F3693" i="6"/>
  <c r="F3699" i="6"/>
  <c r="F3696" i="6"/>
  <c r="F3692" i="6"/>
  <c r="F3688" i="6"/>
  <c r="F3684" i="6"/>
  <c r="D3683" i="6"/>
  <c r="E3683" i="6" s="1"/>
  <c r="F3683" i="6" l="1"/>
  <c r="D3680" i="6"/>
  <c r="E3680" i="6" s="1"/>
  <c r="D3675" i="6"/>
  <c r="E3675" i="6" s="1"/>
  <c r="D3677" i="6"/>
  <c r="F3677" i="6" s="1"/>
  <c r="D3681" i="6"/>
  <c r="E3681" i="6" s="1"/>
  <c r="D3682" i="6"/>
  <c r="E3682" i="6" s="1"/>
  <c r="D3676" i="6"/>
  <c r="E3676" i="6" s="1"/>
  <c r="D3672" i="6"/>
  <c r="E3672" i="6" s="1"/>
  <c r="D3678" i="6"/>
  <c r="E3678" i="6" s="1"/>
  <c r="D3674" i="6"/>
  <c r="E3674" i="6" s="1"/>
  <c r="D3673" i="6"/>
  <c r="E3673" i="6" s="1"/>
  <c r="D3679" i="6"/>
  <c r="F3679" i="6" s="1"/>
  <c r="Q3675" i="6"/>
  <c r="Q3677" i="6"/>
  <c r="Q3681" i="6"/>
  <c r="Q3682" i="6"/>
  <c r="Q3676" i="6"/>
  <c r="Q3678" i="6"/>
  <c r="Q3674" i="6"/>
  <c r="Q3683" i="6"/>
  <c r="L3675" i="6"/>
  <c r="L3677" i="6"/>
  <c r="L3681" i="6"/>
  <c r="L3682" i="6"/>
  <c r="L3676" i="6"/>
  <c r="L3672" i="6"/>
  <c r="L3678" i="6"/>
  <c r="L3674" i="6"/>
  <c r="L3673" i="6"/>
  <c r="L3679" i="6"/>
  <c r="L3683" i="6"/>
  <c r="E3679" i="6" l="1"/>
  <c r="E3677" i="6"/>
  <c r="F3678" i="6"/>
  <c r="F3681" i="6"/>
  <c r="F3672" i="6"/>
  <c r="F3675" i="6"/>
  <c r="F3673" i="6"/>
  <c r="F3676" i="6"/>
  <c r="F3680" i="6"/>
  <c r="F3674" i="6"/>
  <c r="F3682" i="6"/>
  <c r="L3653" i="6"/>
  <c r="D3653" i="6"/>
  <c r="F3653" i="6" s="1"/>
  <c r="E3653" i="6" l="1"/>
  <c r="Q3680" i="6"/>
  <c r="Q3661" i="6"/>
  <c r="Q3669" i="6"/>
  <c r="Q3658" i="6"/>
  <c r="Q3663" i="6"/>
  <c r="Q3667" i="6"/>
  <c r="Q3656" i="6"/>
  <c r="Q3657" i="6"/>
  <c r="Q3659" i="6"/>
  <c r="Q3668" i="6"/>
  <c r="Q3660" i="6"/>
  <c r="Q3662" i="6"/>
  <c r="D3671" i="6"/>
  <c r="E3671" i="6" s="1"/>
  <c r="D3661" i="6"/>
  <c r="F3661" i="6" s="1"/>
  <c r="D3669" i="6"/>
  <c r="E3669" i="6" s="1"/>
  <c r="D3658" i="6"/>
  <c r="E3658" i="6" s="1"/>
  <c r="D3670" i="6"/>
  <c r="E3670" i="6" s="1"/>
  <c r="D3663" i="6"/>
  <c r="F3663" i="6" s="1"/>
  <c r="D3667" i="6"/>
  <c r="E3667" i="6" s="1"/>
  <c r="D3655" i="6"/>
  <c r="E3655" i="6" s="1"/>
  <c r="D3654" i="6"/>
  <c r="E3654" i="6" s="1"/>
  <c r="D3651" i="6"/>
  <c r="F3651" i="6" s="1"/>
  <c r="D3664" i="6"/>
  <c r="E3664" i="6" s="1"/>
  <c r="D3656" i="6"/>
  <c r="E3656" i="6" s="1"/>
  <c r="D3657" i="6"/>
  <c r="E3657" i="6" s="1"/>
  <c r="D3659" i="6"/>
  <c r="F3659" i="6" s="1"/>
  <c r="D3668" i="6"/>
  <c r="E3668" i="6" s="1"/>
  <c r="D3660" i="6"/>
  <c r="E3660" i="6" s="1"/>
  <c r="D3652" i="6"/>
  <c r="E3652" i="6" s="1"/>
  <c r="D3666" i="6"/>
  <c r="F3666" i="6" s="1"/>
  <c r="D3665" i="6"/>
  <c r="E3665" i="6" s="1"/>
  <c r="D3662" i="6"/>
  <c r="E3662" i="6" s="1"/>
  <c r="L3661" i="6"/>
  <c r="L3669" i="6"/>
  <c r="L3658" i="6"/>
  <c r="L3670" i="6"/>
  <c r="L3663" i="6"/>
  <c r="L3667" i="6"/>
  <c r="L3655" i="6"/>
  <c r="L3654" i="6"/>
  <c r="L3651" i="6"/>
  <c r="L3664" i="6"/>
  <c r="L3656" i="6"/>
  <c r="L3657" i="6"/>
  <c r="L3659" i="6"/>
  <c r="L3668" i="6"/>
  <c r="L3660" i="6"/>
  <c r="L3652" i="6"/>
  <c r="L3666" i="6"/>
  <c r="L3665" i="6"/>
  <c r="L3662" i="6"/>
  <c r="L3680" i="6"/>
  <c r="E3661" i="6" l="1"/>
  <c r="E3666" i="6"/>
  <c r="E3659" i="6"/>
  <c r="E3663" i="6"/>
  <c r="E3651" i="6"/>
  <c r="F3662" i="6"/>
  <c r="F3660" i="6"/>
  <c r="F3656" i="6"/>
  <c r="F3655" i="6"/>
  <c r="F3658" i="6"/>
  <c r="F3669" i="6"/>
  <c r="F3665" i="6"/>
  <c r="F3668" i="6"/>
  <c r="F3664" i="6"/>
  <c r="F3667" i="6"/>
  <c r="F3652" i="6"/>
  <c r="F3657" i="6"/>
  <c r="F3654" i="6"/>
  <c r="F3670" i="6"/>
  <c r="F3671" i="6"/>
  <c r="D3643" i="6"/>
  <c r="E3643" i="6" s="1"/>
  <c r="D3641" i="6"/>
  <c r="E3641" i="6" s="1"/>
  <c r="D3636" i="6"/>
  <c r="E3636" i="6" s="1"/>
  <c r="D3649" i="6"/>
  <c r="E3649" i="6" s="1"/>
  <c r="D3623" i="6"/>
  <c r="E3623" i="6" s="1"/>
  <c r="D3630" i="6"/>
  <c r="E3630" i="6" s="1"/>
  <c r="D3629" i="6"/>
  <c r="E3629" i="6" s="1"/>
  <c r="D3631" i="6"/>
  <c r="E3631" i="6" s="1"/>
  <c r="D3635" i="6"/>
  <c r="E3635" i="6" s="1"/>
  <c r="D3642" i="6"/>
  <c r="E3642" i="6" s="1"/>
  <c r="D3628" i="6"/>
  <c r="E3628" i="6" s="1"/>
  <c r="D3644" i="6"/>
  <c r="E3644" i="6" s="1"/>
  <c r="D3648" i="6"/>
  <c r="E3648" i="6" s="1"/>
  <c r="D3640" i="6"/>
  <c r="E3640" i="6" s="1"/>
  <c r="D3638" i="6"/>
  <c r="E3638" i="6" s="1"/>
  <c r="D3637" i="6"/>
  <c r="E3637" i="6" s="1"/>
  <c r="D3639" i="6"/>
  <c r="E3639" i="6" s="1"/>
  <c r="D3650" i="6"/>
  <c r="E3650" i="6" s="1"/>
  <c r="D3632" i="6"/>
  <c r="E3632" i="6" s="1"/>
  <c r="D3625" i="6"/>
  <c r="E3625" i="6" s="1"/>
  <c r="D3633" i="6"/>
  <c r="E3633" i="6" s="1"/>
  <c r="D3627" i="6"/>
  <c r="E3627" i="6" s="1"/>
  <c r="D3624" i="6"/>
  <c r="E3624" i="6" s="1"/>
  <c r="D3634" i="6"/>
  <c r="E3634" i="6" s="1"/>
  <c r="D3626" i="6"/>
  <c r="E3626" i="6" s="1"/>
  <c r="D3645" i="6"/>
  <c r="E3645" i="6" s="1"/>
  <c r="D3646" i="6"/>
  <c r="E3646" i="6" s="1"/>
  <c r="D3647" i="6"/>
  <c r="E3647" i="6" s="1"/>
  <c r="Q3641" i="6"/>
  <c r="Q3636" i="6"/>
  <c r="Q3649" i="6"/>
  <c r="Q3635" i="6"/>
  <c r="Q3642" i="6"/>
  <c r="Q3644" i="6"/>
  <c r="Q3648" i="6"/>
  <c r="Q3640" i="6"/>
  <c r="Q3638" i="6"/>
  <c r="Q3637" i="6"/>
  <c r="Q3639" i="6"/>
  <c r="Q3650" i="6"/>
  <c r="Q3645" i="6"/>
  <c r="Q3646" i="6"/>
  <c r="Q3647" i="6"/>
  <c r="L3641" i="6"/>
  <c r="L3636" i="6"/>
  <c r="L3649" i="6"/>
  <c r="L3623" i="6"/>
  <c r="L3630" i="6"/>
  <c r="L3629" i="6"/>
  <c r="L3631" i="6"/>
  <c r="L3635" i="6"/>
  <c r="L3642" i="6"/>
  <c r="L3628" i="6"/>
  <c r="L3644" i="6"/>
  <c r="L3648" i="6"/>
  <c r="L3640" i="6"/>
  <c r="L3638" i="6"/>
  <c r="L3637" i="6"/>
  <c r="L3639" i="6"/>
  <c r="L3650" i="6"/>
  <c r="L3632" i="6"/>
  <c r="L3625" i="6"/>
  <c r="L3633" i="6"/>
  <c r="L3627" i="6"/>
  <c r="L3624" i="6"/>
  <c r="L3634" i="6"/>
  <c r="L3626" i="6"/>
  <c r="L3645" i="6"/>
  <c r="L3646" i="6"/>
  <c r="L3647" i="6"/>
  <c r="L3671" i="6"/>
  <c r="F3647" i="6" l="1"/>
  <c r="F3634" i="6"/>
  <c r="F3625" i="6"/>
  <c r="F3637" i="6"/>
  <c r="F3644" i="6"/>
  <c r="F3631" i="6"/>
  <c r="F3649" i="6"/>
  <c r="F3636" i="6"/>
  <c r="F3646" i="6"/>
  <c r="F3624" i="6"/>
  <c r="F3632" i="6"/>
  <c r="F3638" i="6"/>
  <c r="F3628" i="6"/>
  <c r="F3629" i="6"/>
  <c r="F3645" i="6"/>
  <c r="F3640" i="6"/>
  <c r="F3641" i="6"/>
  <c r="F3627" i="6"/>
  <c r="F3650" i="6"/>
  <c r="F3642" i="6"/>
  <c r="F3630" i="6"/>
  <c r="F3626" i="6"/>
  <c r="F3633" i="6"/>
  <c r="F3639" i="6"/>
  <c r="F3648" i="6"/>
  <c r="F3635" i="6"/>
  <c r="F3623" i="6"/>
  <c r="F3643" i="6"/>
  <c r="D3612" i="6"/>
  <c r="E3612" i="6" s="1"/>
  <c r="D3613" i="6"/>
  <c r="E3613" i="6" s="1"/>
  <c r="D3614" i="6"/>
  <c r="E3614" i="6" s="1"/>
  <c r="D3615" i="6"/>
  <c r="E3615" i="6" s="1"/>
  <c r="D3616" i="6"/>
  <c r="E3616" i="6" s="1"/>
  <c r="D3617" i="6"/>
  <c r="E3617" i="6" s="1"/>
  <c r="D3618" i="6"/>
  <c r="E3618" i="6" s="1"/>
  <c r="D3619" i="6"/>
  <c r="E3619" i="6" s="1"/>
  <c r="D3620" i="6"/>
  <c r="E3620" i="6" s="1"/>
  <c r="D3621" i="6"/>
  <c r="E3621" i="6" s="1"/>
  <c r="D3622" i="6"/>
  <c r="E3622" i="6" s="1"/>
  <c r="Q3643" i="6"/>
  <c r="L3613" i="6"/>
  <c r="L3614" i="6"/>
  <c r="L3615" i="6"/>
  <c r="L3616" i="6"/>
  <c r="L3617" i="6"/>
  <c r="L3618" i="6"/>
  <c r="L3619" i="6"/>
  <c r="L3620" i="6"/>
  <c r="L3621" i="6"/>
  <c r="L3622" i="6"/>
  <c r="L3643" i="6"/>
  <c r="F3619" i="6" l="1"/>
  <c r="F3615" i="6"/>
  <c r="F3622" i="6"/>
  <c r="F3618" i="6"/>
  <c r="F3614" i="6"/>
  <c r="F3621" i="6"/>
  <c r="F3617" i="6"/>
  <c r="F3613" i="6"/>
  <c r="F3620" i="6"/>
  <c r="F3616" i="6"/>
  <c r="F3612" i="6"/>
  <c r="D3600" i="6"/>
  <c r="E3600" i="6" s="1"/>
  <c r="D3606" i="6"/>
  <c r="E3606" i="6" s="1"/>
  <c r="D3611" i="6"/>
  <c r="E3611" i="6" s="1"/>
  <c r="D3609" i="6"/>
  <c r="E3609" i="6" s="1"/>
  <c r="D3610" i="6"/>
  <c r="E3610" i="6" s="1"/>
  <c r="D3603" i="6"/>
  <c r="E3603" i="6" s="1"/>
  <c r="D3605" i="6"/>
  <c r="E3605" i="6" s="1"/>
  <c r="D3607" i="6"/>
  <c r="E3607" i="6" s="1"/>
  <c r="D3608" i="6"/>
  <c r="E3608" i="6" s="1"/>
  <c r="D3601" i="6"/>
  <c r="E3601" i="6" s="1"/>
  <c r="D3602" i="6"/>
  <c r="E3602" i="6" s="1"/>
  <c r="D3604" i="6"/>
  <c r="E3604" i="6" s="1"/>
  <c r="Q3601" i="6"/>
  <c r="Q3602" i="6"/>
  <c r="L3606" i="6"/>
  <c r="L3611" i="6"/>
  <c r="L3609" i="6"/>
  <c r="L3610" i="6"/>
  <c r="L3603" i="6"/>
  <c r="L3605" i="6"/>
  <c r="L3607" i="6"/>
  <c r="L3608" i="6"/>
  <c r="L3601" i="6"/>
  <c r="L3602" i="6"/>
  <c r="L3604" i="6"/>
  <c r="L3612" i="6"/>
  <c r="F3604" i="6" l="1"/>
  <c r="F3607" i="6"/>
  <c r="F3609" i="6"/>
  <c r="F3602" i="6"/>
  <c r="F3605" i="6"/>
  <c r="F3611" i="6"/>
  <c r="F3601" i="6"/>
  <c r="F3603" i="6"/>
  <c r="F3606" i="6"/>
  <c r="F3608" i="6"/>
  <c r="F3610" i="6"/>
  <c r="F3600" i="6"/>
  <c r="D3597" i="6"/>
  <c r="E3597" i="6" s="1"/>
  <c r="D3599" i="6"/>
  <c r="E3599" i="6" s="1"/>
  <c r="D3598" i="6"/>
  <c r="E3598" i="6" s="1"/>
  <c r="D3592" i="6"/>
  <c r="E3592" i="6" s="1"/>
  <c r="D3591" i="6"/>
  <c r="E3591" i="6" s="1"/>
  <c r="D3590" i="6"/>
  <c r="E3590" i="6" s="1"/>
  <c r="D3588" i="6"/>
  <c r="E3588" i="6" s="1"/>
  <c r="D3589" i="6"/>
  <c r="E3589" i="6" s="1"/>
  <c r="D3586" i="6"/>
  <c r="E3586" i="6" s="1"/>
  <c r="D3594" i="6"/>
  <c r="E3594" i="6" s="1"/>
  <c r="D3587" i="6"/>
  <c r="E3587" i="6" s="1"/>
  <c r="D3593" i="6"/>
  <c r="E3593" i="6" s="1"/>
  <c r="D3596" i="6"/>
  <c r="E3596" i="6" s="1"/>
  <c r="D3595" i="6"/>
  <c r="E3595" i="6" s="1"/>
  <c r="Q3592" i="6"/>
  <c r="Q3594" i="6"/>
  <c r="Q3593" i="6"/>
  <c r="Q3596" i="6"/>
  <c r="Q3595" i="6"/>
  <c r="L3599" i="6"/>
  <c r="L3598" i="6"/>
  <c r="L3592" i="6"/>
  <c r="L3591" i="6"/>
  <c r="L3590" i="6"/>
  <c r="L3588" i="6"/>
  <c r="L3589" i="6"/>
  <c r="L3586" i="6"/>
  <c r="L3594" i="6"/>
  <c r="L3587" i="6"/>
  <c r="L3593" i="6"/>
  <c r="L3596" i="6"/>
  <c r="L3595" i="6"/>
  <c r="L3600" i="6"/>
  <c r="F3593" i="6" l="1"/>
  <c r="F3589" i="6"/>
  <c r="F3592" i="6"/>
  <c r="F3587" i="6"/>
  <c r="F3588" i="6"/>
  <c r="F3598" i="6"/>
  <c r="F3595" i="6"/>
  <c r="F3594" i="6"/>
  <c r="F3590" i="6"/>
  <c r="F3599" i="6"/>
  <c r="F3596" i="6"/>
  <c r="F3586" i="6"/>
  <c r="F3591" i="6"/>
  <c r="F3597" i="6"/>
  <c r="D3578" i="6"/>
  <c r="E3578" i="6" s="1"/>
  <c r="D3579" i="6"/>
  <c r="E3579" i="6" s="1"/>
  <c r="D3580" i="6"/>
  <c r="E3580" i="6" s="1"/>
  <c r="D3581" i="6"/>
  <c r="E3581" i="6" s="1"/>
  <c r="D3582" i="6"/>
  <c r="E3582" i="6" s="1"/>
  <c r="D3583" i="6"/>
  <c r="E3583" i="6" s="1"/>
  <c r="D3584" i="6"/>
  <c r="E3584" i="6" s="1"/>
  <c r="D3585" i="6"/>
  <c r="E3585" i="6" s="1"/>
  <c r="Q3580" i="6"/>
  <c r="Q3583" i="6"/>
  <c r="L3579" i="6"/>
  <c r="L3580" i="6"/>
  <c r="L3581" i="6"/>
  <c r="L3582" i="6"/>
  <c r="L3583" i="6"/>
  <c r="L3584" i="6"/>
  <c r="L3585" i="6"/>
  <c r="L3597" i="6"/>
  <c r="F3585" i="6" l="1"/>
  <c r="F3581" i="6"/>
  <c r="F3584" i="6"/>
  <c r="F3580" i="6"/>
  <c r="F3583" i="6"/>
  <c r="F3579" i="6"/>
  <c r="F3582" i="6"/>
  <c r="F3578" i="6"/>
  <c r="D3572" i="6"/>
  <c r="E3572" i="6" s="1"/>
  <c r="D3573" i="6"/>
  <c r="E3573" i="6" s="1"/>
  <c r="D3574" i="6"/>
  <c r="F3574" i="6" s="1"/>
  <c r="D3575" i="6"/>
  <c r="E3575" i="6" s="1"/>
  <c r="D3576" i="6"/>
  <c r="E3576" i="6" s="1"/>
  <c r="D3577" i="6"/>
  <c r="E3577" i="6" s="1"/>
  <c r="Q3573" i="6"/>
  <c r="Q3574" i="6"/>
  <c r="Q3575" i="6"/>
  <c r="Q3576" i="6"/>
  <c r="L3573" i="6"/>
  <c r="L3574" i="6"/>
  <c r="L3575" i="6"/>
  <c r="L3576" i="6"/>
  <c r="L3577" i="6"/>
  <c r="L3578" i="6"/>
  <c r="E3574" i="6" l="1"/>
  <c r="F3577" i="6"/>
  <c r="F3573" i="6"/>
  <c r="F3575" i="6"/>
  <c r="F3572" i="6"/>
  <c r="F3576" i="6"/>
  <c r="D3556" i="6"/>
  <c r="E3556" i="6" s="1"/>
  <c r="D3557" i="6"/>
  <c r="E3557" i="6" s="1"/>
  <c r="D3558" i="6"/>
  <c r="E3558" i="6" s="1"/>
  <c r="D3559" i="6"/>
  <c r="E3559" i="6" s="1"/>
  <c r="D3560" i="6"/>
  <c r="E3560" i="6" s="1"/>
  <c r="D3561" i="6"/>
  <c r="E3561" i="6" s="1"/>
  <c r="D3562" i="6"/>
  <c r="E3562" i="6" s="1"/>
  <c r="D3563" i="6"/>
  <c r="E3563" i="6" s="1"/>
  <c r="D3564" i="6"/>
  <c r="E3564" i="6" s="1"/>
  <c r="D3565" i="6"/>
  <c r="E3565" i="6" s="1"/>
  <c r="D3566" i="6"/>
  <c r="E3566" i="6" s="1"/>
  <c r="D3567" i="6"/>
  <c r="E3567" i="6" s="1"/>
  <c r="D3568" i="6"/>
  <c r="E3568" i="6" s="1"/>
  <c r="D3569" i="6"/>
  <c r="E3569" i="6" s="1"/>
  <c r="D3570" i="6"/>
  <c r="E3570" i="6" s="1"/>
  <c r="D3571" i="6"/>
  <c r="E3571" i="6" s="1"/>
  <c r="Q3561" i="6"/>
  <c r="Q3562" i="6"/>
  <c r="Q3563" i="6"/>
  <c r="Q3564" i="6"/>
  <c r="Q3565" i="6"/>
  <c r="Q3566" i="6"/>
  <c r="Q3567" i="6"/>
  <c r="Q3568" i="6"/>
  <c r="Q3569" i="6"/>
  <c r="Q3570" i="6"/>
  <c r="L3558" i="6"/>
  <c r="L3559" i="6"/>
  <c r="L3560" i="6"/>
  <c r="L3561" i="6"/>
  <c r="L3562" i="6"/>
  <c r="L3563" i="6"/>
  <c r="L3564" i="6"/>
  <c r="L3565" i="6"/>
  <c r="L3566" i="6"/>
  <c r="L3567" i="6"/>
  <c r="L3568" i="6"/>
  <c r="L3569" i="6"/>
  <c r="L3570" i="6"/>
  <c r="L3571" i="6"/>
  <c r="L3572" i="6"/>
  <c r="F3571" i="6" l="1"/>
  <c r="F3567" i="6"/>
  <c r="F3563" i="6"/>
  <c r="F3559" i="6"/>
  <c r="F3570" i="6"/>
  <c r="F3566" i="6"/>
  <c r="F3562" i="6"/>
  <c r="F3558" i="6"/>
  <c r="F3569" i="6"/>
  <c r="F3565" i="6"/>
  <c r="F3561" i="6"/>
  <c r="F3557" i="6"/>
  <c r="F3568" i="6"/>
  <c r="F3564" i="6"/>
  <c r="F3560" i="6"/>
  <c r="F3556" i="6"/>
  <c r="D3542" i="6"/>
  <c r="E3542" i="6" s="1"/>
  <c r="D3543" i="6"/>
  <c r="E3543" i="6" s="1"/>
  <c r="D3538" i="6"/>
  <c r="E3538" i="6" s="1"/>
  <c r="D3554" i="6"/>
  <c r="E3554" i="6" s="1"/>
  <c r="D3553" i="6"/>
  <c r="E3553" i="6" s="1"/>
  <c r="D3540" i="6"/>
  <c r="F3540" i="6" s="1"/>
  <c r="D3541" i="6"/>
  <c r="E3541" i="6" s="1"/>
  <c r="D3531" i="6"/>
  <c r="E3531" i="6" s="1"/>
  <c r="D3544" i="6"/>
  <c r="E3544" i="6" s="1"/>
  <c r="D3533" i="6"/>
  <c r="E3533" i="6" s="1"/>
  <c r="D3532" i="6"/>
  <c r="E3532" i="6" s="1"/>
  <c r="D3550" i="6"/>
  <c r="E3550" i="6" s="1"/>
  <c r="D3555" i="6"/>
  <c r="E3555" i="6" s="1"/>
  <c r="D3552" i="6"/>
  <c r="E3552" i="6" s="1"/>
  <c r="D3539" i="6"/>
  <c r="E3539" i="6" s="1"/>
  <c r="D3546" i="6"/>
  <c r="E3546" i="6" s="1"/>
  <c r="D3535" i="6"/>
  <c r="E3535" i="6" s="1"/>
  <c r="D3536" i="6"/>
  <c r="E3536" i="6" s="1"/>
  <c r="D3534" i="6"/>
  <c r="E3534" i="6" s="1"/>
  <c r="D3545" i="6"/>
  <c r="E3545" i="6" s="1"/>
  <c r="D3537" i="6"/>
  <c r="E3537" i="6" s="1"/>
  <c r="D3547" i="6"/>
  <c r="E3547" i="6" s="1"/>
  <c r="D3548" i="6"/>
  <c r="E3548" i="6" s="1"/>
  <c r="D3549" i="6"/>
  <c r="E3549" i="6" s="1"/>
  <c r="D3551" i="6"/>
  <c r="E3551" i="6" s="1"/>
  <c r="Q3550" i="6"/>
  <c r="Q3555" i="6"/>
  <c r="Q3549" i="6"/>
  <c r="Q3551" i="6"/>
  <c r="Q3556" i="6"/>
  <c r="Q3557" i="6"/>
  <c r="L3554" i="6"/>
  <c r="L3553" i="6"/>
  <c r="L3540" i="6"/>
  <c r="L3541" i="6"/>
  <c r="L3531" i="6"/>
  <c r="L3544" i="6"/>
  <c r="L3533" i="6"/>
  <c r="L3532" i="6"/>
  <c r="L3550" i="6"/>
  <c r="L3555" i="6"/>
  <c r="L3552" i="6"/>
  <c r="L3539" i="6"/>
  <c r="L3546" i="6"/>
  <c r="L3535" i="6"/>
  <c r="L3536" i="6"/>
  <c r="L3534" i="6"/>
  <c r="L3545" i="6"/>
  <c r="L3537" i="6"/>
  <c r="L3547" i="6"/>
  <c r="L3548" i="6"/>
  <c r="L3549" i="6"/>
  <c r="L3551" i="6"/>
  <c r="L3556" i="6"/>
  <c r="L3557" i="6"/>
  <c r="E3540" i="6" l="1"/>
  <c r="F3549" i="6"/>
  <c r="F3545" i="6"/>
  <c r="F3546" i="6"/>
  <c r="F3550" i="6"/>
  <c r="F3531" i="6"/>
  <c r="F3554" i="6"/>
  <c r="F3539" i="6"/>
  <c r="F3541" i="6"/>
  <c r="F3538" i="6"/>
  <c r="F3548" i="6"/>
  <c r="F3534" i="6"/>
  <c r="F3532" i="6"/>
  <c r="F3547" i="6"/>
  <c r="F3536" i="6"/>
  <c r="F3552" i="6"/>
  <c r="F3533" i="6"/>
  <c r="F3543" i="6"/>
  <c r="F3551" i="6"/>
  <c r="F3537" i="6"/>
  <c r="F3535" i="6"/>
  <c r="F3555" i="6"/>
  <c r="F3544" i="6"/>
  <c r="F3553" i="6"/>
  <c r="F3542" i="6"/>
  <c r="L3543" i="6"/>
  <c r="L3538" i="6"/>
  <c r="D3519" i="6" l="1"/>
  <c r="F3519" i="6" s="1"/>
  <c r="D3526" i="6"/>
  <c r="E3526" i="6" s="1"/>
  <c r="D3518" i="6"/>
  <c r="E3518" i="6" s="1"/>
  <c r="D3523" i="6"/>
  <c r="F3523" i="6" s="1"/>
  <c r="D3521" i="6"/>
  <c r="F3521" i="6" s="1"/>
  <c r="D3527" i="6"/>
  <c r="E3527" i="6" s="1"/>
  <c r="D3516" i="6"/>
  <c r="F3516" i="6" s="1"/>
  <c r="D3517" i="6"/>
  <c r="F3517" i="6" s="1"/>
  <c r="D3524" i="6"/>
  <c r="E3524" i="6" s="1"/>
  <c r="D3522" i="6"/>
  <c r="E3522" i="6" s="1"/>
  <c r="D3525" i="6"/>
  <c r="F3525" i="6" s="1"/>
  <c r="D3529" i="6"/>
  <c r="F3529" i="6" s="1"/>
  <c r="D3530" i="6"/>
  <c r="E3530" i="6" s="1"/>
  <c r="D3520" i="6"/>
  <c r="E3520" i="6" s="1"/>
  <c r="D3528" i="6"/>
  <c r="F3528" i="6" s="1"/>
  <c r="Q3526" i="6"/>
  <c r="Q3523" i="6"/>
  <c r="Q3521" i="6"/>
  <c r="Q3527" i="6"/>
  <c r="Q3524" i="6"/>
  <c r="Q3522" i="6"/>
  <c r="Q3525" i="6"/>
  <c r="Q3529" i="6"/>
  <c r="Q3530" i="6"/>
  <c r="L3542" i="6"/>
  <c r="L3519" i="6"/>
  <c r="L3526" i="6"/>
  <c r="L3518" i="6"/>
  <c r="L3523" i="6"/>
  <c r="L3521" i="6"/>
  <c r="L3527" i="6"/>
  <c r="L3516" i="6"/>
  <c r="L3517" i="6"/>
  <c r="L3524" i="6"/>
  <c r="L3522" i="6"/>
  <c r="L3525" i="6"/>
  <c r="L3529" i="6"/>
  <c r="L3530" i="6"/>
  <c r="L3520" i="6"/>
  <c r="L3528" i="6"/>
  <c r="E3521" i="6" l="1"/>
  <c r="F3520" i="6"/>
  <c r="F3522" i="6"/>
  <c r="F3530" i="6"/>
  <c r="F3524" i="6"/>
  <c r="E3529" i="6"/>
  <c r="E3517" i="6"/>
  <c r="F3527" i="6"/>
  <c r="F3518" i="6"/>
  <c r="F3526" i="6"/>
  <c r="E3519" i="6"/>
  <c r="E3528" i="6"/>
  <c r="E3525" i="6"/>
  <c r="E3516" i="6"/>
  <c r="E3523" i="6"/>
  <c r="Q3515" i="6"/>
  <c r="D3500" i="6"/>
  <c r="E3500" i="6" s="1"/>
  <c r="D3501" i="6"/>
  <c r="E3501" i="6" s="1"/>
  <c r="D3502" i="6"/>
  <c r="E3502" i="6" s="1"/>
  <c r="D3503" i="6"/>
  <c r="E3503" i="6" s="1"/>
  <c r="D3504" i="6"/>
  <c r="E3504" i="6" s="1"/>
  <c r="D3505" i="6"/>
  <c r="E3505" i="6" s="1"/>
  <c r="D3506" i="6"/>
  <c r="F3506" i="6" s="1"/>
  <c r="D3507" i="6"/>
  <c r="E3507" i="6" s="1"/>
  <c r="D3508" i="6"/>
  <c r="F3508" i="6" s="1"/>
  <c r="D3509" i="6"/>
  <c r="E3509" i="6" s="1"/>
  <c r="D3510" i="6"/>
  <c r="E3510" i="6" s="1"/>
  <c r="D3511" i="6"/>
  <c r="E3511" i="6" s="1"/>
  <c r="D3512" i="6"/>
  <c r="F3512" i="6" s="1"/>
  <c r="D3513" i="6"/>
  <c r="E3513" i="6" s="1"/>
  <c r="D3514" i="6"/>
  <c r="F3514" i="6" s="1"/>
  <c r="D3515" i="6"/>
  <c r="E3515" i="6" s="1"/>
  <c r="L3503" i="6"/>
  <c r="L3504" i="6"/>
  <c r="L3505" i="6"/>
  <c r="L3506" i="6"/>
  <c r="L3507" i="6"/>
  <c r="L3508" i="6"/>
  <c r="L3509" i="6"/>
  <c r="L3510" i="6"/>
  <c r="L3511" i="6"/>
  <c r="L3512" i="6"/>
  <c r="L3513" i="6"/>
  <c r="L3514" i="6"/>
  <c r="L3515" i="6"/>
  <c r="D3481" i="6"/>
  <c r="E3481" i="6" s="1"/>
  <c r="D3482" i="6"/>
  <c r="E3482" i="6" s="1"/>
  <c r="D3483" i="6"/>
  <c r="E3483" i="6" s="1"/>
  <c r="D3484" i="6"/>
  <c r="E3484" i="6" s="1"/>
  <c r="D3485" i="6"/>
  <c r="E3485" i="6" s="1"/>
  <c r="D3486" i="6"/>
  <c r="E3486" i="6" s="1"/>
  <c r="D3487" i="6"/>
  <c r="E3487" i="6" s="1"/>
  <c r="D3488" i="6"/>
  <c r="E3488" i="6" s="1"/>
  <c r="D3489" i="6"/>
  <c r="E3489" i="6" s="1"/>
  <c r="D3490" i="6"/>
  <c r="E3490" i="6" s="1"/>
  <c r="D3491" i="6"/>
  <c r="E3491" i="6" s="1"/>
  <c r="D3492" i="6"/>
  <c r="E3492" i="6" s="1"/>
  <c r="D3493" i="6"/>
  <c r="E3493" i="6" s="1"/>
  <c r="D3494" i="6"/>
  <c r="E3494" i="6" s="1"/>
  <c r="D3495" i="6"/>
  <c r="E3495" i="6" s="1"/>
  <c r="D3496" i="6"/>
  <c r="E3496" i="6" s="1"/>
  <c r="D3497" i="6"/>
  <c r="E3497" i="6" s="1"/>
  <c r="D3498" i="6"/>
  <c r="E3498" i="6" s="1"/>
  <c r="D3499" i="6"/>
  <c r="E3499" i="6" s="1"/>
  <c r="Q3483" i="6"/>
  <c r="Q3484" i="6"/>
  <c r="Q3485" i="6"/>
  <c r="Q3490" i="6"/>
  <c r="Q3491" i="6"/>
  <c r="Q3492" i="6"/>
  <c r="Q3496" i="6"/>
  <c r="Q3497" i="6"/>
  <c r="Q3500" i="6"/>
  <c r="Q3501" i="6"/>
  <c r="Q3502" i="6"/>
  <c r="Q3503" i="6"/>
  <c r="L3481" i="6"/>
  <c r="L3482" i="6"/>
  <c r="L3483" i="6"/>
  <c r="L3484" i="6"/>
  <c r="L3485" i="6"/>
  <c r="L3486" i="6"/>
  <c r="L3487" i="6"/>
  <c r="L3488" i="6"/>
  <c r="L3489" i="6"/>
  <c r="L3490" i="6"/>
  <c r="L3491" i="6"/>
  <c r="L3492" i="6"/>
  <c r="L3493" i="6"/>
  <c r="L3494" i="6"/>
  <c r="L3495" i="6"/>
  <c r="L3496" i="6"/>
  <c r="L3497" i="6"/>
  <c r="L3498" i="6"/>
  <c r="L3499" i="6"/>
  <c r="L3500" i="6"/>
  <c r="L3501" i="6"/>
  <c r="L3502" i="6"/>
  <c r="E3506" i="6" l="1"/>
  <c r="E3512" i="6"/>
  <c r="E3514" i="6"/>
  <c r="E3508" i="6"/>
  <c r="F3515" i="6"/>
  <c r="F3511" i="6"/>
  <c r="F3507" i="6"/>
  <c r="F3503" i="6"/>
  <c r="F3510" i="6"/>
  <c r="F3502" i="6"/>
  <c r="F3513" i="6"/>
  <c r="F3509" i="6"/>
  <c r="F3505" i="6"/>
  <c r="F3501" i="6"/>
  <c r="F3504" i="6"/>
  <c r="F3500" i="6"/>
  <c r="F3496" i="6"/>
  <c r="F3492" i="6"/>
  <c r="F3488" i="6"/>
  <c r="F3484" i="6"/>
  <c r="F3483" i="6"/>
  <c r="F3499" i="6"/>
  <c r="F3495" i="6"/>
  <c r="F3491" i="6"/>
  <c r="F3487" i="6"/>
  <c r="F3498" i="6"/>
  <c r="F3494" i="6"/>
  <c r="F3490" i="6"/>
  <c r="F3486" i="6"/>
  <c r="F3482" i="6"/>
  <c r="F3497" i="6"/>
  <c r="F3493" i="6"/>
  <c r="F3489" i="6"/>
  <c r="F3485" i="6"/>
  <c r="F3481" i="6"/>
  <c r="Q3481" i="6"/>
  <c r="D3475" i="6"/>
  <c r="E3475" i="6" s="1"/>
  <c r="D3476" i="6"/>
  <c r="E3476" i="6" s="1"/>
  <c r="D3477" i="6"/>
  <c r="F3477" i="6" s="1"/>
  <c r="D3478" i="6"/>
  <c r="E3478" i="6" s="1"/>
  <c r="D3479" i="6"/>
  <c r="F3479" i="6" s="1"/>
  <c r="D3480" i="6"/>
  <c r="F3480" i="6" s="1"/>
  <c r="L3476" i="6"/>
  <c r="L3477" i="6"/>
  <c r="L3478" i="6"/>
  <c r="L3479" i="6"/>
  <c r="L3480" i="6"/>
  <c r="E3477" i="6" l="1"/>
  <c r="E3480" i="6"/>
  <c r="E3479" i="6"/>
  <c r="F3476" i="6"/>
  <c r="F3478" i="6"/>
  <c r="F3475" i="6"/>
  <c r="Q3464" i="6" l="1"/>
  <c r="Q3474" i="6"/>
  <c r="Q3459" i="6"/>
  <c r="Q3461" i="6"/>
  <c r="Q3472" i="6"/>
  <c r="Q3460" i="6"/>
  <c r="Q3463" i="6"/>
  <c r="Q3465" i="6"/>
  <c r="Q3462" i="6"/>
  <c r="D3455" i="6" l="1"/>
  <c r="E3455" i="6" s="1"/>
  <c r="D3466" i="6"/>
  <c r="E3466" i="6" s="1"/>
  <c r="D3473" i="6"/>
  <c r="E3473" i="6" s="1"/>
  <c r="D3464" i="6"/>
  <c r="F3464" i="6" s="1"/>
  <c r="D3474" i="6"/>
  <c r="E3474" i="6" s="1"/>
  <c r="D3459" i="6"/>
  <c r="E3459" i="6" s="1"/>
  <c r="D3461" i="6"/>
  <c r="E3461" i="6" s="1"/>
  <c r="D3472" i="6"/>
  <c r="F3472" i="6" s="1"/>
  <c r="D3450" i="6"/>
  <c r="E3450" i="6" s="1"/>
  <c r="D3470" i="6"/>
  <c r="E3470" i="6" s="1"/>
  <c r="D3471" i="6"/>
  <c r="E3471" i="6" s="1"/>
  <c r="D3460" i="6"/>
  <c r="F3460" i="6" s="1"/>
  <c r="D3468" i="6"/>
  <c r="E3468" i="6" s="1"/>
  <c r="D3467" i="6"/>
  <c r="E3467" i="6" s="1"/>
  <c r="D3463" i="6"/>
  <c r="E3463" i="6" s="1"/>
  <c r="D3465" i="6"/>
  <c r="F3465" i="6" s="1"/>
  <c r="D3451" i="6"/>
  <c r="E3451" i="6" s="1"/>
  <c r="D3454" i="6"/>
  <c r="E3454" i="6" s="1"/>
  <c r="D3453" i="6"/>
  <c r="E3453" i="6" s="1"/>
  <c r="D3449" i="6"/>
  <c r="F3449" i="6" s="1"/>
  <c r="D3457" i="6"/>
  <c r="E3457" i="6" s="1"/>
  <c r="D3456" i="6"/>
  <c r="E3456" i="6" s="1"/>
  <c r="D3458" i="6"/>
  <c r="E3458" i="6" s="1"/>
  <c r="D3469" i="6"/>
  <c r="F3469" i="6" s="1"/>
  <c r="D3462" i="6"/>
  <c r="E3462" i="6" s="1"/>
  <c r="D3452" i="6"/>
  <c r="E3452" i="6" s="1"/>
  <c r="L3455" i="6"/>
  <c r="L3466" i="6"/>
  <c r="L3473" i="6"/>
  <c r="L3464" i="6"/>
  <c r="L3474" i="6"/>
  <c r="L3459" i="6"/>
  <c r="L3461" i="6"/>
  <c r="L3472" i="6"/>
  <c r="L3450" i="6"/>
  <c r="L3470" i="6"/>
  <c r="L3471" i="6"/>
  <c r="L3460" i="6"/>
  <c r="L3468" i="6"/>
  <c r="L3467" i="6"/>
  <c r="L3463" i="6"/>
  <c r="L3465" i="6"/>
  <c r="L3451" i="6"/>
  <c r="L3454" i="6"/>
  <c r="L3453" i="6"/>
  <c r="L3449" i="6"/>
  <c r="L3457" i="6"/>
  <c r="L3456" i="6"/>
  <c r="L3458" i="6"/>
  <c r="L3469" i="6"/>
  <c r="L3462" i="6"/>
  <c r="L3452" i="6"/>
  <c r="L3475" i="6"/>
  <c r="E3469" i="6" l="1"/>
  <c r="E3460" i="6"/>
  <c r="E3465" i="6"/>
  <c r="E3472" i="6"/>
  <c r="E3464" i="6"/>
  <c r="E3449" i="6"/>
  <c r="F3458" i="6"/>
  <c r="F3463" i="6"/>
  <c r="F3471" i="6"/>
  <c r="F3461" i="6"/>
  <c r="F3473" i="6"/>
  <c r="F3453" i="6"/>
  <c r="F3456" i="6"/>
  <c r="F3459" i="6"/>
  <c r="F3452" i="6"/>
  <c r="F3454" i="6"/>
  <c r="F3467" i="6"/>
  <c r="F3470" i="6"/>
  <c r="F3466" i="6"/>
  <c r="F3462" i="6"/>
  <c r="F3457" i="6"/>
  <c r="F3451" i="6"/>
  <c r="F3468" i="6"/>
  <c r="F3450" i="6"/>
  <c r="F3474" i="6"/>
  <c r="F3455" i="6"/>
  <c r="Q3444" i="6"/>
  <c r="Q3447" i="6"/>
  <c r="Q3443" i="6"/>
  <c r="Q3442" i="6"/>
  <c r="Q3445" i="6"/>
  <c r="D3446" i="6"/>
  <c r="E3446" i="6" s="1"/>
  <c r="D3441" i="6"/>
  <c r="E3441" i="6" s="1"/>
  <c r="D3444" i="6"/>
  <c r="E3444" i="6" s="1"/>
  <c r="D3447" i="6"/>
  <c r="E3447" i="6" s="1"/>
  <c r="D3443" i="6"/>
  <c r="E3443" i="6" s="1"/>
  <c r="D3440" i="6"/>
  <c r="E3440" i="6" s="1"/>
  <c r="D3448" i="6"/>
  <c r="E3448" i="6" s="1"/>
  <c r="D3442" i="6"/>
  <c r="E3442" i="6" s="1"/>
  <c r="D3445" i="6"/>
  <c r="E3445" i="6" s="1"/>
  <c r="D3439" i="6"/>
  <c r="E3439" i="6" s="1"/>
  <c r="L3441" i="6"/>
  <c r="L3444" i="6"/>
  <c r="L3447" i="6"/>
  <c r="L3443" i="6"/>
  <c r="L3440" i="6"/>
  <c r="L3448" i="6"/>
  <c r="L3442" i="6"/>
  <c r="L3445" i="6"/>
  <c r="L3439" i="6"/>
  <c r="F3442" i="6" l="1"/>
  <c r="F3447" i="6"/>
  <c r="F3448" i="6"/>
  <c r="F3444" i="6"/>
  <c r="F3439" i="6"/>
  <c r="F3440" i="6"/>
  <c r="F3441" i="6"/>
  <c r="F3445" i="6"/>
  <c r="F3443" i="6"/>
  <c r="F3446" i="6"/>
  <c r="Q3434" i="6"/>
  <c r="Q3432" i="6"/>
  <c r="Q3437" i="6"/>
  <c r="Q3429" i="6"/>
  <c r="Q3435" i="6"/>
  <c r="Q3430" i="6"/>
  <c r="Q3436" i="6"/>
  <c r="Q3431" i="6"/>
  <c r="Q3446" i="6"/>
  <c r="L3428" i="6"/>
  <c r="L3434" i="6"/>
  <c r="L3432" i="6"/>
  <c r="L3437" i="6"/>
  <c r="L3429" i="6"/>
  <c r="L3435" i="6"/>
  <c r="L3430" i="6"/>
  <c r="L3436" i="6"/>
  <c r="L3431" i="6"/>
  <c r="L3427" i="6"/>
  <c r="L3425" i="6"/>
  <c r="L3426" i="6"/>
  <c r="L3423" i="6"/>
  <c r="L3424" i="6"/>
  <c r="L3446" i="6"/>
  <c r="D3433" i="6"/>
  <c r="E3433" i="6" s="1"/>
  <c r="D3438" i="6"/>
  <c r="E3438" i="6" s="1"/>
  <c r="D3428" i="6"/>
  <c r="F3428" i="6" s="1"/>
  <c r="D3434" i="6"/>
  <c r="E3434" i="6" s="1"/>
  <c r="D3432" i="6"/>
  <c r="F3432" i="6" s="1"/>
  <c r="D3437" i="6"/>
  <c r="E3437" i="6" s="1"/>
  <c r="D3429" i="6"/>
  <c r="E3429" i="6" s="1"/>
  <c r="D3435" i="6"/>
  <c r="E3435" i="6" s="1"/>
  <c r="D3430" i="6"/>
  <c r="F3430" i="6" s="1"/>
  <c r="D3436" i="6"/>
  <c r="E3436" i="6" s="1"/>
  <c r="D3431" i="6"/>
  <c r="E3431" i="6" s="1"/>
  <c r="D3427" i="6"/>
  <c r="E3427" i="6" s="1"/>
  <c r="D3425" i="6"/>
  <c r="F3425" i="6" s="1"/>
  <c r="D3426" i="6"/>
  <c r="E3426" i="6" s="1"/>
  <c r="D3423" i="6"/>
  <c r="F3423" i="6" s="1"/>
  <c r="D3424" i="6"/>
  <c r="E3424" i="6" s="1"/>
  <c r="E3428" i="6" l="1"/>
  <c r="E3423" i="6"/>
  <c r="E3430" i="6"/>
  <c r="E3425" i="6"/>
  <c r="E3432" i="6"/>
  <c r="F3424" i="6"/>
  <c r="F3427" i="6"/>
  <c r="F3435" i="6"/>
  <c r="F3434" i="6"/>
  <c r="F3431" i="6"/>
  <c r="F3429" i="6"/>
  <c r="F3426" i="6"/>
  <c r="F3436" i="6"/>
  <c r="F3437" i="6"/>
  <c r="F3438" i="6"/>
  <c r="F3433" i="6"/>
  <c r="Q3433" i="6"/>
  <c r="L3420" i="6"/>
  <c r="L3422" i="6"/>
  <c r="L3415" i="6"/>
  <c r="L3417" i="6"/>
  <c r="L3413" i="6"/>
  <c r="L3409" i="6"/>
  <c r="L3414" i="6"/>
  <c r="L3419" i="6"/>
  <c r="L3433" i="6"/>
  <c r="L3438" i="6"/>
  <c r="D3412" i="6"/>
  <c r="E3412" i="6" s="1"/>
  <c r="D3411" i="6"/>
  <c r="E3411" i="6" s="1"/>
  <c r="D3421" i="6"/>
  <c r="E3421" i="6" s="1"/>
  <c r="D3410" i="6"/>
  <c r="E3410" i="6" s="1"/>
  <c r="D3418" i="6"/>
  <c r="F3418" i="6" s="1"/>
  <c r="D3416" i="6"/>
  <c r="E3416" i="6" s="1"/>
  <c r="D3420" i="6"/>
  <c r="E3420" i="6" s="1"/>
  <c r="D3422" i="6"/>
  <c r="F3422" i="6" s="1"/>
  <c r="D3415" i="6"/>
  <c r="E3415" i="6" s="1"/>
  <c r="D3417" i="6"/>
  <c r="E3417" i="6" s="1"/>
  <c r="D3413" i="6"/>
  <c r="E3413" i="6" s="1"/>
  <c r="D3409" i="6"/>
  <c r="F3409" i="6" s="1"/>
  <c r="D3414" i="6"/>
  <c r="E3414" i="6" s="1"/>
  <c r="D3419" i="6"/>
  <c r="F3419" i="6" s="1"/>
  <c r="E3418" i="6" l="1"/>
  <c r="E3419" i="6"/>
  <c r="E3422" i="6"/>
  <c r="E3409" i="6"/>
  <c r="F3413" i="6"/>
  <c r="F3420" i="6"/>
  <c r="F3410" i="6"/>
  <c r="F3417" i="6"/>
  <c r="F3421" i="6"/>
  <c r="F3414" i="6"/>
  <c r="F3415" i="6"/>
  <c r="F3416" i="6"/>
  <c r="F3411" i="6"/>
  <c r="F3412" i="6"/>
  <c r="L3411" i="6"/>
  <c r="L3421" i="6"/>
  <c r="L3410" i="6"/>
  <c r="L3418" i="6"/>
  <c r="L3416" i="6"/>
  <c r="D3406" i="6" l="1"/>
  <c r="E3406" i="6" s="1"/>
  <c r="D3408" i="6"/>
  <c r="E3408" i="6" s="1"/>
  <c r="D3407" i="6"/>
  <c r="E3407" i="6" s="1"/>
  <c r="D3403" i="6"/>
  <c r="E3403" i="6" s="1"/>
  <c r="D3404" i="6"/>
  <c r="E3404" i="6" s="1"/>
  <c r="D3402" i="6"/>
  <c r="E3402" i="6" s="1"/>
  <c r="D3405" i="6"/>
  <c r="E3405" i="6" s="1"/>
  <c r="L3408" i="6"/>
  <c r="L3407" i="6"/>
  <c r="L3403" i="6"/>
  <c r="L3404" i="6"/>
  <c r="L3402" i="6"/>
  <c r="L3405" i="6"/>
  <c r="L3412" i="6"/>
  <c r="F3403" i="6" l="1"/>
  <c r="F3405" i="6"/>
  <c r="F3407" i="6"/>
  <c r="F3402" i="6"/>
  <c r="F3408" i="6"/>
  <c r="F3404" i="6"/>
  <c r="F3406" i="6"/>
  <c r="D3396" i="6"/>
  <c r="E3396" i="6" s="1"/>
  <c r="D3392" i="6"/>
  <c r="E3392" i="6" s="1"/>
  <c r="D3401" i="6"/>
  <c r="E3401" i="6" s="1"/>
  <c r="D3400" i="6"/>
  <c r="E3400" i="6" s="1"/>
  <c r="D3387" i="6"/>
  <c r="E3387" i="6" s="1"/>
  <c r="D3389" i="6"/>
  <c r="E3389" i="6" s="1"/>
  <c r="D3390" i="6"/>
  <c r="E3390" i="6" s="1"/>
  <c r="D3394" i="6"/>
  <c r="E3394" i="6" s="1"/>
  <c r="D3393" i="6"/>
  <c r="E3393" i="6" s="1"/>
  <c r="D3388" i="6"/>
  <c r="E3388" i="6" s="1"/>
  <c r="D3391" i="6"/>
  <c r="E3391" i="6" s="1"/>
  <c r="D3398" i="6"/>
  <c r="E3398" i="6" s="1"/>
  <c r="D3395" i="6"/>
  <c r="E3395" i="6" s="1"/>
  <c r="D3399" i="6"/>
  <c r="E3399" i="6" s="1"/>
  <c r="D3397" i="6"/>
  <c r="E3397" i="6" s="1"/>
  <c r="L3396" i="6"/>
  <c r="L3392" i="6"/>
  <c r="L3401" i="6"/>
  <c r="L3400" i="6"/>
  <c r="L3387" i="6"/>
  <c r="L3389" i="6"/>
  <c r="L3390" i="6"/>
  <c r="L3394" i="6"/>
  <c r="L3393" i="6"/>
  <c r="L3388" i="6"/>
  <c r="L3391" i="6"/>
  <c r="L3398" i="6"/>
  <c r="L3395" i="6"/>
  <c r="L3399" i="6"/>
  <c r="L3397" i="6"/>
  <c r="L3406" i="6"/>
  <c r="F3397" i="6" l="1"/>
  <c r="F3391" i="6"/>
  <c r="F3390" i="6"/>
  <c r="F3401" i="6"/>
  <c r="F3399" i="6"/>
  <c r="F3388" i="6"/>
  <c r="F3389" i="6"/>
  <c r="F3392" i="6"/>
  <c r="F3395" i="6"/>
  <c r="F3393" i="6"/>
  <c r="F3387" i="6"/>
  <c r="F3396" i="6"/>
  <c r="F3398" i="6"/>
  <c r="F3394" i="6"/>
  <c r="F3400" i="6"/>
  <c r="D3363" i="6"/>
  <c r="E3363" i="6" s="1"/>
  <c r="D3364" i="6"/>
  <c r="E3364" i="6" s="1"/>
  <c r="D3365" i="6"/>
  <c r="F3365" i="6" s="1"/>
  <c r="D3366" i="6"/>
  <c r="E3366" i="6" s="1"/>
  <c r="D3367" i="6"/>
  <c r="E3367" i="6" s="1"/>
  <c r="D3368" i="6"/>
  <c r="E3368" i="6" s="1"/>
  <c r="D3369" i="6"/>
  <c r="E3369" i="6" s="1"/>
  <c r="D3370" i="6"/>
  <c r="E3370" i="6" s="1"/>
  <c r="D3371" i="6"/>
  <c r="F3371" i="6" s="1"/>
  <c r="D3372" i="6"/>
  <c r="E3372" i="6" s="1"/>
  <c r="D3373" i="6"/>
  <c r="E3373" i="6" s="1"/>
  <c r="D3374" i="6"/>
  <c r="F3374" i="6" s="1"/>
  <c r="D3375" i="6"/>
  <c r="F3375" i="6" s="1"/>
  <c r="D3376" i="6"/>
  <c r="E3376" i="6" s="1"/>
  <c r="D3377" i="6"/>
  <c r="E3377" i="6" s="1"/>
  <c r="D3378" i="6"/>
  <c r="E3378" i="6" s="1"/>
  <c r="D3379" i="6"/>
  <c r="E3379" i="6" s="1"/>
  <c r="D3380" i="6"/>
  <c r="E3380" i="6" s="1"/>
  <c r="E3374" i="6" l="1"/>
  <c r="E3365" i="6"/>
  <c r="F3379" i="6"/>
  <c r="F3373" i="6"/>
  <c r="E3371" i="6"/>
  <c r="F3372" i="6"/>
  <c r="F3368" i="6"/>
  <c r="F3363" i="6"/>
  <c r="F3380" i="6"/>
  <c r="E3375" i="6"/>
  <c r="F3370" i="6"/>
  <c r="F3376" i="6"/>
  <c r="F3378" i="6"/>
  <c r="F3367" i="6"/>
  <c r="F3364" i="6"/>
  <c r="F3377" i="6"/>
  <c r="F3369" i="6"/>
  <c r="F3366" i="6"/>
  <c r="D3381" i="6"/>
  <c r="E3381" i="6" s="1"/>
  <c r="D3382" i="6"/>
  <c r="E3382" i="6" s="1"/>
  <c r="D3383" i="6"/>
  <c r="E3383" i="6" s="1"/>
  <c r="D3384" i="6"/>
  <c r="E3384" i="6" s="1"/>
  <c r="D3385" i="6"/>
  <c r="E3385" i="6" s="1"/>
  <c r="D3386" i="6"/>
  <c r="E3386" i="6" s="1"/>
  <c r="L3364" i="6"/>
  <c r="L3365" i="6"/>
  <c r="L3366" i="6"/>
  <c r="L3367" i="6"/>
  <c r="L3368" i="6"/>
  <c r="L3369" i="6"/>
  <c r="L3370" i="6"/>
  <c r="L3371" i="6"/>
  <c r="L3372" i="6"/>
  <c r="L3373" i="6"/>
  <c r="L3374" i="6"/>
  <c r="L3375" i="6"/>
  <c r="L3376" i="6"/>
  <c r="L3377" i="6"/>
  <c r="L3378" i="6"/>
  <c r="L3379" i="6"/>
  <c r="L3380" i="6"/>
  <c r="L3381" i="6"/>
  <c r="L3382" i="6"/>
  <c r="L3383" i="6"/>
  <c r="L3384" i="6"/>
  <c r="L3385" i="6"/>
  <c r="L3386" i="6"/>
  <c r="F3386" i="6" l="1"/>
  <c r="F3382" i="6"/>
  <c r="F3381" i="6"/>
  <c r="F3385" i="6"/>
  <c r="F3384" i="6"/>
  <c r="F3383" i="6"/>
  <c r="L3350" i="6"/>
  <c r="D3350" i="6"/>
  <c r="F3350" i="6" s="1"/>
  <c r="E3350" i="6" l="1"/>
  <c r="D3360" i="6"/>
  <c r="D3361" i="6"/>
  <c r="E3361" i="6" s="1"/>
  <c r="D3362" i="6"/>
  <c r="E3362" i="6" s="1"/>
  <c r="D3359" i="6"/>
  <c r="E3359" i="6" s="1"/>
  <c r="D3358" i="6"/>
  <c r="E3358" i="6" s="1"/>
  <c r="D3357" i="6"/>
  <c r="E3357" i="6" s="1"/>
  <c r="D3356" i="6"/>
  <c r="E3356" i="6" s="1"/>
  <c r="D3355" i="6"/>
  <c r="E3355" i="6" s="1"/>
  <c r="D3353" i="6"/>
  <c r="E3353" i="6" s="1"/>
  <c r="D3351" i="6"/>
  <c r="E3351" i="6" s="1"/>
  <c r="D3354" i="6"/>
  <c r="E3354" i="6" s="1"/>
  <c r="D3352" i="6"/>
  <c r="E3352" i="6" s="1"/>
  <c r="L3360" i="6"/>
  <c r="L3362" i="6"/>
  <c r="L3359" i="6"/>
  <c r="L3358" i="6"/>
  <c r="L3357" i="6"/>
  <c r="L3356" i="6"/>
  <c r="L3355" i="6"/>
  <c r="L3353" i="6"/>
  <c r="L3351" i="6"/>
  <c r="L3354" i="6"/>
  <c r="L3352" i="6"/>
  <c r="L3363" i="6"/>
  <c r="F3360" i="6" l="1"/>
  <c r="E3360" i="6"/>
  <c r="F3352" i="6"/>
  <c r="F3355" i="6"/>
  <c r="F3359" i="6"/>
  <c r="F3354" i="6"/>
  <c r="F3356" i="6"/>
  <c r="F3362" i="6"/>
  <c r="F3361" i="6"/>
  <c r="F3351" i="6"/>
  <c r="F3357" i="6"/>
  <c r="F3353" i="6"/>
  <c r="F3358" i="6"/>
  <c r="D3348" i="6"/>
  <c r="E3348" i="6" s="1"/>
  <c r="D3349" i="6"/>
  <c r="E3349" i="6" s="1"/>
  <c r="D3346" i="6"/>
  <c r="E3346" i="6" s="1"/>
  <c r="D3347" i="6"/>
  <c r="E3347" i="6" s="1"/>
  <c r="L3349" i="6"/>
  <c r="L3346" i="6"/>
  <c r="L3347" i="6"/>
  <c r="L3361" i="6"/>
  <c r="F3348" i="6" l="1"/>
  <c r="F3347" i="6"/>
  <c r="F3346" i="6"/>
  <c r="F3349" i="6"/>
  <c r="D3325" i="6"/>
  <c r="E3325" i="6" s="1"/>
  <c r="D3341" i="6"/>
  <c r="E3341" i="6" s="1"/>
  <c r="D3334" i="6"/>
  <c r="E3334" i="6" s="1"/>
  <c r="D3333" i="6"/>
  <c r="F3333" i="6" s="1"/>
  <c r="D3342" i="6"/>
  <c r="E3342" i="6" s="1"/>
  <c r="D3329" i="6"/>
  <c r="E3329" i="6" s="1"/>
  <c r="D3330" i="6"/>
  <c r="E3330" i="6" s="1"/>
  <c r="D3332" i="6"/>
  <c r="F3332" i="6" s="1"/>
  <c r="D3335" i="6"/>
  <c r="E3335" i="6" s="1"/>
  <c r="D3328" i="6"/>
  <c r="E3328" i="6" s="1"/>
  <c r="D3326" i="6"/>
  <c r="E3326" i="6" s="1"/>
  <c r="D3331" i="6"/>
  <c r="F3331" i="6" s="1"/>
  <c r="D3327" i="6"/>
  <c r="E3327" i="6" s="1"/>
  <c r="D3336" i="6"/>
  <c r="E3336" i="6" s="1"/>
  <c r="D3338" i="6"/>
  <c r="E3338" i="6" s="1"/>
  <c r="D3345" i="6"/>
  <c r="F3345" i="6" s="1"/>
  <c r="D3344" i="6"/>
  <c r="E3344" i="6" s="1"/>
  <c r="D3337" i="6"/>
  <c r="E3337" i="6" s="1"/>
  <c r="D3340" i="6"/>
  <c r="E3340" i="6" s="1"/>
  <c r="D3343" i="6"/>
  <c r="F3343" i="6" s="1"/>
  <c r="D3339" i="6"/>
  <c r="E3339" i="6" s="1"/>
  <c r="L3341" i="6"/>
  <c r="L3334" i="6"/>
  <c r="L3333" i="6"/>
  <c r="L3342" i="6"/>
  <c r="L3329" i="6"/>
  <c r="L3330" i="6"/>
  <c r="L3332" i="6"/>
  <c r="L3335" i="6"/>
  <c r="L3328" i="6"/>
  <c r="L3326" i="6"/>
  <c r="L3331" i="6"/>
  <c r="L3327" i="6"/>
  <c r="L3336" i="6"/>
  <c r="L3338" i="6"/>
  <c r="L3345" i="6"/>
  <c r="L3344" i="6"/>
  <c r="L3337" i="6"/>
  <c r="L3340" i="6"/>
  <c r="L3343" i="6"/>
  <c r="L3339" i="6"/>
  <c r="L3348" i="6"/>
  <c r="E3331" i="6" l="1"/>
  <c r="E3333" i="6"/>
  <c r="E3345" i="6"/>
  <c r="E3332" i="6"/>
  <c r="E3343" i="6"/>
  <c r="F3340" i="6"/>
  <c r="F3338" i="6"/>
  <c r="F3326" i="6"/>
  <c r="F3330" i="6"/>
  <c r="F3334" i="6"/>
  <c r="F3341" i="6"/>
  <c r="F3337" i="6"/>
  <c r="F3336" i="6"/>
  <c r="F3328" i="6"/>
  <c r="F3329" i="6"/>
  <c r="F3344" i="6"/>
  <c r="F3327" i="6"/>
  <c r="F3335" i="6"/>
  <c r="F3342" i="6"/>
  <c r="F3325" i="6"/>
  <c r="F3339" i="6"/>
  <c r="D3312" i="6"/>
  <c r="E3312" i="6" s="1"/>
  <c r="D3314" i="6"/>
  <c r="E3314" i="6" s="1"/>
  <c r="D3313" i="6"/>
  <c r="E3313" i="6" s="1"/>
  <c r="D3315" i="6"/>
  <c r="E3315" i="6" s="1"/>
  <c r="D3321" i="6"/>
  <c r="E3321" i="6" s="1"/>
  <c r="D3311" i="6"/>
  <c r="E3311" i="6" s="1"/>
  <c r="D3310" i="6"/>
  <c r="E3310" i="6" s="1"/>
  <c r="D3318" i="6"/>
  <c r="E3318" i="6" s="1"/>
  <c r="D3319" i="6"/>
  <c r="E3319" i="6" s="1"/>
  <c r="D3317" i="6"/>
  <c r="E3317" i="6" s="1"/>
  <c r="D3320" i="6"/>
  <c r="E3320" i="6" s="1"/>
  <c r="D3324" i="6"/>
  <c r="E3324" i="6" s="1"/>
  <c r="D3322" i="6"/>
  <c r="E3322" i="6" s="1"/>
  <c r="D3323" i="6"/>
  <c r="E3323" i="6" s="1"/>
  <c r="D3316" i="6"/>
  <c r="E3316" i="6" s="1"/>
  <c r="L3313" i="6"/>
  <c r="L3315" i="6"/>
  <c r="L3321" i="6"/>
  <c r="L3311" i="6"/>
  <c r="L3310" i="6"/>
  <c r="L3318" i="6"/>
  <c r="L3319" i="6"/>
  <c r="L3317" i="6"/>
  <c r="L3320" i="6"/>
  <c r="L3324" i="6"/>
  <c r="L3322" i="6"/>
  <c r="L3323" i="6"/>
  <c r="L3316" i="6"/>
  <c r="L3325" i="6"/>
  <c r="F3324" i="6" l="1"/>
  <c r="F3318" i="6"/>
  <c r="F3315" i="6"/>
  <c r="F3316" i="6"/>
  <c r="F3320" i="6"/>
  <c r="F3310" i="6"/>
  <c r="F3313" i="6"/>
  <c r="F3314" i="6"/>
  <c r="F3323" i="6"/>
  <c r="F3317" i="6"/>
  <c r="F3311" i="6"/>
  <c r="F3322" i="6"/>
  <c r="F3319" i="6"/>
  <c r="F3321" i="6"/>
  <c r="F3312" i="6"/>
  <c r="L3314" i="6"/>
  <c r="D3308" i="6"/>
  <c r="E3308" i="6" s="1"/>
  <c r="D3301" i="6"/>
  <c r="E3301" i="6" s="1"/>
  <c r="D3303" i="6"/>
  <c r="E3303" i="6" s="1"/>
  <c r="D3305" i="6"/>
  <c r="E3305" i="6" s="1"/>
  <c r="D3293" i="6"/>
  <c r="E3293" i="6" s="1"/>
  <c r="D3302" i="6"/>
  <c r="E3302" i="6" s="1"/>
  <c r="D3292" i="6"/>
  <c r="E3292" i="6" s="1"/>
  <c r="D3304" i="6"/>
  <c r="E3304" i="6" s="1"/>
  <c r="D3307" i="6"/>
  <c r="E3307" i="6" s="1"/>
  <c r="D3294" i="6"/>
  <c r="E3294" i="6" s="1"/>
  <c r="D3296" i="6"/>
  <c r="E3296" i="6" s="1"/>
  <c r="D3309" i="6"/>
  <c r="E3309" i="6" s="1"/>
  <c r="D3306" i="6"/>
  <c r="E3306" i="6" s="1"/>
  <c r="D3299" i="6"/>
  <c r="E3299" i="6" s="1"/>
  <c r="D3300" i="6"/>
  <c r="E3300" i="6" s="1"/>
  <c r="D3295" i="6"/>
  <c r="E3295" i="6" s="1"/>
  <c r="D3297" i="6"/>
  <c r="E3297" i="6" s="1"/>
  <c r="D3298" i="6"/>
  <c r="E3298" i="6" s="1"/>
  <c r="L3301" i="6"/>
  <c r="L3303" i="6"/>
  <c r="L3305" i="6"/>
  <c r="L3293" i="6"/>
  <c r="L3302" i="6"/>
  <c r="L3292" i="6"/>
  <c r="L3304" i="6"/>
  <c r="L3307" i="6"/>
  <c r="L3294" i="6"/>
  <c r="L3296" i="6"/>
  <c r="L3309" i="6"/>
  <c r="L3306" i="6"/>
  <c r="L3299" i="6"/>
  <c r="L3300" i="6"/>
  <c r="L3295" i="6"/>
  <c r="L3297" i="6"/>
  <c r="L3298" i="6"/>
  <c r="L3312" i="6"/>
  <c r="F3295" i="6" l="1"/>
  <c r="F3309" i="6"/>
  <c r="F3304" i="6"/>
  <c r="F3305" i="6"/>
  <c r="F3300" i="6"/>
  <c r="F3296" i="6"/>
  <c r="F3292" i="6"/>
  <c r="F3303" i="6"/>
  <c r="F3298" i="6"/>
  <c r="F3299" i="6"/>
  <c r="F3294" i="6"/>
  <c r="F3302" i="6"/>
  <c r="F3301" i="6"/>
  <c r="F3308" i="6"/>
  <c r="F3297" i="6"/>
  <c r="F3306" i="6"/>
  <c r="F3307" i="6"/>
  <c r="F3293" i="6"/>
  <c r="D3279" i="6"/>
  <c r="E3279" i="6" s="1"/>
  <c r="D3280" i="6"/>
  <c r="E3280" i="6" s="1"/>
  <c r="D3278" i="6"/>
  <c r="E3278" i="6" s="1"/>
  <c r="D3286" i="6"/>
  <c r="E3286" i="6" s="1"/>
  <c r="D3287" i="6"/>
  <c r="E3287" i="6" s="1"/>
  <c r="D3290" i="6"/>
  <c r="E3290" i="6" s="1"/>
  <c r="D3281" i="6"/>
  <c r="E3281" i="6" s="1"/>
  <c r="D3284" i="6"/>
  <c r="E3284" i="6" s="1"/>
  <c r="D3289" i="6"/>
  <c r="E3289" i="6" s="1"/>
  <c r="D3288" i="6"/>
  <c r="E3288" i="6" s="1"/>
  <c r="D3283" i="6"/>
  <c r="E3283" i="6" s="1"/>
  <c r="D3285" i="6"/>
  <c r="E3285" i="6" s="1"/>
  <c r="D3282" i="6"/>
  <c r="E3282" i="6" s="1"/>
  <c r="D3291" i="6"/>
  <c r="E3291" i="6" s="1"/>
  <c r="L3278" i="6"/>
  <c r="L3286" i="6"/>
  <c r="L3287" i="6"/>
  <c r="L3290" i="6"/>
  <c r="L3281" i="6"/>
  <c r="L3284" i="6"/>
  <c r="L3289" i="6"/>
  <c r="L3288" i="6"/>
  <c r="L3283" i="6"/>
  <c r="L3285" i="6"/>
  <c r="L3282" i="6"/>
  <c r="L3291" i="6"/>
  <c r="L3308" i="6"/>
  <c r="F3285" i="6" l="1"/>
  <c r="F3284" i="6"/>
  <c r="F3286" i="6"/>
  <c r="F3283" i="6"/>
  <c r="F3281" i="6"/>
  <c r="F3278" i="6"/>
  <c r="F3280" i="6"/>
  <c r="F3291" i="6"/>
  <c r="F3288" i="6"/>
  <c r="F3290" i="6"/>
  <c r="F3282" i="6"/>
  <c r="F3289" i="6"/>
  <c r="F3287" i="6"/>
  <c r="F3279" i="6"/>
  <c r="L3275" i="6"/>
  <c r="L3268" i="6"/>
  <c r="L3269" i="6"/>
  <c r="L3276" i="6"/>
  <c r="L3272" i="6"/>
  <c r="L3260" i="6"/>
  <c r="L3273" i="6"/>
  <c r="L3265" i="6"/>
  <c r="L3263" i="6"/>
  <c r="L3262" i="6"/>
  <c r="L3270" i="6"/>
  <c r="L3266" i="6"/>
  <c r="L3274" i="6"/>
  <c r="L3271" i="6"/>
  <c r="L3264" i="6"/>
  <c r="L3267" i="6"/>
  <c r="L3277" i="6"/>
  <c r="L3279" i="6"/>
  <c r="L3280" i="6"/>
  <c r="D3261" i="6"/>
  <c r="E3261" i="6" s="1"/>
  <c r="D3275" i="6"/>
  <c r="E3275" i="6" s="1"/>
  <c r="D3268" i="6"/>
  <c r="E3268" i="6" s="1"/>
  <c r="D3269" i="6"/>
  <c r="F3269" i="6" s="1"/>
  <c r="D3276" i="6"/>
  <c r="E3276" i="6" s="1"/>
  <c r="D3272" i="6"/>
  <c r="E3272" i="6" s="1"/>
  <c r="D3260" i="6"/>
  <c r="E3260" i="6" s="1"/>
  <c r="D3273" i="6"/>
  <c r="F3273" i="6" s="1"/>
  <c r="D3265" i="6"/>
  <c r="E3265" i="6" s="1"/>
  <c r="D3263" i="6"/>
  <c r="E3263" i="6" s="1"/>
  <c r="D3262" i="6"/>
  <c r="E3262" i="6" s="1"/>
  <c r="D3270" i="6"/>
  <c r="F3270" i="6" s="1"/>
  <c r="D3266" i="6"/>
  <c r="E3266" i="6" s="1"/>
  <c r="D3274" i="6"/>
  <c r="E3274" i="6" s="1"/>
  <c r="D3271" i="6"/>
  <c r="E3271" i="6" s="1"/>
  <c r="D3264" i="6"/>
  <c r="E3264" i="6" s="1"/>
  <c r="D3267" i="6"/>
  <c r="E3267" i="6" s="1"/>
  <c r="D3277" i="6"/>
  <c r="E3277" i="6" s="1"/>
  <c r="E3269" i="6" l="1"/>
  <c r="E3270" i="6"/>
  <c r="E3273" i="6"/>
  <c r="F3264" i="6"/>
  <c r="F3260" i="6"/>
  <c r="F3271" i="6"/>
  <c r="F3262" i="6"/>
  <c r="F3268" i="6"/>
  <c r="F3277" i="6"/>
  <c r="F3263" i="6"/>
  <c r="F3275" i="6"/>
  <c r="F3274" i="6"/>
  <c r="F3272" i="6"/>
  <c r="F3267" i="6"/>
  <c r="F3265" i="6"/>
  <c r="F3276" i="6"/>
  <c r="F3261" i="6"/>
  <c r="F3266" i="6"/>
  <c r="D3259" i="6"/>
  <c r="F3259" i="6" s="1"/>
  <c r="D3258" i="6"/>
  <c r="F3258" i="6" s="1"/>
  <c r="D3257" i="6"/>
  <c r="F3257" i="6" s="1"/>
  <c r="D3256" i="6"/>
  <c r="F3256" i="6" s="1"/>
  <c r="D3255" i="6"/>
  <c r="F3255" i="6" s="1"/>
  <c r="D3254" i="6"/>
  <c r="F3254" i="6" s="1"/>
  <c r="D3253" i="6"/>
  <c r="F3253" i="6" s="1"/>
  <c r="D3252" i="6"/>
  <c r="F3252" i="6" s="1"/>
  <c r="D3251" i="6"/>
  <c r="F3251" i="6" s="1"/>
  <c r="D3250" i="6"/>
  <c r="F3250" i="6" s="1"/>
  <c r="D3249" i="6"/>
  <c r="F3249" i="6" s="1"/>
  <c r="L3261" i="6"/>
  <c r="L3259" i="6"/>
  <c r="L3258" i="6"/>
  <c r="L3257" i="6"/>
  <c r="L3256" i="6"/>
  <c r="L3255" i="6"/>
  <c r="L3254" i="6"/>
  <c r="L3253" i="6"/>
  <c r="L3252" i="6"/>
  <c r="L3251" i="6"/>
  <c r="L3250" i="6"/>
  <c r="L3249" i="6"/>
  <c r="E3252" i="6" l="1"/>
  <c r="E3256" i="6"/>
  <c r="E3257" i="6"/>
  <c r="E3249" i="6"/>
  <c r="E3253" i="6"/>
  <c r="E3254" i="6"/>
  <c r="E3258" i="6"/>
  <c r="E3250" i="6"/>
  <c r="E3251" i="6"/>
  <c r="E3255" i="6"/>
  <c r="E3259" i="6"/>
  <c r="D3234" i="6"/>
  <c r="E3234" i="6" s="1"/>
  <c r="D3243" i="6"/>
  <c r="E3243" i="6" s="1"/>
  <c r="D3235" i="6"/>
  <c r="E3235" i="6" s="1"/>
  <c r="D3247" i="6"/>
  <c r="E3247" i="6" s="1"/>
  <c r="D3238" i="6"/>
  <c r="E3238" i="6" s="1"/>
  <c r="D3240" i="6"/>
  <c r="E3240" i="6" s="1"/>
  <c r="D3241" i="6"/>
  <c r="E3241" i="6" s="1"/>
  <c r="D3233" i="6"/>
  <c r="E3233" i="6" s="1"/>
  <c r="D3239" i="6"/>
  <c r="E3239" i="6" s="1"/>
  <c r="D3236" i="6"/>
  <c r="E3236" i="6" s="1"/>
  <c r="D3237" i="6"/>
  <c r="E3237" i="6" s="1"/>
  <c r="D3246" i="6"/>
  <c r="E3246" i="6" s="1"/>
  <c r="D3242" i="6"/>
  <c r="E3242" i="6" s="1"/>
  <c r="D3248" i="6"/>
  <c r="E3248" i="6" s="1"/>
  <c r="D3245" i="6"/>
  <c r="E3245" i="6" s="1"/>
  <c r="D3244" i="6"/>
  <c r="E3244" i="6" s="1"/>
  <c r="L3243" i="6"/>
  <c r="L3235" i="6"/>
  <c r="L3247" i="6"/>
  <c r="L3238" i="6"/>
  <c r="L3240" i="6"/>
  <c r="L3241" i="6"/>
  <c r="L3233" i="6"/>
  <c r="L3239" i="6"/>
  <c r="L3236" i="6"/>
  <c r="L3237" i="6"/>
  <c r="L3246" i="6"/>
  <c r="L3242" i="6"/>
  <c r="L3248" i="6"/>
  <c r="L3245" i="6"/>
  <c r="L3244" i="6"/>
  <c r="F3244" i="6" l="1"/>
  <c r="F3246" i="6"/>
  <c r="F3233" i="6"/>
  <c r="F3247" i="6"/>
  <c r="F3245" i="6"/>
  <c r="F3237" i="6"/>
  <c r="F3241" i="6"/>
  <c r="F3235" i="6"/>
  <c r="F3248" i="6"/>
  <c r="F3236" i="6"/>
  <c r="F3240" i="6"/>
  <c r="F3243" i="6"/>
  <c r="F3234" i="6"/>
  <c r="F3242" i="6"/>
  <c r="F3239" i="6"/>
  <c r="F3238" i="6"/>
  <c r="D3227" i="6"/>
  <c r="E3227" i="6" s="1"/>
  <c r="D3217" i="6"/>
  <c r="E3217" i="6" s="1"/>
  <c r="D3220" i="6"/>
  <c r="E3220" i="6" s="1"/>
  <c r="D3232" i="6"/>
  <c r="F3232" i="6" s="1"/>
  <c r="D3221" i="6"/>
  <c r="E3221" i="6" s="1"/>
  <c r="D3228" i="6"/>
  <c r="E3228" i="6" s="1"/>
  <c r="D3219" i="6"/>
  <c r="E3219" i="6" s="1"/>
  <c r="D3214" i="6"/>
  <c r="F3214" i="6" s="1"/>
  <c r="D3216" i="6"/>
  <c r="E3216" i="6" s="1"/>
  <c r="D3226" i="6"/>
  <c r="E3226" i="6" s="1"/>
  <c r="D3231" i="6"/>
  <c r="E3231" i="6" s="1"/>
  <c r="D3215" i="6"/>
  <c r="F3215" i="6" s="1"/>
  <c r="D3218" i="6"/>
  <c r="E3218" i="6" s="1"/>
  <c r="D3229" i="6"/>
  <c r="E3229" i="6" s="1"/>
  <c r="D3230" i="6"/>
  <c r="E3230" i="6" s="1"/>
  <c r="D3225" i="6"/>
  <c r="F3225" i="6" s="1"/>
  <c r="D3224" i="6"/>
  <c r="E3224" i="6" s="1"/>
  <c r="D3222" i="6"/>
  <c r="E3222" i="6" s="1"/>
  <c r="D3223" i="6"/>
  <c r="E3223" i="6" s="1"/>
  <c r="L3217" i="6"/>
  <c r="L3220" i="6"/>
  <c r="L3232" i="6"/>
  <c r="L3221" i="6"/>
  <c r="L3228" i="6"/>
  <c r="L3219" i="6"/>
  <c r="L3214" i="6"/>
  <c r="L3216" i="6"/>
  <c r="L3226" i="6"/>
  <c r="L3231" i="6"/>
  <c r="L3215" i="6"/>
  <c r="L3218" i="6"/>
  <c r="L3229" i="6"/>
  <c r="L3230" i="6"/>
  <c r="L3225" i="6"/>
  <c r="L3224" i="6"/>
  <c r="L3222" i="6"/>
  <c r="L3223" i="6"/>
  <c r="L3234" i="6"/>
  <c r="E3215" i="6" l="1"/>
  <c r="E3232" i="6"/>
  <c r="E3225" i="6"/>
  <c r="E3214" i="6"/>
  <c r="F3223" i="6"/>
  <c r="F3230" i="6"/>
  <c r="F3231" i="6"/>
  <c r="F3219" i="6"/>
  <c r="F3220" i="6"/>
  <c r="F3217" i="6"/>
  <c r="F3222" i="6"/>
  <c r="F3229" i="6"/>
  <c r="F3226" i="6"/>
  <c r="F3228" i="6"/>
  <c r="F3224" i="6"/>
  <c r="F3218" i="6"/>
  <c r="F3216" i="6"/>
  <c r="F3221" i="6"/>
  <c r="F3227" i="6"/>
  <c r="L3198" i="6"/>
  <c r="L3197" i="6"/>
  <c r="L3196" i="6"/>
  <c r="L3195" i="6"/>
  <c r="L3209" i="6"/>
  <c r="D3212" i="6" l="1"/>
  <c r="E3212" i="6" s="1"/>
  <c r="D3213" i="6"/>
  <c r="E3213" i="6" s="1"/>
  <c r="D3194" i="6"/>
  <c r="E3194" i="6" s="1"/>
  <c r="D3198" i="6"/>
  <c r="E3198" i="6" s="1"/>
  <c r="D3195" i="6"/>
  <c r="E3195" i="6" s="1"/>
  <c r="D3210" i="6"/>
  <c r="E3210" i="6" s="1"/>
  <c r="D3196" i="6"/>
  <c r="E3196" i="6" s="1"/>
  <c r="D3197" i="6"/>
  <c r="E3197" i="6" s="1"/>
  <c r="D3192" i="6"/>
  <c r="E3192" i="6" s="1"/>
  <c r="D3209" i="6"/>
  <c r="E3209" i="6" s="1"/>
  <c r="D3190" i="6"/>
  <c r="E3190" i="6" s="1"/>
  <c r="D3191" i="6"/>
  <c r="E3191" i="6" s="1"/>
  <c r="D3208" i="6"/>
  <c r="E3208" i="6" s="1"/>
  <c r="D3199" i="6"/>
  <c r="E3199" i="6" s="1"/>
  <c r="D3193" i="6"/>
  <c r="E3193" i="6" s="1"/>
  <c r="D3189" i="6"/>
  <c r="E3189" i="6" s="1"/>
  <c r="D3200" i="6"/>
  <c r="E3200" i="6" s="1"/>
  <c r="D3206" i="6"/>
  <c r="E3206" i="6" s="1"/>
  <c r="D3202" i="6"/>
  <c r="E3202" i="6" s="1"/>
  <c r="D3201" i="6"/>
  <c r="E3201" i="6" s="1"/>
  <c r="D3203" i="6"/>
  <c r="E3203" i="6" s="1"/>
  <c r="D3204" i="6"/>
  <c r="E3204" i="6" s="1"/>
  <c r="D3207" i="6"/>
  <c r="E3207" i="6" s="1"/>
  <c r="D3211" i="6"/>
  <c r="E3211" i="6" s="1"/>
  <c r="D3205" i="6"/>
  <c r="E3205" i="6" s="1"/>
  <c r="L3213" i="6"/>
  <c r="L3194" i="6"/>
  <c r="L3210" i="6"/>
  <c r="L3192" i="6"/>
  <c r="L3190" i="6"/>
  <c r="L3191" i="6"/>
  <c r="L3208" i="6"/>
  <c r="L3199" i="6"/>
  <c r="L3193" i="6"/>
  <c r="L3189" i="6"/>
  <c r="L3200" i="6"/>
  <c r="L3206" i="6"/>
  <c r="L3202" i="6"/>
  <c r="L3201" i="6"/>
  <c r="L3203" i="6"/>
  <c r="L3204" i="6"/>
  <c r="L3207" i="6"/>
  <c r="L3211" i="6"/>
  <c r="L3205" i="6"/>
  <c r="L3227" i="6"/>
  <c r="F3211" i="6" l="1"/>
  <c r="F3201" i="6"/>
  <c r="F3189" i="6"/>
  <c r="F3191" i="6"/>
  <c r="F3197" i="6"/>
  <c r="F3198" i="6"/>
  <c r="F3207" i="6"/>
  <c r="F3202" i="6"/>
  <c r="F3193" i="6"/>
  <c r="F3190" i="6"/>
  <c r="F3196" i="6"/>
  <c r="F3194" i="6"/>
  <c r="F3204" i="6"/>
  <c r="F3206" i="6"/>
  <c r="F3199" i="6"/>
  <c r="F3209" i="6"/>
  <c r="F3210" i="6"/>
  <c r="F3213" i="6"/>
  <c r="F3205" i="6"/>
  <c r="F3203" i="6"/>
  <c r="F3200" i="6"/>
  <c r="F3208" i="6"/>
  <c r="F3192" i="6"/>
  <c r="F3195" i="6"/>
  <c r="F3212" i="6"/>
  <c r="L3170" i="6"/>
  <c r="D3171" i="6" l="1"/>
  <c r="E3171" i="6" s="1"/>
  <c r="D3174" i="6"/>
  <c r="E3174" i="6" s="1"/>
  <c r="D3170" i="6"/>
  <c r="E3170" i="6" s="1"/>
  <c r="D3183" i="6"/>
  <c r="E3183" i="6" s="1"/>
  <c r="D3179" i="6"/>
  <c r="E3179" i="6" s="1"/>
  <c r="D3172" i="6"/>
  <c r="E3172" i="6" s="1"/>
  <c r="D3169" i="6"/>
  <c r="E3169" i="6" s="1"/>
  <c r="D3173" i="6"/>
  <c r="E3173" i="6" s="1"/>
  <c r="D3176" i="6"/>
  <c r="E3176" i="6" s="1"/>
  <c r="D3185" i="6"/>
  <c r="E3185" i="6" s="1"/>
  <c r="D3184" i="6"/>
  <c r="E3184" i="6" s="1"/>
  <c r="D3177" i="6"/>
  <c r="E3177" i="6" s="1"/>
  <c r="D3188" i="6"/>
  <c r="E3188" i="6" s="1"/>
  <c r="D3187" i="6"/>
  <c r="E3187" i="6" s="1"/>
  <c r="D3186" i="6"/>
  <c r="E3186" i="6" s="1"/>
  <c r="D3182" i="6"/>
  <c r="E3182" i="6" s="1"/>
  <c r="D3181" i="6"/>
  <c r="E3181" i="6" s="1"/>
  <c r="D3178" i="6"/>
  <c r="E3178" i="6" s="1"/>
  <c r="D3175" i="6"/>
  <c r="E3175" i="6" s="1"/>
  <c r="D3180" i="6"/>
  <c r="E3180" i="6" s="1"/>
  <c r="L3183" i="6"/>
  <c r="L3179" i="6"/>
  <c r="L3172" i="6"/>
  <c r="L3169" i="6"/>
  <c r="L3173" i="6"/>
  <c r="L3176" i="6"/>
  <c r="L3185" i="6"/>
  <c r="L3184" i="6"/>
  <c r="L3177" i="6"/>
  <c r="L3188" i="6"/>
  <c r="L3187" i="6"/>
  <c r="L3186" i="6"/>
  <c r="L3182" i="6"/>
  <c r="L3181" i="6"/>
  <c r="L3178" i="6"/>
  <c r="L3175" i="6"/>
  <c r="L3180" i="6"/>
  <c r="L3212" i="6"/>
  <c r="F3180" i="6" l="1"/>
  <c r="F3182" i="6"/>
  <c r="F3177" i="6"/>
  <c r="F3173" i="6"/>
  <c r="F3183" i="6"/>
  <c r="F3170" i="6"/>
  <c r="F3175" i="6"/>
  <c r="F3186" i="6"/>
  <c r="F3184" i="6"/>
  <c r="F3169" i="6"/>
  <c r="F3187" i="6"/>
  <c r="F3172" i="6"/>
  <c r="F3174" i="6"/>
  <c r="F3178" i="6"/>
  <c r="F3185" i="6"/>
  <c r="F3171" i="6"/>
  <c r="F3181" i="6"/>
  <c r="F3188" i="6"/>
  <c r="F3176" i="6"/>
  <c r="F3179" i="6"/>
  <c r="L3174" i="6"/>
  <c r="D3147" i="6" l="1"/>
  <c r="E3147" i="6" s="1"/>
  <c r="D3150" i="6"/>
  <c r="E3150" i="6" s="1"/>
  <c r="D3151" i="6"/>
  <c r="E3151" i="6" s="1"/>
  <c r="D3144" i="6"/>
  <c r="F3144" i="6" s="1"/>
  <c r="D3166" i="6"/>
  <c r="E3166" i="6" s="1"/>
  <c r="D3154" i="6"/>
  <c r="E3154" i="6" s="1"/>
  <c r="D3162" i="6"/>
  <c r="E3162" i="6" s="1"/>
  <c r="D3163" i="6"/>
  <c r="F3163" i="6" s="1"/>
  <c r="D3157" i="6"/>
  <c r="E3157" i="6" s="1"/>
  <c r="D3148" i="6"/>
  <c r="E3148" i="6" s="1"/>
  <c r="D3149" i="6"/>
  <c r="E3149" i="6" s="1"/>
  <c r="D3145" i="6"/>
  <c r="F3145" i="6" s="1"/>
  <c r="D3155" i="6"/>
  <c r="E3155" i="6" s="1"/>
  <c r="D3156" i="6"/>
  <c r="E3156" i="6" s="1"/>
  <c r="D3161" i="6"/>
  <c r="E3161" i="6" s="1"/>
  <c r="D3159" i="6"/>
  <c r="F3159" i="6" s="1"/>
  <c r="D3146" i="6"/>
  <c r="E3146" i="6" s="1"/>
  <c r="D3152" i="6"/>
  <c r="E3152" i="6" s="1"/>
  <c r="D3153" i="6"/>
  <c r="E3153" i="6" s="1"/>
  <c r="D3168" i="6"/>
  <c r="F3168" i="6" s="1"/>
  <c r="D3164" i="6"/>
  <c r="E3164" i="6" s="1"/>
  <c r="D3165" i="6"/>
  <c r="E3165" i="6" s="1"/>
  <c r="D3167" i="6"/>
  <c r="E3167" i="6" s="1"/>
  <c r="D3160" i="6"/>
  <c r="F3160" i="6" s="1"/>
  <c r="D3158" i="6"/>
  <c r="E3158" i="6" s="1"/>
  <c r="L3147" i="6"/>
  <c r="L3150" i="6"/>
  <c r="L3151" i="6"/>
  <c r="L3144" i="6"/>
  <c r="L3166" i="6"/>
  <c r="L3154" i="6"/>
  <c r="L3162" i="6"/>
  <c r="L3163" i="6"/>
  <c r="L3157" i="6"/>
  <c r="L3148" i="6"/>
  <c r="L3149" i="6"/>
  <c r="L3145" i="6"/>
  <c r="L3155" i="6"/>
  <c r="L3156" i="6"/>
  <c r="L3161" i="6"/>
  <c r="L3159" i="6"/>
  <c r="L3146" i="6"/>
  <c r="L3152" i="6"/>
  <c r="L3153" i="6"/>
  <c r="L3168" i="6"/>
  <c r="L3164" i="6"/>
  <c r="L3165" i="6"/>
  <c r="L3167" i="6"/>
  <c r="L3160" i="6"/>
  <c r="L3158" i="6"/>
  <c r="L3171" i="6"/>
  <c r="E3168" i="6" l="1"/>
  <c r="E3163" i="6"/>
  <c r="E3159" i="6"/>
  <c r="E3145" i="6"/>
  <c r="E3144" i="6"/>
  <c r="E3160" i="6"/>
  <c r="F3167" i="6"/>
  <c r="F3153" i="6"/>
  <c r="F3149" i="6"/>
  <c r="F3151" i="6"/>
  <c r="F3161" i="6"/>
  <c r="F3162" i="6"/>
  <c r="F3165" i="6"/>
  <c r="F3152" i="6"/>
  <c r="F3156" i="6"/>
  <c r="F3148" i="6"/>
  <c r="F3154" i="6"/>
  <c r="F3150" i="6"/>
  <c r="F3158" i="6"/>
  <c r="F3164" i="6"/>
  <c r="F3146" i="6"/>
  <c r="F3155" i="6"/>
  <c r="F3157" i="6"/>
  <c r="F3166" i="6"/>
  <c r="F3147" i="6"/>
  <c r="D3138" i="6"/>
  <c r="E3138" i="6" s="1"/>
  <c r="D3139" i="6"/>
  <c r="F3139" i="6" s="1"/>
  <c r="D3137" i="6"/>
  <c r="F3137" i="6" s="1"/>
  <c r="D3142" i="6"/>
  <c r="E3142" i="6" s="1"/>
  <c r="D3143" i="6"/>
  <c r="E3143" i="6" s="1"/>
  <c r="D3140" i="6"/>
  <c r="F3140" i="6" s="1"/>
  <c r="D3141" i="6"/>
  <c r="E3141" i="6" s="1"/>
  <c r="D3136" i="6"/>
  <c r="E3136" i="6" s="1"/>
  <c r="L3137" i="6"/>
  <c r="L3142" i="6"/>
  <c r="L3143" i="6"/>
  <c r="L3140" i="6"/>
  <c r="L3141" i="6"/>
  <c r="L3136" i="6"/>
  <c r="F3141" i="6" l="1"/>
  <c r="E3139" i="6"/>
  <c r="E3140" i="6"/>
  <c r="F3136" i="6"/>
  <c r="F3142" i="6"/>
  <c r="E3137" i="6"/>
  <c r="F3143" i="6"/>
  <c r="F3138" i="6"/>
  <c r="L3135" i="6" l="1"/>
  <c r="L3123" i="6"/>
  <c r="L3124" i="6"/>
  <c r="L3119" i="6"/>
  <c r="L3120" i="6"/>
  <c r="L3121" i="6"/>
  <c r="L3122" i="6"/>
  <c r="L3127" i="6"/>
  <c r="L3128" i="6"/>
  <c r="L3129" i="6"/>
  <c r="L3130" i="6"/>
  <c r="L3131" i="6"/>
  <c r="L3132" i="6"/>
  <c r="L3126" i="6"/>
  <c r="L3125" i="6"/>
  <c r="L3133" i="6"/>
  <c r="L3138" i="6"/>
  <c r="L3139" i="6"/>
  <c r="D3134" i="6"/>
  <c r="E3134" i="6" s="1"/>
  <c r="D3135" i="6"/>
  <c r="F3135" i="6" s="1"/>
  <c r="D3123" i="6"/>
  <c r="E3123" i="6" s="1"/>
  <c r="D3124" i="6"/>
  <c r="E3124" i="6" s="1"/>
  <c r="D3119" i="6"/>
  <c r="E3119" i="6" s="1"/>
  <c r="D3120" i="6"/>
  <c r="E3120" i="6" s="1"/>
  <c r="D3121" i="6"/>
  <c r="E3121" i="6" s="1"/>
  <c r="D3122" i="6"/>
  <c r="E3122" i="6" s="1"/>
  <c r="D3127" i="6"/>
  <c r="F3127" i="6" s="1"/>
  <c r="D3128" i="6"/>
  <c r="F3128" i="6" s="1"/>
  <c r="D3129" i="6"/>
  <c r="F3129" i="6" s="1"/>
  <c r="D3130" i="6"/>
  <c r="E3130" i="6" s="1"/>
  <c r="D3131" i="6"/>
  <c r="E3131" i="6" s="1"/>
  <c r="D3132" i="6"/>
  <c r="E3132" i="6" s="1"/>
  <c r="D3126" i="6"/>
  <c r="F3126" i="6" s="1"/>
  <c r="D3125" i="6"/>
  <c r="E3125" i="6" s="1"/>
  <c r="D3133" i="6"/>
  <c r="F3133" i="6" s="1"/>
  <c r="F3125" i="6" l="1"/>
  <c r="E3126" i="6"/>
  <c r="E3127" i="6"/>
  <c r="F3132" i="6"/>
  <c r="E3133" i="6"/>
  <c r="F3121" i="6"/>
  <c r="E3128" i="6"/>
  <c r="E3129" i="6"/>
  <c r="F3123" i="6"/>
  <c r="F3122" i="6"/>
  <c r="E3135" i="6"/>
  <c r="F3120" i="6"/>
  <c r="F3119" i="6"/>
  <c r="F3131" i="6"/>
  <c r="F3124" i="6"/>
  <c r="F3130" i="6"/>
  <c r="F3134" i="6"/>
  <c r="D3100" i="6"/>
  <c r="E3100" i="6" s="1"/>
  <c r="D3096" i="6"/>
  <c r="E3096" i="6" s="1"/>
  <c r="D3105" i="6"/>
  <c r="E3105" i="6" s="1"/>
  <c r="D3103" i="6"/>
  <c r="E3103" i="6" s="1"/>
  <c r="D3102" i="6"/>
  <c r="E3102" i="6" s="1"/>
  <c r="D3101" i="6"/>
  <c r="E3101" i="6" s="1"/>
  <c r="D3108" i="6"/>
  <c r="E3108" i="6" s="1"/>
  <c r="D3107" i="6"/>
  <c r="E3107" i="6" s="1"/>
  <c r="D3106" i="6"/>
  <c r="E3106" i="6" s="1"/>
  <c r="D3112" i="6"/>
  <c r="E3112" i="6" s="1"/>
  <c r="D3099" i="6"/>
  <c r="E3099" i="6" s="1"/>
  <c r="D3098" i="6"/>
  <c r="E3098" i="6" s="1"/>
  <c r="D3097" i="6"/>
  <c r="E3097" i="6" s="1"/>
  <c r="D3104" i="6"/>
  <c r="E3104" i="6" s="1"/>
  <c r="D3111" i="6"/>
  <c r="E3111" i="6" s="1"/>
  <c r="D3116" i="6"/>
  <c r="E3116" i="6" s="1"/>
  <c r="D3118" i="6"/>
  <c r="E3118" i="6" s="1"/>
  <c r="D3114" i="6"/>
  <c r="E3114" i="6" s="1"/>
  <c r="D3109" i="6"/>
  <c r="E3109" i="6" s="1"/>
  <c r="D3113" i="6"/>
  <c r="E3113" i="6" s="1"/>
  <c r="D3115" i="6"/>
  <c r="E3115" i="6" s="1"/>
  <c r="D3117" i="6"/>
  <c r="E3117" i="6" s="1"/>
  <c r="D3110" i="6"/>
  <c r="E3110" i="6" s="1"/>
  <c r="L3117" i="6"/>
  <c r="L3115" i="6"/>
  <c r="L3113" i="6"/>
  <c r="L3109" i="6"/>
  <c r="L3114" i="6"/>
  <c r="L3118" i="6"/>
  <c r="L3116" i="6"/>
  <c r="L3111" i="6"/>
  <c r="L3104" i="6"/>
  <c r="L3097" i="6"/>
  <c r="L3098" i="6"/>
  <c r="L3099" i="6"/>
  <c r="L3112" i="6"/>
  <c r="L3106" i="6"/>
  <c r="L3107" i="6"/>
  <c r="L3108" i="6"/>
  <c r="L3101" i="6"/>
  <c r="L3102" i="6"/>
  <c r="L3103" i="6"/>
  <c r="L3105" i="6"/>
  <c r="L3096" i="6"/>
  <c r="L3100" i="6"/>
  <c r="L3134" i="6"/>
  <c r="F3113" i="6" l="1"/>
  <c r="F3116" i="6"/>
  <c r="F3098" i="6"/>
  <c r="F3107" i="6"/>
  <c r="F3103" i="6"/>
  <c r="F3110" i="6"/>
  <c r="F3109" i="6"/>
  <c r="F3111" i="6"/>
  <c r="F3099" i="6"/>
  <c r="F3108" i="6"/>
  <c r="F3105" i="6"/>
  <c r="F3117" i="6"/>
  <c r="F3114" i="6"/>
  <c r="F3104" i="6"/>
  <c r="F3112" i="6"/>
  <c r="F3101" i="6"/>
  <c r="F3096" i="6"/>
  <c r="F3115" i="6"/>
  <c r="F3118" i="6"/>
  <c r="F3097" i="6"/>
  <c r="F3106" i="6"/>
  <c r="F3102" i="6"/>
  <c r="F3100" i="6"/>
  <c r="D3091" i="6"/>
  <c r="F3091" i="6" s="1"/>
  <c r="D3092" i="6"/>
  <c r="F3092" i="6" s="1"/>
  <c r="D3094" i="6"/>
  <c r="F3094" i="6" s="1"/>
  <c r="D3093" i="6"/>
  <c r="F3093" i="6" s="1"/>
  <c r="D3090" i="6"/>
  <c r="F3090" i="6" s="1"/>
  <c r="D3089" i="6"/>
  <c r="F3089" i="6" s="1"/>
  <c r="D3095" i="6"/>
  <c r="F3095" i="6" s="1"/>
  <c r="D3081" i="6"/>
  <c r="F3081" i="6" s="1"/>
  <c r="D3086" i="6"/>
  <c r="F3086" i="6" s="1"/>
  <c r="D3085" i="6"/>
  <c r="F3085" i="6" s="1"/>
  <c r="D3084" i="6"/>
  <c r="F3084" i="6" s="1"/>
  <c r="D3088" i="6"/>
  <c r="F3088" i="6" s="1"/>
  <c r="D3087" i="6"/>
  <c r="F3087" i="6" s="1"/>
  <c r="D3083" i="6"/>
  <c r="F3083" i="6" s="1"/>
  <c r="D3082" i="6"/>
  <c r="F3082" i="6" s="1"/>
  <c r="L3110" i="6"/>
  <c r="L3091" i="6"/>
  <c r="L3092" i="6"/>
  <c r="L3094" i="6"/>
  <c r="L3093" i="6"/>
  <c r="L3090" i="6"/>
  <c r="L3089" i="6"/>
  <c r="L3095" i="6"/>
  <c r="L3081" i="6"/>
  <c r="L3086" i="6"/>
  <c r="L3085" i="6"/>
  <c r="L3084" i="6"/>
  <c r="L3088" i="6"/>
  <c r="L3087" i="6"/>
  <c r="L3083" i="6"/>
  <c r="L3082" i="6"/>
  <c r="E3088" i="6" l="1"/>
  <c r="E3081" i="6"/>
  <c r="E3093" i="6"/>
  <c r="E3084" i="6"/>
  <c r="E3095" i="6"/>
  <c r="E3094" i="6"/>
  <c r="E3082" i="6"/>
  <c r="E3083" i="6"/>
  <c r="E3085" i="6"/>
  <c r="E3089" i="6"/>
  <c r="E3092" i="6"/>
  <c r="E3087" i="6"/>
  <c r="E3086" i="6"/>
  <c r="E3090" i="6"/>
  <c r="E3091" i="6"/>
  <c r="D3071" i="6"/>
  <c r="E3071" i="6" s="1"/>
  <c r="D3072" i="6"/>
  <c r="E3072" i="6" s="1"/>
  <c r="D3074" i="6"/>
  <c r="E3074" i="6" s="1"/>
  <c r="D3073" i="6"/>
  <c r="F3073" i="6" s="1"/>
  <c r="D3078" i="6"/>
  <c r="E3078" i="6" s="1"/>
  <c r="D3077" i="6"/>
  <c r="E3077" i="6" s="1"/>
  <c r="D3076" i="6"/>
  <c r="E3076" i="6" s="1"/>
  <c r="D3080" i="6"/>
  <c r="F3080" i="6" s="1"/>
  <c r="D3079" i="6"/>
  <c r="E3079" i="6" s="1"/>
  <c r="D3075" i="6"/>
  <c r="E3075" i="6" s="1"/>
  <c r="L3077" i="6"/>
  <c r="L3076" i="6"/>
  <c r="L3080" i="6"/>
  <c r="L3079" i="6"/>
  <c r="L3075" i="6"/>
  <c r="E3080" i="6" l="1"/>
  <c r="E3073" i="6"/>
  <c r="F3074" i="6"/>
  <c r="F3075" i="6"/>
  <c r="F3077" i="6"/>
  <c r="F3072" i="6"/>
  <c r="F3076" i="6"/>
  <c r="F3071" i="6"/>
  <c r="F3079" i="6"/>
  <c r="F3078" i="6"/>
  <c r="L3072" i="6"/>
  <c r="L3074" i="6"/>
  <c r="L3073" i="6"/>
  <c r="L3078" i="6"/>
  <c r="D3059" i="6" l="1"/>
  <c r="E3059" i="6" s="1"/>
  <c r="D3060" i="6"/>
  <c r="E3060" i="6" s="1"/>
  <c r="D3061" i="6"/>
  <c r="E3061" i="6" s="1"/>
  <c r="D3062" i="6"/>
  <c r="E3062" i="6" s="1"/>
  <c r="D3063" i="6"/>
  <c r="E3063" i="6" s="1"/>
  <c r="D3064" i="6"/>
  <c r="E3064" i="6" s="1"/>
  <c r="D3065" i="6"/>
  <c r="E3065" i="6" s="1"/>
  <c r="D3066" i="6"/>
  <c r="E3066" i="6" s="1"/>
  <c r="D3067" i="6"/>
  <c r="E3067" i="6" s="1"/>
  <c r="D3068" i="6"/>
  <c r="E3068" i="6" s="1"/>
  <c r="D3069" i="6"/>
  <c r="E3069" i="6" s="1"/>
  <c r="D3070" i="6"/>
  <c r="E3070" i="6" s="1"/>
  <c r="L3060" i="6"/>
  <c r="L3061" i="6"/>
  <c r="L3062" i="6"/>
  <c r="L3063" i="6"/>
  <c r="L3064" i="6"/>
  <c r="L3065" i="6"/>
  <c r="L3066" i="6"/>
  <c r="L3067" i="6"/>
  <c r="L3068" i="6"/>
  <c r="L3069" i="6"/>
  <c r="L3070" i="6"/>
  <c r="L3071" i="6"/>
  <c r="F3070" i="6" l="1"/>
  <c r="F3066" i="6"/>
  <c r="F3062" i="6"/>
  <c r="F3069" i="6"/>
  <c r="F3065" i="6"/>
  <c r="F3061" i="6"/>
  <c r="F3068" i="6"/>
  <c r="F3064" i="6"/>
  <c r="F3060" i="6"/>
  <c r="F3059" i="6"/>
  <c r="F3067" i="6"/>
  <c r="F3063" i="6"/>
  <c r="D3043" i="6"/>
  <c r="E3043" i="6" s="1"/>
  <c r="D3044" i="6"/>
  <c r="E3044" i="6" s="1"/>
  <c r="D3045" i="6"/>
  <c r="F3045" i="6" s="1"/>
  <c r="D3046" i="6"/>
  <c r="E3046" i="6" s="1"/>
  <c r="D3047" i="6"/>
  <c r="E3047" i="6" s="1"/>
  <c r="D3048" i="6"/>
  <c r="E3048" i="6" s="1"/>
  <c r="D3049" i="6"/>
  <c r="E3049" i="6" s="1"/>
  <c r="D3050" i="6"/>
  <c r="E3050" i="6" s="1"/>
  <c r="D3051" i="6"/>
  <c r="E3051" i="6" s="1"/>
  <c r="D3052" i="6"/>
  <c r="E3052" i="6" s="1"/>
  <c r="D3053" i="6"/>
  <c r="E3053" i="6" s="1"/>
  <c r="D3054" i="6"/>
  <c r="E3054" i="6" s="1"/>
  <c r="D3055" i="6"/>
  <c r="E3055" i="6" s="1"/>
  <c r="D3056" i="6"/>
  <c r="E3056" i="6" s="1"/>
  <c r="D3057" i="6"/>
  <c r="F3057" i="6" s="1"/>
  <c r="D3058" i="6"/>
  <c r="E3058" i="6" s="1"/>
  <c r="L3044" i="6"/>
  <c r="L3045" i="6"/>
  <c r="L3046" i="6"/>
  <c r="L3047" i="6"/>
  <c r="L3048" i="6"/>
  <c r="L3049" i="6"/>
  <c r="L3050" i="6"/>
  <c r="L3051" i="6"/>
  <c r="L3052" i="6"/>
  <c r="L3053" i="6"/>
  <c r="L3054" i="6"/>
  <c r="L3055" i="6"/>
  <c r="L3056" i="6"/>
  <c r="L3057" i="6"/>
  <c r="L3058" i="6"/>
  <c r="L3059" i="6"/>
  <c r="E3045" i="6" l="1"/>
  <c r="E3057" i="6"/>
  <c r="F3058" i="6"/>
  <c r="F3054" i="6"/>
  <c r="F3050" i="6"/>
  <c r="F3046" i="6"/>
  <c r="F3053" i="6"/>
  <c r="F3049" i="6"/>
  <c r="F3056" i="6"/>
  <c r="F3052" i="6"/>
  <c r="F3048" i="6"/>
  <c r="F3044" i="6"/>
  <c r="F3055" i="6"/>
  <c r="F3051" i="6"/>
  <c r="F3047" i="6"/>
  <c r="F3043" i="6"/>
  <c r="D3022" i="6"/>
  <c r="E3022" i="6" s="1"/>
  <c r="D3023" i="6"/>
  <c r="E3023" i="6" s="1"/>
  <c r="D3024" i="6"/>
  <c r="E3024" i="6" s="1"/>
  <c r="D3025" i="6"/>
  <c r="E3025" i="6" s="1"/>
  <c r="D3026" i="6"/>
  <c r="E3026" i="6" s="1"/>
  <c r="D3027" i="6"/>
  <c r="E3027" i="6" s="1"/>
  <c r="D3028" i="6"/>
  <c r="E3028" i="6" s="1"/>
  <c r="D3029" i="6"/>
  <c r="E3029" i="6" s="1"/>
  <c r="D3030" i="6"/>
  <c r="E3030" i="6" s="1"/>
  <c r="D3031" i="6"/>
  <c r="E3031" i="6" s="1"/>
  <c r="D3032" i="6"/>
  <c r="E3032" i="6" s="1"/>
  <c r="D3033" i="6"/>
  <c r="E3033" i="6" s="1"/>
  <c r="D3034" i="6"/>
  <c r="E3034" i="6" s="1"/>
  <c r="D3035" i="6"/>
  <c r="E3035" i="6" s="1"/>
  <c r="D3036" i="6"/>
  <c r="E3036" i="6" s="1"/>
  <c r="D3037" i="6"/>
  <c r="E3037" i="6" s="1"/>
  <c r="D3038" i="6"/>
  <c r="E3038" i="6" s="1"/>
  <c r="D3039" i="6"/>
  <c r="E3039" i="6" s="1"/>
  <c r="D3040" i="6"/>
  <c r="E3040" i="6" s="1"/>
  <c r="D3041" i="6"/>
  <c r="E3041" i="6" s="1"/>
  <c r="D3042" i="6"/>
  <c r="E3042" i="6" s="1"/>
  <c r="L3023" i="6"/>
  <c r="L3024" i="6"/>
  <c r="L3025" i="6"/>
  <c r="L3026" i="6"/>
  <c r="L3027" i="6"/>
  <c r="L3028" i="6"/>
  <c r="L3029" i="6"/>
  <c r="L3030" i="6"/>
  <c r="L3031" i="6"/>
  <c r="L3032" i="6"/>
  <c r="L3033" i="6"/>
  <c r="L3034" i="6"/>
  <c r="L3035" i="6"/>
  <c r="L3036" i="6"/>
  <c r="L3037" i="6"/>
  <c r="L3038" i="6"/>
  <c r="L3039" i="6"/>
  <c r="L3040" i="6"/>
  <c r="L3041" i="6"/>
  <c r="L3042" i="6"/>
  <c r="L3043" i="6"/>
  <c r="F3041" i="6" l="1"/>
  <c r="F3037" i="6"/>
  <c r="F3033" i="6"/>
  <c r="F3029" i="6"/>
  <c r="F3025" i="6"/>
  <c r="F3024" i="6"/>
  <c r="F3040" i="6"/>
  <c r="F3036" i="6"/>
  <c r="F3032" i="6"/>
  <c r="F3028" i="6"/>
  <c r="F3039" i="6"/>
  <c r="F3035" i="6"/>
  <c r="F3031" i="6"/>
  <c r="F3027" i="6"/>
  <c r="F3023" i="6"/>
  <c r="F3022" i="6"/>
  <c r="F3042" i="6"/>
  <c r="F3038" i="6"/>
  <c r="F3034" i="6"/>
  <c r="F3030" i="6"/>
  <c r="F3026" i="6"/>
  <c r="L3013" i="6"/>
  <c r="L3014" i="6"/>
  <c r="L3015" i="6"/>
  <c r="L3016" i="6"/>
  <c r="L3017" i="6"/>
  <c r="L3018" i="6"/>
  <c r="L3019" i="6"/>
  <c r="L3020" i="6"/>
  <c r="L3021" i="6"/>
  <c r="L3022" i="6"/>
  <c r="D3012" i="6"/>
  <c r="E3012" i="6" s="1"/>
  <c r="D3013" i="6"/>
  <c r="E3013" i="6" s="1"/>
  <c r="D3014" i="6"/>
  <c r="E3014" i="6" s="1"/>
  <c r="D3015" i="6"/>
  <c r="E3015" i="6" s="1"/>
  <c r="D3016" i="6"/>
  <c r="E3016" i="6" s="1"/>
  <c r="D3017" i="6"/>
  <c r="E3017" i="6" s="1"/>
  <c r="D3018" i="6"/>
  <c r="E3018" i="6" s="1"/>
  <c r="D3019" i="6"/>
  <c r="E3019" i="6" s="1"/>
  <c r="D3020" i="6"/>
  <c r="E3020" i="6" s="1"/>
  <c r="D3021" i="6"/>
  <c r="E3021" i="6" s="1"/>
  <c r="F3015" i="6" l="1"/>
  <c r="F3019" i="6"/>
  <c r="F3014" i="6"/>
  <c r="F3018" i="6"/>
  <c r="F3021" i="6"/>
  <c r="F3017" i="6"/>
  <c r="F3013" i="6"/>
  <c r="F3020" i="6"/>
  <c r="F3016" i="6"/>
  <c r="F3012" i="6"/>
  <c r="D2993" i="6"/>
  <c r="E2993" i="6" s="1"/>
  <c r="D2996" i="6"/>
  <c r="E2996" i="6" s="1"/>
  <c r="D2994" i="6"/>
  <c r="E2994" i="6" s="1"/>
  <c r="D2995" i="6"/>
  <c r="E2995" i="6" s="1"/>
  <c r="D3000" i="6"/>
  <c r="E3000" i="6" s="1"/>
  <c r="D2998" i="6"/>
  <c r="E2998" i="6" s="1"/>
  <c r="D3005" i="6"/>
  <c r="E3005" i="6" s="1"/>
  <c r="D2999" i="6"/>
  <c r="E2999" i="6" s="1"/>
  <c r="D3003" i="6"/>
  <c r="E3003" i="6" s="1"/>
  <c r="D3002" i="6"/>
  <c r="E3002" i="6" s="1"/>
  <c r="D3001" i="6"/>
  <c r="E3001" i="6" s="1"/>
  <c r="D3004" i="6"/>
  <c r="E3004" i="6" s="1"/>
  <c r="D3006" i="6"/>
  <c r="E3006" i="6" s="1"/>
  <c r="D3009" i="6"/>
  <c r="E3009" i="6" s="1"/>
  <c r="D3007" i="6"/>
  <c r="E3007" i="6" s="1"/>
  <c r="D3010" i="6"/>
  <c r="E3010" i="6" s="1"/>
  <c r="D3008" i="6"/>
  <c r="E3008" i="6" s="1"/>
  <c r="D2997" i="6"/>
  <c r="E2997" i="6" s="1"/>
  <c r="D3011" i="6"/>
  <c r="E3011" i="6" s="1"/>
  <c r="L2996" i="6"/>
  <c r="L2994" i="6"/>
  <c r="L2995" i="6"/>
  <c r="L3000" i="6"/>
  <c r="L2998" i="6"/>
  <c r="L3005" i="6"/>
  <c r="L2999" i="6"/>
  <c r="L3003" i="6"/>
  <c r="L3002" i="6"/>
  <c r="L3001" i="6"/>
  <c r="L3004" i="6"/>
  <c r="L3006" i="6"/>
  <c r="L3009" i="6"/>
  <c r="L3007" i="6"/>
  <c r="L3010" i="6"/>
  <c r="L3008" i="6"/>
  <c r="L2997" i="6"/>
  <c r="L3011" i="6"/>
  <c r="L3012" i="6"/>
  <c r="F3010" i="6" l="1"/>
  <c r="F3004" i="6"/>
  <c r="F2999" i="6"/>
  <c r="F2995" i="6"/>
  <c r="F3011" i="6"/>
  <c r="F3007" i="6"/>
  <c r="F3001" i="6"/>
  <c r="F3005" i="6"/>
  <c r="F2994" i="6"/>
  <c r="F3002" i="6"/>
  <c r="F2996" i="6"/>
  <c r="F2997" i="6"/>
  <c r="F3009" i="6"/>
  <c r="F2998" i="6"/>
  <c r="F3008" i="6"/>
  <c r="F3006" i="6"/>
  <c r="F3003" i="6"/>
  <c r="F3000" i="6"/>
  <c r="F2993" i="6"/>
  <c r="D2975" i="6"/>
  <c r="E2975" i="6" s="1"/>
  <c r="L2975" i="6"/>
  <c r="L2992" i="6"/>
  <c r="L2990" i="6"/>
  <c r="L2976" i="6"/>
  <c r="L2989" i="6"/>
  <c r="L2991" i="6"/>
  <c r="L2985" i="6"/>
  <c r="L2987" i="6"/>
  <c r="L2980" i="6"/>
  <c r="L2982" i="6"/>
  <c r="L2978" i="6"/>
  <c r="L2974" i="6"/>
  <c r="L2981" i="6"/>
  <c r="L2979" i="6"/>
  <c r="L2983" i="6"/>
  <c r="L2986" i="6"/>
  <c r="L2977" i="6"/>
  <c r="L2988" i="6"/>
  <c r="L2984" i="6"/>
  <c r="L2993" i="6"/>
  <c r="D2992" i="6"/>
  <c r="E2992" i="6" s="1"/>
  <c r="D2990" i="6"/>
  <c r="E2990" i="6" s="1"/>
  <c r="D2976" i="6"/>
  <c r="E2976" i="6" s="1"/>
  <c r="D2989" i="6"/>
  <c r="E2989" i="6" s="1"/>
  <c r="D2991" i="6"/>
  <c r="E2991" i="6" s="1"/>
  <c r="D2985" i="6"/>
  <c r="E2985" i="6" s="1"/>
  <c r="D2987" i="6"/>
  <c r="E2987" i="6" s="1"/>
  <c r="D2980" i="6"/>
  <c r="E2980" i="6" s="1"/>
  <c r="D2982" i="6"/>
  <c r="E2982" i="6" s="1"/>
  <c r="D2978" i="6"/>
  <c r="E2978" i="6" s="1"/>
  <c r="D2974" i="6"/>
  <c r="F2974" i="6" s="1"/>
  <c r="D2981" i="6"/>
  <c r="E2981" i="6" s="1"/>
  <c r="D2979" i="6"/>
  <c r="E2979" i="6" s="1"/>
  <c r="D2983" i="6"/>
  <c r="E2983" i="6" s="1"/>
  <c r="D2986" i="6"/>
  <c r="E2986" i="6" s="1"/>
  <c r="D2977" i="6"/>
  <c r="E2977" i="6" s="1"/>
  <c r="D2988" i="6"/>
  <c r="E2988" i="6" s="1"/>
  <c r="D2984" i="6"/>
  <c r="E2984" i="6" s="1"/>
  <c r="E2974" i="6" l="1"/>
  <c r="F2987" i="6"/>
  <c r="F2986" i="6"/>
  <c r="F2976" i="6"/>
  <c r="F2975" i="6"/>
  <c r="F2984" i="6"/>
  <c r="F2983" i="6"/>
  <c r="F2978" i="6"/>
  <c r="F2985" i="6"/>
  <c r="F2990" i="6"/>
  <c r="F2988" i="6"/>
  <c r="F2979" i="6"/>
  <c r="F2982" i="6"/>
  <c r="F2991" i="6"/>
  <c r="F2992" i="6"/>
  <c r="F2977" i="6"/>
  <c r="F2981" i="6"/>
  <c r="F2980" i="6"/>
  <c r="F2989" i="6"/>
  <c r="D2953" i="6" l="1"/>
  <c r="E2953" i="6" s="1"/>
  <c r="D2954" i="6"/>
  <c r="E2954" i="6" s="1"/>
  <c r="D2955" i="6"/>
  <c r="E2955" i="6" s="1"/>
  <c r="D2956" i="6"/>
  <c r="E2956" i="6" s="1"/>
  <c r="D2957" i="6"/>
  <c r="E2957" i="6" s="1"/>
  <c r="D2958" i="6"/>
  <c r="E2958" i="6" s="1"/>
  <c r="D2959" i="6"/>
  <c r="E2959" i="6" s="1"/>
  <c r="D2960" i="6"/>
  <c r="E2960" i="6" s="1"/>
  <c r="D2961" i="6"/>
  <c r="E2961" i="6" s="1"/>
  <c r="D2962" i="6"/>
  <c r="E2962" i="6" s="1"/>
  <c r="D2963" i="6"/>
  <c r="E2963" i="6" s="1"/>
  <c r="D2964" i="6"/>
  <c r="E2964" i="6" s="1"/>
  <c r="D2965" i="6"/>
  <c r="E2965" i="6" s="1"/>
  <c r="D2966" i="6"/>
  <c r="F2966" i="6" s="1"/>
  <c r="D2967" i="6"/>
  <c r="E2967" i="6" s="1"/>
  <c r="D2968" i="6"/>
  <c r="E2968" i="6" s="1"/>
  <c r="D2969" i="6"/>
  <c r="E2969" i="6" s="1"/>
  <c r="D2970" i="6"/>
  <c r="E2970" i="6" s="1"/>
  <c r="D2971" i="6"/>
  <c r="E2971" i="6" s="1"/>
  <c r="D2972" i="6"/>
  <c r="E2972" i="6" s="1"/>
  <c r="D2973" i="6"/>
  <c r="E2973" i="6" s="1"/>
  <c r="L2954" i="6"/>
  <c r="L2955" i="6"/>
  <c r="L2956" i="6"/>
  <c r="L2957" i="6"/>
  <c r="L2958" i="6"/>
  <c r="L2959" i="6"/>
  <c r="L2960" i="6"/>
  <c r="L2961" i="6"/>
  <c r="L2962" i="6"/>
  <c r="L2963" i="6"/>
  <c r="L2964" i="6"/>
  <c r="L2965" i="6"/>
  <c r="L2966" i="6"/>
  <c r="L2967" i="6"/>
  <c r="L2968" i="6"/>
  <c r="L2969" i="6"/>
  <c r="L2970" i="6"/>
  <c r="L2971" i="6"/>
  <c r="L2972" i="6"/>
  <c r="L2973" i="6"/>
  <c r="F2965" i="6" l="1"/>
  <c r="E2966" i="6"/>
  <c r="F2972" i="6"/>
  <c r="F2968" i="6"/>
  <c r="F2964" i="6"/>
  <c r="F2960" i="6"/>
  <c r="F2956" i="6"/>
  <c r="F2955" i="6"/>
  <c r="F2971" i="6"/>
  <c r="F2967" i="6"/>
  <c r="F2963" i="6"/>
  <c r="F2959" i="6"/>
  <c r="F2958" i="6"/>
  <c r="F2954" i="6"/>
  <c r="F2970" i="6"/>
  <c r="F2962" i="6"/>
  <c r="F2973" i="6"/>
  <c r="F2969" i="6"/>
  <c r="F2961" i="6"/>
  <c r="F2957" i="6"/>
  <c r="F2953" i="6"/>
  <c r="D2930" i="6"/>
  <c r="E2930" i="6" s="1"/>
  <c r="D2931" i="6"/>
  <c r="E2931" i="6" s="1"/>
  <c r="D2932" i="6"/>
  <c r="E2932" i="6" s="1"/>
  <c r="D2933" i="6"/>
  <c r="F2933" i="6" s="1"/>
  <c r="D2934" i="6"/>
  <c r="E2934" i="6" s="1"/>
  <c r="D2935" i="6"/>
  <c r="E2935" i="6" s="1"/>
  <c r="D2936" i="6"/>
  <c r="E2936" i="6" s="1"/>
  <c r="D2937" i="6"/>
  <c r="F2937" i="6" s="1"/>
  <c r="D2938" i="6"/>
  <c r="E2938" i="6" s="1"/>
  <c r="D2939" i="6"/>
  <c r="E2939" i="6" s="1"/>
  <c r="D2940" i="6"/>
  <c r="E2940" i="6" s="1"/>
  <c r="D2941" i="6"/>
  <c r="F2941" i="6" s="1"/>
  <c r="D2942" i="6"/>
  <c r="E2942" i="6" s="1"/>
  <c r="D2943" i="6"/>
  <c r="E2943" i="6" s="1"/>
  <c r="D2944" i="6"/>
  <c r="E2944" i="6" s="1"/>
  <c r="D2945" i="6"/>
  <c r="F2945" i="6" s="1"/>
  <c r="D2946" i="6"/>
  <c r="E2946" i="6" s="1"/>
  <c r="D2947" i="6"/>
  <c r="E2947" i="6" s="1"/>
  <c r="D2948" i="6"/>
  <c r="E2948" i="6" s="1"/>
  <c r="D2949" i="6"/>
  <c r="F2949" i="6" s="1"/>
  <c r="D2950" i="6"/>
  <c r="E2950" i="6" s="1"/>
  <c r="D2951" i="6"/>
  <c r="E2951" i="6" s="1"/>
  <c r="D2952" i="6"/>
  <c r="E2952" i="6" s="1"/>
  <c r="L2935" i="6"/>
  <c r="L2936" i="6"/>
  <c r="L2937" i="6"/>
  <c r="L2938" i="6"/>
  <c r="L2939" i="6"/>
  <c r="L2940" i="6"/>
  <c r="L2941" i="6"/>
  <c r="L2942" i="6"/>
  <c r="L2943" i="6"/>
  <c r="L2944" i="6"/>
  <c r="L2945" i="6"/>
  <c r="L2946" i="6"/>
  <c r="L2947" i="6"/>
  <c r="L2948" i="6"/>
  <c r="L2949" i="6"/>
  <c r="L2950" i="6"/>
  <c r="L2951" i="6"/>
  <c r="L2952" i="6"/>
  <c r="L2953" i="6"/>
  <c r="E2945" i="6" l="1"/>
  <c r="E2949" i="6"/>
  <c r="E2937" i="6"/>
  <c r="E2941" i="6"/>
  <c r="E2933" i="6"/>
  <c r="F2952" i="6"/>
  <c r="F2948" i="6"/>
  <c r="F2944" i="6"/>
  <c r="F2940" i="6"/>
  <c r="F2936" i="6"/>
  <c r="F2932" i="6"/>
  <c r="F2951" i="6"/>
  <c r="F2947" i="6"/>
  <c r="F2943" i="6"/>
  <c r="F2939" i="6"/>
  <c r="F2935" i="6"/>
  <c r="F2931" i="6"/>
  <c r="F2950" i="6"/>
  <c r="F2942" i="6"/>
  <c r="F2938" i="6"/>
  <c r="F2934" i="6"/>
  <c r="F2930" i="6"/>
  <c r="F2946" i="6"/>
  <c r="L2931" i="6"/>
  <c r="L2932" i="6"/>
  <c r="L2933" i="6"/>
  <c r="L2934" i="6"/>
  <c r="D2925" i="6" l="1"/>
  <c r="E2925" i="6" s="1"/>
  <c r="D2926" i="6"/>
  <c r="E2926" i="6" s="1"/>
  <c r="D2922" i="6"/>
  <c r="E2922" i="6" s="1"/>
  <c r="D2902" i="6"/>
  <c r="E2902" i="6" s="1"/>
  <c r="D2903" i="6"/>
  <c r="E2903" i="6" s="1"/>
  <c r="D2912" i="6"/>
  <c r="E2912" i="6" s="1"/>
  <c r="D2920" i="6"/>
  <c r="E2920" i="6" s="1"/>
  <c r="D2904" i="6"/>
  <c r="E2904" i="6" s="1"/>
  <c r="D2905" i="6"/>
  <c r="E2905" i="6" s="1"/>
  <c r="D2924" i="6"/>
  <c r="E2924" i="6" s="1"/>
  <c r="D2898" i="6"/>
  <c r="E2898" i="6" s="1"/>
  <c r="D2915" i="6"/>
  <c r="E2915" i="6" s="1"/>
  <c r="D2916" i="6"/>
  <c r="E2916" i="6" s="1"/>
  <c r="D2914" i="6"/>
  <c r="E2914" i="6" s="1"/>
  <c r="D2913" i="6"/>
  <c r="E2913" i="6" s="1"/>
  <c r="D2901" i="6"/>
  <c r="E2901" i="6" s="1"/>
  <c r="D2899" i="6"/>
  <c r="E2899" i="6" s="1"/>
  <c r="D2900" i="6"/>
  <c r="E2900" i="6" s="1"/>
  <c r="D2906" i="6"/>
  <c r="E2906" i="6" s="1"/>
  <c r="D2909" i="6"/>
  <c r="E2909" i="6" s="1"/>
  <c r="D2911" i="6"/>
  <c r="E2911" i="6" s="1"/>
  <c r="D2928" i="6"/>
  <c r="E2928" i="6" s="1"/>
  <c r="D2929" i="6"/>
  <c r="E2929" i="6" s="1"/>
  <c r="D2927" i="6"/>
  <c r="E2927" i="6" s="1"/>
  <c r="D2921" i="6"/>
  <c r="E2921" i="6" s="1"/>
  <c r="D2907" i="6"/>
  <c r="E2907" i="6" s="1"/>
  <c r="D2918" i="6"/>
  <c r="E2918" i="6" s="1"/>
  <c r="D2908" i="6"/>
  <c r="E2908" i="6" s="1"/>
  <c r="D2923" i="6"/>
  <c r="E2923" i="6" s="1"/>
  <c r="D2919" i="6"/>
  <c r="E2919" i="6" s="1"/>
  <c r="D2910" i="6"/>
  <c r="E2910" i="6" s="1"/>
  <c r="D2917" i="6"/>
  <c r="E2917" i="6" s="1"/>
  <c r="L2925" i="6"/>
  <c r="L2926" i="6"/>
  <c r="L2922" i="6"/>
  <c r="L2902" i="6"/>
  <c r="L2903" i="6"/>
  <c r="L2912" i="6"/>
  <c r="L2920" i="6"/>
  <c r="L2904" i="6"/>
  <c r="L2905" i="6"/>
  <c r="L2924" i="6"/>
  <c r="L2898" i="6"/>
  <c r="L2915" i="6"/>
  <c r="L2916" i="6"/>
  <c r="L2914" i="6"/>
  <c r="L2913" i="6"/>
  <c r="L2901" i="6"/>
  <c r="L2899" i="6"/>
  <c r="L2900" i="6"/>
  <c r="L2906" i="6"/>
  <c r="L2909" i="6"/>
  <c r="L2911" i="6"/>
  <c r="L2928" i="6"/>
  <c r="L2929" i="6"/>
  <c r="L2927" i="6"/>
  <c r="L2921" i="6"/>
  <c r="L2907" i="6"/>
  <c r="L2918" i="6"/>
  <c r="L2908" i="6"/>
  <c r="L2923" i="6"/>
  <c r="L2919" i="6"/>
  <c r="L2910" i="6"/>
  <c r="L2917" i="6"/>
  <c r="L2930" i="6"/>
  <c r="F2917" i="6" l="1"/>
  <c r="F2908" i="6"/>
  <c r="F2927" i="6"/>
  <c r="F2909" i="6"/>
  <c r="F2901" i="6"/>
  <c r="F2915" i="6"/>
  <c r="F2904" i="6"/>
  <c r="F2902" i="6"/>
  <c r="F2929" i="6"/>
  <c r="F2913" i="6"/>
  <c r="F2920" i="6"/>
  <c r="F2922" i="6"/>
  <c r="F2910" i="6"/>
  <c r="F2918" i="6"/>
  <c r="F2906" i="6"/>
  <c r="F2898" i="6"/>
  <c r="F2919" i="6"/>
  <c r="F2907" i="6"/>
  <c r="F2928" i="6"/>
  <c r="F2900" i="6"/>
  <c r="F2914" i="6"/>
  <c r="F2924" i="6"/>
  <c r="F2912" i="6"/>
  <c r="F2926" i="6"/>
  <c r="F2921" i="6"/>
  <c r="F2899" i="6"/>
  <c r="F2916" i="6"/>
  <c r="F2905" i="6"/>
  <c r="F2903" i="6"/>
  <c r="F2925" i="6"/>
  <c r="F2923" i="6"/>
  <c r="F2911" i="6"/>
  <c r="D2882" i="6"/>
  <c r="E2882" i="6" s="1"/>
  <c r="D2893" i="6"/>
  <c r="E2893" i="6" s="1"/>
  <c r="D2891" i="6"/>
  <c r="E2891" i="6" s="1"/>
  <c r="D2890" i="6"/>
  <c r="E2890" i="6" s="1"/>
  <c r="D2892" i="6"/>
  <c r="E2892" i="6" s="1"/>
  <c r="D2884" i="6"/>
  <c r="E2884" i="6" s="1"/>
  <c r="D2885" i="6"/>
  <c r="E2885" i="6" s="1"/>
  <c r="D2886" i="6"/>
  <c r="E2886" i="6" s="1"/>
  <c r="D2887" i="6"/>
  <c r="E2887" i="6" s="1"/>
  <c r="D2888" i="6"/>
  <c r="E2888" i="6" s="1"/>
  <c r="D2883" i="6"/>
  <c r="E2883" i="6" s="1"/>
  <c r="D2897" i="6"/>
  <c r="E2897" i="6" s="1"/>
  <c r="D2894" i="6"/>
  <c r="E2894" i="6" s="1"/>
  <c r="D2896" i="6"/>
  <c r="E2896" i="6" s="1"/>
  <c r="D2889" i="6"/>
  <c r="E2889" i="6" s="1"/>
  <c r="D2895" i="6"/>
  <c r="E2895" i="6" s="1"/>
  <c r="L2893" i="6"/>
  <c r="L2891" i="6"/>
  <c r="L2890" i="6"/>
  <c r="L2892" i="6"/>
  <c r="L2884" i="6"/>
  <c r="L2885" i="6"/>
  <c r="L2886" i="6"/>
  <c r="L2887" i="6"/>
  <c r="L2888" i="6"/>
  <c r="L2883" i="6"/>
  <c r="L2897" i="6"/>
  <c r="L2894" i="6"/>
  <c r="L2896" i="6"/>
  <c r="L2889" i="6"/>
  <c r="L2895" i="6"/>
  <c r="F2895" i="6" l="1"/>
  <c r="F2897" i="6"/>
  <c r="F2886" i="6"/>
  <c r="F2890" i="6"/>
  <c r="F2889" i="6"/>
  <c r="F2883" i="6"/>
  <c r="F2885" i="6"/>
  <c r="F2891" i="6"/>
  <c r="F2896" i="6"/>
  <c r="F2888" i="6"/>
  <c r="F2884" i="6"/>
  <c r="F2893" i="6"/>
  <c r="F2894" i="6"/>
  <c r="F2887" i="6"/>
  <c r="F2892" i="6"/>
  <c r="F2882" i="6"/>
  <c r="D2879" i="6"/>
  <c r="E2879" i="6" s="1"/>
  <c r="D2872" i="6"/>
  <c r="E2872" i="6" s="1"/>
  <c r="D2880" i="6"/>
  <c r="E2880" i="6" s="1"/>
  <c r="D2875" i="6"/>
  <c r="E2875" i="6" s="1"/>
  <c r="D2866" i="6"/>
  <c r="E2866" i="6" s="1"/>
  <c r="D2878" i="6"/>
  <c r="E2878" i="6" s="1"/>
  <c r="D2867" i="6"/>
  <c r="E2867" i="6" s="1"/>
  <c r="D2868" i="6"/>
  <c r="E2868" i="6" s="1"/>
  <c r="D2871" i="6"/>
  <c r="E2871" i="6" s="1"/>
  <c r="D2881" i="6"/>
  <c r="E2881" i="6" s="1"/>
  <c r="D2877" i="6"/>
  <c r="E2877" i="6" s="1"/>
  <c r="D2874" i="6"/>
  <c r="E2874" i="6" s="1"/>
  <c r="D2870" i="6"/>
  <c r="E2870" i="6" s="1"/>
  <c r="D2869" i="6"/>
  <c r="E2869" i="6" s="1"/>
  <c r="D2873" i="6"/>
  <c r="E2873" i="6" s="1"/>
  <c r="L2872" i="6"/>
  <c r="L2880" i="6"/>
  <c r="L2875" i="6"/>
  <c r="L2866" i="6"/>
  <c r="L2878" i="6"/>
  <c r="L2867" i="6"/>
  <c r="L2868" i="6"/>
  <c r="L2871" i="6"/>
  <c r="L2881" i="6"/>
  <c r="L2877" i="6"/>
  <c r="L2874" i="6"/>
  <c r="L2870" i="6"/>
  <c r="L2869" i="6"/>
  <c r="L2873" i="6"/>
  <c r="L2882" i="6"/>
  <c r="F2874" i="6" l="1"/>
  <c r="F2868" i="6"/>
  <c r="F2875" i="6"/>
  <c r="F2873" i="6"/>
  <c r="F2877" i="6"/>
  <c r="F2867" i="6"/>
  <c r="F2880" i="6"/>
  <c r="F2869" i="6"/>
  <c r="F2881" i="6"/>
  <c r="F2878" i="6"/>
  <c r="F2872" i="6"/>
  <c r="F2870" i="6"/>
  <c r="F2871" i="6"/>
  <c r="F2866" i="6"/>
  <c r="F2879" i="6"/>
  <c r="L2851" i="6"/>
  <c r="D2851" i="6"/>
  <c r="F2851" i="6" s="1"/>
  <c r="E2851" i="6" l="1"/>
  <c r="D2856" i="6"/>
  <c r="F2856" i="6" s="1"/>
  <c r="D2855" i="6"/>
  <c r="E2855" i="6" s="1"/>
  <c r="D2854" i="6"/>
  <c r="F2854" i="6" s="1"/>
  <c r="D2853" i="6"/>
  <c r="E2853" i="6" s="1"/>
  <c r="D2857" i="6"/>
  <c r="F2857" i="6" s="1"/>
  <c r="D2858" i="6"/>
  <c r="E2858" i="6" s="1"/>
  <c r="D2859" i="6"/>
  <c r="E2859" i="6" s="1"/>
  <c r="D2863" i="6"/>
  <c r="E2863" i="6" s="1"/>
  <c r="D2864" i="6"/>
  <c r="F2864" i="6" s="1"/>
  <c r="D2862" i="6"/>
  <c r="E2862" i="6" s="1"/>
  <c r="D2860" i="6"/>
  <c r="E2860" i="6" s="1"/>
  <c r="D2861" i="6"/>
  <c r="E2861" i="6" s="1"/>
  <c r="D2865" i="6"/>
  <c r="F2865" i="6" s="1"/>
  <c r="D2850" i="6"/>
  <c r="E2850" i="6" s="1"/>
  <c r="D2852" i="6"/>
  <c r="F2852" i="6" s="1"/>
  <c r="D2876" i="6"/>
  <c r="E2876" i="6" s="1"/>
  <c r="L2853" i="6"/>
  <c r="L2857" i="6"/>
  <c r="L2858" i="6"/>
  <c r="L2859" i="6"/>
  <c r="L2863" i="6"/>
  <c r="L2864" i="6"/>
  <c r="L2862" i="6"/>
  <c r="L2860" i="6"/>
  <c r="L2861" i="6"/>
  <c r="L2865" i="6"/>
  <c r="L2850" i="6"/>
  <c r="L2852" i="6"/>
  <c r="L2876" i="6"/>
  <c r="L2879" i="6"/>
  <c r="E2854" i="6" l="1"/>
  <c r="E2864" i="6"/>
  <c r="E2852" i="6"/>
  <c r="E2865" i="6"/>
  <c r="E2857" i="6"/>
  <c r="E2856" i="6"/>
  <c r="F2876" i="6"/>
  <c r="F2861" i="6"/>
  <c r="F2863" i="6"/>
  <c r="F2853" i="6"/>
  <c r="F2860" i="6"/>
  <c r="F2859" i="6"/>
  <c r="F2850" i="6"/>
  <c r="F2862" i="6"/>
  <c r="F2858" i="6"/>
  <c r="F2855" i="6"/>
  <c r="L2854" i="6"/>
  <c r="L2855" i="6"/>
  <c r="D2847" i="6" l="1"/>
  <c r="E2847" i="6" s="1"/>
  <c r="D2842" i="6"/>
  <c r="E2842" i="6" s="1"/>
  <c r="D2844" i="6"/>
  <c r="E2844" i="6" s="1"/>
  <c r="D2849" i="6"/>
  <c r="E2849" i="6" s="1"/>
  <c r="D2848" i="6"/>
  <c r="E2848" i="6" s="1"/>
  <c r="D2845" i="6"/>
  <c r="E2845" i="6" s="1"/>
  <c r="D2843" i="6"/>
  <c r="E2843" i="6" s="1"/>
  <c r="D2846" i="6"/>
  <c r="E2846" i="6" s="1"/>
  <c r="L2842" i="6"/>
  <c r="L2844" i="6"/>
  <c r="L2849" i="6"/>
  <c r="L2848" i="6"/>
  <c r="L2845" i="6"/>
  <c r="L2843" i="6"/>
  <c r="L2846" i="6"/>
  <c r="L2856" i="6"/>
  <c r="F2846" i="6" l="1"/>
  <c r="F2849" i="6"/>
  <c r="F2843" i="6"/>
  <c r="F2844" i="6"/>
  <c r="F2845" i="6"/>
  <c r="F2842" i="6"/>
  <c r="F2848" i="6"/>
  <c r="F2847" i="6"/>
  <c r="D2831" i="6"/>
  <c r="E2831" i="6" s="1"/>
  <c r="D2834" i="6"/>
  <c r="E2834" i="6" s="1"/>
  <c r="D2835" i="6"/>
  <c r="E2835" i="6" s="1"/>
  <c r="D2833" i="6"/>
  <c r="E2833" i="6" s="1"/>
  <c r="D2832" i="6"/>
  <c r="E2832" i="6" s="1"/>
  <c r="D2829" i="6"/>
  <c r="E2829" i="6" s="1"/>
  <c r="D2830" i="6"/>
  <c r="E2830" i="6" s="1"/>
  <c r="D2828" i="6"/>
  <c r="E2828" i="6" s="1"/>
  <c r="D2838" i="6"/>
  <c r="E2838" i="6" s="1"/>
  <c r="D2841" i="6"/>
  <c r="E2841" i="6" s="1"/>
  <c r="D2837" i="6"/>
  <c r="E2837" i="6" s="1"/>
  <c r="D2840" i="6"/>
  <c r="E2840" i="6" s="1"/>
  <c r="D2839" i="6"/>
  <c r="E2839" i="6" s="1"/>
  <c r="D2836" i="6"/>
  <c r="E2836" i="6" s="1"/>
  <c r="L2834" i="6"/>
  <c r="L2835" i="6"/>
  <c r="L2833" i="6"/>
  <c r="L2832" i="6"/>
  <c r="L2829" i="6"/>
  <c r="L2830" i="6"/>
  <c r="L2828" i="6"/>
  <c r="L2838" i="6"/>
  <c r="L2841" i="6"/>
  <c r="L2837" i="6"/>
  <c r="L2840" i="6"/>
  <c r="L2839" i="6"/>
  <c r="L2836" i="6"/>
  <c r="L2847" i="6"/>
  <c r="F2840" i="6" l="1"/>
  <c r="F2828" i="6"/>
  <c r="F2833" i="6"/>
  <c r="F2837" i="6"/>
  <c r="F2830" i="6"/>
  <c r="F2835" i="6"/>
  <c r="F2836" i="6"/>
  <c r="F2841" i="6"/>
  <c r="F2829" i="6"/>
  <c r="F2834" i="6"/>
  <c r="F2839" i="6"/>
  <c r="F2838" i="6"/>
  <c r="F2832" i="6"/>
  <c r="F2831" i="6"/>
  <c r="L2815" i="6"/>
  <c r="D2815" i="6"/>
  <c r="F2815" i="6" s="1"/>
  <c r="E2815" i="6" l="1"/>
  <c r="D2814" i="6"/>
  <c r="E2814" i="6" s="1"/>
  <c r="D2817" i="6"/>
  <c r="E2817" i="6" s="1"/>
  <c r="D2816" i="6"/>
  <c r="E2816" i="6" s="1"/>
  <c r="D2820" i="6"/>
  <c r="E2820" i="6" s="1"/>
  <c r="D2823" i="6"/>
  <c r="E2823" i="6" s="1"/>
  <c r="D2822" i="6"/>
  <c r="E2822" i="6" s="1"/>
  <c r="D2824" i="6"/>
  <c r="E2824" i="6" s="1"/>
  <c r="D2821" i="6"/>
  <c r="E2821" i="6" s="1"/>
  <c r="D2825" i="6"/>
  <c r="E2825" i="6" s="1"/>
  <c r="D2819" i="6"/>
  <c r="E2819" i="6" s="1"/>
  <c r="D2826" i="6"/>
  <c r="E2826" i="6" s="1"/>
  <c r="D2818" i="6"/>
  <c r="E2818" i="6" s="1"/>
  <c r="D2827" i="6"/>
  <c r="E2827" i="6" s="1"/>
  <c r="L2817" i="6"/>
  <c r="L2816" i="6"/>
  <c r="L2820" i="6"/>
  <c r="L2823" i="6"/>
  <c r="L2822" i="6"/>
  <c r="L2824" i="6"/>
  <c r="L2821" i="6"/>
  <c r="L2825" i="6"/>
  <c r="L2819" i="6"/>
  <c r="L2826" i="6"/>
  <c r="L2818" i="6"/>
  <c r="L2827" i="6"/>
  <c r="L2831" i="6"/>
  <c r="F2818" i="6" l="1"/>
  <c r="F2821" i="6"/>
  <c r="F2820" i="6"/>
  <c r="F2826" i="6"/>
  <c r="F2824" i="6"/>
  <c r="F2816" i="6"/>
  <c r="F2819" i="6"/>
  <c r="F2822" i="6"/>
  <c r="F2817" i="6"/>
  <c r="F2827" i="6"/>
  <c r="F2825" i="6"/>
  <c r="F2823" i="6"/>
  <c r="F2814" i="6"/>
  <c r="L2794" i="6"/>
  <c r="D2800" i="6" l="1"/>
  <c r="E2800" i="6" s="1"/>
  <c r="D2811" i="6"/>
  <c r="E2811" i="6" s="1"/>
  <c r="D2802" i="6"/>
  <c r="E2802" i="6" s="1"/>
  <c r="D2808" i="6"/>
  <c r="F2808" i="6" s="1"/>
  <c r="D2794" i="6"/>
  <c r="E2794" i="6" s="1"/>
  <c r="D2795" i="6"/>
  <c r="E2795" i="6" s="1"/>
  <c r="D2812" i="6"/>
  <c r="E2812" i="6" s="1"/>
  <c r="D2813" i="6"/>
  <c r="F2813" i="6" s="1"/>
  <c r="D2809" i="6"/>
  <c r="E2809" i="6" s="1"/>
  <c r="D2801" i="6"/>
  <c r="E2801" i="6" s="1"/>
  <c r="D2793" i="6"/>
  <c r="E2793" i="6" s="1"/>
  <c r="D2792" i="6"/>
  <c r="F2792" i="6" s="1"/>
  <c r="D2790" i="6"/>
  <c r="E2790" i="6" s="1"/>
  <c r="D2791" i="6"/>
  <c r="E2791" i="6" s="1"/>
  <c r="D2789" i="6"/>
  <c r="E2789" i="6" s="1"/>
  <c r="D2805" i="6"/>
  <c r="F2805" i="6" s="1"/>
  <c r="D2804" i="6"/>
  <c r="E2804" i="6" s="1"/>
  <c r="D2810" i="6"/>
  <c r="E2810" i="6" s="1"/>
  <c r="D2799" i="6"/>
  <c r="E2799" i="6" s="1"/>
  <c r="D2803" i="6"/>
  <c r="F2803" i="6" s="1"/>
  <c r="D2796" i="6"/>
  <c r="E2796" i="6" s="1"/>
  <c r="D2797" i="6"/>
  <c r="E2797" i="6" s="1"/>
  <c r="D2798" i="6"/>
  <c r="E2798" i="6" s="1"/>
  <c r="D2806" i="6"/>
  <c r="F2806" i="6" s="1"/>
  <c r="D2807" i="6"/>
  <c r="E2807" i="6" s="1"/>
  <c r="L2795" i="6"/>
  <c r="L2812" i="6"/>
  <c r="L2813" i="6"/>
  <c r="L2809" i="6"/>
  <c r="L2801" i="6"/>
  <c r="L2793" i="6"/>
  <c r="L2792" i="6"/>
  <c r="L2790" i="6"/>
  <c r="L2791" i="6"/>
  <c r="L2789" i="6"/>
  <c r="L2805" i="6"/>
  <c r="L2804" i="6"/>
  <c r="L2810" i="6"/>
  <c r="L2799" i="6"/>
  <c r="L2803" i="6"/>
  <c r="L2796" i="6"/>
  <c r="L2797" i="6"/>
  <c r="L2798" i="6"/>
  <c r="L2806" i="6"/>
  <c r="L2807" i="6"/>
  <c r="L2814" i="6"/>
  <c r="E2808" i="6" l="1"/>
  <c r="E2805" i="6"/>
  <c r="E2792" i="6"/>
  <c r="E2806" i="6"/>
  <c r="E2813" i="6"/>
  <c r="E2803" i="6"/>
  <c r="F2798" i="6"/>
  <c r="F2789" i="6"/>
  <c r="F2793" i="6"/>
  <c r="F2812" i="6"/>
  <c r="F2802" i="6"/>
  <c r="F2799" i="6"/>
  <c r="F2811" i="6"/>
  <c r="F2797" i="6"/>
  <c r="F2810" i="6"/>
  <c r="F2791" i="6"/>
  <c r="F2801" i="6"/>
  <c r="F2795" i="6"/>
  <c r="F2790" i="6"/>
  <c r="F2800" i="6"/>
  <c r="F2807" i="6"/>
  <c r="F2796" i="6"/>
  <c r="F2804" i="6"/>
  <c r="F2809" i="6"/>
  <c r="F2794" i="6"/>
  <c r="L2770" i="6"/>
  <c r="D2770" i="6"/>
  <c r="F2770" i="6" s="1"/>
  <c r="L2811" i="6"/>
  <c r="L2802" i="6"/>
  <c r="L2808" i="6"/>
  <c r="E2770" i="6" l="1"/>
  <c r="D2776" i="6"/>
  <c r="E2776" i="6" s="1"/>
  <c r="D2774" i="6"/>
  <c r="E2774" i="6" s="1"/>
  <c r="D2771" i="6"/>
  <c r="E2771" i="6" s="1"/>
  <c r="D2772" i="6"/>
  <c r="E2772" i="6" s="1"/>
  <c r="D2786" i="6"/>
  <c r="E2786" i="6" s="1"/>
  <c r="D2777" i="6"/>
  <c r="E2777" i="6" s="1"/>
  <c r="D2779" i="6"/>
  <c r="E2779" i="6" s="1"/>
  <c r="D2775" i="6"/>
  <c r="E2775" i="6" s="1"/>
  <c r="D2769" i="6"/>
  <c r="E2769" i="6" s="1"/>
  <c r="D2773" i="6"/>
  <c r="E2773" i="6" s="1"/>
  <c r="D2788" i="6"/>
  <c r="E2788" i="6" s="1"/>
  <c r="D2778" i="6"/>
  <c r="E2778" i="6" s="1"/>
  <c r="D2785" i="6"/>
  <c r="E2785" i="6" s="1"/>
  <c r="D2787" i="6"/>
  <c r="E2787" i="6" s="1"/>
  <c r="D2782" i="6"/>
  <c r="E2782" i="6" s="1"/>
  <c r="D2784" i="6"/>
  <c r="E2784" i="6" s="1"/>
  <c r="D2781" i="6"/>
  <c r="E2781" i="6" s="1"/>
  <c r="D2780" i="6"/>
  <c r="E2780" i="6" s="1"/>
  <c r="D2783" i="6"/>
  <c r="E2783" i="6" s="1"/>
  <c r="L2776" i="6"/>
  <c r="L2774" i="6"/>
  <c r="L2771" i="6"/>
  <c r="L2772" i="6"/>
  <c r="L2786" i="6"/>
  <c r="L2777" i="6"/>
  <c r="L2779" i="6"/>
  <c r="L2775" i="6"/>
  <c r="L2769" i="6"/>
  <c r="L2773" i="6"/>
  <c r="L2788" i="6"/>
  <c r="L2778" i="6"/>
  <c r="L2785" i="6"/>
  <c r="L2787" i="6"/>
  <c r="L2782" i="6"/>
  <c r="L2784" i="6"/>
  <c r="L2781" i="6"/>
  <c r="L2780" i="6"/>
  <c r="L2783" i="6"/>
  <c r="L2800" i="6"/>
  <c r="F2784" i="6" l="1"/>
  <c r="F2778" i="6"/>
  <c r="F2775" i="6"/>
  <c r="F2772" i="6"/>
  <c r="F2783" i="6"/>
  <c r="F2782" i="6"/>
  <c r="F2788" i="6"/>
  <c r="F2779" i="6"/>
  <c r="F2771" i="6"/>
  <c r="F2787" i="6"/>
  <c r="F2773" i="6"/>
  <c r="F2777" i="6"/>
  <c r="F2774" i="6"/>
  <c r="F2780" i="6"/>
  <c r="F2781" i="6"/>
  <c r="F2785" i="6"/>
  <c r="F2769" i="6"/>
  <c r="F2786" i="6"/>
  <c r="F2776" i="6"/>
  <c r="D2764" i="6" l="1"/>
  <c r="E2764" i="6" s="1"/>
  <c r="D2761" i="6"/>
  <c r="E2761" i="6" s="1"/>
  <c r="D2759" i="6"/>
  <c r="E2759" i="6" s="1"/>
  <c r="D2758" i="6"/>
  <c r="E2758" i="6" s="1"/>
  <c r="D2756" i="6"/>
  <c r="E2756" i="6" s="1"/>
  <c r="D2755" i="6"/>
  <c r="E2755" i="6" s="1"/>
  <c r="D2768" i="6"/>
  <c r="E2768" i="6" s="1"/>
  <c r="D2760" i="6"/>
  <c r="E2760" i="6" s="1"/>
  <c r="D2753" i="6"/>
  <c r="E2753" i="6" s="1"/>
  <c r="D2754" i="6"/>
  <c r="E2754" i="6" s="1"/>
  <c r="D2765" i="6"/>
  <c r="E2765" i="6" s="1"/>
  <c r="D2752" i="6"/>
  <c r="E2752" i="6" s="1"/>
  <c r="D2751" i="6"/>
  <c r="E2751" i="6" s="1"/>
  <c r="D2750" i="6"/>
  <c r="E2750" i="6" s="1"/>
  <c r="D2749" i="6"/>
  <c r="E2749" i="6" s="1"/>
  <c r="D2757" i="6"/>
  <c r="E2757" i="6" s="1"/>
  <c r="D2766" i="6"/>
  <c r="E2766" i="6" s="1"/>
  <c r="D2763" i="6"/>
  <c r="E2763" i="6" s="1"/>
  <c r="D2767" i="6"/>
  <c r="E2767" i="6" s="1"/>
  <c r="D2762" i="6"/>
  <c r="E2762" i="6" s="1"/>
  <c r="L2761" i="6"/>
  <c r="L2759" i="6"/>
  <c r="L2758" i="6"/>
  <c r="L2756" i="6"/>
  <c r="L2755" i="6"/>
  <c r="L2768" i="6"/>
  <c r="L2760" i="6"/>
  <c r="L2753" i="6"/>
  <c r="L2754" i="6"/>
  <c r="L2765" i="6"/>
  <c r="L2752" i="6"/>
  <c r="L2751" i="6"/>
  <c r="L2750" i="6"/>
  <c r="L2749" i="6"/>
  <c r="L2757" i="6"/>
  <c r="L2766" i="6"/>
  <c r="L2763" i="6"/>
  <c r="L2767" i="6"/>
  <c r="L2762" i="6"/>
  <c r="F2762" i="6" l="1"/>
  <c r="F2757" i="6"/>
  <c r="F2752" i="6"/>
  <c r="F2760" i="6"/>
  <c r="F2758" i="6"/>
  <c r="F2759" i="6"/>
  <c r="F2767" i="6"/>
  <c r="F2749" i="6"/>
  <c r="F2765" i="6"/>
  <c r="F2768" i="6"/>
  <c r="F2763" i="6"/>
  <c r="F2750" i="6"/>
  <c r="F2755" i="6"/>
  <c r="F2761" i="6"/>
  <c r="F2754" i="6"/>
  <c r="F2766" i="6"/>
  <c r="F2751" i="6"/>
  <c r="F2753" i="6"/>
  <c r="F2756" i="6"/>
  <c r="F2764" i="6"/>
  <c r="L2764" i="6"/>
  <c r="D2731" i="6" l="1"/>
  <c r="E2731" i="6" s="1"/>
  <c r="D2734" i="6"/>
  <c r="E2734" i="6" s="1"/>
  <c r="D2733" i="6"/>
  <c r="E2733" i="6" s="1"/>
  <c r="D2732" i="6"/>
  <c r="E2732" i="6" s="1"/>
  <c r="D2747" i="6"/>
  <c r="E2747" i="6" s="1"/>
  <c r="D2748" i="6"/>
  <c r="E2748" i="6" s="1"/>
  <c r="D2745" i="6"/>
  <c r="E2745" i="6" s="1"/>
  <c r="D2735" i="6"/>
  <c r="E2735" i="6" s="1"/>
  <c r="D2739" i="6"/>
  <c r="E2739" i="6" s="1"/>
  <c r="D2737" i="6"/>
  <c r="E2737" i="6" s="1"/>
  <c r="D2738" i="6"/>
  <c r="E2738" i="6" s="1"/>
  <c r="D2740" i="6"/>
  <c r="E2740" i="6" s="1"/>
  <c r="D2743" i="6"/>
  <c r="E2743" i="6" s="1"/>
  <c r="D2744" i="6"/>
  <c r="E2744" i="6" s="1"/>
  <c r="D2741" i="6"/>
  <c r="E2741" i="6" s="1"/>
  <c r="D2742" i="6"/>
  <c r="E2742" i="6" s="1"/>
  <c r="D2746" i="6"/>
  <c r="E2746" i="6" s="1"/>
  <c r="D2736" i="6"/>
  <c r="E2736" i="6" s="1"/>
  <c r="L2731" i="6"/>
  <c r="L2734" i="6"/>
  <c r="L2733" i="6"/>
  <c r="L2732" i="6"/>
  <c r="L2747" i="6"/>
  <c r="L2748" i="6"/>
  <c r="L2745" i="6"/>
  <c r="L2735" i="6"/>
  <c r="L2739" i="6"/>
  <c r="L2737" i="6"/>
  <c r="L2738" i="6"/>
  <c r="L2740" i="6"/>
  <c r="L2743" i="6"/>
  <c r="L2744" i="6"/>
  <c r="L2741" i="6"/>
  <c r="L2742" i="6"/>
  <c r="L2746" i="6"/>
  <c r="L2736" i="6"/>
  <c r="F2742" i="6" l="1"/>
  <c r="F2740" i="6"/>
  <c r="F2735" i="6"/>
  <c r="F2732" i="6"/>
  <c r="F2741" i="6"/>
  <c r="F2738" i="6"/>
  <c r="F2745" i="6"/>
  <c r="F2733" i="6"/>
  <c r="F2736" i="6"/>
  <c r="F2744" i="6"/>
  <c r="F2737" i="6"/>
  <c r="F2748" i="6"/>
  <c r="F2734" i="6"/>
  <c r="F2739" i="6"/>
  <c r="F2747" i="6"/>
  <c r="F2731" i="6"/>
  <c r="F2746" i="6"/>
  <c r="F2743" i="6"/>
  <c r="L2720" i="6"/>
  <c r="L2717" i="6" l="1"/>
  <c r="L2721" i="6"/>
  <c r="L2716" i="6"/>
  <c r="L2719" i="6"/>
  <c r="L2728" i="6"/>
  <c r="L2724" i="6"/>
  <c r="L2722" i="6"/>
  <c r="L2715" i="6"/>
  <c r="L2718" i="6"/>
  <c r="L2729" i="6"/>
  <c r="L2726" i="6"/>
  <c r="L2727" i="6"/>
  <c r="L2730" i="6"/>
  <c r="L2725" i="6"/>
  <c r="D2723" i="6"/>
  <c r="F2723" i="6" s="1"/>
  <c r="D2717" i="6"/>
  <c r="E2717" i="6" s="1"/>
  <c r="D2720" i="6"/>
  <c r="F2720" i="6" s="1"/>
  <c r="D2721" i="6"/>
  <c r="E2721" i="6" s="1"/>
  <c r="D2716" i="6"/>
  <c r="F2716" i="6" s="1"/>
  <c r="D2719" i="6"/>
  <c r="E2719" i="6" s="1"/>
  <c r="D2728" i="6"/>
  <c r="E2728" i="6" s="1"/>
  <c r="D2724" i="6"/>
  <c r="E2724" i="6" s="1"/>
  <c r="D2722" i="6"/>
  <c r="F2722" i="6" s="1"/>
  <c r="D2715" i="6"/>
  <c r="E2715" i="6" s="1"/>
  <c r="D2718" i="6"/>
  <c r="E2718" i="6" s="1"/>
  <c r="D2729" i="6"/>
  <c r="E2729" i="6" s="1"/>
  <c r="D2726" i="6"/>
  <c r="F2726" i="6" s="1"/>
  <c r="D2727" i="6"/>
  <c r="E2727" i="6" s="1"/>
  <c r="D2730" i="6"/>
  <c r="F2730" i="6" s="1"/>
  <c r="D2725" i="6"/>
  <c r="E2725" i="6" s="1"/>
  <c r="E2730" i="6" l="1"/>
  <c r="E2722" i="6"/>
  <c r="E2720" i="6"/>
  <c r="E2726" i="6"/>
  <c r="E2723" i="6"/>
  <c r="E2716" i="6"/>
  <c r="F2725" i="6"/>
  <c r="F2729" i="6"/>
  <c r="F2724" i="6"/>
  <c r="F2721" i="6"/>
  <c r="F2718" i="6"/>
  <c r="F2728" i="6"/>
  <c r="F2727" i="6"/>
  <c r="F2715" i="6"/>
  <c r="F2719" i="6"/>
  <c r="F2717" i="6"/>
  <c r="D2707" i="6"/>
  <c r="E2707" i="6" s="1"/>
  <c r="D2708" i="6"/>
  <c r="E2708" i="6" s="1"/>
  <c r="D2711" i="6"/>
  <c r="E2711" i="6" s="1"/>
  <c r="D2703" i="6"/>
  <c r="E2703" i="6" s="1"/>
  <c r="D2701" i="6"/>
  <c r="E2701" i="6" s="1"/>
  <c r="D2702" i="6"/>
  <c r="E2702" i="6" s="1"/>
  <c r="D2710" i="6"/>
  <c r="E2710" i="6" s="1"/>
  <c r="D2713" i="6"/>
  <c r="E2713" i="6" s="1"/>
  <c r="D2714" i="6"/>
  <c r="E2714" i="6" s="1"/>
  <c r="D2712" i="6"/>
  <c r="E2712" i="6" s="1"/>
  <c r="D2709" i="6"/>
  <c r="E2709" i="6" s="1"/>
  <c r="D2706" i="6"/>
  <c r="E2706" i="6" s="1"/>
  <c r="D2704" i="6"/>
  <c r="E2704" i="6" s="1"/>
  <c r="D2705" i="6"/>
  <c r="E2705" i="6" s="1"/>
  <c r="L2707" i="6"/>
  <c r="L2708" i="6"/>
  <c r="L2711" i="6"/>
  <c r="L2703" i="6"/>
  <c r="L2701" i="6"/>
  <c r="L2702" i="6"/>
  <c r="L2710" i="6"/>
  <c r="L2713" i="6"/>
  <c r="L2714" i="6"/>
  <c r="L2712" i="6"/>
  <c r="L2709" i="6"/>
  <c r="L2706" i="6"/>
  <c r="L2704" i="6"/>
  <c r="L2705" i="6"/>
  <c r="L2723" i="6"/>
  <c r="F2706" i="6" l="1"/>
  <c r="F2713" i="6"/>
  <c r="F2703" i="6"/>
  <c r="F2709" i="6"/>
  <c r="F2710" i="6"/>
  <c r="F2711" i="6"/>
  <c r="F2708" i="6"/>
  <c r="F2705" i="6"/>
  <c r="F2712" i="6"/>
  <c r="F2702" i="6"/>
  <c r="F2704" i="6"/>
  <c r="F2714" i="6"/>
  <c r="F2701" i="6"/>
  <c r="F2707" i="6"/>
  <c r="D2689" i="6" l="1"/>
  <c r="E2689" i="6" s="1"/>
  <c r="D2690" i="6"/>
  <c r="E2690" i="6" s="1"/>
  <c r="D2699" i="6"/>
  <c r="E2699" i="6" s="1"/>
  <c r="D2700" i="6"/>
  <c r="E2700" i="6" s="1"/>
  <c r="D2695" i="6"/>
  <c r="E2695" i="6" s="1"/>
  <c r="D2696" i="6"/>
  <c r="E2696" i="6" s="1"/>
  <c r="D2692" i="6"/>
  <c r="E2692" i="6" s="1"/>
  <c r="D2691" i="6"/>
  <c r="E2691" i="6" s="1"/>
  <c r="D2697" i="6"/>
  <c r="E2697" i="6" s="1"/>
  <c r="D2698" i="6"/>
  <c r="E2698" i="6" s="1"/>
  <c r="D2693" i="6"/>
  <c r="E2693" i="6" s="1"/>
  <c r="D2694" i="6"/>
  <c r="E2694" i="6" s="1"/>
  <c r="L2689" i="6"/>
  <c r="L2690" i="6"/>
  <c r="L2699" i="6"/>
  <c r="L2700" i="6"/>
  <c r="L2695" i="6"/>
  <c r="L2696" i="6"/>
  <c r="L2692" i="6"/>
  <c r="L2691" i="6"/>
  <c r="L2697" i="6"/>
  <c r="L2698" i="6"/>
  <c r="L2693" i="6"/>
  <c r="L2694" i="6"/>
  <c r="F2694" i="6" l="1"/>
  <c r="F2691" i="6"/>
  <c r="F2700" i="6"/>
  <c r="F2693" i="6"/>
  <c r="F2692" i="6"/>
  <c r="F2699" i="6"/>
  <c r="F2698" i="6"/>
  <c r="F2696" i="6"/>
  <c r="F2690" i="6"/>
  <c r="F2697" i="6"/>
  <c r="F2695" i="6"/>
  <c r="F2689" i="6"/>
  <c r="L2685" i="6" l="1"/>
  <c r="L2686" i="6"/>
  <c r="L2687" i="6"/>
  <c r="L2688" i="6"/>
  <c r="L2680" i="6"/>
  <c r="L2676" i="6"/>
  <c r="L2677" i="6"/>
  <c r="L2678" i="6"/>
  <c r="L2679" i="6"/>
  <c r="L2681" i="6"/>
  <c r="L2683" i="6"/>
  <c r="D2684" i="6"/>
  <c r="E2684" i="6" s="1"/>
  <c r="D2682" i="6"/>
  <c r="E2682" i="6" s="1"/>
  <c r="D2685" i="6"/>
  <c r="E2685" i="6" s="1"/>
  <c r="D2686" i="6"/>
  <c r="E2686" i="6" s="1"/>
  <c r="D2687" i="6"/>
  <c r="E2687" i="6" s="1"/>
  <c r="D2688" i="6"/>
  <c r="E2688" i="6" s="1"/>
  <c r="D2680" i="6"/>
  <c r="E2680" i="6" s="1"/>
  <c r="D2676" i="6"/>
  <c r="E2676" i="6" s="1"/>
  <c r="D2677" i="6"/>
  <c r="E2677" i="6" s="1"/>
  <c r="D2678" i="6"/>
  <c r="E2678" i="6" s="1"/>
  <c r="D2679" i="6"/>
  <c r="E2679" i="6" s="1"/>
  <c r="D2681" i="6"/>
  <c r="E2681" i="6" s="1"/>
  <c r="D2683" i="6"/>
  <c r="E2683" i="6" s="1"/>
  <c r="F2681" i="6" l="1"/>
  <c r="F2676" i="6"/>
  <c r="F2686" i="6"/>
  <c r="F2679" i="6"/>
  <c r="F2680" i="6"/>
  <c r="F2685" i="6"/>
  <c r="F2682" i="6"/>
  <c r="F2678" i="6"/>
  <c r="F2688" i="6"/>
  <c r="F2684" i="6"/>
  <c r="F2683" i="6"/>
  <c r="F2677" i="6"/>
  <c r="F2687" i="6"/>
  <c r="D2675" i="6"/>
  <c r="D2673" i="6"/>
  <c r="E2673" i="6" s="1"/>
  <c r="D2674" i="6"/>
  <c r="E2674" i="6" s="1"/>
  <c r="L2675" i="6"/>
  <c r="L2673" i="6"/>
  <c r="L2674" i="6"/>
  <c r="L2684" i="6"/>
  <c r="L2682" i="6"/>
  <c r="F2673" i="6" l="1"/>
  <c r="F2674" i="6"/>
  <c r="L2660" i="6" l="1"/>
  <c r="L2670" i="6"/>
  <c r="L2653" i="6"/>
  <c r="L2655" i="6"/>
  <c r="L2651" i="6"/>
  <c r="L2656" i="6"/>
  <c r="L2666" i="6"/>
  <c r="L2662" i="6"/>
  <c r="L2663" i="6"/>
  <c r="L2657" i="6"/>
  <c r="L2659" i="6"/>
  <c r="L2649" i="6"/>
  <c r="L2658" i="6"/>
  <c r="L2650" i="6"/>
  <c r="L2672" i="6"/>
  <c r="D2664" i="6"/>
  <c r="D2661" i="6"/>
  <c r="E2661" i="6" s="1"/>
  <c r="D2652" i="6"/>
  <c r="F2652" i="6" s="1"/>
  <c r="D2654" i="6"/>
  <c r="F2654" i="6" s="1"/>
  <c r="D2668" i="6"/>
  <c r="E2668" i="6" s="1"/>
  <c r="D2669" i="6"/>
  <c r="F2669" i="6" s="1"/>
  <c r="D2665" i="6"/>
  <c r="E2665" i="6" s="1"/>
  <c r="D2671" i="6"/>
  <c r="F2671" i="6" s="1"/>
  <c r="D2660" i="6"/>
  <c r="E2660" i="6" s="1"/>
  <c r="D2670" i="6"/>
  <c r="E2670" i="6" s="1"/>
  <c r="D2653" i="6"/>
  <c r="E2653" i="6" s="1"/>
  <c r="D2655" i="6"/>
  <c r="E2655" i="6" s="1"/>
  <c r="D2651" i="6"/>
  <c r="F2651" i="6" s="1"/>
  <c r="D2656" i="6"/>
  <c r="F2656" i="6" s="1"/>
  <c r="D2666" i="6"/>
  <c r="F2666" i="6" s="1"/>
  <c r="D2662" i="6"/>
  <c r="F2662" i="6" s="1"/>
  <c r="D2663" i="6"/>
  <c r="E2663" i="6" s="1"/>
  <c r="D2657" i="6"/>
  <c r="E2657" i="6" s="1"/>
  <c r="D2659" i="6"/>
  <c r="E2659" i="6" s="1"/>
  <c r="D2649" i="6"/>
  <c r="E2649" i="6" s="1"/>
  <c r="D2658" i="6"/>
  <c r="F2658" i="6" s="1"/>
  <c r="D2650" i="6"/>
  <c r="E2650" i="6" s="1"/>
  <c r="D2672" i="6"/>
  <c r="E2672" i="6" s="1"/>
  <c r="F2655" i="6" l="1"/>
  <c r="E2652" i="6"/>
  <c r="F2649" i="6"/>
  <c r="F2659" i="6"/>
  <c r="F2661" i="6"/>
  <c r="E2656" i="6"/>
  <c r="E2654" i="6"/>
  <c r="E2671" i="6"/>
  <c r="F2650" i="6"/>
  <c r="E2669" i="6"/>
  <c r="E2666" i="6"/>
  <c r="E2658" i="6"/>
  <c r="F2665" i="6"/>
  <c r="E2662" i="6"/>
  <c r="F2670" i="6"/>
  <c r="E2651" i="6"/>
  <c r="E2675" i="6"/>
  <c r="F2675" i="6"/>
  <c r="F2657" i="6"/>
  <c r="F2660" i="6"/>
  <c r="F2668" i="6"/>
  <c r="F2663" i="6"/>
  <c r="F2672" i="6"/>
  <c r="F2653" i="6"/>
  <c r="E2664" i="6"/>
  <c r="F2664" i="6"/>
  <c r="L2664" i="6"/>
  <c r="L2661" i="6"/>
  <c r="L2652" i="6"/>
  <c r="L2654" i="6"/>
  <c r="L2668" i="6"/>
  <c r="L2669" i="6"/>
  <c r="L2665" i="6"/>
  <c r="L2671" i="6"/>
  <c r="L2637" i="6" l="1"/>
  <c r="L2639" i="6"/>
  <c r="L2647" i="6"/>
  <c r="L2645" i="6"/>
  <c r="L2646" i="6"/>
  <c r="L2644" i="6"/>
  <c r="L2636" i="6"/>
  <c r="L2635" i="6"/>
  <c r="L2638" i="6"/>
  <c r="L2642" i="6"/>
  <c r="L2631" i="6"/>
  <c r="L2634" i="6"/>
  <c r="L2633" i="6"/>
  <c r="L2648" i="6"/>
  <c r="L2632" i="6"/>
  <c r="L2641" i="6"/>
  <c r="L2643" i="6"/>
  <c r="L2667" i="6"/>
  <c r="D2637" i="6"/>
  <c r="E2637" i="6" s="1"/>
  <c r="D2639" i="6"/>
  <c r="E2639" i="6" s="1"/>
  <c r="D2647" i="6"/>
  <c r="E2647" i="6" s="1"/>
  <c r="D2645" i="6"/>
  <c r="F2645" i="6" s="1"/>
  <c r="D2646" i="6"/>
  <c r="E2646" i="6" s="1"/>
  <c r="D2644" i="6"/>
  <c r="E2644" i="6" s="1"/>
  <c r="D2636" i="6"/>
  <c r="E2636" i="6" s="1"/>
  <c r="D2635" i="6"/>
  <c r="E2635" i="6" s="1"/>
  <c r="D2638" i="6"/>
  <c r="E2638" i="6" s="1"/>
  <c r="D2642" i="6"/>
  <c r="E2642" i="6" s="1"/>
  <c r="D2631" i="6"/>
  <c r="E2631" i="6" s="1"/>
  <c r="D2634" i="6"/>
  <c r="F2634" i="6" s="1"/>
  <c r="D2633" i="6"/>
  <c r="E2633" i="6" s="1"/>
  <c r="D2648" i="6"/>
  <c r="E2648" i="6" s="1"/>
  <c r="D2632" i="6"/>
  <c r="E2632" i="6" s="1"/>
  <c r="D2641" i="6"/>
  <c r="F2641" i="6" s="1"/>
  <c r="D2643" i="6"/>
  <c r="E2643" i="6" s="1"/>
  <c r="D2667" i="6"/>
  <c r="E2667" i="6" s="1"/>
  <c r="E2641" i="6" l="1"/>
  <c r="E2645" i="6"/>
  <c r="E2634" i="6"/>
  <c r="F2635" i="6"/>
  <c r="F2632" i="6"/>
  <c r="F2631" i="6"/>
  <c r="F2636" i="6"/>
  <c r="F2647" i="6"/>
  <c r="F2667" i="6"/>
  <c r="F2648" i="6"/>
  <c r="F2642" i="6"/>
  <c r="F2644" i="6"/>
  <c r="F2639" i="6"/>
  <c r="F2643" i="6"/>
  <c r="F2638" i="6"/>
  <c r="F2637" i="6"/>
  <c r="F2633" i="6"/>
  <c r="F2646" i="6"/>
  <c r="D2630" i="6"/>
  <c r="E2630" i="6" s="1"/>
  <c r="D2620" i="6"/>
  <c r="E2620" i="6" s="1"/>
  <c r="D2621" i="6"/>
  <c r="F2621" i="6" s="1"/>
  <c r="D2618" i="6"/>
  <c r="E2618" i="6" s="1"/>
  <c r="D2619" i="6"/>
  <c r="E2619" i="6" s="1"/>
  <c r="D2628" i="6"/>
  <c r="E2628" i="6" s="1"/>
  <c r="D2614" i="6"/>
  <c r="F2614" i="6" s="1"/>
  <c r="D2622" i="6"/>
  <c r="E2622" i="6" s="1"/>
  <c r="D2623" i="6"/>
  <c r="E2623" i="6" s="1"/>
  <c r="D2612" i="6"/>
  <c r="E2612" i="6" s="1"/>
  <c r="D2616" i="6"/>
  <c r="F2616" i="6" s="1"/>
  <c r="D2617" i="6"/>
  <c r="E2617" i="6" s="1"/>
  <c r="D2627" i="6"/>
  <c r="E2627" i="6" s="1"/>
  <c r="D2615" i="6"/>
  <c r="E2615" i="6" s="1"/>
  <c r="D2611" i="6"/>
  <c r="F2611" i="6" s="1"/>
  <c r="D2626" i="6"/>
  <c r="E2626" i="6" s="1"/>
  <c r="D2610" i="6"/>
  <c r="E2610" i="6" s="1"/>
  <c r="D2613" i="6"/>
  <c r="E2613" i="6" s="1"/>
  <c r="D2629" i="6"/>
  <c r="F2629" i="6" s="1"/>
  <c r="D2625" i="6"/>
  <c r="E2625" i="6" s="1"/>
  <c r="D2640" i="6"/>
  <c r="E2640" i="6" s="1"/>
  <c r="L2619" i="6"/>
  <c r="L2628" i="6"/>
  <c r="L2614" i="6"/>
  <c r="L2622" i="6"/>
  <c r="L2623" i="6"/>
  <c r="L2612" i="6"/>
  <c r="L2616" i="6"/>
  <c r="L2617" i="6"/>
  <c r="L2627" i="6"/>
  <c r="L2615" i="6"/>
  <c r="L2611" i="6"/>
  <c r="L2626" i="6"/>
  <c r="L2610" i="6"/>
  <c r="L2613" i="6"/>
  <c r="L2629" i="6"/>
  <c r="L2625" i="6"/>
  <c r="L2640" i="6"/>
  <c r="E2614" i="6" l="1"/>
  <c r="E2611" i="6"/>
  <c r="E2629" i="6"/>
  <c r="E2616" i="6"/>
  <c r="E2621" i="6"/>
  <c r="F2625" i="6"/>
  <c r="F2626" i="6"/>
  <c r="F2617" i="6"/>
  <c r="F2622" i="6"/>
  <c r="F2618" i="6"/>
  <c r="F2620" i="6"/>
  <c r="F2613" i="6"/>
  <c r="F2615" i="6"/>
  <c r="F2612" i="6"/>
  <c r="F2628" i="6"/>
  <c r="F2640" i="6"/>
  <c r="F2610" i="6"/>
  <c r="F2627" i="6"/>
  <c r="F2623" i="6"/>
  <c r="F2619" i="6"/>
  <c r="F2630" i="6"/>
  <c r="L2608" i="6"/>
  <c r="L2630" i="6" l="1"/>
  <c r="L2620" i="6"/>
  <c r="L2621" i="6"/>
  <c r="L2618" i="6"/>
  <c r="D2590" i="6" l="1"/>
  <c r="E2590" i="6" s="1"/>
  <c r="D2591" i="6"/>
  <c r="E2591" i="6" s="1"/>
  <c r="D2600" i="6"/>
  <c r="E2600" i="6" s="1"/>
  <c r="D2597" i="6"/>
  <c r="F2597" i="6" s="1"/>
  <c r="D2594" i="6"/>
  <c r="E2594" i="6" s="1"/>
  <c r="D2599" i="6"/>
  <c r="E2599" i="6" s="1"/>
  <c r="D2596" i="6"/>
  <c r="E2596" i="6" s="1"/>
  <c r="D2589" i="6"/>
  <c r="F2589" i="6" s="1"/>
  <c r="D2598" i="6"/>
  <c r="E2598" i="6" s="1"/>
  <c r="D2606" i="6"/>
  <c r="E2606" i="6" s="1"/>
  <c r="D2593" i="6"/>
  <c r="E2593" i="6" s="1"/>
  <c r="D2605" i="6"/>
  <c r="F2605" i="6" s="1"/>
  <c r="D2592" i="6"/>
  <c r="E2592" i="6" s="1"/>
  <c r="D2604" i="6"/>
  <c r="E2604" i="6" s="1"/>
  <c r="D2609" i="6"/>
  <c r="E2609" i="6" s="1"/>
  <c r="D2602" i="6"/>
  <c r="F2602" i="6" s="1"/>
  <c r="D2603" i="6"/>
  <c r="E2603" i="6" s="1"/>
  <c r="D2595" i="6"/>
  <c r="E2595" i="6" s="1"/>
  <c r="D2608" i="6"/>
  <c r="E2608" i="6" s="1"/>
  <c r="D2601" i="6"/>
  <c r="F2601" i="6" s="1"/>
  <c r="D2607" i="6"/>
  <c r="E2607" i="6" s="1"/>
  <c r="D2624" i="6"/>
  <c r="E2624" i="6" s="1"/>
  <c r="L2590" i="6"/>
  <c r="L2591" i="6"/>
  <c r="L2600" i="6"/>
  <c r="L2597" i="6"/>
  <c r="L2594" i="6"/>
  <c r="L2599" i="6"/>
  <c r="L2596" i="6"/>
  <c r="L2589" i="6"/>
  <c r="L2598" i="6"/>
  <c r="L2606" i="6"/>
  <c r="L2593" i="6"/>
  <c r="L2605" i="6"/>
  <c r="L2592" i="6"/>
  <c r="L2604" i="6"/>
  <c r="L2609" i="6"/>
  <c r="L2602" i="6"/>
  <c r="L2603" i="6"/>
  <c r="L2595" i="6"/>
  <c r="L2601" i="6"/>
  <c r="L2607" i="6"/>
  <c r="L2624" i="6"/>
  <c r="E2605" i="6" l="1"/>
  <c r="E2602" i="6"/>
  <c r="E2589" i="6"/>
  <c r="E2597" i="6"/>
  <c r="E2601" i="6"/>
  <c r="F2608" i="6"/>
  <c r="F2609" i="6"/>
  <c r="F2593" i="6"/>
  <c r="F2596" i="6"/>
  <c r="F2600" i="6"/>
  <c r="F2624" i="6"/>
  <c r="F2595" i="6"/>
  <c r="F2604" i="6"/>
  <c r="F2606" i="6"/>
  <c r="F2599" i="6"/>
  <c r="F2591" i="6"/>
  <c r="F2607" i="6"/>
  <c r="F2603" i="6"/>
  <c r="F2592" i="6"/>
  <c r="F2598" i="6"/>
  <c r="F2594" i="6"/>
  <c r="F2590" i="6"/>
  <c r="D2578" i="6" l="1"/>
  <c r="E2578" i="6" s="1"/>
  <c r="D2574" i="6"/>
  <c r="E2574" i="6" s="1"/>
  <c r="D2581" i="6"/>
  <c r="F2581" i="6" s="1"/>
  <c r="D2572" i="6"/>
  <c r="E2572" i="6" s="1"/>
  <c r="D2582" i="6"/>
  <c r="E2582" i="6" s="1"/>
  <c r="D2573" i="6"/>
  <c r="E2573" i="6" s="1"/>
  <c r="D2580" i="6"/>
  <c r="F2580" i="6" s="1"/>
  <c r="D2577" i="6"/>
  <c r="F2577" i="6" s="1"/>
  <c r="D2569" i="6"/>
  <c r="E2569" i="6" s="1"/>
  <c r="D2588" i="6"/>
  <c r="E2588" i="6" s="1"/>
  <c r="D2586" i="6"/>
  <c r="F2586" i="6" s="1"/>
  <c r="D2587" i="6"/>
  <c r="E2587" i="6" s="1"/>
  <c r="D2583" i="6"/>
  <c r="E2583" i="6" s="1"/>
  <c r="D2585" i="6"/>
  <c r="F2585" i="6" s="1"/>
  <c r="D2584" i="6"/>
  <c r="E2584" i="6" s="1"/>
  <c r="D2579" i="6"/>
  <c r="F2579" i="6" s="1"/>
  <c r="D2570" i="6"/>
  <c r="F2570" i="6" s="1"/>
  <c r="D2571" i="6"/>
  <c r="F2571" i="6" s="1"/>
  <c r="D2576" i="6"/>
  <c r="E2576" i="6" s="1"/>
  <c r="D2575" i="6"/>
  <c r="E2575" i="6" s="1"/>
  <c r="L2576" i="6"/>
  <c r="L2575" i="6"/>
  <c r="L2578" i="6"/>
  <c r="L2574" i="6"/>
  <c r="L2581" i="6"/>
  <c r="L2572" i="6"/>
  <c r="L2582" i="6"/>
  <c r="L2573" i="6"/>
  <c r="L2580" i="6"/>
  <c r="L2577" i="6"/>
  <c r="L2569" i="6"/>
  <c r="L2588" i="6"/>
  <c r="L2586" i="6"/>
  <c r="L2587" i="6"/>
  <c r="L2583" i="6"/>
  <c r="L2585" i="6"/>
  <c r="L2584" i="6"/>
  <c r="L2579" i="6"/>
  <c r="L2570" i="6"/>
  <c r="L2571" i="6"/>
  <c r="E2577" i="6" l="1"/>
  <c r="F2582" i="6"/>
  <c r="E2570" i="6"/>
  <c r="E2579" i="6"/>
  <c r="F2573" i="6"/>
  <c r="F2583" i="6"/>
  <c r="E2580" i="6"/>
  <c r="E2585" i="6"/>
  <c r="F2572" i="6"/>
  <c r="F2584" i="6"/>
  <c r="E2571" i="6"/>
  <c r="F2576" i="6"/>
  <c r="E2586" i="6"/>
  <c r="E2581" i="6"/>
  <c r="F2588" i="6"/>
  <c r="F2574" i="6"/>
  <c r="F2575" i="6"/>
  <c r="F2587" i="6"/>
  <c r="F2569" i="6"/>
  <c r="F2578" i="6"/>
  <c r="D2565" i="6"/>
  <c r="E2565" i="6" s="1"/>
  <c r="D2566" i="6"/>
  <c r="E2566" i="6" s="1"/>
  <c r="D2567" i="6"/>
  <c r="F2567" i="6" s="1"/>
  <c r="D2568" i="6"/>
  <c r="E2568" i="6" s="1"/>
  <c r="L2565" i="6"/>
  <c r="L2566" i="6"/>
  <c r="L2567" i="6"/>
  <c r="L2568" i="6"/>
  <c r="E2567" i="6" l="1"/>
  <c r="F2566" i="6"/>
  <c r="F2568" i="6"/>
  <c r="F2565" i="6"/>
  <c r="L2556" i="6"/>
  <c r="L2554" i="6"/>
  <c r="L2561" i="6"/>
  <c r="L2564" i="6"/>
  <c r="L2562" i="6"/>
  <c r="L2559" i="6"/>
  <c r="L2560" i="6"/>
  <c r="D2557" i="6"/>
  <c r="E2557" i="6" s="1"/>
  <c r="D2558" i="6"/>
  <c r="E2558" i="6" s="1"/>
  <c r="D2552" i="6"/>
  <c r="E2552" i="6" s="1"/>
  <c r="D2553" i="6"/>
  <c r="F2553" i="6" s="1"/>
  <c r="D2563" i="6"/>
  <c r="E2563" i="6" s="1"/>
  <c r="D2555" i="6"/>
  <c r="E2555" i="6" s="1"/>
  <c r="D2556" i="6"/>
  <c r="E2556" i="6" s="1"/>
  <c r="D2554" i="6"/>
  <c r="F2554" i="6" s="1"/>
  <c r="D2561" i="6"/>
  <c r="F2561" i="6" s="1"/>
  <c r="D2564" i="6"/>
  <c r="E2564" i="6" s="1"/>
  <c r="D2562" i="6"/>
  <c r="F2562" i="6" s="1"/>
  <c r="D2559" i="6"/>
  <c r="F2559" i="6" s="1"/>
  <c r="D2560" i="6"/>
  <c r="F2560" i="6" s="1"/>
  <c r="E2560" i="6" l="1"/>
  <c r="F2555" i="6"/>
  <c r="F2558" i="6"/>
  <c r="F2564" i="6"/>
  <c r="E2561" i="6"/>
  <c r="E2553" i="6"/>
  <c r="F2563" i="6"/>
  <c r="F2557" i="6"/>
  <c r="E2559" i="6"/>
  <c r="E2554" i="6"/>
  <c r="F2552" i="6"/>
  <c r="E2562" i="6"/>
  <c r="F2556" i="6"/>
  <c r="Q2548" i="6"/>
  <c r="Q2547" i="6"/>
  <c r="D2542" i="6"/>
  <c r="E2542" i="6" s="1"/>
  <c r="D2549" i="6"/>
  <c r="E2549" i="6" s="1"/>
  <c r="D2538" i="6"/>
  <c r="E2538" i="6" s="1"/>
  <c r="D2551" i="6"/>
  <c r="E2551" i="6" s="1"/>
  <c r="D2540" i="6"/>
  <c r="E2540" i="6" s="1"/>
  <c r="D2544" i="6"/>
  <c r="E2544" i="6" s="1"/>
  <c r="D2539" i="6"/>
  <c r="E2539" i="6" s="1"/>
  <c r="D2546" i="6"/>
  <c r="E2546" i="6" s="1"/>
  <c r="D2541" i="6"/>
  <c r="E2541" i="6" s="1"/>
  <c r="D2543" i="6"/>
  <c r="F2543" i="6" s="1"/>
  <c r="D2537" i="6"/>
  <c r="E2537" i="6" s="1"/>
  <c r="D2533" i="6"/>
  <c r="E2533" i="6" s="1"/>
  <c r="D2535" i="6"/>
  <c r="E2535" i="6" s="1"/>
  <c r="D2545" i="6"/>
  <c r="F2545" i="6" s="1"/>
  <c r="D2534" i="6"/>
  <c r="E2534" i="6" s="1"/>
  <c r="D2536" i="6"/>
  <c r="E2536" i="6" s="1"/>
  <c r="D2530" i="6"/>
  <c r="E2530" i="6" s="1"/>
  <c r="D2550" i="6"/>
  <c r="F2550" i="6" s="1"/>
  <c r="D2531" i="6"/>
  <c r="F2531" i="6" s="1"/>
  <c r="D2547" i="6"/>
  <c r="E2547" i="6" s="1"/>
  <c r="D2548" i="6"/>
  <c r="E2548" i="6" s="1"/>
  <c r="D2532" i="6"/>
  <c r="F2532" i="6" s="1"/>
  <c r="L2543" i="6"/>
  <c r="L2537" i="6"/>
  <c r="L2533" i="6"/>
  <c r="L2535" i="6"/>
  <c r="L2545" i="6"/>
  <c r="L2534" i="6"/>
  <c r="L2536" i="6"/>
  <c r="L2530" i="6"/>
  <c r="L2550" i="6"/>
  <c r="L2531" i="6"/>
  <c r="L2547" i="6"/>
  <c r="L2548" i="6"/>
  <c r="L2532" i="6"/>
  <c r="L2557" i="6"/>
  <c r="L2558" i="6"/>
  <c r="L2552" i="6"/>
  <c r="L2553" i="6"/>
  <c r="L2563" i="6"/>
  <c r="L2555" i="6"/>
  <c r="F2533" i="6" l="1"/>
  <c r="F2537" i="6"/>
  <c r="F2536" i="6"/>
  <c r="F2546" i="6"/>
  <c r="F2547" i="6"/>
  <c r="F2539" i="6"/>
  <c r="F2534" i="6"/>
  <c r="E2531" i="6"/>
  <c r="F2538" i="6"/>
  <c r="F2551" i="6"/>
  <c r="E2532" i="6"/>
  <c r="E2550" i="6"/>
  <c r="E2545" i="6"/>
  <c r="E2543" i="6"/>
  <c r="F2540" i="6"/>
  <c r="F2548" i="6"/>
  <c r="F2535" i="6"/>
  <c r="F2549" i="6"/>
  <c r="F2530" i="6"/>
  <c r="F2541" i="6"/>
  <c r="F2542" i="6"/>
  <c r="F2544" i="6"/>
  <c r="L2549" i="6"/>
  <c r="L2538" i="6"/>
  <c r="L2551" i="6"/>
  <c r="L2540" i="6"/>
  <c r="L2544" i="6"/>
  <c r="L2539" i="6"/>
  <c r="L2546" i="6"/>
  <c r="L2541" i="6"/>
  <c r="Q2529" i="6" l="1"/>
  <c r="Q2528" i="6"/>
  <c r="Q2527" i="6"/>
  <c r="Q2526" i="6"/>
  <c r="Q2525" i="6"/>
  <c r="Q2524" i="6"/>
  <c r="Q2523" i="6"/>
  <c r="Q2522" i="6"/>
  <c r="Q2521" i="6"/>
  <c r="Q2520" i="6"/>
  <c r="Q2519" i="6"/>
  <c r="Q2518" i="6"/>
  <c r="Q2517" i="6"/>
  <c r="Q2516" i="6"/>
  <c r="Q2508" i="6"/>
  <c r="Q2507" i="6"/>
  <c r="Q2506" i="6"/>
  <c r="Q2505" i="6"/>
  <c r="Q2504" i="6"/>
  <c r="Q2503" i="6"/>
  <c r="Q2502" i="6"/>
  <c r="Q2501" i="6"/>
  <c r="Q2500" i="6"/>
  <c r="Q2499" i="6"/>
  <c r="Q2498" i="6"/>
  <c r="Q2497" i="6"/>
  <c r="Q2494" i="6"/>
  <c r="Q2493" i="6"/>
  <c r="Q2492" i="6"/>
  <c r="Q2491" i="6"/>
  <c r="Q2485" i="6"/>
  <c r="Q2484" i="6"/>
  <c r="Q2483" i="6"/>
  <c r="Q2482" i="6"/>
  <c r="Q2481" i="6"/>
  <c r="Q2480" i="6"/>
  <c r="Q2479" i="6"/>
  <c r="Q2478" i="6"/>
  <c r="Q2477" i="6"/>
  <c r="Q2476" i="6"/>
  <c r="Q2475" i="6"/>
  <c r="Q2474" i="6"/>
  <c r="Q2473" i="6"/>
  <c r="Q2472" i="6"/>
  <c r="Q2471" i="6"/>
  <c r="Q2470" i="6"/>
  <c r="Q2469" i="6"/>
  <c r="Q2468" i="6"/>
  <c r="Q2467" i="6"/>
  <c r="Q2466" i="6"/>
  <c r="Q2465" i="6"/>
  <c r="Q2464" i="6"/>
  <c r="Q2463" i="6"/>
  <c r="Q2462" i="6"/>
  <c r="Q2461" i="6"/>
  <c r="Q2460" i="6"/>
  <c r="Q2459" i="6"/>
  <c r="Q2458" i="6"/>
  <c r="Q863" i="6"/>
  <c r="Q2451" i="6"/>
  <c r="Q2450" i="6"/>
  <c r="Q2449" i="6"/>
  <c r="Q2448" i="6"/>
  <c r="Q2447" i="6"/>
  <c r="Q2446" i="6"/>
  <c r="Q2445" i="6"/>
  <c r="Q2444" i="6"/>
  <c r="Q791" i="6"/>
  <c r="Q2434" i="6"/>
  <c r="Q2433" i="6"/>
  <c r="Q2432" i="6"/>
  <c r="Q2431" i="6"/>
  <c r="Q2430" i="6"/>
  <c r="Q2429" i="6"/>
  <c r="Q2428" i="6"/>
  <c r="Q2427" i="6"/>
  <c r="Q2426" i="6"/>
  <c r="Q2425" i="6"/>
  <c r="Q2424" i="6"/>
  <c r="Q2411" i="6"/>
  <c r="Q2410" i="6"/>
  <c r="Q2409" i="6"/>
  <c r="Q2408" i="6"/>
  <c r="Q2407" i="6"/>
  <c r="Q2406" i="6"/>
  <c r="Q2405" i="6"/>
  <c r="Q2404" i="6"/>
  <c r="Q2403" i="6"/>
  <c r="Q2402" i="6"/>
  <c r="Q2401" i="6"/>
  <c r="Q2400" i="6"/>
  <c r="Q2399" i="6"/>
  <c r="Q2398" i="6"/>
  <c r="Q2397" i="6"/>
  <c r="Q2354" i="6"/>
  <c r="Q2353" i="6"/>
  <c r="Q2352" i="6"/>
  <c r="Q2351" i="6"/>
  <c r="Q2350" i="6"/>
  <c r="Q2349" i="6"/>
  <c r="Q2348" i="6"/>
  <c r="Q2347" i="6"/>
  <c r="Q2346" i="6"/>
  <c r="Q2345" i="6"/>
  <c r="Q2344" i="6"/>
  <c r="Q2343" i="6"/>
  <c r="Q2342" i="6"/>
  <c r="Q2341" i="6"/>
  <c r="Q2340" i="6"/>
  <c r="Q2339" i="6"/>
  <c r="Q2338" i="6"/>
  <c r="Q2337" i="6"/>
  <c r="Q2336" i="6"/>
  <c r="Q2335" i="6"/>
  <c r="Q2334" i="6"/>
  <c r="Q2328" i="6"/>
  <c r="Q2327" i="6"/>
  <c r="Q2326" i="6"/>
  <c r="Q2325" i="6"/>
  <c r="Q2324" i="6"/>
  <c r="Q2323" i="6"/>
  <c r="Q2322" i="6"/>
  <c r="Q2321" i="6"/>
  <c r="Q2320" i="6"/>
  <c r="Q2319" i="6"/>
  <c r="Q2318" i="6"/>
  <c r="Q2317" i="6"/>
  <c r="Q2305" i="6"/>
  <c r="Q2304" i="6"/>
  <c r="Q2303" i="6"/>
  <c r="Q2302" i="6"/>
  <c r="Q2301" i="6"/>
  <c r="Q2300" i="6"/>
  <c r="Q2299" i="6"/>
  <c r="Q2298" i="6"/>
  <c r="Q2297" i="6"/>
  <c r="Q2296" i="6"/>
  <c r="Q2295" i="6"/>
  <c r="Q2294" i="6"/>
  <c r="Q2293" i="6"/>
  <c r="Q2292" i="6"/>
  <c r="Q2291" i="6"/>
  <c r="Q2290" i="6"/>
  <c r="Q2289" i="6"/>
  <c r="Q2288" i="6"/>
  <c r="Q2273" i="6"/>
  <c r="Q2272" i="6"/>
  <c r="Q2271" i="6"/>
  <c r="Q2270" i="6"/>
  <c r="Q2269" i="6"/>
  <c r="Q2268" i="6"/>
  <c r="Q2267" i="6"/>
  <c r="Q2266" i="6"/>
  <c r="Q2265" i="6"/>
  <c r="Q2264" i="6"/>
  <c r="Q2263" i="6"/>
  <c r="Q2262" i="6"/>
  <c r="Q2261" i="6"/>
  <c r="Q2254" i="6"/>
  <c r="Q2253" i="6"/>
  <c r="Q2252" i="6"/>
  <c r="Q2251" i="6"/>
  <c r="Q2250" i="6"/>
  <c r="Q2249" i="6"/>
  <c r="Q2248" i="6"/>
  <c r="Q2247" i="6"/>
  <c r="Q2246" i="6"/>
  <c r="Q2245" i="6"/>
  <c r="Q2244" i="6"/>
  <c r="Q2243" i="6"/>
  <c r="Q2242" i="6"/>
  <c r="Q2241" i="6"/>
  <c r="Q2237" i="6"/>
  <c r="Q2236" i="6"/>
  <c r="Q2235" i="6"/>
  <c r="Q2234" i="6"/>
  <c r="Q2233" i="6"/>
  <c r="Q2232" i="6"/>
  <c r="Q2231" i="6"/>
  <c r="Q2230" i="6"/>
  <c r="Q2229" i="6"/>
  <c r="Q2228" i="6"/>
  <c r="Q2227" i="6"/>
  <c r="Q2226" i="6"/>
  <c r="Q2225" i="6"/>
  <c r="Q2224" i="6"/>
  <c r="Q2219" i="6"/>
  <c r="Q2218" i="6"/>
  <c r="Q2217" i="6"/>
  <c r="Q2216" i="6"/>
  <c r="Q2215" i="6"/>
  <c r="Q2214" i="6"/>
  <c r="Q2213" i="6"/>
  <c r="Q2212" i="6"/>
  <c r="Q2211" i="6"/>
  <c r="Q2210" i="6"/>
  <c r="Q2209" i="6"/>
  <c r="Q2208" i="6"/>
  <c r="Q2207" i="6"/>
  <c r="Q2206" i="6"/>
  <c r="Q2205" i="6"/>
  <c r="Q2204" i="6"/>
  <c r="Q2192" i="6"/>
  <c r="Q2191" i="6"/>
  <c r="Q2190" i="6"/>
  <c r="Q2189" i="6"/>
  <c r="Q2188" i="6"/>
  <c r="Q2187" i="6"/>
  <c r="Q2186" i="6"/>
  <c r="Q2185" i="6"/>
  <c r="Q2184" i="6"/>
  <c r="Q2183" i="6"/>
  <c r="Q2182" i="6"/>
  <c r="Q2172" i="6"/>
  <c r="Q2171" i="6"/>
  <c r="Q2170" i="6"/>
  <c r="Q2169" i="6"/>
  <c r="Q2168" i="6"/>
  <c r="Q2167" i="6"/>
  <c r="Q2166" i="6"/>
  <c r="Q2165" i="6"/>
  <c r="Q2164" i="6"/>
  <c r="Q2154" i="6"/>
  <c r="Q2153" i="6"/>
  <c r="Q2152" i="6"/>
  <c r="Q2151" i="6"/>
  <c r="Q2144" i="6"/>
  <c r="Q2143" i="6"/>
  <c r="Q2142" i="6"/>
  <c r="Q2141" i="6"/>
  <c r="Q2140" i="6"/>
  <c r="Q2139" i="6"/>
  <c r="Q2138" i="6"/>
  <c r="Q2137" i="6"/>
  <c r="Q2136" i="6"/>
  <c r="Q2135" i="6"/>
  <c r="Q2134" i="6"/>
  <c r="Q2131" i="6"/>
  <c r="Q2130" i="6"/>
  <c r="Q2129" i="6"/>
  <c r="Q2128" i="6"/>
  <c r="Q2127" i="6"/>
  <c r="Q2126" i="6"/>
  <c r="Q2125" i="6"/>
  <c r="Q2124" i="6"/>
  <c r="Q2123" i="6"/>
  <c r="Q2122" i="6"/>
  <c r="Q2121" i="6"/>
  <c r="Q2120" i="6"/>
  <c r="Q2119" i="6"/>
  <c r="Q2118" i="6"/>
  <c r="Q2117" i="6"/>
  <c r="Q2116" i="6"/>
  <c r="Q2115" i="6"/>
  <c r="Q2113" i="6"/>
  <c r="Q2112" i="6"/>
  <c r="Q2111" i="6"/>
  <c r="Q2110" i="6"/>
  <c r="Q2109" i="6"/>
  <c r="Q2108" i="6"/>
  <c r="Q2107" i="6"/>
  <c r="Q2106" i="6"/>
  <c r="Q2105" i="6"/>
  <c r="Q2104" i="6"/>
  <c r="Q2103" i="6"/>
  <c r="Q2102" i="6"/>
  <c r="Q2101" i="6"/>
  <c r="Q2100" i="6"/>
  <c r="Q2099" i="6"/>
  <c r="Q2098" i="6"/>
  <c r="Q2097" i="6"/>
  <c r="Q2096" i="6"/>
  <c r="Q2095" i="6"/>
  <c r="Q2094" i="6"/>
  <c r="Q2093" i="6"/>
  <c r="Q2092" i="6"/>
  <c r="Q2079" i="6"/>
  <c r="Q2078" i="6"/>
  <c r="Q2077" i="6"/>
  <c r="Q2076" i="6"/>
  <c r="Q2075" i="6"/>
  <c r="Q2074" i="6"/>
  <c r="Q2073" i="6"/>
  <c r="Q2072" i="6"/>
  <c r="Q2071" i="6"/>
  <c r="Q2070" i="6"/>
  <c r="Q2069" i="6"/>
  <c r="Q2068" i="6"/>
  <c r="Q2067" i="6"/>
  <c r="Q2066" i="6"/>
  <c r="Q2065" i="6"/>
  <c r="Q2064" i="6"/>
  <c r="Q2063" i="6"/>
  <c r="Q2062" i="6"/>
  <c r="Q2061" i="6"/>
  <c r="Q2058" i="6"/>
  <c r="Q2055" i="6"/>
  <c r="Q2054" i="6"/>
  <c r="Q2053" i="6"/>
  <c r="Q2052" i="6"/>
  <c r="Q2051" i="6"/>
  <c r="Q2050" i="6"/>
  <c r="Q2049" i="6"/>
  <c r="Q2048" i="6"/>
  <c r="Q2047" i="6"/>
  <c r="Q2046" i="6"/>
  <c r="Q2042" i="6"/>
  <c r="Q2041" i="6"/>
  <c r="Q2040" i="6"/>
  <c r="Q2039" i="6"/>
  <c r="Q2038" i="6"/>
  <c r="Q2037" i="6"/>
  <c r="Q2036" i="6"/>
  <c r="Q2015" i="6"/>
  <c r="Q2014" i="6"/>
  <c r="Q2013" i="6"/>
  <c r="Q2012" i="6"/>
  <c r="Q2011" i="6"/>
  <c r="Q2010" i="6"/>
  <c r="Q2009" i="6"/>
  <c r="Q2008" i="6"/>
  <c r="Q2007" i="6"/>
  <c r="Q2006" i="6"/>
  <c r="Q2005" i="6"/>
  <c r="Q2004" i="6"/>
  <c r="Q2003" i="6"/>
  <c r="Q1998" i="6"/>
  <c r="Q1997" i="6"/>
  <c r="Q1996" i="6"/>
  <c r="Q1995" i="6"/>
  <c r="Q1994" i="6"/>
  <c r="Q1987" i="6"/>
  <c r="Q1986" i="6"/>
  <c r="Q1985" i="6"/>
  <c r="Q1976" i="6"/>
  <c r="Q1975" i="6"/>
  <c r="Q1974" i="6"/>
  <c r="Q1973" i="6"/>
  <c r="Q2452" i="6"/>
  <c r="Q1968" i="6"/>
  <c r="Q1967" i="6"/>
  <c r="Q1966" i="6"/>
  <c r="Q1965" i="6"/>
  <c r="Q1952" i="6"/>
  <c r="Q1951" i="6"/>
  <c r="Q1950" i="6"/>
  <c r="Q1949" i="6"/>
  <c r="Q1948" i="6"/>
  <c r="Q1947" i="6"/>
  <c r="Q1946" i="6"/>
  <c r="Q1945" i="6"/>
  <c r="Q1944" i="6"/>
  <c r="Q1943" i="6"/>
  <c r="Q1942" i="6"/>
  <c r="Q1941" i="6"/>
  <c r="Q1940" i="6"/>
  <c r="Q1939" i="6"/>
  <c r="Q1938" i="6"/>
  <c r="Q1931" i="6"/>
  <c r="Q1930" i="6"/>
  <c r="Q1929" i="6"/>
  <c r="Q1928" i="6"/>
  <c r="Q1921" i="6"/>
  <c r="Q1919" i="6"/>
  <c r="Q1917" i="6"/>
  <c r="Q1913" i="6"/>
  <c r="Q1912" i="6"/>
  <c r="Q1911" i="6"/>
  <c r="Q1910" i="6"/>
  <c r="Q1909" i="6"/>
  <c r="Q1908" i="6"/>
  <c r="Q1907" i="6"/>
  <c r="Q1906" i="6"/>
  <c r="Q1904" i="6"/>
  <c r="Q1901" i="6"/>
  <c r="Q1899" i="6"/>
  <c r="Q1898" i="6"/>
  <c r="Q1897" i="6"/>
  <c r="Q1896" i="6"/>
  <c r="Q1895" i="6"/>
  <c r="Q1894" i="6"/>
  <c r="Q1886" i="6"/>
  <c r="Q1885" i="6"/>
  <c r="Q1876" i="6"/>
  <c r="Q1875" i="6"/>
  <c r="Q1874" i="6"/>
  <c r="Q1873" i="6"/>
  <c r="Q1872" i="6"/>
  <c r="Q1871" i="6"/>
  <c r="Q1870" i="6"/>
  <c r="Q1854" i="6"/>
  <c r="Q1853" i="6"/>
  <c r="Q1852" i="6"/>
  <c r="Q1851" i="6"/>
  <c r="Q1850" i="6"/>
  <c r="Q1849" i="6"/>
  <c r="Q1846" i="6"/>
  <c r="Q1845" i="6"/>
  <c r="Q1844" i="6"/>
  <c r="Q1843" i="6"/>
  <c r="Q1842" i="6"/>
  <c r="Q1841" i="6"/>
  <c r="Q1839" i="6"/>
  <c r="Q1838" i="6"/>
  <c r="Q1837" i="6"/>
  <c r="Q1836" i="6"/>
  <c r="Q1835" i="6"/>
  <c r="Q1834" i="6"/>
  <c r="Q1833" i="6"/>
  <c r="Q1832" i="6"/>
  <c r="Q1831" i="6"/>
  <c r="Q1830" i="6"/>
  <c r="Q1829" i="6"/>
  <c r="Q1828" i="6"/>
  <c r="Q1827" i="6"/>
  <c r="Q1826" i="6"/>
  <c r="Q1825" i="6"/>
  <c r="Q1818" i="6"/>
  <c r="Q1817" i="6"/>
  <c r="Q1816" i="6"/>
  <c r="Q1815" i="6"/>
  <c r="Q1814" i="6"/>
  <c r="Q1813" i="6"/>
  <c r="Q1812" i="6"/>
  <c r="Q1811" i="6"/>
  <c r="Q1810" i="6"/>
  <c r="Q1809" i="6"/>
  <c r="Q1808" i="6"/>
  <c r="Q1807" i="6"/>
  <c r="Q1806" i="6"/>
  <c r="Q1805" i="6"/>
  <c r="Q1804" i="6"/>
  <c r="Q1803" i="6"/>
  <c r="Q1802" i="6"/>
  <c r="Q1801" i="6"/>
  <c r="Q1800" i="6"/>
  <c r="Q1799" i="6"/>
  <c r="Q1791" i="6"/>
  <c r="Q1790" i="6"/>
  <c r="Q1789" i="6"/>
  <c r="Q1788" i="6"/>
  <c r="Q1787" i="6"/>
  <c r="Q1786" i="6"/>
  <c r="Q1785" i="6"/>
  <c r="Q1784" i="6"/>
  <c r="Q1783" i="6"/>
  <c r="Q1782" i="6"/>
  <c r="Q1781" i="6"/>
  <c r="Q1776" i="6"/>
  <c r="Q1775" i="6"/>
  <c r="Q1772" i="6"/>
  <c r="Q1771" i="6"/>
  <c r="Q1766" i="6"/>
  <c r="Q1765" i="6"/>
  <c r="Q1764" i="6"/>
  <c r="Q1763" i="6"/>
  <c r="Q1762" i="6"/>
  <c r="Q1761" i="6"/>
  <c r="Q1760" i="6"/>
  <c r="Q1759" i="6"/>
  <c r="Q1758" i="6"/>
  <c r="Q1757" i="6"/>
  <c r="Q1756" i="6"/>
  <c r="Q1755" i="6"/>
  <c r="Q1754" i="6"/>
  <c r="Q1747" i="6"/>
  <c r="Q1746" i="6"/>
  <c r="Q1745" i="6"/>
  <c r="Q1744" i="6"/>
  <c r="Q1743" i="6"/>
  <c r="Q1733" i="6"/>
  <c r="Q1732" i="6"/>
  <c r="Q1731" i="6"/>
  <c r="Q1730" i="6"/>
  <c r="Q1729" i="6"/>
  <c r="Q1728" i="6"/>
  <c r="Q1727" i="6"/>
  <c r="Q1726" i="6"/>
  <c r="Q1725" i="6"/>
  <c r="Q1724" i="6"/>
  <c r="Q1723" i="6"/>
  <c r="Q1710" i="6"/>
  <c r="Q1709" i="6"/>
  <c r="Q1702" i="6"/>
  <c r="Q1701" i="6"/>
  <c r="Q1699" i="6"/>
  <c r="Q1696" i="6"/>
  <c r="Q1693" i="6"/>
  <c r="Q1691" i="6"/>
  <c r="Q1690" i="6"/>
  <c r="Q1689" i="6"/>
  <c r="Q1688" i="6"/>
  <c r="Q1687" i="6"/>
  <c r="Q1686" i="6"/>
  <c r="Q1685" i="6"/>
  <c r="Q1662" i="6"/>
  <c r="Q1661" i="6"/>
  <c r="Q1660" i="6"/>
  <c r="Q1659" i="6"/>
  <c r="Q1658" i="6"/>
  <c r="Q1657" i="6"/>
  <c r="Q1656" i="6"/>
  <c r="Q1969" i="6"/>
  <c r="Q1643" i="6"/>
  <c r="Q1642" i="6"/>
  <c r="Q1641" i="6"/>
  <c r="Q1640" i="6"/>
  <c r="Q1639" i="6"/>
  <c r="Q1638" i="6"/>
  <c r="Q1631" i="6"/>
  <c r="Q1630" i="6"/>
  <c r="Q1629" i="6"/>
  <c r="Q1628" i="6"/>
  <c r="Q1627" i="6"/>
  <c r="Q1622" i="6"/>
  <c r="Q1621" i="6"/>
  <c r="Q1620" i="6"/>
  <c r="Q1619" i="6"/>
  <c r="Q1618" i="6"/>
  <c r="Q1617" i="6"/>
  <c r="Q1616" i="6"/>
  <c r="Q1615" i="6"/>
  <c r="Q1607" i="6"/>
  <c r="Q1606" i="6"/>
  <c r="Q1605" i="6"/>
  <c r="Q1604" i="6"/>
  <c r="Q1603" i="6"/>
  <c r="Q1602" i="6"/>
  <c r="Q1601" i="6"/>
  <c r="Q1600" i="6"/>
  <c r="Q1598" i="6"/>
  <c r="Q1597" i="6"/>
  <c r="Q1596" i="6"/>
  <c r="Q1595" i="6"/>
  <c r="Q1594" i="6"/>
  <c r="Q1593" i="6"/>
  <c r="Q1592" i="6"/>
  <c r="Q1590" i="6"/>
  <c r="Q1589" i="6"/>
  <c r="Q1588" i="6"/>
  <c r="Q1573" i="6"/>
  <c r="Q1572" i="6"/>
  <c r="Q1571" i="6"/>
  <c r="Q1570" i="6"/>
  <c r="Q1569" i="6"/>
  <c r="Q1568" i="6"/>
  <c r="Q1567" i="6"/>
  <c r="Q1566" i="6"/>
  <c r="Q1565" i="6"/>
  <c r="Q1564" i="6"/>
  <c r="Q1563" i="6"/>
  <c r="Q1562" i="6"/>
  <c r="Q1561" i="6"/>
  <c r="Q1560" i="6"/>
  <c r="Q1558" i="6"/>
  <c r="Q1557" i="6"/>
  <c r="Q1554" i="6"/>
  <c r="Q1553" i="6"/>
  <c r="Q1552" i="6"/>
  <c r="Q1551" i="6"/>
  <c r="Q1550" i="6"/>
  <c r="Q1549" i="6"/>
  <c r="Q1548" i="6"/>
  <c r="Q1547" i="6"/>
  <c r="Q1541" i="6"/>
  <c r="Q1540" i="6"/>
  <c r="Q1539" i="6"/>
  <c r="Q1538" i="6"/>
  <c r="Q1537" i="6"/>
  <c r="Q1533" i="6"/>
  <c r="Q1532" i="6"/>
  <c r="Q1531" i="6"/>
  <c r="Q1530" i="6"/>
  <c r="Q1529" i="6"/>
  <c r="Q1528" i="6"/>
  <c r="Q1527" i="6"/>
  <c r="Q1526" i="6"/>
  <c r="Q1525" i="6"/>
  <c r="Q1524" i="6"/>
  <c r="Q1523" i="6"/>
  <c r="Q1522" i="6"/>
  <c r="Q1516" i="6"/>
  <c r="Q1515" i="6"/>
  <c r="Q1514" i="6"/>
  <c r="Q1513" i="6"/>
  <c r="Q1512" i="6"/>
  <c r="Q1511" i="6"/>
  <c r="Q1510" i="6"/>
  <c r="Q1509" i="6"/>
  <c r="Q1508" i="6"/>
  <c r="Q1507" i="6"/>
  <c r="Q1498" i="6"/>
  <c r="Q1497" i="6"/>
  <c r="Q1496" i="6"/>
  <c r="Q1495" i="6"/>
  <c r="Q1494" i="6"/>
  <c r="Q1493" i="6"/>
  <c r="Q1492" i="6"/>
  <c r="Q1491" i="6"/>
  <c r="Q1490" i="6"/>
  <c r="Q1489" i="6"/>
  <c r="Q1488" i="6"/>
  <c r="Q1477" i="6"/>
  <c r="Q1476" i="6"/>
  <c r="Q1475" i="6"/>
  <c r="Q1474" i="6"/>
  <c r="Q1473" i="6"/>
  <c r="Q1472" i="6"/>
  <c r="Q1471" i="6"/>
  <c r="Q1470" i="6"/>
  <c r="Q1462" i="6"/>
  <c r="Q1461" i="6"/>
  <c r="Q1460" i="6"/>
  <c r="Q1459" i="6"/>
  <c r="Q1457" i="6"/>
  <c r="Q1456" i="6"/>
  <c r="Q1455" i="6"/>
  <c r="Q1454" i="6"/>
  <c r="Q1453" i="6"/>
  <c r="Q1452" i="6"/>
  <c r="Q1451" i="6"/>
  <c r="Q1450" i="6"/>
  <c r="Q1446" i="6"/>
  <c r="Q1445" i="6"/>
  <c r="Q1444" i="6"/>
  <c r="Q1443" i="6"/>
  <c r="Q1442" i="6"/>
  <c r="Q1441" i="6"/>
  <c r="Q1440" i="6"/>
  <c r="Q1435" i="6"/>
  <c r="Q1434" i="6"/>
  <c r="Q1433" i="6"/>
  <c r="Q1432" i="6"/>
  <c r="Q1431" i="6"/>
  <c r="Q1430" i="6"/>
  <c r="Q1429" i="6"/>
  <c r="Q1428" i="6"/>
  <c r="Q1427" i="6"/>
  <c r="Q1426" i="6"/>
  <c r="Q1425" i="6"/>
  <c r="Q1424" i="6"/>
  <c r="Q1423" i="6"/>
  <c r="Q1422" i="6"/>
  <c r="Q1421" i="6"/>
  <c r="Q1410" i="6"/>
  <c r="Q1409" i="6"/>
  <c r="Q1408" i="6"/>
  <c r="Q1407" i="6"/>
  <c r="Q1406" i="6"/>
  <c r="Q1405" i="6"/>
  <c r="Q1404" i="6"/>
  <c r="Q1403" i="6"/>
  <c r="Q1402" i="6"/>
  <c r="Q1401" i="6"/>
  <c r="Q1400" i="6"/>
  <c r="Q1399" i="6"/>
  <c r="Q1398" i="6"/>
  <c r="Q1644" i="6"/>
  <c r="Q1394" i="6"/>
  <c r="Q1393" i="6"/>
  <c r="Q1392" i="6"/>
  <c r="Q1391" i="6"/>
  <c r="Q1390" i="6"/>
  <c r="Q1389" i="6"/>
  <c r="Q1388" i="6"/>
  <c r="Q1387" i="6"/>
  <c r="Q1386" i="6"/>
  <c r="Q1385" i="6"/>
  <c r="Q1384" i="6"/>
  <c r="Q1383" i="6"/>
  <c r="Q1382" i="6"/>
  <c r="Q1381" i="6"/>
  <c r="Q1380" i="6"/>
  <c r="Q1379" i="6"/>
  <c r="Q1378" i="6"/>
  <c r="Q1377" i="6"/>
  <c r="Q1376" i="6"/>
  <c r="Q1375" i="6"/>
  <c r="Q1374" i="6"/>
  <c r="Q1373" i="6"/>
  <c r="Q1372" i="6"/>
  <c r="Q1371" i="6"/>
  <c r="Q1370" i="6"/>
  <c r="Q1369" i="6"/>
  <c r="Q1367" i="6"/>
  <c r="Q1366" i="6"/>
  <c r="Q1365" i="6"/>
  <c r="Q1364" i="6"/>
  <c r="Q1363" i="6"/>
  <c r="Q1362" i="6"/>
  <c r="Q1361" i="6"/>
  <c r="Q1360" i="6"/>
  <c r="Q1359" i="6"/>
  <c r="Q1358" i="6"/>
  <c r="Q1357" i="6"/>
  <c r="Q1356" i="6"/>
  <c r="Q1354" i="6"/>
  <c r="Q1347" i="6"/>
  <c r="Q1346" i="6"/>
  <c r="Q1345" i="6"/>
  <c r="Q1344" i="6"/>
  <c r="Q1342" i="6"/>
  <c r="Q1341" i="6"/>
  <c r="Q1340" i="6"/>
  <c r="Q1338" i="6"/>
  <c r="Q1333" i="6"/>
  <c r="Q1332" i="6"/>
  <c r="Q1331" i="6"/>
  <c r="Q1330" i="6"/>
  <c r="Q1329" i="6"/>
  <c r="Q1328" i="6"/>
  <c r="Q1326" i="6"/>
  <c r="Q1395" i="6"/>
  <c r="Q1322" i="6"/>
  <c r="Q1321" i="6"/>
  <c r="Q1320" i="6"/>
  <c r="Q1319" i="6"/>
  <c r="Q1318" i="6"/>
  <c r="Q1317" i="6"/>
  <c r="Q1305" i="6"/>
  <c r="Q1304" i="6"/>
  <c r="Q1303" i="6"/>
  <c r="Q1299" i="6"/>
  <c r="Q1295" i="6"/>
  <c r="Q1294" i="6"/>
  <c r="Q1293" i="6"/>
  <c r="Q1292" i="6"/>
  <c r="Q1291" i="6"/>
  <c r="Q1286" i="6"/>
  <c r="Q1284" i="6"/>
  <c r="Q1283" i="6"/>
  <c r="Q1280" i="6"/>
  <c r="Q1279" i="6"/>
  <c r="Q1278" i="6"/>
  <c r="Q1277" i="6"/>
  <c r="Q1276" i="6"/>
  <c r="Q1275" i="6"/>
  <c r="Q1274" i="6"/>
  <c r="Q1273" i="6"/>
  <c r="Q1323" i="6"/>
  <c r="Q1260" i="6"/>
  <c r="Q1259" i="6"/>
  <c r="Q1257" i="6"/>
  <c r="Q1256" i="6"/>
  <c r="Q1255" i="6"/>
  <c r="Q1254" i="6"/>
  <c r="Q1253" i="6"/>
  <c r="Q1252" i="6"/>
  <c r="Q1251" i="6"/>
  <c r="Q1250" i="6"/>
  <c r="Q1249" i="6"/>
  <c r="Q1248" i="6"/>
  <c r="Q1247" i="6"/>
  <c r="Q1246" i="6"/>
  <c r="Q1245" i="6"/>
  <c r="Q1238" i="6"/>
  <c r="Q1237" i="6"/>
  <c r="Q1236" i="6"/>
  <c r="Q1235" i="6"/>
  <c r="Q1234" i="6"/>
  <c r="Q1233" i="6"/>
  <c r="Q1232" i="6"/>
  <c r="Q1231" i="6"/>
  <c r="Q1230" i="6"/>
  <c r="Q1229" i="6"/>
  <c r="Q1228" i="6"/>
  <c r="Q1227" i="6"/>
  <c r="Q1226" i="6"/>
  <c r="Q1215" i="6"/>
  <c r="Q1214" i="6"/>
  <c r="Q1213" i="6"/>
  <c r="Q1212" i="6"/>
  <c r="Q1211" i="6"/>
  <c r="Q1210" i="6"/>
  <c r="Q1209" i="6"/>
  <c r="Q1201" i="6"/>
  <c r="Q1200" i="6"/>
  <c r="Q1199" i="6"/>
  <c r="Q1198" i="6"/>
  <c r="Q1197" i="6"/>
  <c r="Q1196" i="6"/>
  <c r="Q1195" i="6"/>
  <c r="Q1194" i="6"/>
  <c r="Q1193" i="6"/>
  <c r="Q1188" i="6"/>
  <c r="Q1187" i="6"/>
  <c r="Q1186" i="6"/>
  <c r="Q1185" i="6"/>
  <c r="Q1184" i="6"/>
  <c r="Q1183" i="6"/>
  <c r="Q1182" i="6"/>
  <c r="Q1181" i="6"/>
  <c r="Q1180" i="6"/>
  <c r="Q1179" i="6"/>
  <c r="Q1178" i="6"/>
  <c r="Q1174" i="6"/>
  <c r="Q1173" i="6"/>
  <c r="Q1172" i="6"/>
  <c r="Q1171" i="6"/>
  <c r="Q1170" i="6"/>
  <c r="Q1169" i="6"/>
  <c r="Q1161" i="6"/>
  <c r="Q1160" i="6"/>
  <c r="Q1159" i="6"/>
  <c r="Q1158" i="6"/>
  <c r="Q1157" i="6"/>
  <c r="Q1156" i="6"/>
  <c r="Q1155" i="6"/>
  <c r="Q1154" i="6"/>
  <c r="Q1153" i="6"/>
  <c r="Q1152" i="6"/>
  <c r="Q1151" i="6"/>
  <c r="Q1142" i="6"/>
  <c r="Q1141" i="6"/>
  <c r="Q1140" i="6"/>
  <c r="Q1139" i="6"/>
  <c r="Q1138" i="6"/>
  <c r="Q1137" i="6"/>
  <c r="Q1136" i="6"/>
  <c r="Q1135" i="6"/>
  <c r="Q1128" i="6"/>
  <c r="Q1127" i="6"/>
  <c r="Q1126" i="6"/>
  <c r="Q1125" i="6"/>
  <c r="Q1124" i="6"/>
  <c r="Q1123" i="6"/>
  <c r="Q1118" i="6"/>
  <c r="Q1117" i="6"/>
  <c r="Q1116" i="6"/>
  <c r="Q1111" i="6"/>
  <c r="Q1110" i="6"/>
  <c r="Q1109" i="6"/>
  <c r="Q2443" i="6"/>
  <c r="Q2360" i="6"/>
  <c r="Q1103" i="6"/>
  <c r="Q1102" i="6"/>
  <c r="Q1099" i="6"/>
  <c r="Q1098" i="6"/>
  <c r="Q1097" i="6"/>
  <c r="Q1096" i="6"/>
  <c r="Q1095" i="6"/>
  <c r="Q1094" i="6"/>
  <c r="Q1093" i="6"/>
  <c r="Q1092" i="6"/>
  <c r="Q1091" i="6"/>
  <c r="Q1090" i="6"/>
  <c r="Q1089" i="6"/>
  <c r="Q1088" i="6"/>
  <c r="Q1087" i="6"/>
  <c r="Q1081" i="6"/>
  <c r="Q1080" i="6"/>
  <c r="Q1079" i="6"/>
  <c r="Q1078" i="6"/>
  <c r="Q1077" i="6"/>
  <c r="Q1076" i="6"/>
  <c r="Q1075" i="6"/>
  <c r="Q1074" i="6"/>
  <c r="Q1073" i="6"/>
  <c r="Q1072" i="6"/>
  <c r="Q1071" i="6"/>
  <c r="Q1070" i="6"/>
  <c r="Q1069" i="6"/>
  <c r="Q1065" i="6"/>
  <c r="Q1064" i="6"/>
  <c r="Q1063" i="6"/>
  <c r="Q1062" i="6"/>
  <c r="Q1061" i="6"/>
  <c r="Q1060" i="6"/>
  <c r="Q1059" i="6"/>
  <c r="Q1058" i="6"/>
  <c r="Q1057" i="6"/>
  <c r="Q1056" i="6"/>
  <c r="Q1055" i="6"/>
  <c r="Q1052" i="6"/>
  <c r="Q1051" i="6"/>
  <c r="Q1050" i="6"/>
  <c r="Q1049" i="6"/>
  <c r="Q1048" i="6"/>
  <c r="Q1039" i="6"/>
  <c r="Q1038" i="6"/>
  <c r="Q1037" i="6"/>
  <c r="Q1036" i="6"/>
  <c r="Q1035" i="6"/>
  <c r="Q1034" i="6"/>
  <c r="Q1033" i="6"/>
  <c r="Q1027" i="6"/>
  <c r="Q1026" i="6"/>
  <c r="Q1025" i="6"/>
  <c r="Q1024" i="6"/>
  <c r="Q1023" i="6"/>
  <c r="Q1022" i="6"/>
  <c r="Q1021" i="6"/>
  <c r="Q1108" i="6"/>
  <c r="Q1017" i="6"/>
  <c r="Q1015" i="6"/>
  <c r="Q1013" i="6"/>
  <c r="Q1012" i="6"/>
  <c r="Q1011" i="6"/>
  <c r="Q1010" i="6"/>
  <c r="Q1009" i="6"/>
  <c r="Q1008" i="6"/>
  <c r="Q1007" i="6"/>
  <c r="Q1006" i="6"/>
  <c r="Q1005" i="6"/>
  <c r="Q1004" i="6"/>
  <c r="Q1000" i="6"/>
  <c r="Q999" i="6"/>
  <c r="Q998" i="6"/>
  <c r="Q997" i="6"/>
  <c r="Q996" i="6"/>
  <c r="Q995" i="6"/>
  <c r="Q994" i="6"/>
  <c r="Q993" i="6"/>
  <c r="Q992" i="6"/>
  <c r="Q981" i="6"/>
  <c r="Q980" i="6"/>
  <c r="Q979" i="6"/>
  <c r="Q978" i="6"/>
  <c r="Q977" i="6"/>
  <c r="Q976" i="6"/>
  <c r="Q975" i="6"/>
  <c r="Q974" i="6"/>
  <c r="Q973" i="6"/>
  <c r="Q966" i="6"/>
  <c r="Q965" i="6"/>
  <c r="Q964" i="6"/>
  <c r="Q963" i="6"/>
  <c r="Q953" i="6"/>
  <c r="Q952" i="6"/>
  <c r="Q945" i="6"/>
  <c r="Q943" i="6"/>
  <c r="Q942" i="6"/>
  <c r="Q941" i="6"/>
  <c r="Q940" i="6"/>
  <c r="Q939" i="6"/>
  <c r="Q938" i="6"/>
  <c r="Q934" i="6"/>
  <c r="Q933" i="6"/>
  <c r="Q932" i="6"/>
  <c r="Q931" i="6"/>
  <c r="Q930" i="6"/>
  <c r="Q929" i="6"/>
  <c r="Q928" i="6"/>
  <c r="Q914" i="6"/>
  <c r="Q913" i="6"/>
  <c r="Q912" i="6"/>
  <c r="Q911" i="6"/>
  <c r="Q910" i="6"/>
  <c r="Q909" i="6"/>
  <c r="Q908" i="6"/>
  <c r="Q907" i="6"/>
  <c r="Q902" i="6"/>
  <c r="Q901" i="6"/>
  <c r="Q900" i="6"/>
  <c r="Q899" i="6"/>
  <c r="Q898" i="6"/>
  <c r="Q897" i="6"/>
  <c r="Q893" i="6"/>
  <c r="Q892" i="6"/>
  <c r="Q891" i="6"/>
  <c r="Q890" i="6"/>
  <c r="Q889" i="6"/>
  <c r="Q888" i="6"/>
  <c r="Q883" i="6"/>
  <c r="Q882" i="6"/>
  <c r="Q881" i="6"/>
  <c r="Q880" i="6"/>
  <c r="Q861" i="6"/>
  <c r="Q854" i="6"/>
  <c r="Q853" i="6"/>
  <c r="Q852" i="6"/>
  <c r="Q851" i="6"/>
  <c r="Q850" i="6"/>
  <c r="Q849" i="6"/>
  <c r="Q848" i="6"/>
  <c r="Q847" i="6"/>
  <c r="Q846" i="6"/>
  <c r="Q845" i="6"/>
  <c r="Q844" i="6"/>
  <c r="Q843" i="6"/>
  <c r="Q838" i="6"/>
  <c r="Q837" i="6"/>
  <c r="Q836" i="6"/>
  <c r="Q835" i="6"/>
  <c r="Q834" i="6"/>
  <c r="Q833" i="6"/>
  <c r="Q832" i="6"/>
  <c r="Q831" i="6"/>
  <c r="Q830" i="6"/>
  <c r="Q829" i="6"/>
  <c r="Q828" i="6"/>
  <c r="Q827" i="6"/>
  <c r="Q826" i="6"/>
  <c r="Q825" i="6"/>
  <c r="Q824" i="6"/>
  <c r="Q823" i="6"/>
  <c r="Q822" i="6"/>
  <c r="Q821" i="6"/>
  <c r="Q820" i="6"/>
  <c r="Q819" i="6"/>
  <c r="Q818" i="6"/>
  <c r="Q817" i="6"/>
  <c r="Q816" i="6"/>
  <c r="Q815" i="6"/>
  <c r="Q814" i="6"/>
  <c r="Q813" i="6"/>
  <c r="Q811" i="6"/>
  <c r="Q810" i="6"/>
  <c r="Q809" i="6"/>
  <c r="Q808" i="6"/>
  <c r="Q807" i="6"/>
  <c r="Q806" i="6"/>
  <c r="Q805" i="6"/>
  <c r="Q804" i="6"/>
  <c r="Q797" i="6"/>
  <c r="Q796" i="6"/>
  <c r="Q795" i="6"/>
  <c r="Q794" i="6"/>
  <c r="Q793" i="6"/>
  <c r="Q792" i="6"/>
  <c r="Q1107" i="6"/>
  <c r="Q787" i="6"/>
  <c r="Q786" i="6"/>
  <c r="Q785" i="6"/>
  <c r="Q784" i="6"/>
  <c r="Q783" i="6"/>
  <c r="Q782" i="6"/>
  <c r="Q776" i="6"/>
  <c r="Q775" i="6"/>
  <c r="Q774" i="6"/>
  <c r="Q773" i="6"/>
  <c r="Q772" i="6"/>
  <c r="Q762" i="6"/>
  <c r="Q761" i="6"/>
  <c r="Q760" i="6"/>
  <c r="Q759" i="6"/>
  <c r="Q758" i="6"/>
  <c r="Q757" i="6"/>
  <c r="Q756" i="6"/>
  <c r="Q755" i="6"/>
  <c r="Q754" i="6"/>
  <c r="Q753" i="6"/>
  <c r="Q752" i="6"/>
  <c r="Q740" i="6"/>
  <c r="Q739" i="6"/>
  <c r="Q738" i="6"/>
  <c r="Q737" i="6"/>
  <c r="Q736" i="6"/>
  <c r="Q735" i="6"/>
  <c r="Q734" i="6"/>
  <c r="Q733" i="6"/>
  <c r="Q732" i="6"/>
  <c r="Q728" i="6"/>
  <c r="Q727" i="6"/>
  <c r="Q726" i="6"/>
  <c r="Q725" i="6"/>
  <c r="Q724" i="6"/>
  <c r="Q723" i="6"/>
  <c r="Q722" i="6"/>
  <c r="Q721" i="6"/>
  <c r="Q720" i="6"/>
  <c r="Q713" i="6"/>
  <c r="Q712" i="6"/>
  <c r="Q711" i="6"/>
  <c r="Q710" i="6"/>
  <c r="Q709" i="6"/>
  <c r="Q708" i="6"/>
  <c r="Q707" i="6"/>
  <c r="Q706" i="6"/>
  <c r="Q705" i="6"/>
  <c r="Q704" i="6"/>
  <c r="Q693" i="6"/>
  <c r="Q692" i="6"/>
  <c r="Q691" i="6"/>
  <c r="Q690" i="6"/>
  <c r="Q689" i="6"/>
  <c r="Q688" i="6"/>
  <c r="Q687" i="6"/>
  <c r="Q686" i="6"/>
  <c r="Q685" i="6"/>
  <c r="Q684" i="6"/>
  <c r="Q676" i="6"/>
  <c r="Q665" i="6"/>
  <c r="Q664" i="6"/>
  <c r="Q663" i="6"/>
  <c r="Q662" i="6"/>
  <c r="Q659" i="6"/>
  <c r="Q658" i="6"/>
  <c r="Q657" i="6"/>
  <c r="Q656" i="6"/>
  <c r="Q655" i="6"/>
  <c r="Q654" i="6"/>
  <c r="Q653" i="6"/>
  <c r="Q650" i="6"/>
  <c r="Q649" i="6"/>
  <c r="Q648" i="6"/>
  <c r="Q647" i="6"/>
  <c r="Q646" i="6"/>
  <c r="Q645" i="6"/>
  <c r="Q644" i="6"/>
  <c r="Q643" i="6"/>
  <c r="Q642" i="6"/>
  <c r="Q641" i="6"/>
  <c r="Q640" i="6"/>
  <c r="Q639" i="6"/>
  <c r="Q638" i="6"/>
  <c r="Q1020" i="6"/>
  <c r="Q631" i="6"/>
  <c r="Q630" i="6"/>
  <c r="Q629" i="6"/>
  <c r="Q628" i="6"/>
  <c r="Q627" i="6"/>
  <c r="Q626" i="6"/>
  <c r="Q625" i="6"/>
  <c r="Q624" i="6"/>
  <c r="Q623" i="6"/>
  <c r="Q605" i="6"/>
  <c r="Q604" i="6"/>
  <c r="Q603" i="6"/>
  <c r="Q602" i="6"/>
  <c r="Q601" i="6"/>
  <c r="Q600" i="6"/>
  <c r="Q599" i="6"/>
  <c r="Q591" i="6"/>
  <c r="Q590" i="6"/>
  <c r="Q589" i="6"/>
  <c r="Q588" i="6"/>
  <c r="Q587" i="6"/>
  <c r="Q586" i="6"/>
  <c r="Q574" i="6"/>
  <c r="Q573" i="6"/>
  <c r="Q572" i="6"/>
  <c r="Q571" i="6"/>
  <c r="Q570" i="6"/>
  <c r="Q569" i="6"/>
  <c r="Q568" i="6"/>
  <c r="Q567" i="6"/>
  <c r="Q566" i="6"/>
  <c r="Q565" i="6"/>
  <c r="Q564" i="6"/>
  <c r="Q550" i="6"/>
  <c r="Q549" i="6"/>
  <c r="Q548" i="6"/>
  <c r="Q547" i="6"/>
  <c r="Q545" i="6"/>
  <c r="Q544" i="6"/>
  <c r="Q543" i="6"/>
  <c r="Q542" i="6"/>
  <c r="Q541" i="6"/>
  <c r="Q540" i="6"/>
  <c r="Q539" i="6"/>
  <c r="Q538" i="6"/>
  <c r="Q537" i="6"/>
  <c r="Q536" i="6"/>
  <c r="Q522" i="6"/>
  <c r="Q521" i="6"/>
  <c r="Q520" i="6"/>
  <c r="Q519" i="6"/>
  <c r="Q518" i="6"/>
  <c r="Q517" i="6"/>
  <c r="Q516" i="6"/>
  <c r="Q515" i="6"/>
  <c r="Q514" i="6"/>
  <c r="Q513" i="6"/>
  <c r="Q512" i="6"/>
  <c r="Q511" i="6"/>
  <c r="Q510" i="6"/>
  <c r="Q505" i="6"/>
  <c r="Q504" i="6"/>
  <c r="Q503" i="6"/>
  <c r="Q496" i="6"/>
  <c r="Q495" i="6"/>
  <c r="Q494" i="6"/>
  <c r="Q493" i="6"/>
  <c r="Q492" i="6"/>
  <c r="Q491" i="6"/>
  <c r="Q490" i="6"/>
  <c r="Q489" i="6"/>
  <c r="Q480" i="6"/>
  <c r="Q479" i="6"/>
  <c r="Q478" i="6"/>
  <c r="Q477" i="6"/>
  <c r="Q476" i="6"/>
  <c r="Q475" i="6"/>
  <c r="Q474" i="6"/>
  <c r="Q468" i="6"/>
  <c r="Q467" i="6"/>
  <c r="Q466" i="6"/>
  <c r="Q465" i="6"/>
  <c r="Q464" i="6"/>
  <c r="Q463" i="6"/>
  <c r="Q462" i="6"/>
  <c r="Q461" i="6"/>
  <c r="Q460" i="6"/>
  <c r="Q457" i="6"/>
  <c r="Q456" i="6"/>
  <c r="Q455" i="6"/>
  <c r="Q454" i="6"/>
  <c r="Q453" i="6"/>
  <c r="Q452" i="6"/>
  <c r="Q445" i="6"/>
  <c r="Q444" i="6"/>
  <c r="Q443" i="6"/>
  <c r="Q442" i="6"/>
  <c r="Q441" i="6"/>
  <c r="Q440" i="6"/>
  <c r="Q439" i="6"/>
  <c r="Q438" i="6"/>
  <c r="Q437" i="6"/>
  <c r="Q433" i="6"/>
  <c r="Q432" i="6"/>
  <c r="Q431" i="6"/>
  <c r="Q430" i="6"/>
  <c r="Q429" i="6"/>
  <c r="Q420" i="6"/>
  <c r="Q419" i="6"/>
  <c r="Q418" i="6"/>
  <c r="Q417" i="6"/>
  <c r="Q416" i="6"/>
  <c r="Q415" i="6"/>
  <c r="Q414" i="6"/>
  <c r="Q413" i="6"/>
  <c r="Q404" i="6"/>
  <c r="Q403" i="6"/>
  <c r="Q402" i="6"/>
  <c r="Q401" i="6"/>
  <c r="Q400" i="6"/>
  <c r="Q399" i="6"/>
  <c r="Q398" i="6"/>
  <c r="Q397" i="6"/>
  <c r="Q396" i="6"/>
  <c r="Q393" i="6"/>
  <c r="Q392" i="6"/>
  <c r="Q391" i="6"/>
  <c r="Q390" i="6"/>
  <c r="Q389" i="6"/>
  <c r="Q388" i="6"/>
  <c r="Q387" i="6"/>
  <c r="Q386" i="6"/>
  <c r="Q385" i="6"/>
  <c r="Q366" i="6"/>
  <c r="Q365" i="6"/>
  <c r="Q364" i="6"/>
  <c r="Q361" i="6"/>
  <c r="Q360" i="6"/>
  <c r="Q359" i="6"/>
  <c r="Q358" i="6"/>
  <c r="Q357" i="6"/>
  <c r="Q356" i="6"/>
  <c r="Q355" i="6"/>
  <c r="Q354" i="6"/>
  <c r="Q353" i="6"/>
  <c r="Q339" i="6"/>
  <c r="Q338" i="6"/>
  <c r="Q337" i="6"/>
  <c r="Q336" i="6"/>
  <c r="Q335" i="6"/>
  <c r="Q334" i="6"/>
  <c r="Q333" i="6"/>
  <c r="Q331" i="6"/>
  <c r="Q330" i="6"/>
  <c r="Q329" i="6"/>
  <c r="Q328" i="6"/>
  <c r="Q327" i="6"/>
  <c r="Q326" i="6"/>
  <c r="Q325" i="6"/>
  <c r="Q324" i="6"/>
  <c r="Q323" i="6"/>
  <c r="Q317" i="6"/>
  <c r="Q316" i="6"/>
  <c r="Q315" i="6"/>
  <c r="Q314" i="6"/>
  <c r="Q313" i="6"/>
  <c r="Q312" i="6"/>
  <c r="Q311" i="6"/>
  <c r="Q310" i="6"/>
  <c r="Q309" i="6"/>
  <c r="Q308" i="6"/>
  <c r="Q307" i="6"/>
  <c r="Q306" i="6"/>
  <c r="Q305" i="6"/>
  <c r="Q304" i="6"/>
  <c r="Q303" i="6"/>
  <c r="Q295" i="6"/>
  <c r="Q294" i="6"/>
  <c r="Q293" i="6"/>
  <c r="Q292" i="6"/>
  <c r="Q291" i="6"/>
  <c r="Q290" i="6"/>
  <c r="Q289" i="6"/>
  <c r="Q288" i="6"/>
  <c r="Q281" i="6"/>
  <c r="Q280" i="6"/>
  <c r="Q279" i="6"/>
  <c r="Q278" i="6"/>
  <c r="Q277" i="6"/>
  <c r="Q276" i="6"/>
  <c r="Q275" i="6"/>
  <c r="Q274" i="6"/>
  <c r="Q273" i="6"/>
  <c r="Q272" i="6"/>
  <c r="Q271" i="6"/>
  <c r="Q270" i="6"/>
  <c r="Q263" i="6"/>
  <c r="Q262" i="6"/>
  <c r="Q261" i="6"/>
  <c r="Q260" i="6"/>
  <c r="Q259" i="6"/>
  <c r="Q258" i="6"/>
  <c r="Q257" i="6"/>
  <c r="Q256" i="6"/>
  <c r="Q255" i="6"/>
  <c r="Q254" i="6"/>
  <c r="Q253" i="6"/>
  <c r="Q252" i="6"/>
  <c r="Q251" i="6"/>
  <c r="Q250" i="6"/>
  <c r="Q249" i="6"/>
  <c r="Q248" i="6"/>
  <c r="Q247" i="6"/>
  <c r="Q246" i="6"/>
  <c r="Q244" i="6"/>
  <c r="Q241" i="6"/>
  <c r="Q240" i="6"/>
  <c r="Q239" i="6"/>
  <c r="Q238" i="6"/>
  <c r="Q237" i="6"/>
  <c r="Q236" i="6"/>
  <c r="Q235" i="6"/>
  <c r="Q234" i="6"/>
  <c r="Q220" i="6"/>
  <c r="Q219" i="6"/>
  <c r="Q218" i="6"/>
  <c r="Q217" i="6"/>
  <c r="Q216" i="6"/>
  <c r="Q200" i="6"/>
  <c r="Q199" i="6"/>
  <c r="Q198" i="6"/>
  <c r="Q197" i="6"/>
  <c r="Q196" i="6"/>
  <c r="Q195" i="6"/>
  <c r="Q194" i="6"/>
  <c r="Q193" i="6"/>
  <c r="Q186" i="6"/>
  <c r="Q185" i="6"/>
  <c r="Q184" i="6"/>
  <c r="Q174" i="6"/>
  <c r="Q173" i="6"/>
  <c r="Q172" i="6"/>
  <c r="Q171" i="6"/>
  <c r="Q170" i="6"/>
  <c r="Q169" i="6"/>
  <c r="Q168" i="6"/>
  <c r="Q167" i="6"/>
  <c r="Q166" i="6"/>
  <c r="Q165" i="6"/>
  <c r="Q164" i="6"/>
  <c r="Q163" i="6"/>
  <c r="Q162" i="6"/>
  <c r="Q158" i="6"/>
  <c r="Q157" i="6"/>
  <c r="Q156" i="6"/>
  <c r="Q155" i="6"/>
  <c r="Q154" i="6"/>
  <c r="Q153" i="6"/>
  <c r="Q152" i="6"/>
  <c r="Q151" i="6"/>
  <c r="Q150" i="6"/>
  <c r="Q149" i="6"/>
  <c r="Q148" i="6"/>
  <c r="Q147" i="6"/>
  <c r="Q146" i="6"/>
  <c r="Q145" i="6"/>
  <c r="Q144" i="6"/>
  <c r="Q143" i="6"/>
  <c r="Q142" i="6"/>
  <c r="Q131" i="6"/>
  <c r="Q130" i="6"/>
  <c r="Q129" i="6"/>
  <c r="Q128" i="6"/>
  <c r="Q127" i="6"/>
  <c r="Q126" i="6"/>
  <c r="Q125" i="6"/>
  <c r="Q118" i="6"/>
  <c r="Q117" i="6"/>
  <c r="Q116" i="6"/>
  <c r="Q115" i="6"/>
  <c r="Q114" i="6"/>
  <c r="Q113" i="6"/>
  <c r="Q112" i="6"/>
  <c r="Q111" i="6"/>
  <c r="Q110" i="6"/>
  <c r="Q101" i="6"/>
  <c r="Q100" i="6"/>
  <c r="Q99" i="6"/>
  <c r="Q98" i="6"/>
  <c r="Q97" i="6"/>
  <c r="Q96" i="6"/>
  <c r="Q95" i="6"/>
  <c r="Q94" i="6"/>
  <c r="Q93" i="6"/>
  <c r="Q92" i="6"/>
  <c r="Q91" i="6"/>
  <c r="Q90" i="6"/>
  <c r="Q89" i="6"/>
  <c r="Q88" i="6"/>
  <c r="Q87" i="6"/>
  <c r="Q79" i="6"/>
  <c r="Q78" i="6"/>
  <c r="Q77" i="6"/>
  <c r="Q76" i="6"/>
  <c r="Q75" i="6"/>
  <c r="Q74" i="6"/>
  <c r="Q68" i="6"/>
  <c r="Q67" i="6"/>
  <c r="Q66" i="6"/>
  <c r="Q65" i="6"/>
  <c r="Q64" i="6"/>
  <c r="Q63" i="6"/>
  <c r="Q62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27" i="6"/>
  <c r="Q26" i="6"/>
  <c r="Q25" i="6"/>
  <c r="Q24" i="6"/>
  <c r="Q23" i="6"/>
  <c r="Q22" i="6"/>
  <c r="Q18" i="6"/>
  <c r="Q17" i="6"/>
  <c r="Q16" i="6"/>
  <c r="Q15" i="6"/>
  <c r="Q14" i="6"/>
  <c r="Q13" i="6"/>
  <c r="Q12" i="6"/>
  <c r="Q11" i="6"/>
  <c r="Q10" i="6"/>
  <c r="Q9" i="6"/>
  <c r="L2512" i="6" l="1"/>
  <c r="L2527" i="6"/>
  <c r="L2542" i="6"/>
  <c r="D2525" i="6"/>
  <c r="E2525" i="6" s="1"/>
  <c r="D2519" i="6"/>
  <c r="E2519" i="6" s="1"/>
  <c r="D2524" i="6"/>
  <c r="E2524" i="6" s="1"/>
  <c r="D2521" i="6"/>
  <c r="E2521" i="6" s="1"/>
  <c r="D2522" i="6"/>
  <c r="E2522" i="6" s="1"/>
  <c r="D2523" i="6"/>
  <c r="E2523" i="6" s="1"/>
  <c r="D2529" i="6"/>
  <c r="E2529" i="6" s="1"/>
  <c r="D2516" i="6"/>
  <c r="E2516" i="6" s="1"/>
  <c r="D2528" i="6"/>
  <c r="E2528" i="6" s="1"/>
  <c r="D2518" i="6"/>
  <c r="E2518" i="6" s="1"/>
  <c r="D2510" i="6"/>
  <c r="E2510" i="6" s="1"/>
  <c r="D2513" i="6"/>
  <c r="E2513" i="6" s="1"/>
  <c r="D2514" i="6"/>
  <c r="E2514" i="6" s="1"/>
  <c r="D2517" i="6"/>
  <c r="E2517" i="6" s="1"/>
  <c r="D2515" i="6"/>
  <c r="E2515" i="6" s="1"/>
  <c r="D2520" i="6"/>
  <c r="E2520" i="6" s="1"/>
  <c r="D2526" i="6"/>
  <c r="E2526" i="6" s="1"/>
  <c r="D2511" i="6"/>
  <c r="E2511" i="6" s="1"/>
  <c r="D2512" i="6"/>
  <c r="E2512" i="6" s="1"/>
  <c r="D2527" i="6"/>
  <c r="E2527" i="6" s="1"/>
  <c r="F2527" i="6" l="1"/>
  <c r="F2520" i="6"/>
  <c r="F2513" i="6"/>
  <c r="F2516" i="6"/>
  <c r="F2521" i="6"/>
  <c r="F2524" i="6"/>
  <c r="F2512" i="6"/>
  <c r="F2515" i="6"/>
  <c r="F2510" i="6"/>
  <c r="F2529" i="6"/>
  <c r="F2511" i="6"/>
  <c r="F2517" i="6"/>
  <c r="F2518" i="6"/>
  <c r="F2523" i="6"/>
  <c r="F2519" i="6"/>
  <c r="F2526" i="6"/>
  <c r="F2514" i="6"/>
  <c r="F2528" i="6"/>
  <c r="F2522" i="6"/>
  <c r="F2525" i="6"/>
  <c r="L2516" i="6"/>
  <c r="L2528" i="6"/>
  <c r="L2518" i="6"/>
  <c r="L2510" i="6"/>
  <c r="L2513" i="6"/>
  <c r="L2514" i="6"/>
  <c r="L2517" i="6"/>
  <c r="L2515" i="6"/>
  <c r="L2520" i="6"/>
  <c r="L2526" i="6"/>
  <c r="L2511" i="6"/>
  <c r="D2494" i="6" l="1"/>
  <c r="E2494" i="6" s="1"/>
  <c r="D2495" i="6"/>
  <c r="E2495" i="6" s="1"/>
  <c r="D2509" i="6"/>
  <c r="E2509" i="6" s="1"/>
  <c r="D2503" i="6"/>
  <c r="E2503" i="6" s="1"/>
  <c r="D2508" i="6"/>
  <c r="E2508" i="6" s="1"/>
  <c r="D2504" i="6"/>
  <c r="E2504" i="6" s="1"/>
  <c r="D2496" i="6"/>
  <c r="F2496" i="6" s="1"/>
  <c r="D2506" i="6"/>
  <c r="E2506" i="6" s="1"/>
  <c r="D2505" i="6"/>
  <c r="E2505" i="6" s="1"/>
  <c r="D2507" i="6"/>
  <c r="E2507" i="6" s="1"/>
  <c r="D2499" i="6"/>
  <c r="E2499" i="6" s="1"/>
  <c r="D2497" i="6"/>
  <c r="E2497" i="6" s="1"/>
  <c r="D2498" i="6"/>
  <c r="E2498" i="6" s="1"/>
  <c r="D2502" i="6"/>
  <c r="E2502" i="6" s="1"/>
  <c r="D2500" i="6"/>
  <c r="F2500" i="6" s="1"/>
  <c r="D2501" i="6"/>
  <c r="E2501" i="6" s="1"/>
  <c r="L2498" i="6"/>
  <c r="L2502" i="6"/>
  <c r="L2500" i="6"/>
  <c r="L2501" i="6"/>
  <c r="L2525" i="6"/>
  <c r="L2519" i="6"/>
  <c r="L2524" i="6"/>
  <c r="L2521" i="6"/>
  <c r="L2522" i="6"/>
  <c r="L2523" i="6"/>
  <c r="L2529" i="6"/>
  <c r="E2496" i="6" l="1"/>
  <c r="E2500" i="6"/>
  <c r="F2501" i="6"/>
  <c r="F2497" i="6"/>
  <c r="F2506" i="6"/>
  <c r="F2503" i="6"/>
  <c r="F2499" i="6"/>
  <c r="F2509" i="6"/>
  <c r="F2502" i="6"/>
  <c r="F2507" i="6"/>
  <c r="F2504" i="6"/>
  <c r="F2495" i="6"/>
  <c r="F2498" i="6"/>
  <c r="F2505" i="6"/>
  <c r="F2508" i="6"/>
  <c r="F2494" i="6"/>
  <c r="L2508" i="6"/>
  <c r="L2504" i="6"/>
  <c r="L2496" i="6"/>
  <c r="L2506" i="6"/>
  <c r="L2505" i="6"/>
  <c r="L2507" i="6"/>
  <c r="L2499" i="6"/>
  <c r="L2497" i="6"/>
  <c r="L2476" i="6" l="1"/>
  <c r="L2477" i="6"/>
  <c r="L2478" i="6"/>
  <c r="L2479" i="6"/>
  <c r="L2480" i="6"/>
  <c r="L2481" i="6"/>
  <c r="L2482" i="6"/>
  <c r="L2483" i="6"/>
  <c r="L2484" i="6"/>
  <c r="L2485" i="6"/>
  <c r="L2486" i="6"/>
  <c r="L2487" i="6"/>
  <c r="L2488" i="6"/>
  <c r="L2489" i="6"/>
  <c r="L2490" i="6"/>
  <c r="L2491" i="6"/>
  <c r="L2492" i="6"/>
  <c r="L2493" i="6"/>
  <c r="L2494" i="6"/>
  <c r="L2495" i="6"/>
  <c r="L2509" i="6"/>
  <c r="L2503" i="6"/>
  <c r="D2476" i="6"/>
  <c r="E2476" i="6" s="1"/>
  <c r="D2477" i="6"/>
  <c r="E2477" i="6" s="1"/>
  <c r="D2478" i="6"/>
  <c r="E2478" i="6" s="1"/>
  <c r="D2479" i="6"/>
  <c r="E2479" i="6" s="1"/>
  <c r="D2480" i="6"/>
  <c r="E2480" i="6" s="1"/>
  <c r="D2481" i="6"/>
  <c r="E2481" i="6" s="1"/>
  <c r="D2482" i="6"/>
  <c r="E2482" i="6" s="1"/>
  <c r="D2483" i="6"/>
  <c r="E2483" i="6" s="1"/>
  <c r="D2484" i="6"/>
  <c r="E2484" i="6" s="1"/>
  <c r="D2485" i="6"/>
  <c r="E2485" i="6" s="1"/>
  <c r="D2486" i="6"/>
  <c r="E2486" i="6" s="1"/>
  <c r="D2487" i="6"/>
  <c r="E2487" i="6" s="1"/>
  <c r="D2488" i="6"/>
  <c r="E2488" i="6" s="1"/>
  <c r="D2489" i="6"/>
  <c r="E2489" i="6" s="1"/>
  <c r="D2490" i="6"/>
  <c r="E2490" i="6" s="1"/>
  <c r="D2491" i="6"/>
  <c r="E2491" i="6" s="1"/>
  <c r="D2492" i="6"/>
  <c r="E2492" i="6" s="1"/>
  <c r="D2493" i="6"/>
  <c r="E2493" i="6" s="1"/>
  <c r="F2491" i="6" l="1"/>
  <c r="F2487" i="6"/>
  <c r="F2483" i="6"/>
  <c r="F2479" i="6"/>
  <c r="F2482" i="6"/>
  <c r="F2490" i="6"/>
  <c r="F2486" i="6"/>
  <c r="F2478" i="6"/>
  <c r="F2493" i="6"/>
  <c r="F2489" i="6"/>
  <c r="F2485" i="6"/>
  <c r="F2481" i="6"/>
  <c r="F2477" i="6"/>
  <c r="F2492" i="6"/>
  <c r="F2488" i="6"/>
  <c r="F2484" i="6"/>
  <c r="F2480" i="6"/>
  <c r="F2476" i="6"/>
  <c r="Z2475" i="6"/>
  <c r="Z2433" i="6"/>
  <c r="Z2432" i="6"/>
  <c r="Z2431" i="6"/>
  <c r="Z2430" i="6"/>
  <c r="Z2429" i="6"/>
  <c r="Z2428" i="6"/>
  <c r="Z2427" i="6"/>
  <c r="Z2426" i="6"/>
  <c r="Z2425" i="6"/>
  <c r="Z2424" i="6"/>
  <c r="Z2411" i="6"/>
  <c r="Z2410" i="6"/>
  <c r="Z2409" i="6"/>
  <c r="Z2408" i="6"/>
  <c r="Z2407" i="6"/>
  <c r="Z2406" i="6"/>
  <c r="Z2405" i="6"/>
  <c r="Z2404" i="6"/>
  <c r="Z2403" i="6"/>
  <c r="Z2402" i="6"/>
  <c r="Z2401" i="6"/>
  <c r="Z2400" i="6"/>
  <c r="Z2353" i="6"/>
  <c r="Z2352" i="6"/>
  <c r="Z2351" i="6"/>
  <c r="Z2350" i="6"/>
  <c r="Z2349" i="6"/>
  <c r="Z2348" i="6"/>
  <c r="Z2347" i="6"/>
  <c r="Z2346" i="6"/>
  <c r="Z2345" i="6"/>
  <c r="Z2344" i="6"/>
  <c r="Z2343" i="6"/>
  <c r="Z2342" i="6"/>
  <c r="Z2341" i="6"/>
  <c r="Z2340" i="6"/>
  <c r="Z2339" i="6"/>
  <c r="Z2338" i="6"/>
  <c r="Z2337" i="6"/>
  <c r="Z2336" i="6"/>
  <c r="Z2335" i="6"/>
  <c r="Z2334" i="6"/>
  <c r="Z2328" i="6"/>
  <c r="Z2324" i="6"/>
  <c r="Z2323" i="6"/>
  <c r="Z2322" i="6"/>
  <c r="Z2321" i="6"/>
  <c r="Z2320" i="6"/>
  <c r="Z2319" i="6"/>
  <c r="Z2317" i="6"/>
  <c r="Z2316" i="6"/>
  <c r="Z2303" i="6"/>
  <c r="Z2302" i="6"/>
  <c r="Z2301" i="6"/>
  <c r="Z2300" i="6"/>
  <c r="Z2299" i="6"/>
  <c r="Z2298" i="6"/>
  <c r="Z2297" i="6"/>
  <c r="Z2296" i="6"/>
  <c r="Z2295" i="6"/>
  <c r="Z2294" i="6"/>
  <c r="Z2293" i="6"/>
  <c r="Z2292" i="6"/>
  <c r="Z2291" i="6"/>
  <c r="Z2290" i="6"/>
  <c r="Z2289" i="6"/>
  <c r="Z2288" i="6"/>
  <c r="Z2273" i="6"/>
  <c r="Z2272" i="6"/>
  <c r="Z2271" i="6"/>
  <c r="Z2270" i="6"/>
  <c r="Z2269" i="6"/>
  <c r="Z2268" i="6"/>
  <c r="Z2267" i="6"/>
  <c r="Z2266" i="6"/>
  <c r="Z2265" i="6"/>
  <c r="Z2264" i="6"/>
  <c r="Z2263" i="6"/>
  <c r="Z2262" i="6"/>
  <c r="Z2261" i="6"/>
  <c r="D2471" i="6" l="1"/>
  <c r="E2471" i="6" s="1"/>
  <c r="D2454" i="6"/>
  <c r="E2454" i="6" s="1"/>
  <c r="D2453" i="6"/>
  <c r="F2453" i="6" s="1"/>
  <c r="D2457" i="6"/>
  <c r="E2457" i="6" s="1"/>
  <c r="D2462" i="6"/>
  <c r="F2462" i="6" s="1"/>
  <c r="D2470" i="6"/>
  <c r="E2470" i="6" s="1"/>
  <c r="D2474" i="6"/>
  <c r="E2474" i="6" s="1"/>
  <c r="D2459" i="6"/>
  <c r="F2459" i="6" s="1"/>
  <c r="D2463" i="6"/>
  <c r="F2463" i="6" s="1"/>
  <c r="D2460" i="6"/>
  <c r="F2460" i="6" s="1"/>
  <c r="D2472" i="6"/>
  <c r="E2472" i="6" s="1"/>
  <c r="D2475" i="6"/>
  <c r="E2475" i="6" s="1"/>
  <c r="D2458" i="6"/>
  <c r="E2458" i="6" s="1"/>
  <c r="D2467" i="6"/>
  <c r="E2467" i="6" s="1"/>
  <c r="D2468" i="6"/>
  <c r="E2468" i="6" s="1"/>
  <c r="L2471" i="6"/>
  <c r="L2454" i="6"/>
  <c r="L2453" i="6"/>
  <c r="L2457" i="6"/>
  <c r="L2462" i="6"/>
  <c r="L2470" i="6"/>
  <c r="L2474" i="6"/>
  <c r="L2459" i="6"/>
  <c r="L2463" i="6"/>
  <c r="L2460" i="6"/>
  <c r="L2472" i="6"/>
  <c r="L2475" i="6"/>
  <c r="L2458" i="6"/>
  <c r="L2467" i="6"/>
  <c r="L2468" i="6"/>
  <c r="D2461" i="6"/>
  <c r="E2461" i="6" s="1"/>
  <c r="L2461" i="6"/>
  <c r="D2465" i="6"/>
  <c r="E2465" i="6" s="1"/>
  <c r="D2464" i="6"/>
  <c r="E2464" i="6" s="1"/>
  <c r="D2473" i="6"/>
  <c r="E2473" i="6" s="1"/>
  <c r="D2456" i="6"/>
  <c r="E2456" i="6" s="1"/>
  <c r="D2455" i="6"/>
  <c r="E2455" i="6" s="1"/>
  <c r="D2466" i="6"/>
  <c r="E2466" i="6" s="1"/>
  <c r="D2469" i="6"/>
  <c r="F2469" i="6" s="1"/>
  <c r="L2465" i="6"/>
  <c r="L2464" i="6"/>
  <c r="L2473" i="6"/>
  <c r="L2456" i="6"/>
  <c r="L2455" i="6"/>
  <c r="L2466" i="6"/>
  <c r="L2469" i="6"/>
  <c r="F2474" i="6" l="1"/>
  <c r="E2462" i="6"/>
  <c r="E2460" i="6"/>
  <c r="F2467" i="6"/>
  <c r="F2457" i="6"/>
  <c r="F2458" i="6"/>
  <c r="F2470" i="6"/>
  <c r="E2463" i="6"/>
  <c r="F2454" i="6"/>
  <c r="F2468" i="6"/>
  <c r="F2475" i="6"/>
  <c r="E2459" i="6"/>
  <c r="F2472" i="6"/>
  <c r="E2453" i="6"/>
  <c r="F2471" i="6"/>
  <c r="F2466" i="6"/>
  <c r="F2456" i="6"/>
  <c r="E2469" i="6"/>
  <c r="F2461" i="6"/>
  <c r="F2473" i="6"/>
  <c r="F2464" i="6"/>
  <c r="F2465" i="6"/>
  <c r="F2455" i="6"/>
  <c r="D2442" i="6" l="1"/>
  <c r="E2442" i="6" s="1"/>
  <c r="D2439" i="6"/>
  <c r="E2439" i="6" s="1"/>
  <c r="D2440" i="6"/>
  <c r="E2440" i="6" s="1"/>
  <c r="D2448" i="6"/>
  <c r="E2448" i="6" s="1"/>
  <c r="D2436" i="6"/>
  <c r="E2436" i="6" s="1"/>
  <c r="D2449" i="6"/>
  <c r="E2449" i="6" s="1"/>
  <c r="D2446" i="6"/>
  <c r="E2446" i="6" s="1"/>
  <c r="D2450" i="6"/>
  <c r="E2450" i="6" s="1"/>
  <c r="D2451" i="6"/>
  <c r="E2451" i="6" s="1"/>
  <c r="D863" i="6"/>
  <c r="F863" i="6" s="1"/>
  <c r="D791" i="6"/>
  <c r="E791" i="6" s="1"/>
  <c r="D2445" i="6"/>
  <c r="E2445" i="6" s="1"/>
  <c r="D2437" i="6"/>
  <c r="E2437" i="6" s="1"/>
  <c r="D2438" i="6"/>
  <c r="F2438" i="6" s="1"/>
  <c r="D2441" i="6"/>
  <c r="E2441" i="6" s="1"/>
  <c r="D2447" i="6"/>
  <c r="F2447" i="6" s="1"/>
  <c r="D2444" i="6"/>
  <c r="E2444" i="6" s="1"/>
  <c r="L2440" i="6"/>
  <c r="L2448" i="6"/>
  <c r="L2436" i="6"/>
  <c r="L2449" i="6"/>
  <c r="L2446" i="6"/>
  <c r="L2450" i="6"/>
  <c r="L2451" i="6"/>
  <c r="L863" i="6"/>
  <c r="L791" i="6"/>
  <c r="L2445" i="6"/>
  <c r="L2437" i="6"/>
  <c r="L2438" i="6"/>
  <c r="L2441" i="6"/>
  <c r="L2447" i="6"/>
  <c r="L2444" i="6"/>
  <c r="E2447" i="6" l="1"/>
  <c r="F2445" i="6"/>
  <c r="F2440" i="6"/>
  <c r="F2446" i="6"/>
  <c r="F791" i="6"/>
  <c r="F2441" i="6"/>
  <c r="F2436" i="6"/>
  <c r="E2438" i="6"/>
  <c r="E863" i="6"/>
  <c r="F2450" i="6"/>
  <c r="F2448" i="6"/>
  <c r="F2437" i="6"/>
  <c r="F2439" i="6"/>
  <c r="F2444" i="6"/>
  <c r="F2451" i="6"/>
  <c r="F2442" i="6"/>
  <c r="F2449" i="6"/>
  <c r="D2434" i="6"/>
  <c r="E2434" i="6" s="1"/>
  <c r="D2432" i="6"/>
  <c r="E2432" i="6" s="1"/>
  <c r="D2433" i="6"/>
  <c r="F2433" i="6" s="1"/>
  <c r="D2427" i="6"/>
  <c r="E2427" i="6" s="1"/>
  <c r="D2425" i="6"/>
  <c r="E2425" i="6" s="1"/>
  <c r="D2417" i="6"/>
  <c r="E2417" i="6" s="1"/>
  <c r="D2418" i="6"/>
  <c r="F2418" i="6" s="1"/>
  <c r="D2435" i="6"/>
  <c r="F2435" i="6" s="1"/>
  <c r="D2421" i="6"/>
  <c r="E2421" i="6" s="1"/>
  <c r="D2419" i="6"/>
  <c r="F2419" i="6" s="1"/>
  <c r="D2420" i="6"/>
  <c r="F2420" i="6" s="1"/>
  <c r="D2415" i="6"/>
  <c r="E2415" i="6" s="1"/>
  <c r="D2414" i="6"/>
  <c r="F2414" i="6" s="1"/>
  <c r="D2423" i="6"/>
  <c r="E2423" i="6" s="1"/>
  <c r="D2431" i="6"/>
  <c r="E2431" i="6" s="1"/>
  <c r="D2426" i="6"/>
  <c r="E2426" i="6" s="1"/>
  <c r="D2424" i="6"/>
  <c r="E2424" i="6" s="1"/>
  <c r="D2428" i="6"/>
  <c r="E2428" i="6" s="1"/>
  <c r="D2429" i="6"/>
  <c r="F2429" i="6" s="1"/>
  <c r="D2430" i="6"/>
  <c r="E2430" i="6" s="1"/>
  <c r="D2416" i="6"/>
  <c r="E2416" i="6" s="1"/>
  <c r="D2422" i="6"/>
  <c r="E2422" i="6" s="1"/>
  <c r="L2435" i="6"/>
  <c r="L2421" i="6"/>
  <c r="L2419" i="6"/>
  <c r="L2420" i="6"/>
  <c r="L2415" i="6"/>
  <c r="L2414" i="6"/>
  <c r="L2423" i="6"/>
  <c r="L2431" i="6"/>
  <c r="L2426" i="6"/>
  <c r="L2424" i="6"/>
  <c r="L2428" i="6"/>
  <c r="L2429" i="6"/>
  <c r="L2430" i="6"/>
  <c r="L2416" i="6"/>
  <c r="L2422" i="6"/>
  <c r="L2442" i="6"/>
  <c r="L2439" i="6"/>
  <c r="F2424" i="6" l="1"/>
  <c r="E2429" i="6"/>
  <c r="F2415" i="6"/>
  <c r="F2430" i="6"/>
  <c r="F2426" i="6"/>
  <c r="E2420" i="6"/>
  <c r="E2435" i="6"/>
  <c r="F2421" i="6"/>
  <c r="E2433" i="6"/>
  <c r="E2414" i="6"/>
  <c r="E2419" i="6"/>
  <c r="E2418" i="6"/>
  <c r="F2416" i="6"/>
  <c r="F2428" i="6"/>
  <c r="F2431" i="6"/>
  <c r="F2425" i="6"/>
  <c r="F2432" i="6"/>
  <c r="F2427" i="6"/>
  <c r="F2434" i="6"/>
  <c r="F2422" i="6"/>
  <c r="F2423" i="6"/>
  <c r="F2417" i="6"/>
  <c r="L2432" i="6"/>
  <c r="L2433" i="6"/>
  <c r="L2427" i="6"/>
  <c r="L2425" i="6"/>
  <c r="L2417" i="6"/>
  <c r="L2418" i="6"/>
  <c r="D2403" i="6" l="1"/>
  <c r="F2403" i="6" s="1"/>
  <c r="D2407" i="6"/>
  <c r="E2407" i="6" s="1"/>
  <c r="D2410" i="6"/>
  <c r="F2410" i="6" s="1"/>
  <c r="D2404" i="6"/>
  <c r="E2404" i="6" s="1"/>
  <c r="D2401" i="6"/>
  <c r="E2401" i="6" s="1"/>
  <c r="D2413" i="6"/>
  <c r="E2413" i="6" s="1"/>
  <c r="D2412" i="6"/>
  <c r="E2412" i="6" s="1"/>
  <c r="D2408" i="6"/>
  <c r="E2408" i="6" s="1"/>
  <c r="D2400" i="6"/>
  <c r="F2400" i="6" s="1"/>
  <c r="D2411" i="6"/>
  <c r="E2411" i="6" s="1"/>
  <c r="D2402" i="6"/>
  <c r="F2402" i="6" s="1"/>
  <c r="D2406" i="6"/>
  <c r="E2406" i="6" s="1"/>
  <c r="D2396" i="6"/>
  <c r="E2396" i="6" s="1"/>
  <c r="D2405" i="6"/>
  <c r="F2405" i="6" s="1"/>
  <c r="D2399" i="6"/>
  <c r="E2399" i="6" s="1"/>
  <c r="D2398" i="6"/>
  <c r="F2398" i="6" s="1"/>
  <c r="D2397" i="6"/>
  <c r="E2397" i="6" s="1"/>
  <c r="D2409" i="6"/>
  <c r="F2409" i="6" s="1"/>
  <c r="L2403" i="6"/>
  <c r="L2407" i="6"/>
  <c r="L2410" i="6"/>
  <c r="L2404" i="6"/>
  <c r="L2401" i="6"/>
  <c r="L2413" i="6"/>
  <c r="L2412" i="6"/>
  <c r="L2408" i="6"/>
  <c r="L2400" i="6"/>
  <c r="L2411" i="6"/>
  <c r="L2402" i="6"/>
  <c r="L2406" i="6"/>
  <c r="L2396" i="6"/>
  <c r="L2405" i="6"/>
  <c r="L2399" i="6"/>
  <c r="L2398" i="6"/>
  <c r="L2397" i="6"/>
  <c r="L2409" i="6"/>
  <c r="L2434" i="6"/>
  <c r="H2395" i="6"/>
  <c r="Z2395" i="6" l="1"/>
  <c r="Q2395" i="6"/>
  <c r="E2409" i="6"/>
  <c r="F2397" i="6"/>
  <c r="E2402" i="6"/>
  <c r="F2399" i="6"/>
  <c r="E2405" i="6"/>
  <c r="F2411" i="6"/>
  <c r="F2408" i="6"/>
  <c r="F2407" i="6"/>
  <c r="E2403" i="6"/>
  <c r="F2401" i="6"/>
  <c r="E2398" i="6"/>
  <c r="F2396" i="6"/>
  <c r="E2400" i="6"/>
  <c r="F2412" i="6"/>
  <c r="E2410" i="6"/>
  <c r="F2404" i="6"/>
  <c r="F2406" i="6"/>
  <c r="F2413" i="6"/>
  <c r="H2378" i="6" l="1"/>
  <c r="H2394" i="6"/>
  <c r="H2389" i="6"/>
  <c r="Q2389" i="6" s="1"/>
  <c r="H2388" i="6"/>
  <c r="Q2388" i="6" s="1"/>
  <c r="H2393" i="6"/>
  <c r="H2390" i="6"/>
  <c r="H2391" i="6"/>
  <c r="H2380" i="6"/>
  <c r="H2387" i="6"/>
  <c r="Q2387" i="6" s="1"/>
  <c r="H2381" i="6"/>
  <c r="H2392" i="6"/>
  <c r="H2385" i="6"/>
  <c r="H2382" i="6"/>
  <c r="H2383" i="6"/>
  <c r="H2379" i="6"/>
  <c r="Q2379" i="6" s="1"/>
  <c r="H2384" i="6"/>
  <c r="H2386" i="6"/>
  <c r="Q2386" i="6" s="1"/>
  <c r="H2377" i="6"/>
  <c r="D2377" i="6"/>
  <c r="E2377" i="6" s="1"/>
  <c r="D2386" i="6"/>
  <c r="E2386" i="6" s="1"/>
  <c r="D2384" i="6"/>
  <c r="E2384" i="6" s="1"/>
  <c r="D2379" i="6"/>
  <c r="E2379" i="6" s="1"/>
  <c r="D2383" i="6"/>
  <c r="E2383" i="6" s="1"/>
  <c r="D2382" i="6"/>
  <c r="F2382" i="6" s="1"/>
  <c r="D2385" i="6"/>
  <c r="E2385" i="6" s="1"/>
  <c r="D2392" i="6"/>
  <c r="F2392" i="6" s="1"/>
  <c r="D2381" i="6"/>
  <c r="E2381" i="6" s="1"/>
  <c r="D2387" i="6"/>
  <c r="F2387" i="6" s="1"/>
  <c r="D2380" i="6"/>
  <c r="E2380" i="6" s="1"/>
  <c r="D2395" i="6"/>
  <c r="E2395" i="6" s="1"/>
  <c r="D2391" i="6"/>
  <c r="E2391" i="6" s="1"/>
  <c r="D2390" i="6"/>
  <c r="F2390" i="6" s="1"/>
  <c r="D2393" i="6"/>
  <c r="E2393" i="6" s="1"/>
  <c r="D2388" i="6"/>
  <c r="E2388" i="6" s="1"/>
  <c r="D2389" i="6"/>
  <c r="E2389" i="6" s="1"/>
  <c r="D2394" i="6"/>
  <c r="F2394" i="6" s="1"/>
  <c r="D2378" i="6"/>
  <c r="E2378" i="6" s="1"/>
  <c r="L2386" i="6"/>
  <c r="L2384" i="6"/>
  <c r="L2379" i="6"/>
  <c r="L2383" i="6"/>
  <c r="L2382" i="6"/>
  <c r="L2385" i="6"/>
  <c r="L2392" i="6"/>
  <c r="L2381" i="6"/>
  <c r="L2387" i="6"/>
  <c r="L2380" i="6"/>
  <c r="L2395" i="6"/>
  <c r="L2391" i="6"/>
  <c r="L2390" i="6"/>
  <c r="L2393" i="6"/>
  <c r="L2388" i="6"/>
  <c r="L2389" i="6"/>
  <c r="L2394" i="6"/>
  <c r="L2378" i="6"/>
  <c r="L2377" i="6"/>
  <c r="Z2384" i="6" l="1"/>
  <c r="Q2384" i="6"/>
  <c r="Z2391" i="6"/>
  <c r="Q2391" i="6"/>
  <c r="Z2383" i="6"/>
  <c r="Q2383" i="6"/>
  <c r="Z2382" i="6"/>
  <c r="Q2382" i="6"/>
  <c r="Z2385" i="6"/>
  <c r="Q2385" i="6"/>
  <c r="Z2377" i="6"/>
  <c r="Q2377" i="6"/>
  <c r="Z2394" i="6"/>
  <c r="Q2394" i="6"/>
  <c r="F2385" i="6"/>
  <c r="F2395" i="6"/>
  <c r="E2382" i="6"/>
  <c r="F2388" i="6"/>
  <c r="E2390" i="6"/>
  <c r="F2380" i="6"/>
  <c r="F2378" i="6"/>
  <c r="F2393" i="6"/>
  <c r="E2392" i="6"/>
  <c r="F2379" i="6"/>
  <c r="F2384" i="6"/>
  <c r="E2394" i="6"/>
  <c r="E2387" i="6"/>
  <c r="F2383" i="6"/>
  <c r="F2391" i="6"/>
  <c r="F2386" i="6"/>
  <c r="F2389" i="6"/>
  <c r="F2381" i="6"/>
  <c r="F2377" i="6"/>
  <c r="D2370" i="6" l="1"/>
  <c r="E2370" i="6" s="1"/>
  <c r="D2374" i="6"/>
  <c r="E2374" i="6" s="1"/>
  <c r="D2376" i="6"/>
  <c r="F2376" i="6" s="1"/>
  <c r="D2373" i="6"/>
  <c r="E2373" i="6" s="1"/>
  <c r="D2375" i="6"/>
  <c r="E2375" i="6" s="1"/>
  <c r="D2372" i="6"/>
  <c r="E2372" i="6" s="1"/>
  <c r="D2363" i="6"/>
  <c r="E2363" i="6" s="1"/>
  <c r="D2366" i="6"/>
  <c r="F2366" i="6" s="1"/>
  <c r="D2362" i="6"/>
  <c r="E2362" i="6" s="1"/>
  <c r="D2359" i="6"/>
  <c r="F2359" i="6" s="1"/>
  <c r="D2357" i="6"/>
  <c r="F2357" i="6" s="1"/>
  <c r="D2356" i="6"/>
  <c r="E2356" i="6" s="1"/>
  <c r="D2371" i="6"/>
  <c r="F2371" i="6" s="1"/>
  <c r="D2355" i="6"/>
  <c r="E2355" i="6" s="1"/>
  <c r="D637" i="6"/>
  <c r="E637" i="6" s="1"/>
  <c r="D2369" i="6"/>
  <c r="F2369" i="6" s="1"/>
  <c r="D2364" i="6"/>
  <c r="E2364" i="6" s="1"/>
  <c r="D2365" i="6"/>
  <c r="F2365" i="6" s="1"/>
  <c r="D2361" i="6"/>
  <c r="F2361" i="6" s="1"/>
  <c r="D2367" i="6"/>
  <c r="E2367" i="6" s="1"/>
  <c r="D2368" i="6"/>
  <c r="F2368" i="6" s="1"/>
  <c r="D2358" i="6"/>
  <c r="E2358" i="6" s="1"/>
  <c r="L2370" i="6"/>
  <c r="L2374" i="6"/>
  <c r="L2376" i="6"/>
  <c r="L2373" i="6"/>
  <c r="L2375" i="6"/>
  <c r="L2372" i="6"/>
  <c r="L2363" i="6"/>
  <c r="L2366" i="6"/>
  <c r="L2362" i="6"/>
  <c r="L2359" i="6"/>
  <c r="L2357" i="6"/>
  <c r="L2356" i="6"/>
  <c r="L2371" i="6"/>
  <c r="L2355" i="6"/>
  <c r="L637" i="6"/>
  <c r="L2369" i="6"/>
  <c r="L2364" i="6"/>
  <c r="L2365" i="6"/>
  <c r="L2361" i="6"/>
  <c r="L2367" i="6"/>
  <c r="L2368" i="6"/>
  <c r="L2358" i="6"/>
  <c r="H2358" i="6"/>
  <c r="H2368" i="6"/>
  <c r="H2367" i="6"/>
  <c r="H2361" i="6"/>
  <c r="H2365" i="6"/>
  <c r="H2364" i="6"/>
  <c r="H2369" i="6"/>
  <c r="H637" i="6"/>
  <c r="Q637" i="6" s="1"/>
  <c r="H2355" i="6"/>
  <c r="H2371" i="6"/>
  <c r="H2356" i="6"/>
  <c r="H2357" i="6"/>
  <c r="H2359" i="6"/>
  <c r="H2362" i="6"/>
  <c r="H2366" i="6"/>
  <c r="H2363" i="6"/>
  <c r="H2372" i="6"/>
  <c r="H2375" i="6"/>
  <c r="H2373" i="6"/>
  <c r="H2376" i="6"/>
  <c r="H2374" i="6"/>
  <c r="H2370" i="6"/>
  <c r="Z2361" i="6" l="1"/>
  <c r="Q2361" i="6"/>
  <c r="Z2367" i="6"/>
  <c r="Q2367" i="6"/>
  <c r="Z2372" i="6"/>
  <c r="Q2372" i="6"/>
  <c r="Z2368" i="6"/>
  <c r="Q2368" i="6"/>
  <c r="Z2363" i="6"/>
  <c r="Q2363" i="6"/>
  <c r="Z2369" i="6"/>
  <c r="Q2369" i="6"/>
  <c r="Z2370" i="6"/>
  <c r="Q2370" i="6"/>
  <c r="Z2362" i="6"/>
  <c r="Q2362" i="6"/>
  <c r="Z2364" i="6"/>
  <c r="Q2364" i="6"/>
  <c r="Z2371" i="6"/>
  <c r="Q2371" i="6"/>
  <c r="Z2366" i="6"/>
  <c r="Q2366" i="6"/>
  <c r="Z2365" i="6"/>
  <c r="Q2365" i="6"/>
  <c r="F2363" i="6"/>
  <c r="F637" i="6"/>
  <c r="F2367" i="6"/>
  <c r="E2371" i="6"/>
  <c r="F2373" i="6"/>
  <c r="E2365" i="6"/>
  <c r="E2368" i="6"/>
  <c r="F2356" i="6"/>
  <c r="E2359" i="6"/>
  <c r="F2375" i="6"/>
  <c r="F2374" i="6"/>
  <c r="E2369" i="6"/>
  <c r="E2366" i="6"/>
  <c r="E2361" i="6"/>
  <c r="E2357" i="6"/>
  <c r="E2376" i="6"/>
  <c r="F2364" i="6"/>
  <c r="F2362" i="6"/>
  <c r="F2370" i="6"/>
  <c r="F2358" i="6"/>
  <c r="F2355" i="6"/>
  <c r="F2372" i="6"/>
  <c r="L2344" i="6" l="1"/>
  <c r="L2335" i="6"/>
  <c r="L2336" i="6"/>
  <c r="L2353" i="6"/>
  <c r="L2339" i="6"/>
  <c r="L2341" i="6"/>
  <c r="L2338" i="6"/>
  <c r="L2351" i="6"/>
  <c r="L2354" i="6"/>
  <c r="L2330" i="6"/>
  <c r="L2331" i="6"/>
  <c r="L2332" i="6"/>
  <c r="L2343" i="6"/>
  <c r="L2352" i="6"/>
  <c r="L2334" i="6"/>
  <c r="L2348" i="6"/>
  <c r="L2346" i="6"/>
  <c r="L2345" i="6"/>
  <c r="L2340" i="6"/>
  <c r="L2342" i="6"/>
  <c r="L2349" i="6"/>
  <c r="L2350" i="6"/>
  <c r="L2337" i="6"/>
  <c r="L2347" i="6"/>
  <c r="L2333" i="6"/>
  <c r="D2344" i="6"/>
  <c r="E2344" i="6" s="1"/>
  <c r="D2335" i="6"/>
  <c r="E2335" i="6" s="1"/>
  <c r="D2336" i="6"/>
  <c r="E2336" i="6" s="1"/>
  <c r="D2353" i="6"/>
  <c r="E2353" i="6" s="1"/>
  <c r="D2339" i="6"/>
  <c r="E2339" i="6" s="1"/>
  <c r="D2341" i="6"/>
  <c r="E2341" i="6" s="1"/>
  <c r="D2338" i="6"/>
  <c r="F2338" i="6" s="1"/>
  <c r="D2351" i="6"/>
  <c r="F2351" i="6" s="1"/>
  <c r="D2354" i="6"/>
  <c r="E2354" i="6" s="1"/>
  <c r="D2330" i="6"/>
  <c r="E2330" i="6" s="1"/>
  <c r="D2331" i="6"/>
  <c r="E2331" i="6" s="1"/>
  <c r="D2332" i="6"/>
  <c r="E2332" i="6" s="1"/>
  <c r="D2343" i="6"/>
  <c r="E2343" i="6" s="1"/>
  <c r="D2352" i="6"/>
  <c r="F2352" i="6" s="1"/>
  <c r="D2334" i="6"/>
  <c r="F2334" i="6" s="1"/>
  <c r="D2348" i="6"/>
  <c r="F2348" i="6" s="1"/>
  <c r="D2346" i="6"/>
  <c r="E2346" i="6" s="1"/>
  <c r="D2345" i="6"/>
  <c r="E2345" i="6" s="1"/>
  <c r="D2340" i="6"/>
  <c r="F2340" i="6" s="1"/>
  <c r="D2342" i="6"/>
  <c r="E2342" i="6" s="1"/>
  <c r="D2349" i="6"/>
  <c r="E2349" i="6" s="1"/>
  <c r="D2350" i="6"/>
  <c r="F2350" i="6" s="1"/>
  <c r="D2337" i="6"/>
  <c r="F2337" i="6" s="1"/>
  <c r="D2347" i="6"/>
  <c r="F2347" i="6" s="1"/>
  <c r="D2333" i="6"/>
  <c r="E2333" i="6" s="1"/>
  <c r="F2332" i="6" l="1"/>
  <c r="F2342" i="6"/>
  <c r="E2347" i="6"/>
  <c r="E2348" i="6"/>
  <c r="E2340" i="6"/>
  <c r="F2343" i="6"/>
  <c r="F2349" i="6"/>
  <c r="F2339" i="6"/>
  <c r="E2351" i="6"/>
  <c r="F2353" i="6"/>
  <c r="F2336" i="6"/>
  <c r="E2337" i="6"/>
  <c r="E2334" i="6"/>
  <c r="F2331" i="6"/>
  <c r="E2338" i="6"/>
  <c r="E2350" i="6"/>
  <c r="E2352" i="6"/>
  <c r="F2345" i="6"/>
  <c r="F2330" i="6"/>
  <c r="F2335" i="6"/>
  <c r="F2333" i="6"/>
  <c r="F2346" i="6"/>
  <c r="F2354" i="6"/>
  <c r="F2344" i="6"/>
  <c r="F2341" i="6"/>
  <c r="L2313" i="6"/>
  <c r="L2315" i="6"/>
  <c r="L2319" i="6"/>
  <c r="L2329" i="6"/>
  <c r="L2316" i="6"/>
  <c r="L2311" i="6"/>
  <c r="L2310" i="6"/>
  <c r="L2312" i="6"/>
  <c r="L2309" i="6"/>
  <c r="L2321" i="6"/>
  <c r="L2327" i="6"/>
  <c r="L2320" i="6"/>
  <c r="L2317" i="6"/>
  <c r="L2326" i="6"/>
  <c r="L2318" i="6"/>
  <c r="L2328" i="6"/>
  <c r="L2323" i="6"/>
  <c r="L2324" i="6"/>
  <c r="L2322" i="6"/>
  <c r="L2314" i="6"/>
  <c r="L2307" i="6"/>
  <c r="L2308" i="6"/>
  <c r="L2325" i="6"/>
  <c r="D2313" i="6"/>
  <c r="E2313" i="6" s="1"/>
  <c r="D2315" i="6"/>
  <c r="E2315" i="6" s="1"/>
  <c r="D2319" i="6"/>
  <c r="E2319" i="6" s="1"/>
  <c r="D2329" i="6"/>
  <c r="E2329" i="6" s="1"/>
  <c r="D2316" i="6"/>
  <c r="E2316" i="6" s="1"/>
  <c r="D2311" i="6"/>
  <c r="E2311" i="6" s="1"/>
  <c r="D2310" i="6"/>
  <c r="E2310" i="6" s="1"/>
  <c r="D2312" i="6"/>
  <c r="E2312" i="6" s="1"/>
  <c r="D2309" i="6"/>
  <c r="E2309" i="6" s="1"/>
  <c r="D2321" i="6"/>
  <c r="F2321" i="6" s="1"/>
  <c r="D2327" i="6"/>
  <c r="E2327" i="6" s="1"/>
  <c r="D2320" i="6"/>
  <c r="E2320" i="6" s="1"/>
  <c r="D2317" i="6"/>
  <c r="E2317" i="6" s="1"/>
  <c r="D2326" i="6"/>
  <c r="E2326" i="6" s="1"/>
  <c r="D2318" i="6"/>
  <c r="E2318" i="6" s="1"/>
  <c r="D2328" i="6"/>
  <c r="E2328" i="6" s="1"/>
  <c r="D2323" i="6"/>
  <c r="E2323" i="6" s="1"/>
  <c r="D2324" i="6"/>
  <c r="F2324" i="6" s="1"/>
  <c r="D2322" i="6"/>
  <c r="E2322" i="6" s="1"/>
  <c r="D2314" i="6"/>
  <c r="E2314" i="6" s="1"/>
  <c r="D2307" i="6"/>
  <c r="E2307" i="6" s="1"/>
  <c r="D2308" i="6"/>
  <c r="F2308" i="6" s="1"/>
  <c r="D2325" i="6"/>
  <c r="F2325" i="6" s="1"/>
  <c r="F2320" i="6" l="1"/>
  <c r="F2328" i="6"/>
  <c r="E2325" i="6"/>
  <c r="F2329" i="6"/>
  <c r="F2314" i="6"/>
  <c r="F2312" i="6"/>
  <c r="F2322" i="6"/>
  <c r="F2319" i="6"/>
  <c r="F2327" i="6"/>
  <c r="F2318" i="6"/>
  <c r="F2310" i="6"/>
  <c r="E2308" i="6"/>
  <c r="E2324" i="6"/>
  <c r="E2321" i="6"/>
  <c r="F2316" i="6"/>
  <c r="F2307" i="6"/>
  <c r="F2317" i="6"/>
  <c r="F2315" i="6"/>
  <c r="F2323" i="6"/>
  <c r="F2309" i="6"/>
  <c r="F2313" i="6"/>
  <c r="F2326" i="6"/>
  <c r="F2311" i="6"/>
  <c r="L2288" i="6" l="1"/>
  <c r="L2305" i="6"/>
  <c r="L2289" i="6"/>
  <c r="L2294" i="6"/>
  <c r="L2283" i="6"/>
  <c r="L2292" i="6"/>
  <c r="L2298" i="6"/>
  <c r="L2282" i="6"/>
  <c r="L2285" i="6"/>
  <c r="L2286" i="6"/>
  <c r="L2296" i="6"/>
  <c r="L2300" i="6"/>
  <c r="L2306" i="6"/>
  <c r="L2293" i="6"/>
  <c r="L2287" i="6"/>
  <c r="L2278" i="6"/>
  <c r="L2299" i="6"/>
  <c r="L2302" i="6"/>
  <c r="L2297" i="6"/>
  <c r="L2295" i="6"/>
  <c r="L2303" i="6"/>
  <c r="L2304" i="6"/>
  <c r="L2301" i="6"/>
  <c r="L2281" i="6"/>
  <c r="L2279" i="6"/>
  <c r="L2280" i="6"/>
  <c r="L2290" i="6"/>
  <c r="L2291" i="6"/>
  <c r="L2284" i="6"/>
  <c r="D2288" i="6"/>
  <c r="E2288" i="6" s="1"/>
  <c r="D2305" i="6"/>
  <c r="E2305" i="6" s="1"/>
  <c r="D2289" i="6"/>
  <c r="E2289" i="6" s="1"/>
  <c r="D2294" i="6"/>
  <c r="E2294" i="6" s="1"/>
  <c r="D2283" i="6"/>
  <c r="E2283" i="6" s="1"/>
  <c r="D2292" i="6"/>
  <c r="E2292" i="6" s="1"/>
  <c r="D2298" i="6"/>
  <c r="E2298" i="6" s="1"/>
  <c r="D2282" i="6"/>
  <c r="E2282" i="6" s="1"/>
  <c r="D2285" i="6"/>
  <c r="E2285" i="6" s="1"/>
  <c r="D2286" i="6"/>
  <c r="F2286" i="6" s="1"/>
  <c r="D2296" i="6"/>
  <c r="F2296" i="6" s="1"/>
  <c r="D2300" i="6"/>
  <c r="E2300" i="6" s="1"/>
  <c r="D2306" i="6"/>
  <c r="E2306" i="6" s="1"/>
  <c r="D2293" i="6"/>
  <c r="E2293" i="6" s="1"/>
  <c r="D2287" i="6"/>
  <c r="E2287" i="6" s="1"/>
  <c r="D2278" i="6"/>
  <c r="E2278" i="6" s="1"/>
  <c r="D2299" i="6"/>
  <c r="E2299" i="6" s="1"/>
  <c r="D2302" i="6"/>
  <c r="F2302" i="6" s="1"/>
  <c r="D2297" i="6"/>
  <c r="F2297" i="6" s="1"/>
  <c r="D2295" i="6"/>
  <c r="E2295" i="6" s="1"/>
  <c r="D2303" i="6"/>
  <c r="E2303" i="6" s="1"/>
  <c r="D2304" i="6"/>
  <c r="E2304" i="6" s="1"/>
  <c r="D2301" i="6"/>
  <c r="E2301" i="6" s="1"/>
  <c r="D2281" i="6"/>
  <c r="E2281" i="6" s="1"/>
  <c r="D2279" i="6"/>
  <c r="E2279" i="6" s="1"/>
  <c r="D2280" i="6"/>
  <c r="F2280" i="6" s="1"/>
  <c r="D2290" i="6"/>
  <c r="F2290" i="6" s="1"/>
  <c r="D2291" i="6"/>
  <c r="E2291" i="6" s="1"/>
  <c r="D2284" i="6"/>
  <c r="E2284" i="6" s="1"/>
  <c r="E2280" i="6" l="1"/>
  <c r="F2281" i="6"/>
  <c r="E2302" i="6"/>
  <c r="F2303" i="6"/>
  <c r="F2306" i="6"/>
  <c r="F2284" i="6"/>
  <c r="F2283" i="6"/>
  <c r="F2278" i="6"/>
  <c r="E2286" i="6"/>
  <c r="F2282" i="6"/>
  <c r="F2291" i="6"/>
  <c r="F2295" i="6"/>
  <c r="F2300" i="6"/>
  <c r="F2294" i="6"/>
  <c r="E2290" i="6"/>
  <c r="F2301" i="6"/>
  <c r="E2297" i="6"/>
  <c r="F2287" i="6"/>
  <c r="E2296" i="6"/>
  <c r="F2298" i="6"/>
  <c r="F2289" i="6"/>
  <c r="F2305" i="6"/>
  <c r="F2279" i="6"/>
  <c r="F2299" i="6"/>
  <c r="F2285" i="6"/>
  <c r="F2288" i="6"/>
  <c r="F2304" i="6"/>
  <c r="F2293" i="6"/>
  <c r="F2292" i="6"/>
  <c r="L2263" i="6"/>
  <c r="L2262" i="6"/>
  <c r="L2268" i="6"/>
  <c r="L2269" i="6"/>
  <c r="L2258" i="6"/>
  <c r="L2277" i="6"/>
  <c r="L2273" i="6"/>
  <c r="L2274" i="6"/>
  <c r="L2257" i="6"/>
  <c r="L2259" i="6"/>
  <c r="L2260" i="6"/>
  <c r="L2266" i="6"/>
  <c r="L2267" i="6"/>
  <c r="L2264" i="6"/>
  <c r="L2275" i="6"/>
  <c r="L2276" i="6"/>
  <c r="L2265" i="6"/>
  <c r="L2270" i="6"/>
  <c r="L2261" i="6"/>
  <c r="L2272" i="6"/>
  <c r="L2271" i="6"/>
  <c r="D2263" i="6"/>
  <c r="E2263" i="6" s="1"/>
  <c r="D2262" i="6"/>
  <c r="E2262" i="6" s="1"/>
  <c r="D2268" i="6"/>
  <c r="F2268" i="6" s="1"/>
  <c r="D2269" i="6"/>
  <c r="E2269" i="6" s="1"/>
  <c r="D2258" i="6"/>
  <c r="E2258" i="6" s="1"/>
  <c r="D2277" i="6"/>
  <c r="E2277" i="6" s="1"/>
  <c r="D2273" i="6"/>
  <c r="E2273" i="6" s="1"/>
  <c r="D2274" i="6"/>
  <c r="E2274" i="6" s="1"/>
  <c r="D2257" i="6"/>
  <c r="E2257" i="6" s="1"/>
  <c r="D2259" i="6"/>
  <c r="F2259" i="6" s="1"/>
  <c r="D2260" i="6"/>
  <c r="F2260" i="6" s="1"/>
  <c r="D2266" i="6"/>
  <c r="E2266" i="6" s="1"/>
  <c r="D2267" i="6"/>
  <c r="E2267" i="6" s="1"/>
  <c r="D2264" i="6"/>
  <c r="E2264" i="6" s="1"/>
  <c r="D2275" i="6"/>
  <c r="E2275" i="6" s="1"/>
  <c r="D2276" i="6"/>
  <c r="E2276" i="6" s="1"/>
  <c r="D2265" i="6"/>
  <c r="E2265" i="6" s="1"/>
  <c r="D2270" i="6"/>
  <c r="F2270" i="6" s="1"/>
  <c r="D2261" i="6"/>
  <c r="F2261" i="6" s="1"/>
  <c r="D2272" i="6"/>
  <c r="E2272" i="6" s="1"/>
  <c r="D2271" i="6"/>
  <c r="E2271" i="6" s="1"/>
  <c r="F2271" i="6" l="1"/>
  <c r="E2261" i="6"/>
  <c r="F2274" i="6"/>
  <c r="F2267" i="6"/>
  <c r="E2270" i="6"/>
  <c r="E2259" i="6"/>
  <c r="F2276" i="6"/>
  <c r="F2277" i="6"/>
  <c r="F2275" i="6"/>
  <c r="F2258" i="6"/>
  <c r="E2260" i="6"/>
  <c r="F2273" i="6"/>
  <c r="F2269" i="6"/>
  <c r="E2268" i="6"/>
  <c r="F2262" i="6"/>
  <c r="F2266" i="6"/>
  <c r="F2272" i="6"/>
  <c r="F2265" i="6"/>
  <c r="F2257" i="6"/>
  <c r="F2263" i="6"/>
  <c r="F2264" i="6"/>
  <c r="Z2256" i="6"/>
  <c r="D2238" i="6" l="1"/>
  <c r="E2238" i="6" s="1"/>
  <c r="D2239" i="6"/>
  <c r="E2239" i="6" s="1"/>
  <c r="D2246" i="6"/>
  <c r="E2246" i="6" s="1"/>
  <c r="D2240" i="6"/>
  <c r="E2240" i="6" s="1"/>
  <c r="D2256" i="6"/>
  <c r="E2256" i="6" s="1"/>
  <c r="D2255" i="6"/>
  <c r="E2255" i="6" s="1"/>
  <c r="D2244" i="6"/>
  <c r="E2244" i="6" s="1"/>
  <c r="D2252" i="6"/>
  <c r="F2252" i="6" s="1"/>
  <c r="D2245" i="6"/>
  <c r="E2245" i="6" s="1"/>
  <c r="D2251" i="6"/>
  <c r="F2251" i="6" s="1"/>
  <c r="D2242" i="6"/>
  <c r="F2242" i="6" s="1"/>
  <c r="D2253" i="6"/>
  <c r="E2253" i="6" s="1"/>
  <c r="D2247" i="6"/>
  <c r="E2247" i="6" s="1"/>
  <c r="D2241" i="6"/>
  <c r="E2241" i="6" s="1"/>
  <c r="D2243" i="6"/>
  <c r="E2243" i="6" s="1"/>
  <c r="D2250" i="6"/>
  <c r="F2250" i="6" s="1"/>
  <c r="D2248" i="6"/>
  <c r="E2248" i="6" s="1"/>
  <c r="D2249" i="6"/>
  <c r="F2249" i="6" s="1"/>
  <c r="D2254" i="6"/>
  <c r="F2254" i="6" s="1"/>
  <c r="L2238" i="6"/>
  <c r="L2239" i="6"/>
  <c r="L2246" i="6"/>
  <c r="L2240" i="6"/>
  <c r="L2256" i="6"/>
  <c r="L2255" i="6"/>
  <c r="L2244" i="6"/>
  <c r="L2252" i="6"/>
  <c r="L2245" i="6"/>
  <c r="L2251" i="6"/>
  <c r="L2242" i="6"/>
  <c r="L2253" i="6"/>
  <c r="L2247" i="6"/>
  <c r="L2241" i="6"/>
  <c r="L2243" i="6"/>
  <c r="L2250" i="6"/>
  <c r="L2248" i="6"/>
  <c r="L2249" i="6"/>
  <c r="L2254" i="6"/>
  <c r="E2252" i="6" l="1"/>
  <c r="E2250" i="6"/>
  <c r="F2256" i="6"/>
  <c r="E2249" i="6"/>
  <c r="F2247" i="6"/>
  <c r="F2246" i="6"/>
  <c r="E2242" i="6"/>
  <c r="F2244" i="6"/>
  <c r="E2254" i="6"/>
  <c r="F2243" i="6"/>
  <c r="E2251" i="6"/>
  <c r="F2239" i="6"/>
  <c r="F2253" i="6"/>
  <c r="F2240" i="6"/>
  <c r="F2248" i="6"/>
  <c r="F2245" i="6"/>
  <c r="F2238" i="6"/>
  <c r="F2241" i="6"/>
  <c r="F2255" i="6"/>
  <c r="D2226" i="6" l="1"/>
  <c r="E2226" i="6" s="1"/>
  <c r="D2235" i="6"/>
  <c r="E2235" i="6" s="1"/>
  <c r="D2236" i="6"/>
  <c r="E2236" i="6" s="1"/>
  <c r="D2222" i="6"/>
  <c r="E2222" i="6" s="1"/>
  <c r="D2227" i="6"/>
  <c r="F2227" i="6" s="1"/>
  <c r="D2223" i="6"/>
  <c r="F2223" i="6" s="1"/>
  <c r="D2231" i="6"/>
  <c r="E2231" i="6" s="1"/>
  <c r="D2232" i="6"/>
  <c r="E2232" i="6" s="1"/>
  <c r="D2224" i="6"/>
  <c r="E2224" i="6" s="1"/>
  <c r="D2237" i="6"/>
  <c r="E2237" i="6" s="1"/>
  <c r="D2234" i="6"/>
  <c r="E2234" i="6" s="1"/>
  <c r="D2229" i="6"/>
  <c r="E2229" i="6" s="1"/>
  <c r="D2233" i="6"/>
  <c r="F2233" i="6" s="1"/>
  <c r="D2230" i="6"/>
  <c r="F2230" i="6" s="1"/>
  <c r="D2228" i="6"/>
  <c r="E2228" i="6" s="1"/>
  <c r="D2225" i="6"/>
  <c r="E2225" i="6" s="1"/>
  <c r="L2226" i="6"/>
  <c r="L2235" i="6"/>
  <c r="L2236" i="6"/>
  <c r="L2222" i="6"/>
  <c r="L2227" i="6"/>
  <c r="L2223" i="6"/>
  <c r="L2231" i="6"/>
  <c r="L2232" i="6"/>
  <c r="L2224" i="6"/>
  <c r="L2237" i="6"/>
  <c r="L2234" i="6"/>
  <c r="L2229" i="6"/>
  <c r="L2233" i="6"/>
  <c r="L2230" i="6"/>
  <c r="L2228" i="6"/>
  <c r="L2225" i="6"/>
  <c r="E2233" i="6" l="1"/>
  <c r="F2229" i="6"/>
  <c r="F2231" i="6"/>
  <c r="F2234" i="6"/>
  <c r="F2228" i="6"/>
  <c r="E2223" i="6"/>
  <c r="F2237" i="6"/>
  <c r="E2227" i="6"/>
  <c r="F2222" i="6"/>
  <c r="F2236" i="6"/>
  <c r="E2230" i="6"/>
  <c r="F2235" i="6"/>
  <c r="F2225" i="6"/>
  <c r="F2232" i="6"/>
  <c r="F2224" i="6"/>
  <c r="F2226" i="6"/>
  <c r="L2194" i="6" l="1"/>
  <c r="L2195" i="6"/>
  <c r="L2217" i="6"/>
  <c r="L2215" i="6"/>
  <c r="L2202" i="6"/>
  <c r="L2203" i="6"/>
  <c r="L2208" i="6"/>
  <c r="L2205" i="6"/>
  <c r="L2204" i="6"/>
  <c r="L2218" i="6"/>
  <c r="L2214" i="6"/>
  <c r="L2210" i="6"/>
  <c r="L2211" i="6"/>
  <c r="L2213" i="6"/>
  <c r="L2207" i="6"/>
  <c r="L2212" i="6"/>
  <c r="L2199" i="6"/>
  <c r="L2206" i="6"/>
  <c r="L2201" i="6"/>
  <c r="L2200" i="6"/>
  <c r="L2198" i="6"/>
  <c r="L2197" i="6"/>
  <c r="L2221" i="6"/>
  <c r="L2220" i="6"/>
  <c r="L2196" i="6"/>
  <c r="L2193" i="6"/>
  <c r="L2216" i="6"/>
  <c r="L2209" i="6"/>
  <c r="L2219" i="6"/>
  <c r="D2194" i="6"/>
  <c r="E2194" i="6" s="1"/>
  <c r="D2195" i="6"/>
  <c r="E2195" i="6" s="1"/>
  <c r="D2217" i="6"/>
  <c r="F2217" i="6" s="1"/>
  <c r="D2215" i="6"/>
  <c r="E2215" i="6" s="1"/>
  <c r="D2202" i="6"/>
  <c r="E2202" i="6" s="1"/>
  <c r="D2203" i="6"/>
  <c r="E2203" i="6" s="1"/>
  <c r="D2208" i="6"/>
  <c r="F2208" i="6" s="1"/>
  <c r="D2205" i="6"/>
  <c r="E2205" i="6" s="1"/>
  <c r="D2204" i="6"/>
  <c r="E2204" i="6" s="1"/>
  <c r="D2218" i="6"/>
  <c r="F2218" i="6" s="1"/>
  <c r="D2214" i="6"/>
  <c r="E2214" i="6" s="1"/>
  <c r="D2210" i="6"/>
  <c r="E2210" i="6" s="1"/>
  <c r="D2211" i="6"/>
  <c r="E2211" i="6" s="1"/>
  <c r="D2213" i="6"/>
  <c r="E2213" i="6" s="1"/>
  <c r="D2207" i="6"/>
  <c r="F2207" i="6" s="1"/>
  <c r="D2212" i="6"/>
  <c r="E2212" i="6" s="1"/>
  <c r="D2199" i="6"/>
  <c r="E2199" i="6" s="1"/>
  <c r="D2206" i="6"/>
  <c r="F2206" i="6" s="1"/>
  <c r="D2201" i="6"/>
  <c r="E2201" i="6" s="1"/>
  <c r="D2200" i="6"/>
  <c r="E2200" i="6" s="1"/>
  <c r="D2198" i="6"/>
  <c r="E2198" i="6" s="1"/>
  <c r="D2197" i="6"/>
  <c r="F2197" i="6" s="1"/>
  <c r="D2221" i="6"/>
  <c r="E2221" i="6" s="1"/>
  <c r="D2220" i="6"/>
  <c r="F2220" i="6" s="1"/>
  <c r="D2196" i="6"/>
  <c r="E2196" i="6" s="1"/>
  <c r="D2193" i="6"/>
  <c r="F2193" i="6" s="1"/>
  <c r="D2216" i="6"/>
  <c r="E2216" i="6" s="1"/>
  <c r="D2209" i="6"/>
  <c r="E2209" i="6" s="1"/>
  <c r="D2219" i="6"/>
  <c r="E2219" i="6" s="1"/>
  <c r="F2209" i="6" l="1"/>
  <c r="F2210" i="6"/>
  <c r="E2206" i="6"/>
  <c r="E2220" i="6"/>
  <c r="F2221" i="6"/>
  <c r="F2214" i="6"/>
  <c r="F2216" i="6"/>
  <c r="E2197" i="6"/>
  <c r="E2218" i="6"/>
  <c r="F2205" i="6"/>
  <c r="F2201" i="6"/>
  <c r="F2212" i="6"/>
  <c r="F2200" i="6"/>
  <c r="F2202" i="6"/>
  <c r="E2193" i="6"/>
  <c r="E2207" i="6"/>
  <c r="E2208" i="6"/>
  <c r="E2217" i="6"/>
  <c r="F2215" i="6"/>
  <c r="F2219" i="6"/>
  <c r="F2198" i="6"/>
  <c r="F2211" i="6"/>
  <c r="F2195" i="6"/>
  <c r="F2196" i="6"/>
  <c r="F2199" i="6"/>
  <c r="F2204" i="6"/>
  <c r="F2194" i="6"/>
  <c r="F2213" i="6"/>
  <c r="F2203" i="6"/>
  <c r="D2192" i="6"/>
  <c r="E2192" i="6" s="1"/>
  <c r="D2184" i="6"/>
  <c r="F2184" i="6" s="1"/>
  <c r="D2186" i="6"/>
  <c r="F2186" i="6" s="1"/>
  <c r="D2189" i="6"/>
  <c r="E2189" i="6" s="1"/>
  <c r="D2191" i="6"/>
  <c r="E2191" i="6" s="1"/>
  <c r="D2173" i="6"/>
  <c r="E2173" i="6" s="1"/>
  <c r="D2188" i="6"/>
  <c r="E2188" i="6" s="1"/>
  <c r="D2185" i="6"/>
  <c r="E2185" i="6" s="1"/>
  <c r="D2190" i="6"/>
  <c r="E2190" i="6" s="1"/>
  <c r="D2187" i="6"/>
  <c r="F2187" i="6" s="1"/>
  <c r="D2180" i="6"/>
  <c r="F2180" i="6" s="1"/>
  <c r="D2175" i="6"/>
  <c r="E2175" i="6" s="1"/>
  <c r="D2177" i="6"/>
  <c r="E2177" i="6" s="1"/>
  <c r="D2178" i="6"/>
  <c r="E2178" i="6" s="1"/>
  <c r="D2179" i="6"/>
  <c r="E2179" i="6" s="1"/>
  <c r="D2174" i="6"/>
  <c r="E2174" i="6" s="1"/>
  <c r="D2181" i="6"/>
  <c r="E2181" i="6" s="1"/>
  <c r="D2182" i="6"/>
  <c r="F2182" i="6" s="1"/>
  <c r="D2183" i="6"/>
  <c r="F2183" i="6" s="1"/>
  <c r="D2176" i="6"/>
  <c r="E2176" i="6" s="1"/>
  <c r="L2192" i="6"/>
  <c r="L2184" i="6"/>
  <c r="L2186" i="6"/>
  <c r="L2189" i="6"/>
  <c r="L2191" i="6"/>
  <c r="L2173" i="6"/>
  <c r="L2188" i="6"/>
  <c r="L2185" i="6"/>
  <c r="L2190" i="6"/>
  <c r="L2187" i="6"/>
  <c r="L2180" i="6"/>
  <c r="L2175" i="6"/>
  <c r="L2177" i="6"/>
  <c r="L2178" i="6"/>
  <c r="L2179" i="6"/>
  <c r="L2174" i="6"/>
  <c r="L2181" i="6"/>
  <c r="L2182" i="6"/>
  <c r="L2183" i="6"/>
  <c r="L2176" i="6"/>
  <c r="F2185" i="6" l="1"/>
  <c r="E2183" i="6"/>
  <c r="E2180" i="6"/>
  <c r="F2174" i="6"/>
  <c r="F2189" i="6"/>
  <c r="F2175" i="6"/>
  <c r="F2188" i="6"/>
  <c r="F2176" i="6"/>
  <c r="E2186" i="6"/>
  <c r="E2184" i="6"/>
  <c r="F2179" i="6"/>
  <c r="E2187" i="6"/>
  <c r="E2182" i="6"/>
  <c r="F2177" i="6"/>
  <c r="F2191" i="6"/>
  <c r="F2181" i="6"/>
  <c r="F2190" i="6"/>
  <c r="F2192" i="6"/>
  <c r="F2178" i="6"/>
  <c r="F2173" i="6"/>
  <c r="D2171" i="6" l="1"/>
  <c r="E2171" i="6" s="1"/>
  <c r="D2164" i="6"/>
  <c r="E2164" i="6" s="1"/>
  <c r="D2169" i="6"/>
  <c r="F2169" i="6" s="1"/>
  <c r="D2172" i="6"/>
  <c r="E2172" i="6" s="1"/>
  <c r="D2158" i="6"/>
  <c r="E2158" i="6" s="1"/>
  <c r="D2168" i="6"/>
  <c r="E2168" i="6" s="1"/>
  <c r="D2163" i="6"/>
  <c r="E2163" i="6" s="1"/>
  <c r="D2161" i="6"/>
  <c r="E2161" i="6" s="1"/>
  <c r="D2157" i="6"/>
  <c r="E2157" i="6" s="1"/>
  <c r="D2155" i="6"/>
  <c r="F2155" i="6" s="1"/>
  <c r="D2156" i="6"/>
  <c r="F2156" i="6" s="1"/>
  <c r="D2165" i="6"/>
  <c r="E2165" i="6" s="1"/>
  <c r="D2166" i="6"/>
  <c r="E2166" i="6" s="1"/>
  <c r="D2167" i="6"/>
  <c r="E2167" i="6" s="1"/>
  <c r="D2170" i="6"/>
  <c r="F2170" i="6" s="1"/>
  <c r="D2159" i="6"/>
  <c r="E2159" i="6" s="1"/>
  <c r="D2162" i="6"/>
  <c r="E2162" i="6" s="1"/>
  <c r="D2160" i="6"/>
  <c r="F2160" i="6" s="1"/>
  <c r="L2171" i="6"/>
  <c r="L2164" i="6"/>
  <c r="L2169" i="6"/>
  <c r="L2172" i="6"/>
  <c r="L2158" i="6"/>
  <c r="L2168" i="6"/>
  <c r="L2163" i="6"/>
  <c r="L2161" i="6"/>
  <c r="L2157" i="6"/>
  <c r="L2155" i="6"/>
  <c r="L2156" i="6"/>
  <c r="L2165" i="6"/>
  <c r="L2166" i="6"/>
  <c r="L2167" i="6"/>
  <c r="L2170" i="6"/>
  <c r="L2159" i="6"/>
  <c r="L2162" i="6"/>
  <c r="L2160" i="6"/>
  <c r="F2165" i="6" l="1"/>
  <c r="E2170" i="6"/>
  <c r="F2159" i="6"/>
  <c r="F2161" i="6"/>
  <c r="F2172" i="6"/>
  <c r="F2166" i="6"/>
  <c r="F2158" i="6"/>
  <c r="E2156" i="6"/>
  <c r="F2163" i="6"/>
  <c r="E2169" i="6"/>
  <c r="E2160" i="6"/>
  <c r="E2155" i="6"/>
  <c r="F2164" i="6"/>
  <c r="F2162" i="6"/>
  <c r="F2157" i="6"/>
  <c r="F2171" i="6"/>
  <c r="F2167" i="6"/>
  <c r="F2168" i="6"/>
  <c r="D2154" i="6" l="1"/>
  <c r="E2154" i="6" s="1"/>
  <c r="D2150" i="6"/>
  <c r="F2150" i="6" s="1"/>
  <c r="D2148" i="6"/>
  <c r="F2148" i="6" s="1"/>
  <c r="D2146" i="6"/>
  <c r="E2146" i="6" s="1"/>
  <c r="D2145" i="6"/>
  <c r="E2145" i="6" s="1"/>
  <c r="D2149" i="6"/>
  <c r="E2149" i="6" s="1"/>
  <c r="D2147" i="6"/>
  <c r="E2147" i="6" s="1"/>
  <c r="D2152" i="6"/>
  <c r="F2152" i="6" s="1"/>
  <c r="D2153" i="6"/>
  <c r="E2153" i="6" s="1"/>
  <c r="D2151" i="6"/>
  <c r="F2151" i="6" s="1"/>
  <c r="L2154" i="6"/>
  <c r="L2150" i="6"/>
  <c r="L2148" i="6"/>
  <c r="L2146" i="6"/>
  <c r="L2145" i="6"/>
  <c r="L2149" i="6"/>
  <c r="L2147" i="6"/>
  <c r="L2152" i="6"/>
  <c r="L2153" i="6"/>
  <c r="L2151" i="6"/>
  <c r="E2151" i="6" l="1"/>
  <c r="E2152" i="6"/>
  <c r="F2146" i="6"/>
  <c r="E2148" i="6"/>
  <c r="F2147" i="6"/>
  <c r="E2150" i="6"/>
  <c r="F2145" i="6"/>
  <c r="F2153" i="6"/>
  <c r="F2154" i="6"/>
  <c r="F2149" i="6"/>
  <c r="L2138" i="6" l="1"/>
  <c r="D2142" i="6"/>
  <c r="E2142" i="6" s="1"/>
  <c r="D2136" i="6"/>
  <c r="E2136" i="6" s="1"/>
  <c r="D2141" i="6"/>
  <c r="E2141" i="6" s="1"/>
  <c r="D2139" i="6"/>
  <c r="E2139" i="6" s="1"/>
  <c r="D2137" i="6"/>
  <c r="F2137" i="6" s="1"/>
  <c r="D2132" i="6"/>
  <c r="F2132" i="6" s="1"/>
  <c r="D2135" i="6"/>
  <c r="F2135" i="6" s="1"/>
  <c r="D2140" i="6"/>
  <c r="E2140" i="6" s="1"/>
  <c r="D2133" i="6"/>
  <c r="E2133" i="6" s="1"/>
  <c r="D2143" i="6"/>
  <c r="E2143" i="6" s="1"/>
  <c r="D2134" i="6"/>
  <c r="E2134" i="6" s="1"/>
  <c r="D2144" i="6"/>
  <c r="E2144" i="6" s="1"/>
  <c r="D2138" i="6"/>
  <c r="F2138" i="6" s="1"/>
  <c r="L2142" i="6"/>
  <c r="L2136" i="6"/>
  <c r="L2141" i="6"/>
  <c r="L2139" i="6"/>
  <c r="L2137" i="6"/>
  <c r="L2132" i="6"/>
  <c r="L2135" i="6"/>
  <c r="L2140" i="6"/>
  <c r="L2133" i="6"/>
  <c r="L2143" i="6"/>
  <c r="L2134" i="6"/>
  <c r="L2144" i="6"/>
  <c r="F2140" i="6" l="1"/>
  <c r="E2135" i="6"/>
  <c r="E2137" i="6"/>
  <c r="F2143" i="6"/>
  <c r="F2141" i="6"/>
  <c r="E2138" i="6"/>
  <c r="E2132" i="6"/>
  <c r="F2144" i="6"/>
  <c r="F2136" i="6"/>
  <c r="F2134" i="6"/>
  <c r="F2139" i="6"/>
  <c r="F2133" i="6"/>
  <c r="F2142" i="6"/>
  <c r="D2106" i="6" l="1"/>
  <c r="E2106" i="6" s="1"/>
  <c r="D2107" i="6"/>
  <c r="E2107" i="6" s="1"/>
  <c r="D2108" i="6"/>
  <c r="F2108" i="6" s="1"/>
  <c r="D2109" i="6"/>
  <c r="E2109" i="6" s="1"/>
  <c r="D2110" i="6"/>
  <c r="E2110" i="6" s="1"/>
  <c r="D2111" i="6"/>
  <c r="E2111" i="6" s="1"/>
  <c r="D2112" i="6"/>
  <c r="F2112" i="6" s="1"/>
  <c r="D2113" i="6"/>
  <c r="E2113" i="6" s="1"/>
  <c r="D2114" i="6"/>
  <c r="E2114" i="6" s="1"/>
  <c r="D2115" i="6"/>
  <c r="E2115" i="6" s="1"/>
  <c r="D2116" i="6"/>
  <c r="F2116" i="6" s="1"/>
  <c r="D2117" i="6"/>
  <c r="E2117" i="6" s="1"/>
  <c r="D2118" i="6"/>
  <c r="E2118" i="6" s="1"/>
  <c r="D2119" i="6"/>
  <c r="F2119" i="6" s="1"/>
  <c r="D2120" i="6"/>
  <c r="E2120" i="6" s="1"/>
  <c r="D2121" i="6"/>
  <c r="E2121" i="6" s="1"/>
  <c r="D2122" i="6"/>
  <c r="E2122" i="6" s="1"/>
  <c r="D2123" i="6"/>
  <c r="F2123" i="6" s="1"/>
  <c r="D2124" i="6"/>
  <c r="F2124" i="6" s="1"/>
  <c r="D2125" i="6"/>
  <c r="E2125" i="6" s="1"/>
  <c r="D2126" i="6"/>
  <c r="E2126" i="6" s="1"/>
  <c r="D2127" i="6"/>
  <c r="E2127" i="6" s="1"/>
  <c r="D2128" i="6"/>
  <c r="E2128" i="6" s="1"/>
  <c r="D2129" i="6"/>
  <c r="F2129" i="6" s="1"/>
  <c r="D2130" i="6"/>
  <c r="E2130" i="6" s="1"/>
  <c r="D2131" i="6"/>
  <c r="F2131" i="6" s="1"/>
  <c r="L2106" i="6"/>
  <c r="L2107" i="6"/>
  <c r="L2108" i="6"/>
  <c r="L2109" i="6"/>
  <c r="L2110" i="6"/>
  <c r="L2111" i="6"/>
  <c r="L2112" i="6"/>
  <c r="L2113" i="6"/>
  <c r="L2114" i="6"/>
  <c r="L2115" i="6"/>
  <c r="L2116" i="6"/>
  <c r="L2117" i="6"/>
  <c r="L2118" i="6"/>
  <c r="L2119" i="6"/>
  <c r="L2120" i="6"/>
  <c r="L2121" i="6"/>
  <c r="L2122" i="6"/>
  <c r="L2123" i="6"/>
  <c r="L2124" i="6"/>
  <c r="L2125" i="6"/>
  <c r="L2126" i="6"/>
  <c r="L2127" i="6"/>
  <c r="L2128" i="6"/>
  <c r="L2129" i="6"/>
  <c r="L2130" i="6"/>
  <c r="L2131" i="6"/>
  <c r="E2131" i="6" l="1"/>
  <c r="E2129" i="6"/>
  <c r="F2113" i="6"/>
  <c r="E2112" i="6"/>
  <c r="F2121" i="6"/>
  <c r="F2110" i="6"/>
  <c r="E2119" i="6"/>
  <c r="F2109" i="6"/>
  <c r="E2123" i="6"/>
  <c r="F2126" i="6"/>
  <c r="F2118" i="6"/>
  <c r="F2120" i="6"/>
  <c r="F2128" i="6"/>
  <c r="F2111" i="6"/>
  <c r="E2124" i="6"/>
  <c r="E2116" i="6"/>
  <c r="E2108" i="6"/>
  <c r="F2115" i="6"/>
  <c r="F2107" i="6"/>
  <c r="F2117" i="6"/>
  <c r="F2125" i="6"/>
  <c r="F2130" i="6"/>
  <c r="F2122" i="6"/>
  <c r="F2114" i="6"/>
  <c r="F2106" i="6"/>
  <c r="F2127" i="6"/>
  <c r="D2080" i="6"/>
  <c r="E2080" i="6" s="1"/>
  <c r="D2081" i="6"/>
  <c r="E2081" i="6" s="1"/>
  <c r="D2082" i="6"/>
  <c r="F2082" i="6" s="1"/>
  <c r="D2099" i="6"/>
  <c r="E2099" i="6" s="1"/>
  <c r="D2103" i="6"/>
  <c r="E2103" i="6" s="1"/>
  <c r="D2100" i="6"/>
  <c r="E2100" i="6" s="1"/>
  <c r="D2085" i="6"/>
  <c r="E2085" i="6" s="1"/>
  <c r="D2089" i="6"/>
  <c r="E2089" i="6" s="1"/>
  <c r="D2086" i="6"/>
  <c r="E2086" i="6" s="1"/>
  <c r="D2087" i="6"/>
  <c r="F2087" i="6" s="1"/>
  <c r="D2088" i="6"/>
  <c r="E2088" i="6" s="1"/>
  <c r="D2084" i="6"/>
  <c r="E2084" i="6" s="1"/>
  <c r="D2096" i="6"/>
  <c r="E2096" i="6" s="1"/>
  <c r="D2105" i="6"/>
  <c r="E2105" i="6" s="1"/>
  <c r="D2092" i="6"/>
  <c r="E2092" i="6" s="1"/>
  <c r="D2098" i="6"/>
  <c r="E2098" i="6" s="1"/>
  <c r="D2095" i="6"/>
  <c r="E2095" i="6" s="1"/>
  <c r="D2083" i="6"/>
  <c r="F2083" i="6" s="1"/>
  <c r="D2090" i="6"/>
  <c r="E2090" i="6" s="1"/>
  <c r="D2091" i="6"/>
  <c r="E2091" i="6" s="1"/>
  <c r="D2097" i="6"/>
  <c r="E2097" i="6" s="1"/>
  <c r="D2093" i="6"/>
  <c r="E2093" i="6" s="1"/>
  <c r="D2094" i="6"/>
  <c r="F2094" i="6" s="1"/>
  <c r="D2104" i="6"/>
  <c r="E2104" i="6" s="1"/>
  <c r="D2102" i="6"/>
  <c r="E2102" i="6" s="1"/>
  <c r="D2101" i="6"/>
  <c r="F2101" i="6" s="1"/>
  <c r="L2080" i="6"/>
  <c r="L2081" i="6"/>
  <c r="L2082" i="6"/>
  <c r="L2099" i="6"/>
  <c r="L2103" i="6"/>
  <c r="L2100" i="6"/>
  <c r="L2085" i="6"/>
  <c r="L2089" i="6"/>
  <c r="L2086" i="6"/>
  <c r="L2087" i="6"/>
  <c r="L2088" i="6"/>
  <c r="L2084" i="6"/>
  <c r="L2096" i="6"/>
  <c r="L2105" i="6"/>
  <c r="L2092" i="6"/>
  <c r="L2098" i="6"/>
  <c r="L2095" i="6"/>
  <c r="L2083" i="6"/>
  <c r="L2090" i="6"/>
  <c r="L2091" i="6"/>
  <c r="L2097" i="6"/>
  <c r="L2093" i="6"/>
  <c r="L2094" i="6"/>
  <c r="L2104" i="6"/>
  <c r="L2102" i="6"/>
  <c r="L2101" i="6"/>
  <c r="E2094" i="6" l="1"/>
  <c r="F2091" i="6"/>
  <c r="F2104" i="6"/>
  <c r="F2088" i="6"/>
  <c r="F2085" i="6"/>
  <c r="E2083" i="6"/>
  <c r="F2098" i="6"/>
  <c r="E2082" i="6"/>
  <c r="E2101" i="6"/>
  <c r="F2089" i="6"/>
  <c r="F2090" i="6"/>
  <c r="F2092" i="6"/>
  <c r="E2087" i="6"/>
  <c r="F2097" i="6"/>
  <c r="F2096" i="6"/>
  <c r="F2103" i="6"/>
  <c r="F2081" i="6"/>
  <c r="F2084" i="6"/>
  <c r="F2099" i="6"/>
  <c r="F2102" i="6"/>
  <c r="F2095" i="6"/>
  <c r="F2086" i="6"/>
  <c r="F2080" i="6"/>
  <c r="F2093" i="6"/>
  <c r="F2105" i="6"/>
  <c r="F2100" i="6"/>
  <c r="D2054" i="6"/>
  <c r="E2054" i="6" s="1"/>
  <c r="D2055" i="6"/>
  <c r="E2055" i="6" s="1"/>
  <c r="D2056" i="6"/>
  <c r="F2056" i="6" s="1"/>
  <c r="D2057" i="6"/>
  <c r="E2057" i="6" s="1"/>
  <c r="D2058" i="6"/>
  <c r="E2058" i="6" s="1"/>
  <c r="D2059" i="6"/>
  <c r="E2059" i="6" s="1"/>
  <c r="D2060" i="6"/>
  <c r="F2060" i="6" s="1"/>
  <c r="D2067" i="6"/>
  <c r="F2067" i="6" s="1"/>
  <c r="D2079" i="6"/>
  <c r="F2079" i="6" s="1"/>
  <c r="D2061" i="6"/>
  <c r="F2061" i="6" s="1"/>
  <c r="D2070" i="6"/>
  <c r="E2070" i="6" s="1"/>
  <c r="D2071" i="6"/>
  <c r="E2071" i="6" s="1"/>
  <c r="D2064" i="6"/>
  <c r="E2064" i="6" s="1"/>
  <c r="D2068" i="6"/>
  <c r="F2068" i="6" s="1"/>
  <c r="D2069" i="6"/>
  <c r="F2069" i="6" s="1"/>
  <c r="D2072" i="6"/>
  <c r="F2072" i="6" s="1"/>
  <c r="D2078" i="6"/>
  <c r="F2078" i="6" s="1"/>
  <c r="D2063" i="6"/>
  <c r="F2063" i="6" s="1"/>
  <c r="D2065" i="6"/>
  <c r="E2065" i="6" s="1"/>
  <c r="D2073" i="6"/>
  <c r="E2073" i="6" s="1"/>
  <c r="D2066" i="6"/>
  <c r="E2066" i="6" s="1"/>
  <c r="D2076" i="6"/>
  <c r="E2076" i="6" s="1"/>
  <c r="D2075" i="6"/>
  <c r="E2075" i="6" s="1"/>
  <c r="D2062" i="6"/>
  <c r="F2062" i="6" s="1"/>
  <c r="D2077" i="6"/>
  <c r="F2077" i="6" s="1"/>
  <c r="D2074" i="6"/>
  <c r="F2074" i="6" s="1"/>
  <c r="L2054" i="6"/>
  <c r="L2055" i="6"/>
  <c r="L2056" i="6"/>
  <c r="L2057" i="6"/>
  <c r="L2058" i="6"/>
  <c r="L2059" i="6"/>
  <c r="L2060" i="6"/>
  <c r="L2067" i="6"/>
  <c r="L2079" i="6"/>
  <c r="L2061" i="6"/>
  <c r="L2070" i="6"/>
  <c r="L2071" i="6"/>
  <c r="L2064" i="6"/>
  <c r="L2068" i="6"/>
  <c r="L2069" i="6"/>
  <c r="L2072" i="6"/>
  <c r="L2078" i="6"/>
  <c r="L2063" i="6"/>
  <c r="L2065" i="6"/>
  <c r="L2073" i="6"/>
  <c r="L2066" i="6"/>
  <c r="L2076" i="6"/>
  <c r="L2075" i="6"/>
  <c r="L2062" i="6"/>
  <c r="L2077" i="6"/>
  <c r="L2074" i="6"/>
  <c r="E2078" i="6" l="1"/>
  <c r="E2061" i="6"/>
  <c r="F2075" i="6"/>
  <c r="E2069" i="6"/>
  <c r="F2058" i="6"/>
  <c r="F2059" i="6"/>
  <c r="E2072" i="6"/>
  <c r="E2063" i="6"/>
  <c r="E2068" i="6"/>
  <c r="F2057" i="6"/>
  <c r="E2060" i="6"/>
  <c r="E2074" i="6"/>
  <c r="E2079" i="6"/>
  <c r="F2076" i="6"/>
  <c r="E2077" i="6"/>
  <c r="E2067" i="6"/>
  <c r="E2062" i="6"/>
  <c r="F2065" i="6"/>
  <c r="F2070" i="6"/>
  <c r="E2056" i="6"/>
  <c r="F2066" i="6"/>
  <c r="F2064" i="6"/>
  <c r="F2055" i="6"/>
  <c r="F2073" i="6"/>
  <c r="F2071" i="6"/>
  <c r="F2054" i="6"/>
  <c r="D2043" i="6"/>
  <c r="E2043" i="6" s="1"/>
  <c r="D2044" i="6"/>
  <c r="E2044" i="6" s="1"/>
  <c r="D2046" i="6"/>
  <c r="F2046" i="6" s="1"/>
  <c r="D2047" i="6"/>
  <c r="E2047" i="6" s="1"/>
  <c r="D2048" i="6"/>
  <c r="E2048" i="6" s="1"/>
  <c r="D2051" i="6"/>
  <c r="E2051" i="6" s="1"/>
  <c r="D2049" i="6"/>
  <c r="E2049" i="6" s="1"/>
  <c r="D2052" i="6"/>
  <c r="E2052" i="6" s="1"/>
  <c r="D2053" i="6"/>
  <c r="F2053" i="6" s="1"/>
  <c r="D2050" i="6"/>
  <c r="F2050" i="6" s="1"/>
  <c r="D2045" i="6"/>
  <c r="F2045" i="6" s="1"/>
  <c r="L2043" i="6"/>
  <c r="L2044" i="6"/>
  <c r="L2046" i="6"/>
  <c r="L2047" i="6"/>
  <c r="L2048" i="6"/>
  <c r="L2051" i="6"/>
  <c r="L2049" i="6"/>
  <c r="L2052" i="6"/>
  <c r="L2053" i="6"/>
  <c r="L2050" i="6"/>
  <c r="L2045" i="6"/>
  <c r="F2049" i="6" l="1"/>
  <c r="F2052" i="6"/>
  <c r="E2053" i="6"/>
  <c r="F2048" i="6"/>
  <c r="E2045" i="6"/>
  <c r="E2046" i="6"/>
  <c r="E2050" i="6"/>
  <c r="F2044" i="6"/>
  <c r="F2047" i="6"/>
  <c r="F2043" i="6"/>
  <c r="F2051" i="6"/>
  <c r="D2036" i="6"/>
  <c r="E2036" i="6" s="1"/>
  <c r="D2032" i="6"/>
  <c r="E2032" i="6" s="1"/>
  <c r="D2025" i="6"/>
  <c r="F2025" i="6" s="1"/>
  <c r="D2033" i="6"/>
  <c r="E2033" i="6" s="1"/>
  <c r="D2028" i="6"/>
  <c r="E2028" i="6" s="1"/>
  <c r="D2029" i="6"/>
  <c r="E2029" i="6" s="1"/>
  <c r="D2027" i="6"/>
  <c r="E2027" i="6" s="1"/>
  <c r="D2040" i="6"/>
  <c r="E2040" i="6" s="1"/>
  <c r="D2041" i="6"/>
  <c r="E2041" i="6" s="1"/>
  <c r="D2035" i="6"/>
  <c r="F2035" i="6" s="1"/>
  <c r="D2026" i="6"/>
  <c r="F2026" i="6" s="1"/>
  <c r="D2030" i="6"/>
  <c r="E2030" i="6" s="1"/>
  <c r="D2031" i="6"/>
  <c r="E2031" i="6" s="1"/>
  <c r="D2042" i="6"/>
  <c r="E2042" i="6" s="1"/>
  <c r="D2034" i="6"/>
  <c r="E2034" i="6" s="1"/>
  <c r="D2037" i="6"/>
  <c r="E2037" i="6" s="1"/>
  <c r="D2038" i="6"/>
  <c r="E2038" i="6" s="1"/>
  <c r="D2039" i="6"/>
  <c r="F2039" i="6" s="1"/>
  <c r="L2036" i="6"/>
  <c r="L2032" i="6"/>
  <c r="L2025" i="6"/>
  <c r="L2033" i="6"/>
  <c r="L2028" i="6"/>
  <c r="L2029" i="6"/>
  <c r="L2027" i="6"/>
  <c r="L2040" i="6"/>
  <c r="L2041" i="6"/>
  <c r="L2035" i="6"/>
  <c r="L2026" i="6"/>
  <c r="L2030" i="6"/>
  <c r="L2031" i="6"/>
  <c r="L2042" i="6"/>
  <c r="L2034" i="6"/>
  <c r="L2037" i="6"/>
  <c r="L2038" i="6"/>
  <c r="L2039" i="6"/>
  <c r="E2026" i="6" l="1"/>
  <c r="F2028" i="6"/>
  <c r="F2034" i="6"/>
  <c r="F2031" i="6"/>
  <c r="F2027" i="6"/>
  <c r="F2037" i="6"/>
  <c r="F2040" i="6"/>
  <c r="F2030" i="6"/>
  <c r="F2033" i="6"/>
  <c r="E2025" i="6"/>
  <c r="E2039" i="6"/>
  <c r="E2035" i="6"/>
  <c r="F2032" i="6"/>
  <c r="F2038" i="6"/>
  <c r="F2041" i="6"/>
  <c r="F2036" i="6"/>
  <c r="F2042" i="6"/>
  <c r="F2029" i="6"/>
  <c r="D2016" i="6"/>
  <c r="E2016" i="6" s="1"/>
  <c r="D2017" i="6"/>
  <c r="F2017" i="6" s="1"/>
  <c r="D2018" i="6"/>
  <c r="E2018" i="6" s="1"/>
  <c r="D2019" i="6"/>
  <c r="E2019" i="6" s="1"/>
  <c r="D2020" i="6"/>
  <c r="E2020" i="6" s="1"/>
  <c r="D2021" i="6"/>
  <c r="F2021" i="6" s="1"/>
  <c r="D2022" i="6"/>
  <c r="E2022" i="6" s="1"/>
  <c r="D2023" i="6"/>
  <c r="E2023" i="6" s="1"/>
  <c r="D2024" i="6"/>
  <c r="E2024" i="6" s="1"/>
  <c r="L2016" i="6"/>
  <c r="L2017" i="6"/>
  <c r="L2018" i="6"/>
  <c r="L2019" i="6"/>
  <c r="L2020" i="6"/>
  <c r="L2021" i="6"/>
  <c r="L2022" i="6"/>
  <c r="L2023" i="6"/>
  <c r="L2024" i="6"/>
  <c r="H2024" i="6"/>
  <c r="H2022" i="6"/>
  <c r="H2021" i="6"/>
  <c r="H2020" i="6"/>
  <c r="Q2020" i="6" s="1"/>
  <c r="H2019" i="6"/>
  <c r="Q2019" i="6" s="1"/>
  <c r="H2018" i="6"/>
  <c r="Q2018" i="6" s="1"/>
  <c r="H2017" i="6"/>
  <c r="H2016" i="6"/>
  <c r="Q2016" i="6" s="1"/>
  <c r="F2019" i="6" l="1"/>
  <c r="F2022" i="6"/>
  <c r="F2018" i="6"/>
  <c r="E2021" i="6"/>
  <c r="E2017" i="6"/>
  <c r="F2023" i="6"/>
  <c r="F2020" i="6"/>
  <c r="F2024" i="6"/>
  <c r="F2016" i="6"/>
  <c r="D2001" i="6"/>
  <c r="E2001" i="6" s="1"/>
  <c r="D2006" i="6"/>
  <c r="E2006" i="6" s="1"/>
  <c r="D2004" i="6"/>
  <c r="F2004" i="6" s="1"/>
  <c r="D2005" i="6"/>
  <c r="E2005" i="6" s="1"/>
  <c r="D2015" i="6"/>
  <c r="E2015" i="6" s="1"/>
  <c r="D2013" i="6"/>
  <c r="E2013" i="6" s="1"/>
  <c r="D2008" i="6"/>
  <c r="E2008" i="6" s="1"/>
  <c r="D2014" i="6"/>
  <c r="E2014" i="6" s="1"/>
  <c r="D2003" i="6"/>
  <c r="E2003" i="6" s="1"/>
  <c r="D2007" i="6"/>
  <c r="F2007" i="6" s="1"/>
  <c r="D2000" i="6"/>
  <c r="F2000" i="6" s="1"/>
  <c r="D2009" i="6"/>
  <c r="E2009" i="6" s="1"/>
  <c r="D2010" i="6"/>
  <c r="F2010" i="6" s="1"/>
  <c r="D2011" i="6"/>
  <c r="E2011" i="6" s="1"/>
  <c r="D2002" i="6"/>
  <c r="E2002" i="6" s="1"/>
  <c r="D1999" i="6"/>
  <c r="F1999" i="6" s="1"/>
  <c r="D2012" i="6"/>
  <c r="E2012" i="6" s="1"/>
  <c r="L2001" i="6"/>
  <c r="L2006" i="6"/>
  <c r="L2004" i="6"/>
  <c r="L2005" i="6"/>
  <c r="L2015" i="6"/>
  <c r="L2013" i="6"/>
  <c r="L2008" i="6"/>
  <c r="L2014" i="6"/>
  <c r="L2003" i="6"/>
  <c r="L2007" i="6"/>
  <c r="L2000" i="6"/>
  <c r="L2009" i="6"/>
  <c r="L2010" i="6"/>
  <c r="L2011" i="6"/>
  <c r="L2002" i="6"/>
  <c r="L1999" i="6"/>
  <c r="L2012" i="6"/>
  <c r="F2015" i="6" l="1"/>
  <c r="E1999" i="6"/>
  <c r="F2014" i="6"/>
  <c r="F2009" i="6"/>
  <c r="F2005" i="6"/>
  <c r="E2000" i="6"/>
  <c r="F2008" i="6"/>
  <c r="E2004" i="6"/>
  <c r="F2002" i="6"/>
  <c r="E2007" i="6"/>
  <c r="E2010" i="6"/>
  <c r="F2006" i="6"/>
  <c r="F2012" i="6"/>
  <c r="F2003" i="6"/>
  <c r="F2001" i="6"/>
  <c r="F2011" i="6"/>
  <c r="F2013" i="6"/>
  <c r="D1991" i="6"/>
  <c r="E1991" i="6" s="1"/>
  <c r="D1995" i="6"/>
  <c r="E1995" i="6" s="1"/>
  <c r="D1997" i="6"/>
  <c r="F1997" i="6" s="1"/>
  <c r="D1992" i="6"/>
  <c r="E1992" i="6" s="1"/>
  <c r="D1990" i="6"/>
  <c r="E1990" i="6" s="1"/>
  <c r="D1998" i="6"/>
  <c r="E1998" i="6" s="1"/>
  <c r="D1994" i="6"/>
  <c r="E1994" i="6" s="1"/>
  <c r="D1996" i="6"/>
  <c r="F1996" i="6" s="1"/>
  <c r="D1993" i="6"/>
  <c r="F1993" i="6" s="1"/>
  <c r="L1991" i="6"/>
  <c r="L1995" i="6"/>
  <c r="L1997" i="6"/>
  <c r="L1992" i="6"/>
  <c r="L1990" i="6"/>
  <c r="L1998" i="6"/>
  <c r="L1994" i="6"/>
  <c r="L1996" i="6"/>
  <c r="L1993" i="6"/>
  <c r="E1996" i="6" l="1"/>
  <c r="F1990" i="6"/>
  <c r="F1994" i="6"/>
  <c r="F1992" i="6"/>
  <c r="F1998" i="6"/>
  <c r="E1993" i="6"/>
  <c r="F1995" i="6"/>
  <c r="E1997" i="6"/>
  <c r="F1991" i="6"/>
  <c r="L1987" i="6"/>
  <c r="L1981" i="6"/>
  <c r="L1980" i="6"/>
  <c r="L1984" i="6"/>
  <c r="L1977" i="6"/>
  <c r="L1988" i="6"/>
  <c r="L1989" i="6"/>
  <c r="L1985" i="6"/>
  <c r="L1983" i="6"/>
  <c r="L1982" i="6"/>
  <c r="L1986" i="6"/>
  <c r="L1978" i="6"/>
  <c r="L1979" i="6"/>
  <c r="D1987" i="6"/>
  <c r="E1987" i="6" s="1"/>
  <c r="D1981" i="6"/>
  <c r="E1981" i="6" s="1"/>
  <c r="D1980" i="6"/>
  <c r="F1980" i="6" s="1"/>
  <c r="D1984" i="6"/>
  <c r="E1984" i="6" s="1"/>
  <c r="D1977" i="6"/>
  <c r="E1977" i="6" s="1"/>
  <c r="D1988" i="6"/>
  <c r="E1988" i="6" s="1"/>
  <c r="D1989" i="6"/>
  <c r="E1989" i="6" s="1"/>
  <c r="D1985" i="6"/>
  <c r="E1985" i="6" s="1"/>
  <c r="D1983" i="6"/>
  <c r="F1983" i="6" s="1"/>
  <c r="D1982" i="6"/>
  <c r="F1982" i="6" s="1"/>
  <c r="D1986" i="6"/>
  <c r="E1986" i="6" s="1"/>
  <c r="D1978" i="6"/>
  <c r="E1978" i="6" s="1"/>
  <c r="D1979" i="6"/>
  <c r="E1979" i="6" s="1"/>
  <c r="E1983" i="6" l="1"/>
  <c r="F1988" i="6"/>
  <c r="F1985" i="6"/>
  <c r="F1977" i="6"/>
  <c r="F1989" i="6"/>
  <c r="F1984" i="6"/>
  <c r="E1982" i="6"/>
  <c r="F1986" i="6"/>
  <c r="E1980" i="6"/>
  <c r="F1979" i="6"/>
  <c r="F1981" i="6"/>
  <c r="F1978" i="6"/>
  <c r="F1987" i="6"/>
  <c r="D1973" i="6"/>
  <c r="E1973" i="6" s="1"/>
  <c r="D1974" i="6"/>
  <c r="E1974" i="6" s="1"/>
  <c r="D1971" i="6"/>
  <c r="E1971" i="6" s="1"/>
  <c r="D1975" i="6"/>
  <c r="E1975" i="6" s="1"/>
  <c r="D1976" i="6"/>
  <c r="E1976" i="6" s="1"/>
  <c r="D1970" i="6"/>
  <c r="E1970" i="6" s="1"/>
  <c r="D1972" i="6"/>
  <c r="E1972" i="6" s="1"/>
  <c r="L1973" i="6"/>
  <c r="L1974" i="6"/>
  <c r="L1971" i="6"/>
  <c r="L1975" i="6"/>
  <c r="L1976" i="6"/>
  <c r="L1970" i="6"/>
  <c r="L1972" i="6"/>
  <c r="F1975" i="6" l="1"/>
  <c r="F1970" i="6"/>
  <c r="F1972" i="6"/>
  <c r="F1971" i="6"/>
  <c r="F1976" i="6"/>
  <c r="F1974" i="6"/>
  <c r="F1973" i="6"/>
  <c r="D1955" i="6"/>
  <c r="E1955" i="6" s="1"/>
  <c r="D1956" i="6"/>
  <c r="E1956" i="6" s="1"/>
  <c r="D1957" i="6"/>
  <c r="E1957" i="6" s="1"/>
  <c r="D1954" i="6"/>
  <c r="E1954" i="6" s="1"/>
  <c r="D1958" i="6"/>
  <c r="E1958" i="6" s="1"/>
  <c r="D1959" i="6"/>
  <c r="F1959" i="6" s="1"/>
  <c r="D1965" i="6"/>
  <c r="E1965" i="6" s="1"/>
  <c r="D1966" i="6"/>
  <c r="F1966" i="6" s="1"/>
  <c r="D1962" i="6"/>
  <c r="E1962" i="6" s="1"/>
  <c r="D1961" i="6"/>
  <c r="F1961" i="6" s="1"/>
  <c r="D1967" i="6"/>
  <c r="F1967" i="6" s="1"/>
  <c r="D2452" i="6"/>
  <c r="E2452" i="6" s="1"/>
  <c r="D1960" i="6"/>
  <c r="E1960" i="6" s="1"/>
  <c r="D1968" i="6"/>
  <c r="F1968" i="6" s="1"/>
  <c r="D1953" i="6"/>
  <c r="E1953" i="6" s="1"/>
  <c r="D1963" i="6"/>
  <c r="E1963" i="6" s="1"/>
  <c r="D1964" i="6"/>
  <c r="E1964" i="6" s="1"/>
  <c r="L1955" i="6"/>
  <c r="L1956" i="6"/>
  <c r="L1957" i="6"/>
  <c r="L1954" i="6"/>
  <c r="L1958" i="6"/>
  <c r="L1959" i="6"/>
  <c r="L1965" i="6"/>
  <c r="L1966" i="6"/>
  <c r="L1962" i="6"/>
  <c r="L1961" i="6"/>
  <c r="L1967" i="6"/>
  <c r="L2452" i="6"/>
  <c r="L1960" i="6"/>
  <c r="L1968" i="6"/>
  <c r="L1953" i="6"/>
  <c r="L1963" i="6"/>
  <c r="L1964" i="6"/>
  <c r="F1953" i="6" l="1"/>
  <c r="F1965" i="6"/>
  <c r="E1967" i="6"/>
  <c r="F1957" i="6"/>
  <c r="F1963" i="6"/>
  <c r="E1959" i="6"/>
  <c r="E1966" i="6"/>
  <c r="E1968" i="6"/>
  <c r="E1961" i="6"/>
  <c r="F2452" i="6"/>
  <c r="F1958" i="6"/>
  <c r="F1960" i="6"/>
  <c r="F1956" i="6"/>
  <c r="F1954" i="6"/>
  <c r="F1964" i="6"/>
  <c r="F1962" i="6"/>
  <c r="F1955" i="6"/>
  <c r="L1944" i="6"/>
  <c r="L1941" i="6"/>
  <c r="L1942" i="6"/>
  <c r="L1943" i="6"/>
  <c r="L1947" i="6"/>
  <c r="L1951" i="6"/>
  <c r="L1938" i="6"/>
  <c r="D1938" i="6"/>
  <c r="E1938" i="6" s="1"/>
  <c r="D1951" i="6"/>
  <c r="E1951" i="6" s="1"/>
  <c r="D1947" i="6"/>
  <c r="F1947" i="6" s="1"/>
  <c r="D1943" i="6"/>
  <c r="F1943" i="6" s="1"/>
  <c r="D1942" i="6"/>
  <c r="F1942" i="6" s="1"/>
  <c r="D1941" i="6"/>
  <c r="E1941" i="6" s="1"/>
  <c r="D1944" i="6"/>
  <c r="F1944" i="6" s="1"/>
  <c r="D1946" i="6"/>
  <c r="E1946" i="6" s="1"/>
  <c r="D1952" i="6"/>
  <c r="F1952" i="6" s="1"/>
  <c r="D1936" i="6"/>
  <c r="F1936" i="6" s="1"/>
  <c r="D1935" i="6"/>
  <c r="E1935" i="6" s="1"/>
  <c r="D1950" i="6"/>
  <c r="E1950" i="6" s="1"/>
  <c r="D1949" i="6"/>
  <c r="E1949" i="6" s="1"/>
  <c r="D1945" i="6"/>
  <c r="E1945" i="6" s="1"/>
  <c r="D1940" i="6"/>
  <c r="F1940" i="6" s="1"/>
  <c r="D1939" i="6"/>
  <c r="E1939" i="6" s="1"/>
  <c r="D1937" i="6"/>
  <c r="F1937" i="6" s="1"/>
  <c r="D1948" i="6"/>
  <c r="F1948" i="6" s="1"/>
  <c r="L1946" i="6"/>
  <c r="L1952" i="6"/>
  <c r="L1936" i="6"/>
  <c r="L1935" i="6"/>
  <c r="L1950" i="6"/>
  <c r="L1949" i="6"/>
  <c r="L1945" i="6"/>
  <c r="L1940" i="6"/>
  <c r="L1939" i="6"/>
  <c r="L1937" i="6"/>
  <c r="L1948" i="6"/>
  <c r="E1948" i="6" l="1"/>
  <c r="E1937" i="6"/>
  <c r="F1950" i="6"/>
  <c r="E1940" i="6"/>
  <c r="E1952" i="6"/>
  <c r="F1935" i="6"/>
  <c r="E1942" i="6"/>
  <c r="F1938" i="6"/>
  <c r="E1944" i="6"/>
  <c r="F1951" i="6"/>
  <c r="F1945" i="6"/>
  <c r="E1936" i="6"/>
  <c r="F1941" i="6"/>
  <c r="E1947" i="6"/>
  <c r="E1943" i="6"/>
  <c r="F1939" i="6"/>
  <c r="F1946" i="6"/>
  <c r="F1949" i="6"/>
  <c r="D1929" i="6" l="1"/>
  <c r="E1929" i="6" s="1"/>
  <c r="D1931" i="6"/>
  <c r="E1931" i="6" s="1"/>
  <c r="D1932" i="6"/>
  <c r="F1932" i="6" s="1"/>
  <c r="D1923" i="6"/>
  <c r="E1923" i="6" s="1"/>
  <c r="D1925" i="6"/>
  <c r="E1925" i="6" s="1"/>
  <c r="D1924" i="6"/>
  <c r="E1924" i="6" s="1"/>
  <c r="D1934" i="6"/>
  <c r="F1934" i="6" s="1"/>
  <c r="D1933" i="6"/>
  <c r="E1933" i="6" s="1"/>
  <c r="D1922" i="6"/>
  <c r="F1922" i="6" s="1"/>
  <c r="D1926" i="6"/>
  <c r="F1926" i="6" s="1"/>
  <c r="D1927" i="6"/>
  <c r="E1927" i="6" s="1"/>
  <c r="D1930" i="6"/>
  <c r="E1930" i="6" s="1"/>
  <c r="D1928" i="6"/>
  <c r="E1928" i="6" s="1"/>
  <c r="L1929" i="6"/>
  <c r="L1931" i="6"/>
  <c r="L1932" i="6"/>
  <c r="L1923" i="6"/>
  <c r="L1925" i="6"/>
  <c r="L1924" i="6"/>
  <c r="L1934" i="6"/>
  <c r="L1933" i="6"/>
  <c r="L1922" i="6"/>
  <c r="L1926" i="6"/>
  <c r="L1927" i="6"/>
  <c r="L1930" i="6"/>
  <c r="L1928" i="6"/>
  <c r="F1927" i="6" l="1"/>
  <c r="E1934" i="6"/>
  <c r="F1928" i="6"/>
  <c r="F1924" i="6"/>
  <c r="E1926" i="6"/>
  <c r="F1933" i="6"/>
  <c r="F1925" i="6"/>
  <c r="E1922" i="6"/>
  <c r="E1932" i="6"/>
  <c r="F1931" i="6"/>
  <c r="F1930" i="6"/>
  <c r="F1923" i="6"/>
  <c r="F1929" i="6"/>
  <c r="D1909" i="6"/>
  <c r="E1909" i="6" s="1"/>
  <c r="D1910" i="6"/>
  <c r="F1910" i="6" s="1"/>
  <c r="D1911" i="6"/>
  <c r="F1911" i="6" s="1"/>
  <c r="D1912" i="6"/>
  <c r="E1912" i="6" s="1"/>
  <c r="D1913" i="6"/>
  <c r="E1913" i="6" s="1"/>
  <c r="D1914" i="6"/>
  <c r="E1914" i="6" s="1"/>
  <c r="D1915" i="6"/>
  <c r="E1915" i="6" s="1"/>
  <c r="D1916" i="6"/>
  <c r="F1916" i="6" s="1"/>
  <c r="D1917" i="6"/>
  <c r="F1917" i="6" s="1"/>
  <c r="D1918" i="6"/>
  <c r="F1918" i="6" s="1"/>
  <c r="D1919" i="6"/>
  <c r="F1919" i="6" s="1"/>
  <c r="D1920" i="6"/>
  <c r="E1920" i="6" s="1"/>
  <c r="D1921" i="6"/>
  <c r="E1921" i="6" s="1"/>
  <c r="L1909" i="6"/>
  <c r="L1910" i="6"/>
  <c r="L1911" i="6"/>
  <c r="L1912" i="6"/>
  <c r="L1913" i="6"/>
  <c r="L1914" i="6"/>
  <c r="L1915" i="6"/>
  <c r="L1916" i="6"/>
  <c r="L1917" i="6"/>
  <c r="L1918" i="6"/>
  <c r="L1919" i="6"/>
  <c r="L1920" i="6"/>
  <c r="L1921" i="6"/>
  <c r="F1915" i="6" l="1"/>
  <c r="F1921" i="6"/>
  <c r="E1916" i="6"/>
  <c r="E1911" i="6"/>
  <c r="E1919" i="6"/>
  <c r="E1910" i="6"/>
  <c r="E1918" i="6"/>
  <c r="E1917" i="6"/>
  <c r="F1913" i="6"/>
  <c r="F1912" i="6"/>
  <c r="F1920" i="6"/>
  <c r="F1909" i="6"/>
  <c r="F1914" i="6"/>
  <c r="L1900" i="6"/>
  <c r="L1901" i="6"/>
  <c r="L1902" i="6"/>
  <c r="L1903" i="6"/>
  <c r="L1904" i="6"/>
  <c r="L1905" i="6"/>
  <c r="L1906" i="6"/>
  <c r="L1907" i="6"/>
  <c r="L1908" i="6"/>
  <c r="D1900" i="6"/>
  <c r="E1900" i="6" s="1"/>
  <c r="D1901" i="6"/>
  <c r="E1901" i="6" s="1"/>
  <c r="D1902" i="6"/>
  <c r="F1902" i="6" s="1"/>
  <c r="D1903" i="6"/>
  <c r="F1903" i="6" s="1"/>
  <c r="D1904" i="6"/>
  <c r="E1904" i="6" s="1"/>
  <c r="D1905" i="6"/>
  <c r="E1905" i="6" s="1"/>
  <c r="D1906" i="6"/>
  <c r="E1906" i="6" s="1"/>
  <c r="D1907" i="6"/>
  <c r="F1907" i="6" s="1"/>
  <c r="D1908" i="6"/>
  <c r="E1908" i="6" s="1"/>
  <c r="E1903" i="6" l="1"/>
  <c r="E1907" i="6"/>
  <c r="F1901" i="6"/>
  <c r="F1906" i="6"/>
  <c r="E1902" i="6"/>
  <c r="F1908" i="6"/>
  <c r="F1900" i="6"/>
  <c r="F1904" i="6"/>
  <c r="F1905" i="6"/>
  <c r="D1889" i="6"/>
  <c r="E1889" i="6" s="1"/>
  <c r="D1891" i="6"/>
  <c r="E1891" i="6" s="1"/>
  <c r="D1892" i="6"/>
  <c r="E1892" i="6" s="1"/>
  <c r="D1895" i="6"/>
  <c r="E1895" i="6" s="1"/>
  <c r="D1898" i="6"/>
  <c r="E1898" i="6" s="1"/>
  <c r="D1894" i="6"/>
  <c r="E1894" i="6" s="1"/>
  <c r="D1890" i="6"/>
  <c r="E1890" i="6" s="1"/>
  <c r="D1897" i="6"/>
  <c r="F1897" i="6" s="1"/>
  <c r="D1893" i="6"/>
  <c r="E1893" i="6" s="1"/>
  <c r="D1899" i="6"/>
  <c r="E1899" i="6" s="1"/>
  <c r="D1896" i="6"/>
  <c r="E1896" i="6" s="1"/>
  <c r="L1889" i="6"/>
  <c r="L1891" i="6"/>
  <c r="L1892" i="6"/>
  <c r="L1895" i="6"/>
  <c r="L1898" i="6"/>
  <c r="L1894" i="6"/>
  <c r="L1890" i="6"/>
  <c r="L1897" i="6"/>
  <c r="L1893" i="6"/>
  <c r="L1899" i="6"/>
  <c r="L1896" i="6"/>
  <c r="E1897" i="6" l="1"/>
  <c r="F1898" i="6"/>
  <c r="F1899" i="6"/>
  <c r="F1890" i="6"/>
  <c r="F1895" i="6"/>
  <c r="F1894" i="6"/>
  <c r="F1891" i="6"/>
  <c r="F1896" i="6"/>
  <c r="F1892" i="6"/>
  <c r="F1893" i="6"/>
  <c r="F1889" i="6"/>
  <c r="L1888" i="6"/>
  <c r="L1880" i="6"/>
  <c r="L1887" i="6"/>
  <c r="L1877" i="6"/>
  <c r="L1878" i="6"/>
  <c r="L1879" i="6"/>
  <c r="L1884" i="6"/>
  <c r="L1885" i="6"/>
  <c r="L1886" i="6"/>
  <c r="L1881" i="6"/>
  <c r="L1882" i="6"/>
  <c r="L1883" i="6"/>
  <c r="D1882" i="6"/>
  <c r="F1882" i="6" s="1"/>
  <c r="D1881" i="6"/>
  <c r="F1881" i="6" s="1"/>
  <c r="D1886" i="6"/>
  <c r="F1886" i="6" s="1"/>
  <c r="D1885" i="6"/>
  <c r="F1885" i="6" s="1"/>
  <c r="D1884" i="6"/>
  <c r="F1884" i="6" s="1"/>
  <c r="D1879" i="6"/>
  <c r="E1879" i="6" s="1"/>
  <c r="D1878" i="6"/>
  <c r="F1878" i="6" s="1"/>
  <c r="D1877" i="6"/>
  <c r="F1877" i="6" s="1"/>
  <c r="D1887" i="6"/>
  <c r="E1887" i="6" s="1"/>
  <c r="D1880" i="6"/>
  <c r="F1880" i="6" s="1"/>
  <c r="D1888" i="6"/>
  <c r="E1888" i="6" s="1"/>
  <c r="D1883" i="6"/>
  <c r="F1883" i="6" s="1"/>
  <c r="F1879" i="6" l="1"/>
  <c r="E1884" i="6"/>
  <c r="F1887" i="6"/>
  <c r="E1883" i="6"/>
  <c r="E1886" i="6"/>
  <c r="E1885" i="6"/>
  <c r="E1881" i="6"/>
  <c r="F1888" i="6"/>
  <c r="E1877" i="6"/>
  <c r="E1880" i="6"/>
  <c r="E1878" i="6"/>
  <c r="E1882" i="6"/>
  <c r="L1876" i="6" l="1"/>
  <c r="D1876" i="6"/>
  <c r="E1876" i="6" s="1"/>
  <c r="F1876" i="6" l="1"/>
  <c r="D1875" i="6" l="1"/>
  <c r="E1875" i="6" s="1"/>
  <c r="L1875" i="6"/>
  <c r="L1861" i="6"/>
  <c r="L1865" i="6"/>
  <c r="L1869" i="6"/>
  <c r="L1866" i="6"/>
  <c r="L1860" i="6"/>
  <c r="L1859" i="6"/>
  <c r="L1867" i="6"/>
  <c r="L1858" i="6"/>
  <c r="L1864" i="6"/>
  <c r="L1862" i="6"/>
  <c r="L1868" i="6"/>
  <c r="L1863" i="6"/>
  <c r="L1873" i="6"/>
  <c r="L1871" i="6"/>
  <c r="L1870" i="6"/>
  <c r="L1872" i="6"/>
  <c r="L1874" i="6"/>
  <c r="D1861" i="6"/>
  <c r="E1861" i="6" s="1"/>
  <c r="D1865" i="6"/>
  <c r="E1865" i="6" s="1"/>
  <c r="D1869" i="6"/>
  <c r="F1869" i="6" s="1"/>
  <c r="D1866" i="6"/>
  <c r="E1866" i="6" s="1"/>
  <c r="D1860" i="6"/>
  <c r="E1860" i="6" s="1"/>
  <c r="D1859" i="6"/>
  <c r="E1859" i="6" s="1"/>
  <c r="D1867" i="6"/>
  <c r="F1867" i="6" s="1"/>
  <c r="D1858" i="6"/>
  <c r="F1858" i="6" s="1"/>
  <c r="D1864" i="6"/>
  <c r="F1864" i="6" s="1"/>
  <c r="D1862" i="6"/>
  <c r="E1862" i="6" s="1"/>
  <c r="D1868" i="6"/>
  <c r="E1868" i="6" s="1"/>
  <c r="D1863" i="6"/>
  <c r="E1863" i="6" s="1"/>
  <c r="D1873" i="6"/>
  <c r="F1873" i="6" s="1"/>
  <c r="D1871" i="6"/>
  <c r="F1871" i="6" s="1"/>
  <c r="D1870" i="6"/>
  <c r="F1870" i="6" s="1"/>
  <c r="D1872" i="6"/>
  <c r="F1872" i="6" s="1"/>
  <c r="D1874" i="6"/>
  <c r="F1874" i="6" s="1"/>
  <c r="E1870" i="6" l="1"/>
  <c r="E1871" i="6"/>
  <c r="E1867" i="6"/>
  <c r="F1866" i="6"/>
  <c r="E1873" i="6"/>
  <c r="E1874" i="6"/>
  <c r="E1858" i="6"/>
  <c r="F1863" i="6"/>
  <c r="F1862" i="6"/>
  <c r="F1860" i="6"/>
  <c r="F1875" i="6"/>
  <c r="F1859" i="6"/>
  <c r="E1872" i="6"/>
  <c r="E1864" i="6"/>
  <c r="F1865" i="6"/>
  <c r="F1868" i="6"/>
  <c r="E1869" i="6"/>
  <c r="F1861" i="6"/>
  <c r="D1857" i="6"/>
  <c r="F1857" i="6" s="1"/>
  <c r="D1856" i="6"/>
  <c r="F1856" i="6" s="1"/>
  <c r="D1855" i="6"/>
  <c r="F1855" i="6" s="1"/>
  <c r="D1854" i="6"/>
  <c r="F1854" i="6" s="1"/>
  <c r="D1853" i="6"/>
  <c r="F1853" i="6" s="1"/>
  <c r="D1852" i="6"/>
  <c r="F1852" i="6" s="1"/>
  <c r="D1851" i="6"/>
  <c r="F1851" i="6" s="1"/>
  <c r="D1850" i="6"/>
  <c r="F1850" i="6" s="1"/>
  <c r="D1849" i="6"/>
  <c r="F1849" i="6" s="1"/>
  <c r="D1848" i="6"/>
  <c r="E1848" i="6" s="1"/>
  <c r="D1847" i="6"/>
  <c r="F1847" i="6" s="1"/>
  <c r="D1846" i="6"/>
  <c r="F1846" i="6" s="1"/>
  <c r="D1845" i="6"/>
  <c r="F1845" i="6" s="1"/>
  <c r="D1844" i="6"/>
  <c r="E1844" i="6" s="1"/>
  <c r="D1843" i="6"/>
  <c r="F1843" i="6" s="1"/>
  <c r="D1842" i="6"/>
  <c r="F1842" i="6" s="1"/>
  <c r="D1841" i="6"/>
  <c r="F1841" i="6" s="1"/>
  <c r="D1840" i="6"/>
  <c r="E1840" i="6" s="1"/>
  <c r="D1839" i="6"/>
  <c r="E1839" i="6" s="1"/>
  <c r="D1838" i="6"/>
  <c r="F1838" i="6" s="1"/>
  <c r="L1857" i="6"/>
  <c r="L1856" i="6"/>
  <c r="L1855" i="6"/>
  <c r="L1854" i="6"/>
  <c r="L1853" i="6"/>
  <c r="L1852" i="6"/>
  <c r="L1851" i="6"/>
  <c r="L1850" i="6"/>
  <c r="L1849" i="6"/>
  <c r="L1848" i="6"/>
  <c r="L1847" i="6"/>
  <c r="L1846" i="6"/>
  <c r="L1845" i="6"/>
  <c r="L1844" i="6"/>
  <c r="L1843" i="6"/>
  <c r="L1842" i="6"/>
  <c r="L1841" i="6"/>
  <c r="L1840" i="6"/>
  <c r="L1839" i="6"/>
  <c r="L1838" i="6"/>
  <c r="F1840" i="6" l="1"/>
  <c r="E1845" i="6"/>
  <c r="E1852" i="6"/>
  <c r="E1853" i="6"/>
  <c r="F1844" i="6"/>
  <c r="E1851" i="6"/>
  <c r="E1854" i="6"/>
  <c r="E1843" i="6"/>
  <c r="E1847" i="6"/>
  <c r="E1855" i="6"/>
  <c r="F1848" i="6"/>
  <c r="F1839" i="6"/>
  <c r="E1842" i="6"/>
  <c r="E1850" i="6"/>
  <c r="E1856" i="6"/>
  <c r="E1838" i="6"/>
  <c r="E1846" i="6"/>
  <c r="E1841" i="6"/>
  <c r="E1849" i="6"/>
  <c r="E1857" i="6"/>
  <c r="D1824" i="6" l="1"/>
  <c r="E1824" i="6" s="1"/>
  <c r="D1821" i="6"/>
  <c r="F1821" i="6" s="1"/>
  <c r="D1823" i="6"/>
  <c r="F1823" i="6" s="1"/>
  <c r="D1825" i="6"/>
  <c r="E1825" i="6" s="1"/>
  <c r="D1826" i="6"/>
  <c r="E1826" i="6" s="1"/>
  <c r="D1831" i="6"/>
  <c r="E1831" i="6" s="1"/>
  <c r="D1819" i="6"/>
  <c r="E1819" i="6" s="1"/>
  <c r="D1827" i="6"/>
  <c r="F1827" i="6" s="1"/>
  <c r="D1833" i="6"/>
  <c r="E1833" i="6" s="1"/>
  <c r="D1828" i="6"/>
  <c r="F1828" i="6" s="1"/>
  <c r="D1832" i="6"/>
  <c r="F1832" i="6" s="1"/>
  <c r="D1820" i="6"/>
  <c r="E1820" i="6" s="1"/>
  <c r="D1822" i="6"/>
  <c r="E1822" i="6" s="1"/>
  <c r="D1837" i="6"/>
  <c r="E1837" i="6" s="1"/>
  <c r="D1834" i="6"/>
  <c r="E1834" i="6" s="1"/>
  <c r="D1835" i="6"/>
  <c r="F1835" i="6" s="1"/>
  <c r="D1830" i="6"/>
  <c r="E1830" i="6" s="1"/>
  <c r="D1829" i="6"/>
  <c r="F1829" i="6" s="1"/>
  <c r="D1836" i="6"/>
  <c r="F1836" i="6" s="1"/>
  <c r="L1824" i="6"/>
  <c r="L1821" i="6"/>
  <c r="L1823" i="6"/>
  <c r="L1825" i="6"/>
  <c r="L1826" i="6"/>
  <c r="L1831" i="6"/>
  <c r="L1819" i="6"/>
  <c r="L1827" i="6"/>
  <c r="L1833" i="6"/>
  <c r="L1828" i="6"/>
  <c r="L1832" i="6"/>
  <c r="L1820" i="6"/>
  <c r="L1822" i="6"/>
  <c r="L1837" i="6"/>
  <c r="L1834" i="6"/>
  <c r="L1835" i="6"/>
  <c r="L1830" i="6"/>
  <c r="L1829" i="6"/>
  <c r="L1836" i="6"/>
  <c r="E1829" i="6" l="1"/>
  <c r="F1820" i="6"/>
  <c r="E1827" i="6"/>
  <c r="E1835" i="6"/>
  <c r="E1832" i="6"/>
  <c r="F1825" i="6"/>
  <c r="E1823" i="6"/>
  <c r="F1819" i="6"/>
  <c r="E1836" i="6"/>
  <c r="F1834" i="6"/>
  <c r="E1821" i="6"/>
  <c r="E1828" i="6"/>
  <c r="F1822" i="6"/>
  <c r="F1826" i="6"/>
  <c r="F1830" i="6"/>
  <c r="F1833" i="6"/>
  <c r="F1824" i="6"/>
  <c r="F1837" i="6"/>
  <c r="F1831" i="6"/>
  <c r="D1818" i="6"/>
  <c r="F1818" i="6" s="1"/>
  <c r="L1818" i="6"/>
  <c r="E1818" i="6" l="1"/>
  <c r="D1797" i="6" l="1"/>
  <c r="E1797" i="6" s="1"/>
  <c r="D1807" i="6"/>
  <c r="E1807" i="6" s="1"/>
  <c r="D1800" i="6"/>
  <c r="F1800" i="6" s="1"/>
  <c r="D1801" i="6"/>
  <c r="E1801" i="6" s="1"/>
  <c r="D1802" i="6"/>
  <c r="E1802" i="6" s="1"/>
  <c r="D1808" i="6"/>
  <c r="E1808" i="6" s="1"/>
  <c r="D1816" i="6"/>
  <c r="E1816" i="6" s="1"/>
  <c r="D1817" i="6"/>
  <c r="F1817" i="6" s="1"/>
  <c r="D1805" i="6"/>
  <c r="F1805" i="6" s="1"/>
  <c r="D1809" i="6"/>
  <c r="F1809" i="6" s="1"/>
  <c r="D1814" i="6"/>
  <c r="F1814" i="6" s="1"/>
  <c r="D1815" i="6"/>
  <c r="E1815" i="6" s="1"/>
  <c r="D1803" i="6"/>
  <c r="E1803" i="6" s="1"/>
  <c r="D1810" i="6"/>
  <c r="E1810" i="6" s="1"/>
  <c r="D1811" i="6"/>
  <c r="F1811" i="6" s="1"/>
  <c r="D1804" i="6"/>
  <c r="F1804" i="6" s="1"/>
  <c r="D1799" i="6"/>
  <c r="F1799" i="6" s="1"/>
  <c r="D1812" i="6"/>
  <c r="F1812" i="6" s="1"/>
  <c r="D1813" i="6"/>
  <c r="F1813" i="6" s="1"/>
  <c r="D1794" i="6"/>
  <c r="E1794" i="6" s="1"/>
  <c r="D1796" i="6"/>
  <c r="E1796" i="6" s="1"/>
  <c r="D1798" i="6"/>
  <c r="E1798" i="6" s="1"/>
  <c r="D1806" i="6"/>
  <c r="E1806" i="6" s="1"/>
  <c r="D1792" i="6"/>
  <c r="F1792" i="6" s="1"/>
  <c r="L1797" i="6"/>
  <c r="L1807" i="6"/>
  <c r="L1800" i="6"/>
  <c r="L1801" i="6"/>
  <c r="L1802" i="6"/>
  <c r="L1808" i="6"/>
  <c r="L1816" i="6"/>
  <c r="L1817" i="6"/>
  <c r="L1805" i="6"/>
  <c r="L1809" i="6"/>
  <c r="L1814" i="6"/>
  <c r="L1815" i="6"/>
  <c r="L1803" i="6"/>
  <c r="L1810" i="6"/>
  <c r="L1811" i="6"/>
  <c r="L1804" i="6"/>
  <c r="L1799" i="6"/>
  <c r="L1812" i="6"/>
  <c r="L1813" i="6"/>
  <c r="L1794" i="6"/>
  <c r="L1796" i="6"/>
  <c r="L1798" i="6"/>
  <c r="L1806" i="6"/>
  <c r="L1792" i="6"/>
  <c r="E1811" i="6" l="1"/>
  <c r="F1798" i="6"/>
  <c r="E1809" i="6"/>
  <c r="F1794" i="6"/>
  <c r="E1805" i="6"/>
  <c r="F1810" i="6"/>
  <c r="E1792" i="6"/>
  <c r="E1799" i="6"/>
  <c r="F1807" i="6"/>
  <c r="E1804" i="6"/>
  <c r="F1815" i="6"/>
  <c r="F1816" i="6"/>
  <c r="E1817" i="6"/>
  <c r="F1806" i="6"/>
  <c r="E1812" i="6"/>
  <c r="F1808" i="6"/>
  <c r="E1813" i="6"/>
  <c r="E1814" i="6"/>
  <c r="E1800" i="6"/>
  <c r="F1796" i="6"/>
  <c r="F1803" i="6"/>
  <c r="F1802" i="6"/>
  <c r="F1801" i="6"/>
  <c r="F1797" i="6"/>
  <c r="D1795" i="6"/>
  <c r="E1795" i="6" s="1"/>
  <c r="L1765" i="6"/>
  <c r="L1766" i="6"/>
  <c r="L1767" i="6"/>
  <c r="L1768" i="6"/>
  <c r="L1769" i="6"/>
  <c r="L1770" i="6"/>
  <c r="L1771" i="6"/>
  <c r="L1772" i="6"/>
  <c r="L1773" i="6"/>
  <c r="L1774" i="6"/>
  <c r="L1775" i="6"/>
  <c r="L1776" i="6"/>
  <c r="L1777" i="6"/>
  <c r="L1778" i="6"/>
  <c r="L1779" i="6"/>
  <c r="L1780" i="6"/>
  <c r="L1781" i="6"/>
  <c r="L1782" i="6"/>
  <c r="L1783" i="6"/>
  <c r="L1784" i="6"/>
  <c r="L1785" i="6"/>
  <c r="L1786" i="6"/>
  <c r="L1787" i="6"/>
  <c r="L1788" i="6"/>
  <c r="L1789" i="6"/>
  <c r="L1790" i="6"/>
  <c r="L1791" i="6"/>
  <c r="L1793" i="6"/>
  <c r="L1795" i="6"/>
  <c r="F1795" i="6" l="1"/>
  <c r="L1752" i="6"/>
  <c r="L1762" i="6"/>
  <c r="L1761" i="6"/>
  <c r="L1759" i="6"/>
  <c r="L1754" i="6"/>
  <c r="L1755" i="6"/>
  <c r="L1751" i="6"/>
  <c r="L1750" i="6"/>
  <c r="L1756" i="6"/>
  <c r="L1760" i="6"/>
  <c r="L1753" i="6"/>
  <c r="L1748" i="6"/>
  <c r="L1749" i="6"/>
  <c r="L1763" i="6" l="1"/>
  <c r="L1758" i="6"/>
  <c r="L1764" i="6"/>
  <c r="L1757" i="6"/>
  <c r="L1738" i="6" l="1"/>
  <c r="L1747" i="6"/>
  <c r="L1739" i="6"/>
  <c r="L1743" i="6"/>
  <c r="L1742" i="6"/>
  <c r="L1736" i="6"/>
  <c r="L1735" i="6"/>
  <c r="L1741" i="6"/>
  <c r="L1740" i="6"/>
  <c r="L1737" i="6"/>
  <c r="L1746" i="6"/>
  <c r="L1744" i="6"/>
  <c r="L1745" i="6"/>
  <c r="L1711" i="6" l="1"/>
  <c r="L1712" i="6"/>
  <c r="L1721" i="6"/>
  <c r="L1717" i="6"/>
  <c r="L1713" i="6"/>
  <c r="L1719" i="6"/>
  <c r="L1718" i="6"/>
  <c r="L1714" i="6"/>
  <c r="L1716" i="6"/>
  <c r="L1715" i="6"/>
  <c r="L1733" i="6"/>
  <c r="L1728" i="6"/>
  <c r="L1727" i="6"/>
  <c r="L1724" i="6"/>
  <c r="L1732" i="6"/>
  <c r="L1726" i="6"/>
  <c r="L1731" i="6"/>
  <c r="L1720" i="6"/>
  <c r="L1723" i="6"/>
  <c r="L1734" i="6"/>
  <c r="L1722" i="6"/>
  <c r="L1725" i="6"/>
  <c r="L1729" i="6"/>
  <c r="L1730" i="6"/>
  <c r="L1706" i="6" l="1"/>
  <c r="L1704" i="6"/>
  <c r="L1705" i="6"/>
  <c r="L1703" i="6"/>
  <c r="L1709" i="6"/>
  <c r="L1710" i="6"/>
  <c r="L1707" i="6"/>
  <c r="L1708" i="6"/>
  <c r="L1691" i="6" l="1"/>
  <c r="L1692" i="6"/>
  <c r="L1693" i="6"/>
  <c r="L1694" i="6"/>
  <c r="L1695" i="6"/>
  <c r="L1696" i="6"/>
  <c r="L1697" i="6"/>
  <c r="L1698" i="6"/>
  <c r="L1699" i="6"/>
  <c r="L1700" i="6"/>
  <c r="L1701" i="6"/>
  <c r="L1702" i="6"/>
  <c r="D1691" i="6"/>
  <c r="E1691" i="6" s="1"/>
  <c r="D1692" i="6"/>
  <c r="E1692" i="6" s="1"/>
  <c r="D1693" i="6"/>
  <c r="F1693" i="6" s="1"/>
  <c r="D1694" i="6"/>
  <c r="E1694" i="6" s="1"/>
  <c r="D1695" i="6"/>
  <c r="E1695" i="6" s="1"/>
  <c r="D1696" i="6"/>
  <c r="E1696" i="6" s="1"/>
  <c r="D1697" i="6"/>
  <c r="E1697" i="6" s="1"/>
  <c r="D1698" i="6"/>
  <c r="E1698" i="6" s="1"/>
  <c r="D1699" i="6"/>
  <c r="F1699" i="6" s="1"/>
  <c r="D1700" i="6"/>
  <c r="E1700" i="6" s="1"/>
  <c r="D1701" i="6"/>
  <c r="F1701" i="6" s="1"/>
  <c r="D1702" i="6"/>
  <c r="E1702" i="6" s="1"/>
  <c r="E1699" i="6" l="1"/>
  <c r="E1701" i="6"/>
  <c r="F1695" i="6"/>
  <c r="F1698" i="6"/>
  <c r="E1693" i="6"/>
  <c r="F1700" i="6"/>
  <c r="F1697" i="6"/>
  <c r="F1692" i="6"/>
  <c r="F1694" i="6"/>
  <c r="F1702" i="6"/>
  <c r="F1691" i="6"/>
  <c r="F1696" i="6"/>
  <c r="L1678" i="6" l="1"/>
  <c r="L1686" i="6"/>
  <c r="L1689" i="6"/>
  <c r="L1685" i="6"/>
  <c r="L1687" i="6"/>
  <c r="L1682" i="6"/>
  <c r="L1680" i="6"/>
  <c r="L1684" i="6"/>
  <c r="L1681" i="6"/>
  <c r="L1679" i="6"/>
  <c r="L1683" i="6"/>
  <c r="L1675" i="6"/>
  <c r="L1688" i="6"/>
  <c r="L1677" i="6"/>
  <c r="L1690" i="6"/>
  <c r="L1676" i="6"/>
  <c r="L1672" i="6"/>
  <c r="L1674" i="6"/>
  <c r="L1673" i="6"/>
  <c r="L1671" i="6"/>
  <c r="D1678" i="6"/>
  <c r="E1678" i="6" s="1"/>
  <c r="D1686" i="6"/>
  <c r="E1686" i="6" s="1"/>
  <c r="D1689" i="6"/>
  <c r="F1689" i="6" s="1"/>
  <c r="D1685" i="6"/>
  <c r="E1685" i="6" s="1"/>
  <c r="D1687" i="6"/>
  <c r="E1687" i="6" s="1"/>
  <c r="D1682" i="6"/>
  <c r="E1682" i="6" s="1"/>
  <c r="D1680" i="6"/>
  <c r="E1680" i="6" s="1"/>
  <c r="D1684" i="6"/>
  <c r="E1684" i="6" s="1"/>
  <c r="D1681" i="6"/>
  <c r="E1681" i="6" s="1"/>
  <c r="D1679" i="6"/>
  <c r="F1679" i="6" s="1"/>
  <c r="D1683" i="6"/>
  <c r="F1683" i="6" s="1"/>
  <c r="D1675" i="6"/>
  <c r="E1675" i="6" s="1"/>
  <c r="D1688" i="6"/>
  <c r="E1688" i="6" s="1"/>
  <c r="D1677" i="6"/>
  <c r="E1677" i="6" s="1"/>
  <c r="D1690" i="6"/>
  <c r="E1690" i="6" s="1"/>
  <c r="D1676" i="6"/>
  <c r="E1676" i="6" s="1"/>
  <c r="D1672" i="6"/>
  <c r="E1672" i="6" s="1"/>
  <c r="D1674" i="6"/>
  <c r="F1674" i="6" s="1"/>
  <c r="D1673" i="6"/>
  <c r="F1673" i="6" s="1"/>
  <c r="D1671" i="6"/>
  <c r="E1671" i="6" s="1"/>
  <c r="E1674" i="6" l="1"/>
  <c r="E1683" i="6"/>
  <c r="F1684" i="6"/>
  <c r="E1673" i="6"/>
  <c r="F1680" i="6"/>
  <c r="F1676" i="6"/>
  <c r="F1675" i="6"/>
  <c r="F1671" i="6"/>
  <c r="F1690" i="6"/>
  <c r="E1679" i="6"/>
  <c r="E1689" i="6"/>
  <c r="F1688" i="6"/>
  <c r="F1687" i="6"/>
  <c r="F1686" i="6"/>
  <c r="F1685" i="6"/>
  <c r="F1672" i="6"/>
  <c r="F1681" i="6"/>
  <c r="F1678" i="6"/>
  <c r="F1677" i="6"/>
  <c r="F1682" i="6"/>
  <c r="D1652" i="6"/>
  <c r="F1652" i="6" s="1"/>
  <c r="D1667" i="6"/>
  <c r="F1667" i="6" s="1"/>
  <c r="D1669" i="6"/>
  <c r="F1669" i="6" s="1"/>
  <c r="D1645" i="6"/>
  <c r="F1645" i="6" s="1"/>
  <c r="D1646" i="6"/>
  <c r="F1646" i="6" s="1"/>
  <c r="D1655" i="6"/>
  <c r="F1655" i="6" s="1"/>
  <c r="D1656" i="6"/>
  <c r="E1656" i="6" s="1"/>
  <c r="D1660" i="6"/>
  <c r="F1660" i="6" s="1"/>
  <c r="D1661" i="6"/>
  <c r="E1661" i="6" s="1"/>
  <c r="D1659" i="6"/>
  <c r="E1659" i="6" s="1"/>
  <c r="D1658" i="6"/>
  <c r="F1658" i="6" s="1"/>
  <c r="D1650" i="6"/>
  <c r="F1650" i="6" s="1"/>
  <c r="D1670" i="6"/>
  <c r="F1670" i="6" s="1"/>
  <c r="D1664" i="6"/>
  <c r="F1664" i="6" s="1"/>
  <c r="D1649" i="6"/>
  <c r="F1649" i="6" s="1"/>
  <c r="D1648" i="6"/>
  <c r="F1648" i="6" s="1"/>
  <c r="D1647" i="6"/>
  <c r="E1647" i="6" s="1"/>
  <c r="D1662" i="6"/>
  <c r="E1662" i="6" s="1"/>
  <c r="D1668" i="6"/>
  <c r="E1668" i="6" s="1"/>
  <c r="D1663" i="6"/>
  <c r="F1663" i="6" s="1"/>
  <c r="D1666" i="6"/>
  <c r="F1666" i="6" s="1"/>
  <c r="D1665" i="6"/>
  <c r="E1665" i="6" s="1"/>
  <c r="D1657" i="6"/>
  <c r="E1657" i="6" s="1"/>
  <c r="D1654" i="6"/>
  <c r="F1654" i="6" s="1"/>
  <c r="D1653" i="6"/>
  <c r="E1653" i="6" s="1"/>
  <c r="D1651" i="6"/>
  <c r="E1651" i="6" s="1"/>
  <c r="L1651" i="6"/>
  <c r="L1653" i="6"/>
  <c r="L1654" i="6"/>
  <c r="L1657" i="6"/>
  <c r="L1665" i="6"/>
  <c r="L1666" i="6"/>
  <c r="L1663" i="6"/>
  <c r="L1668" i="6"/>
  <c r="L1662" i="6"/>
  <c r="L1647" i="6"/>
  <c r="L1648" i="6"/>
  <c r="L1649" i="6"/>
  <c r="L1664" i="6"/>
  <c r="L1670" i="6"/>
  <c r="L1650" i="6"/>
  <c r="L1658" i="6"/>
  <c r="L1659" i="6"/>
  <c r="L1661" i="6"/>
  <c r="L1660" i="6"/>
  <c r="L1656" i="6"/>
  <c r="L1655" i="6"/>
  <c r="L1646" i="6"/>
  <c r="L1645" i="6"/>
  <c r="L1669" i="6"/>
  <c r="L1667" i="6"/>
  <c r="L1652" i="6"/>
  <c r="E1646" i="6" l="1"/>
  <c r="E1669" i="6"/>
  <c r="E1649" i="6"/>
  <c r="F1656" i="6"/>
  <c r="E1655" i="6"/>
  <c r="F1657" i="6"/>
  <c r="F1647" i="6"/>
  <c r="F1665" i="6"/>
  <c r="F1659" i="6"/>
  <c r="F1662" i="6"/>
  <c r="E1664" i="6"/>
  <c r="F1651" i="6"/>
  <c r="F1661" i="6"/>
  <c r="E1670" i="6"/>
  <c r="F1653" i="6"/>
  <c r="E1666" i="6"/>
  <c r="E1645" i="6"/>
  <c r="E1658" i="6"/>
  <c r="E1654" i="6"/>
  <c r="F1668" i="6"/>
  <c r="E1648" i="6"/>
  <c r="E1660" i="6"/>
  <c r="E1667" i="6"/>
  <c r="E1663" i="6"/>
  <c r="E1650" i="6"/>
  <c r="E1652" i="6"/>
  <c r="D1641" i="6" l="1"/>
  <c r="E1641" i="6" s="1"/>
  <c r="D1640" i="6"/>
  <c r="E1640" i="6" s="1"/>
  <c r="D1632" i="6"/>
  <c r="F1632" i="6" s="1"/>
  <c r="D1638" i="6"/>
  <c r="E1638" i="6" s="1"/>
  <c r="D1639" i="6"/>
  <c r="E1639" i="6" s="1"/>
  <c r="D1643" i="6"/>
  <c r="E1643" i="6" s="1"/>
  <c r="D1634" i="6"/>
  <c r="F1634" i="6" s="1"/>
  <c r="D1635" i="6"/>
  <c r="E1635" i="6" s="1"/>
  <c r="D1969" i="6"/>
  <c r="E1969" i="6" s="1"/>
  <c r="D1642" i="6"/>
  <c r="F1642" i="6" s="1"/>
  <c r="D1637" i="6"/>
  <c r="F1637" i="6" s="1"/>
  <c r="D1633" i="6"/>
  <c r="F1633" i="6" s="1"/>
  <c r="D1636" i="6"/>
  <c r="E1636" i="6" s="1"/>
  <c r="L1641" i="6"/>
  <c r="L1640" i="6"/>
  <c r="L1632" i="6"/>
  <c r="L1638" i="6"/>
  <c r="L1639" i="6"/>
  <c r="L1643" i="6"/>
  <c r="L1634" i="6"/>
  <c r="L1635" i="6"/>
  <c r="L1969" i="6"/>
  <c r="L1642" i="6"/>
  <c r="L1637" i="6"/>
  <c r="L1633" i="6"/>
  <c r="L1636" i="6"/>
  <c r="E1634" i="6" l="1"/>
  <c r="E1642" i="6"/>
  <c r="F1635" i="6"/>
  <c r="F1636" i="6"/>
  <c r="F1639" i="6"/>
  <c r="F1638" i="6"/>
  <c r="E1637" i="6"/>
  <c r="E1632" i="6"/>
  <c r="F1640" i="6"/>
  <c r="E1633" i="6"/>
  <c r="F1969" i="6"/>
  <c r="F1641" i="6"/>
  <c r="F1643" i="6"/>
  <c r="D1629" i="6"/>
  <c r="E1629" i="6" s="1"/>
  <c r="D1628" i="6"/>
  <c r="E1628" i="6" s="1"/>
  <c r="D1627" i="6"/>
  <c r="F1627" i="6" s="1"/>
  <c r="D1630" i="6"/>
  <c r="E1630" i="6" s="1"/>
  <c r="D1626" i="6"/>
  <c r="E1626" i="6" s="1"/>
  <c r="D1631" i="6"/>
  <c r="F1631" i="6" s="1"/>
  <c r="D1623" i="6"/>
  <c r="F1623" i="6" s="1"/>
  <c r="D1624" i="6"/>
  <c r="E1624" i="6" s="1"/>
  <c r="D1625" i="6"/>
  <c r="E1625" i="6" s="1"/>
  <c r="L1629" i="6"/>
  <c r="L1628" i="6"/>
  <c r="L1627" i="6"/>
  <c r="L1630" i="6"/>
  <c r="L1626" i="6"/>
  <c r="L1631" i="6"/>
  <c r="L1623" i="6"/>
  <c r="L1624" i="6"/>
  <c r="L1625" i="6"/>
  <c r="E1623" i="6" l="1"/>
  <c r="F1624" i="6"/>
  <c r="F1630" i="6"/>
  <c r="E1631" i="6"/>
  <c r="E1627" i="6"/>
  <c r="F1626" i="6"/>
  <c r="F1628" i="6"/>
  <c r="F1625" i="6"/>
  <c r="F1629" i="6"/>
  <c r="D1609" i="6" l="1"/>
  <c r="E1609" i="6" s="1"/>
  <c r="D1611" i="6"/>
  <c r="F1611" i="6" s="1"/>
  <c r="D1617" i="6"/>
  <c r="E1617" i="6" s="1"/>
  <c r="D1616" i="6"/>
  <c r="E1616" i="6" s="1"/>
  <c r="D1615" i="6"/>
  <c r="E1615" i="6" s="1"/>
  <c r="D1610" i="6"/>
  <c r="F1610" i="6" s="1"/>
  <c r="D1612" i="6"/>
  <c r="E1612" i="6" s="1"/>
  <c r="D1614" i="6"/>
  <c r="F1614" i="6" s="1"/>
  <c r="D1608" i="6"/>
  <c r="E1608" i="6" s="1"/>
  <c r="D1613" i="6"/>
  <c r="F1613" i="6" s="1"/>
  <c r="D1622" i="6"/>
  <c r="E1622" i="6" s="1"/>
  <c r="D1620" i="6"/>
  <c r="E1620" i="6" s="1"/>
  <c r="D1621" i="6"/>
  <c r="E1621" i="6" s="1"/>
  <c r="D1618" i="6"/>
  <c r="F1618" i="6" s="1"/>
  <c r="D1619" i="6"/>
  <c r="E1619" i="6" s="1"/>
  <c r="L1609" i="6"/>
  <c r="L1611" i="6"/>
  <c r="L1617" i="6"/>
  <c r="L1616" i="6"/>
  <c r="L1615" i="6"/>
  <c r="L1610" i="6"/>
  <c r="L1612" i="6"/>
  <c r="L1614" i="6"/>
  <c r="L1608" i="6"/>
  <c r="L1613" i="6"/>
  <c r="L1622" i="6"/>
  <c r="L1620" i="6"/>
  <c r="L1621" i="6"/>
  <c r="L1618" i="6"/>
  <c r="L1619" i="6"/>
  <c r="E1614" i="6" l="1"/>
  <c r="F1616" i="6"/>
  <c r="F1617" i="6"/>
  <c r="F1620" i="6"/>
  <c r="F1612" i="6"/>
  <c r="F1619" i="6"/>
  <c r="F1622" i="6"/>
  <c r="E1618" i="6"/>
  <c r="E1613" i="6"/>
  <c r="E1610" i="6"/>
  <c r="E1611" i="6"/>
  <c r="F1615" i="6"/>
  <c r="F1621" i="6"/>
  <c r="F1608" i="6"/>
  <c r="F1609" i="6"/>
  <c r="D1600" i="6"/>
  <c r="E1600" i="6" s="1"/>
  <c r="D1607" i="6"/>
  <c r="E1607" i="6" s="1"/>
  <c r="D1602" i="6"/>
  <c r="F1602" i="6" s="1"/>
  <c r="D1601" i="6"/>
  <c r="E1601" i="6" s="1"/>
  <c r="D1599" i="6"/>
  <c r="E1599" i="6" s="1"/>
  <c r="D1606" i="6"/>
  <c r="E1606" i="6" s="1"/>
  <c r="D1603" i="6"/>
  <c r="F1603" i="6" s="1"/>
  <c r="D1605" i="6"/>
  <c r="F1605" i="6" s="1"/>
  <c r="D1604" i="6"/>
  <c r="E1604" i="6" s="1"/>
  <c r="L1600" i="6"/>
  <c r="L1607" i="6"/>
  <c r="L1602" i="6"/>
  <c r="L1601" i="6"/>
  <c r="L1599" i="6"/>
  <c r="L1606" i="6"/>
  <c r="L1603" i="6"/>
  <c r="L1605" i="6"/>
  <c r="L1604" i="6"/>
  <c r="E1605" i="6" l="1"/>
  <c r="E1603" i="6"/>
  <c r="F1601" i="6"/>
  <c r="F1599" i="6"/>
  <c r="E1602" i="6"/>
  <c r="F1607" i="6"/>
  <c r="F1604" i="6"/>
  <c r="F1600" i="6"/>
  <c r="F1606" i="6"/>
  <c r="L1581" i="6"/>
  <c r="L1574" i="6"/>
  <c r="L1575" i="6"/>
  <c r="L1586" i="6"/>
  <c r="L1585" i="6"/>
  <c r="L1577" i="6"/>
  <c r="L1590" i="6"/>
  <c r="L1578" i="6"/>
  <c r="L1580" i="6"/>
  <c r="L1576" i="6"/>
  <c r="L1588" i="6"/>
  <c r="L1589" i="6"/>
  <c r="L1587" i="6"/>
  <c r="L1584" i="6"/>
  <c r="L1582" i="6"/>
  <c r="L1579" i="6"/>
  <c r="L1583" i="6"/>
  <c r="L1595" i="6"/>
  <c r="L1596" i="6"/>
  <c r="L1592" i="6"/>
  <c r="L1598" i="6"/>
  <c r="L1597" i="6"/>
  <c r="L1593" i="6"/>
  <c r="L1594" i="6"/>
  <c r="L1591" i="6"/>
  <c r="D1581" i="6"/>
  <c r="E1581" i="6" s="1"/>
  <c r="D1574" i="6"/>
  <c r="E1574" i="6" s="1"/>
  <c r="D1575" i="6"/>
  <c r="E1575" i="6" s="1"/>
  <c r="D1586" i="6"/>
  <c r="E1586" i="6" s="1"/>
  <c r="D1585" i="6"/>
  <c r="E1585" i="6" s="1"/>
  <c r="D1577" i="6"/>
  <c r="E1577" i="6" s="1"/>
  <c r="D1590" i="6"/>
  <c r="E1590" i="6" s="1"/>
  <c r="D1578" i="6"/>
  <c r="F1578" i="6" s="1"/>
  <c r="D1580" i="6"/>
  <c r="E1580" i="6" s="1"/>
  <c r="D1576" i="6"/>
  <c r="F1576" i="6" s="1"/>
  <c r="D1588" i="6"/>
  <c r="E1588" i="6" s="1"/>
  <c r="D1589" i="6"/>
  <c r="E1589" i="6" s="1"/>
  <c r="D1587" i="6"/>
  <c r="E1587" i="6" s="1"/>
  <c r="D1584" i="6"/>
  <c r="E1584" i="6" s="1"/>
  <c r="D1582" i="6"/>
  <c r="E1582" i="6" s="1"/>
  <c r="D1579" i="6"/>
  <c r="E1579" i="6" s="1"/>
  <c r="D1583" i="6"/>
  <c r="E1583" i="6" s="1"/>
  <c r="D1595" i="6"/>
  <c r="F1595" i="6" s="1"/>
  <c r="D1596" i="6"/>
  <c r="E1596" i="6" s="1"/>
  <c r="D1592" i="6"/>
  <c r="E1592" i="6" s="1"/>
  <c r="D1598" i="6"/>
  <c r="E1598" i="6" s="1"/>
  <c r="D1597" i="6"/>
  <c r="E1597" i="6" s="1"/>
  <c r="D1593" i="6"/>
  <c r="E1593" i="6" s="1"/>
  <c r="D1594" i="6"/>
  <c r="E1594" i="6" s="1"/>
  <c r="D1591" i="6"/>
  <c r="E1591" i="6" s="1"/>
  <c r="F1582" i="6" l="1"/>
  <c r="E1578" i="6"/>
  <c r="F1593" i="6"/>
  <c r="F1579" i="6"/>
  <c r="F1588" i="6"/>
  <c r="F1589" i="6"/>
  <c r="F1592" i="6"/>
  <c r="F1594" i="6"/>
  <c r="F1596" i="6"/>
  <c r="F1586" i="6"/>
  <c r="F1590" i="6"/>
  <c r="F1575" i="6"/>
  <c r="E1595" i="6"/>
  <c r="E1576" i="6"/>
  <c r="F1585" i="6"/>
  <c r="F1587" i="6"/>
  <c r="F1598" i="6"/>
  <c r="F1574" i="6"/>
  <c r="F1591" i="6"/>
  <c r="F1583" i="6"/>
  <c r="F1580" i="6"/>
  <c r="F1581" i="6"/>
  <c r="F1597" i="6"/>
  <c r="F1584" i="6"/>
  <c r="F1577" i="6"/>
  <c r="D1564" i="6"/>
  <c r="E1564" i="6" s="1"/>
  <c r="D1572" i="6"/>
  <c r="E1572" i="6" s="1"/>
  <c r="D1573" i="6"/>
  <c r="F1573" i="6" s="1"/>
  <c r="D1571" i="6"/>
  <c r="E1571" i="6" s="1"/>
  <c r="D1570" i="6"/>
  <c r="E1570" i="6" s="1"/>
  <c r="D1561" i="6"/>
  <c r="E1561" i="6" s="1"/>
  <c r="D1569" i="6"/>
  <c r="E1569" i="6" s="1"/>
  <c r="D1566" i="6"/>
  <c r="E1566" i="6" s="1"/>
  <c r="D1568" i="6"/>
  <c r="F1568" i="6" s="1"/>
  <c r="D1563" i="6"/>
  <c r="F1563" i="6" s="1"/>
  <c r="D1560" i="6"/>
  <c r="F1560" i="6" s="1"/>
  <c r="D1565" i="6"/>
  <c r="E1565" i="6" s="1"/>
  <c r="D1562" i="6"/>
  <c r="E1562" i="6" s="1"/>
  <c r="D1559" i="6"/>
  <c r="E1559" i="6" s="1"/>
  <c r="D1567" i="6"/>
  <c r="E1567" i="6" s="1"/>
  <c r="L1564" i="6"/>
  <c r="L1572" i="6"/>
  <c r="L1573" i="6"/>
  <c r="L1571" i="6"/>
  <c r="L1570" i="6"/>
  <c r="L1561" i="6"/>
  <c r="L1569" i="6"/>
  <c r="L1566" i="6"/>
  <c r="L1568" i="6"/>
  <c r="L1563" i="6"/>
  <c r="L1560" i="6"/>
  <c r="L1565" i="6"/>
  <c r="L1562" i="6"/>
  <c r="L1559" i="6"/>
  <c r="L1567" i="6"/>
  <c r="E1560" i="6" l="1"/>
  <c r="F1569" i="6"/>
  <c r="F1567" i="6"/>
  <c r="E1563" i="6"/>
  <c r="F1561" i="6"/>
  <c r="E1568" i="6"/>
  <c r="F1562" i="6"/>
  <c r="F1566" i="6"/>
  <c r="F1570" i="6"/>
  <c r="E1573" i="6"/>
  <c r="F1572" i="6"/>
  <c r="F1571" i="6"/>
  <c r="F1565" i="6"/>
  <c r="F1564" i="6"/>
  <c r="F1559" i="6"/>
  <c r="D1558" i="6"/>
  <c r="F1558" i="6" s="1"/>
  <c r="D1557" i="6"/>
  <c r="F1557" i="6" s="1"/>
  <c r="L1557" i="6"/>
  <c r="L1558" i="6"/>
  <c r="D1541" i="6"/>
  <c r="F1541" i="6" s="1"/>
  <c r="D1540" i="6"/>
  <c r="F1540" i="6" s="1"/>
  <c r="D1539" i="6"/>
  <c r="E1539" i="6" s="1"/>
  <c r="D1538" i="6"/>
  <c r="F1538" i="6" s="1"/>
  <c r="D1537" i="6"/>
  <c r="F1537" i="6" s="1"/>
  <c r="L1537" i="6"/>
  <c r="L1538" i="6"/>
  <c r="L1539" i="6"/>
  <c r="L1540" i="6"/>
  <c r="L1541" i="6"/>
  <c r="E1558" i="6" l="1"/>
  <c r="E1557" i="6"/>
  <c r="F1539" i="6"/>
  <c r="E1537" i="6"/>
  <c r="E1540" i="6"/>
  <c r="E1538" i="6"/>
  <c r="E1541" i="6"/>
  <c r="D1544" i="6" l="1"/>
  <c r="E1544" i="6" s="1"/>
  <c r="D1546" i="6"/>
  <c r="E1546" i="6" s="1"/>
  <c r="D1545" i="6"/>
  <c r="F1545" i="6" s="1"/>
  <c r="D1547" i="6"/>
  <c r="E1547" i="6" s="1"/>
  <c r="D1548" i="6"/>
  <c r="E1548" i="6" s="1"/>
  <c r="D1551" i="6"/>
  <c r="E1551" i="6" s="1"/>
  <c r="D1555" i="6"/>
  <c r="F1555" i="6" s="1"/>
  <c r="D1543" i="6"/>
  <c r="F1543" i="6" s="1"/>
  <c r="D1556" i="6"/>
  <c r="E1556" i="6" s="1"/>
  <c r="D1542" i="6"/>
  <c r="E1542" i="6" s="1"/>
  <c r="D1553" i="6"/>
  <c r="F1553" i="6" s="1"/>
  <c r="D1550" i="6"/>
  <c r="F1550" i="6" s="1"/>
  <c r="D1552" i="6"/>
  <c r="E1552" i="6" s="1"/>
  <c r="D1549" i="6"/>
  <c r="E1549" i="6" s="1"/>
  <c r="D1554" i="6"/>
  <c r="F1554" i="6" s="1"/>
  <c r="L1544" i="6"/>
  <c r="L1546" i="6"/>
  <c r="L1545" i="6"/>
  <c r="L1547" i="6"/>
  <c r="L1548" i="6"/>
  <c r="L1551" i="6"/>
  <c r="L1555" i="6"/>
  <c r="L1543" i="6"/>
  <c r="L1556" i="6"/>
  <c r="L1542" i="6"/>
  <c r="L1553" i="6"/>
  <c r="L1550" i="6"/>
  <c r="L1552" i="6"/>
  <c r="L1549" i="6"/>
  <c r="L1554" i="6"/>
  <c r="F1552" i="6" l="1"/>
  <c r="E1550" i="6"/>
  <c r="F1548" i="6"/>
  <c r="E1554" i="6"/>
  <c r="F1556" i="6"/>
  <c r="E1555" i="6"/>
  <c r="E1543" i="6"/>
  <c r="F1547" i="6"/>
  <c r="F1546" i="6"/>
  <c r="F1542" i="6"/>
  <c r="E1553" i="6"/>
  <c r="E1545" i="6"/>
  <c r="F1544" i="6"/>
  <c r="F1549" i="6"/>
  <c r="F1551" i="6"/>
  <c r="D1522" i="6"/>
  <c r="E1522" i="6" s="1"/>
  <c r="D1518" i="6"/>
  <c r="E1518" i="6" s="1"/>
  <c r="D1520" i="6"/>
  <c r="F1520" i="6" s="1"/>
  <c r="D1519" i="6"/>
  <c r="E1519" i="6" s="1"/>
  <c r="D1528" i="6"/>
  <c r="E1528" i="6" s="1"/>
  <c r="D1527" i="6"/>
  <c r="E1527" i="6" s="1"/>
  <c r="D1529" i="6"/>
  <c r="E1529" i="6" s="1"/>
  <c r="D1531" i="6"/>
  <c r="E1531" i="6" s="1"/>
  <c r="D1533" i="6"/>
  <c r="E1533" i="6" s="1"/>
  <c r="D1524" i="6"/>
  <c r="E1524" i="6" s="1"/>
  <c r="D1534" i="6"/>
  <c r="E1534" i="6" s="1"/>
  <c r="D1536" i="6"/>
  <c r="E1536" i="6" s="1"/>
  <c r="D1535" i="6"/>
  <c r="E1535" i="6" s="1"/>
  <c r="D1517" i="6"/>
  <c r="E1517" i="6" s="1"/>
  <c r="D1530" i="6"/>
  <c r="F1530" i="6" s="1"/>
  <c r="D1526" i="6"/>
  <c r="E1526" i="6" s="1"/>
  <c r="D1523" i="6"/>
  <c r="E1523" i="6" s="1"/>
  <c r="D1525" i="6"/>
  <c r="E1525" i="6" s="1"/>
  <c r="D1521" i="6"/>
  <c r="F1521" i="6" s="1"/>
  <c r="D1532" i="6"/>
  <c r="E1532" i="6" s="1"/>
  <c r="L1522" i="6"/>
  <c r="L1518" i="6"/>
  <c r="L1520" i="6"/>
  <c r="L1519" i="6"/>
  <c r="L1528" i="6"/>
  <c r="L1527" i="6"/>
  <c r="L1529" i="6"/>
  <c r="L1531" i="6"/>
  <c r="L1533" i="6"/>
  <c r="L1524" i="6"/>
  <c r="L1534" i="6"/>
  <c r="L1536" i="6"/>
  <c r="L1535" i="6"/>
  <c r="L1517" i="6"/>
  <c r="L1530" i="6"/>
  <c r="L1526" i="6"/>
  <c r="L1523" i="6"/>
  <c r="L1525" i="6"/>
  <c r="L1521" i="6"/>
  <c r="L1532" i="6"/>
  <c r="F1531" i="6" l="1"/>
  <c r="E1521" i="6"/>
  <c r="F1533" i="6"/>
  <c r="F1535" i="6"/>
  <c r="F1526" i="6"/>
  <c r="F1536" i="6"/>
  <c r="E1530" i="6"/>
  <c r="F1528" i="6"/>
  <c r="F1519" i="6"/>
  <c r="F1523" i="6"/>
  <c r="F1517" i="6"/>
  <c r="F1534" i="6"/>
  <c r="F1532" i="6"/>
  <c r="F1527" i="6"/>
  <c r="E1520" i="6"/>
  <c r="F1525" i="6"/>
  <c r="F1524" i="6"/>
  <c r="F1518" i="6"/>
  <c r="F1529" i="6"/>
  <c r="F1522" i="6"/>
  <c r="D1510" i="6" l="1"/>
  <c r="E1510" i="6" s="1"/>
  <c r="D1507" i="6"/>
  <c r="E1507" i="6" s="1"/>
  <c r="D1512" i="6"/>
  <c r="F1512" i="6" s="1"/>
  <c r="D1513" i="6"/>
  <c r="E1513" i="6" s="1"/>
  <c r="D1505" i="6"/>
  <c r="E1505" i="6" s="1"/>
  <c r="D1511" i="6"/>
  <c r="E1511" i="6" s="1"/>
  <c r="D1515" i="6"/>
  <c r="F1515" i="6" s="1"/>
  <c r="D1508" i="6"/>
  <c r="F1508" i="6" s="1"/>
  <c r="D1504" i="6"/>
  <c r="E1504" i="6" s="1"/>
  <c r="D1509" i="6"/>
  <c r="E1509" i="6" s="1"/>
  <c r="D1516" i="6"/>
  <c r="F1516" i="6" s="1"/>
  <c r="D1514" i="6"/>
  <c r="E1514" i="6" s="1"/>
  <c r="D1506" i="6"/>
  <c r="E1506" i="6" s="1"/>
  <c r="L1510" i="6"/>
  <c r="L1507" i="6"/>
  <c r="L1512" i="6"/>
  <c r="L1513" i="6"/>
  <c r="L1505" i="6"/>
  <c r="L1511" i="6"/>
  <c r="L1515" i="6"/>
  <c r="L1508" i="6"/>
  <c r="L1504" i="6"/>
  <c r="L1509" i="6"/>
  <c r="L1516" i="6"/>
  <c r="L1514" i="6"/>
  <c r="L1506" i="6"/>
  <c r="E1508" i="6" l="1"/>
  <c r="F1509" i="6"/>
  <c r="F1513" i="6"/>
  <c r="F1507" i="6"/>
  <c r="F1514" i="6"/>
  <c r="E1515" i="6"/>
  <c r="F1506" i="6"/>
  <c r="F1505" i="6"/>
  <c r="F1504" i="6"/>
  <c r="F1510" i="6"/>
  <c r="E1516" i="6"/>
  <c r="E1512" i="6"/>
  <c r="F1511" i="6"/>
  <c r="D1495" i="6"/>
  <c r="E1495" i="6" s="1"/>
  <c r="D1490" i="6"/>
  <c r="F1490" i="6" s="1"/>
  <c r="D1489" i="6"/>
  <c r="E1489" i="6" s="1"/>
  <c r="D1493" i="6"/>
  <c r="E1493" i="6" s="1"/>
  <c r="D1494" i="6"/>
  <c r="E1494" i="6" s="1"/>
  <c r="D1486" i="6"/>
  <c r="E1486" i="6" s="1"/>
  <c r="D1487" i="6"/>
  <c r="F1487" i="6" s="1"/>
  <c r="D1500" i="6"/>
  <c r="F1500" i="6" s="1"/>
  <c r="D1499" i="6"/>
  <c r="F1499" i="6" s="1"/>
  <c r="D1481" i="6"/>
  <c r="F1481" i="6" s="1"/>
  <c r="D1501" i="6"/>
  <c r="E1501" i="6" s="1"/>
  <c r="D1502" i="6"/>
  <c r="E1502" i="6" s="1"/>
  <c r="D1503" i="6"/>
  <c r="E1503" i="6" s="1"/>
  <c r="D1497" i="6"/>
  <c r="F1497" i="6" s="1"/>
  <c r="D1488" i="6"/>
  <c r="F1488" i="6" s="1"/>
  <c r="D1485" i="6"/>
  <c r="F1485" i="6" s="1"/>
  <c r="D1480" i="6"/>
  <c r="F1480" i="6" s="1"/>
  <c r="D1484" i="6"/>
  <c r="F1484" i="6" s="1"/>
  <c r="D1479" i="6"/>
  <c r="F1479" i="6" s="1"/>
  <c r="D1492" i="6"/>
  <c r="E1492" i="6" s="1"/>
  <c r="D1491" i="6"/>
  <c r="E1491" i="6" s="1"/>
  <c r="D1496" i="6"/>
  <c r="F1496" i="6" s="1"/>
  <c r="D1483" i="6"/>
  <c r="F1483" i="6" s="1"/>
  <c r="D1498" i="6"/>
  <c r="E1498" i="6" s="1"/>
  <c r="D1482" i="6"/>
  <c r="F1482" i="6" s="1"/>
  <c r="L1495" i="6"/>
  <c r="L1490" i="6"/>
  <c r="L1489" i="6"/>
  <c r="L1493" i="6"/>
  <c r="L1494" i="6"/>
  <c r="L1486" i="6"/>
  <c r="L1487" i="6"/>
  <c r="L1500" i="6"/>
  <c r="L1499" i="6"/>
  <c r="L1481" i="6"/>
  <c r="L1501" i="6"/>
  <c r="L1502" i="6"/>
  <c r="L1503" i="6"/>
  <c r="L1497" i="6"/>
  <c r="L1488" i="6"/>
  <c r="L1485" i="6"/>
  <c r="L1480" i="6"/>
  <c r="L1484" i="6"/>
  <c r="L1479" i="6"/>
  <c r="L1492" i="6"/>
  <c r="L1491" i="6"/>
  <c r="L1496" i="6"/>
  <c r="L1483" i="6"/>
  <c r="L1498" i="6"/>
  <c r="L1482" i="6"/>
  <c r="E1499" i="6" l="1"/>
  <c r="E1483" i="6"/>
  <c r="E1479" i="6"/>
  <c r="E1497" i="6"/>
  <c r="E1481" i="6"/>
  <c r="F1502" i="6"/>
  <c r="F1492" i="6"/>
  <c r="E1485" i="6"/>
  <c r="E1500" i="6"/>
  <c r="F1493" i="6"/>
  <c r="F1501" i="6"/>
  <c r="E1488" i="6"/>
  <c r="E1487" i="6"/>
  <c r="F1489" i="6"/>
  <c r="F1486" i="6"/>
  <c r="E1496" i="6"/>
  <c r="E1484" i="6"/>
  <c r="F1498" i="6"/>
  <c r="E1480" i="6"/>
  <c r="E1490" i="6"/>
  <c r="E1482" i="6"/>
  <c r="F1494" i="6"/>
  <c r="F1491" i="6"/>
  <c r="F1503" i="6"/>
  <c r="F1495" i="6"/>
  <c r="D1475" i="6"/>
  <c r="E1475" i="6" s="1"/>
  <c r="D1474" i="6"/>
  <c r="E1474" i="6" s="1"/>
  <c r="D1477" i="6"/>
  <c r="E1477" i="6" s="1"/>
  <c r="D1471" i="6"/>
  <c r="E1471" i="6" s="1"/>
  <c r="D1470" i="6"/>
  <c r="F1470" i="6" s="1"/>
  <c r="D1466" i="6"/>
  <c r="E1466" i="6" s="1"/>
  <c r="D1473" i="6"/>
  <c r="E1473" i="6" s="1"/>
  <c r="D1472" i="6"/>
  <c r="E1472" i="6" s="1"/>
  <c r="D1468" i="6"/>
  <c r="E1468" i="6" s="1"/>
  <c r="D1478" i="6"/>
  <c r="E1478" i="6" s="1"/>
  <c r="D1464" i="6"/>
  <c r="E1464" i="6" s="1"/>
  <c r="D1476" i="6"/>
  <c r="E1476" i="6" s="1"/>
  <c r="D1467" i="6"/>
  <c r="F1467" i="6" s="1"/>
  <c r="D1469" i="6"/>
  <c r="F1469" i="6" s="1"/>
  <c r="D1465" i="6"/>
  <c r="E1465" i="6" s="1"/>
  <c r="L1475" i="6"/>
  <c r="L1474" i="6"/>
  <c r="L1477" i="6"/>
  <c r="L1471" i="6"/>
  <c r="L1470" i="6"/>
  <c r="L1466" i="6"/>
  <c r="L1473" i="6"/>
  <c r="L1472" i="6"/>
  <c r="L1468" i="6"/>
  <c r="L1478" i="6"/>
  <c r="L1464" i="6"/>
  <c r="L1476" i="6"/>
  <c r="L1467" i="6"/>
  <c r="L1469" i="6"/>
  <c r="L1465" i="6"/>
  <c r="F1465" i="6" l="1"/>
  <c r="F1471" i="6"/>
  <c r="F1476" i="6"/>
  <c r="E1469" i="6"/>
  <c r="F1464" i="6"/>
  <c r="F1473" i="6"/>
  <c r="F1477" i="6"/>
  <c r="F1474" i="6"/>
  <c r="F1478" i="6"/>
  <c r="E1467" i="6"/>
  <c r="E1470" i="6"/>
  <c r="F1472" i="6"/>
  <c r="F1468" i="6"/>
  <c r="F1475" i="6"/>
  <c r="F1466" i="6"/>
  <c r="D1462" i="6"/>
  <c r="E1462" i="6" s="1"/>
  <c r="D1459" i="6"/>
  <c r="E1459" i="6" s="1"/>
  <c r="D1463" i="6"/>
  <c r="E1463" i="6" s="1"/>
  <c r="D1458" i="6"/>
  <c r="E1458" i="6" s="1"/>
  <c r="D1461" i="6"/>
  <c r="E1461" i="6" s="1"/>
  <c r="D1460" i="6"/>
  <c r="F1460" i="6" s="1"/>
  <c r="L1462" i="6"/>
  <c r="L1459" i="6"/>
  <c r="L1463" i="6"/>
  <c r="L1458" i="6"/>
  <c r="L1461" i="6"/>
  <c r="L1460" i="6"/>
  <c r="F1461" i="6" l="1"/>
  <c r="F1463" i="6"/>
  <c r="F1458" i="6"/>
  <c r="F1459" i="6"/>
  <c r="E1460" i="6"/>
  <c r="F1462" i="6"/>
  <c r="D1456" i="6"/>
  <c r="E1456" i="6" s="1"/>
  <c r="D1451" i="6"/>
  <c r="F1451" i="6" s="1"/>
  <c r="D1450" i="6"/>
  <c r="F1450" i="6" s="1"/>
  <c r="D1455" i="6"/>
  <c r="E1455" i="6" s="1"/>
  <c r="D1457" i="6"/>
  <c r="E1457" i="6" s="1"/>
  <c r="D1448" i="6"/>
  <c r="F1448" i="6" s="1"/>
  <c r="D1447" i="6"/>
  <c r="E1447" i="6" s="1"/>
  <c r="D1452" i="6"/>
  <c r="E1452" i="6" s="1"/>
  <c r="D1453" i="6"/>
  <c r="E1453" i="6" s="1"/>
  <c r="D1454" i="6"/>
  <c r="F1454" i="6" s="1"/>
  <c r="D1449" i="6"/>
  <c r="F1449" i="6" s="1"/>
  <c r="L1456" i="6"/>
  <c r="L1451" i="6"/>
  <c r="L1450" i="6"/>
  <c r="L1455" i="6"/>
  <c r="L1457" i="6"/>
  <c r="L1448" i="6"/>
  <c r="L1447" i="6"/>
  <c r="L1452" i="6"/>
  <c r="L1453" i="6"/>
  <c r="L1454" i="6"/>
  <c r="L1449" i="6"/>
  <c r="D1441" i="6"/>
  <c r="E1441" i="6" s="1"/>
  <c r="D1445" i="6"/>
  <c r="E1445" i="6" s="1"/>
  <c r="D1437" i="6"/>
  <c r="F1437" i="6" s="1"/>
  <c r="D1439" i="6"/>
  <c r="E1439" i="6" s="1"/>
  <c r="D1440" i="6"/>
  <c r="E1440" i="6" s="1"/>
  <c r="D1443" i="6"/>
  <c r="E1443" i="6" s="1"/>
  <c r="D1444" i="6"/>
  <c r="F1444" i="6" s="1"/>
  <c r="D1442" i="6"/>
  <c r="E1442" i="6" s="1"/>
  <c r="D1438" i="6"/>
  <c r="E1438" i="6" s="1"/>
  <c r="D1446" i="6"/>
  <c r="E1446" i="6" s="1"/>
  <c r="L1441" i="6"/>
  <c r="L1445" i="6"/>
  <c r="L1437" i="6"/>
  <c r="L1439" i="6"/>
  <c r="L1440" i="6"/>
  <c r="L1443" i="6"/>
  <c r="L1444" i="6"/>
  <c r="L1442" i="6"/>
  <c r="L1438" i="6"/>
  <c r="L1446" i="6"/>
  <c r="D1415" i="6"/>
  <c r="E1415" i="6" s="1"/>
  <c r="D1427" i="6"/>
  <c r="E1427" i="6" s="1"/>
  <c r="D1422" i="6"/>
  <c r="F1422" i="6" s="1"/>
  <c r="D1417" i="6"/>
  <c r="E1417" i="6" s="1"/>
  <c r="D1416" i="6"/>
  <c r="E1416" i="6" s="1"/>
  <c r="D1419" i="6"/>
  <c r="E1419" i="6" s="1"/>
  <c r="D1431" i="6"/>
  <c r="F1431" i="6" s="1"/>
  <c r="D1418" i="6"/>
  <c r="F1418" i="6" s="1"/>
  <c r="D1413" i="6"/>
  <c r="E1413" i="6" s="1"/>
  <c r="D1414" i="6"/>
  <c r="F1414" i="6" s="1"/>
  <c r="D1435" i="6"/>
  <c r="F1435" i="6" s="1"/>
  <c r="D1420" i="6"/>
  <c r="E1420" i="6" s="1"/>
  <c r="D1436" i="6"/>
  <c r="F1436" i="6" s="1"/>
  <c r="D1412" i="6"/>
  <c r="F1412" i="6" s="1"/>
  <c r="D1430" i="6"/>
  <c r="E1430" i="6" s="1"/>
  <c r="D1433" i="6"/>
  <c r="F1433" i="6" s="1"/>
  <c r="D1428" i="6"/>
  <c r="E1428" i="6" s="1"/>
  <c r="D1429" i="6"/>
  <c r="E1429" i="6" s="1"/>
  <c r="D1421" i="6"/>
  <c r="E1421" i="6" s="1"/>
  <c r="D1426" i="6"/>
  <c r="E1426" i="6" s="1"/>
  <c r="D1434" i="6"/>
  <c r="E1434" i="6" s="1"/>
  <c r="D1424" i="6"/>
  <c r="F1424" i="6" s="1"/>
  <c r="D1423" i="6"/>
  <c r="F1423" i="6" s="1"/>
  <c r="D1425" i="6"/>
  <c r="F1425" i="6" s="1"/>
  <c r="D1432" i="6"/>
  <c r="E1432" i="6" s="1"/>
  <c r="L1415" i="6"/>
  <c r="L1427" i="6"/>
  <c r="L1422" i="6"/>
  <c r="L1417" i="6"/>
  <c r="L1416" i="6"/>
  <c r="L1419" i="6"/>
  <c r="L1431" i="6"/>
  <c r="L1418" i="6"/>
  <c r="L1413" i="6"/>
  <c r="L1414" i="6"/>
  <c r="L1435" i="6"/>
  <c r="L1420" i="6"/>
  <c r="L1436" i="6"/>
  <c r="L1412" i="6"/>
  <c r="L1430" i="6"/>
  <c r="L1433" i="6"/>
  <c r="L1428" i="6"/>
  <c r="L1429" i="6"/>
  <c r="L1421" i="6"/>
  <c r="L1426" i="6"/>
  <c r="L1434" i="6"/>
  <c r="L1424" i="6"/>
  <c r="L1423" i="6"/>
  <c r="L1425" i="6"/>
  <c r="L1432" i="6"/>
  <c r="E1424" i="6" l="1"/>
  <c r="E1431" i="6"/>
  <c r="E1450" i="6"/>
  <c r="E1448" i="6"/>
  <c r="E1425" i="6"/>
  <c r="E1414" i="6"/>
  <c r="F1417" i="6"/>
  <c r="F1452" i="6"/>
  <c r="E1444" i="6"/>
  <c r="F1434" i="6"/>
  <c r="F1430" i="6"/>
  <c r="E1436" i="6"/>
  <c r="F1420" i="6"/>
  <c r="F1416" i="6"/>
  <c r="F1447" i="6"/>
  <c r="E1423" i="6"/>
  <c r="E1449" i="6"/>
  <c r="E1433" i="6"/>
  <c r="F1442" i="6"/>
  <c r="E1454" i="6"/>
  <c r="E1451" i="6"/>
  <c r="F1457" i="6"/>
  <c r="F1455" i="6"/>
  <c r="F1453" i="6"/>
  <c r="F1456" i="6"/>
  <c r="F1440" i="6"/>
  <c r="F1439" i="6"/>
  <c r="E1437" i="6"/>
  <c r="F1446" i="6"/>
  <c r="F1445" i="6"/>
  <c r="F1438" i="6"/>
  <c r="F1441" i="6"/>
  <c r="F1443" i="6"/>
  <c r="F1426" i="6"/>
  <c r="E1418" i="6"/>
  <c r="F1429" i="6"/>
  <c r="E1412" i="6"/>
  <c r="F1427" i="6"/>
  <c r="F1421" i="6"/>
  <c r="E1435" i="6"/>
  <c r="E1422" i="6"/>
  <c r="F1432" i="6"/>
  <c r="F1428" i="6"/>
  <c r="F1413" i="6"/>
  <c r="F1415" i="6"/>
  <c r="F1419" i="6"/>
  <c r="D1396" i="6" l="1"/>
  <c r="E1396" i="6" s="1"/>
  <c r="D1398" i="6"/>
  <c r="F1398" i="6" s="1"/>
  <c r="D1397" i="6"/>
  <c r="F1397" i="6" s="1"/>
  <c r="D1401" i="6"/>
  <c r="E1401" i="6" s="1"/>
  <c r="D1407" i="6"/>
  <c r="E1407" i="6" s="1"/>
  <c r="D1406" i="6"/>
  <c r="E1406" i="6" s="1"/>
  <c r="D1399" i="6"/>
  <c r="E1399" i="6" s="1"/>
  <c r="D1411" i="6"/>
  <c r="E1411" i="6" s="1"/>
  <c r="D1408" i="6"/>
  <c r="E1408" i="6" s="1"/>
  <c r="D1409" i="6"/>
  <c r="F1409" i="6" s="1"/>
  <c r="D1400" i="6"/>
  <c r="F1400" i="6" s="1"/>
  <c r="D1403" i="6"/>
  <c r="E1403" i="6" s="1"/>
  <c r="D1410" i="6"/>
  <c r="E1410" i="6" s="1"/>
  <c r="D1405" i="6"/>
  <c r="E1405" i="6" s="1"/>
  <c r="D1402" i="6"/>
  <c r="F1402" i="6" s="1"/>
  <c r="D1404" i="6"/>
  <c r="F1404" i="6" s="1"/>
  <c r="L1396" i="6"/>
  <c r="L1398" i="6"/>
  <c r="L1397" i="6"/>
  <c r="L1401" i="6"/>
  <c r="L1407" i="6"/>
  <c r="L1406" i="6"/>
  <c r="L1399" i="6"/>
  <c r="L1411" i="6"/>
  <c r="L1408" i="6"/>
  <c r="L1409" i="6"/>
  <c r="L1400" i="6"/>
  <c r="L1403" i="6"/>
  <c r="L1410" i="6"/>
  <c r="L1405" i="6"/>
  <c r="L1402" i="6"/>
  <c r="L1404" i="6"/>
  <c r="E1402" i="6" l="1"/>
  <c r="E1409" i="6"/>
  <c r="E1397" i="6"/>
  <c r="E1404" i="6"/>
  <c r="E1400" i="6"/>
  <c r="F1399" i="6"/>
  <c r="E1398" i="6"/>
  <c r="F1411" i="6"/>
  <c r="F1401" i="6"/>
  <c r="F1403" i="6"/>
  <c r="F1410" i="6"/>
  <c r="F1407" i="6"/>
  <c r="F1408" i="6"/>
  <c r="F1396" i="6"/>
  <c r="F1405" i="6"/>
  <c r="F1406" i="6"/>
  <c r="D1382" i="6" l="1"/>
  <c r="E1382" i="6" s="1"/>
  <c r="D1384" i="6"/>
  <c r="E1384" i="6" s="1"/>
  <c r="D1369" i="6"/>
  <c r="F1369" i="6" s="1"/>
  <c r="D1644" i="6"/>
  <c r="E1644" i="6" s="1"/>
  <c r="D1377" i="6"/>
  <c r="E1377" i="6" s="1"/>
  <c r="D1394" i="6"/>
  <c r="E1394" i="6" s="1"/>
  <c r="D1387" i="6"/>
  <c r="E1387" i="6" s="1"/>
  <c r="D1391" i="6"/>
  <c r="F1391" i="6" s="1"/>
  <c r="D1383" i="6"/>
  <c r="E1383" i="6" s="1"/>
  <c r="D1373" i="6"/>
  <c r="E1373" i="6" s="1"/>
  <c r="D1371" i="6"/>
  <c r="F1371" i="6" s="1"/>
  <c r="D1386" i="6"/>
  <c r="E1386" i="6" s="1"/>
  <c r="D1368" i="6"/>
  <c r="E1368" i="6" s="1"/>
  <c r="D1389" i="6"/>
  <c r="E1389" i="6" s="1"/>
  <c r="D1385" i="6"/>
  <c r="E1385" i="6" s="1"/>
  <c r="D1378" i="6"/>
  <c r="F1378" i="6" s="1"/>
  <c r="D1392" i="6"/>
  <c r="E1392" i="6" s="1"/>
  <c r="D1393" i="6"/>
  <c r="E1393" i="6" s="1"/>
  <c r="D1370" i="6"/>
  <c r="F1370" i="6" s="1"/>
  <c r="D1379" i="6"/>
  <c r="E1379" i="6" s="1"/>
  <c r="D1380" i="6"/>
  <c r="F1380" i="6" s="1"/>
  <c r="D1376" i="6"/>
  <c r="E1376" i="6" s="1"/>
  <c r="D1381" i="6"/>
  <c r="F1381" i="6" s="1"/>
  <c r="D1372" i="6"/>
  <c r="F1372" i="6" s="1"/>
  <c r="D1375" i="6"/>
  <c r="E1375" i="6" s="1"/>
  <c r="D1374" i="6"/>
  <c r="F1374" i="6" s="1"/>
  <c r="D1388" i="6"/>
  <c r="F1388" i="6" s="1"/>
  <c r="D1390" i="6"/>
  <c r="E1390" i="6" s="1"/>
  <c r="L1382" i="6"/>
  <c r="L1384" i="6"/>
  <c r="L1369" i="6"/>
  <c r="L1644" i="6"/>
  <c r="L1377" i="6"/>
  <c r="L1394" i="6"/>
  <c r="L1387" i="6"/>
  <c r="L1391" i="6"/>
  <c r="L1383" i="6"/>
  <c r="L1373" i="6"/>
  <c r="L1371" i="6"/>
  <c r="L1386" i="6"/>
  <c r="L1368" i="6"/>
  <c r="L1389" i="6"/>
  <c r="L1385" i="6"/>
  <c r="L1378" i="6"/>
  <c r="L1392" i="6"/>
  <c r="L1393" i="6"/>
  <c r="L1370" i="6"/>
  <c r="L1379" i="6"/>
  <c r="L1380" i="6"/>
  <c r="L1376" i="6"/>
  <c r="L1381" i="6"/>
  <c r="L1372" i="6"/>
  <c r="L1375" i="6"/>
  <c r="L1374" i="6"/>
  <c r="L1388" i="6"/>
  <c r="L1390" i="6"/>
  <c r="F1390" i="6" l="1"/>
  <c r="F1368" i="6"/>
  <c r="E1374" i="6"/>
  <c r="F1385" i="6"/>
  <c r="E1380" i="6"/>
  <c r="F1379" i="6"/>
  <c r="E1381" i="6"/>
  <c r="F1377" i="6"/>
  <c r="E1391" i="6"/>
  <c r="F1387" i="6"/>
  <c r="E1378" i="6"/>
  <c r="E1372" i="6"/>
  <c r="F1386" i="6"/>
  <c r="F1644" i="6"/>
  <c r="F1393" i="6"/>
  <c r="F1373" i="6"/>
  <c r="F1384" i="6"/>
  <c r="E1388" i="6"/>
  <c r="E1370" i="6"/>
  <c r="E1371" i="6"/>
  <c r="E1369" i="6"/>
  <c r="F1375" i="6"/>
  <c r="F1392" i="6"/>
  <c r="F1383" i="6"/>
  <c r="F1382" i="6"/>
  <c r="F1376" i="6"/>
  <c r="F1389" i="6"/>
  <c r="F1394" i="6"/>
  <c r="D1357" i="6"/>
  <c r="E1357" i="6" s="1"/>
  <c r="D1366" i="6"/>
  <c r="E1366" i="6" s="1"/>
  <c r="D1355" i="6"/>
  <c r="E1355" i="6" s="1"/>
  <c r="D1367" i="6"/>
  <c r="E1367" i="6" s="1"/>
  <c r="D1356" i="6"/>
  <c r="E1356" i="6" s="1"/>
  <c r="D1354" i="6"/>
  <c r="E1354" i="6" s="1"/>
  <c r="D1348" i="6"/>
  <c r="E1348" i="6" s="1"/>
  <c r="D1358" i="6"/>
  <c r="E1358" i="6" s="1"/>
  <c r="D1351" i="6"/>
  <c r="F1351" i="6" s="1"/>
  <c r="D1352" i="6"/>
  <c r="F1352" i="6" s="1"/>
  <c r="D1365" i="6"/>
  <c r="E1365" i="6" s="1"/>
  <c r="D1353" i="6"/>
  <c r="E1353" i="6" s="1"/>
  <c r="D1364" i="6"/>
  <c r="E1364" i="6" s="1"/>
  <c r="D1349" i="6"/>
  <c r="E1349" i="6" s="1"/>
  <c r="D1350" i="6"/>
  <c r="F1350" i="6" s="1"/>
  <c r="D1359" i="6"/>
  <c r="E1359" i="6" s="1"/>
  <c r="D1361" i="6"/>
  <c r="F1361" i="6" s="1"/>
  <c r="D1362" i="6"/>
  <c r="F1362" i="6" s="1"/>
  <c r="D1360" i="6"/>
  <c r="E1360" i="6" s="1"/>
  <c r="D1363" i="6"/>
  <c r="E1363" i="6" s="1"/>
  <c r="L1360" i="6"/>
  <c r="L1363" i="6"/>
  <c r="L1357" i="6"/>
  <c r="L1366" i="6"/>
  <c r="L1355" i="6"/>
  <c r="L1367" i="6"/>
  <c r="L1356" i="6"/>
  <c r="L1354" i="6"/>
  <c r="L1348" i="6"/>
  <c r="L1358" i="6"/>
  <c r="L1351" i="6"/>
  <c r="L1352" i="6"/>
  <c r="L1365" i="6"/>
  <c r="L1353" i="6"/>
  <c r="L1364" i="6"/>
  <c r="L1349" i="6"/>
  <c r="L1350" i="6"/>
  <c r="L1359" i="6"/>
  <c r="L1361" i="6"/>
  <c r="L1362" i="6"/>
  <c r="F1354" i="6" l="1"/>
  <c r="F1364" i="6"/>
  <c r="E1361" i="6"/>
  <c r="E1350" i="6"/>
  <c r="E1352" i="6"/>
  <c r="E1351" i="6"/>
  <c r="F1360" i="6"/>
  <c r="F1359" i="6"/>
  <c r="F1348" i="6"/>
  <c r="F1365" i="6"/>
  <c r="E1362" i="6"/>
  <c r="F1367" i="6"/>
  <c r="F1349" i="6"/>
  <c r="F1355" i="6"/>
  <c r="F1358" i="6"/>
  <c r="F1356" i="6"/>
  <c r="F1366" i="6"/>
  <c r="F1363" i="6"/>
  <c r="F1353" i="6"/>
  <c r="F1357" i="6"/>
  <c r="D1326" i="6"/>
  <c r="E1326" i="6" s="1"/>
  <c r="D1327" i="6"/>
  <c r="E1327" i="6" s="1"/>
  <c r="D1328" i="6"/>
  <c r="F1328" i="6" s="1"/>
  <c r="D1329" i="6"/>
  <c r="E1329" i="6" s="1"/>
  <c r="D1330" i="6"/>
  <c r="E1330" i="6" s="1"/>
  <c r="D1331" i="6"/>
  <c r="E1331" i="6" s="1"/>
  <c r="D1332" i="6"/>
  <c r="E1332" i="6" s="1"/>
  <c r="D1333" i="6"/>
  <c r="F1333" i="6" s="1"/>
  <c r="D1334" i="6"/>
  <c r="F1334" i="6" s="1"/>
  <c r="D1335" i="6"/>
  <c r="F1335" i="6" s="1"/>
  <c r="D1336" i="6"/>
  <c r="E1336" i="6" s="1"/>
  <c r="D1337" i="6"/>
  <c r="E1337" i="6" s="1"/>
  <c r="D1338" i="6"/>
  <c r="E1338" i="6" s="1"/>
  <c r="D1339" i="6"/>
  <c r="E1339" i="6" s="1"/>
  <c r="D1340" i="6"/>
  <c r="E1340" i="6" s="1"/>
  <c r="D1341" i="6"/>
  <c r="F1341" i="6" s="1"/>
  <c r="D1342" i="6"/>
  <c r="F1342" i="6" s="1"/>
  <c r="D1343" i="6"/>
  <c r="E1343" i="6" s="1"/>
  <c r="D1344" i="6"/>
  <c r="E1344" i="6" s="1"/>
  <c r="D1345" i="6"/>
  <c r="E1345" i="6" s="1"/>
  <c r="D1346" i="6"/>
  <c r="E1346" i="6" s="1"/>
  <c r="D1347" i="6"/>
  <c r="E1347" i="6" s="1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F1345" i="6" l="1"/>
  <c r="E1341" i="6"/>
  <c r="F1337" i="6"/>
  <c r="F1330" i="6"/>
  <c r="F1340" i="6"/>
  <c r="E1335" i="6"/>
  <c r="F1343" i="6"/>
  <c r="F1347" i="6"/>
  <c r="E1333" i="6"/>
  <c r="F1346" i="6"/>
  <c r="F1339" i="6"/>
  <c r="F1332" i="6"/>
  <c r="E1342" i="6"/>
  <c r="F1329" i="6"/>
  <c r="F1338" i="6"/>
  <c r="F1331" i="6"/>
  <c r="E1334" i="6"/>
  <c r="F1327" i="6"/>
  <c r="F1344" i="6"/>
  <c r="F1336" i="6"/>
  <c r="E1328" i="6"/>
  <c r="F1326" i="6"/>
  <c r="D1319" i="6"/>
  <c r="E1319" i="6" s="1"/>
  <c r="D1310" i="6"/>
  <c r="E1310" i="6" s="1"/>
  <c r="D1317" i="6"/>
  <c r="F1317" i="6" s="1"/>
  <c r="D1318" i="6"/>
  <c r="E1318" i="6" s="1"/>
  <c r="D1311" i="6"/>
  <c r="E1311" i="6" s="1"/>
  <c r="D1324" i="6"/>
  <c r="E1324" i="6" s="1"/>
  <c r="D1307" i="6"/>
  <c r="F1307" i="6" s="1"/>
  <c r="D1308" i="6"/>
  <c r="F1308" i="6" s="1"/>
  <c r="D1395" i="6"/>
  <c r="E1395" i="6" s="1"/>
  <c r="D1322" i="6"/>
  <c r="F1322" i="6" s="1"/>
  <c r="D1312" i="6"/>
  <c r="F1312" i="6" s="1"/>
  <c r="D1313" i="6"/>
  <c r="E1313" i="6" s="1"/>
  <c r="D1314" i="6"/>
  <c r="E1314" i="6" s="1"/>
  <c r="D1309" i="6"/>
  <c r="E1309" i="6" s="1"/>
  <c r="D1320" i="6"/>
  <c r="F1320" i="6" s="1"/>
  <c r="D1315" i="6"/>
  <c r="F1315" i="6" s="1"/>
  <c r="D1325" i="6"/>
  <c r="E1325" i="6" s="1"/>
  <c r="D1306" i="6"/>
  <c r="F1306" i="6" s="1"/>
  <c r="D1316" i="6"/>
  <c r="F1316" i="6" s="1"/>
  <c r="D1321" i="6"/>
  <c r="F1321" i="6" s="1"/>
  <c r="L1319" i="6"/>
  <c r="L1310" i="6"/>
  <c r="L1317" i="6"/>
  <c r="L1318" i="6"/>
  <c r="L1311" i="6"/>
  <c r="L1324" i="6"/>
  <c r="L1307" i="6"/>
  <c r="L1308" i="6"/>
  <c r="L1395" i="6"/>
  <c r="L1322" i="6"/>
  <c r="L1312" i="6"/>
  <c r="L1313" i="6"/>
  <c r="L1314" i="6"/>
  <c r="L1309" i="6"/>
  <c r="L1320" i="6"/>
  <c r="L1315" i="6"/>
  <c r="L1325" i="6"/>
  <c r="L1306" i="6"/>
  <c r="L1316" i="6"/>
  <c r="L1321" i="6"/>
  <c r="E1320" i="6" l="1"/>
  <c r="F1313" i="6"/>
  <c r="F1314" i="6"/>
  <c r="E1306" i="6"/>
  <c r="E1307" i="6"/>
  <c r="F1311" i="6"/>
  <c r="E1321" i="6"/>
  <c r="E1322" i="6"/>
  <c r="E1315" i="6"/>
  <c r="E1308" i="6"/>
  <c r="F1318" i="6"/>
  <c r="E1316" i="6"/>
  <c r="E1312" i="6"/>
  <c r="E1317" i="6"/>
  <c r="F1310" i="6"/>
  <c r="F1325" i="6"/>
  <c r="F1395" i="6"/>
  <c r="F1319" i="6"/>
  <c r="F1309" i="6"/>
  <c r="F1324" i="6"/>
  <c r="L1304" i="6"/>
  <c r="L1303" i="6"/>
  <c r="L1300" i="6"/>
  <c r="L1301" i="6"/>
  <c r="D1301" i="6"/>
  <c r="F1301" i="6" s="1"/>
  <c r="D1300" i="6"/>
  <c r="F1300" i="6" s="1"/>
  <c r="D1303" i="6"/>
  <c r="F1303" i="6" s="1"/>
  <c r="D1304" i="6"/>
  <c r="E1304" i="6" s="1"/>
  <c r="E1300" i="6" l="1"/>
  <c r="E1301" i="6"/>
  <c r="F1304" i="6"/>
  <c r="E1303" i="6"/>
  <c r="L1299" i="6"/>
  <c r="L1302" i="6"/>
  <c r="L1305" i="6"/>
  <c r="D1305" i="6"/>
  <c r="F1305" i="6" s="1"/>
  <c r="D1302" i="6"/>
  <c r="F1302" i="6" s="1"/>
  <c r="D1299" i="6"/>
  <c r="F1299" i="6" s="1"/>
  <c r="E1299" i="6" l="1"/>
  <c r="E1302" i="6"/>
  <c r="E1305" i="6"/>
  <c r="D1283" i="6"/>
  <c r="E1283" i="6" s="1"/>
  <c r="D1284" i="6"/>
  <c r="E1284" i="6" s="1"/>
  <c r="D1285" i="6"/>
  <c r="E1285" i="6" s="1"/>
  <c r="D1286" i="6"/>
  <c r="E1286" i="6" s="1"/>
  <c r="D1287" i="6"/>
  <c r="E1287" i="6" s="1"/>
  <c r="D1288" i="6"/>
  <c r="F1288" i="6" s="1"/>
  <c r="D1289" i="6"/>
  <c r="E1289" i="6" s="1"/>
  <c r="D1290" i="6"/>
  <c r="E1290" i="6" s="1"/>
  <c r="D1291" i="6"/>
  <c r="E1291" i="6" s="1"/>
  <c r="D1292" i="6"/>
  <c r="F1292" i="6" s="1"/>
  <c r="D1293" i="6"/>
  <c r="E1293" i="6" s="1"/>
  <c r="D1294" i="6"/>
  <c r="E1294" i="6" s="1"/>
  <c r="D1295" i="6"/>
  <c r="E1295" i="6" s="1"/>
  <c r="D1296" i="6"/>
  <c r="F1296" i="6" s="1"/>
  <c r="D1297" i="6"/>
  <c r="E1297" i="6" s="1"/>
  <c r="D1298" i="6"/>
  <c r="F1298" i="6" s="1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M1305" i="6"/>
  <c r="F1290" i="6" l="1"/>
  <c r="E1298" i="6"/>
  <c r="F1294" i="6"/>
  <c r="F1285" i="6"/>
  <c r="F1297" i="6"/>
  <c r="F1293" i="6"/>
  <c r="F1289" i="6"/>
  <c r="E1296" i="6"/>
  <c r="E1292" i="6"/>
  <c r="E1288" i="6"/>
  <c r="F1287" i="6"/>
  <c r="F1295" i="6"/>
  <c r="F1284" i="6"/>
  <c r="F1286" i="6"/>
  <c r="F1291" i="6"/>
  <c r="F1283" i="6"/>
  <c r="D1270" i="6"/>
  <c r="E1270" i="6" s="1"/>
  <c r="D1267" i="6"/>
  <c r="E1267" i="6" s="1"/>
  <c r="D1261" i="6"/>
  <c r="F1261" i="6" s="1"/>
  <c r="D1263" i="6"/>
  <c r="E1263" i="6" s="1"/>
  <c r="D1278" i="6"/>
  <c r="E1278" i="6" s="1"/>
  <c r="D1275" i="6"/>
  <c r="F1275" i="6" s="1"/>
  <c r="D1282" i="6"/>
  <c r="F1282" i="6" s="1"/>
  <c r="D1281" i="6"/>
  <c r="E1281" i="6" s="1"/>
  <c r="D1274" i="6"/>
  <c r="E1274" i="6" s="1"/>
  <c r="D1272" i="6"/>
  <c r="F1272" i="6" s="1"/>
  <c r="D1271" i="6"/>
  <c r="F1271" i="6" s="1"/>
  <c r="D1265" i="6"/>
  <c r="E1265" i="6" s="1"/>
  <c r="D1264" i="6"/>
  <c r="E1264" i="6" s="1"/>
  <c r="D1279" i="6"/>
  <c r="F1279" i="6" s="1"/>
  <c r="D1268" i="6"/>
  <c r="F1268" i="6" s="1"/>
  <c r="D1280" i="6"/>
  <c r="E1280" i="6" s="1"/>
  <c r="D1273" i="6"/>
  <c r="E1273" i="6" s="1"/>
  <c r="D1269" i="6"/>
  <c r="F1269" i="6" s="1"/>
  <c r="D1266" i="6"/>
  <c r="F1266" i="6" s="1"/>
  <c r="D1262" i="6"/>
  <c r="E1262" i="6" s="1"/>
  <c r="D1276" i="6"/>
  <c r="E1276" i="6" s="1"/>
  <c r="D1277" i="6"/>
  <c r="F1277" i="6" s="1"/>
  <c r="L1270" i="6"/>
  <c r="L1267" i="6"/>
  <c r="L1261" i="6"/>
  <c r="L1263" i="6"/>
  <c r="L1278" i="6"/>
  <c r="L1275" i="6"/>
  <c r="L1282" i="6"/>
  <c r="L1281" i="6"/>
  <c r="L1274" i="6"/>
  <c r="L1272" i="6"/>
  <c r="L1271" i="6"/>
  <c r="L1265" i="6"/>
  <c r="L1264" i="6"/>
  <c r="L1279" i="6"/>
  <c r="L1268" i="6"/>
  <c r="L1280" i="6"/>
  <c r="L1273" i="6"/>
  <c r="L1269" i="6"/>
  <c r="L1266" i="6"/>
  <c r="L1262" i="6"/>
  <c r="L1276" i="6"/>
  <c r="L1277" i="6"/>
  <c r="E1266" i="6" l="1"/>
  <c r="F1280" i="6"/>
  <c r="E1271" i="6"/>
  <c r="F1262" i="6"/>
  <c r="E1268" i="6"/>
  <c r="F1263" i="6"/>
  <c r="F1281" i="6"/>
  <c r="E1261" i="6"/>
  <c r="F1265" i="6"/>
  <c r="E1282" i="6"/>
  <c r="E1277" i="6"/>
  <c r="E1269" i="6"/>
  <c r="E1279" i="6"/>
  <c r="E1272" i="6"/>
  <c r="E1275" i="6"/>
  <c r="F1276" i="6"/>
  <c r="F1264" i="6"/>
  <c r="F1278" i="6"/>
  <c r="F1267" i="6"/>
  <c r="F1273" i="6"/>
  <c r="F1274" i="6"/>
  <c r="F1270" i="6"/>
  <c r="L1251" i="6"/>
  <c r="D1251" i="6"/>
  <c r="F1251" i="6" s="1"/>
  <c r="D1256" i="6"/>
  <c r="E1256" i="6" s="1"/>
  <c r="D1250" i="6"/>
  <c r="E1250" i="6" s="1"/>
  <c r="D1242" i="6"/>
  <c r="E1242" i="6" s="1"/>
  <c r="D1246" i="6"/>
  <c r="E1246" i="6" s="1"/>
  <c r="D1252" i="6"/>
  <c r="E1252" i="6" s="1"/>
  <c r="D1248" i="6"/>
  <c r="F1248" i="6" s="1"/>
  <c r="D1254" i="6"/>
  <c r="E1254" i="6" s="1"/>
  <c r="D1247" i="6"/>
  <c r="E1247" i="6" s="1"/>
  <c r="D1243" i="6"/>
  <c r="E1243" i="6" s="1"/>
  <c r="D1241" i="6"/>
  <c r="F1241" i="6" s="1"/>
  <c r="D1240" i="6"/>
  <c r="F1240" i="6" s="1"/>
  <c r="D1244" i="6"/>
  <c r="E1244" i="6" s="1"/>
  <c r="D1249" i="6"/>
  <c r="E1249" i="6" s="1"/>
  <c r="D1255" i="6"/>
  <c r="F1255" i="6" s="1"/>
  <c r="D1257" i="6"/>
  <c r="F1257" i="6" s="1"/>
  <c r="D1245" i="6"/>
  <c r="E1245" i="6" s="1"/>
  <c r="D1259" i="6"/>
  <c r="E1259" i="6" s="1"/>
  <c r="D1323" i="6"/>
  <c r="F1323" i="6" s="1"/>
  <c r="D1260" i="6"/>
  <c r="E1260" i="6" s="1"/>
  <c r="D1253" i="6"/>
  <c r="E1253" i="6" s="1"/>
  <c r="L1256" i="6"/>
  <c r="L1250" i="6"/>
  <c r="L1242" i="6"/>
  <c r="L1246" i="6"/>
  <c r="L1252" i="6"/>
  <c r="L1248" i="6"/>
  <c r="L1254" i="6"/>
  <c r="L1247" i="6"/>
  <c r="L1243" i="6"/>
  <c r="L1241" i="6"/>
  <c r="L1240" i="6"/>
  <c r="L1244" i="6"/>
  <c r="L1249" i="6"/>
  <c r="L1255" i="6"/>
  <c r="L1257" i="6"/>
  <c r="L1245" i="6"/>
  <c r="L1259" i="6"/>
  <c r="L1323" i="6"/>
  <c r="L1260" i="6"/>
  <c r="L1253" i="6"/>
  <c r="E1257" i="6" l="1"/>
  <c r="F1254" i="6"/>
  <c r="E1240" i="6"/>
  <c r="F1245" i="6"/>
  <c r="E1241" i="6"/>
  <c r="F1252" i="6"/>
  <c r="F1247" i="6"/>
  <c r="F1244" i="6"/>
  <c r="F1242" i="6"/>
  <c r="F1253" i="6"/>
  <c r="E1323" i="6"/>
  <c r="E1255" i="6"/>
  <c r="E1248" i="6"/>
  <c r="F1260" i="6"/>
  <c r="F1246" i="6"/>
  <c r="E1251" i="6"/>
  <c r="F1249" i="6"/>
  <c r="F1250" i="6"/>
  <c r="F1259" i="6"/>
  <c r="F1243" i="6"/>
  <c r="F1256" i="6"/>
  <c r="L1236" i="6"/>
  <c r="L1237" i="6"/>
  <c r="L1238" i="6"/>
  <c r="L1234" i="6"/>
  <c r="L1230" i="6"/>
  <c r="L1229" i="6"/>
  <c r="L1226" i="6"/>
  <c r="L1235" i="6"/>
  <c r="L1231" i="6"/>
  <c r="L1227" i="6"/>
  <c r="L1228" i="6"/>
  <c r="L1220" i="6"/>
  <c r="L1219" i="6"/>
  <c r="L1233" i="6"/>
  <c r="L1239" i="6"/>
  <c r="L1218" i="6"/>
  <c r="L1222" i="6"/>
  <c r="L1232" i="6"/>
  <c r="L1221" i="6"/>
  <c r="L1216" i="6"/>
  <c r="L1217" i="6"/>
  <c r="L1224" i="6"/>
  <c r="L1223" i="6"/>
  <c r="L1225" i="6"/>
  <c r="D1215" i="6"/>
  <c r="E1215" i="6" s="1"/>
  <c r="D1236" i="6"/>
  <c r="F1236" i="6" s="1"/>
  <c r="D1237" i="6"/>
  <c r="F1237" i="6" s="1"/>
  <c r="D1238" i="6"/>
  <c r="E1238" i="6" s="1"/>
  <c r="D1234" i="6"/>
  <c r="E1234" i="6" s="1"/>
  <c r="D1230" i="6"/>
  <c r="E1230" i="6" s="1"/>
  <c r="D1229" i="6"/>
  <c r="E1229" i="6" s="1"/>
  <c r="D1226" i="6"/>
  <c r="F1226" i="6" s="1"/>
  <c r="D1235" i="6"/>
  <c r="E1235" i="6" s="1"/>
  <c r="D1231" i="6"/>
  <c r="F1231" i="6" s="1"/>
  <c r="D1227" i="6"/>
  <c r="F1227" i="6" s="1"/>
  <c r="D1228" i="6"/>
  <c r="E1228" i="6" s="1"/>
  <c r="D1220" i="6"/>
  <c r="E1220" i="6" s="1"/>
  <c r="D1219" i="6"/>
  <c r="E1219" i="6" s="1"/>
  <c r="D1233" i="6"/>
  <c r="F1233" i="6" s="1"/>
  <c r="D1239" i="6"/>
  <c r="E1239" i="6" s="1"/>
  <c r="D1218" i="6"/>
  <c r="E1218" i="6" s="1"/>
  <c r="D1222" i="6"/>
  <c r="F1222" i="6" s="1"/>
  <c r="D1232" i="6"/>
  <c r="F1232" i="6" s="1"/>
  <c r="D1221" i="6"/>
  <c r="E1221" i="6" s="1"/>
  <c r="D1216" i="6"/>
  <c r="E1216" i="6" s="1"/>
  <c r="D1217" i="6"/>
  <c r="E1217" i="6" s="1"/>
  <c r="D1224" i="6"/>
  <c r="F1224" i="6" s="1"/>
  <c r="D1223" i="6"/>
  <c r="F1223" i="6" s="1"/>
  <c r="D1225" i="6"/>
  <c r="E1225" i="6" s="1"/>
  <c r="E1224" i="6" l="1"/>
  <c r="E1226" i="6"/>
  <c r="E1223" i="6"/>
  <c r="E1222" i="6"/>
  <c r="F1228" i="6"/>
  <c r="E1227" i="6"/>
  <c r="F1239" i="6"/>
  <c r="E1233" i="6"/>
  <c r="E1231" i="6"/>
  <c r="F1238" i="6"/>
  <c r="F1221" i="6"/>
  <c r="E1237" i="6"/>
  <c r="F1229" i="6"/>
  <c r="E1232" i="6"/>
  <c r="E1236" i="6"/>
  <c r="F1216" i="6"/>
  <c r="F1220" i="6"/>
  <c r="F1234" i="6"/>
  <c r="F1225" i="6"/>
  <c r="F1218" i="6"/>
  <c r="F1235" i="6"/>
  <c r="F1215" i="6"/>
  <c r="F1217" i="6"/>
  <c r="F1219" i="6"/>
  <c r="F1230" i="6"/>
  <c r="D1207" i="6"/>
  <c r="E1207" i="6" s="1"/>
  <c r="D1212" i="6"/>
  <c r="E1212" i="6" s="1"/>
  <c r="D1208" i="6"/>
  <c r="F1208" i="6" s="1"/>
  <c r="D1203" i="6"/>
  <c r="E1203" i="6" s="1"/>
  <c r="D1209" i="6"/>
  <c r="F1209" i="6" s="1"/>
  <c r="D1213" i="6"/>
  <c r="E1213" i="6" s="1"/>
  <c r="D1214" i="6"/>
  <c r="F1214" i="6" s="1"/>
  <c r="D1211" i="6"/>
  <c r="F1211" i="6" s="1"/>
  <c r="D1210" i="6"/>
  <c r="F1210" i="6" s="1"/>
  <c r="D1204" i="6"/>
  <c r="F1204" i="6" s="1"/>
  <c r="D1206" i="6"/>
  <c r="E1206" i="6" s="1"/>
  <c r="D1205" i="6"/>
  <c r="E1205" i="6" s="1"/>
  <c r="L1207" i="6"/>
  <c r="L1212" i="6"/>
  <c r="L1208" i="6"/>
  <c r="L1203" i="6"/>
  <c r="L1209" i="6"/>
  <c r="L1213" i="6"/>
  <c r="L1214" i="6"/>
  <c r="L1211" i="6"/>
  <c r="L1210" i="6"/>
  <c r="L1215" i="6"/>
  <c r="L1204" i="6"/>
  <c r="L1206" i="6"/>
  <c r="L1205" i="6"/>
  <c r="F1205" i="6" l="1"/>
  <c r="E1210" i="6"/>
  <c r="E1209" i="6"/>
  <c r="F1206" i="6"/>
  <c r="E1211" i="6"/>
  <c r="F1203" i="6"/>
  <c r="E1214" i="6"/>
  <c r="F1207" i="6"/>
  <c r="E1204" i="6"/>
  <c r="E1208" i="6"/>
  <c r="F1212" i="6"/>
  <c r="F1213" i="6"/>
  <c r="L1194" i="6" l="1"/>
  <c r="L1195" i="6"/>
  <c r="L1189" i="6"/>
  <c r="L1190" i="6"/>
  <c r="L1191" i="6"/>
  <c r="L1202" i="6"/>
  <c r="L1192" i="6"/>
  <c r="L1196" i="6"/>
  <c r="L1197" i="6"/>
  <c r="L1198" i="6"/>
  <c r="L1193" i="6"/>
  <c r="L1199" i="6"/>
  <c r="L1200" i="6"/>
  <c r="L1201" i="6"/>
  <c r="D1194" i="6"/>
  <c r="F1194" i="6" s="1"/>
  <c r="D1195" i="6"/>
  <c r="E1195" i="6" s="1"/>
  <c r="D1189" i="6"/>
  <c r="F1189" i="6" s="1"/>
  <c r="D1190" i="6"/>
  <c r="E1190" i="6" s="1"/>
  <c r="D1191" i="6"/>
  <c r="E1191" i="6" s="1"/>
  <c r="D1202" i="6"/>
  <c r="E1202" i="6" s="1"/>
  <c r="D1192" i="6"/>
  <c r="F1192" i="6" s="1"/>
  <c r="D1196" i="6"/>
  <c r="F1196" i="6" s="1"/>
  <c r="D1197" i="6"/>
  <c r="F1197" i="6" s="1"/>
  <c r="D1198" i="6"/>
  <c r="E1198" i="6" s="1"/>
  <c r="D1193" i="6"/>
  <c r="E1193" i="6" s="1"/>
  <c r="D1199" i="6"/>
  <c r="E1199" i="6" s="1"/>
  <c r="D1200" i="6"/>
  <c r="E1200" i="6" s="1"/>
  <c r="D1201" i="6"/>
  <c r="E1201" i="6" s="1"/>
  <c r="E1197" i="6" l="1"/>
  <c r="E1192" i="6"/>
  <c r="F1202" i="6"/>
  <c r="F1198" i="6"/>
  <c r="F1201" i="6"/>
  <c r="F1191" i="6"/>
  <c r="E1196" i="6"/>
  <c r="F1195" i="6"/>
  <c r="F1200" i="6"/>
  <c r="E1194" i="6"/>
  <c r="F1193" i="6"/>
  <c r="E1189" i="6"/>
  <c r="F1199" i="6"/>
  <c r="F1190" i="6"/>
  <c r="D1181" i="6"/>
  <c r="E1181" i="6" s="1"/>
  <c r="D1185" i="6"/>
  <c r="F1185" i="6" s="1"/>
  <c r="D1178" i="6"/>
  <c r="F1178" i="6" s="1"/>
  <c r="D1188" i="6"/>
  <c r="E1188" i="6" s="1"/>
  <c r="D1186" i="6"/>
  <c r="E1186" i="6" s="1"/>
  <c r="D1182" i="6"/>
  <c r="E1182" i="6" s="1"/>
  <c r="D1183" i="6"/>
  <c r="F1183" i="6" s="1"/>
  <c r="D1187" i="6"/>
  <c r="F1187" i="6" s="1"/>
  <c r="D1175" i="6"/>
  <c r="E1175" i="6" s="1"/>
  <c r="D1176" i="6"/>
  <c r="F1176" i="6" s="1"/>
  <c r="D1179" i="6"/>
  <c r="F1179" i="6" s="1"/>
  <c r="E1179" i="6"/>
  <c r="D1184" i="6"/>
  <c r="E1184" i="6" s="1"/>
  <c r="D1180" i="6"/>
  <c r="E1180" i="6" s="1"/>
  <c r="D1177" i="6"/>
  <c r="F1177" i="6" s="1"/>
  <c r="L1181" i="6"/>
  <c r="L1185" i="6"/>
  <c r="L1178" i="6"/>
  <c r="L1188" i="6"/>
  <c r="L1186" i="6"/>
  <c r="L1182" i="6"/>
  <c r="L1183" i="6"/>
  <c r="L1187" i="6"/>
  <c r="L1175" i="6"/>
  <c r="L1176" i="6"/>
  <c r="L1179" i="6"/>
  <c r="L1184" i="6"/>
  <c r="L1180" i="6"/>
  <c r="L1177" i="6"/>
  <c r="E1187" i="6" l="1"/>
  <c r="E1183" i="6"/>
  <c r="F1188" i="6"/>
  <c r="F1184" i="6"/>
  <c r="E1178" i="6"/>
  <c r="E1177" i="6"/>
  <c r="E1176" i="6"/>
  <c r="E1185" i="6"/>
  <c r="F1186" i="6"/>
  <c r="F1180" i="6"/>
  <c r="F1175" i="6"/>
  <c r="F1181" i="6"/>
  <c r="F1182" i="6"/>
  <c r="D1173" i="6"/>
  <c r="E1173" i="6" s="1"/>
  <c r="D1172" i="6"/>
  <c r="E1172" i="6" s="1"/>
  <c r="D1168" i="6"/>
  <c r="E1168" i="6" s="1"/>
  <c r="D1169" i="6"/>
  <c r="E1169" i="6" s="1"/>
  <c r="D1174" i="6"/>
  <c r="E1174" i="6" s="1"/>
  <c r="D1171" i="6"/>
  <c r="F1171" i="6" s="1"/>
  <c r="D1170" i="6"/>
  <c r="F1170" i="6" s="1"/>
  <c r="D1165" i="6"/>
  <c r="F1165" i="6" s="1"/>
  <c r="D1166" i="6"/>
  <c r="E1166" i="6" s="1"/>
  <c r="D1162" i="6"/>
  <c r="E1162" i="6" s="1"/>
  <c r="D1163" i="6"/>
  <c r="F1163" i="6" s="1"/>
  <c r="D1164" i="6"/>
  <c r="E1164" i="6" s="1"/>
  <c r="D1167" i="6"/>
  <c r="E1167" i="6" s="1"/>
  <c r="L1173" i="6"/>
  <c r="L1172" i="6"/>
  <c r="L1168" i="6"/>
  <c r="L1169" i="6"/>
  <c r="L1174" i="6"/>
  <c r="L1171" i="6"/>
  <c r="L1170" i="6"/>
  <c r="L1165" i="6"/>
  <c r="L1166" i="6"/>
  <c r="L1162" i="6"/>
  <c r="L1163" i="6"/>
  <c r="L1164" i="6"/>
  <c r="L1167" i="6"/>
  <c r="F1167" i="6" l="1"/>
  <c r="E1170" i="6"/>
  <c r="F1164" i="6"/>
  <c r="F1174" i="6"/>
  <c r="E1165" i="6"/>
  <c r="F1169" i="6"/>
  <c r="F1162" i="6"/>
  <c r="E1171" i="6"/>
  <c r="F1172" i="6"/>
  <c r="F1168" i="6"/>
  <c r="E1163" i="6"/>
  <c r="F1166" i="6"/>
  <c r="F1173" i="6"/>
  <c r="D1155" i="6"/>
  <c r="E1155" i="6" s="1"/>
  <c r="D1156" i="6"/>
  <c r="E1156" i="6" s="1"/>
  <c r="D1151" i="6"/>
  <c r="F1151" i="6" s="1"/>
  <c r="D1158" i="6"/>
  <c r="E1158" i="6" s="1"/>
  <c r="D1157" i="6"/>
  <c r="E1157" i="6" s="1"/>
  <c r="D1161" i="6"/>
  <c r="E1161" i="6" s="1"/>
  <c r="D1159" i="6"/>
  <c r="F1159" i="6" s="1"/>
  <c r="D1152" i="6"/>
  <c r="E1152" i="6" s="1"/>
  <c r="D1153" i="6"/>
  <c r="E1153" i="6" s="1"/>
  <c r="D1143" i="6"/>
  <c r="F1143" i="6" s="1"/>
  <c r="D1160" i="6"/>
  <c r="F1160" i="6" s="1"/>
  <c r="D1154" i="6"/>
  <c r="E1154" i="6" s="1"/>
  <c r="D1147" i="6"/>
  <c r="E1147" i="6" s="1"/>
  <c r="D1148" i="6"/>
  <c r="E1148" i="6" s="1"/>
  <c r="D1149" i="6"/>
  <c r="F1149" i="6" s="1"/>
  <c r="D1150" i="6"/>
  <c r="E1150" i="6" s="1"/>
  <c r="D1146" i="6"/>
  <c r="E1146" i="6" s="1"/>
  <c r="D1145" i="6"/>
  <c r="F1145" i="6" s="1"/>
  <c r="D1144" i="6"/>
  <c r="F1144" i="6" s="1"/>
  <c r="L1155" i="6"/>
  <c r="L1156" i="6"/>
  <c r="L1151" i="6"/>
  <c r="L1158" i="6"/>
  <c r="L1157" i="6"/>
  <c r="L1161" i="6"/>
  <c r="L1159" i="6"/>
  <c r="L1152" i="6"/>
  <c r="L1153" i="6"/>
  <c r="L1143" i="6"/>
  <c r="L1160" i="6"/>
  <c r="L1154" i="6"/>
  <c r="L1147" i="6"/>
  <c r="L1148" i="6"/>
  <c r="L1149" i="6"/>
  <c r="L1150" i="6"/>
  <c r="L1146" i="6"/>
  <c r="L1145" i="6"/>
  <c r="L1144" i="6"/>
  <c r="F1157" i="6" l="1"/>
  <c r="F1147" i="6"/>
  <c r="F1152" i="6"/>
  <c r="E1159" i="6"/>
  <c r="E1149" i="6"/>
  <c r="F1150" i="6"/>
  <c r="F1158" i="6"/>
  <c r="E1144" i="6"/>
  <c r="E1143" i="6"/>
  <c r="F1161" i="6"/>
  <c r="E1145" i="6"/>
  <c r="E1160" i="6"/>
  <c r="E1151" i="6"/>
  <c r="F1156" i="6"/>
  <c r="F1154" i="6"/>
  <c r="F1146" i="6"/>
  <c r="F1153" i="6"/>
  <c r="F1155" i="6"/>
  <c r="F1148" i="6"/>
  <c r="D1134" i="6"/>
  <c r="E1134" i="6" s="1"/>
  <c r="D1133" i="6"/>
  <c r="F1133" i="6" s="1"/>
  <c r="D1139" i="6"/>
  <c r="E1139" i="6" s="1"/>
  <c r="D1140" i="6"/>
  <c r="E1140" i="6" s="1"/>
  <c r="D1130" i="6"/>
  <c r="E1130" i="6" s="1"/>
  <c r="D1135" i="6"/>
  <c r="F1135" i="6" s="1"/>
  <c r="D1136" i="6"/>
  <c r="E1136" i="6" s="1"/>
  <c r="D1137" i="6"/>
  <c r="E1137" i="6" s="1"/>
  <c r="D1129" i="6"/>
  <c r="E1129" i="6" s="1"/>
  <c r="D1138" i="6"/>
  <c r="F1138" i="6" s="1"/>
  <c r="D1141" i="6"/>
  <c r="E1141" i="6" s="1"/>
  <c r="D1131" i="6"/>
  <c r="E1131" i="6" s="1"/>
  <c r="D1132" i="6"/>
  <c r="E1132" i="6" s="1"/>
  <c r="D1142" i="6"/>
  <c r="F1142" i="6" s="1"/>
  <c r="L1134" i="6"/>
  <c r="L1133" i="6"/>
  <c r="L1139" i="6"/>
  <c r="L1140" i="6"/>
  <c r="L1130" i="6"/>
  <c r="L1135" i="6"/>
  <c r="L1136" i="6"/>
  <c r="L1137" i="6"/>
  <c r="L1129" i="6"/>
  <c r="L1138" i="6"/>
  <c r="L1141" i="6"/>
  <c r="L1131" i="6"/>
  <c r="L1132" i="6"/>
  <c r="L1142" i="6"/>
  <c r="F1131" i="6" l="1"/>
  <c r="F1137" i="6"/>
  <c r="F1140" i="6"/>
  <c r="F1141" i="6"/>
  <c r="F1136" i="6"/>
  <c r="F1139" i="6"/>
  <c r="E1142" i="6"/>
  <c r="E1138" i="6"/>
  <c r="E1135" i="6"/>
  <c r="E1133" i="6"/>
  <c r="F1132" i="6"/>
  <c r="F1130" i="6"/>
  <c r="F1129" i="6"/>
  <c r="F1134" i="6"/>
  <c r="D1127" i="6"/>
  <c r="E1127" i="6" s="1"/>
  <c r="D1128" i="6"/>
  <c r="E1128" i="6" s="1"/>
  <c r="D1125" i="6"/>
  <c r="F1125" i="6" s="1"/>
  <c r="D1124" i="6"/>
  <c r="E1124" i="6" s="1"/>
  <c r="D1121" i="6"/>
  <c r="E1121" i="6" s="1"/>
  <c r="D1122" i="6"/>
  <c r="E1122" i="6" s="1"/>
  <c r="D1126" i="6"/>
  <c r="E1126" i="6" s="1"/>
  <c r="D1123" i="6"/>
  <c r="F1123" i="6" s="1"/>
  <c r="D1120" i="6"/>
  <c r="F1120" i="6" s="1"/>
  <c r="L1127" i="6"/>
  <c r="L1128" i="6"/>
  <c r="L1125" i="6"/>
  <c r="L1124" i="6"/>
  <c r="L1121" i="6"/>
  <c r="L1122" i="6"/>
  <c r="L1126" i="6"/>
  <c r="L1123" i="6"/>
  <c r="L1120" i="6"/>
  <c r="M1140" i="6"/>
  <c r="M1135" i="6"/>
  <c r="M1136" i="6"/>
  <c r="M1137" i="6"/>
  <c r="M1138" i="6"/>
  <c r="M1141" i="6"/>
  <c r="M1131" i="6"/>
  <c r="M1132" i="6"/>
  <c r="E1123" i="6" l="1"/>
  <c r="F1121" i="6"/>
  <c r="F1126" i="6"/>
  <c r="F1124" i="6"/>
  <c r="F1122" i="6"/>
  <c r="E1120" i="6"/>
  <c r="F1128" i="6"/>
  <c r="E1125" i="6"/>
  <c r="F1127" i="6"/>
  <c r="L1119" i="6"/>
  <c r="D1119" i="6"/>
  <c r="F1119" i="6" s="1"/>
  <c r="E1119" i="6" l="1"/>
  <c r="D1113" i="6" l="1"/>
  <c r="E1113" i="6" s="1"/>
  <c r="D1114" i="6"/>
  <c r="E1114" i="6" s="1"/>
  <c r="D1115" i="6"/>
  <c r="E1115" i="6" s="1"/>
  <c r="D1117" i="6"/>
  <c r="E1117" i="6" s="1"/>
  <c r="D1118" i="6"/>
  <c r="F1118" i="6" s="1"/>
  <c r="D1116" i="6"/>
  <c r="F1116" i="6" s="1"/>
  <c r="M1134" i="6"/>
  <c r="M1133" i="6"/>
  <c r="M1139" i="6"/>
  <c r="L1113" i="6"/>
  <c r="L1114" i="6"/>
  <c r="L1115" i="6"/>
  <c r="L1117" i="6"/>
  <c r="L1118" i="6"/>
  <c r="L1116" i="6"/>
  <c r="F1115" i="6" l="1"/>
  <c r="E1116" i="6"/>
  <c r="E1118" i="6"/>
  <c r="F1114" i="6"/>
  <c r="F1117" i="6"/>
  <c r="F1113" i="6"/>
  <c r="D1104" i="6"/>
  <c r="E1104" i="6" s="1"/>
  <c r="D1112" i="6"/>
  <c r="E1112" i="6" s="1"/>
  <c r="D2360" i="6"/>
  <c r="F2360" i="6" s="1"/>
  <c r="D1106" i="6"/>
  <c r="E1106" i="6" s="1"/>
  <c r="D1105" i="6"/>
  <c r="E1105" i="6" s="1"/>
  <c r="D1111" i="6"/>
  <c r="E1111" i="6" s="1"/>
  <c r="D1110" i="6"/>
  <c r="E1110" i="6" s="1"/>
  <c r="D2443" i="6"/>
  <c r="E2443" i="6" s="1"/>
  <c r="D1109" i="6"/>
  <c r="E1109" i="6" s="1"/>
  <c r="L1104" i="6"/>
  <c r="L1112" i="6"/>
  <c r="L2360" i="6"/>
  <c r="L1106" i="6"/>
  <c r="L1105" i="6"/>
  <c r="L1111" i="6"/>
  <c r="L1110" i="6"/>
  <c r="L2443" i="6"/>
  <c r="L1109" i="6"/>
  <c r="F2443" i="6" l="1"/>
  <c r="F1105" i="6"/>
  <c r="F1106" i="6"/>
  <c r="F1110" i="6"/>
  <c r="E2360" i="6"/>
  <c r="F1112" i="6"/>
  <c r="F1109" i="6"/>
  <c r="F1104" i="6"/>
  <c r="F1111" i="6"/>
  <c r="L1101" i="6"/>
  <c r="D1101" i="6"/>
  <c r="E1101" i="6" s="1"/>
  <c r="F1101" i="6" l="1"/>
  <c r="D1103" i="6"/>
  <c r="F1103" i="6" s="1"/>
  <c r="D1102" i="6"/>
  <c r="F1102" i="6" s="1"/>
  <c r="L1103" i="6"/>
  <c r="L1102" i="6"/>
  <c r="E1102" i="6" l="1"/>
  <c r="E1103" i="6"/>
  <c r="D1092" i="6"/>
  <c r="E1092" i="6" s="1"/>
  <c r="D1082" i="6"/>
  <c r="E1082" i="6" s="1"/>
  <c r="D1091" i="6"/>
  <c r="F1091" i="6" s="1"/>
  <c r="D1097" i="6"/>
  <c r="E1097" i="6" s="1"/>
  <c r="D1096" i="6"/>
  <c r="F1096" i="6" s="1"/>
  <c r="D1100" i="6"/>
  <c r="E1100" i="6" s="1"/>
  <c r="D1087" i="6"/>
  <c r="E1087" i="6" s="1"/>
  <c r="D1099" i="6"/>
  <c r="F1099" i="6" s="1"/>
  <c r="D1090" i="6"/>
  <c r="F1090" i="6" s="1"/>
  <c r="D1088" i="6"/>
  <c r="F1088" i="6" s="1"/>
  <c r="D1089" i="6"/>
  <c r="E1089" i="6" s="1"/>
  <c r="D1083" i="6"/>
  <c r="E1083" i="6" s="1"/>
  <c r="D1098" i="6"/>
  <c r="F1098" i="6" s="1"/>
  <c r="D1084" i="6"/>
  <c r="F1084" i="6" s="1"/>
  <c r="D1085" i="6"/>
  <c r="F1085" i="6" s="1"/>
  <c r="D1086" i="6"/>
  <c r="F1086" i="6" s="1"/>
  <c r="D1095" i="6"/>
  <c r="F1095" i="6" s="1"/>
  <c r="D1093" i="6"/>
  <c r="F1093" i="6" s="1"/>
  <c r="D1094" i="6"/>
  <c r="F1094" i="6" s="1"/>
  <c r="L1092" i="6"/>
  <c r="L1082" i="6"/>
  <c r="L1091" i="6"/>
  <c r="L1097" i="6"/>
  <c r="L1096" i="6"/>
  <c r="L1100" i="6"/>
  <c r="L1087" i="6"/>
  <c r="L1099" i="6"/>
  <c r="L1090" i="6"/>
  <c r="L1088" i="6"/>
  <c r="L1089" i="6"/>
  <c r="L1083" i="6"/>
  <c r="L1098" i="6"/>
  <c r="L1084" i="6"/>
  <c r="L1085" i="6"/>
  <c r="L1086" i="6"/>
  <c r="L1095" i="6"/>
  <c r="L1093" i="6"/>
  <c r="L1094" i="6"/>
  <c r="E1093" i="6" l="1"/>
  <c r="E1098" i="6"/>
  <c r="E1084" i="6"/>
  <c r="E1095" i="6"/>
  <c r="E1085" i="6"/>
  <c r="E1088" i="6"/>
  <c r="E1096" i="6"/>
  <c r="F1087" i="6"/>
  <c r="F1097" i="6"/>
  <c r="F1100" i="6"/>
  <c r="E1086" i="6"/>
  <c r="E1090" i="6"/>
  <c r="F1082" i="6"/>
  <c r="E1099" i="6"/>
  <c r="F1089" i="6"/>
  <c r="E1094" i="6"/>
  <c r="E1091" i="6"/>
  <c r="F1083" i="6"/>
  <c r="F1092" i="6"/>
  <c r="D1081" i="6"/>
  <c r="F1081" i="6" s="1"/>
  <c r="D1076" i="6"/>
  <c r="E1076" i="6" s="1"/>
  <c r="D1075" i="6"/>
  <c r="F1075" i="6" s="1"/>
  <c r="D1073" i="6"/>
  <c r="E1073" i="6" s="1"/>
  <c r="D1070" i="6"/>
  <c r="F1070" i="6" s="1"/>
  <c r="D1080" i="6"/>
  <c r="E1080" i="6" s="1"/>
  <c r="D1067" i="6"/>
  <c r="E1067" i="6" s="1"/>
  <c r="D1068" i="6"/>
  <c r="E1068" i="6" s="1"/>
  <c r="D1066" i="6"/>
  <c r="F1066" i="6" s="1"/>
  <c r="D1071" i="6"/>
  <c r="E1071" i="6" s="1"/>
  <c r="D1074" i="6"/>
  <c r="F1074" i="6" s="1"/>
  <c r="D1069" i="6"/>
  <c r="E1069" i="6" s="1"/>
  <c r="D1077" i="6"/>
  <c r="F1077" i="6" s="1"/>
  <c r="D1078" i="6"/>
  <c r="E1078" i="6" s="1"/>
  <c r="D1072" i="6"/>
  <c r="E1072" i="6" s="1"/>
  <c r="D1079" i="6"/>
  <c r="E1079" i="6" s="1"/>
  <c r="L1081" i="6"/>
  <c r="L1076" i="6"/>
  <c r="L1075" i="6"/>
  <c r="L1073" i="6"/>
  <c r="L1070" i="6"/>
  <c r="L1080" i="6"/>
  <c r="L1067" i="6"/>
  <c r="L1068" i="6"/>
  <c r="L1066" i="6"/>
  <c r="L1071" i="6"/>
  <c r="L1074" i="6"/>
  <c r="L1069" i="6"/>
  <c r="L1077" i="6"/>
  <c r="L1078" i="6"/>
  <c r="L1072" i="6"/>
  <c r="L1079" i="6"/>
  <c r="E1077" i="6" l="1"/>
  <c r="E1074" i="6"/>
  <c r="F1068" i="6"/>
  <c r="F1072" i="6"/>
  <c r="E1070" i="6"/>
  <c r="E1066" i="6"/>
  <c r="E1075" i="6"/>
  <c r="F1071" i="6"/>
  <c r="F1067" i="6"/>
  <c r="F1076" i="6"/>
  <c r="F1079" i="6"/>
  <c r="E1081" i="6"/>
  <c r="F1073" i="6"/>
  <c r="F1069" i="6"/>
  <c r="F1078" i="6"/>
  <c r="F1080" i="6"/>
  <c r="D1057" i="6"/>
  <c r="E1057" i="6" s="1"/>
  <c r="D1062" i="6"/>
  <c r="E1062" i="6" s="1"/>
  <c r="D1059" i="6"/>
  <c r="F1059" i="6" s="1"/>
  <c r="D1060" i="6"/>
  <c r="E1060" i="6" s="1"/>
  <c r="D1063" i="6"/>
  <c r="E1063" i="6" s="1"/>
  <c r="D1065" i="6"/>
  <c r="F1065" i="6" s="1"/>
  <c r="D1056" i="6"/>
  <c r="E1056" i="6" s="1"/>
  <c r="D1055" i="6"/>
  <c r="E1055" i="6" s="1"/>
  <c r="D1058" i="6"/>
  <c r="E1058" i="6" s="1"/>
  <c r="D1054" i="6"/>
  <c r="F1054" i="6" s="1"/>
  <c r="D1053" i="6"/>
  <c r="E1053" i="6" s="1"/>
  <c r="D1064" i="6"/>
  <c r="E1064" i="6" s="1"/>
  <c r="D1061" i="6"/>
  <c r="E1061" i="6" s="1"/>
  <c r="L1062" i="6"/>
  <c r="L1059" i="6"/>
  <c r="L1060" i="6"/>
  <c r="L1063" i="6"/>
  <c r="L1065" i="6"/>
  <c r="L1056" i="6"/>
  <c r="L1055" i="6"/>
  <c r="L1058" i="6"/>
  <c r="L1054" i="6"/>
  <c r="L1053" i="6"/>
  <c r="L1064" i="6"/>
  <c r="L1061" i="6"/>
  <c r="L1057" i="6"/>
  <c r="E1054" i="6" l="1"/>
  <c r="F1055" i="6"/>
  <c r="F1063" i="6"/>
  <c r="F1061" i="6"/>
  <c r="F1064" i="6"/>
  <c r="F1060" i="6"/>
  <c r="F1056" i="6"/>
  <c r="E1065" i="6"/>
  <c r="F1053" i="6"/>
  <c r="E1059" i="6"/>
  <c r="F1062" i="6"/>
  <c r="F1058" i="6"/>
  <c r="F1057" i="6"/>
  <c r="D1048" i="6"/>
  <c r="E1048" i="6" s="1"/>
  <c r="D1047" i="6"/>
  <c r="E1047" i="6" s="1"/>
  <c r="D1044" i="6"/>
  <c r="F1044" i="6" s="1"/>
  <c r="D1051" i="6"/>
  <c r="E1051" i="6" s="1"/>
  <c r="D1042" i="6"/>
  <c r="E1042" i="6" s="1"/>
  <c r="D1043" i="6"/>
  <c r="F1043" i="6" s="1"/>
  <c r="D1045" i="6"/>
  <c r="E1045" i="6" s="1"/>
  <c r="D1040" i="6"/>
  <c r="F1040" i="6" s="1"/>
  <c r="D1041" i="6"/>
  <c r="E1041" i="6" s="1"/>
  <c r="D1050" i="6"/>
  <c r="F1050" i="6" s="1"/>
  <c r="D1052" i="6"/>
  <c r="F1052" i="6" s="1"/>
  <c r="D1049" i="6"/>
  <c r="E1049" i="6" s="1"/>
  <c r="D1046" i="6"/>
  <c r="E1046" i="6" s="1"/>
  <c r="L1048" i="6"/>
  <c r="L1047" i="6"/>
  <c r="L1044" i="6"/>
  <c r="L1051" i="6"/>
  <c r="L1042" i="6"/>
  <c r="L1043" i="6"/>
  <c r="L1045" i="6"/>
  <c r="L1040" i="6"/>
  <c r="L1041" i="6"/>
  <c r="L1050" i="6"/>
  <c r="L1052" i="6"/>
  <c r="L1049" i="6"/>
  <c r="L1046" i="6"/>
  <c r="E1043" i="6" l="1"/>
  <c r="E1050" i="6"/>
  <c r="E1040" i="6"/>
  <c r="F1046" i="6"/>
  <c r="F1042" i="6"/>
  <c r="F1049" i="6"/>
  <c r="F1051" i="6"/>
  <c r="F1045" i="6"/>
  <c r="E1052" i="6"/>
  <c r="E1044" i="6"/>
  <c r="F1047" i="6"/>
  <c r="F1041" i="6"/>
  <c r="F1048" i="6"/>
  <c r="D1030" i="6"/>
  <c r="E1030" i="6" s="1"/>
  <c r="D1039" i="6"/>
  <c r="E1039" i="6" s="1"/>
  <c r="D1034" i="6"/>
  <c r="F1034" i="6" s="1"/>
  <c r="D1036" i="6"/>
  <c r="E1036" i="6" s="1"/>
  <c r="D1032" i="6"/>
  <c r="E1032" i="6" s="1"/>
  <c r="D1029" i="6"/>
  <c r="E1029" i="6" s="1"/>
  <c r="D1037" i="6"/>
  <c r="F1037" i="6" s="1"/>
  <c r="D1028" i="6"/>
  <c r="E1028" i="6" s="1"/>
  <c r="D1038" i="6"/>
  <c r="E1038" i="6" s="1"/>
  <c r="D1033" i="6"/>
  <c r="F1033" i="6" s="1"/>
  <c r="D1031" i="6"/>
  <c r="F1031" i="6" s="1"/>
  <c r="D1035" i="6"/>
  <c r="E1035" i="6" s="1"/>
  <c r="L1030" i="6"/>
  <c r="L1039" i="6"/>
  <c r="L1034" i="6"/>
  <c r="L1036" i="6"/>
  <c r="L1032" i="6"/>
  <c r="L1029" i="6"/>
  <c r="L1037" i="6"/>
  <c r="L1028" i="6"/>
  <c r="L1038" i="6"/>
  <c r="L1033" i="6"/>
  <c r="L1031" i="6"/>
  <c r="L1035" i="6"/>
  <c r="F1028" i="6" l="1"/>
  <c r="E1037" i="6"/>
  <c r="F1032" i="6"/>
  <c r="F1035" i="6"/>
  <c r="F1036" i="6"/>
  <c r="E1031" i="6"/>
  <c r="E1034" i="6"/>
  <c r="E1033" i="6"/>
  <c r="F1039" i="6"/>
  <c r="F1038" i="6"/>
  <c r="F1030" i="6"/>
  <c r="F1029" i="6"/>
  <c r="D1023" i="6"/>
  <c r="E1023" i="6" s="1"/>
  <c r="D1022" i="6"/>
  <c r="E1022" i="6" s="1"/>
  <c r="D1025" i="6"/>
  <c r="F1025" i="6" s="1"/>
  <c r="D1019" i="6"/>
  <c r="E1019" i="6" s="1"/>
  <c r="D1027" i="6"/>
  <c r="E1027" i="6" s="1"/>
  <c r="D1108" i="6"/>
  <c r="E1108" i="6" s="1"/>
  <c r="D1021" i="6"/>
  <c r="F1021" i="6" s="1"/>
  <c r="D1024" i="6"/>
  <c r="E1024" i="6" s="1"/>
  <c r="D1026" i="6"/>
  <c r="E1026" i="6" s="1"/>
  <c r="L1023" i="6"/>
  <c r="L1022" i="6"/>
  <c r="L1025" i="6"/>
  <c r="L1019" i="6"/>
  <c r="L1027" i="6"/>
  <c r="L1108" i="6"/>
  <c r="L1021" i="6"/>
  <c r="L1024" i="6"/>
  <c r="L1026" i="6"/>
  <c r="F1026" i="6" l="1"/>
  <c r="F1019" i="6"/>
  <c r="F1024" i="6"/>
  <c r="E1021" i="6"/>
  <c r="E1025" i="6"/>
  <c r="F1027" i="6"/>
  <c r="F1023" i="6"/>
  <c r="F1022" i="6"/>
  <c r="F1108" i="6"/>
  <c r="D1012" i="6"/>
  <c r="E1012" i="6" s="1"/>
  <c r="D1013" i="6"/>
  <c r="E1013" i="6" s="1"/>
  <c r="D1014" i="6"/>
  <c r="E1014" i="6" s="1"/>
  <c r="D1015" i="6"/>
  <c r="E1015" i="6" s="1"/>
  <c r="D1016" i="6"/>
  <c r="E1016" i="6" s="1"/>
  <c r="D1017" i="6"/>
  <c r="F1017" i="6" s="1"/>
  <c r="D1018" i="6"/>
  <c r="E1018" i="6" s="1"/>
  <c r="L1012" i="6"/>
  <c r="L1013" i="6"/>
  <c r="L1014" i="6"/>
  <c r="L1015" i="6"/>
  <c r="L1016" i="6"/>
  <c r="L1017" i="6"/>
  <c r="L1018" i="6"/>
  <c r="F1014" i="6" l="1"/>
  <c r="F1018" i="6"/>
  <c r="F1015" i="6"/>
  <c r="E1017" i="6"/>
  <c r="F1016" i="6"/>
  <c r="F1013" i="6"/>
  <c r="F1012" i="6"/>
  <c r="D1011" i="6"/>
  <c r="E1011" i="6" s="1"/>
  <c r="D1006" i="6"/>
  <c r="E1006" i="6" s="1"/>
  <c r="D1008" i="6"/>
  <c r="F1008" i="6" s="1"/>
  <c r="D1007" i="6"/>
  <c r="E1007" i="6" s="1"/>
  <c r="D1009" i="6"/>
  <c r="E1009" i="6" s="1"/>
  <c r="D1004" i="6"/>
  <c r="E1004" i="6" s="1"/>
  <c r="D1005" i="6"/>
  <c r="F1005" i="6" s="1"/>
  <c r="D1010" i="6"/>
  <c r="E1010" i="6" s="1"/>
  <c r="D1001" i="6"/>
  <c r="E1001" i="6" s="1"/>
  <c r="D1002" i="6"/>
  <c r="E1002" i="6" s="1"/>
  <c r="D1003" i="6"/>
  <c r="F1003" i="6" s="1"/>
  <c r="L1011" i="6"/>
  <c r="L1006" i="6"/>
  <c r="L1008" i="6"/>
  <c r="L1007" i="6"/>
  <c r="L1009" i="6"/>
  <c r="L1004" i="6"/>
  <c r="L1005" i="6"/>
  <c r="L1010" i="6"/>
  <c r="L1001" i="6"/>
  <c r="L1002" i="6"/>
  <c r="L1003" i="6"/>
  <c r="F1009" i="6" l="1"/>
  <c r="E1003" i="6"/>
  <c r="F1010" i="6"/>
  <c r="F1007" i="6"/>
  <c r="E1005" i="6"/>
  <c r="E1008" i="6"/>
  <c r="F1006" i="6"/>
  <c r="F1002" i="6"/>
  <c r="F1001" i="6"/>
  <c r="F1011" i="6"/>
  <c r="F1004" i="6"/>
  <c r="D999" i="6"/>
  <c r="E999" i="6" s="1"/>
  <c r="D997" i="6"/>
  <c r="E997" i="6" s="1"/>
  <c r="D998" i="6"/>
  <c r="F998" i="6" s="1"/>
  <c r="D995" i="6"/>
  <c r="E995" i="6" s="1"/>
  <c r="D996" i="6"/>
  <c r="E996" i="6" s="1"/>
  <c r="D994" i="6"/>
  <c r="E994" i="6" s="1"/>
  <c r="D988" i="6"/>
  <c r="E988" i="6" s="1"/>
  <c r="D987" i="6"/>
  <c r="E987" i="6" s="1"/>
  <c r="D984" i="6"/>
  <c r="F984" i="6" s="1"/>
  <c r="D983" i="6"/>
  <c r="F983" i="6" s="1"/>
  <c r="D986" i="6"/>
  <c r="E986" i="6" s="1"/>
  <c r="D989" i="6"/>
  <c r="E989" i="6" s="1"/>
  <c r="D985" i="6"/>
  <c r="E985" i="6" s="1"/>
  <c r="D993" i="6"/>
  <c r="E993" i="6" s="1"/>
  <c r="D990" i="6"/>
  <c r="E990" i="6" s="1"/>
  <c r="D991" i="6"/>
  <c r="E991" i="6" s="1"/>
  <c r="D992" i="6"/>
  <c r="F992" i="6" s="1"/>
  <c r="D1000" i="6"/>
  <c r="F1000" i="6" s="1"/>
  <c r="L999" i="6"/>
  <c r="L997" i="6"/>
  <c r="L998" i="6"/>
  <c r="L995" i="6"/>
  <c r="L996" i="6"/>
  <c r="L994" i="6"/>
  <c r="L988" i="6"/>
  <c r="L987" i="6"/>
  <c r="L984" i="6"/>
  <c r="L983" i="6"/>
  <c r="L986" i="6"/>
  <c r="L989" i="6"/>
  <c r="L985" i="6"/>
  <c r="L993" i="6"/>
  <c r="L990" i="6"/>
  <c r="L991" i="6"/>
  <c r="L992" i="6"/>
  <c r="L1000" i="6"/>
  <c r="F990" i="6" l="1"/>
  <c r="F988" i="6"/>
  <c r="F986" i="6"/>
  <c r="E998" i="6"/>
  <c r="E984" i="6"/>
  <c r="E1000" i="6"/>
  <c r="F991" i="6"/>
  <c r="F997" i="6"/>
  <c r="F993" i="6"/>
  <c r="E983" i="6"/>
  <c r="F994" i="6"/>
  <c r="E992" i="6"/>
  <c r="F987" i="6"/>
  <c r="F985" i="6"/>
  <c r="F996" i="6"/>
  <c r="F989" i="6"/>
  <c r="F995" i="6"/>
  <c r="F999" i="6"/>
  <c r="M1011" i="6"/>
  <c r="M1006" i="6"/>
  <c r="M1008" i="6"/>
  <c r="M1007" i="6"/>
  <c r="M1009" i="6"/>
  <c r="M1004" i="6"/>
  <c r="M1005" i="6"/>
  <c r="M1010" i="6"/>
  <c r="M1001" i="6"/>
  <c r="M1002" i="6"/>
  <c r="M1003" i="6"/>
  <c r="D973" i="6" l="1"/>
  <c r="E973" i="6" s="1"/>
  <c r="D981" i="6"/>
  <c r="E981" i="6" s="1"/>
  <c r="D976" i="6"/>
  <c r="F976" i="6" s="1"/>
  <c r="D980" i="6"/>
  <c r="E980" i="6" s="1"/>
  <c r="D974" i="6"/>
  <c r="E974" i="6" s="1"/>
  <c r="D977" i="6"/>
  <c r="E977" i="6" s="1"/>
  <c r="D968" i="6"/>
  <c r="E968" i="6" s="1"/>
  <c r="D969" i="6"/>
  <c r="E969" i="6" s="1"/>
  <c r="D970" i="6"/>
  <c r="E970" i="6" s="1"/>
  <c r="D982" i="6"/>
  <c r="F982" i="6" s="1"/>
  <c r="D967" i="6"/>
  <c r="F967" i="6" s="1"/>
  <c r="D972" i="6"/>
  <c r="E972" i="6" s="1"/>
  <c r="D975" i="6"/>
  <c r="E975" i="6" s="1"/>
  <c r="D978" i="6"/>
  <c r="E978" i="6" s="1"/>
  <c r="D979" i="6"/>
  <c r="E979" i="6" s="1"/>
  <c r="D971" i="6"/>
  <c r="E971" i="6" s="1"/>
  <c r="L973" i="6"/>
  <c r="L981" i="6"/>
  <c r="L976" i="6"/>
  <c r="L980" i="6"/>
  <c r="L974" i="6"/>
  <c r="L977" i="6"/>
  <c r="L968" i="6"/>
  <c r="L969" i="6"/>
  <c r="L970" i="6"/>
  <c r="L982" i="6"/>
  <c r="L967" i="6"/>
  <c r="L972" i="6"/>
  <c r="L975" i="6"/>
  <c r="L978" i="6"/>
  <c r="L979" i="6"/>
  <c r="L971" i="6"/>
  <c r="F972" i="6" l="1"/>
  <c r="F974" i="6"/>
  <c r="F971" i="6"/>
  <c r="F980" i="6"/>
  <c r="F969" i="6"/>
  <c r="F975" i="6"/>
  <c r="F968" i="6"/>
  <c r="E976" i="6"/>
  <c r="F979" i="6"/>
  <c r="E982" i="6"/>
  <c r="E967" i="6"/>
  <c r="F981" i="6"/>
  <c r="F970" i="6"/>
  <c r="F973" i="6"/>
  <c r="F978" i="6"/>
  <c r="F977" i="6"/>
  <c r="D955" i="6"/>
  <c r="E955" i="6" s="1"/>
  <c r="D964" i="6"/>
  <c r="F964" i="6" s="1"/>
  <c r="D957" i="6"/>
  <c r="E957" i="6" s="1"/>
  <c r="D958" i="6"/>
  <c r="E958" i="6" s="1"/>
  <c r="D963" i="6"/>
  <c r="E963" i="6" s="1"/>
  <c r="D960" i="6"/>
  <c r="F960" i="6" s="1"/>
  <c r="D961" i="6"/>
  <c r="E961" i="6" s="1"/>
  <c r="D965" i="6"/>
  <c r="E965" i="6" s="1"/>
  <c r="D954" i="6"/>
  <c r="E954" i="6" s="1"/>
  <c r="D962" i="6"/>
  <c r="F962" i="6" s="1"/>
  <c r="D959" i="6"/>
  <c r="F959" i="6" s="1"/>
  <c r="D966" i="6"/>
  <c r="E966" i="6" s="1"/>
  <c r="D956" i="6"/>
  <c r="E956" i="6" s="1"/>
  <c r="L955" i="6"/>
  <c r="L964" i="6"/>
  <c r="L957" i="6"/>
  <c r="L958" i="6"/>
  <c r="L963" i="6"/>
  <c r="L960" i="6"/>
  <c r="L961" i="6"/>
  <c r="L965" i="6"/>
  <c r="L954" i="6"/>
  <c r="L962" i="6"/>
  <c r="L959" i="6"/>
  <c r="L966" i="6"/>
  <c r="L956" i="6"/>
  <c r="F957" i="6" l="1"/>
  <c r="F961" i="6"/>
  <c r="F966" i="6"/>
  <c r="E964" i="6"/>
  <c r="E959" i="6"/>
  <c r="E960" i="6"/>
  <c r="F965" i="6"/>
  <c r="F958" i="6"/>
  <c r="E962" i="6"/>
  <c r="F963" i="6"/>
  <c r="F956" i="6"/>
  <c r="F954" i="6"/>
  <c r="F955" i="6"/>
  <c r="D944" i="6"/>
  <c r="E944" i="6" s="1"/>
  <c r="D945" i="6"/>
  <c r="E945" i="6" s="1"/>
  <c r="D946" i="6"/>
  <c r="E946" i="6" s="1"/>
  <c r="D947" i="6"/>
  <c r="E947" i="6" s="1"/>
  <c r="D948" i="6"/>
  <c r="E948" i="6" s="1"/>
  <c r="D949" i="6"/>
  <c r="F949" i="6" s="1"/>
  <c r="D950" i="6"/>
  <c r="E950" i="6" s="1"/>
  <c r="D951" i="6"/>
  <c r="F951" i="6" s="1"/>
  <c r="D952" i="6"/>
  <c r="E952" i="6" s="1"/>
  <c r="D953" i="6"/>
  <c r="F953" i="6" s="1"/>
  <c r="L944" i="6"/>
  <c r="L945" i="6"/>
  <c r="L946" i="6"/>
  <c r="L947" i="6"/>
  <c r="L948" i="6"/>
  <c r="L949" i="6"/>
  <c r="L950" i="6"/>
  <c r="L951" i="6"/>
  <c r="L952" i="6"/>
  <c r="L953" i="6"/>
  <c r="F948" i="6" l="1"/>
  <c r="E953" i="6"/>
  <c r="E951" i="6"/>
  <c r="F947" i="6"/>
  <c r="E949" i="6"/>
  <c r="F945" i="6"/>
  <c r="F950" i="6"/>
  <c r="F946" i="6"/>
  <c r="F952" i="6"/>
  <c r="F944" i="6"/>
  <c r="D936" i="6" l="1"/>
  <c r="E936" i="6" s="1"/>
  <c r="D940" i="6"/>
  <c r="E940" i="6" s="1"/>
  <c r="D941" i="6"/>
  <c r="F941" i="6" s="1"/>
  <c r="D938" i="6"/>
  <c r="E938" i="6" s="1"/>
  <c r="D943" i="6"/>
  <c r="E943" i="6" s="1"/>
  <c r="D942" i="6"/>
  <c r="E942" i="6" s="1"/>
  <c r="D935" i="6"/>
  <c r="E935" i="6" s="1"/>
  <c r="D937" i="6"/>
  <c r="E937" i="6" s="1"/>
  <c r="D939" i="6"/>
  <c r="E939" i="6" s="1"/>
  <c r="L936" i="6"/>
  <c r="L940" i="6"/>
  <c r="L941" i="6"/>
  <c r="L938" i="6"/>
  <c r="L943" i="6"/>
  <c r="L942" i="6"/>
  <c r="L935" i="6"/>
  <c r="L937" i="6"/>
  <c r="L939" i="6"/>
  <c r="F935" i="6" l="1"/>
  <c r="F943" i="6"/>
  <c r="F937" i="6"/>
  <c r="E941" i="6"/>
  <c r="F940" i="6"/>
  <c r="F938" i="6"/>
  <c r="F939" i="6"/>
  <c r="F936" i="6"/>
  <c r="F942" i="6"/>
  <c r="D930" i="6" l="1"/>
  <c r="E930" i="6" s="1"/>
  <c r="D929" i="6"/>
  <c r="F929" i="6" s="1"/>
  <c r="D934" i="6"/>
  <c r="F934" i="6" s="1"/>
  <c r="D915" i="6"/>
  <c r="E915" i="6" s="1"/>
  <c r="D921" i="6"/>
  <c r="E921" i="6" s="1"/>
  <c r="D922" i="6"/>
  <c r="E922" i="6" s="1"/>
  <c r="D919" i="6"/>
  <c r="F919" i="6" s="1"/>
  <c r="D917" i="6"/>
  <c r="F917" i="6" s="1"/>
  <c r="D923" i="6"/>
  <c r="E923" i="6" s="1"/>
  <c r="D918" i="6"/>
  <c r="F918" i="6" s="1"/>
  <c r="D920" i="6"/>
  <c r="F920" i="6" s="1"/>
  <c r="D932" i="6"/>
  <c r="E932" i="6" s="1"/>
  <c r="D928" i="6"/>
  <c r="E928" i="6" s="1"/>
  <c r="D916" i="6"/>
  <c r="E916" i="6" s="1"/>
  <c r="D931" i="6"/>
  <c r="F931" i="6" s="1"/>
  <c r="D933" i="6"/>
  <c r="F933" i="6" s="1"/>
  <c r="D926" i="6"/>
  <c r="E926" i="6" s="1"/>
  <c r="D927" i="6"/>
  <c r="F927" i="6" s="1"/>
  <c r="D925" i="6"/>
  <c r="F925" i="6" s="1"/>
  <c r="D924" i="6"/>
  <c r="E924" i="6" s="1"/>
  <c r="L930" i="6"/>
  <c r="L929" i="6"/>
  <c r="L934" i="6"/>
  <c r="L915" i="6"/>
  <c r="L921" i="6"/>
  <c r="L922" i="6"/>
  <c r="L919" i="6"/>
  <c r="L917" i="6"/>
  <c r="L923" i="6"/>
  <c r="L918" i="6"/>
  <c r="L920" i="6"/>
  <c r="L932" i="6"/>
  <c r="L928" i="6"/>
  <c r="L916" i="6"/>
  <c r="L931" i="6"/>
  <c r="L933" i="6"/>
  <c r="L926" i="6"/>
  <c r="L927" i="6"/>
  <c r="L925" i="6"/>
  <c r="L924" i="6"/>
  <c r="E927" i="6" l="1"/>
  <c r="E931" i="6"/>
  <c r="F924" i="6"/>
  <c r="E918" i="6"/>
  <c r="E929" i="6"/>
  <c r="E919" i="6"/>
  <c r="F921" i="6"/>
  <c r="E933" i="6"/>
  <c r="F928" i="6"/>
  <c r="E917" i="6"/>
  <c r="E925" i="6"/>
  <c r="E920" i="6"/>
  <c r="E934" i="6"/>
  <c r="F932" i="6"/>
  <c r="F915" i="6"/>
  <c r="F926" i="6"/>
  <c r="F923" i="6"/>
  <c r="F930" i="6"/>
  <c r="F916" i="6"/>
  <c r="F922" i="6"/>
  <c r="D913" i="6"/>
  <c r="E913" i="6" s="1"/>
  <c r="D909" i="6"/>
  <c r="E909" i="6" s="1"/>
  <c r="D903" i="6"/>
  <c r="F903" i="6" s="1"/>
  <c r="D905" i="6"/>
  <c r="E905" i="6" s="1"/>
  <c r="D904" i="6"/>
  <c r="E904" i="6" s="1"/>
  <c r="D911" i="6"/>
  <c r="E911" i="6" s="1"/>
  <c r="D912" i="6"/>
  <c r="F912" i="6" s="1"/>
  <c r="D906" i="6"/>
  <c r="E906" i="6" s="1"/>
  <c r="D914" i="6"/>
  <c r="E914" i="6" s="1"/>
  <c r="D910" i="6"/>
  <c r="F910" i="6" s="1"/>
  <c r="D908" i="6"/>
  <c r="F908" i="6" s="1"/>
  <c r="D907" i="6"/>
  <c r="E907" i="6" s="1"/>
  <c r="L913" i="6"/>
  <c r="L909" i="6"/>
  <c r="L903" i="6"/>
  <c r="L905" i="6"/>
  <c r="L904" i="6"/>
  <c r="L911" i="6"/>
  <c r="L912" i="6"/>
  <c r="L906" i="6"/>
  <c r="L914" i="6"/>
  <c r="L910" i="6"/>
  <c r="L908" i="6"/>
  <c r="L907" i="6"/>
  <c r="E912" i="6" l="1"/>
  <c r="F906" i="6"/>
  <c r="F905" i="6"/>
  <c r="F907" i="6"/>
  <c r="F904" i="6"/>
  <c r="E908" i="6"/>
  <c r="E903" i="6"/>
  <c r="E910" i="6"/>
  <c r="F909" i="6"/>
  <c r="F914" i="6"/>
  <c r="F913" i="6"/>
  <c r="F911" i="6"/>
  <c r="D897" i="6" l="1"/>
  <c r="E897" i="6" s="1"/>
  <c r="D894" i="6"/>
  <c r="E894" i="6" s="1"/>
  <c r="D898" i="6"/>
  <c r="F898" i="6" s="1"/>
  <c r="D902" i="6"/>
  <c r="E902" i="6" s="1"/>
  <c r="D899" i="6"/>
  <c r="E899" i="6" s="1"/>
  <c r="D900" i="6"/>
  <c r="E900" i="6" s="1"/>
  <c r="D901" i="6"/>
  <c r="E901" i="6" s="1"/>
  <c r="D896" i="6"/>
  <c r="F896" i="6" s="1"/>
  <c r="D895" i="6"/>
  <c r="E895" i="6" s="1"/>
  <c r="L897" i="6"/>
  <c r="L894" i="6"/>
  <c r="L898" i="6"/>
  <c r="L902" i="6"/>
  <c r="L899" i="6"/>
  <c r="L900" i="6"/>
  <c r="L901" i="6"/>
  <c r="L896" i="6"/>
  <c r="L895" i="6"/>
  <c r="E896" i="6" l="1"/>
  <c r="F902" i="6"/>
  <c r="F901" i="6"/>
  <c r="E898" i="6"/>
  <c r="F894" i="6"/>
  <c r="F899" i="6"/>
  <c r="F895" i="6"/>
  <c r="F897" i="6"/>
  <c r="F900" i="6"/>
  <c r="D885" i="6"/>
  <c r="F885" i="6" s="1"/>
  <c r="L885" i="6"/>
  <c r="D890" i="6"/>
  <c r="E890" i="6" s="1"/>
  <c r="D887" i="6"/>
  <c r="E887" i="6" s="1"/>
  <c r="D888" i="6"/>
  <c r="F888" i="6" s="1"/>
  <c r="D889" i="6"/>
  <c r="E889" i="6" s="1"/>
  <c r="D884" i="6"/>
  <c r="E884" i="6" s="1"/>
  <c r="D893" i="6"/>
  <c r="E893" i="6" s="1"/>
  <c r="D892" i="6"/>
  <c r="F892" i="6" s="1"/>
  <c r="D891" i="6"/>
  <c r="E891" i="6" s="1"/>
  <c r="D886" i="6"/>
  <c r="E886" i="6" s="1"/>
  <c r="L890" i="6"/>
  <c r="L887" i="6"/>
  <c r="L888" i="6"/>
  <c r="L889" i="6"/>
  <c r="L884" i="6"/>
  <c r="L893" i="6"/>
  <c r="L892" i="6"/>
  <c r="L891" i="6"/>
  <c r="L886" i="6"/>
  <c r="E892" i="6" l="1"/>
  <c r="F884" i="6"/>
  <c r="F891" i="6"/>
  <c r="F889" i="6"/>
  <c r="E888" i="6"/>
  <c r="E885" i="6"/>
  <c r="F887" i="6"/>
  <c r="F886" i="6"/>
  <c r="F890" i="6"/>
  <c r="F893" i="6"/>
  <c r="D876" i="6"/>
  <c r="E876" i="6" s="1"/>
  <c r="D882" i="6"/>
  <c r="E882" i="6" s="1"/>
  <c r="D873" i="6"/>
  <c r="E873" i="6" s="1"/>
  <c r="D865" i="6"/>
  <c r="E865" i="6" s="1"/>
  <c r="D866" i="6"/>
  <c r="E866" i="6" s="1"/>
  <c r="D869" i="6"/>
  <c r="E869" i="6" s="1"/>
  <c r="D874" i="6"/>
  <c r="F874" i="6" s="1"/>
  <c r="D875" i="6"/>
  <c r="E875" i="6" s="1"/>
  <c r="D881" i="6"/>
  <c r="E881" i="6" s="1"/>
  <c r="D883" i="6"/>
  <c r="F883" i="6" s="1"/>
  <c r="D877" i="6"/>
  <c r="E877" i="6" s="1"/>
  <c r="D868" i="6"/>
  <c r="E868" i="6" s="1"/>
  <c r="D870" i="6"/>
  <c r="E870" i="6" s="1"/>
  <c r="D872" i="6"/>
  <c r="F872" i="6" s="1"/>
  <c r="D879" i="6"/>
  <c r="E879" i="6" s="1"/>
  <c r="D864" i="6"/>
  <c r="E864" i="6" s="1"/>
  <c r="D878" i="6"/>
  <c r="F878" i="6" s="1"/>
  <c r="D880" i="6"/>
  <c r="F880" i="6" s="1"/>
  <c r="D871" i="6"/>
  <c r="E871" i="6" s="1"/>
  <c r="D867" i="6"/>
  <c r="E867" i="6" s="1"/>
  <c r="L876" i="6"/>
  <c r="L882" i="6"/>
  <c r="L873" i="6"/>
  <c r="L865" i="6"/>
  <c r="L866" i="6"/>
  <c r="L869" i="6"/>
  <c r="L874" i="6"/>
  <c r="L875" i="6"/>
  <c r="L881" i="6"/>
  <c r="L883" i="6"/>
  <c r="L877" i="6"/>
  <c r="L868" i="6"/>
  <c r="L870" i="6"/>
  <c r="L872" i="6"/>
  <c r="L879" i="6"/>
  <c r="L864" i="6"/>
  <c r="L878" i="6"/>
  <c r="L880" i="6"/>
  <c r="L871" i="6"/>
  <c r="L867" i="6"/>
  <c r="E874" i="6" l="1"/>
  <c r="F875" i="6"/>
  <c r="F866" i="6"/>
  <c r="E872" i="6"/>
  <c r="F868" i="6"/>
  <c r="F871" i="6"/>
  <c r="F879" i="6"/>
  <c r="E880" i="6"/>
  <c r="F877" i="6"/>
  <c r="F865" i="6"/>
  <c r="E878" i="6"/>
  <c r="E883" i="6"/>
  <c r="F873" i="6"/>
  <c r="F869" i="6"/>
  <c r="F867" i="6"/>
  <c r="F864" i="6"/>
  <c r="F870" i="6"/>
  <c r="F882" i="6"/>
  <c r="F881" i="6"/>
  <c r="F876" i="6"/>
  <c r="D856" i="6"/>
  <c r="E856" i="6" s="1"/>
  <c r="D861" i="6"/>
  <c r="E861" i="6" s="1"/>
  <c r="D862" i="6"/>
  <c r="F862" i="6" s="1"/>
  <c r="D1258" i="6"/>
  <c r="E1258" i="6" s="1"/>
  <c r="D855" i="6"/>
  <c r="E855" i="6" s="1"/>
  <c r="D860" i="6"/>
  <c r="E860" i="6" s="1"/>
  <c r="D857" i="6"/>
  <c r="F857" i="6" s="1"/>
  <c r="D858" i="6"/>
  <c r="F858" i="6" s="1"/>
  <c r="D859" i="6"/>
  <c r="E859" i="6" s="1"/>
  <c r="L856" i="6"/>
  <c r="L861" i="6"/>
  <c r="L862" i="6"/>
  <c r="L1258" i="6"/>
  <c r="L855" i="6"/>
  <c r="L860" i="6"/>
  <c r="L857" i="6"/>
  <c r="L858" i="6"/>
  <c r="L859" i="6"/>
  <c r="Q859" i="6"/>
  <c r="H858" i="6"/>
  <c r="H857" i="6"/>
  <c r="Q860" i="6"/>
  <c r="H855" i="6"/>
  <c r="Q1258" i="6"/>
  <c r="Q862" i="6"/>
  <c r="H856" i="6"/>
  <c r="E858" i="6" l="1"/>
  <c r="E857" i="6"/>
  <c r="F1258" i="6"/>
  <c r="F861" i="6"/>
  <c r="F855" i="6"/>
  <c r="E862" i="6"/>
  <c r="F859" i="6"/>
  <c r="F856" i="6"/>
  <c r="F860" i="6"/>
  <c r="D853" i="6"/>
  <c r="E853" i="6" s="1"/>
  <c r="D841" i="6"/>
  <c r="E841" i="6" s="1"/>
  <c r="D843" i="6"/>
  <c r="E843" i="6" s="1"/>
  <c r="D846" i="6"/>
  <c r="E846" i="6" s="1"/>
  <c r="D851" i="6"/>
  <c r="F851" i="6" s="1"/>
  <c r="D840" i="6"/>
  <c r="F840" i="6" s="1"/>
  <c r="D854" i="6"/>
  <c r="E854" i="6" s="1"/>
  <c r="D845" i="6"/>
  <c r="E845" i="6" s="1"/>
  <c r="D848" i="6"/>
  <c r="E848" i="6" s="1"/>
  <c r="D852" i="6"/>
  <c r="E852" i="6" s="1"/>
  <c r="D842" i="6"/>
  <c r="F842" i="6" s="1"/>
  <c r="D849" i="6"/>
  <c r="E849" i="6" s="1"/>
  <c r="D850" i="6"/>
  <c r="F850" i="6" s="1"/>
  <c r="D844" i="6"/>
  <c r="F844" i="6" s="1"/>
  <c r="D847" i="6"/>
  <c r="E847" i="6" s="1"/>
  <c r="L853" i="6"/>
  <c r="L841" i="6"/>
  <c r="L843" i="6"/>
  <c r="L846" i="6"/>
  <c r="L851" i="6"/>
  <c r="L840" i="6"/>
  <c r="L854" i="6"/>
  <c r="L845" i="6"/>
  <c r="L848" i="6"/>
  <c r="L852" i="6"/>
  <c r="L842" i="6"/>
  <c r="L849" i="6"/>
  <c r="L850" i="6"/>
  <c r="L844" i="6"/>
  <c r="L847" i="6"/>
  <c r="F849" i="6" l="1"/>
  <c r="F843" i="6"/>
  <c r="E844" i="6"/>
  <c r="F845" i="6"/>
  <c r="E851" i="6"/>
  <c r="F854" i="6"/>
  <c r="E842" i="6"/>
  <c r="F847" i="6"/>
  <c r="F852" i="6"/>
  <c r="E850" i="6"/>
  <c r="E840" i="6"/>
  <c r="F841" i="6"/>
  <c r="F846" i="6"/>
  <c r="F848" i="6"/>
  <c r="F853" i="6"/>
  <c r="D812" i="6"/>
  <c r="E812" i="6" s="1"/>
  <c r="D828" i="6"/>
  <c r="E828" i="6" s="1"/>
  <c r="D813" i="6"/>
  <c r="F813" i="6" s="1"/>
  <c r="D836" i="6"/>
  <c r="E836" i="6" s="1"/>
  <c r="D830" i="6"/>
  <c r="E830" i="6" s="1"/>
  <c r="D831" i="6"/>
  <c r="E831" i="6" s="1"/>
  <c r="D838" i="6"/>
  <c r="E838" i="6" s="1"/>
  <c r="D829" i="6"/>
  <c r="E829" i="6" s="1"/>
  <c r="D839" i="6"/>
  <c r="F839" i="6" s="1"/>
  <c r="D826" i="6"/>
  <c r="F826" i="6" s="1"/>
  <c r="D814" i="6"/>
  <c r="E814" i="6" s="1"/>
  <c r="D834" i="6"/>
  <c r="E834" i="6" s="1"/>
  <c r="D816" i="6"/>
  <c r="E816" i="6" s="1"/>
  <c r="D825" i="6"/>
  <c r="E825" i="6" s="1"/>
  <c r="D818" i="6"/>
  <c r="E818" i="6" s="1"/>
  <c r="D833" i="6"/>
  <c r="E833" i="6" s="1"/>
  <c r="D817" i="6"/>
  <c r="F817" i="6" s="1"/>
  <c r="D832" i="6"/>
  <c r="F832" i="6" s="1"/>
  <c r="D819" i="6"/>
  <c r="E819" i="6" s="1"/>
  <c r="D827" i="6"/>
  <c r="E827" i="6" s="1"/>
  <c r="D821" i="6"/>
  <c r="E821" i="6" s="1"/>
  <c r="D822" i="6"/>
  <c r="F822" i="6" s="1"/>
  <c r="D823" i="6"/>
  <c r="F823" i="6" s="1"/>
  <c r="D824" i="6"/>
  <c r="E824" i="6" s="1"/>
  <c r="D820" i="6"/>
  <c r="F820" i="6" s="1"/>
  <c r="D837" i="6"/>
  <c r="F837" i="6" s="1"/>
  <c r="D835" i="6"/>
  <c r="E835" i="6" s="1"/>
  <c r="D815" i="6"/>
  <c r="E815" i="6" s="1"/>
  <c r="L815" i="6"/>
  <c r="L812" i="6"/>
  <c r="L828" i="6"/>
  <c r="L813" i="6"/>
  <c r="L836" i="6"/>
  <c r="L830" i="6"/>
  <c r="L831" i="6"/>
  <c r="L838" i="6"/>
  <c r="L829" i="6"/>
  <c r="L839" i="6"/>
  <c r="L826" i="6"/>
  <c r="L814" i="6"/>
  <c r="L834" i="6"/>
  <c r="L816" i="6"/>
  <c r="L825" i="6"/>
  <c r="L818" i="6"/>
  <c r="L833" i="6"/>
  <c r="L817" i="6"/>
  <c r="L832" i="6"/>
  <c r="L819" i="6"/>
  <c r="L827" i="6"/>
  <c r="L821" i="6"/>
  <c r="L822" i="6"/>
  <c r="L823" i="6"/>
  <c r="L824" i="6"/>
  <c r="L820" i="6"/>
  <c r="L837" i="6"/>
  <c r="L835" i="6"/>
  <c r="F816" i="6" l="1"/>
  <c r="E837" i="6"/>
  <c r="E823" i="6"/>
  <c r="E817" i="6"/>
  <c r="F835" i="6"/>
  <c r="E822" i="6"/>
  <c r="F833" i="6"/>
  <c r="F824" i="6"/>
  <c r="F818" i="6"/>
  <c r="E832" i="6"/>
  <c r="F829" i="6"/>
  <c r="F830" i="6"/>
  <c r="F838" i="6"/>
  <c r="F836" i="6"/>
  <c r="E820" i="6"/>
  <c r="E826" i="6"/>
  <c r="F825" i="6"/>
  <c r="E839" i="6"/>
  <c r="F831" i="6"/>
  <c r="F821" i="6"/>
  <c r="F819" i="6"/>
  <c r="F814" i="6"/>
  <c r="E813" i="6"/>
  <c r="F828" i="6"/>
  <c r="F815" i="6"/>
  <c r="F834" i="6"/>
  <c r="F827" i="6"/>
  <c r="F812" i="6"/>
  <c r="D806" i="6"/>
  <c r="E806" i="6" s="1"/>
  <c r="D804" i="6"/>
  <c r="E804" i="6" s="1"/>
  <c r="D805" i="6"/>
  <c r="F805" i="6" s="1"/>
  <c r="D800" i="6"/>
  <c r="E800" i="6" s="1"/>
  <c r="D802" i="6"/>
  <c r="E802" i="6" s="1"/>
  <c r="D810" i="6"/>
  <c r="E810" i="6" s="1"/>
  <c r="D809" i="6"/>
  <c r="F809" i="6" s="1"/>
  <c r="D808" i="6"/>
  <c r="E808" i="6" s="1"/>
  <c r="D811" i="6"/>
  <c r="E811" i="6" s="1"/>
  <c r="D798" i="6"/>
  <c r="F798" i="6" s="1"/>
  <c r="D803" i="6"/>
  <c r="F803" i="6" s="1"/>
  <c r="D801" i="6"/>
  <c r="E801" i="6" s="1"/>
  <c r="D799" i="6"/>
  <c r="E799" i="6" s="1"/>
  <c r="D807" i="6"/>
  <c r="E807" i="6" s="1"/>
  <c r="L806" i="6"/>
  <c r="L804" i="6"/>
  <c r="L805" i="6"/>
  <c r="L800" i="6"/>
  <c r="L802" i="6"/>
  <c r="L810" i="6"/>
  <c r="L809" i="6"/>
  <c r="L808" i="6"/>
  <c r="L811" i="6"/>
  <c r="L798" i="6"/>
  <c r="L803" i="6"/>
  <c r="L801" i="6"/>
  <c r="L799" i="6"/>
  <c r="L807" i="6"/>
  <c r="F802" i="6" l="1"/>
  <c r="E798" i="6"/>
  <c r="E809" i="6"/>
  <c r="F808" i="6"/>
  <c r="F801" i="6"/>
  <c r="F800" i="6"/>
  <c r="E803" i="6"/>
  <c r="E805" i="6"/>
  <c r="F799" i="6"/>
  <c r="F804" i="6"/>
  <c r="F811" i="6"/>
  <c r="F806" i="6"/>
  <c r="F807" i="6"/>
  <c r="F810" i="6"/>
  <c r="D796" i="6" l="1"/>
  <c r="E796" i="6" s="1"/>
  <c r="D797" i="6"/>
  <c r="F797" i="6" s="1"/>
  <c r="D1107" i="6"/>
  <c r="F1107" i="6" s="1"/>
  <c r="D792" i="6"/>
  <c r="E792" i="6" s="1"/>
  <c r="D793" i="6"/>
  <c r="E793" i="6" s="1"/>
  <c r="D789" i="6"/>
  <c r="E789" i="6" s="1"/>
  <c r="D790" i="6"/>
  <c r="F790" i="6" s="1"/>
  <c r="D795" i="6"/>
  <c r="F795" i="6" s="1"/>
  <c r="D794" i="6"/>
  <c r="E794" i="6" s="1"/>
  <c r="L794" i="6"/>
  <c r="L796" i="6"/>
  <c r="L797" i="6"/>
  <c r="L1107" i="6"/>
  <c r="L792" i="6"/>
  <c r="L793" i="6"/>
  <c r="L789" i="6"/>
  <c r="L790" i="6"/>
  <c r="L795" i="6"/>
  <c r="E795" i="6" l="1"/>
  <c r="F794" i="6"/>
  <c r="F792" i="6"/>
  <c r="E1107" i="6"/>
  <c r="E797" i="6"/>
  <c r="F793" i="6"/>
  <c r="E790" i="6"/>
  <c r="F796" i="6"/>
  <c r="F789" i="6"/>
  <c r="D785" i="6"/>
  <c r="E785" i="6" s="1"/>
  <c r="D783" i="6"/>
  <c r="F783" i="6" s="1"/>
  <c r="D782" i="6"/>
  <c r="E782" i="6" s="1"/>
  <c r="D786" i="6"/>
  <c r="E786" i="6" s="1"/>
  <c r="D777" i="6"/>
  <c r="E777" i="6" s="1"/>
  <c r="D784" i="6"/>
  <c r="F784" i="6" s="1"/>
  <c r="D778" i="6"/>
  <c r="E778" i="6" s="1"/>
  <c r="D779" i="6"/>
  <c r="E779" i="6" s="1"/>
  <c r="D788" i="6"/>
  <c r="E788" i="6" s="1"/>
  <c r="D781" i="6"/>
  <c r="F781" i="6" s="1"/>
  <c r="D787" i="6"/>
  <c r="E787" i="6" s="1"/>
  <c r="D780" i="6"/>
  <c r="E780" i="6" s="1"/>
  <c r="L785" i="6"/>
  <c r="L783" i="6"/>
  <c r="L782" i="6"/>
  <c r="L786" i="6"/>
  <c r="L777" i="6"/>
  <c r="L784" i="6"/>
  <c r="L778" i="6"/>
  <c r="L779" i="6"/>
  <c r="L788" i="6"/>
  <c r="L781" i="6"/>
  <c r="L787" i="6"/>
  <c r="L780" i="6"/>
  <c r="F780" i="6" l="1"/>
  <c r="F787" i="6"/>
  <c r="F779" i="6"/>
  <c r="E781" i="6"/>
  <c r="F786" i="6"/>
  <c r="F778" i="6"/>
  <c r="F782" i="6"/>
  <c r="E784" i="6"/>
  <c r="E783" i="6"/>
  <c r="F777" i="6"/>
  <c r="F788" i="6"/>
  <c r="F785" i="6"/>
  <c r="D766" i="6" l="1"/>
  <c r="E766" i="6" s="1"/>
  <c r="D775" i="6"/>
  <c r="E775" i="6" s="1"/>
  <c r="D765" i="6"/>
  <c r="F765" i="6" s="1"/>
  <c r="D774" i="6"/>
  <c r="F774" i="6" s="1"/>
  <c r="D772" i="6"/>
  <c r="E772" i="6" s="1"/>
  <c r="D776" i="6"/>
  <c r="E776" i="6" s="1"/>
  <c r="D768" i="6"/>
  <c r="E768" i="6" s="1"/>
  <c r="D767" i="6"/>
  <c r="E767" i="6" s="1"/>
  <c r="D764" i="6"/>
  <c r="E764" i="6" s="1"/>
  <c r="D771" i="6"/>
  <c r="E771" i="6" s="1"/>
  <c r="D769" i="6"/>
  <c r="F769" i="6" s="1"/>
  <c r="D770" i="6"/>
  <c r="E770" i="6" s="1"/>
  <c r="D773" i="6"/>
  <c r="E773" i="6" s="1"/>
  <c r="L766" i="6"/>
  <c r="L775" i="6"/>
  <c r="L765" i="6"/>
  <c r="L774" i="6"/>
  <c r="L772" i="6"/>
  <c r="L776" i="6"/>
  <c r="L768" i="6"/>
  <c r="L767" i="6"/>
  <c r="L764" i="6"/>
  <c r="L771" i="6"/>
  <c r="L769" i="6"/>
  <c r="L770" i="6"/>
  <c r="L773" i="6"/>
  <c r="E774" i="6" l="1"/>
  <c r="F772" i="6"/>
  <c r="E769" i="6"/>
  <c r="F773" i="6"/>
  <c r="F764" i="6"/>
  <c r="F770" i="6"/>
  <c r="F767" i="6"/>
  <c r="E765" i="6"/>
  <c r="F766" i="6"/>
  <c r="F771" i="6"/>
  <c r="F775" i="6"/>
  <c r="F768" i="6"/>
  <c r="F776" i="6"/>
  <c r="D760" i="6"/>
  <c r="E760" i="6" s="1"/>
  <c r="D753" i="6"/>
  <c r="F753" i="6" s="1"/>
  <c r="D759" i="6"/>
  <c r="E759" i="6" s="1"/>
  <c r="D757" i="6"/>
  <c r="E757" i="6" s="1"/>
  <c r="D745" i="6"/>
  <c r="E745" i="6" s="1"/>
  <c r="D755" i="6"/>
  <c r="F755" i="6" s="1"/>
  <c r="D746" i="6"/>
  <c r="E746" i="6" s="1"/>
  <c r="D762" i="6"/>
  <c r="F762" i="6" s="1"/>
  <c r="D761" i="6"/>
  <c r="E761" i="6" s="1"/>
  <c r="D751" i="6"/>
  <c r="F751" i="6" s="1"/>
  <c r="D750" i="6"/>
  <c r="E750" i="6" s="1"/>
  <c r="D763" i="6"/>
  <c r="E763" i="6" s="1"/>
  <c r="D749" i="6"/>
  <c r="E749" i="6" s="1"/>
  <c r="D747" i="6"/>
  <c r="F747" i="6" s="1"/>
  <c r="D748" i="6"/>
  <c r="E748" i="6" s="1"/>
  <c r="D756" i="6"/>
  <c r="F756" i="6" s="1"/>
  <c r="D754" i="6"/>
  <c r="E754" i="6" s="1"/>
  <c r="D752" i="6"/>
  <c r="F752" i="6" s="1"/>
  <c r="D758" i="6"/>
  <c r="F758" i="6" s="1"/>
  <c r="L758" i="6"/>
  <c r="L752" i="6"/>
  <c r="L754" i="6"/>
  <c r="L756" i="6"/>
  <c r="L748" i="6"/>
  <c r="L747" i="6"/>
  <c r="L749" i="6"/>
  <c r="L763" i="6"/>
  <c r="L750" i="6"/>
  <c r="L751" i="6"/>
  <c r="L761" i="6"/>
  <c r="L762" i="6"/>
  <c r="L746" i="6"/>
  <c r="L755" i="6"/>
  <c r="L745" i="6"/>
  <c r="L757" i="6"/>
  <c r="L759" i="6"/>
  <c r="L753" i="6"/>
  <c r="L760" i="6"/>
  <c r="E755" i="6" l="1"/>
  <c r="F750" i="6"/>
  <c r="E756" i="6"/>
  <c r="F759" i="6"/>
  <c r="F748" i="6"/>
  <c r="E758" i="6"/>
  <c r="F763" i="6"/>
  <c r="F746" i="6"/>
  <c r="E753" i="6"/>
  <c r="E762" i="6"/>
  <c r="F757" i="6"/>
  <c r="E752" i="6"/>
  <c r="E747" i="6"/>
  <c r="E751" i="6"/>
  <c r="F745" i="6"/>
  <c r="F749" i="6"/>
  <c r="F754" i="6"/>
  <c r="F761" i="6"/>
  <c r="F760" i="6"/>
  <c r="D729" i="6" l="1"/>
  <c r="E729" i="6" s="1"/>
  <c r="D733" i="6"/>
  <c r="F733" i="6" s="1"/>
  <c r="D737" i="6"/>
  <c r="F737" i="6" s="1"/>
  <c r="D742" i="6"/>
  <c r="E742" i="6" s="1"/>
  <c r="D730" i="6"/>
  <c r="E730" i="6" s="1"/>
  <c r="D732" i="6"/>
  <c r="E732" i="6" s="1"/>
  <c r="D743" i="6"/>
  <c r="E743" i="6" s="1"/>
  <c r="D741" i="6"/>
  <c r="F741" i="6" s="1"/>
  <c r="D744" i="6"/>
  <c r="F744" i="6" s="1"/>
  <c r="D735" i="6"/>
  <c r="F735" i="6" s="1"/>
  <c r="D731" i="6"/>
  <c r="F731" i="6" s="1"/>
  <c r="D740" i="6"/>
  <c r="E740" i="6" s="1"/>
  <c r="D736" i="6"/>
  <c r="E736" i="6" s="1"/>
  <c r="D734" i="6"/>
  <c r="E734" i="6" s="1"/>
  <c r="D739" i="6"/>
  <c r="F739" i="6" s="1"/>
  <c r="D738" i="6"/>
  <c r="E738" i="6" s="1"/>
  <c r="L729" i="6"/>
  <c r="L733" i="6"/>
  <c r="L737" i="6"/>
  <c r="L742" i="6"/>
  <c r="L730" i="6"/>
  <c r="L732" i="6"/>
  <c r="L743" i="6"/>
  <c r="L741" i="6"/>
  <c r="L744" i="6"/>
  <c r="L735" i="6"/>
  <c r="L731" i="6"/>
  <c r="L740" i="6"/>
  <c r="L736" i="6"/>
  <c r="L734" i="6"/>
  <c r="L739" i="6"/>
  <c r="L738" i="6"/>
  <c r="E741" i="6" l="1"/>
  <c r="E739" i="6"/>
  <c r="E737" i="6"/>
  <c r="E733" i="6"/>
  <c r="F743" i="6"/>
  <c r="F738" i="6"/>
  <c r="E731" i="6"/>
  <c r="E735" i="6"/>
  <c r="E744" i="6"/>
  <c r="F736" i="6"/>
  <c r="F730" i="6"/>
  <c r="F742" i="6"/>
  <c r="F740" i="6"/>
  <c r="F729" i="6"/>
  <c r="F734" i="6"/>
  <c r="F732" i="6"/>
  <c r="D727" i="6" l="1"/>
  <c r="E727" i="6" s="1"/>
  <c r="D719" i="6"/>
  <c r="F719" i="6" s="1"/>
  <c r="D717" i="6"/>
  <c r="F717" i="6" s="1"/>
  <c r="D728" i="6"/>
  <c r="E728" i="6" s="1"/>
  <c r="D723" i="6"/>
  <c r="E723" i="6" s="1"/>
  <c r="D725" i="6"/>
  <c r="E725" i="6" s="1"/>
  <c r="D720" i="6"/>
  <c r="F720" i="6" s="1"/>
  <c r="D721" i="6"/>
  <c r="E721" i="6" s="1"/>
  <c r="D722" i="6"/>
  <c r="E722" i="6" s="1"/>
  <c r="D726" i="6"/>
  <c r="F726" i="6" s="1"/>
  <c r="D724" i="6"/>
  <c r="F724" i="6" s="1"/>
  <c r="D718" i="6"/>
  <c r="E718" i="6" s="1"/>
  <c r="D715" i="6"/>
  <c r="E715" i="6" s="1"/>
  <c r="D716" i="6"/>
  <c r="E716" i="6" s="1"/>
  <c r="L727" i="6"/>
  <c r="L719" i="6"/>
  <c r="L717" i="6"/>
  <c r="L728" i="6"/>
  <c r="L723" i="6"/>
  <c r="L725" i="6"/>
  <c r="L720" i="6"/>
  <c r="L721" i="6"/>
  <c r="L722" i="6"/>
  <c r="L726" i="6"/>
  <c r="L724" i="6"/>
  <c r="L718" i="6"/>
  <c r="L715" i="6"/>
  <c r="L716" i="6"/>
  <c r="F721" i="6" l="1"/>
  <c r="F718" i="6"/>
  <c r="E720" i="6"/>
  <c r="F728" i="6"/>
  <c r="E719" i="6"/>
  <c r="E717" i="6"/>
  <c r="E724" i="6"/>
  <c r="E726" i="6"/>
  <c r="F715" i="6"/>
  <c r="F723" i="6"/>
  <c r="F722" i="6"/>
  <c r="F727" i="6"/>
  <c r="F716" i="6"/>
  <c r="F725" i="6"/>
  <c r="L703" i="6" l="1"/>
  <c r="L702" i="6"/>
  <c r="L707" i="6"/>
  <c r="L697" i="6"/>
  <c r="L699" i="6"/>
  <c r="L709" i="6"/>
  <c r="L706" i="6"/>
  <c r="L708" i="6"/>
  <c r="L711" i="6"/>
  <c r="L713" i="6"/>
  <c r="L712" i="6"/>
  <c r="L714" i="6"/>
  <c r="L696" i="6"/>
  <c r="L695" i="6"/>
  <c r="L698" i="6"/>
  <c r="L701" i="6"/>
  <c r="L700" i="6"/>
  <c r="L694" i="6"/>
  <c r="L710" i="6"/>
  <c r="L705" i="6"/>
  <c r="L704" i="6"/>
  <c r="D703" i="6"/>
  <c r="E703" i="6" s="1"/>
  <c r="D702" i="6"/>
  <c r="E702" i="6" s="1"/>
  <c r="D707" i="6"/>
  <c r="E707" i="6" s="1"/>
  <c r="D697" i="6"/>
  <c r="E697" i="6" s="1"/>
  <c r="D699" i="6"/>
  <c r="E699" i="6" s="1"/>
  <c r="D709" i="6"/>
  <c r="E709" i="6" s="1"/>
  <c r="D706" i="6"/>
  <c r="E706" i="6" s="1"/>
  <c r="D708" i="6"/>
  <c r="E708" i="6" s="1"/>
  <c r="D711" i="6"/>
  <c r="E711" i="6" s="1"/>
  <c r="D713" i="6"/>
  <c r="F713" i="6" s="1"/>
  <c r="D712" i="6"/>
  <c r="E712" i="6" s="1"/>
  <c r="D714" i="6"/>
  <c r="E714" i="6" s="1"/>
  <c r="D696" i="6"/>
  <c r="E696" i="6" s="1"/>
  <c r="D695" i="6"/>
  <c r="E695" i="6" s="1"/>
  <c r="D698" i="6"/>
  <c r="E698" i="6" s="1"/>
  <c r="D701" i="6"/>
  <c r="F701" i="6" s="1"/>
  <c r="D700" i="6"/>
  <c r="E700" i="6" s="1"/>
  <c r="D694" i="6"/>
  <c r="F694" i="6" s="1"/>
  <c r="D710" i="6"/>
  <c r="E710" i="6" s="1"/>
  <c r="D705" i="6"/>
  <c r="E705" i="6" s="1"/>
  <c r="D704" i="6"/>
  <c r="E704" i="6" s="1"/>
  <c r="E701" i="6" l="1"/>
  <c r="F708" i="6"/>
  <c r="F705" i="6"/>
  <c r="E694" i="6"/>
  <c r="F712" i="6"/>
  <c r="F714" i="6"/>
  <c r="F699" i="6"/>
  <c r="E713" i="6"/>
  <c r="F710" i="6"/>
  <c r="F697" i="6"/>
  <c r="F698" i="6"/>
  <c r="F706" i="6"/>
  <c r="F707" i="6"/>
  <c r="F696" i="6"/>
  <c r="F704" i="6"/>
  <c r="F702" i="6"/>
  <c r="F700" i="6"/>
  <c r="F711" i="6"/>
  <c r="F703" i="6"/>
  <c r="F695" i="6"/>
  <c r="F709" i="6"/>
  <c r="D684" i="6" l="1"/>
  <c r="F684" i="6" s="1"/>
  <c r="D687" i="6"/>
  <c r="F687" i="6" s="1"/>
  <c r="D686" i="6"/>
  <c r="F686" i="6" s="1"/>
  <c r="D688" i="6"/>
  <c r="F688" i="6" s="1"/>
  <c r="D693" i="6"/>
  <c r="F693" i="6" s="1"/>
  <c r="D692" i="6"/>
  <c r="F692" i="6" s="1"/>
  <c r="D690" i="6"/>
  <c r="E690" i="6" s="1"/>
  <c r="D682" i="6"/>
  <c r="F682" i="6" s="1"/>
  <c r="D683" i="6"/>
  <c r="E683" i="6" s="1"/>
  <c r="D681" i="6"/>
  <c r="F681" i="6" s="1"/>
  <c r="D691" i="6"/>
  <c r="F691" i="6" s="1"/>
  <c r="D685" i="6"/>
  <c r="F685" i="6" s="1"/>
  <c r="D689" i="6"/>
  <c r="F689" i="6" s="1"/>
  <c r="D680" i="6"/>
  <c r="E680" i="6" s="1"/>
  <c r="D679" i="6"/>
  <c r="F679" i="6" s="1"/>
  <c r="D678" i="6"/>
  <c r="E678" i="6" s="1"/>
  <c r="D677" i="6"/>
  <c r="E677" i="6" s="1"/>
  <c r="L677" i="6"/>
  <c r="L678" i="6"/>
  <c r="L679" i="6"/>
  <c r="L680" i="6"/>
  <c r="L689" i="6"/>
  <c r="L685" i="6"/>
  <c r="L691" i="6"/>
  <c r="L681" i="6"/>
  <c r="L683" i="6"/>
  <c r="L682" i="6"/>
  <c r="L690" i="6"/>
  <c r="L692" i="6"/>
  <c r="L693" i="6"/>
  <c r="L688" i="6"/>
  <c r="L686" i="6"/>
  <c r="L687" i="6"/>
  <c r="L684" i="6"/>
  <c r="F680" i="6" l="1"/>
  <c r="E692" i="6"/>
  <c r="F677" i="6"/>
  <c r="F683" i="6"/>
  <c r="E686" i="6"/>
  <c r="E691" i="6"/>
  <c r="F678" i="6"/>
  <c r="E689" i="6"/>
  <c r="E687" i="6"/>
  <c r="E679" i="6"/>
  <c r="E685" i="6"/>
  <c r="F690" i="6"/>
  <c r="E688" i="6"/>
  <c r="E682" i="6"/>
  <c r="E693" i="6"/>
  <c r="E681" i="6"/>
  <c r="E684" i="6"/>
  <c r="D661" i="6"/>
  <c r="E661" i="6" s="1"/>
  <c r="D662" i="6"/>
  <c r="E662" i="6" s="1"/>
  <c r="D663" i="6"/>
  <c r="F663" i="6" s="1"/>
  <c r="D664" i="6"/>
  <c r="E664" i="6" s="1"/>
  <c r="D665" i="6"/>
  <c r="E665" i="6" s="1"/>
  <c r="D666" i="6"/>
  <c r="E666" i="6" s="1"/>
  <c r="D667" i="6"/>
  <c r="F667" i="6" s="1"/>
  <c r="D668" i="6"/>
  <c r="E668" i="6" s="1"/>
  <c r="D669" i="6"/>
  <c r="F669" i="6" s="1"/>
  <c r="D670" i="6"/>
  <c r="F670" i="6" s="1"/>
  <c r="D671" i="6"/>
  <c r="F671" i="6" s="1"/>
  <c r="D672" i="6"/>
  <c r="E672" i="6" s="1"/>
  <c r="D673" i="6"/>
  <c r="F673" i="6" s="1"/>
  <c r="D674" i="6"/>
  <c r="E674" i="6" s="1"/>
  <c r="D675" i="6"/>
  <c r="E675" i="6" s="1"/>
  <c r="D676" i="6"/>
  <c r="F676" i="6" s="1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E670" i="6" l="1"/>
  <c r="E676" i="6"/>
  <c r="F668" i="6"/>
  <c r="E673" i="6"/>
  <c r="F675" i="6"/>
  <c r="E667" i="6"/>
  <c r="F665" i="6"/>
  <c r="E669" i="6"/>
  <c r="E671" i="6"/>
  <c r="E663" i="6"/>
  <c r="F662" i="6"/>
  <c r="F672" i="6"/>
  <c r="F664" i="6"/>
  <c r="F661" i="6"/>
  <c r="F674" i="6"/>
  <c r="F666" i="6"/>
  <c r="L660" i="6"/>
  <c r="D660" i="6"/>
  <c r="F660" i="6" s="1"/>
  <c r="E660" i="6" l="1"/>
  <c r="D659" i="6" l="1"/>
  <c r="E659" i="6" s="1"/>
  <c r="D657" i="6"/>
  <c r="E657" i="6" s="1"/>
  <c r="D658" i="6"/>
  <c r="F658" i="6" s="1"/>
  <c r="D655" i="6"/>
  <c r="E655" i="6" s="1"/>
  <c r="D656" i="6"/>
  <c r="F656" i="6" s="1"/>
  <c r="D654" i="6"/>
  <c r="E654" i="6" s="1"/>
  <c r="D653" i="6"/>
  <c r="E653" i="6" s="1"/>
  <c r="L659" i="6"/>
  <c r="L657" i="6"/>
  <c r="L658" i="6"/>
  <c r="L655" i="6"/>
  <c r="L656" i="6"/>
  <c r="L654" i="6"/>
  <c r="L653" i="6"/>
  <c r="F653" i="6" l="1"/>
  <c r="F655" i="6"/>
  <c r="E656" i="6"/>
  <c r="F657" i="6"/>
  <c r="F659" i="6"/>
  <c r="F654" i="6"/>
  <c r="E658" i="6"/>
  <c r="D639" i="6"/>
  <c r="E639" i="6" s="1"/>
  <c r="D650" i="6"/>
  <c r="F650" i="6" s="1"/>
  <c r="D643" i="6"/>
  <c r="F643" i="6" s="1"/>
  <c r="D638" i="6"/>
  <c r="E638" i="6" s="1"/>
  <c r="D649" i="6"/>
  <c r="E649" i="6" s="1"/>
  <c r="D648" i="6"/>
  <c r="E648" i="6" s="1"/>
  <c r="D641" i="6"/>
  <c r="E641" i="6" s="1"/>
  <c r="D1020" i="6"/>
  <c r="F1020" i="6" s="1"/>
  <c r="D644" i="6"/>
  <c r="E644" i="6" s="1"/>
  <c r="D635" i="6"/>
  <c r="F635" i="6" s="1"/>
  <c r="D636" i="6"/>
  <c r="F636" i="6" s="1"/>
  <c r="D652" i="6"/>
  <c r="E652" i="6" s="1"/>
  <c r="D634" i="6"/>
  <c r="E634" i="6" s="1"/>
  <c r="D640" i="6"/>
  <c r="E640" i="6" s="1"/>
  <c r="D645" i="6"/>
  <c r="E645" i="6" s="1"/>
  <c r="D646" i="6"/>
  <c r="E646" i="6" s="1"/>
  <c r="D647" i="6"/>
  <c r="E647" i="6" s="1"/>
  <c r="D642" i="6"/>
  <c r="F642" i="6" s="1"/>
  <c r="D633" i="6"/>
  <c r="F633" i="6" s="1"/>
  <c r="D651" i="6"/>
  <c r="E651" i="6" s="1"/>
  <c r="L639" i="6"/>
  <c r="L650" i="6"/>
  <c r="L643" i="6"/>
  <c r="L638" i="6"/>
  <c r="L649" i="6"/>
  <c r="L648" i="6"/>
  <c r="L641" i="6"/>
  <c r="L1020" i="6"/>
  <c r="L644" i="6"/>
  <c r="L635" i="6"/>
  <c r="L636" i="6"/>
  <c r="L652" i="6"/>
  <c r="L634" i="6"/>
  <c r="L640" i="6"/>
  <c r="L645" i="6"/>
  <c r="L646" i="6"/>
  <c r="L647" i="6"/>
  <c r="L642" i="6"/>
  <c r="L633" i="6"/>
  <c r="L651" i="6"/>
  <c r="F651" i="6" l="1"/>
  <c r="E1020" i="6"/>
  <c r="E642" i="6"/>
  <c r="F646" i="6"/>
  <c r="F652" i="6"/>
  <c r="F634" i="6"/>
  <c r="F638" i="6"/>
  <c r="F641" i="6"/>
  <c r="E650" i="6"/>
  <c r="E633" i="6"/>
  <c r="F645" i="6"/>
  <c r="E635" i="6"/>
  <c r="E636" i="6"/>
  <c r="E643" i="6"/>
  <c r="F649" i="6"/>
  <c r="F647" i="6"/>
  <c r="F644" i="6"/>
  <c r="F639" i="6"/>
  <c r="F640" i="6"/>
  <c r="F648" i="6"/>
  <c r="D629" i="6"/>
  <c r="E629" i="6" s="1"/>
  <c r="D624" i="6"/>
  <c r="E624" i="6" s="1"/>
  <c r="D630" i="6"/>
  <c r="E630" i="6" s="1"/>
  <c r="D623" i="6"/>
  <c r="E623" i="6" s="1"/>
  <c r="D612" i="6"/>
  <c r="E612" i="6" s="1"/>
  <c r="D632" i="6"/>
  <c r="E632" i="6" s="1"/>
  <c r="D627" i="6"/>
  <c r="E627" i="6" s="1"/>
  <c r="D626" i="6"/>
  <c r="F626" i="6" s="1"/>
  <c r="D625" i="6"/>
  <c r="E625" i="6" s="1"/>
  <c r="D609" i="6"/>
  <c r="F609" i="6" s="1"/>
  <c r="D631" i="6"/>
  <c r="F631" i="6" s="1"/>
  <c r="D617" i="6"/>
  <c r="E617" i="6" s="1"/>
  <c r="D610" i="6"/>
  <c r="E610" i="6" s="1"/>
  <c r="D611" i="6"/>
  <c r="E611" i="6" s="1"/>
  <c r="D613" i="6"/>
  <c r="E613" i="6" s="1"/>
  <c r="D616" i="6"/>
  <c r="E616" i="6" s="1"/>
  <c r="D615" i="6"/>
  <c r="E615" i="6" s="1"/>
  <c r="D614" i="6"/>
  <c r="F614" i="6" s="1"/>
  <c r="D622" i="6"/>
  <c r="F622" i="6" s="1"/>
  <c r="D621" i="6"/>
  <c r="E621" i="6" s="1"/>
  <c r="D619" i="6"/>
  <c r="E619" i="6" s="1"/>
  <c r="D620" i="6"/>
  <c r="E620" i="6" s="1"/>
  <c r="D618" i="6"/>
  <c r="E618" i="6" s="1"/>
  <c r="D628" i="6"/>
  <c r="F628" i="6" s="1"/>
  <c r="L629" i="6"/>
  <c r="L624" i="6"/>
  <c r="L630" i="6"/>
  <c r="L623" i="6"/>
  <c r="L612" i="6"/>
  <c r="L632" i="6"/>
  <c r="L627" i="6"/>
  <c r="L626" i="6"/>
  <c r="L625" i="6"/>
  <c r="L609" i="6"/>
  <c r="L631" i="6"/>
  <c r="L617" i="6"/>
  <c r="L610" i="6"/>
  <c r="L611" i="6"/>
  <c r="L613" i="6"/>
  <c r="L616" i="6"/>
  <c r="L615" i="6"/>
  <c r="L614" i="6"/>
  <c r="L622" i="6"/>
  <c r="L621" i="6"/>
  <c r="L619" i="6"/>
  <c r="L620" i="6"/>
  <c r="L618" i="6"/>
  <c r="L628" i="6"/>
  <c r="F610" i="6" l="1"/>
  <c r="F619" i="6"/>
  <c r="F621" i="6"/>
  <c r="F613" i="6"/>
  <c r="E631" i="6"/>
  <c r="F612" i="6"/>
  <c r="E628" i="6"/>
  <c r="E622" i="6"/>
  <c r="E626" i="6"/>
  <c r="F618" i="6"/>
  <c r="F623" i="6"/>
  <c r="F616" i="6"/>
  <c r="F617" i="6"/>
  <c r="F627" i="6"/>
  <c r="F630" i="6"/>
  <c r="E614" i="6"/>
  <c r="E609" i="6"/>
  <c r="F624" i="6"/>
  <c r="F615" i="6"/>
  <c r="F625" i="6"/>
  <c r="F629" i="6"/>
  <c r="F620" i="6"/>
  <c r="F611" i="6"/>
  <c r="F632" i="6"/>
  <c r="D596" i="6"/>
  <c r="E596" i="6" s="1"/>
  <c r="D601" i="6"/>
  <c r="E601" i="6" s="1"/>
  <c r="D602" i="6"/>
  <c r="E602" i="6" s="1"/>
  <c r="D600" i="6"/>
  <c r="E600" i="6" s="1"/>
  <c r="D603" i="6"/>
  <c r="F603" i="6" s="1"/>
  <c r="D604" i="6"/>
  <c r="E604" i="6" s="1"/>
  <c r="D607" i="6"/>
  <c r="E607" i="6" s="1"/>
  <c r="D608" i="6"/>
  <c r="E608" i="6" s="1"/>
  <c r="D606" i="6"/>
  <c r="E606" i="6" s="1"/>
  <c r="D597" i="6"/>
  <c r="F597" i="6" s="1"/>
  <c r="D598" i="6"/>
  <c r="F598" i="6" s="1"/>
  <c r="D594" i="6"/>
  <c r="E594" i="6" s="1"/>
  <c r="D595" i="6"/>
  <c r="E595" i="6" s="1"/>
  <c r="D599" i="6"/>
  <c r="E599" i="6" s="1"/>
  <c r="D605" i="6"/>
  <c r="E605" i="6" s="1"/>
  <c r="L596" i="6"/>
  <c r="L601" i="6"/>
  <c r="L602" i="6"/>
  <c r="L600" i="6"/>
  <c r="L603" i="6"/>
  <c r="L604" i="6"/>
  <c r="L607" i="6"/>
  <c r="L608" i="6"/>
  <c r="L606" i="6"/>
  <c r="L597" i="6"/>
  <c r="L598" i="6"/>
  <c r="L594" i="6"/>
  <c r="L595" i="6"/>
  <c r="L599" i="6"/>
  <c r="L605" i="6"/>
  <c r="E597" i="6" l="1"/>
  <c r="F594" i="6"/>
  <c r="F600" i="6"/>
  <c r="F595" i="6"/>
  <c r="F608" i="6"/>
  <c r="F605" i="6"/>
  <c r="E603" i="6"/>
  <c r="E598" i="6"/>
  <c r="F607" i="6"/>
  <c r="F602" i="6"/>
  <c r="F601" i="6"/>
  <c r="F606" i="6"/>
  <c r="F596" i="6"/>
  <c r="F599" i="6"/>
  <c r="F604" i="6"/>
  <c r="D590" i="6" l="1"/>
  <c r="E590" i="6" s="1"/>
  <c r="D586" i="6"/>
  <c r="E586" i="6" s="1"/>
  <c r="D589" i="6"/>
  <c r="F589" i="6" s="1"/>
  <c r="D587" i="6"/>
  <c r="E587" i="6" s="1"/>
  <c r="D592" i="6"/>
  <c r="E592" i="6" s="1"/>
  <c r="D584" i="6"/>
  <c r="E584" i="6" s="1"/>
  <c r="D581" i="6"/>
  <c r="E581" i="6" s="1"/>
  <c r="D593" i="6"/>
  <c r="E593" i="6" s="1"/>
  <c r="D579" i="6"/>
  <c r="E579" i="6" s="1"/>
  <c r="D585" i="6"/>
  <c r="F585" i="6" s="1"/>
  <c r="D583" i="6"/>
  <c r="F583" i="6" s="1"/>
  <c r="D588" i="6"/>
  <c r="E588" i="6" s="1"/>
  <c r="D582" i="6"/>
  <c r="E582" i="6" s="1"/>
  <c r="D578" i="6"/>
  <c r="E578" i="6" s="1"/>
  <c r="D580" i="6"/>
  <c r="F580" i="6" s="1"/>
  <c r="D591" i="6"/>
  <c r="E591" i="6" s="1"/>
  <c r="L590" i="6"/>
  <c r="L586" i="6"/>
  <c r="L589" i="6"/>
  <c r="L587" i="6"/>
  <c r="L592" i="6"/>
  <c r="L584" i="6"/>
  <c r="L581" i="6"/>
  <c r="L593" i="6"/>
  <c r="L579" i="6"/>
  <c r="L585" i="6"/>
  <c r="L583" i="6"/>
  <c r="L588" i="6"/>
  <c r="L582" i="6"/>
  <c r="L578" i="6"/>
  <c r="L580" i="6"/>
  <c r="L591" i="6"/>
  <c r="E580" i="6" l="1"/>
  <c r="F593" i="6"/>
  <c r="F582" i="6"/>
  <c r="F592" i="6"/>
  <c r="F591" i="6"/>
  <c r="F588" i="6"/>
  <c r="F587" i="6"/>
  <c r="E583" i="6"/>
  <c r="F581" i="6"/>
  <c r="E589" i="6"/>
  <c r="E585" i="6"/>
  <c r="F586" i="6"/>
  <c r="F579" i="6"/>
  <c r="F590" i="6"/>
  <c r="F578" i="6"/>
  <c r="F584" i="6"/>
  <c r="L575" i="6"/>
  <c r="L552" i="6"/>
  <c r="L557" i="6"/>
  <c r="L556" i="6"/>
  <c r="L569" i="6"/>
  <c r="L551" i="6"/>
  <c r="L572" i="6"/>
  <c r="L573" i="6"/>
  <c r="L574" i="6"/>
  <c r="L564" i="6"/>
  <c r="L565" i="6"/>
  <c r="L566" i="6"/>
  <c r="L562" i="6"/>
  <c r="L563" i="6"/>
  <c r="L558" i="6"/>
  <c r="L559" i="6"/>
  <c r="L555" i="6"/>
  <c r="L554" i="6"/>
  <c r="L570" i="6"/>
  <c r="L553" i="6"/>
  <c r="L571" i="6"/>
  <c r="L568" i="6"/>
  <c r="L560" i="6"/>
  <c r="L561" i="6"/>
  <c r="L576" i="6"/>
  <c r="L577" i="6"/>
  <c r="L567" i="6"/>
  <c r="D575" i="6"/>
  <c r="E575" i="6" s="1"/>
  <c r="D552" i="6"/>
  <c r="E552" i="6" s="1"/>
  <c r="D557" i="6"/>
  <c r="F557" i="6" s="1"/>
  <c r="D556" i="6"/>
  <c r="E556" i="6" s="1"/>
  <c r="D569" i="6"/>
  <c r="E569" i="6" s="1"/>
  <c r="D551" i="6"/>
  <c r="F551" i="6" s="1"/>
  <c r="D572" i="6"/>
  <c r="F572" i="6" s="1"/>
  <c r="D573" i="6"/>
  <c r="E573" i="6" s="1"/>
  <c r="D574" i="6"/>
  <c r="E574" i="6" s="1"/>
  <c r="D564" i="6"/>
  <c r="F564" i="6" s="1"/>
  <c r="D565" i="6"/>
  <c r="F565" i="6" s="1"/>
  <c r="D566" i="6"/>
  <c r="E566" i="6" s="1"/>
  <c r="D562" i="6"/>
  <c r="E562" i="6" s="1"/>
  <c r="D563" i="6"/>
  <c r="E563" i="6" s="1"/>
  <c r="D558" i="6"/>
  <c r="E558" i="6" s="1"/>
  <c r="D559" i="6"/>
  <c r="E559" i="6" s="1"/>
  <c r="D555" i="6"/>
  <c r="E555" i="6" s="1"/>
  <c r="D554" i="6"/>
  <c r="F554" i="6" s="1"/>
  <c r="D570" i="6"/>
  <c r="F570" i="6" s="1"/>
  <c r="D553" i="6"/>
  <c r="E553" i="6" s="1"/>
  <c r="D571" i="6"/>
  <c r="E571" i="6" s="1"/>
  <c r="D568" i="6"/>
  <c r="E568" i="6" s="1"/>
  <c r="D560" i="6"/>
  <c r="E560" i="6" s="1"/>
  <c r="D561" i="6"/>
  <c r="E561" i="6" s="1"/>
  <c r="D576" i="6"/>
  <c r="E576" i="6" s="1"/>
  <c r="D577" i="6"/>
  <c r="F577" i="6" s="1"/>
  <c r="D567" i="6"/>
  <c r="F567" i="6" s="1"/>
  <c r="E570" i="6" l="1"/>
  <c r="F560" i="6"/>
  <c r="E564" i="6"/>
  <c r="E567" i="6"/>
  <c r="E572" i="6"/>
  <c r="E577" i="6"/>
  <c r="E551" i="6"/>
  <c r="F558" i="6"/>
  <c r="E554" i="6"/>
  <c r="F561" i="6"/>
  <c r="F559" i="6"/>
  <c r="F553" i="6"/>
  <c r="F556" i="6"/>
  <c r="F573" i="6"/>
  <c r="F571" i="6"/>
  <c r="F562" i="6"/>
  <c r="F569" i="6"/>
  <c r="E565" i="6"/>
  <c r="E557" i="6"/>
  <c r="F552" i="6"/>
  <c r="F566" i="6"/>
  <c r="F576" i="6"/>
  <c r="F555" i="6"/>
  <c r="F574" i="6"/>
  <c r="F575" i="6"/>
  <c r="F568" i="6"/>
  <c r="F563" i="6"/>
  <c r="D545" i="6"/>
  <c r="E545" i="6" s="1"/>
  <c r="D546" i="6"/>
  <c r="E546" i="6" s="1"/>
  <c r="D547" i="6"/>
  <c r="E547" i="6" s="1"/>
  <c r="D548" i="6"/>
  <c r="F548" i="6" s="1"/>
  <c r="D549" i="6"/>
  <c r="E549" i="6" s="1"/>
  <c r="D550" i="6"/>
  <c r="F550" i="6" s="1"/>
  <c r="L545" i="6"/>
  <c r="L546" i="6"/>
  <c r="L547" i="6"/>
  <c r="L548" i="6"/>
  <c r="L549" i="6"/>
  <c r="L550" i="6"/>
  <c r="E548" i="6" l="1"/>
  <c r="F545" i="6"/>
  <c r="F547" i="6"/>
  <c r="E550" i="6"/>
  <c r="F549" i="6"/>
  <c r="F546" i="6"/>
  <c r="D532" i="6" l="1"/>
  <c r="F532" i="6" s="1"/>
  <c r="D537" i="6"/>
  <c r="E537" i="6" s="1"/>
  <c r="D530" i="6"/>
  <c r="F530" i="6" s="1"/>
  <c r="D534" i="6"/>
  <c r="E534" i="6" s="1"/>
  <c r="D533" i="6"/>
  <c r="E533" i="6" s="1"/>
  <c r="D540" i="6"/>
  <c r="E540" i="6" s="1"/>
  <c r="D526" i="6"/>
  <c r="E526" i="6" s="1"/>
  <c r="D527" i="6"/>
  <c r="E527" i="6" s="1"/>
  <c r="D528" i="6"/>
  <c r="F528" i="6" s="1"/>
  <c r="D525" i="6"/>
  <c r="F525" i="6" s="1"/>
  <c r="D535" i="6"/>
  <c r="F535" i="6" s="1"/>
  <c r="D544" i="6"/>
  <c r="E544" i="6" s="1"/>
  <c r="D538" i="6"/>
  <c r="E538" i="6" s="1"/>
  <c r="D541" i="6"/>
  <c r="E541" i="6" s="1"/>
  <c r="D536" i="6"/>
  <c r="E536" i="6" s="1"/>
  <c r="D543" i="6"/>
  <c r="E543" i="6" s="1"/>
  <c r="D539" i="6"/>
  <c r="F539" i="6" s="1"/>
  <c r="D531" i="6"/>
  <c r="F531" i="6" s="1"/>
  <c r="D529" i="6"/>
  <c r="F529" i="6" s="1"/>
  <c r="D542" i="6"/>
  <c r="E542" i="6" s="1"/>
  <c r="D523" i="6"/>
  <c r="E523" i="6" s="1"/>
  <c r="D524" i="6"/>
  <c r="E524" i="6" s="1"/>
  <c r="L532" i="6"/>
  <c r="L537" i="6"/>
  <c r="L530" i="6"/>
  <c r="L534" i="6"/>
  <c r="L533" i="6"/>
  <c r="L540" i="6"/>
  <c r="L526" i="6"/>
  <c r="L527" i="6"/>
  <c r="L528" i="6"/>
  <c r="L525" i="6"/>
  <c r="L535" i="6"/>
  <c r="L544" i="6"/>
  <c r="L538" i="6"/>
  <c r="L541" i="6"/>
  <c r="L536" i="6"/>
  <c r="L543" i="6"/>
  <c r="L539" i="6"/>
  <c r="L531" i="6"/>
  <c r="L529" i="6"/>
  <c r="L542" i="6"/>
  <c r="L523" i="6"/>
  <c r="L524" i="6"/>
  <c r="E530" i="6" l="1"/>
  <c r="F527" i="6"/>
  <c r="F538" i="6"/>
  <c r="E529" i="6"/>
  <c r="E535" i="6"/>
  <c r="F543" i="6"/>
  <c r="F523" i="6"/>
  <c r="F533" i="6"/>
  <c r="F536" i="6"/>
  <c r="F526" i="6"/>
  <c r="E531" i="6"/>
  <c r="E525" i="6"/>
  <c r="E539" i="6"/>
  <c r="E528" i="6"/>
  <c r="E532" i="6"/>
  <c r="F537" i="6"/>
  <c r="F534" i="6"/>
  <c r="F542" i="6"/>
  <c r="F544" i="6"/>
  <c r="F540" i="6"/>
  <c r="F524" i="6"/>
  <c r="F541" i="6"/>
  <c r="D509" i="6"/>
  <c r="E509" i="6" s="1"/>
  <c r="D508" i="6"/>
  <c r="E508" i="6" s="1"/>
  <c r="D522" i="6"/>
  <c r="E522" i="6" s="1"/>
  <c r="D511" i="6"/>
  <c r="E511" i="6" s="1"/>
  <c r="D513" i="6"/>
  <c r="E513" i="6" s="1"/>
  <c r="D510" i="6"/>
  <c r="E510" i="6" s="1"/>
  <c r="D516" i="6"/>
  <c r="F516" i="6" s="1"/>
  <c r="D512" i="6"/>
  <c r="F512" i="6" s="1"/>
  <c r="D515" i="6"/>
  <c r="E515" i="6" s="1"/>
  <c r="D517" i="6"/>
  <c r="E517" i="6" s="1"/>
  <c r="D520" i="6"/>
  <c r="E520" i="6" s="1"/>
  <c r="D514" i="6"/>
  <c r="E514" i="6" s="1"/>
  <c r="D521" i="6"/>
  <c r="E521" i="6" s="1"/>
  <c r="D507" i="6"/>
  <c r="E507" i="6" s="1"/>
  <c r="D519" i="6"/>
  <c r="F519" i="6" s="1"/>
  <c r="D506" i="6"/>
  <c r="F506" i="6" s="1"/>
  <c r="D518" i="6"/>
  <c r="E518" i="6" s="1"/>
  <c r="L509" i="6"/>
  <c r="L508" i="6"/>
  <c r="L522" i="6"/>
  <c r="L511" i="6"/>
  <c r="L513" i="6"/>
  <c r="L510" i="6"/>
  <c r="L516" i="6"/>
  <c r="L512" i="6"/>
  <c r="L515" i="6"/>
  <c r="L517" i="6"/>
  <c r="L520" i="6"/>
  <c r="L514" i="6"/>
  <c r="L521" i="6"/>
  <c r="L507" i="6"/>
  <c r="L519" i="6"/>
  <c r="L506" i="6"/>
  <c r="L518" i="6"/>
  <c r="E512" i="6" l="1"/>
  <c r="F507" i="6"/>
  <c r="E506" i="6"/>
  <c r="F513" i="6"/>
  <c r="E516" i="6"/>
  <c r="E519" i="6"/>
  <c r="F520" i="6"/>
  <c r="F521" i="6"/>
  <c r="F511" i="6"/>
  <c r="F522" i="6"/>
  <c r="F510" i="6"/>
  <c r="F517" i="6"/>
  <c r="F508" i="6"/>
  <c r="F514" i="6"/>
  <c r="F518" i="6"/>
  <c r="F515" i="6"/>
  <c r="F509" i="6"/>
  <c r="D498" i="6" l="1"/>
  <c r="E498" i="6" s="1"/>
  <c r="D501" i="6"/>
  <c r="E501" i="6" s="1"/>
  <c r="D505" i="6"/>
  <c r="E505" i="6" s="1"/>
  <c r="D500" i="6"/>
  <c r="E500" i="6" s="1"/>
  <c r="D502" i="6"/>
  <c r="E502" i="6" s="1"/>
  <c r="D499" i="6"/>
  <c r="F499" i="6" s="1"/>
  <c r="D503" i="6"/>
  <c r="F503" i="6" s="1"/>
  <c r="D497" i="6"/>
  <c r="F497" i="6" s="1"/>
  <c r="D504" i="6"/>
  <c r="E504" i="6" s="1"/>
  <c r="L498" i="6"/>
  <c r="L501" i="6"/>
  <c r="L505" i="6"/>
  <c r="L500" i="6"/>
  <c r="L502" i="6"/>
  <c r="L499" i="6"/>
  <c r="L503" i="6"/>
  <c r="L497" i="6"/>
  <c r="L504" i="6"/>
  <c r="E503" i="6" l="1"/>
  <c r="E497" i="6"/>
  <c r="F502" i="6"/>
  <c r="E499" i="6"/>
  <c r="F505" i="6"/>
  <c r="F501" i="6"/>
  <c r="F500" i="6"/>
  <c r="F504" i="6"/>
  <c r="F498" i="6"/>
  <c r="D483" i="6" l="1"/>
  <c r="E483" i="6" s="1"/>
  <c r="D492" i="6"/>
  <c r="E492" i="6" s="1"/>
  <c r="D487" i="6"/>
  <c r="F487" i="6" s="1"/>
  <c r="D489" i="6"/>
  <c r="E489" i="6" s="1"/>
  <c r="D496" i="6"/>
  <c r="E496" i="6" s="1"/>
  <c r="D490" i="6"/>
  <c r="E490" i="6" s="1"/>
  <c r="D495" i="6"/>
  <c r="E495" i="6" s="1"/>
  <c r="D491" i="6"/>
  <c r="F491" i="6" s="1"/>
  <c r="D482" i="6"/>
  <c r="E482" i="6" s="1"/>
  <c r="D488" i="6"/>
  <c r="F488" i="6" s="1"/>
  <c r="D484" i="6"/>
  <c r="F484" i="6" s="1"/>
  <c r="D486" i="6"/>
  <c r="E486" i="6" s="1"/>
  <c r="D493" i="6"/>
  <c r="E493" i="6" s="1"/>
  <c r="D485" i="6"/>
  <c r="E485" i="6" s="1"/>
  <c r="D494" i="6"/>
  <c r="E494" i="6" s="1"/>
  <c r="D481" i="6"/>
  <c r="E481" i="6" s="1"/>
  <c r="L483" i="6"/>
  <c r="L492" i="6"/>
  <c r="L487" i="6"/>
  <c r="L489" i="6"/>
  <c r="L496" i="6"/>
  <c r="L490" i="6"/>
  <c r="L495" i="6"/>
  <c r="L491" i="6"/>
  <c r="L482" i="6"/>
  <c r="L488" i="6"/>
  <c r="L484" i="6"/>
  <c r="L486" i="6"/>
  <c r="L493" i="6"/>
  <c r="L485" i="6"/>
  <c r="L494" i="6"/>
  <c r="L481" i="6"/>
  <c r="F493" i="6" l="1"/>
  <c r="E484" i="6"/>
  <c r="F481" i="6"/>
  <c r="E491" i="6"/>
  <c r="F496" i="6"/>
  <c r="F489" i="6"/>
  <c r="F486" i="6"/>
  <c r="F495" i="6"/>
  <c r="F494" i="6"/>
  <c r="E488" i="6"/>
  <c r="E487" i="6"/>
  <c r="F492" i="6"/>
  <c r="F482" i="6"/>
  <c r="F483" i="6"/>
  <c r="F485" i="6"/>
  <c r="F490" i="6"/>
  <c r="L476" i="6"/>
  <c r="L475" i="6"/>
  <c r="L470" i="6"/>
  <c r="L474" i="6"/>
  <c r="L477" i="6"/>
  <c r="L469" i="6"/>
  <c r="L478" i="6"/>
  <c r="L480" i="6"/>
  <c r="L473" i="6"/>
  <c r="L472" i="6"/>
  <c r="L479" i="6"/>
  <c r="L471" i="6"/>
  <c r="D476" i="6"/>
  <c r="E476" i="6" s="1"/>
  <c r="D475" i="6"/>
  <c r="E475" i="6" s="1"/>
  <c r="D470" i="6"/>
  <c r="F470" i="6" s="1"/>
  <c r="D474" i="6"/>
  <c r="E474" i="6" s="1"/>
  <c r="D477" i="6"/>
  <c r="E477" i="6" s="1"/>
  <c r="D469" i="6"/>
  <c r="F469" i="6" s="1"/>
  <c r="D478" i="6"/>
  <c r="F478" i="6" s="1"/>
  <c r="D480" i="6"/>
  <c r="E480" i="6" s="1"/>
  <c r="D473" i="6"/>
  <c r="E473" i="6" s="1"/>
  <c r="D472" i="6"/>
  <c r="E472" i="6" s="1"/>
  <c r="D479" i="6"/>
  <c r="F479" i="6" s="1"/>
  <c r="D471" i="6"/>
  <c r="E471" i="6" s="1"/>
  <c r="E470" i="6" l="1"/>
  <c r="F477" i="6"/>
  <c r="E479" i="6"/>
  <c r="E469" i="6"/>
  <c r="F480" i="6"/>
  <c r="F471" i="6"/>
  <c r="F474" i="6"/>
  <c r="E478" i="6"/>
  <c r="F472" i="6"/>
  <c r="F475" i="6"/>
  <c r="F473" i="6"/>
  <c r="F476" i="6"/>
  <c r="L462" i="6"/>
  <c r="L466" i="6"/>
  <c r="L458" i="6"/>
  <c r="L461" i="6"/>
  <c r="L468" i="6"/>
  <c r="L460" i="6"/>
  <c r="L459" i="6"/>
  <c r="L467" i="6"/>
  <c r="L463" i="6"/>
  <c r="L464" i="6"/>
  <c r="L465" i="6"/>
  <c r="D462" i="6"/>
  <c r="E462" i="6" s="1"/>
  <c r="D466" i="6"/>
  <c r="E466" i="6" s="1"/>
  <c r="D458" i="6"/>
  <c r="F458" i="6" s="1"/>
  <c r="D461" i="6"/>
  <c r="E461" i="6" s="1"/>
  <c r="D468" i="6"/>
  <c r="E468" i="6" s="1"/>
  <c r="D460" i="6"/>
  <c r="E460" i="6" s="1"/>
  <c r="D459" i="6"/>
  <c r="E459" i="6" s="1"/>
  <c r="D467" i="6"/>
  <c r="E467" i="6" s="1"/>
  <c r="D463" i="6"/>
  <c r="F463" i="6" s="1"/>
  <c r="D464" i="6"/>
  <c r="F464" i="6" s="1"/>
  <c r="D465" i="6"/>
  <c r="F465" i="6" s="1"/>
  <c r="F467" i="6" l="1"/>
  <c r="F459" i="6"/>
  <c r="E464" i="6"/>
  <c r="E463" i="6"/>
  <c r="E465" i="6"/>
  <c r="E458" i="6"/>
  <c r="F468" i="6"/>
  <c r="F466" i="6"/>
  <c r="F461" i="6"/>
  <c r="F462" i="6"/>
  <c r="F460" i="6"/>
  <c r="D454" i="6"/>
  <c r="E454" i="6" s="1"/>
  <c r="D450" i="6"/>
  <c r="E450" i="6" s="1"/>
  <c r="D455" i="6"/>
  <c r="F455" i="6" s="1"/>
  <c r="D447" i="6"/>
  <c r="E447" i="6" s="1"/>
  <c r="D449" i="6"/>
  <c r="F449" i="6" s="1"/>
  <c r="D456" i="6"/>
  <c r="E456" i="6" s="1"/>
  <c r="D446" i="6"/>
  <c r="F446" i="6" s="1"/>
  <c r="D457" i="6"/>
  <c r="E457" i="6" s="1"/>
  <c r="D451" i="6"/>
  <c r="E451" i="6" s="1"/>
  <c r="D452" i="6"/>
  <c r="E452" i="6" s="1"/>
  <c r="D453" i="6"/>
  <c r="F453" i="6" s="1"/>
  <c r="D448" i="6"/>
  <c r="F448" i="6" s="1"/>
  <c r="L454" i="6"/>
  <c r="L450" i="6"/>
  <c r="L455" i="6"/>
  <c r="L447" i="6"/>
  <c r="L449" i="6"/>
  <c r="L456" i="6"/>
  <c r="L446" i="6"/>
  <c r="L457" i="6"/>
  <c r="L451" i="6"/>
  <c r="L452" i="6"/>
  <c r="L453" i="6"/>
  <c r="L448" i="6"/>
  <c r="F457" i="6" l="1"/>
  <c r="E449" i="6"/>
  <c r="E448" i="6"/>
  <c r="E446" i="6"/>
  <c r="E455" i="6"/>
  <c r="E453" i="6"/>
  <c r="F447" i="6"/>
  <c r="F452" i="6"/>
  <c r="F450" i="6"/>
  <c r="F451" i="6"/>
  <c r="F454" i="6"/>
  <c r="F456" i="6"/>
  <c r="D442" i="6"/>
  <c r="E442" i="6" s="1"/>
  <c r="D438" i="6"/>
  <c r="F438" i="6" s="1"/>
  <c r="D436" i="6"/>
  <c r="F436" i="6" s="1"/>
  <c r="D444" i="6"/>
  <c r="E444" i="6" s="1"/>
  <c r="D445" i="6"/>
  <c r="E445" i="6" s="1"/>
  <c r="D439" i="6"/>
  <c r="E439" i="6" s="1"/>
  <c r="D441" i="6"/>
  <c r="E441" i="6" s="1"/>
  <c r="D440" i="6"/>
  <c r="F440" i="6" s="1"/>
  <c r="D443" i="6"/>
  <c r="E443" i="6" s="1"/>
  <c r="D437" i="6"/>
  <c r="F437" i="6" s="1"/>
  <c r="D435" i="6"/>
  <c r="F435" i="6" s="1"/>
  <c r="L442" i="6"/>
  <c r="L438" i="6"/>
  <c r="L436" i="6"/>
  <c r="L444" i="6"/>
  <c r="L445" i="6"/>
  <c r="L439" i="6"/>
  <c r="L441" i="6"/>
  <c r="L440" i="6"/>
  <c r="L443" i="6"/>
  <c r="L437" i="6"/>
  <c r="L435" i="6"/>
  <c r="F441" i="6" l="1"/>
  <c r="E438" i="6"/>
  <c r="E437" i="6"/>
  <c r="E440" i="6"/>
  <c r="F444" i="6"/>
  <c r="E436" i="6"/>
  <c r="E435" i="6"/>
  <c r="F445" i="6"/>
  <c r="F443" i="6"/>
  <c r="F442" i="6"/>
  <c r="F439" i="6"/>
  <c r="D422" i="6"/>
  <c r="F422" i="6" s="1"/>
  <c r="D429" i="6"/>
  <c r="E429" i="6" s="1"/>
  <c r="D432" i="6"/>
  <c r="E432" i="6" s="1"/>
  <c r="D433" i="6"/>
  <c r="E433" i="6" s="1"/>
  <c r="D431" i="6"/>
  <c r="F431" i="6" s="1"/>
  <c r="D430" i="6"/>
  <c r="E430" i="6" s="1"/>
  <c r="D425" i="6"/>
  <c r="E425" i="6" s="1"/>
  <c r="D434" i="6"/>
  <c r="E434" i="6" s="1"/>
  <c r="D427" i="6"/>
  <c r="F427" i="6" s="1"/>
  <c r="D426" i="6"/>
  <c r="E426" i="6" s="1"/>
  <c r="D423" i="6"/>
  <c r="E423" i="6" s="1"/>
  <c r="D428" i="6"/>
  <c r="E428" i="6" s="1"/>
  <c r="D421" i="6"/>
  <c r="E421" i="6" s="1"/>
  <c r="D424" i="6"/>
  <c r="E424" i="6" s="1"/>
  <c r="L422" i="6"/>
  <c r="L429" i="6"/>
  <c r="L432" i="6"/>
  <c r="L433" i="6"/>
  <c r="L431" i="6"/>
  <c r="L430" i="6"/>
  <c r="L425" i="6"/>
  <c r="L434" i="6"/>
  <c r="L427" i="6"/>
  <c r="L426" i="6"/>
  <c r="L423" i="6"/>
  <c r="L428" i="6"/>
  <c r="L421" i="6"/>
  <c r="L424" i="6"/>
  <c r="E431" i="6" l="1"/>
  <c r="F434" i="6"/>
  <c r="F430" i="6"/>
  <c r="E422" i="6"/>
  <c r="F432" i="6"/>
  <c r="F424" i="6"/>
  <c r="E427" i="6"/>
  <c r="F429" i="6"/>
  <c r="F423" i="6"/>
  <c r="F425" i="6"/>
  <c r="F421" i="6"/>
  <c r="F426" i="6"/>
  <c r="F428" i="6"/>
  <c r="F433" i="6"/>
  <c r="D419" i="6"/>
  <c r="E419" i="6" s="1"/>
  <c r="D418" i="6"/>
  <c r="E418" i="6" s="1"/>
  <c r="D409" i="6"/>
  <c r="F409" i="6" s="1"/>
  <c r="D417" i="6"/>
  <c r="E417" i="6" s="1"/>
  <c r="D411" i="6"/>
  <c r="E411" i="6" s="1"/>
  <c r="D412" i="6"/>
  <c r="E412" i="6" s="1"/>
  <c r="D415" i="6"/>
  <c r="E415" i="6" s="1"/>
  <c r="D413" i="6"/>
  <c r="E413" i="6" s="1"/>
  <c r="D420" i="6"/>
  <c r="E420" i="6" s="1"/>
  <c r="D414" i="6"/>
  <c r="F414" i="6" s="1"/>
  <c r="D405" i="6"/>
  <c r="F405" i="6" s="1"/>
  <c r="D407" i="6"/>
  <c r="E407" i="6" s="1"/>
  <c r="D406" i="6"/>
  <c r="E406" i="6" s="1"/>
  <c r="D416" i="6"/>
  <c r="E416" i="6" s="1"/>
  <c r="D408" i="6"/>
  <c r="E408" i="6" s="1"/>
  <c r="D410" i="6"/>
  <c r="F410" i="6" s="1"/>
  <c r="L419" i="6"/>
  <c r="L418" i="6"/>
  <c r="L409" i="6"/>
  <c r="L417" i="6"/>
  <c r="L411" i="6"/>
  <c r="L412" i="6"/>
  <c r="L415" i="6"/>
  <c r="L413" i="6"/>
  <c r="L420" i="6"/>
  <c r="L414" i="6"/>
  <c r="L405" i="6"/>
  <c r="L407" i="6"/>
  <c r="L406" i="6"/>
  <c r="L416" i="6"/>
  <c r="L408" i="6"/>
  <c r="L410" i="6"/>
  <c r="F413" i="6" l="1"/>
  <c r="E410" i="6"/>
  <c r="E414" i="6"/>
  <c r="F408" i="6"/>
  <c r="F415" i="6"/>
  <c r="F411" i="6"/>
  <c r="F417" i="6"/>
  <c r="F407" i="6"/>
  <c r="E405" i="6"/>
  <c r="E409" i="6"/>
  <c r="F406" i="6"/>
  <c r="F418" i="6"/>
  <c r="F420" i="6"/>
  <c r="F419" i="6"/>
  <c r="F416" i="6"/>
  <c r="F412" i="6"/>
  <c r="D394" i="6"/>
  <c r="E394" i="6" s="1"/>
  <c r="D403" i="6"/>
  <c r="E403" i="6" s="1"/>
  <c r="D395" i="6"/>
  <c r="F395" i="6" s="1"/>
  <c r="D402" i="6"/>
  <c r="E402" i="6" s="1"/>
  <c r="D401" i="6"/>
  <c r="F401" i="6" s="1"/>
  <c r="D400" i="6"/>
  <c r="E400" i="6" s="1"/>
  <c r="D396" i="6"/>
  <c r="F396" i="6" s="1"/>
  <c r="D398" i="6"/>
  <c r="F398" i="6" s="1"/>
  <c r="D397" i="6"/>
  <c r="E397" i="6" s="1"/>
  <c r="D399" i="6"/>
  <c r="E399" i="6" s="1"/>
  <c r="D404" i="6"/>
  <c r="F404" i="6" s="1"/>
  <c r="L394" i="6"/>
  <c r="L403" i="6"/>
  <c r="L395" i="6"/>
  <c r="L402" i="6"/>
  <c r="L401" i="6"/>
  <c r="L400" i="6"/>
  <c r="L396" i="6"/>
  <c r="L398" i="6"/>
  <c r="L397" i="6"/>
  <c r="L399" i="6"/>
  <c r="L404" i="6"/>
  <c r="E396" i="6" l="1"/>
  <c r="E401" i="6"/>
  <c r="F402" i="6"/>
  <c r="E398" i="6"/>
  <c r="F394" i="6"/>
  <c r="E404" i="6"/>
  <c r="F399" i="6"/>
  <c r="E395" i="6"/>
  <c r="F397" i="6"/>
  <c r="F403" i="6"/>
  <c r="F400" i="6"/>
  <c r="D381" i="6"/>
  <c r="F381" i="6" s="1"/>
  <c r="D389" i="6"/>
  <c r="F389" i="6" s="1"/>
  <c r="D393" i="6"/>
  <c r="F393" i="6" s="1"/>
  <c r="D386" i="6"/>
  <c r="E386" i="6" s="1"/>
  <c r="D387" i="6"/>
  <c r="F387" i="6" s="1"/>
  <c r="D380" i="6"/>
  <c r="E380" i="6" s="1"/>
  <c r="D385" i="6"/>
  <c r="F385" i="6" s="1"/>
  <c r="D392" i="6"/>
  <c r="E392" i="6" s="1"/>
  <c r="D390" i="6"/>
  <c r="F390" i="6" s="1"/>
  <c r="D388" i="6"/>
  <c r="F388" i="6" s="1"/>
  <c r="D391" i="6"/>
  <c r="F391" i="6" s="1"/>
  <c r="D383" i="6"/>
  <c r="E383" i="6" s="1"/>
  <c r="D382" i="6"/>
  <c r="F382" i="6" s="1"/>
  <c r="D384" i="6"/>
  <c r="E384" i="6" s="1"/>
  <c r="L384" i="6"/>
  <c r="L382" i="6"/>
  <c r="L383" i="6"/>
  <c r="L391" i="6"/>
  <c r="L388" i="6"/>
  <c r="L390" i="6"/>
  <c r="L392" i="6"/>
  <c r="L385" i="6"/>
  <c r="L380" i="6"/>
  <c r="L387" i="6"/>
  <c r="L386" i="6"/>
  <c r="L393" i="6"/>
  <c r="L389" i="6"/>
  <c r="L381" i="6"/>
  <c r="E390" i="6" l="1"/>
  <c r="F392" i="6"/>
  <c r="E387" i="6"/>
  <c r="E382" i="6"/>
  <c r="F386" i="6"/>
  <c r="E385" i="6"/>
  <c r="F383" i="6"/>
  <c r="E381" i="6"/>
  <c r="F384" i="6"/>
  <c r="E391" i="6"/>
  <c r="F380" i="6"/>
  <c r="E393" i="6"/>
  <c r="E388" i="6"/>
  <c r="E389" i="6"/>
  <c r="G367" i="6" a="1"/>
  <c r="G367" i="6" s="1"/>
  <c r="L375" i="6" l="1"/>
  <c r="L367" i="6"/>
  <c r="L369" i="6"/>
  <c r="L368" i="6"/>
  <c r="H378" i="6"/>
  <c r="G368" i="6"/>
  <c r="H370" i="6"/>
  <c r="Q370" i="6" s="1"/>
  <c r="G374" i="6"/>
  <c r="H377" i="6"/>
  <c r="Q377" i="6" s="1"/>
  <c r="H373" i="6"/>
  <c r="Q373" i="6" s="1"/>
  <c r="G377" i="6"/>
  <c r="G369" i="6"/>
  <c r="H372" i="6"/>
  <c r="G372" i="6"/>
  <c r="H375" i="6"/>
  <c r="Q375" i="6" s="1"/>
  <c r="H371" i="6"/>
  <c r="Q371" i="6" s="1"/>
  <c r="H367" i="6"/>
  <c r="H374" i="6"/>
  <c r="Q374" i="6" s="1"/>
  <c r="G378" i="6"/>
  <c r="G370" i="6"/>
  <c r="H369" i="6"/>
  <c r="G373" i="6"/>
  <c r="H376" i="6"/>
  <c r="Q376" i="6" s="1"/>
  <c r="H368" i="6"/>
  <c r="G376" i="6"/>
  <c r="H379" i="6"/>
  <c r="Q379" i="6" s="1"/>
  <c r="G379" i="6"/>
  <c r="G375" i="6"/>
  <c r="G371" i="6"/>
  <c r="L366" i="6"/>
  <c r="L364" i="6"/>
  <c r="L362" i="6"/>
  <c r="L363" i="6"/>
  <c r="L365" i="6"/>
  <c r="L373" i="6" l="1"/>
  <c r="L378" i="6"/>
  <c r="L377" i="6"/>
  <c r="L370" i="6"/>
  <c r="L372" i="6"/>
  <c r="L371" i="6"/>
  <c r="L374" i="6"/>
  <c r="L376" i="6"/>
  <c r="L379" i="6"/>
  <c r="L358" i="6"/>
  <c r="L357" i="6"/>
  <c r="L354" i="6"/>
  <c r="L355" i="6"/>
  <c r="L356" i="6"/>
  <c r="L352" i="6"/>
  <c r="L350" i="6"/>
  <c r="L359" i="6"/>
  <c r="L360" i="6"/>
  <c r="L353" i="6"/>
  <c r="L361" i="6"/>
  <c r="L351" i="6"/>
  <c r="D341" i="6" l="1"/>
  <c r="E341" i="6" s="1"/>
  <c r="D343" i="6"/>
  <c r="E343" i="6" s="1"/>
  <c r="D344" i="6"/>
  <c r="E344" i="6" s="1"/>
  <c r="D345" i="6"/>
  <c r="E345" i="6" s="1"/>
  <c r="D340" i="6"/>
  <c r="F340" i="6" s="1"/>
  <c r="D342" i="6"/>
  <c r="E342" i="6" s="1"/>
  <c r="L341" i="6"/>
  <c r="L346" i="6"/>
  <c r="L343" i="6"/>
  <c r="L344" i="6"/>
  <c r="L345" i="6"/>
  <c r="L340" i="6"/>
  <c r="L348" i="6"/>
  <c r="L349" i="6"/>
  <c r="L342" i="6"/>
  <c r="L347" i="6"/>
  <c r="F344" i="6" l="1"/>
  <c r="F345" i="6"/>
  <c r="F343" i="6"/>
  <c r="E340" i="6"/>
  <c r="F342" i="6"/>
  <c r="F341" i="6"/>
  <c r="D339" i="6"/>
  <c r="E339" i="6" s="1"/>
  <c r="D334" i="6"/>
  <c r="F334" i="6" s="1"/>
  <c r="D335" i="6"/>
  <c r="E335" i="6" s="1"/>
  <c r="D333" i="6"/>
  <c r="E333" i="6" s="1"/>
  <c r="D336" i="6"/>
  <c r="E336" i="6" s="1"/>
  <c r="D338" i="6"/>
  <c r="E338" i="6" s="1"/>
  <c r="D337" i="6"/>
  <c r="F337" i="6" s="1"/>
  <c r="D332" i="6"/>
  <c r="F332" i="6" s="1"/>
  <c r="L339" i="6"/>
  <c r="L334" i="6"/>
  <c r="L335" i="6"/>
  <c r="L333" i="6"/>
  <c r="L336" i="6"/>
  <c r="L338" i="6"/>
  <c r="L337" i="6"/>
  <c r="L332" i="6"/>
  <c r="E337" i="6" l="1"/>
  <c r="E332" i="6"/>
  <c r="F333" i="6"/>
  <c r="F335" i="6"/>
  <c r="E334" i="6"/>
  <c r="F336" i="6"/>
  <c r="F339" i="6"/>
  <c r="F338" i="6"/>
  <c r="D324" i="6"/>
  <c r="E324" i="6" s="1"/>
  <c r="D330" i="6"/>
  <c r="F330" i="6" s="1"/>
  <c r="D322" i="6"/>
  <c r="E322" i="6" s="1"/>
  <c r="D320" i="6"/>
  <c r="E320" i="6" s="1"/>
  <c r="D328" i="6"/>
  <c r="E328" i="6" s="1"/>
  <c r="D319" i="6"/>
  <c r="F319" i="6" s="1"/>
  <c r="D331" i="6"/>
  <c r="E331" i="6" s="1"/>
  <c r="D326" i="6"/>
  <c r="E326" i="6" s="1"/>
  <c r="D323" i="6"/>
  <c r="E323" i="6" s="1"/>
  <c r="D325" i="6"/>
  <c r="F325" i="6" s="1"/>
  <c r="D329" i="6"/>
  <c r="F329" i="6" s="1"/>
  <c r="D327" i="6"/>
  <c r="E327" i="6" s="1"/>
  <c r="D321" i="6"/>
  <c r="E321" i="6" s="1"/>
  <c r="L324" i="6"/>
  <c r="L330" i="6"/>
  <c r="L322" i="6"/>
  <c r="L320" i="6"/>
  <c r="L328" i="6"/>
  <c r="L319" i="6"/>
  <c r="L331" i="6"/>
  <c r="L326" i="6"/>
  <c r="L323" i="6"/>
  <c r="L325" i="6"/>
  <c r="L329" i="6"/>
  <c r="L327" i="6"/>
  <c r="L321" i="6"/>
  <c r="F326" i="6" l="1"/>
  <c r="E325" i="6"/>
  <c r="E329" i="6"/>
  <c r="F327" i="6"/>
  <c r="F331" i="6"/>
  <c r="F322" i="6"/>
  <c r="E319" i="6"/>
  <c r="E330" i="6"/>
  <c r="F320" i="6"/>
  <c r="F328" i="6"/>
  <c r="F321" i="6"/>
  <c r="F323" i="6"/>
  <c r="F324" i="6"/>
  <c r="D318" i="6"/>
  <c r="E318" i="6" s="1"/>
  <c r="D317" i="6"/>
  <c r="E317" i="6" s="1"/>
  <c r="D316" i="6"/>
  <c r="F316" i="6" s="1"/>
  <c r="D313" i="6"/>
  <c r="E313" i="6" s="1"/>
  <c r="D311" i="6"/>
  <c r="F311" i="6" s="1"/>
  <c r="D305" i="6"/>
  <c r="E305" i="6" s="1"/>
  <c r="D315" i="6"/>
  <c r="F315" i="6" s="1"/>
  <c r="D303" i="6"/>
  <c r="E303" i="6" s="1"/>
  <c r="D310" i="6"/>
  <c r="E310" i="6" s="1"/>
  <c r="D307" i="6"/>
  <c r="F307" i="6" s="1"/>
  <c r="D308" i="6"/>
  <c r="F308" i="6" s="1"/>
  <c r="D309" i="6"/>
  <c r="E309" i="6" s="1"/>
  <c r="D312" i="6"/>
  <c r="F312" i="6" s="1"/>
  <c r="D314" i="6"/>
  <c r="E314" i="6" s="1"/>
  <c r="D302" i="6"/>
  <c r="E302" i="6" s="1"/>
  <c r="D299" i="6"/>
  <c r="E299" i="6" s="1"/>
  <c r="D300" i="6"/>
  <c r="E300" i="6" s="1"/>
  <c r="D301" i="6"/>
  <c r="F301" i="6" s="1"/>
  <c r="D298" i="6"/>
  <c r="F298" i="6" s="1"/>
  <c r="D306" i="6"/>
  <c r="E306" i="6" s="1"/>
  <c r="D304" i="6"/>
  <c r="F304" i="6" s="1"/>
  <c r="L318" i="6"/>
  <c r="L317" i="6"/>
  <c r="L316" i="6"/>
  <c r="L313" i="6"/>
  <c r="L311" i="6"/>
  <c r="L305" i="6"/>
  <c r="L315" i="6"/>
  <c r="L303" i="6"/>
  <c r="L310" i="6"/>
  <c r="L307" i="6"/>
  <c r="L308" i="6"/>
  <c r="L309" i="6"/>
  <c r="L312" i="6"/>
  <c r="L314" i="6"/>
  <c r="L302" i="6"/>
  <c r="L299" i="6"/>
  <c r="L300" i="6"/>
  <c r="L301" i="6"/>
  <c r="L298" i="6"/>
  <c r="L306" i="6"/>
  <c r="L304" i="6"/>
  <c r="E315" i="6" l="1"/>
  <c r="E311" i="6"/>
  <c r="E307" i="6"/>
  <c r="E308" i="6"/>
  <c r="E304" i="6"/>
  <c r="F306" i="6"/>
  <c r="E312" i="6"/>
  <c r="E301" i="6"/>
  <c r="F309" i="6"/>
  <c r="F313" i="6"/>
  <c r="E298" i="6"/>
  <c r="E316" i="6"/>
  <c r="F299" i="6"/>
  <c r="F317" i="6"/>
  <c r="F302" i="6"/>
  <c r="F303" i="6"/>
  <c r="F310" i="6"/>
  <c r="F318" i="6"/>
  <c r="F300" i="6"/>
  <c r="F314" i="6"/>
  <c r="F305" i="6"/>
  <c r="D293" i="6"/>
  <c r="E293" i="6" s="1"/>
  <c r="D296" i="6"/>
  <c r="E296" i="6" s="1"/>
  <c r="D286" i="6"/>
  <c r="F286" i="6" s="1"/>
  <c r="D287" i="6"/>
  <c r="E287" i="6" s="1"/>
  <c r="D289" i="6"/>
  <c r="E289" i="6" s="1"/>
  <c r="D295" i="6"/>
  <c r="E295" i="6" s="1"/>
  <c r="D284" i="6"/>
  <c r="E284" i="6" s="1"/>
  <c r="D283" i="6"/>
  <c r="F283" i="6" s="1"/>
  <c r="D285" i="6"/>
  <c r="F285" i="6" s="1"/>
  <c r="D282" i="6"/>
  <c r="E282" i="6" s="1"/>
  <c r="D288" i="6"/>
  <c r="E288" i="6" s="1"/>
  <c r="D294" i="6"/>
  <c r="E294" i="6" s="1"/>
  <c r="D290" i="6"/>
  <c r="F290" i="6" s="1"/>
  <c r="D291" i="6"/>
  <c r="E291" i="6" s="1"/>
  <c r="D292" i="6"/>
  <c r="E292" i="6" s="1"/>
  <c r="D297" i="6"/>
  <c r="F297" i="6" s="1"/>
  <c r="L293" i="6"/>
  <c r="L296" i="6"/>
  <c r="L286" i="6"/>
  <c r="L287" i="6"/>
  <c r="L289" i="6"/>
  <c r="L295" i="6"/>
  <c r="L284" i="6"/>
  <c r="L283" i="6"/>
  <c r="L285" i="6"/>
  <c r="L282" i="6"/>
  <c r="L288" i="6"/>
  <c r="L294" i="6"/>
  <c r="L290" i="6"/>
  <c r="L291" i="6"/>
  <c r="L292" i="6"/>
  <c r="L297" i="6"/>
  <c r="F289" i="6" l="1"/>
  <c r="F282" i="6"/>
  <c r="E290" i="6"/>
  <c r="F291" i="6"/>
  <c r="E283" i="6"/>
  <c r="F284" i="6"/>
  <c r="F292" i="6"/>
  <c r="F287" i="6"/>
  <c r="F295" i="6"/>
  <c r="E285" i="6"/>
  <c r="F296" i="6"/>
  <c r="E297" i="6"/>
  <c r="F288" i="6"/>
  <c r="E286" i="6"/>
  <c r="F294" i="6"/>
  <c r="F293" i="6"/>
  <c r="D268" i="6"/>
  <c r="E268" i="6" s="1"/>
  <c r="D278" i="6"/>
  <c r="E278" i="6" s="1"/>
  <c r="D276" i="6"/>
  <c r="E276" i="6" s="1"/>
  <c r="D275" i="6"/>
  <c r="E275" i="6" s="1"/>
  <c r="D269" i="6"/>
  <c r="E269" i="6" s="1"/>
  <c r="D274" i="6"/>
  <c r="F274" i="6" s="1"/>
  <c r="D271" i="6"/>
  <c r="E271" i="6" s="1"/>
  <c r="D279" i="6"/>
  <c r="E279" i="6" s="1"/>
  <c r="D272" i="6"/>
  <c r="E272" i="6" s="1"/>
  <c r="D281" i="6"/>
  <c r="E281" i="6" s="1"/>
  <c r="D277" i="6"/>
  <c r="F277" i="6" s="1"/>
  <c r="D270" i="6"/>
  <c r="E270" i="6" s="1"/>
  <c r="D273" i="6"/>
  <c r="E273" i="6" s="1"/>
  <c r="D280" i="6"/>
  <c r="F280" i="6" s="1"/>
  <c r="D264" i="6"/>
  <c r="E264" i="6" s="1"/>
  <c r="D266" i="6"/>
  <c r="E266" i="6" s="1"/>
  <c r="D265" i="6"/>
  <c r="E265" i="6" s="1"/>
  <c r="D267" i="6"/>
  <c r="E267" i="6" s="1"/>
  <c r="L268" i="6"/>
  <c r="L278" i="6"/>
  <c r="L276" i="6"/>
  <c r="L275" i="6"/>
  <c r="L269" i="6"/>
  <c r="L274" i="6"/>
  <c r="L271" i="6"/>
  <c r="L279" i="6"/>
  <c r="L272" i="6"/>
  <c r="L281" i="6"/>
  <c r="L277" i="6"/>
  <c r="L270" i="6"/>
  <c r="L273" i="6"/>
  <c r="L280" i="6"/>
  <c r="L264" i="6"/>
  <c r="L266" i="6"/>
  <c r="L265" i="6"/>
  <c r="L267" i="6"/>
  <c r="F269" i="6" l="1"/>
  <c r="F267" i="6"/>
  <c r="F279" i="6"/>
  <c r="E280" i="6"/>
  <c r="F271" i="6"/>
  <c r="E277" i="6"/>
  <c r="F276" i="6"/>
  <c r="E274" i="6"/>
  <c r="F264" i="6"/>
  <c r="F281" i="6"/>
  <c r="F266" i="6"/>
  <c r="F273" i="6"/>
  <c r="F278" i="6"/>
  <c r="F270" i="6"/>
  <c r="F275" i="6"/>
  <c r="F265" i="6"/>
  <c r="F272" i="6"/>
  <c r="F268" i="6"/>
  <c r="D251" i="6"/>
  <c r="E251" i="6" s="1"/>
  <c r="D254" i="6"/>
  <c r="E254" i="6" s="1"/>
  <c r="D252" i="6"/>
  <c r="E252" i="6" s="1"/>
  <c r="D242" i="6"/>
  <c r="E242" i="6" s="1"/>
  <c r="D250" i="6"/>
  <c r="E250" i="6" s="1"/>
  <c r="D258" i="6"/>
  <c r="E258" i="6" s="1"/>
  <c r="D256" i="6"/>
  <c r="E256" i="6" s="1"/>
  <c r="D249" i="6"/>
  <c r="E249" i="6" s="1"/>
  <c r="D247" i="6"/>
  <c r="E247" i="6" s="1"/>
  <c r="D262" i="6"/>
  <c r="F262" i="6" s="1"/>
  <c r="D244" i="6"/>
  <c r="E244" i="6" s="1"/>
  <c r="F244" i="6"/>
  <c r="D263" i="6"/>
  <c r="E263" i="6" s="1"/>
  <c r="D246" i="6"/>
  <c r="E246" i="6" s="1"/>
  <c r="D245" i="6"/>
  <c r="F245" i="6" s="1"/>
  <c r="D257" i="6"/>
  <c r="E257" i="6" s="1"/>
  <c r="D248" i="6"/>
  <c r="F248" i="6" s="1"/>
  <c r="D253" i="6"/>
  <c r="E253" i="6" s="1"/>
  <c r="D260" i="6"/>
  <c r="F260" i="6" s="1"/>
  <c r="D259" i="6"/>
  <c r="F259" i="6" s="1"/>
  <c r="D261" i="6"/>
  <c r="E261" i="6" s="1"/>
  <c r="D255" i="6"/>
  <c r="E255" i="6" s="1"/>
  <c r="D243" i="6"/>
  <c r="F243" i="6" s="1"/>
  <c r="L251" i="6"/>
  <c r="L254" i="6"/>
  <c r="L252" i="6"/>
  <c r="L242" i="6"/>
  <c r="L250" i="6"/>
  <c r="L258" i="6"/>
  <c r="L256" i="6"/>
  <c r="L249" i="6"/>
  <c r="L247" i="6"/>
  <c r="L262" i="6"/>
  <c r="L244" i="6"/>
  <c r="L263" i="6"/>
  <c r="L246" i="6"/>
  <c r="L245" i="6"/>
  <c r="L257" i="6"/>
  <c r="L248" i="6"/>
  <c r="L253" i="6"/>
  <c r="L260" i="6"/>
  <c r="L259" i="6"/>
  <c r="L261" i="6"/>
  <c r="L255" i="6"/>
  <c r="L243" i="6"/>
  <c r="E259" i="6" l="1"/>
  <c r="F261" i="6"/>
  <c r="F257" i="6"/>
  <c r="E262" i="6"/>
  <c r="F250" i="6"/>
  <c r="E245" i="6"/>
  <c r="F242" i="6"/>
  <c r="F249" i="6"/>
  <c r="E248" i="6"/>
  <c r="F263" i="6"/>
  <c r="F256" i="6"/>
  <c r="F252" i="6"/>
  <c r="E243" i="6"/>
  <c r="E260" i="6"/>
  <c r="F255" i="6"/>
  <c r="F246" i="6"/>
  <c r="F254" i="6"/>
  <c r="F253" i="6"/>
  <c r="F247" i="6"/>
  <c r="F251" i="6"/>
  <c r="F258" i="6"/>
  <c r="D240" i="6"/>
  <c r="E240" i="6" s="1"/>
  <c r="D228" i="6"/>
  <c r="E228" i="6" s="1"/>
  <c r="D225" i="6"/>
  <c r="F225" i="6" s="1"/>
  <c r="D222" i="6"/>
  <c r="E222" i="6" s="1"/>
  <c r="D236" i="6"/>
  <c r="E236" i="6" s="1"/>
  <c r="D237" i="6"/>
  <c r="F237" i="6" s="1"/>
  <c r="D238" i="6"/>
  <c r="E238" i="6" s="1"/>
  <c r="D224" i="6"/>
  <c r="E224" i="6" s="1"/>
  <c r="D227" i="6"/>
  <c r="F227" i="6" s="1"/>
  <c r="D235" i="6"/>
  <c r="F235" i="6" s="1"/>
  <c r="D239" i="6"/>
  <c r="F239" i="6" s="1"/>
  <c r="D226" i="6"/>
  <c r="E226" i="6" s="1"/>
  <c r="D234" i="6"/>
  <c r="E234" i="6" s="1"/>
  <c r="D223" i="6"/>
  <c r="F223" i="6" s="1"/>
  <c r="D229" i="6"/>
  <c r="E229" i="6" s="1"/>
  <c r="D241" i="6"/>
  <c r="E241" i="6" s="1"/>
  <c r="D231" i="6"/>
  <c r="F231" i="6" s="1"/>
  <c r="D232" i="6"/>
  <c r="F232" i="6" s="1"/>
  <c r="D233" i="6"/>
  <c r="F233" i="6" s="1"/>
  <c r="D230" i="6"/>
  <c r="E230" i="6" s="1"/>
  <c r="D221" i="6"/>
  <c r="E221" i="6" s="1"/>
  <c r="L240" i="6"/>
  <c r="L228" i="6"/>
  <c r="L225" i="6"/>
  <c r="L222" i="6"/>
  <c r="L236" i="6"/>
  <c r="L237" i="6"/>
  <c r="L238" i="6"/>
  <c r="L224" i="6"/>
  <c r="L227" i="6"/>
  <c r="L235" i="6"/>
  <c r="L239" i="6"/>
  <c r="L226" i="6"/>
  <c r="L234" i="6"/>
  <c r="L223" i="6"/>
  <c r="L229" i="6"/>
  <c r="L241" i="6"/>
  <c r="L231" i="6"/>
  <c r="L232" i="6"/>
  <c r="L233" i="6"/>
  <c r="L230" i="6"/>
  <c r="L221" i="6"/>
  <c r="E231" i="6" l="1"/>
  <c r="E233" i="6"/>
  <c r="F234" i="6"/>
  <c r="E237" i="6"/>
  <c r="E235" i="6"/>
  <c r="E227" i="6"/>
  <c r="E232" i="6"/>
  <c r="E223" i="6"/>
  <c r="F241" i="6"/>
  <c r="E239" i="6"/>
  <c r="F224" i="6"/>
  <c r="F236" i="6"/>
  <c r="F229" i="6"/>
  <c r="F221" i="6"/>
  <c r="F238" i="6"/>
  <c r="E225" i="6"/>
  <c r="F228" i="6"/>
  <c r="F230" i="6"/>
  <c r="F226" i="6"/>
  <c r="F222" i="6"/>
  <c r="F240" i="6"/>
  <c r="D202" i="6"/>
  <c r="E202" i="6" s="1"/>
  <c r="D206" i="6"/>
  <c r="E206" i="6" s="1"/>
  <c r="D205" i="6"/>
  <c r="F205" i="6" s="1"/>
  <c r="D209" i="6"/>
  <c r="E209" i="6" s="1"/>
  <c r="D210" i="6"/>
  <c r="E210" i="6" s="1"/>
  <c r="D211" i="6"/>
  <c r="F211" i="6" s="1"/>
  <c r="D213" i="6"/>
  <c r="E213" i="6" s="1"/>
  <c r="D207" i="6"/>
  <c r="E207" i="6" s="1"/>
  <c r="D216" i="6"/>
  <c r="E216" i="6" s="1"/>
  <c r="D204" i="6"/>
  <c r="F204" i="6" s="1"/>
  <c r="D201" i="6"/>
  <c r="F201" i="6" s="1"/>
  <c r="D212" i="6"/>
  <c r="E212" i="6" s="1"/>
  <c r="D208" i="6"/>
  <c r="E208" i="6" s="1"/>
  <c r="D220" i="6"/>
  <c r="F220" i="6" s="1"/>
  <c r="D214" i="6"/>
  <c r="F214" i="6" s="1"/>
  <c r="D215" i="6"/>
  <c r="E215" i="6" s="1"/>
  <c r="D218" i="6"/>
  <c r="E218" i="6" s="1"/>
  <c r="D217" i="6"/>
  <c r="F217" i="6" s="1"/>
  <c r="D219" i="6"/>
  <c r="E219" i="6" s="1"/>
  <c r="D203" i="6"/>
  <c r="E203" i="6" s="1"/>
  <c r="L202" i="6"/>
  <c r="L206" i="6"/>
  <c r="L205" i="6"/>
  <c r="L209" i="6"/>
  <c r="L210" i="6"/>
  <c r="L211" i="6"/>
  <c r="L213" i="6"/>
  <c r="L207" i="6"/>
  <c r="L216" i="6"/>
  <c r="L204" i="6"/>
  <c r="L201" i="6"/>
  <c r="L212" i="6"/>
  <c r="L208" i="6"/>
  <c r="L220" i="6"/>
  <c r="L214" i="6"/>
  <c r="L215" i="6"/>
  <c r="L218" i="6"/>
  <c r="L217" i="6"/>
  <c r="L219" i="6"/>
  <c r="L203" i="6"/>
  <c r="M217" i="6"/>
  <c r="M219" i="6"/>
  <c r="M207" i="6"/>
  <c r="M216" i="6"/>
  <c r="M204" i="6"/>
  <c r="M201" i="6"/>
  <c r="M212" i="6"/>
  <c r="M208" i="6"/>
  <c r="M220" i="6"/>
  <c r="M214" i="6"/>
  <c r="M215" i="6"/>
  <c r="M218" i="6"/>
  <c r="E211" i="6" l="1"/>
  <c r="F208" i="6"/>
  <c r="F213" i="6"/>
  <c r="E214" i="6"/>
  <c r="E217" i="6"/>
  <c r="F209" i="6"/>
  <c r="F215" i="6"/>
  <c r="E201" i="6"/>
  <c r="F207" i="6"/>
  <c r="F219" i="6"/>
  <c r="F210" i="6"/>
  <c r="E220" i="6"/>
  <c r="E204" i="6"/>
  <c r="E205" i="6"/>
  <c r="F206" i="6"/>
  <c r="F212" i="6"/>
  <c r="F203" i="6"/>
  <c r="F218" i="6"/>
  <c r="F216" i="6"/>
  <c r="F202" i="6"/>
  <c r="D190" i="6"/>
  <c r="E190" i="6" s="1"/>
  <c r="D196" i="6"/>
  <c r="E196" i="6" s="1"/>
  <c r="D192" i="6"/>
  <c r="F192" i="6" s="1"/>
  <c r="D199" i="6"/>
  <c r="E199" i="6" s="1"/>
  <c r="D195" i="6"/>
  <c r="E195" i="6" s="1"/>
  <c r="D191" i="6"/>
  <c r="E191" i="6" s="1"/>
  <c r="D193" i="6"/>
  <c r="E193" i="6" s="1"/>
  <c r="D188" i="6"/>
  <c r="F188" i="6" s="1"/>
  <c r="D200" i="6"/>
  <c r="E200" i="6" s="1"/>
  <c r="D198" i="6"/>
  <c r="E198" i="6" s="1"/>
  <c r="D194" i="6"/>
  <c r="F194" i="6" s="1"/>
  <c r="D189" i="6"/>
  <c r="E189" i="6" s="1"/>
  <c r="D197" i="6"/>
  <c r="F197" i="6" s="1"/>
  <c r="L190" i="6"/>
  <c r="L196" i="6"/>
  <c r="L192" i="6"/>
  <c r="L199" i="6"/>
  <c r="L195" i="6"/>
  <c r="L191" i="6"/>
  <c r="L193" i="6"/>
  <c r="L188" i="6"/>
  <c r="L200" i="6"/>
  <c r="L198" i="6"/>
  <c r="L194" i="6"/>
  <c r="L189" i="6"/>
  <c r="L197" i="6"/>
  <c r="M205" i="6"/>
  <c r="M209" i="6"/>
  <c r="M210" i="6"/>
  <c r="M211" i="6"/>
  <c r="M213" i="6"/>
  <c r="E197" i="6" l="1"/>
  <c r="F198" i="6"/>
  <c r="E188" i="6"/>
  <c r="F189" i="6"/>
  <c r="F193" i="6"/>
  <c r="F196" i="6"/>
  <c r="E194" i="6"/>
  <c r="E192" i="6"/>
  <c r="F199" i="6"/>
  <c r="F200" i="6"/>
  <c r="F190" i="6"/>
  <c r="F191" i="6"/>
  <c r="F195" i="6"/>
  <c r="M189" i="6" l="1"/>
  <c r="M197" i="6"/>
  <c r="M202" i="6"/>
  <c r="M206" i="6"/>
  <c r="M196" i="6"/>
  <c r="M192" i="6"/>
  <c r="M199" i="6"/>
  <c r="M195" i="6"/>
  <c r="M191" i="6"/>
  <c r="M193" i="6"/>
  <c r="M188" i="6"/>
  <c r="M200" i="6"/>
  <c r="M198" i="6"/>
  <c r="M194" i="6"/>
  <c r="D183" i="6"/>
  <c r="E183" i="6" s="1"/>
  <c r="D182" i="6"/>
  <c r="F182" i="6" s="1"/>
  <c r="D185" i="6"/>
  <c r="F185" i="6" s="1"/>
  <c r="D186" i="6"/>
  <c r="E186" i="6" s="1"/>
  <c r="D178" i="6"/>
  <c r="E178" i="6" s="1"/>
  <c r="D177" i="6"/>
  <c r="E177" i="6" s="1"/>
  <c r="D179" i="6"/>
  <c r="E179" i="6" s="1"/>
  <c r="D187" i="6"/>
  <c r="E187" i="6" s="1"/>
  <c r="D175" i="6"/>
  <c r="F175" i="6" s="1"/>
  <c r="D180" i="6"/>
  <c r="F180" i="6" s="1"/>
  <c r="D181" i="6"/>
  <c r="F181" i="6" s="1"/>
  <c r="D176" i="6"/>
  <c r="E176" i="6" s="1"/>
  <c r="D184" i="6"/>
  <c r="E184" i="6" s="1"/>
  <c r="L183" i="6"/>
  <c r="L182" i="6"/>
  <c r="L185" i="6"/>
  <c r="L186" i="6"/>
  <c r="L178" i="6"/>
  <c r="L177" i="6"/>
  <c r="L179" i="6"/>
  <c r="L187" i="6"/>
  <c r="L175" i="6"/>
  <c r="L180" i="6"/>
  <c r="L181" i="6"/>
  <c r="L176" i="6"/>
  <c r="L184" i="6"/>
  <c r="F187" i="6" l="1"/>
  <c r="F184" i="6"/>
  <c r="E181" i="6"/>
  <c r="E185" i="6"/>
  <c r="E180" i="6"/>
  <c r="F179" i="6"/>
  <c r="E182" i="6"/>
  <c r="E175" i="6"/>
  <c r="F178" i="6"/>
  <c r="F186" i="6"/>
  <c r="F176" i="6"/>
  <c r="F183" i="6"/>
  <c r="F177" i="6"/>
  <c r="L162" i="6"/>
  <c r="L164" i="6"/>
  <c r="L167" i="6"/>
  <c r="L169" i="6"/>
  <c r="L163" i="6"/>
  <c r="L159" i="6"/>
  <c r="L171" i="6"/>
  <c r="L173" i="6"/>
  <c r="L174" i="6"/>
  <c r="L172" i="6"/>
  <c r="L170" i="6"/>
  <c r="L165" i="6"/>
  <c r="L166" i="6"/>
  <c r="L168" i="6"/>
  <c r="L161" i="6"/>
  <c r="L160" i="6"/>
  <c r="D162" i="6"/>
  <c r="E162" i="6" s="1"/>
  <c r="D164" i="6"/>
  <c r="E164" i="6" s="1"/>
  <c r="D167" i="6"/>
  <c r="F167" i="6" s="1"/>
  <c r="D169" i="6"/>
  <c r="E169" i="6" s="1"/>
  <c r="D163" i="6"/>
  <c r="F163" i="6" s="1"/>
  <c r="D159" i="6"/>
  <c r="E159" i="6" s="1"/>
  <c r="D171" i="6"/>
  <c r="E171" i="6" s="1"/>
  <c r="D173" i="6"/>
  <c r="E173" i="6" s="1"/>
  <c r="D174" i="6"/>
  <c r="E174" i="6" s="1"/>
  <c r="D172" i="6"/>
  <c r="E172" i="6" s="1"/>
  <c r="D170" i="6"/>
  <c r="F170" i="6" s="1"/>
  <c r="D165" i="6"/>
  <c r="E165" i="6" s="1"/>
  <c r="D166" i="6"/>
  <c r="E166" i="6" s="1"/>
  <c r="D168" i="6"/>
  <c r="E168" i="6" s="1"/>
  <c r="D161" i="6"/>
  <c r="F161" i="6" s="1"/>
  <c r="D160" i="6"/>
  <c r="F160" i="6" s="1"/>
  <c r="E163" i="6" l="1"/>
  <c r="E170" i="6"/>
  <c r="E160" i="6"/>
  <c r="F172" i="6"/>
  <c r="F169" i="6"/>
  <c r="E161" i="6"/>
  <c r="F166" i="6"/>
  <c r="F165" i="6"/>
  <c r="F173" i="6"/>
  <c r="F171" i="6"/>
  <c r="E167" i="6"/>
  <c r="F164" i="6"/>
  <c r="F174" i="6"/>
  <c r="F162" i="6"/>
  <c r="F168" i="6"/>
  <c r="F159" i="6"/>
  <c r="M190" i="6" l="1"/>
  <c r="D133" i="6" l="1"/>
  <c r="E133" i="6" s="1"/>
  <c r="D156" i="6"/>
  <c r="E156" i="6" s="1"/>
  <c r="D153" i="6"/>
  <c r="F153" i="6" s="1"/>
  <c r="D138" i="6"/>
  <c r="E138" i="6" s="1"/>
  <c r="D135" i="6"/>
  <c r="E135" i="6" s="1"/>
  <c r="D144" i="6"/>
  <c r="E144" i="6" s="1"/>
  <c r="D143" i="6"/>
  <c r="E143" i="6" s="1"/>
  <c r="D151" i="6"/>
  <c r="E151" i="6" s="1"/>
  <c r="D145" i="6"/>
  <c r="E145" i="6" s="1"/>
  <c r="D148" i="6"/>
  <c r="F148" i="6" s="1"/>
  <c r="D154" i="6"/>
  <c r="F154" i="6" s="1"/>
  <c r="D142" i="6"/>
  <c r="E142" i="6" s="1"/>
  <c r="D147" i="6"/>
  <c r="E147" i="6" s="1"/>
  <c r="D155" i="6"/>
  <c r="E155" i="6" s="1"/>
  <c r="D149" i="6"/>
  <c r="F149" i="6" s="1"/>
  <c r="D146" i="6"/>
  <c r="F146" i="6" s="1"/>
  <c r="D152" i="6"/>
  <c r="E152" i="6" s="1"/>
  <c r="D150" i="6"/>
  <c r="F150" i="6" s="1"/>
  <c r="D137" i="6"/>
  <c r="F137" i="6" s="1"/>
  <c r="D141" i="6"/>
  <c r="E141" i="6" s="1"/>
  <c r="D134" i="6"/>
  <c r="E134" i="6" s="1"/>
  <c r="D158" i="6"/>
  <c r="E158" i="6" s="1"/>
  <c r="D157" i="6"/>
  <c r="F157" i="6" s="1"/>
  <c r="D136" i="6"/>
  <c r="E136" i="6" s="1"/>
  <c r="D140" i="6"/>
  <c r="E140" i="6" s="1"/>
  <c r="D139" i="6"/>
  <c r="F139" i="6" s="1"/>
  <c r="L133" i="6"/>
  <c r="L156" i="6"/>
  <c r="L153" i="6"/>
  <c r="L138" i="6"/>
  <c r="L135" i="6"/>
  <c r="L144" i="6"/>
  <c r="L143" i="6"/>
  <c r="L151" i="6"/>
  <c r="L145" i="6"/>
  <c r="L148" i="6"/>
  <c r="L154" i="6"/>
  <c r="L142" i="6"/>
  <c r="L147" i="6"/>
  <c r="L155" i="6"/>
  <c r="L149" i="6"/>
  <c r="L146" i="6"/>
  <c r="L152" i="6"/>
  <c r="L150" i="6"/>
  <c r="L137" i="6"/>
  <c r="L141" i="6"/>
  <c r="L134" i="6"/>
  <c r="L158" i="6"/>
  <c r="L157" i="6"/>
  <c r="L136" i="6"/>
  <c r="L140" i="6"/>
  <c r="L139" i="6"/>
  <c r="F141" i="6" l="1"/>
  <c r="F135" i="6"/>
  <c r="E157" i="6"/>
  <c r="F136" i="6"/>
  <c r="F142" i="6"/>
  <c r="E149" i="6"/>
  <c r="F134" i="6"/>
  <c r="E146" i="6"/>
  <c r="F151" i="6"/>
  <c r="E153" i="6"/>
  <c r="F147" i="6"/>
  <c r="E137" i="6"/>
  <c r="E154" i="6"/>
  <c r="F143" i="6"/>
  <c r="E139" i="6"/>
  <c r="E150" i="6"/>
  <c r="E148" i="6"/>
  <c r="F156" i="6"/>
  <c r="F138" i="6"/>
  <c r="F140" i="6"/>
  <c r="F152" i="6"/>
  <c r="F145" i="6"/>
  <c r="F133" i="6"/>
  <c r="F158" i="6"/>
  <c r="F155" i="6"/>
  <c r="F144" i="6"/>
  <c r="D132" i="6"/>
  <c r="E132" i="6" s="1"/>
  <c r="D121" i="6"/>
  <c r="E121" i="6" s="1"/>
  <c r="D124" i="6"/>
  <c r="F124" i="6" s="1"/>
  <c r="D122" i="6"/>
  <c r="E122" i="6" s="1"/>
  <c r="D129" i="6"/>
  <c r="F129" i="6" s="1"/>
  <c r="D130" i="6"/>
  <c r="E130" i="6" s="1"/>
  <c r="D127" i="6"/>
  <c r="E127" i="6" s="1"/>
  <c r="D126" i="6"/>
  <c r="F126" i="6" s="1"/>
  <c r="D123" i="6"/>
  <c r="F123" i="6" s="1"/>
  <c r="D125" i="6"/>
  <c r="E125" i="6" s="1"/>
  <c r="D128" i="6"/>
  <c r="E128" i="6" s="1"/>
  <c r="D120" i="6"/>
  <c r="E120" i="6" s="1"/>
  <c r="D131" i="6"/>
  <c r="F131" i="6" s="1"/>
  <c r="D119" i="6"/>
  <c r="E119" i="6" s="1"/>
  <c r="L132" i="6"/>
  <c r="L121" i="6"/>
  <c r="L124" i="6"/>
  <c r="L122" i="6"/>
  <c r="L129" i="6"/>
  <c r="L130" i="6"/>
  <c r="L127" i="6"/>
  <c r="L126" i="6"/>
  <c r="L123" i="6"/>
  <c r="L125" i="6"/>
  <c r="L128" i="6"/>
  <c r="L120" i="6"/>
  <c r="L131" i="6"/>
  <c r="L119" i="6"/>
  <c r="F125" i="6" l="1"/>
  <c r="E131" i="6"/>
  <c r="E126" i="6"/>
  <c r="F119" i="6"/>
  <c r="F122" i="6"/>
  <c r="F127" i="6"/>
  <c r="E129" i="6"/>
  <c r="F130" i="6"/>
  <c r="E123" i="6"/>
  <c r="F121" i="6"/>
  <c r="F128" i="6"/>
  <c r="E124" i="6"/>
  <c r="F120" i="6"/>
  <c r="F132" i="6"/>
  <c r="D114" i="6"/>
  <c r="E114" i="6" s="1"/>
  <c r="D118" i="6"/>
  <c r="E118" i="6" s="1"/>
  <c r="D105" i="6"/>
  <c r="F105" i="6" s="1"/>
  <c r="D108" i="6"/>
  <c r="E108" i="6" s="1"/>
  <c r="D106" i="6"/>
  <c r="E106" i="6" s="1"/>
  <c r="D109" i="6"/>
  <c r="E109" i="6" s="1"/>
  <c r="D113" i="6"/>
  <c r="F113" i="6" s="1"/>
  <c r="D103" i="6"/>
  <c r="F103" i="6" s="1"/>
  <c r="D110" i="6"/>
  <c r="E110" i="6" s="1"/>
  <c r="D116" i="6"/>
  <c r="E116" i="6" s="1"/>
  <c r="D111" i="6"/>
  <c r="F111" i="6" s="1"/>
  <c r="D107" i="6"/>
  <c r="E107" i="6" s="1"/>
  <c r="D112" i="6"/>
  <c r="E112" i="6" s="1"/>
  <c r="D115" i="6"/>
  <c r="E115" i="6" s="1"/>
  <c r="D117" i="6"/>
  <c r="F117" i="6" s="1"/>
  <c r="D104" i="6"/>
  <c r="F104" i="6" s="1"/>
  <c r="L114" i="6"/>
  <c r="L118" i="6"/>
  <c r="L105" i="6"/>
  <c r="L108" i="6"/>
  <c r="L106" i="6"/>
  <c r="L109" i="6"/>
  <c r="L113" i="6"/>
  <c r="L103" i="6"/>
  <c r="L110" i="6"/>
  <c r="L116" i="6"/>
  <c r="L111" i="6"/>
  <c r="L107" i="6"/>
  <c r="L112" i="6"/>
  <c r="L115" i="6"/>
  <c r="L117" i="6"/>
  <c r="L104" i="6"/>
  <c r="F116" i="6" l="1"/>
  <c r="F118" i="6"/>
  <c r="E117" i="6"/>
  <c r="F106" i="6"/>
  <c r="F112" i="6"/>
  <c r="E103" i="6"/>
  <c r="F108" i="6"/>
  <c r="E104" i="6"/>
  <c r="F107" i="6"/>
  <c r="E113" i="6"/>
  <c r="E111" i="6"/>
  <c r="E105" i="6"/>
  <c r="F110" i="6"/>
  <c r="F114" i="6"/>
  <c r="F115" i="6"/>
  <c r="F109" i="6"/>
  <c r="D81" i="6"/>
  <c r="E81" i="6" s="1"/>
  <c r="D93" i="6"/>
  <c r="E93" i="6" s="1"/>
  <c r="D92" i="6"/>
  <c r="F92" i="6" s="1"/>
  <c r="D102" i="6"/>
  <c r="E102" i="6" s="1"/>
  <c r="D94" i="6"/>
  <c r="E94" i="6" s="1"/>
  <c r="D98" i="6"/>
  <c r="E98" i="6" s="1"/>
  <c r="D97" i="6"/>
  <c r="F97" i="6" s="1"/>
  <c r="D82" i="6"/>
  <c r="E82" i="6" s="1"/>
  <c r="D85" i="6"/>
  <c r="E85" i="6" s="1"/>
  <c r="D87" i="6"/>
  <c r="E87" i="6" s="1"/>
  <c r="D91" i="6"/>
  <c r="F91" i="6" s="1"/>
  <c r="D99" i="6"/>
  <c r="E99" i="6" s="1"/>
  <c r="D83" i="6"/>
  <c r="E83" i="6" s="1"/>
  <c r="D80" i="6"/>
  <c r="E80" i="6" s="1"/>
  <c r="D101" i="6"/>
  <c r="F101" i="6" s="1"/>
  <c r="D100" i="6"/>
  <c r="E100" i="6" s="1"/>
  <c r="D95" i="6"/>
  <c r="E95" i="6" s="1"/>
  <c r="D86" i="6"/>
  <c r="E86" i="6" s="1"/>
  <c r="D84" i="6"/>
  <c r="F84" i="6" s="1"/>
  <c r="D89" i="6"/>
  <c r="E89" i="6" s="1"/>
  <c r="D88" i="6"/>
  <c r="F88" i="6" s="1"/>
  <c r="D96" i="6"/>
  <c r="E96" i="6" s="1"/>
  <c r="D90" i="6"/>
  <c r="F90" i="6" s="1"/>
  <c r="L81" i="6"/>
  <c r="L93" i="6"/>
  <c r="L92" i="6"/>
  <c r="L102" i="6"/>
  <c r="L94" i="6"/>
  <c r="L98" i="6"/>
  <c r="L97" i="6"/>
  <c r="L82" i="6"/>
  <c r="L85" i="6"/>
  <c r="L87" i="6"/>
  <c r="L91" i="6"/>
  <c r="L99" i="6"/>
  <c r="L83" i="6"/>
  <c r="L80" i="6"/>
  <c r="L101" i="6"/>
  <c r="L100" i="6"/>
  <c r="L95" i="6"/>
  <c r="L86" i="6"/>
  <c r="L84" i="6"/>
  <c r="L89" i="6"/>
  <c r="L88" i="6"/>
  <c r="L96" i="6"/>
  <c r="L90" i="6"/>
  <c r="E101" i="6" l="1"/>
  <c r="E88" i="6"/>
  <c r="E92" i="6"/>
  <c r="F83" i="6"/>
  <c r="E97" i="6"/>
  <c r="F95" i="6"/>
  <c r="E84" i="6"/>
  <c r="E91" i="6"/>
  <c r="F85" i="6"/>
  <c r="F94" i="6"/>
  <c r="F89" i="6"/>
  <c r="F100" i="6"/>
  <c r="F99" i="6"/>
  <c r="F82" i="6"/>
  <c r="F102" i="6"/>
  <c r="E90" i="6"/>
  <c r="F87" i="6"/>
  <c r="F93" i="6"/>
  <c r="F86" i="6"/>
  <c r="F81" i="6"/>
  <c r="F96" i="6"/>
  <c r="F80" i="6"/>
  <c r="F98" i="6"/>
  <c r="L78" i="6"/>
  <c r="L77" i="6"/>
  <c r="L71" i="6"/>
  <c r="L79" i="6"/>
  <c r="L72" i="6"/>
  <c r="L70" i="6"/>
  <c r="L74" i="6"/>
  <c r="L75" i="6"/>
  <c r="L76" i="6"/>
  <c r="L73" i="6"/>
  <c r="L69" i="6"/>
  <c r="D78" i="6"/>
  <c r="E78" i="6" s="1"/>
  <c r="D77" i="6"/>
  <c r="E77" i="6" s="1"/>
  <c r="D71" i="6"/>
  <c r="F71" i="6" s="1"/>
  <c r="D79" i="6"/>
  <c r="E79" i="6" s="1"/>
  <c r="D72" i="6"/>
  <c r="E72" i="6" s="1"/>
  <c r="D70" i="6"/>
  <c r="E70" i="6" s="1"/>
  <c r="D74" i="6"/>
  <c r="E74" i="6" s="1"/>
  <c r="D75" i="6"/>
  <c r="E75" i="6" s="1"/>
  <c r="D76" i="6"/>
  <c r="E76" i="6" s="1"/>
  <c r="D73" i="6"/>
  <c r="E73" i="6" s="1"/>
  <c r="D69" i="6"/>
  <c r="F69" i="6" s="1"/>
  <c r="F74" i="6" l="1"/>
  <c r="E71" i="6"/>
  <c r="F73" i="6"/>
  <c r="E69" i="6"/>
  <c r="F72" i="6"/>
  <c r="F75" i="6"/>
  <c r="F79" i="6"/>
  <c r="F77" i="6"/>
  <c r="F76" i="6"/>
  <c r="F78" i="6"/>
  <c r="F70" i="6"/>
  <c r="D68" i="6"/>
  <c r="E68" i="6" s="1"/>
  <c r="D66" i="6"/>
  <c r="F66" i="6" s="1"/>
  <c r="D60" i="6"/>
  <c r="F60" i="6" s="1"/>
  <c r="D59" i="6"/>
  <c r="E59" i="6" s="1"/>
  <c r="D67" i="6"/>
  <c r="E67" i="6" s="1"/>
  <c r="D58" i="6"/>
  <c r="E58" i="6" s="1"/>
  <c r="D65" i="6"/>
  <c r="E65" i="6" s="1"/>
  <c r="D62" i="6"/>
  <c r="F62" i="6" s="1"/>
  <c r="D63" i="6"/>
  <c r="E63" i="6" s="1"/>
  <c r="D64" i="6"/>
  <c r="F64" i="6" s="1"/>
  <c r="D57" i="6"/>
  <c r="F57" i="6" s="1"/>
  <c r="D56" i="6"/>
  <c r="E56" i="6" s="1"/>
  <c r="D61" i="6"/>
  <c r="E61" i="6" s="1"/>
  <c r="L68" i="6"/>
  <c r="L66" i="6"/>
  <c r="L60" i="6"/>
  <c r="L59" i="6"/>
  <c r="L67" i="6"/>
  <c r="L58" i="6"/>
  <c r="L65" i="6"/>
  <c r="L62" i="6"/>
  <c r="L63" i="6"/>
  <c r="L64" i="6"/>
  <c r="L57" i="6"/>
  <c r="L56" i="6"/>
  <c r="L61" i="6"/>
  <c r="E57" i="6" l="1"/>
  <c r="F56" i="6"/>
  <c r="F65" i="6"/>
  <c r="E62" i="6"/>
  <c r="F59" i="6"/>
  <c r="E60" i="6"/>
  <c r="E66" i="6"/>
  <c r="E64" i="6"/>
  <c r="F61" i="6"/>
  <c r="F67" i="6"/>
  <c r="F63" i="6"/>
  <c r="F68" i="6"/>
  <c r="F58" i="6"/>
  <c r="D35" i="6"/>
  <c r="E35" i="6" s="1"/>
  <c r="D34" i="6"/>
  <c r="E34" i="6" s="1"/>
  <c r="D32" i="6"/>
  <c r="F32" i="6" s="1"/>
  <c r="D49" i="6"/>
  <c r="E49" i="6" s="1"/>
  <c r="D52" i="6"/>
  <c r="E52" i="6" s="1"/>
  <c r="D33" i="6"/>
  <c r="F33" i="6" s="1"/>
  <c r="D48" i="6"/>
  <c r="E48" i="6" s="1"/>
  <c r="D44" i="6"/>
  <c r="E44" i="6" s="1"/>
  <c r="D31" i="6"/>
  <c r="E31" i="6" s="1"/>
  <c r="D50" i="6"/>
  <c r="F50" i="6" s="1"/>
  <c r="D53" i="6"/>
  <c r="E53" i="6" s="1"/>
  <c r="D47" i="6"/>
  <c r="E47" i="6" s="1"/>
  <c r="D42" i="6"/>
  <c r="E42" i="6" s="1"/>
  <c r="D54" i="6"/>
  <c r="F54" i="6" s="1"/>
  <c r="D55" i="6"/>
  <c r="E55" i="6" s="1"/>
  <c r="D41" i="6"/>
  <c r="F41" i="6" s="1"/>
  <c r="D40" i="6"/>
  <c r="E40" i="6" s="1"/>
  <c r="D51" i="6"/>
  <c r="F51" i="6" s="1"/>
  <c r="D46" i="6"/>
  <c r="E46" i="6" s="1"/>
  <c r="D45" i="6"/>
  <c r="E45" i="6" s="1"/>
  <c r="D39" i="6"/>
  <c r="E39" i="6" s="1"/>
  <c r="D36" i="6"/>
  <c r="F36" i="6" s="1"/>
  <c r="D38" i="6"/>
  <c r="E38" i="6" s="1"/>
  <c r="D43" i="6"/>
  <c r="E43" i="6" s="1"/>
  <c r="D30" i="6"/>
  <c r="E30" i="6" s="1"/>
  <c r="D37" i="6"/>
  <c r="F37" i="6" s="1"/>
  <c r="L35" i="6"/>
  <c r="L34" i="6"/>
  <c r="L32" i="6"/>
  <c r="L49" i="6"/>
  <c r="L52" i="6"/>
  <c r="L33" i="6"/>
  <c r="L48" i="6"/>
  <c r="L44" i="6"/>
  <c r="L31" i="6"/>
  <c r="L50" i="6"/>
  <c r="L53" i="6"/>
  <c r="L47" i="6"/>
  <c r="L42" i="6"/>
  <c r="L54" i="6"/>
  <c r="L55" i="6"/>
  <c r="L41" i="6"/>
  <c r="L40" i="6"/>
  <c r="L51" i="6"/>
  <c r="L46" i="6"/>
  <c r="L45" i="6"/>
  <c r="L39" i="6"/>
  <c r="L36" i="6"/>
  <c r="L38" i="6"/>
  <c r="L43" i="6"/>
  <c r="L30" i="6"/>
  <c r="L37" i="6"/>
  <c r="F39" i="6" l="1"/>
  <c r="F38" i="6"/>
  <c r="F43" i="6"/>
  <c r="E41" i="6"/>
  <c r="F45" i="6"/>
  <c r="F47" i="6"/>
  <c r="F52" i="6"/>
  <c r="E33" i="6"/>
  <c r="F44" i="6"/>
  <c r="F42" i="6"/>
  <c r="F46" i="6"/>
  <c r="F55" i="6"/>
  <c r="F49" i="6"/>
  <c r="E37" i="6"/>
  <c r="F53" i="6"/>
  <c r="F48" i="6"/>
  <c r="E36" i="6"/>
  <c r="E51" i="6"/>
  <c r="E54" i="6"/>
  <c r="E50" i="6"/>
  <c r="E32" i="6"/>
  <c r="F34" i="6"/>
  <c r="F30" i="6"/>
  <c r="F40" i="6"/>
  <c r="F31" i="6"/>
  <c r="F35" i="6"/>
  <c r="D24" i="6"/>
  <c r="E24" i="6" s="1"/>
  <c r="D23" i="6"/>
  <c r="E23" i="6" s="1"/>
  <c r="D22" i="6"/>
  <c r="E22" i="6" s="1"/>
  <c r="D28" i="6"/>
  <c r="E28" i="6" s="1"/>
  <c r="D25" i="6"/>
  <c r="E25" i="6" s="1"/>
  <c r="D19" i="6"/>
  <c r="F19" i="6" s="1"/>
  <c r="D21" i="6"/>
  <c r="F21" i="6" s="1"/>
  <c r="D29" i="6"/>
  <c r="E29" i="6" s="1"/>
  <c r="D27" i="6"/>
  <c r="E27" i="6" s="1"/>
  <c r="D20" i="6"/>
  <c r="E20" i="6" s="1"/>
  <c r="D26" i="6"/>
  <c r="E26" i="6" s="1"/>
  <c r="L24" i="6"/>
  <c r="L23" i="6"/>
  <c r="L22" i="6"/>
  <c r="L28" i="6"/>
  <c r="L25" i="6"/>
  <c r="L19" i="6"/>
  <c r="L21" i="6"/>
  <c r="L29" i="6"/>
  <c r="L27" i="6"/>
  <c r="L20" i="6"/>
  <c r="L26" i="6"/>
  <c r="E21" i="6" l="1"/>
  <c r="F22" i="6"/>
  <c r="F26" i="6"/>
  <c r="E19" i="6"/>
  <c r="F25" i="6"/>
  <c r="F29" i="6"/>
  <c r="F28" i="6"/>
  <c r="F20" i="6"/>
  <c r="F23" i="6"/>
  <c r="F27" i="6"/>
  <c r="F24" i="6"/>
  <c r="L15" i="6"/>
  <c r="L14" i="6"/>
  <c r="L8" i="6"/>
  <c r="L17" i="6"/>
  <c r="L7" i="6"/>
  <c r="L16" i="6"/>
  <c r="L18" i="6"/>
  <c r="L12" i="6"/>
  <c r="L9" i="6"/>
  <c r="L10" i="6"/>
  <c r="L11" i="6"/>
  <c r="L13" i="6"/>
  <c r="L6" i="6"/>
  <c r="D6" i="6"/>
  <c r="F6" i="6" s="1"/>
  <c r="E6" i="6" l="1"/>
  <c r="D74" i="2" l="1"/>
  <c r="D71" i="2" l="1"/>
  <c r="D72" i="2"/>
  <c r="D73" i="2"/>
  <c r="D69" i="2" l="1"/>
  <c r="D70" i="2"/>
  <c r="D68" i="2"/>
  <c r="I3977" i="6" l="1"/>
  <c r="D3977" i="6" s="1"/>
  <c r="I3978" i="6"/>
  <c r="D3978" i="6" s="1"/>
  <c r="I3979" i="6"/>
  <c r="D3979" i="6" s="1"/>
  <c r="I3976" i="6"/>
  <c r="D3976" i="6" s="1"/>
  <c r="I3981" i="6"/>
  <c r="D3981" i="6" s="1"/>
  <c r="I3980" i="6"/>
  <c r="D3980" i="6" s="1"/>
  <c r="F3979" i="6" l="1"/>
  <c r="E3979" i="6"/>
  <c r="E3978" i="6"/>
  <c r="F3978" i="6"/>
  <c r="F3980" i="6"/>
  <c r="E3980" i="6"/>
  <c r="E3981" i="6"/>
  <c r="F3981" i="6"/>
  <c r="F3977" i="6"/>
  <c r="E3977" i="6"/>
  <c r="F3976" i="6"/>
  <c r="E3976" i="6"/>
</calcChain>
</file>

<file path=xl/comments1.xml><?xml version="1.0" encoding="utf-8"?>
<comments xmlns="http://schemas.openxmlformats.org/spreadsheetml/2006/main">
  <authors>
    <author>作者</author>
  </authors>
  <commentList>
    <comment ref="R281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縮水</t>
        </r>
      </text>
    </comment>
    <comment ref="R293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R588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尺寸</t>
        </r>
        <r>
          <rPr>
            <sz val="9"/>
            <color indexed="81"/>
            <rFont val="Tahoma"/>
            <family val="2"/>
          </rPr>
          <t xml:space="preserve">NG
</t>
        </r>
      </text>
    </comment>
    <comment ref="R639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尺寸</t>
        </r>
        <r>
          <rPr>
            <sz val="9"/>
            <color indexed="81"/>
            <rFont val="Tahoma"/>
            <family val="2"/>
          </rPr>
          <t xml:space="preserve">NG
</t>
        </r>
      </text>
    </comment>
    <comment ref="R640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尺寸</t>
        </r>
        <r>
          <rPr>
            <sz val="9"/>
            <color indexed="81"/>
            <rFont val="Tahoma"/>
            <family val="2"/>
          </rPr>
          <t xml:space="preserve">NG
</t>
        </r>
      </text>
    </comment>
    <comment ref="R738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
</t>
        </r>
      </text>
    </comment>
    <comment ref="R760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
</t>
        </r>
      </text>
    </comment>
    <comment ref="R761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
</t>
        </r>
      </text>
    </comment>
    <comment ref="R787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
</t>
        </r>
      </text>
    </comment>
    <comment ref="R796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
</t>
        </r>
      </text>
    </comment>
    <comment ref="R806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
</t>
        </r>
      </text>
    </comment>
    <comment ref="R837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
</t>
        </r>
      </text>
    </comment>
    <comment ref="R883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
</t>
        </r>
      </text>
    </comment>
    <comment ref="R1048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內圍尺吋不良</t>
        </r>
      </text>
    </comment>
    <comment ref="R1049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R1081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R1092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內圍尺吋不良</t>
        </r>
      </text>
    </comment>
    <comment ref="R1103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R1118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R1142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R1179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內圍尺吋不良</t>
        </r>
      </text>
    </comment>
    <comment ref="R1187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R1188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R1251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尺寸</t>
        </r>
      </text>
    </comment>
    <comment ref="R1252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尺寸</t>
        </r>
      </text>
    </comment>
    <comment ref="R1277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尺寸</t>
        </r>
      </text>
    </comment>
    <comment ref="R1294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R1299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U1332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流漆</t>
        </r>
      </text>
    </comment>
    <comment ref="R1391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R1393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R1457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R1462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R1532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R1572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R1598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內圍凹痕</t>
        </r>
      </text>
    </comment>
    <comment ref="R1618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尺寸不符</t>
        </r>
      </text>
    </comment>
    <comment ref="R1619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尺寸不符</t>
        </r>
      </text>
    </comment>
    <comment ref="R1620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尺寸不符</t>
        </r>
      </text>
    </comment>
    <comment ref="R1621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尺寸不符</t>
        </r>
      </text>
    </comment>
    <comment ref="U1624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積漆</t>
        </r>
      </text>
    </comment>
    <comment ref="R1816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
</t>
        </r>
      </text>
    </comment>
    <comment ref="R1817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
</t>
        </r>
      </text>
    </comment>
    <comment ref="R1818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尺寸不符
</t>
        </r>
      </text>
    </comment>
    <comment ref="R1837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
</t>
        </r>
      </text>
    </comment>
    <comment ref="L1840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色差重工</t>
        </r>
      </text>
    </comment>
    <comment ref="R1842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尺寸不符
</t>
        </r>
      </text>
    </comment>
    <comment ref="U1874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霧狀顆粒
</t>
        </r>
      </text>
    </comment>
    <comment ref="R1875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尺寸不符
</t>
        </r>
      </text>
    </comment>
    <comment ref="R1876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尺寸不符
</t>
        </r>
      </text>
    </comment>
    <comment ref="R1896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尺寸不符
</t>
        </r>
      </text>
    </comment>
    <comment ref="R1906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
</t>
        </r>
      </text>
    </comment>
    <comment ref="R1919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混料(5002)
工單5001</t>
        </r>
      </text>
    </comment>
    <comment ref="R1929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尺寸不符
</t>
        </r>
      </text>
    </comment>
    <comment ref="R1931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
</t>
        </r>
      </text>
    </comment>
    <comment ref="R2038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來料素材表面顆粒</t>
        </r>
      </text>
    </comment>
    <comment ref="R2039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來料素材表面顆粒</t>
        </r>
      </text>
    </comment>
    <comment ref="R2151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來料素材表面顆粒</t>
        </r>
      </text>
    </comment>
    <comment ref="R2154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P2238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色差問題，每盤面漆噴塗後進行色差確認，無跑輸送帶</t>
        </r>
      </text>
    </comment>
    <comment ref="S2302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橘皮</t>
        </r>
      </text>
    </comment>
    <comment ref="R2434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U3364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膜厚NG</t>
        </r>
      </text>
    </comment>
    <comment ref="U3500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漆不均</t>
        </r>
      </text>
    </comment>
    <comment ref="U4264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龜裂</t>
        </r>
      </text>
    </comment>
    <comment ref="U4355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流漆</t>
        </r>
      </text>
    </comment>
  </commentList>
</comments>
</file>

<file path=xl/sharedStrings.xml><?xml version="1.0" encoding="utf-8"?>
<sst xmlns="http://schemas.openxmlformats.org/spreadsheetml/2006/main" count="12982" uniqueCount="1698">
  <si>
    <t>工單</t>
    <phoneticPr fontId="2" type="noConversion"/>
  </si>
  <si>
    <t>物料</t>
    <phoneticPr fontId="2" type="noConversion"/>
  </si>
  <si>
    <t>舊物料</t>
    <phoneticPr fontId="2" type="noConversion"/>
  </si>
  <si>
    <t>工單數量</t>
    <phoneticPr fontId="2" type="noConversion"/>
  </si>
  <si>
    <t>不良數</t>
    <phoneticPr fontId="2" type="noConversion"/>
  </si>
  <si>
    <t>A3247490T</t>
  </si>
  <si>
    <t>5PPG105301XC0NGW</t>
  </si>
  <si>
    <t>A3228650T</t>
  </si>
  <si>
    <t>5OET005693XCHN8B</t>
  </si>
  <si>
    <t>漆廠</t>
  </si>
  <si>
    <t>顏色</t>
  </si>
  <si>
    <t>1:邦善</t>
  </si>
  <si>
    <t>2.建榮</t>
  </si>
  <si>
    <t>A3279930T</t>
  </si>
  <si>
    <t>5PPG007025XA0RCA</t>
  </si>
  <si>
    <t>白</t>
  </si>
  <si>
    <t>灰</t>
  </si>
  <si>
    <t>霧面黑</t>
  </si>
  <si>
    <t>霧面黑</t>
    <phoneticPr fontId="2" type="noConversion"/>
  </si>
  <si>
    <t>銀</t>
  </si>
  <si>
    <t>76S</t>
  </si>
  <si>
    <t>3.敦陽</t>
    <phoneticPr fontId="2" type="noConversion"/>
  </si>
  <si>
    <t>NGW</t>
  </si>
  <si>
    <t>N3L</t>
  </si>
  <si>
    <t>QHR</t>
  </si>
  <si>
    <t>SZR</t>
  </si>
  <si>
    <t>FHW</t>
  </si>
  <si>
    <t>NBB</t>
  </si>
  <si>
    <t>SYL</t>
  </si>
  <si>
    <t>78A</t>
  </si>
  <si>
    <t>9DB</t>
  </si>
  <si>
    <t>NFS</t>
  </si>
  <si>
    <t>AAW</t>
  </si>
  <si>
    <t>RBL</t>
  </si>
  <si>
    <t>VUS</t>
  </si>
  <si>
    <t>NEA</t>
  </si>
  <si>
    <t>VQW</t>
  </si>
  <si>
    <t>QFA</t>
  </si>
  <si>
    <t>75W</t>
  </si>
  <si>
    <t>4VW</t>
  </si>
  <si>
    <t>NCB</t>
  </si>
  <si>
    <t>RRA</t>
  </si>
  <si>
    <t>RCA</t>
  </si>
  <si>
    <t>ZZZ</t>
  </si>
  <si>
    <t>HUR</t>
  </si>
  <si>
    <t>JCB</t>
  </si>
  <si>
    <t>J7G</t>
  </si>
  <si>
    <t>UGL</t>
  </si>
  <si>
    <t>88S</t>
  </si>
  <si>
    <t>RKB</t>
  </si>
  <si>
    <t>QDW</t>
  </si>
  <si>
    <t>NQB</t>
  </si>
  <si>
    <t>4PW</t>
  </si>
  <si>
    <t>HSS</t>
  </si>
  <si>
    <t>LCG</t>
  </si>
  <si>
    <t>QBS</t>
  </si>
  <si>
    <t>RJL</t>
  </si>
  <si>
    <t>Q9B</t>
  </si>
  <si>
    <t>HXR</t>
  </si>
  <si>
    <t>KKK</t>
  </si>
  <si>
    <t>MHA</t>
  </si>
  <si>
    <t>LYB</t>
  </si>
  <si>
    <t>MXS</t>
  </si>
  <si>
    <t>42W</t>
  </si>
  <si>
    <t>HZS</t>
  </si>
  <si>
    <t>71A</t>
  </si>
  <si>
    <t>CCA</t>
  </si>
  <si>
    <t>PLB</t>
  </si>
  <si>
    <t>KTW</t>
  </si>
  <si>
    <t>HTW</t>
  </si>
  <si>
    <t>05W</t>
  </si>
  <si>
    <t>L9G</t>
  </si>
  <si>
    <t>F7S</t>
  </si>
  <si>
    <t>JUL</t>
  </si>
  <si>
    <t>N8B</t>
  </si>
  <si>
    <t>V9L</t>
  </si>
  <si>
    <t>J6L</t>
  </si>
  <si>
    <t>KLL</t>
  </si>
  <si>
    <t>MUB</t>
  </si>
  <si>
    <t>R7A</t>
  </si>
  <si>
    <t>2US</t>
  </si>
  <si>
    <t>M2W</t>
  </si>
  <si>
    <t>QEN</t>
  </si>
  <si>
    <t>A0T</t>
  </si>
  <si>
    <t>華山</t>
  </si>
  <si>
    <t>白</t>
    <phoneticPr fontId="2" type="noConversion"/>
  </si>
  <si>
    <t>紅</t>
  </si>
  <si>
    <t>紅</t>
    <phoneticPr fontId="2" type="noConversion"/>
  </si>
  <si>
    <t>黑</t>
  </si>
  <si>
    <t>黑</t>
    <phoneticPr fontId="2" type="noConversion"/>
  </si>
  <si>
    <t>霧面黑</t>
    <phoneticPr fontId="2" type="noConversion"/>
  </si>
  <si>
    <t>綠</t>
  </si>
  <si>
    <t>綠</t>
    <phoneticPr fontId="2" type="noConversion"/>
  </si>
  <si>
    <t>藍</t>
    <phoneticPr fontId="2" type="noConversion"/>
  </si>
  <si>
    <t>PT00000800T</t>
  </si>
  <si>
    <t>PT00001700T</t>
  </si>
  <si>
    <t>PT00002100T</t>
  </si>
  <si>
    <t>PT00015200T</t>
  </si>
  <si>
    <t>PT00047400T</t>
  </si>
  <si>
    <t>PT00047500T</t>
  </si>
  <si>
    <t>PT00047600T</t>
  </si>
  <si>
    <t>PT00048000T</t>
  </si>
  <si>
    <t>PT00050000T</t>
  </si>
  <si>
    <t>PT00106000T</t>
  </si>
  <si>
    <t>PT00111600T</t>
  </si>
  <si>
    <t>PT00111700T</t>
  </si>
  <si>
    <t>PT00112500T</t>
  </si>
  <si>
    <t>PT00112600T</t>
  </si>
  <si>
    <t>PT00117600T</t>
  </si>
  <si>
    <t>PT00117700T</t>
  </si>
  <si>
    <t>PT00117800T</t>
  </si>
  <si>
    <t>PT00118200T</t>
  </si>
  <si>
    <t>PT00119900T</t>
  </si>
  <si>
    <t>PT00120600T</t>
  </si>
  <si>
    <t>PT00121000T</t>
  </si>
  <si>
    <t>PT00128700T</t>
  </si>
  <si>
    <t>PT00128900T</t>
  </si>
  <si>
    <t>PT00130700T</t>
  </si>
  <si>
    <t>PT00135200T</t>
  </si>
  <si>
    <t>PT00135700T</t>
  </si>
  <si>
    <t>PT00136300T</t>
  </si>
  <si>
    <t>PT00138500T</t>
  </si>
  <si>
    <t>PT00138600T</t>
  </si>
  <si>
    <t>PT00144200T</t>
  </si>
  <si>
    <t>PT00145700T</t>
  </si>
  <si>
    <t>PT00148200T</t>
  </si>
  <si>
    <t>PT00159800T</t>
  </si>
  <si>
    <t>PT00159900T</t>
  </si>
  <si>
    <t>邦善</t>
  </si>
  <si>
    <t>邦善</t>
    <phoneticPr fontId="2" type="noConversion"/>
  </si>
  <si>
    <t>敦陽</t>
  </si>
  <si>
    <t>敦陽</t>
    <phoneticPr fontId="2" type="noConversion"/>
  </si>
  <si>
    <t>建榮</t>
  </si>
  <si>
    <t>底漆</t>
    <phoneticPr fontId="2" type="noConversion"/>
  </si>
  <si>
    <t>PT00112000T</t>
  </si>
  <si>
    <t>PT00106400T</t>
  </si>
  <si>
    <t>PT00109400T</t>
  </si>
  <si>
    <t>PT00103600T</t>
  </si>
  <si>
    <t>PT00117000T</t>
  </si>
  <si>
    <t>PT00129200T</t>
  </si>
  <si>
    <t>PT00001400T</t>
  </si>
  <si>
    <t>PT00114700T</t>
  </si>
  <si>
    <t>PT00113300T</t>
  </si>
  <si>
    <t>PT00108200T</t>
  </si>
  <si>
    <t>PT00136500T</t>
  </si>
  <si>
    <t>PT00039300T</t>
  </si>
  <si>
    <t>PT00100500T</t>
  </si>
  <si>
    <t>PT00023800T</t>
  </si>
  <si>
    <t>金</t>
  </si>
  <si>
    <t>金</t>
    <phoneticPr fontId="2" type="noConversion"/>
  </si>
  <si>
    <t>PT00093000T</t>
  </si>
  <si>
    <t>PT00112400T</t>
  </si>
  <si>
    <t>PT00107100T</t>
  </si>
  <si>
    <t>PT00135900T</t>
  </si>
  <si>
    <t>PT00109500T</t>
  </si>
  <si>
    <t>PT00128600T</t>
  </si>
  <si>
    <t>PT00154100T</t>
  </si>
  <si>
    <t>棕</t>
  </si>
  <si>
    <t>PT00047300T</t>
  </si>
  <si>
    <t>PT00124700T</t>
  </si>
  <si>
    <t>PT00117900T</t>
  </si>
  <si>
    <t>PT00006700T</t>
  </si>
  <si>
    <t>PT00105700T</t>
  </si>
  <si>
    <t>PT00003000T</t>
  </si>
  <si>
    <t>PT00030800T</t>
  </si>
  <si>
    <t>39A</t>
  </si>
  <si>
    <t>4BB</t>
  </si>
  <si>
    <t>7FB</t>
  </si>
  <si>
    <t>PT00001200T</t>
  </si>
  <si>
    <t>PT00001600T</t>
  </si>
  <si>
    <t>PT00016300T</t>
  </si>
  <si>
    <t>敦陽</t>
    <phoneticPr fontId="2" type="noConversion"/>
  </si>
  <si>
    <t>ACS</t>
  </si>
  <si>
    <t>VBR</t>
  </si>
  <si>
    <t>6XB</t>
  </si>
  <si>
    <t>BBB</t>
  </si>
  <si>
    <t>PT00000600T</t>
  </si>
  <si>
    <t>PT00003700T</t>
  </si>
  <si>
    <t>PT00020300T</t>
  </si>
  <si>
    <t>PT00154300T</t>
  </si>
  <si>
    <t>PT00055600T</t>
  </si>
  <si>
    <t>HDL</t>
  </si>
  <si>
    <t>A32474B0T</t>
  </si>
  <si>
    <t>5PPG105301XC0N8B</t>
  </si>
  <si>
    <t>A3252820T</t>
  </si>
  <si>
    <t>5OEG006036XAHQRB</t>
  </si>
  <si>
    <t>QRB</t>
  </si>
  <si>
    <t>31B</t>
  </si>
  <si>
    <t>EEA</t>
  </si>
  <si>
    <t>N4L</t>
  </si>
  <si>
    <t>09B</t>
  </si>
  <si>
    <t>VLS</t>
  </si>
  <si>
    <t>NJR</t>
  </si>
  <si>
    <t>S3B</t>
  </si>
  <si>
    <t>A3252870T</t>
  </si>
  <si>
    <t>5OEG006036XAHQUW</t>
  </si>
  <si>
    <t>QUW</t>
  </si>
  <si>
    <t>QXR</t>
  </si>
  <si>
    <t>TZB</t>
  </si>
  <si>
    <t>QSB</t>
  </si>
  <si>
    <t>QVA</t>
  </si>
  <si>
    <t>QTS</t>
  </si>
  <si>
    <t>TXA</t>
  </si>
  <si>
    <t>RZG</t>
  </si>
  <si>
    <t>R3A</t>
  </si>
  <si>
    <t>CKA</t>
  </si>
  <si>
    <t>P3A</t>
  </si>
  <si>
    <t>NRR</t>
  </si>
  <si>
    <t>L2A</t>
  </si>
  <si>
    <t>1FS</t>
  </si>
  <si>
    <t>5WK</t>
  </si>
  <si>
    <t>金</t>
    <phoneticPr fontId="2" type="noConversion"/>
  </si>
  <si>
    <t>RLR</t>
  </si>
  <si>
    <t>4RB</t>
  </si>
  <si>
    <t>H3R</t>
  </si>
  <si>
    <t>VDR</t>
  </si>
  <si>
    <t>07W</t>
  </si>
  <si>
    <t>KWL</t>
  </si>
  <si>
    <t>青</t>
    <phoneticPr fontId="2" type="noConversion"/>
  </si>
  <si>
    <t>總不良率</t>
    <phoneticPr fontId="2" type="noConversion"/>
  </si>
  <si>
    <t>TUR</t>
  </si>
  <si>
    <t>81B</t>
  </si>
  <si>
    <t>62R</t>
  </si>
  <si>
    <t>KFL</t>
  </si>
  <si>
    <t>NPL</t>
  </si>
  <si>
    <t>四通行</t>
  </si>
  <si>
    <t>RMG</t>
  </si>
  <si>
    <t>S8A</t>
  </si>
  <si>
    <t>P9A</t>
  </si>
  <si>
    <t>VAB</t>
  </si>
  <si>
    <t>NXW</t>
  </si>
  <si>
    <t>64W</t>
  </si>
  <si>
    <t>A3268670T</t>
  </si>
  <si>
    <t>A3247410T</t>
  </si>
  <si>
    <t>5PPG006971XA0NGW</t>
  </si>
  <si>
    <t>5PPG105301XC0NEA</t>
  </si>
  <si>
    <t>A3271350T</t>
  </si>
  <si>
    <t>A3271540T</t>
  </si>
  <si>
    <t>5PPG006940XA0NQB</t>
  </si>
  <si>
    <t>5PPG006944XA0QFA</t>
  </si>
  <si>
    <t>A3268570T</t>
  </si>
  <si>
    <t>5PPG006970XA0NGW</t>
  </si>
  <si>
    <t>R2L</t>
  </si>
  <si>
    <t>TML</t>
  </si>
  <si>
    <t>U3L</t>
  </si>
  <si>
    <t>JHA</t>
  </si>
  <si>
    <t>SAA</t>
  </si>
  <si>
    <t>84B</t>
  </si>
  <si>
    <t>LWB</t>
  </si>
  <si>
    <t>PHX</t>
  </si>
  <si>
    <t>底漆</t>
    <phoneticPr fontId="2" type="noConversion"/>
  </si>
  <si>
    <t>U5R</t>
  </si>
  <si>
    <t>A3280810T</t>
  </si>
  <si>
    <t>5PPG007009XA0Q9B</t>
  </si>
  <si>
    <t>JJB</t>
  </si>
  <si>
    <t>J9R</t>
  </si>
  <si>
    <t>8TA</t>
  </si>
  <si>
    <t>BZB</t>
  </si>
  <si>
    <t>18A</t>
  </si>
  <si>
    <t>A3214510T</t>
  </si>
  <si>
    <t>5OET005635XAH75W</t>
  </si>
  <si>
    <t>MWW</t>
  </si>
  <si>
    <t>U2R</t>
  </si>
  <si>
    <t>KDR</t>
  </si>
  <si>
    <t>VGA</t>
  </si>
  <si>
    <t>VMA</t>
  </si>
  <si>
    <t>6HA</t>
  </si>
  <si>
    <t>71A</t>
    <phoneticPr fontId="2" type="noConversion"/>
  </si>
  <si>
    <t>7TB</t>
  </si>
  <si>
    <t>19W</t>
  </si>
  <si>
    <t>N9B</t>
  </si>
  <si>
    <t>UNR</t>
  </si>
  <si>
    <t>VEA</t>
  </si>
  <si>
    <t>VNB</t>
  </si>
  <si>
    <t>P8G</t>
  </si>
  <si>
    <t>0LW</t>
  </si>
  <si>
    <t>R5P</t>
  </si>
  <si>
    <t>QZR</t>
  </si>
  <si>
    <t>紫</t>
    <phoneticPr fontId="2" type="noConversion"/>
  </si>
  <si>
    <t>A3297420T</t>
  </si>
  <si>
    <t>5OEG006117XAHVYW</t>
  </si>
  <si>
    <t>BKB</t>
  </si>
  <si>
    <t>XXZ</t>
  </si>
  <si>
    <t>VYW</t>
  </si>
  <si>
    <t>金屬底</t>
    <phoneticPr fontId="2" type="noConversion"/>
  </si>
  <si>
    <t>華山</t>
    <phoneticPr fontId="2" type="noConversion"/>
  </si>
  <si>
    <t>白</t>
    <phoneticPr fontId="2" type="noConversion"/>
  </si>
  <si>
    <t>Q5A</t>
  </si>
  <si>
    <t>VFR</t>
  </si>
  <si>
    <t>FWS</t>
  </si>
  <si>
    <t>EHL</t>
  </si>
  <si>
    <t>D3B</t>
  </si>
  <si>
    <t>TVK</t>
  </si>
  <si>
    <t>UUS</t>
  </si>
  <si>
    <t>55R</t>
  </si>
  <si>
    <t>FJS</t>
  </si>
  <si>
    <t>ADB</t>
  </si>
  <si>
    <t>2VB</t>
  </si>
  <si>
    <t>翻車不良</t>
    <phoneticPr fontId="2" type="noConversion"/>
  </si>
  <si>
    <t>HYY</t>
  </si>
  <si>
    <t>黃</t>
    <phoneticPr fontId="2" type="noConversion"/>
  </si>
  <si>
    <t>W3B</t>
  </si>
  <si>
    <t>華山</t>
    <phoneticPr fontId="2" type="noConversion"/>
  </si>
  <si>
    <t>黑</t>
    <phoneticPr fontId="2" type="noConversion"/>
  </si>
  <si>
    <t>PWA</t>
  </si>
  <si>
    <t>VCL</t>
  </si>
  <si>
    <t>NYR</t>
  </si>
  <si>
    <t>JDL</t>
  </si>
  <si>
    <t>N5L</t>
  </si>
  <si>
    <t>VKB</t>
  </si>
  <si>
    <t>VXW</t>
  </si>
  <si>
    <t>FVA</t>
  </si>
  <si>
    <t>34W</t>
  </si>
  <si>
    <t>VWL</t>
  </si>
  <si>
    <t>SCR</t>
  </si>
  <si>
    <t>RDR</t>
  </si>
  <si>
    <t>DWL</t>
  </si>
  <si>
    <t>H1W</t>
  </si>
  <si>
    <t>YYZ</t>
  </si>
  <si>
    <t>底漆</t>
    <phoneticPr fontId="2" type="noConversion"/>
  </si>
  <si>
    <t>RWO</t>
  </si>
  <si>
    <t>橙</t>
  </si>
  <si>
    <t>D9R</t>
  </si>
  <si>
    <t>V1A</t>
  </si>
  <si>
    <t>WCL</t>
  </si>
  <si>
    <t>華山</t>
    <phoneticPr fontId="2" type="noConversion"/>
  </si>
  <si>
    <t>3AW</t>
  </si>
  <si>
    <t>W8G</t>
  </si>
  <si>
    <t>QLS</t>
  </si>
  <si>
    <t>93O</t>
  </si>
  <si>
    <t>橘</t>
    <phoneticPr fontId="2" type="noConversion"/>
  </si>
  <si>
    <t>6RR</t>
  </si>
  <si>
    <t>S6L</t>
  </si>
  <si>
    <t>JWL</t>
  </si>
  <si>
    <t>CXB</t>
  </si>
  <si>
    <t>DHL</t>
  </si>
  <si>
    <t>DAA</t>
  </si>
  <si>
    <t>KYR</t>
  </si>
  <si>
    <t>A32474M0T</t>
  </si>
  <si>
    <t>A3268620T</t>
  </si>
  <si>
    <t>A3268540T</t>
  </si>
  <si>
    <t>5PPG105301XC0R7A</t>
  </si>
  <si>
    <t>5PPG006971XA0RMG</t>
  </si>
  <si>
    <t>5PPG006970XA0NCB</t>
  </si>
  <si>
    <t>A3252810T</t>
  </si>
  <si>
    <t>5OEG006036XAHQSB</t>
  </si>
  <si>
    <t>A32286N0T</t>
  </si>
  <si>
    <t>5OET005693XCHNBB</t>
  </si>
  <si>
    <t>A3279840T</t>
  </si>
  <si>
    <t>5PPG007024XA0RRA</t>
  </si>
  <si>
    <t>A3268650T</t>
  </si>
  <si>
    <t>5PPG006971XA0NEA</t>
  </si>
  <si>
    <t>A3271830T</t>
  </si>
  <si>
    <t>5PPG006943XA0NGW</t>
  </si>
  <si>
    <t>遮蔽治具噴飛</t>
    <phoneticPr fontId="2" type="noConversion"/>
  </si>
  <si>
    <t>RXL</t>
  </si>
  <si>
    <t>YHY</t>
  </si>
  <si>
    <t>YJG</t>
  </si>
  <si>
    <t>GCS</t>
  </si>
  <si>
    <t>36A</t>
  </si>
  <si>
    <t>A3271630T</t>
  </si>
  <si>
    <t>5PPG006945XA0NGW</t>
  </si>
  <si>
    <t>WDS</t>
  </si>
  <si>
    <t>P4L</t>
  </si>
  <si>
    <t>UPL</t>
  </si>
  <si>
    <t>A3266370T</t>
  </si>
  <si>
    <t>A3271450T</t>
  </si>
  <si>
    <t>A3266470T</t>
  </si>
  <si>
    <t>5PPG006947XA0RCA</t>
  </si>
  <si>
    <t>5PPG006941XA0NQB</t>
  </si>
  <si>
    <t>5PPG006948XA0RCA</t>
  </si>
  <si>
    <t>A3279940T</t>
  </si>
  <si>
    <t>5PPG007025XA0RRA</t>
  </si>
  <si>
    <t>A3266380T</t>
  </si>
  <si>
    <t>A32663A0T</t>
  </si>
  <si>
    <t>5PPG006947XA0RRA</t>
  </si>
  <si>
    <t>5PPG006947XA0UYL</t>
  </si>
  <si>
    <t>HLL</t>
  </si>
  <si>
    <t>UYL</t>
  </si>
  <si>
    <t>A3266490T</t>
  </si>
  <si>
    <t>A3280060T</t>
  </si>
  <si>
    <t>5PPG006948XA0UUS</t>
  </si>
  <si>
    <t>5PPG007028XA0SZR</t>
  </si>
  <si>
    <t>A3280710T</t>
  </si>
  <si>
    <t>5PPG007008XA0Q9B</t>
  </si>
  <si>
    <t>1AS</t>
  </si>
  <si>
    <t>HHY</t>
  </si>
  <si>
    <t>黃</t>
    <phoneticPr fontId="2" type="noConversion"/>
  </si>
  <si>
    <t>MVL</t>
  </si>
  <si>
    <t>83L</t>
  </si>
  <si>
    <t>JSB</t>
  </si>
  <si>
    <t>A32474N0T</t>
  </si>
  <si>
    <t>5PPG105301XC0UUS</t>
  </si>
  <si>
    <t>A32286A1T</t>
  </si>
  <si>
    <t>5OET005693XCHVPL</t>
  </si>
  <si>
    <t>A3266410T</t>
  </si>
  <si>
    <t>A3266310T</t>
  </si>
  <si>
    <t>5PPG006948XA0NGW</t>
  </si>
  <si>
    <t>5PPG006947XA0NGW</t>
  </si>
  <si>
    <t>Q7N</t>
  </si>
  <si>
    <t>VPL</t>
  </si>
  <si>
    <t>A32474P0T</t>
  </si>
  <si>
    <t>5PPG105301XC0VPL</t>
  </si>
  <si>
    <t>DES</t>
  </si>
  <si>
    <t>98L</t>
  </si>
  <si>
    <t>A30008K3T</t>
  </si>
  <si>
    <t>5SNT000008XA0BBB</t>
  </si>
  <si>
    <t>UZW</t>
  </si>
  <si>
    <t>R6L</t>
  </si>
  <si>
    <t>WVL</t>
  </si>
  <si>
    <t>A3001920T</t>
  </si>
  <si>
    <t>5SNT000019XA042W</t>
  </si>
  <si>
    <t>HWW</t>
  </si>
  <si>
    <t>WFA</t>
  </si>
  <si>
    <t>WBR</t>
  </si>
  <si>
    <t>A3297470T</t>
  </si>
  <si>
    <t>5OEG006117XAHWAA</t>
  </si>
  <si>
    <t>WAA</t>
  </si>
  <si>
    <t>灰</t>
    <phoneticPr fontId="2" type="noConversion"/>
  </si>
  <si>
    <t>JPL</t>
  </si>
  <si>
    <t>HNN</t>
  </si>
  <si>
    <t>KUS</t>
  </si>
  <si>
    <t>69W</t>
  </si>
  <si>
    <t>TFA</t>
  </si>
  <si>
    <t>NMB</t>
  </si>
  <si>
    <t>QKW</t>
  </si>
  <si>
    <t>HPP</t>
  </si>
  <si>
    <t>L3B</t>
  </si>
  <si>
    <t>紫</t>
    <phoneticPr fontId="2" type="noConversion"/>
  </si>
  <si>
    <t>F8A</t>
  </si>
  <si>
    <t>HJA</t>
  </si>
  <si>
    <t>WRS</t>
  </si>
  <si>
    <t>GGR</t>
  </si>
  <si>
    <t>WNS</t>
  </si>
  <si>
    <t>WMS</t>
  </si>
  <si>
    <t>WLL</t>
  </si>
  <si>
    <t>WKL</t>
  </si>
  <si>
    <t>WZL</t>
  </si>
  <si>
    <t>VVA</t>
    <phoneticPr fontId="2" type="noConversion"/>
  </si>
  <si>
    <t>J2W</t>
  </si>
  <si>
    <t>LBA</t>
  </si>
  <si>
    <t>GYR</t>
  </si>
  <si>
    <t>GLL</t>
  </si>
  <si>
    <t>X7W</t>
  </si>
  <si>
    <t>A3297330T</t>
  </si>
  <si>
    <t>5OEG006116XAHW3B</t>
  </si>
  <si>
    <t>WXL</t>
  </si>
  <si>
    <t>A33237A0T</t>
  </si>
  <si>
    <t>5OEG006037XAHX8A</t>
  </si>
  <si>
    <t>X8A</t>
  </si>
  <si>
    <t>A3280180T</t>
  </si>
  <si>
    <t>A3279980T</t>
  </si>
  <si>
    <t>A32528B0T</t>
  </si>
  <si>
    <t>A3280030T</t>
  </si>
  <si>
    <t>A3271650T</t>
  </si>
  <si>
    <t>A3271510T</t>
  </si>
  <si>
    <t>A3259230T</t>
  </si>
  <si>
    <t>A3259220T</t>
  </si>
  <si>
    <t>5PPG007029XA0SYL</t>
  </si>
  <si>
    <t>5PPG007025XA0SYL</t>
  </si>
  <si>
    <t>5OEG006036XAHRXL</t>
  </si>
  <si>
    <t>5PPG007028XA0RCA</t>
  </si>
  <si>
    <t>5PPG006945XA0NQB</t>
  </si>
  <si>
    <t>5PPG006944XA0NPL</t>
  </si>
  <si>
    <t>5OEG005976XAHNCB</t>
  </si>
  <si>
    <t>5OEG005976XAHNBB</t>
  </si>
  <si>
    <t>A3297920T</t>
  </si>
  <si>
    <t>A3297910T</t>
  </si>
  <si>
    <t>A3252891T</t>
  </si>
  <si>
    <t>A3297930T</t>
  </si>
  <si>
    <t>A3252880T</t>
  </si>
  <si>
    <t>A3280040T</t>
  </si>
  <si>
    <t>A3280130T</t>
  </si>
  <si>
    <t>5PPG007033XA0NGW</t>
  </si>
  <si>
    <t>5PPG007033XA0NFS</t>
  </si>
  <si>
    <t>5OEG006036XAHTZB</t>
  </si>
  <si>
    <t>5PPG007033XA0QFA</t>
  </si>
  <si>
    <t>5OEG006036XAHQVA</t>
  </si>
  <si>
    <t>5PPG007028XA0RRA</t>
  </si>
  <si>
    <t>5PPG007029XA0RCA</t>
  </si>
  <si>
    <t>A3280110T</t>
  </si>
  <si>
    <t>A3279810T</t>
  </si>
  <si>
    <t>A30009K3T</t>
  </si>
  <si>
    <t>A3280140T</t>
  </si>
  <si>
    <t>A3297610T</t>
  </si>
  <si>
    <t>A3297530T</t>
  </si>
  <si>
    <t>A32528F0T</t>
  </si>
  <si>
    <t>A3225120T</t>
  </si>
  <si>
    <t>A3268520T</t>
  </si>
  <si>
    <t>A3298030T</t>
  </si>
  <si>
    <t>A32528G0T</t>
  </si>
  <si>
    <t>A3259270T</t>
  </si>
  <si>
    <t>A3298170T</t>
  </si>
  <si>
    <t>A3298130T</t>
  </si>
  <si>
    <t>A3297820T</t>
  </si>
  <si>
    <t>A3228691T</t>
  </si>
  <si>
    <t>A3271220T</t>
  </si>
  <si>
    <t>A3271120T</t>
  </si>
  <si>
    <t>A3297580T</t>
  </si>
  <si>
    <t>5PPG007029XA0NGW</t>
  </si>
  <si>
    <t>5PPG007024XA0NGW</t>
  </si>
  <si>
    <t>5SNT000009XA0P3A</t>
  </si>
  <si>
    <t>5PPG007029XA0RRA</t>
  </si>
  <si>
    <t>5PPG007037XA0NFS</t>
  </si>
  <si>
    <t>5PPG007036XA0QFA</t>
  </si>
  <si>
    <t>5OEG006036XAHSCR</t>
  </si>
  <si>
    <t>5PPG006742XC078A</t>
  </si>
  <si>
    <t>5PPG006970XA0RMG</t>
  </si>
  <si>
    <t>5PPG007038XA0QFA</t>
  </si>
  <si>
    <t>5OEG006036XAHS3B</t>
  </si>
  <si>
    <t>5OEG005976XAHQ9B</t>
  </si>
  <si>
    <t>5PPG007039XA0SYL</t>
  </si>
  <si>
    <t>5PPG007039XA0QFA</t>
  </si>
  <si>
    <t>5PPG007035XA0NGW</t>
  </si>
  <si>
    <t>5OET005693XCHUUS</t>
  </si>
  <si>
    <t>5PPG006939XA0NRR</t>
  </si>
  <si>
    <t>5PPG006938XA0NRR</t>
  </si>
  <si>
    <t>5PPG007036XA0NRR</t>
  </si>
  <si>
    <t>A3297520T</t>
  </si>
  <si>
    <t>A3299240T</t>
  </si>
  <si>
    <t>A3252890T</t>
  </si>
  <si>
    <t>A32528B1T</t>
  </si>
  <si>
    <t>A32528Y1T</t>
  </si>
  <si>
    <t>A3297810T</t>
  </si>
  <si>
    <t>A32592F0T</t>
  </si>
  <si>
    <t>A3298120T</t>
  </si>
  <si>
    <t>A3297970T</t>
  </si>
  <si>
    <t>A3252840T</t>
  </si>
  <si>
    <t>A3297720T</t>
  </si>
  <si>
    <t>A3298020T</t>
  </si>
  <si>
    <t>A3299120T</t>
  </si>
  <si>
    <t>5PPG007036XA0NGW</t>
  </si>
  <si>
    <t>5PPG007065XA0NGW</t>
  </si>
  <si>
    <t>5OEG006036XAHQXR</t>
  </si>
  <si>
    <t>5OEG006036XAHU2R</t>
  </si>
  <si>
    <t>5OEG006036XAHVLS</t>
  </si>
  <si>
    <t>5PPG007035XA0NFS</t>
  </si>
  <si>
    <t>5OEG005976XAHSYL</t>
  </si>
  <si>
    <t>5PPG007039XA0NGW</t>
  </si>
  <si>
    <t>5PPG007033XA0SYL</t>
  </si>
  <si>
    <t>5OEG006036XAHR2L</t>
  </si>
  <si>
    <t>5PPG007034XA0NGW</t>
  </si>
  <si>
    <t>5PPG007038XA0NGW</t>
  </si>
  <si>
    <t>5PPG007064XA0UYL</t>
  </si>
  <si>
    <t>A3000720T</t>
  </si>
  <si>
    <t>A3252881T</t>
  </si>
  <si>
    <t>A3299280T</t>
  </si>
  <si>
    <t>A32664A0T</t>
  </si>
  <si>
    <t>A3252871T</t>
  </si>
  <si>
    <t>A3271750T</t>
  </si>
  <si>
    <t>A3297950T</t>
  </si>
  <si>
    <t>A32528A1T</t>
  </si>
  <si>
    <t>A3299260T</t>
  </si>
  <si>
    <t>5SNT000007XA007W</t>
  </si>
  <si>
    <t>5OEG006036XAHTXA</t>
  </si>
  <si>
    <t>5PPG007065XA0RDR</t>
  </si>
  <si>
    <t>5PPG006948XA0UYL</t>
  </si>
  <si>
    <t>5OEG006036XAHU3L</t>
  </si>
  <si>
    <t>5PPG006942XA0NQB</t>
  </si>
  <si>
    <t>5PPG007033XA0RRA</t>
  </si>
  <si>
    <t>5OEG006036XAHTUR</t>
  </si>
  <si>
    <t>5PPG007065XA0RRA</t>
  </si>
  <si>
    <t>A32528E0T</t>
  </si>
  <si>
    <t>A3271270T</t>
  </si>
  <si>
    <t>A3271170T</t>
  </si>
  <si>
    <t>A32716B0T</t>
  </si>
  <si>
    <t>A32713B0T</t>
  </si>
  <si>
    <t>A32718C0T</t>
  </si>
  <si>
    <t>A3221620T</t>
  </si>
  <si>
    <t>A32718B0T</t>
  </si>
  <si>
    <t>A32715B0T</t>
  </si>
  <si>
    <t>A32713C0T</t>
  </si>
  <si>
    <t>A32716C0T</t>
  </si>
  <si>
    <t>A32715C0T</t>
  </si>
  <si>
    <t>A32528D0T</t>
  </si>
  <si>
    <t>A3228630T</t>
  </si>
  <si>
    <t>A32592A0T</t>
  </si>
  <si>
    <t>A3247610T</t>
  </si>
  <si>
    <t>A3247510T</t>
  </si>
  <si>
    <t>A3297360T</t>
  </si>
  <si>
    <t>A32528Z1T</t>
  </si>
  <si>
    <t>5OEG006036XAHSAA</t>
  </si>
  <si>
    <t>5PPG006939XA0WXL</t>
  </si>
  <si>
    <t>5PPG006938XA0WXL</t>
  </si>
  <si>
    <t>5PPG006945XA0RRA</t>
  </si>
  <si>
    <t>5PPG006940XA0RRA</t>
  </si>
  <si>
    <t>5PPG006943XA0WXL</t>
  </si>
  <si>
    <t>5PPG006832XA04PW</t>
  </si>
  <si>
    <t>5PPG006943XA0RRA</t>
  </si>
  <si>
    <t>5PPG006944XA0RRA</t>
  </si>
  <si>
    <t>5PPG006940XA0WXL</t>
  </si>
  <si>
    <t>5PPG006945XA0WXL</t>
  </si>
  <si>
    <t>5PPG006944XA0WXL</t>
  </si>
  <si>
    <t>5OEG006036XAHS8A</t>
  </si>
  <si>
    <t>5OET005693XCHNEA</t>
  </si>
  <si>
    <t>5OEG005976XAHRRA</t>
  </si>
  <si>
    <t>5PPG105424XA0N8B</t>
  </si>
  <si>
    <t>5PPG105423XA0N8B</t>
  </si>
  <si>
    <t>5OEG006116XAHWAA</t>
  </si>
  <si>
    <t>5OEG006036XAHVXW</t>
  </si>
  <si>
    <t>A3243470T</t>
  </si>
  <si>
    <t>A32714A0T</t>
  </si>
  <si>
    <t>A32715A0T</t>
  </si>
  <si>
    <t>A3271340T</t>
  </si>
  <si>
    <t>A3268680T</t>
  </si>
  <si>
    <t>A3247430T</t>
  </si>
  <si>
    <t>A3321710T</t>
  </si>
  <si>
    <t>A32717A0T</t>
  </si>
  <si>
    <t>A32718A0T</t>
  </si>
  <si>
    <t>A32716A0T</t>
  </si>
  <si>
    <t>A32528X1T</t>
  </si>
  <si>
    <t>5PPG006892XA075W</t>
  </si>
  <si>
    <t>5PPG006941XA0UUS</t>
  </si>
  <si>
    <t>5PPG006944XA0UUS</t>
  </si>
  <si>
    <t>5PPG006940XA0QFA</t>
  </si>
  <si>
    <t>5PPG006971XA0RRA</t>
  </si>
  <si>
    <t>5PPG105301XC0NCB</t>
  </si>
  <si>
    <t>5PPG007071XA0Q9B</t>
  </si>
  <si>
    <t>5PPG006942XA0UUS</t>
  </si>
  <si>
    <t>5PPG006943XA0UUS</t>
  </si>
  <si>
    <t>5PPG006945XA0UUS</t>
  </si>
  <si>
    <t>5OEG006036XAHVWL</t>
  </si>
  <si>
    <t>A3299290T</t>
  </si>
  <si>
    <t>A3259280T</t>
  </si>
  <si>
    <t>A32592C0T</t>
  </si>
  <si>
    <t>A32592D0T</t>
  </si>
  <si>
    <t>A30007K0T</t>
  </si>
  <si>
    <t>A32400U2T</t>
  </si>
  <si>
    <t>A32592H0T</t>
  </si>
  <si>
    <t>A32592K0T</t>
  </si>
  <si>
    <t>A3240043T</t>
  </si>
  <si>
    <t>5PPG007065XA0UZW</t>
  </si>
  <si>
    <t>5OEG005976XAHRMG</t>
  </si>
  <si>
    <t>5OEG005976XAHRCA</t>
  </si>
  <si>
    <t>5OEG005976XAHSZR</t>
  </si>
  <si>
    <t>5SNT000007XA04RB</t>
  </si>
  <si>
    <t>5OEG005858XCH42W</t>
  </si>
  <si>
    <t>5OEG005976XAHVEA</t>
  </si>
  <si>
    <t>5OEG005976XAHVGA</t>
  </si>
  <si>
    <t>5OEG005858XCHVEA</t>
  </si>
  <si>
    <t>A3279880T</t>
  </si>
  <si>
    <t>A32528C0T</t>
  </si>
  <si>
    <t>A32400Z2T</t>
  </si>
  <si>
    <t>A3221740T</t>
  </si>
  <si>
    <t>A3268550T</t>
  </si>
  <si>
    <t>A32592G0T</t>
  </si>
  <si>
    <t>5PPG007024XA0SYL</t>
  </si>
  <si>
    <t>5OEG006036XAHRZG</t>
  </si>
  <si>
    <t>5OEG005858XCHPLB</t>
  </si>
  <si>
    <t>5PPG105480XA078A</t>
  </si>
  <si>
    <t>5PPG006970XA0NEA</t>
  </si>
  <si>
    <t>5OEG005976XAHPLB</t>
  </si>
  <si>
    <t>A3214430T</t>
  </si>
  <si>
    <t>A32144K0T</t>
  </si>
  <si>
    <t>A32145E0T</t>
  </si>
  <si>
    <t>A3252822T</t>
  </si>
  <si>
    <t>A3252861T</t>
  </si>
  <si>
    <t>A32400Q2T</t>
  </si>
  <si>
    <t>A3214530T</t>
  </si>
  <si>
    <t>A3297730T</t>
  </si>
  <si>
    <t>A3228610T</t>
  </si>
  <si>
    <t>A32250A0T</t>
  </si>
  <si>
    <t>A3279830T</t>
  </si>
  <si>
    <t>5OET005444XAH19W</t>
  </si>
  <si>
    <t>5OET005444XAHWRS</t>
  </si>
  <si>
    <t>5OET005635XAHWQO</t>
  </si>
  <si>
    <t>5OEG006036XAHWZL</t>
  </si>
  <si>
    <t>5OEG006036XAHTML</t>
  </si>
  <si>
    <t>5OEG005858XCHTFA</t>
  </si>
  <si>
    <t>5OET005635XAH78A</t>
  </si>
  <si>
    <t>5PPG007034XA0QFA</t>
  </si>
  <si>
    <t>5OET005693XCHNGW</t>
  </si>
  <si>
    <t>5OET005831XAH78A</t>
  </si>
  <si>
    <t>5PPG007024XA0RCA</t>
  </si>
  <si>
    <t>WQO</t>
  </si>
  <si>
    <t>橘</t>
  </si>
  <si>
    <t>A3252850T</t>
  </si>
  <si>
    <t>A3240033T</t>
  </si>
  <si>
    <t>A3297960T</t>
  </si>
  <si>
    <t>A3298010T</t>
  </si>
  <si>
    <t>A3298110T</t>
  </si>
  <si>
    <t>A32592T0T</t>
  </si>
  <si>
    <t>A3225070T</t>
  </si>
  <si>
    <t>A3225090T</t>
  </si>
  <si>
    <t>A3225022T</t>
  </si>
  <si>
    <t>A32250H0T</t>
  </si>
  <si>
    <t>TA000027240</t>
  </si>
  <si>
    <t>5OEG006036XAHQTS</t>
  </si>
  <si>
    <t>5OEG005858XCHVGA</t>
  </si>
  <si>
    <t>5PPG007033XA0NPL</t>
  </si>
  <si>
    <t>5PPG007038XA0NFS</t>
  </si>
  <si>
    <t>5PPG007039XA0NFS</t>
  </si>
  <si>
    <t>5OEG005976XAHUUS</t>
  </si>
  <si>
    <t>5OET005831XAH75W</t>
  </si>
  <si>
    <t>5OET005831XAH76S</t>
  </si>
  <si>
    <t>5OET005831XAHWNS</t>
  </si>
  <si>
    <t>5OET005831XAH05W</t>
  </si>
  <si>
    <t>5OEG005078XBH6XB</t>
  </si>
  <si>
    <t>A3297770T</t>
  </si>
  <si>
    <t>A32400T0T</t>
  </si>
  <si>
    <t>A3280010T</t>
  </si>
  <si>
    <t>A3299150T</t>
  </si>
  <si>
    <t>A3279910T</t>
  </si>
  <si>
    <t>A3266480T</t>
  </si>
  <si>
    <t>A3221710T</t>
  </si>
  <si>
    <t>A32251C0T</t>
  </si>
  <si>
    <t>A3221730T</t>
  </si>
  <si>
    <t>A3243410T</t>
  </si>
  <si>
    <t>A3221640T</t>
  </si>
  <si>
    <t>A3298070T</t>
  </si>
  <si>
    <t>A3299170T</t>
  </si>
  <si>
    <t>A3299270T</t>
  </si>
  <si>
    <t>A3297670T</t>
  </si>
  <si>
    <t>5PPG007034XA0SYL</t>
  </si>
  <si>
    <t>5OEG005858XCHJGN</t>
  </si>
  <si>
    <t>5PPG007028XA0NGW</t>
  </si>
  <si>
    <t>5PPG007064XA0RCA</t>
  </si>
  <si>
    <t>5PPG007025XA0NGW</t>
  </si>
  <si>
    <t>5PPG006948XA0RRA</t>
  </si>
  <si>
    <t>5PPG105480XA075W</t>
  </si>
  <si>
    <t>5PPG006742XCWMS</t>
  </si>
  <si>
    <t>5PPG105480XA076S</t>
  </si>
  <si>
    <t>5PPG006892XA076S</t>
  </si>
  <si>
    <t>5PPG006832XA06HA</t>
  </si>
  <si>
    <t>5PPG007038XA0SYL</t>
  </si>
  <si>
    <t>5PPG007064XA0UUS</t>
  </si>
  <si>
    <t>5PPG007065XA0UUS</t>
  </si>
  <si>
    <t>5PPG007037XA0SYL</t>
  </si>
  <si>
    <t>JGN</t>
  </si>
  <si>
    <t>A3240063T</t>
  </si>
  <si>
    <t>A3297630T</t>
  </si>
  <si>
    <t>A3297510T</t>
  </si>
  <si>
    <t>A3297830T</t>
  </si>
  <si>
    <t>A3297710T</t>
  </si>
  <si>
    <t>A3268590T</t>
  </si>
  <si>
    <t>A3297620T</t>
  </si>
  <si>
    <t>A3221670T</t>
  </si>
  <si>
    <t>A3299220T</t>
  </si>
  <si>
    <t>A3240090T</t>
  </si>
  <si>
    <t>A32400H0T</t>
  </si>
  <si>
    <t>A3240080T</t>
  </si>
  <si>
    <t>A32400G1T</t>
  </si>
  <si>
    <t>5OEG005858XCHYJG</t>
  </si>
  <si>
    <t>5PPG007037XA0QFA</t>
  </si>
  <si>
    <t>5PPG007036XA0NFS</t>
  </si>
  <si>
    <t>5PPG007035XA0QFA</t>
  </si>
  <si>
    <t>5PPG007034XA0NFS</t>
  </si>
  <si>
    <t>5PPG006970XA0RLR</t>
  </si>
  <si>
    <t>5PPG007037XA0NGW</t>
  </si>
  <si>
    <t>5PPG006832XA0WNS</t>
  </si>
  <si>
    <t>5PPG007065XA0UYL</t>
  </si>
  <si>
    <t>5OEG005858XCHHSS</t>
  </si>
  <si>
    <t>5OEG005858XCHJ6L</t>
  </si>
  <si>
    <t>5OEG005858XCHHWW</t>
  </si>
  <si>
    <t>5OEG005858XCHLYB</t>
  </si>
  <si>
    <t>A30007H0T</t>
  </si>
  <si>
    <t>A3225040T</t>
  </si>
  <si>
    <t>A32250S0T</t>
  </si>
  <si>
    <t>A3221660T</t>
  </si>
  <si>
    <t>A32217U0T</t>
  </si>
  <si>
    <t>TA000115200</t>
  </si>
  <si>
    <t>A3225030T</t>
  </si>
  <si>
    <t>A3225180T</t>
  </si>
  <si>
    <t>A32217C0T</t>
  </si>
  <si>
    <t>A3268640T</t>
  </si>
  <si>
    <t>A30007U0T</t>
  </si>
  <si>
    <t>5SNT000007XA04PW</t>
  </si>
  <si>
    <t>5OET005831XAHBBB</t>
  </si>
  <si>
    <t>5OET005831XAHQDW</t>
  </si>
  <si>
    <t>5PPG006832XA0HHY</t>
  </si>
  <si>
    <t>5PPG105480XA0BBB</t>
  </si>
  <si>
    <t>5OET005635XAH76S</t>
  </si>
  <si>
    <t>5OET005831XAH6HA</t>
  </si>
  <si>
    <t>5PPG006742XC0H3R</t>
  </si>
  <si>
    <t>5PPG105480XA005W</t>
  </si>
  <si>
    <t>5PPG006971XA0NCB</t>
  </si>
  <si>
    <t>5SNT000007XA072A</t>
  </si>
  <si>
    <t>72A</t>
    <phoneticPr fontId="2" type="noConversion"/>
  </si>
  <si>
    <t>A3004740T</t>
  </si>
  <si>
    <t>A32217L0T</t>
  </si>
  <si>
    <t>A3271730T</t>
  </si>
  <si>
    <t>A32980A0T</t>
  </si>
  <si>
    <t>A3214480T</t>
  </si>
  <si>
    <t>A32592M0T</t>
  </si>
  <si>
    <t>A3271660T</t>
  </si>
  <si>
    <t>5SNT000046XA0BBB</t>
  </si>
  <si>
    <t>5PPG105480XA0QDW</t>
  </si>
  <si>
    <t>5PPG006942XA0NGW</t>
  </si>
  <si>
    <t>5PPG007038XA0UUS</t>
  </si>
  <si>
    <t>5OET005444XAH71A</t>
  </si>
  <si>
    <t>5OEG005976XAH42W</t>
  </si>
  <si>
    <t>5PPG006945XA0NRR</t>
  </si>
  <si>
    <t>A3297870T</t>
  </si>
  <si>
    <t>A3240072T</t>
  </si>
  <si>
    <t>A3268580T</t>
  </si>
  <si>
    <t>A3298050T</t>
  </si>
  <si>
    <t>5PPG007035XA0SYL</t>
  </si>
  <si>
    <t>5OEG005858XCHJQL</t>
  </si>
  <si>
    <t>5PPG006970XA0RRA</t>
  </si>
  <si>
    <t>5PPG007038XA0RRA</t>
  </si>
  <si>
    <t>JQL</t>
  </si>
  <si>
    <t>A32979A0T</t>
  </si>
  <si>
    <t>A3298920T</t>
  </si>
  <si>
    <t>A3299160T</t>
  </si>
  <si>
    <t>A32992A0T</t>
  </si>
  <si>
    <t>5PPG007033XA0UUS</t>
  </si>
  <si>
    <t>5PPG007062XA0NBB</t>
  </si>
  <si>
    <t>5PPG007064XA0RRA</t>
  </si>
  <si>
    <t>5PPG007065XA0N8B</t>
  </si>
  <si>
    <t>A30007Z0T</t>
  </si>
  <si>
    <t>5SNT000007XA082W</t>
  </si>
  <si>
    <t>82W</t>
  </si>
  <si>
    <t>A32981A0T</t>
  </si>
  <si>
    <t>A32975A0T</t>
  </si>
  <si>
    <t>A32978A0T</t>
  </si>
  <si>
    <t>5PPG007039XA0UUS</t>
  </si>
  <si>
    <t>5PPG007036XA0UUS</t>
  </si>
  <si>
    <t>5PPG007035XA0UUS</t>
  </si>
  <si>
    <t>A32977A0T</t>
  </si>
  <si>
    <t>A3281080T</t>
  </si>
  <si>
    <t>A3270310T</t>
  </si>
  <si>
    <t>A3297990T</t>
  </si>
  <si>
    <t>5PPG007034XA0UUS</t>
  </si>
  <si>
    <t>5PPG007022XA0Q9B</t>
  </si>
  <si>
    <t>5OEG006063XAHBBB</t>
  </si>
  <si>
    <t>5PPG007033XA0WXL</t>
  </si>
  <si>
    <t>藍</t>
  </si>
  <si>
    <t>A3299190T</t>
  </si>
  <si>
    <t>A3271550T</t>
  </si>
  <si>
    <t>A3298190T</t>
  </si>
  <si>
    <t>5PPG007064XA0UZW</t>
  </si>
  <si>
    <t>5PPG006944XA0NQB</t>
  </si>
  <si>
    <t>5PPG007039XA0WXL</t>
  </si>
  <si>
    <t>A3299110T</t>
  </si>
  <si>
    <t>A3271440T</t>
  </si>
  <si>
    <t>A3266330T</t>
  </si>
  <si>
    <t>A3271740T</t>
  </si>
  <si>
    <t>A3299020T</t>
  </si>
  <si>
    <t>A3321610T</t>
  </si>
  <si>
    <t>5PPG007064XA0R6L</t>
  </si>
  <si>
    <t>5PPG006941XA0QFA</t>
  </si>
  <si>
    <t>5PPG006947XA0NCB</t>
  </si>
  <si>
    <t>5PPG006942XA0QFA</t>
  </si>
  <si>
    <t>5PPG007063XA0NBB</t>
  </si>
  <si>
    <t>5PPG007072XA0Q9B</t>
  </si>
  <si>
    <t>5SNT000007XA034W</t>
  </si>
  <si>
    <t>5PPG105480XA0MXS</t>
  </si>
  <si>
    <t>5PPG007038XA0WXL</t>
  </si>
  <si>
    <t>5PPG007037XA0UUS</t>
  </si>
  <si>
    <t>5PPG006944XA0NGW</t>
  </si>
  <si>
    <t>A32991A0T</t>
  </si>
  <si>
    <t>5PPG007064XA0N8B</t>
  </si>
  <si>
    <t>A32592B0T</t>
  </si>
  <si>
    <t>A3321810T</t>
  </si>
  <si>
    <t>A3228640T</t>
  </si>
  <si>
    <t>5OEG005976XAHN9B</t>
  </si>
  <si>
    <t>5PPG007076XA0Q9B</t>
  </si>
  <si>
    <t>5OET005693XCHNCB</t>
  </si>
  <si>
    <t>A3266340T</t>
  </si>
  <si>
    <t>A3271840T</t>
  </si>
  <si>
    <t>5PPG006947XA0RDR</t>
  </si>
  <si>
    <t>5PPG006943XA0QFA</t>
  </si>
  <si>
    <t>A3297970T</t>
    <phoneticPr fontId="2" type="noConversion"/>
  </si>
  <si>
    <t>A32798A0T</t>
  </si>
  <si>
    <t>A3266430T</t>
  </si>
  <si>
    <t>5PPG007024XA0UUS</t>
  </si>
  <si>
    <t>5PPG006948XA0NCB</t>
  </si>
  <si>
    <t>A3322110T</t>
  </si>
  <si>
    <t>A3322010T</t>
  </si>
  <si>
    <t>5PPG007077XA0Q9B</t>
  </si>
  <si>
    <t>5PPG007078XA0Q9B</t>
  </si>
  <si>
    <t>A32976A0T</t>
  </si>
  <si>
    <t>A32592L0T</t>
  </si>
  <si>
    <t>5OEG005976XAH9DB</t>
  </si>
  <si>
    <t>A3271850T</t>
  </si>
  <si>
    <t>5PPG006943XA0NQB</t>
  </si>
  <si>
    <t>A3228681T</t>
  </si>
  <si>
    <t>A3323760T</t>
  </si>
  <si>
    <t>A3323770T</t>
  </si>
  <si>
    <t>A3323720T</t>
  </si>
  <si>
    <t>A3323790T</t>
  </si>
  <si>
    <t>A32250Z0T</t>
  </si>
  <si>
    <t>A3321910T</t>
  </si>
  <si>
    <t>5OET005693XCHR7A</t>
  </si>
  <si>
    <t>5OEG006037XAHTXA</t>
  </si>
  <si>
    <t>5OEG006037XAHTZB</t>
  </si>
  <si>
    <t>5OEG006037XAHWZL</t>
  </si>
  <si>
    <t>5OEG006037XAHTUR</t>
  </si>
  <si>
    <t>5OET005831XAHAAW</t>
  </si>
  <si>
    <t>5PPG007075XA0Q9B</t>
  </si>
  <si>
    <t>A3001070T</t>
  </si>
  <si>
    <t>A32400C0T</t>
  </si>
  <si>
    <t>A3243570T</t>
  </si>
  <si>
    <t>A3221770T</t>
  </si>
  <si>
    <t>A3225100T</t>
  </si>
  <si>
    <t>A3225110T</t>
  </si>
  <si>
    <t>A32250D0T</t>
  </si>
  <si>
    <t>A32145D0T</t>
  </si>
  <si>
    <t>A3323780T</t>
  </si>
  <si>
    <t>A32799A0T</t>
  </si>
  <si>
    <t>A30013B0T</t>
  </si>
  <si>
    <t>A32526B2T</t>
  </si>
  <si>
    <t>5SNT000010XA0BBB</t>
  </si>
  <si>
    <t>5OEG005858XCHHUR</t>
  </si>
  <si>
    <t>5OEG005694XAH75W</t>
  </si>
  <si>
    <t>5PPG006742XC075W</t>
  </si>
  <si>
    <t>5PPG006742XC076S</t>
  </si>
  <si>
    <t>5OET005831XAHMXS</t>
  </si>
  <si>
    <t>5OET005635XAHWMS</t>
  </si>
  <si>
    <t>5OEG006037XAHX7W</t>
  </si>
  <si>
    <t>5PPG007025XA0UUS</t>
  </si>
  <si>
    <t>5SNT000013XA0EEA</t>
  </si>
  <si>
    <t>5SNT000036XA0EEA</t>
  </si>
  <si>
    <t>A3271380T</t>
  </si>
  <si>
    <t>A3000760T</t>
  </si>
  <si>
    <t>A3240083T</t>
  </si>
  <si>
    <t>A32400C1T</t>
  </si>
  <si>
    <t>A30007Y0T</t>
  </si>
  <si>
    <t>A32400L0T</t>
  </si>
  <si>
    <t>A32400P1T</t>
  </si>
  <si>
    <t>A3240061T</t>
  </si>
  <si>
    <t>5PPG006940XAAN8B</t>
  </si>
  <si>
    <t>5SNT000007XA01FS</t>
  </si>
  <si>
    <t>5OEG005858XCHXBG</t>
  </si>
  <si>
    <t>5OEG005858XCHL9G</t>
  </si>
  <si>
    <t>5SNT000007XA081B</t>
  </si>
  <si>
    <t>5OEG005858XCHJSB</t>
  </si>
  <si>
    <t>5OEG005858XCHMUB</t>
  </si>
  <si>
    <t>5OEG005858XCHL3B</t>
  </si>
  <si>
    <t>XBG</t>
  </si>
  <si>
    <t>A3298090T</t>
  </si>
  <si>
    <t>A30007R0T</t>
  </si>
  <si>
    <t>A3258020T</t>
  </si>
  <si>
    <t>A3000213T</t>
  </si>
  <si>
    <t>A3214590T</t>
  </si>
  <si>
    <t>A3299250T</t>
  </si>
  <si>
    <t>5SNT000007XA06HA</t>
  </si>
  <si>
    <t>5SNT000053XA02US</t>
  </si>
  <si>
    <t>5SNT000002XA02US</t>
  </si>
  <si>
    <t>5OET005635XAHH3R</t>
  </si>
  <si>
    <t>5PPG007065XA0RCA</t>
  </si>
  <si>
    <t>A30007T0T</t>
  </si>
  <si>
    <t>A3243520T</t>
  </si>
  <si>
    <t>A32400G0T</t>
  </si>
  <si>
    <t>A32400F2T</t>
  </si>
  <si>
    <t>5SNT000007XA06RR</t>
  </si>
  <si>
    <t>5OEG005694XAH78A</t>
  </si>
  <si>
    <t>5OEG005858XCHJDL</t>
  </si>
  <si>
    <t>5OEG005858XCHLWB</t>
  </si>
  <si>
    <t>A3243420T</t>
  </si>
  <si>
    <t>A3221120T</t>
  </si>
  <si>
    <t>A30007A0T</t>
  </si>
  <si>
    <t>A3214420T</t>
  </si>
  <si>
    <t>A3266390T</t>
  </si>
  <si>
    <t>5PPG006892XA078A</t>
  </si>
  <si>
    <t>5PPG006647XB009B</t>
  </si>
  <si>
    <t>5SNT000007XA031B</t>
  </si>
  <si>
    <t>5OET005444XAH09B</t>
  </si>
  <si>
    <t>5PPG006947XA0UUS</t>
  </si>
  <si>
    <t>A3297570T</t>
  </si>
  <si>
    <t>A30009G0T</t>
  </si>
  <si>
    <t>A30007BAT</t>
  </si>
  <si>
    <t>A30010F1T</t>
  </si>
  <si>
    <t>A30007G0T</t>
  </si>
  <si>
    <t>A3000707T</t>
  </si>
  <si>
    <t>5PPG007036XA0SYL</t>
  </si>
  <si>
    <t>5SNT000009XA039A</t>
  </si>
  <si>
    <t>5SNT000007XA0WNS</t>
  </si>
  <si>
    <t>5SNT000010XA0WNS</t>
  </si>
  <si>
    <t>5SNT000007XA04BB</t>
  </si>
  <si>
    <t>5SNT000007XA042W</t>
  </si>
  <si>
    <t>A3298150T</t>
  </si>
  <si>
    <t>A32474L0T</t>
  </si>
  <si>
    <t>5PPG007039XA0RRA</t>
  </si>
  <si>
    <t>5PPG105301XC0QHR</t>
  </si>
  <si>
    <t>A32400B0T</t>
  </si>
  <si>
    <t>5OEG005858XCHJCB</t>
  </si>
  <si>
    <t>A32685B0T</t>
  </si>
  <si>
    <t>5PPG006970XAAN8B</t>
  </si>
  <si>
    <t>A3000735T</t>
  </si>
  <si>
    <t>A30007N1T</t>
  </si>
  <si>
    <t>A30002D2T</t>
  </si>
  <si>
    <t>A30047C1T</t>
  </si>
  <si>
    <t>5SNT000007XA0ACS</t>
  </si>
  <si>
    <t>5SNT000007XA0EHL</t>
  </si>
  <si>
    <t>5SNT000002XA0ACS</t>
  </si>
  <si>
    <t>5SNT000046XA0EHL</t>
  </si>
  <si>
    <t>A3259260T</t>
  </si>
  <si>
    <t>5OEG005976XAHNGW</t>
  </si>
  <si>
    <t>A32286A1T</t>
    <phoneticPr fontId="2" type="noConversion"/>
  </si>
  <si>
    <t>A3280980T</t>
  </si>
  <si>
    <t>5PPG007014XA0Q9B</t>
  </si>
  <si>
    <t>A3271330T</t>
  </si>
  <si>
    <t>A30018A1T</t>
  </si>
  <si>
    <t>A3280160T</t>
  </si>
  <si>
    <t>A3271760T</t>
  </si>
  <si>
    <t>A32686B0T</t>
  </si>
  <si>
    <t>5PPG006940XA0NGW</t>
  </si>
  <si>
    <t>5SNT000018XA0CCA</t>
  </si>
  <si>
    <t>5PPG007029XA0SZR</t>
  </si>
  <si>
    <t>5PPG006942XA0NRR</t>
  </si>
  <si>
    <t>5PPG006971XAAN8B</t>
  </si>
  <si>
    <t>A32435G0T</t>
  </si>
  <si>
    <t>5OEG005694XAHBBB</t>
  </si>
  <si>
    <t>5PPG105558XA0AAW</t>
  </si>
  <si>
    <t>A32400J2T</t>
  </si>
  <si>
    <t>A32400A0T</t>
  </si>
  <si>
    <t>A32400U0T</t>
  </si>
  <si>
    <t>A32400X0T</t>
  </si>
  <si>
    <t>A32400H1T</t>
  </si>
  <si>
    <t>A32400E0T</t>
  </si>
  <si>
    <t>5OEG005858XCHQBS</t>
  </si>
  <si>
    <t>5OEG005858XCHHJA</t>
  </si>
  <si>
    <t>5OEG005858XCHHLL</t>
  </si>
  <si>
    <t>5OEG005858XCHKTW</t>
  </si>
  <si>
    <t>5OEG005858XCHM2W</t>
  </si>
  <si>
    <t>5OEG005858XCHHNN</t>
  </si>
  <si>
    <t>A3279860T</t>
  </si>
  <si>
    <t>5PPG007024XA0SZR</t>
  </si>
  <si>
    <t>A3252010T</t>
  </si>
  <si>
    <t>A32137F1T</t>
  </si>
  <si>
    <t>5OEG005233XAHZZZ</t>
  </si>
  <si>
    <t>A32400M1T</t>
  </si>
  <si>
    <t>5OEG005858XCHMHA</t>
  </si>
  <si>
    <t>A3221130T</t>
  </si>
  <si>
    <t>5PPG006647XB019W</t>
  </si>
  <si>
    <t>A32685C0T</t>
  </si>
  <si>
    <t>5PPG006970XA0UUS</t>
  </si>
  <si>
    <t>A32664B0T</t>
  </si>
  <si>
    <t>A32686C0T</t>
  </si>
  <si>
    <t>5PPG006948XA0N8B</t>
  </si>
  <si>
    <t>5PPG006971XA0UUS</t>
  </si>
  <si>
    <t>A32663B0T</t>
  </si>
  <si>
    <t>5PPG006947XA0N8B</t>
  </si>
  <si>
    <t>A3243430T</t>
  </si>
  <si>
    <t>5PPG006892XA084B</t>
  </si>
  <si>
    <t>A3221180T</t>
  </si>
  <si>
    <t>A32211J0T</t>
  </si>
  <si>
    <t>5PPG006647XB071A</t>
  </si>
  <si>
    <t>5PPG006647XB0WRS</t>
  </si>
  <si>
    <t>A3299140T</t>
  </si>
  <si>
    <t>5PPG007064XA0NGW</t>
  </si>
  <si>
    <t>A3271640T</t>
  </si>
  <si>
    <t>A32801B0T</t>
  </si>
  <si>
    <t>A32798B0T</t>
  </si>
  <si>
    <t>A3240003T</t>
  </si>
  <si>
    <t>5PPG006945XA0QFA</t>
  </si>
  <si>
    <t>5PPG007029XA0N8B</t>
  </si>
  <si>
    <t>5PPG007024XA0N8B</t>
  </si>
  <si>
    <t>5OEG005858XCHV9L</t>
  </si>
  <si>
    <t>A32250B0T</t>
  </si>
  <si>
    <t>5OET005831XAH84B</t>
  </si>
  <si>
    <t>A3221750T</t>
  </si>
  <si>
    <t>A32800B0T</t>
  </si>
  <si>
    <t>A32799B0T</t>
  </si>
  <si>
    <t>5PPG105480XA084B</t>
  </si>
  <si>
    <t>5PPG007028XA0N8B</t>
  </si>
  <si>
    <t>5PPG007025XA0N8B</t>
  </si>
  <si>
    <t>A30003E0T</t>
  </si>
  <si>
    <t>A3225032T</t>
  </si>
  <si>
    <t>5SNT000003XA039A</t>
  </si>
  <si>
    <t>5OET005831XAHXAG</t>
  </si>
  <si>
    <t>XAG</t>
  </si>
  <si>
    <t>A3225020T</t>
  </si>
  <si>
    <t>5OET005831XAH4RB</t>
  </si>
  <si>
    <t>A3249570T</t>
  </si>
  <si>
    <t>A3225010T</t>
  </si>
  <si>
    <t>A32400W0T</t>
  </si>
  <si>
    <t>A32400J1T</t>
  </si>
  <si>
    <t>A3225050T</t>
  </si>
  <si>
    <t>A3225021T</t>
  </si>
  <si>
    <t>5PPG105316XC0NCB</t>
  </si>
  <si>
    <t>5OET005831XAH4PW</t>
  </si>
  <si>
    <t>5OEG005858XCHJ7G</t>
  </si>
  <si>
    <t>5OEG005858XCHKKK</t>
  </si>
  <si>
    <t>5OET005831XAHH3R</t>
  </si>
  <si>
    <t>5OET005831XAHRBL</t>
  </si>
  <si>
    <t>A32798B0T</t>
    <phoneticPr fontId="2" type="noConversion"/>
  </si>
  <si>
    <t>A32801B0T</t>
    <phoneticPr fontId="2" type="noConversion"/>
  </si>
  <si>
    <t>A32992A0T</t>
    <phoneticPr fontId="2" type="noConversion"/>
  </si>
  <si>
    <t>A3322110T</t>
    <phoneticPr fontId="2" type="noConversion"/>
  </si>
  <si>
    <t>A32495B0T</t>
  </si>
  <si>
    <t>A32520Q0T</t>
  </si>
  <si>
    <t>A32520H0T</t>
  </si>
  <si>
    <t>5PPG105316XC0N4L</t>
  </si>
  <si>
    <t>5PPG105558XA0XAG</t>
  </si>
  <si>
    <t>5PPG105558XA0FJS</t>
  </si>
  <si>
    <t>A3259250T</t>
  </si>
  <si>
    <t>5OEG005976XAHNFS</t>
  </si>
  <si>
    <t>A32193F5T</t>
  </si>
  <si>
    <t>A32526C0T</t>
  </si>
  <si>
    <t>A30007F7T</t>
  </si>
  <si>
    <t>5PPG006352XBAZZZ</t>
  </si>
  <si>
    <t>5SNT000036XA042W</t>
  </si>
  <si>
    <t>5SNT000007XA0P3A</t>
  </si>
  <si>
    <t>A3322110T</t>
    <phoneticPr fontId="2" type="noConversion"/>
  </si>
  <si>
    <t>A3225001T</t>
  </si>
  <si>
    <t>5OET005831XAH18A</t>
  </si>
  <si>
    <t>A3225081T</t>
  </si>
  <si>
    <t>5OET005831XAHUGL</t>
  </si>
  <si>
    <t>A3259230T</t>
    <phoneticPr fontId="2" type="noConversion"/>
  </si>
  <si>
    <t>A32427H0T</t>
  </si>
  <si>
    <t>A32251D0T</t>
  </si>
  <si>
    <t>5PPG105618XA0AAW</t>
  </si>
  <si>
    <t>5PPG006742XC0WQO</t>
  </si>
  <si>
    <t>A3235800T</t>
  </si>
  <si>
    <t>A32714C0T</t>
  </si>
  <si>
    <t>A32713A0T</t>
  </si>
  <si>
    <t>A32714B0T</t>
  </si>
  <si>
    <t>A32717C0T</t>
  </si>
  <si>
    <t>5PPG006838XA0ZZZ</t>
  </si>
  <si>
    <t>5PPG006941XA0WXL</t>
  </si>
  <si>
    <t>5PPG006940XA0UUS</t>
  </si>
  <si>
    <t>5PPG006941XA0RRA</t>
  </si>
  <si>
    <t>5PPG006942XA0WXL</t>
  </si>
  <si>
    <t>A3271520T</t>
  </si>
  <si>
    <t>A30004E0T</t>
  </si>
  <si>
    <t>A32717B0T</t>
  </si>
  <si>
    <t>5PPG006944XA0NFS</t>
  </si>
  <si>
    <t>5SNT000004XA039A</t>
  </si>
  <si>
    <t>5PPG006942XA0RRA</t>
  </si>
  <si>
    <t>A32801A0T</t>
  </si>
  <si>
    <t>A3243510T</t>
  </si>
  <si>
    <t>A30007N0T</t>
  </si>
  <si>
    <t>A32800A0T</t>
  </si>
  <si>
    <t>5PPG007029XA0UUS</t>
  </si>
  <si>
    <t>5OEG005694XAH76S</t>
  </si>
  <si>
    <t>5SNT000007XA062R</t>
  </si>
  <si>
    <t>5PPG007028XA0UUS</t>
  </si>
  <si>
    <t>A3247470T</t>
  </si>
  <si>
    <t>5PPG105301XC0N4L</t>
  </si>
  <si>
    <t>A3000250T</t>
  </si>
  <si>
    <t>5SNT000002XA04RB</t>
  </si>
  <si>
    <t>A3252852T</t>
  </si>
  <si>
    <t>A33237B0T</t>
  </si>
  <si>
    <t>A30007T6T</t>
  </si>
  <si>
    <t>A30011T0T</t>
  </si>
  <si>
    <t>A30021L1T</t>
  </si>
  <si>
    <t>A32400W2T</t>
  </si>
  <si>
    <t>5OEG006036XAHXCS</t>
  </si>
  <si>
    <t>5OEG006037XAHXCS</t>
  </si>
  <si>
    <t>5SNT000007XA039A</t>
  </si>
  <si>
    <t>5SNT000011XA042W</t>
  </si>
  <si>
    <t>5SNT000021XA0P3A</t>
  </si>
  <si>
    <t>5OEG005858XCH9DB</t>
  </si>
  <si>
    <t>A3252862T</t>
  </si>
  <si>
    <t>5OEG006036XAHX9A</t>
  </si>
  <si>
    <t>A3323750T</t>
  </si>
  <si>
    <t>A3323740T</t>
  </si>
  <si>
    <t>A3297390T</t>
  </si>
  <si>
    <t>X9A</t>
  </si>
  <si>
    <t>XCS</t>
  </si>
  <si>
    <t>5OEG006037XAHQUW</t>
  </si>
  <si>
    <t>5OEG006037XAHQSB</t>
  </si>
  <si>
    <t>5OEG006116XAHVKB</t>
  </si>
  <si>
    <t>A3271430T</t>
  </si>
  <si>
    <t>A3000943T</t>
  </si>
  <si>
    <t>A32526F2T</t>
  </si>
  <si>
    <t>5PPG006941XA0NGW</t>
  </si>
  <si>
    <t>5SNT000009XA0CKA</t>
  </si>
  <si>
    <t>5SNT000036XA0FVA</t>
  </si>
  <si>
    <t>A3271720T</t>
  </si>
  <si>
    <t>5PPG006942XA0NFS</t>
  </si>
  <si>
    <t>A3240610T</t>
  </si>
  <si>
    <t>5PPG006895XA0KTW</t>
  </si>
  <si>
    <t>A32400X2T</t>
  </si>
  <si>
    <t>A3228670T</t>
  </si>
  <si>
    <t>A3271560T</t>
  </si>
  <si>
    <t>5OEG005858XCHUNR</t>
  </si>
  <si>
    <t>5OET005693XCHNKB</t>
  </si>
  <si>
    <t>5PPG006944XA0NRR</t>
  </si>
  <si>
    <t>A3299180T</t>
  </si>
  <si>
    <t>5PPG007064XA0RDR</t>
  </si>
  <si>
    <t>NKB</t>
  </si>
  <si>
    <t>A32520J0T</t>
  </si>
  <si>
    <t>A32250E1T</t>
  </si>
  <si>
    <t>5PPG105558XA0FHW</t>
  </si>
  <si>
    <t>5OET005831XAHFHW</t>
  </si>
  <si>
    <t>A3000790T</t>
  </si>
  <si>
    <t>A3225130T</t>
  </si>
  <si>
    <t>A3001841T</t>
  </si>
  <si>
    <t>A3001050T</t>
  </si>
  <si>
    <t>5SNT000007XA02VB</t>
  </si>
  <si>
    <t>5PPG006742XC084B</t>
  </si>
  <si>
    <t>5SNT000018XA0CKA</t>
  </si>
  <si>
    <t>5SNT000010XA04RB</t>
  </si>
  <si>
    <t>A32400E1T</t>
  </si>
  <si>
    <t>5OEG005858XCHLCG</t>
  </si>
  <si>
    <t>A3297980T</t>
  </si>
  <si>
    <t>5PPG007033XA0NRR</t>
  </si>
  <si>
    <t>A3252812T</t>
  </si>
  <si>
    <t>5OEG006036XAHWFA</t>
  </si>
  <si>
    <t>A3281180T</t>
  </si>
  <si>
    <t>5PPG007010XA0Q9B</t>
  </si>
  <si>
    <t>A3247450T</t>
  </si>
  <si>
    <t>A3299210T</t>
  </si>
  <si>
    <t>5PPG105301XC0NFS</t>
  </si>
  <si>
    <t>5PPG007065XA0R6L</t>
  </si>
  <si>
    <t>A32286G0T</t>
  </si>
  <si>
    <t>A3298910T</t>
  </si>
  <si>
    <t>5OET005693XCHNXW</t>
  </si>
  <si>
    <t>5PPG007062XA0Q9B</t>
  </si>
  <si>
    <t>A3247460T</t>
  </si>
  <si>
    <t>A3299010T</t>
  </si>
  <si>
    <t>5PPG105301XC0NXW</t>
  </si>
  <si>
    <t>5PPG007063XA0Q9B</t>
  </si>
  <si>
    <t>A3228631T</t>
  </si>
  <si>
    <t>A3000741T</t>
  </si>
  <si>
    <t>5OET005693XCHQ6S</t>
  </si>
  <si>
    <t>5SNT000007XA09DB</t>
  </si>
  <si>
    <t>Q6S</t>
  </si>
  <si>
    <t>A3214540T</t>
  </si>
  <si>
    <t>A3280080T</t>
  </si>
  <si>
    <t>5OET005635XAH84B</t>
  </si>
  <si>
    <t>5PPG007028XA0SYL</t>
  </si>
  <si>
    <t>A3271530T</t>
  </si>
  <si>
    <t>A30002Y2T</t>
  </si>
  <si>
    <t>5SNT000002XA0P3A</t>
  </si>
  <si>
    <t>A32286Z0T</t>
  </si>
  <si>
    <t>5OET005693XCHPLB</t>
  </si>
  <si>
    <t>無開除濕</t>
    <phoneticPr fontId="2" type="noConversion"/>
  </si>
  <si>
    <t>無消光</t>
    <phoneticPr fontId="2" type="noConversion"/>
  </si>
  <si>
    <t>A32400D1T</t>
  </si>
  <si>
    <t>5OEG005858XCHLBA</t>
  </si>
  <si>
    <t>A30007W1T</t>
  </si>
  <si>
    <t>A30015J0T</t>
  </si>
  <si>
    <t>5SNT000007XA0F8A</t>
  </si>
  <si>
    <t>5SNT000015XA042W</t>
  </si>
  <si>
    <t>稀釋劑</t>
  </si>
  <si>
    <t>稀釋劑</t>
    <phoneticPr fontId="2" type="noConversion"/>
  </si>
  <si>
    <t>面漆</t>
  </si>
  <si>
    <t>砂礫
不良率</t>
    <phoneticPr fontId="2" type="noConversion"/>
  </si>
  <si>
    <t>毛屑
不良率</t>
    <phoneticPr fontId="2" type="noConversion"/>
  </si>
  <si>
    <t>底漆型號</t>
    <phoneticPr fontId="2" type="noConversion"/>
  </si>
  <si>
    <t>845R</t>
  </si>
  <si>
    <t>AU370</t>
  </si>
  <si>
    <t>840RVS5</t>
    <phoneticPr fontId="2" type="noConversion"/>
  </si>
  <si>
    <t>硬化劑</t>
  </si>
  <si>
    <t>硬化劑</t>
    <phoneticPr fontId="2" type="noConversion"/>
  </si>
  <si>
    <t>濕度%</t>
    <phoneticPr fontId="2" type="noConversion"/>
  </si>
  <si>
    <t>AK260</t>
    <phoneticPr fontId="2" type="noConversion"/>
  </si>
  <si>
    <t>AB385</t>
    <phoneticPr fontId="2" type="noConversion"/>
  </si>
  <si>
    <t>NH-547</t>
    <phoneticPr fontId="2" type="noConversion"/>
  </si>
  <si>
    <t>面漆型號</t>
    <phoneticPr fontId="2" type="noConversion"/>
  </si>
  <si>
    <t>金油</t>
    <phoneticPr fontId="2" type="noConversion"/>
  </si>
  <si>
    <t>金油型號</t>
    <phoneticPr fontId="2" type="noConversion"/>
  </si>
  <si>
    <t>G27800</t>
  </si>
  <si>
    <t>XB387</t>
  </si>
  <si>
    <t>AK261</t>
  </si>
  <si>
    <r>
      <t>溫度</t>
    </r>
    <r>
      <rPr>
        <sz val="11"/>
        <color theme="1"/>
        <rFont val="新細明體"/>
        <family val="1"/>
        <charset val="136"/>
      </rPr>
      <t>℃</t>
    </r>
    <phoneticPr fontId="2" type="noConversion"/>
  </si>
  <si>
    <t>用量g</t>
    <phoneticPr fontId="2" type="noConversion"/>
  </si>
  <si>
    <t>除漆品</t>
    <phoneticPr fontId="2" type="noConversion"/>
  </si>
  <si>
    <t>A3000270T</t>
  </si>
  <si>
    <t>A30007P0T</t>
  </si>
  <si>
    <t>5SNT000002XA06HA</t>
  </si>
  <si>
    <t>5SNT000007XA064W</t>
  </si>
  <si>
    <t>這筆有流漆</t>
    <phoneticPr fontId="2" type="noConversion"/>
  </si>
  <si>
    <t>A3271860T</t>
  </si>
  <si>
    <t>5PPG006943XA0NRR</t>
  </si>
  <si>
    <t>有色差</t>
    <phoneticPr fontId="2" type="noConversion"/>
  </si>
  <si>
    <t>重工品</t>
    <phoneticPr fontId="2" type="noConversion"/>
  </si>
  <si>
    <t>來料不良</t>
    <phoneticPr fontId="2" type="noConversion"/>
  </si>
  <si>
    <t>流漆</t>
    <phoneticPr fontId="2" type="noConversion"/>
  </si>
  <si>
    <t>色差</t>
  </si>
  <si>
    <t>A3266440T</t>
  </si>
  <si>
    <t>5PPG006948XA0RDR</t>
  </si>
  <si>
    <t>支援看</t>
    <phoneticPr fontId="2" type="noConversion"/>
  </si>
  <si>
    <t>濕+乾</t>
    <phoneticPr fontId="2" type="noConversion"/>
  </si>
  <si>
    <t>濕+乾*3、濕*3</t>
    <phoneticPr fontId="2" type="noConversion"/>
  </si>
  <si>
    <t>A3280170T</t>
  </si>
  <si>
    <t>5PPG007029XA0N3L</t>
  </si>
  <si>
    <t>E1*40</t>
    <phoneticPr fontId="2" type="noConversion"/>
  </si>
  <si>
    <t>灰</t>
    <phoneticPr fontId="2" type="noConversion"/>
  </si>
  <si>
    <t>E1*40支援看</t>
    <phoneticPr fontId="2" type="noConversion"/>
  </si>
  <si>
    <t>元件</t>
    <phoneticPr fontId="2" type="noConversion"/>
  </si>
  <si>
    <t>5356-新款貼遮噴貼紙</t>
  </si>
  <si>
    <t>8844、不噴底</t>
  </si>
  <si>
    <t>4826+8844</t>
  </si>
  <si>
    <t>4822+8844</t>
  </si>
  <si>
    <t>5318+8844</t>
  </si>
  <si>
    <t>4825、不噴金油</t>
  </si>
  <si>
    <t>A3279970T</t>
  </si>
  <si>
    <t>A3280070T</t>
  </si>
  <si>
    <t>A3279870T</t>
  </si>
  <si>
    <t>A32974A0T</t>
  </si>
  <si>
    <t>A30043M0T</t>
  </si>
  <si>
    <t>A30041H0T</t>
  </si>
  <si>
    <t>5PPG007025XA0N3L</t>
  </si>
  <si>
    <t>5PPG007028XA0N3L</t>
  </si>
  <si>
    <t>5PPG007024XA0N3L</t>
  </si>
  <si>
    <t>5OEG006117XAHXCB</t>
  </si>
  <si>
    <t>5SNT000042XB0GYR</t>
  </si>
  <si>
    <t>5SNT000041XB0GYR</t>
  </si>
  <si>
    <t>XCB</t>
  </si>
  <si>
    <t>A30043P0T</t>
  </si>
  <si>
    <t>A30041G0T</t>
  </si>
  <si>
    <t>5SNT000042XB0GGR</t>
  </si>
  <si>
    <t>5SNT000041XB0GGR</t>
  </si>
  <si>
    <t>檢查日</t>
    <phoneticPr fontId="2" type="noConversion"/>
  </si>
  <si>
    <t>噴塗日</t>
    <phoneticPr fontId="2" type="noConversion"/>
  </si>
  <si>
    <t>手法變異</t>
    <phoneticPr fontId="2" type="noConversion"/>
  </si>
  <si>
    <t>5352-新款貼遮噴貼紙</t>
  </si>
  <si>
    <t>5358-頭蓋鐳雕</t>
  </si>
  <si>
    <t>新金油</t>
  </si>
  <si>
    <t>不看</t>
    <phoneticPr fontId="2" type="noConversion"/>
  </si>
  <si>
    <t>A30043H0T</t>
  </si>
  <si>
    <t>A3004170T</t>
  </si>
  <si>
    <t>A3279960T</t>
  </si>
  <si>
    <t>A30041K0T</t>
  </si>
  <si>
    <t>A30043G0T</t>
  </si>
  <si>
    <t>5SNT000042XB0MWW</t>
  </si>
  <si>
    <t>5SNT000041XB0DAA</t>
  </si>
  <si>
    <t>5PPG007025XA0SZR</t>
  </si>
  <si>
    <t>5SNT000041XB0H1W</t>
  </si>
  <si>
    <t>5SNT000042XB0H1W</t>
  </si>
  <si>
    <t>A30041A0T</t>
  </si>
  <si>
    <t>5SNT000041XB0DES</t>
  </si>
  <si>
    <t>橘皮</t>
    <phoneticPr fontId="2" type="noConversion"/>
  </si>
  <si>
    <t>A3275780T</t>
  </si>
  <si>
    <t>5PPG007007XA0MWW</t>
  </si>
  <si>
    <t>治具噴飛</t>
  </si>
  <si>
    <t>A3298180T</t>
  </si>
  <si>
    <t>5PPG007039XA0NRR</t>
  </si>
  <si>
    <t>橘皮重工</t>
    <phoneticPr fontId="2" type="noConversion"/>
  </si>
  <si>
    <t>噴塗
時間</t>
    <phoneticPr fontId="2" type="noConversion"/>
  </si>
  <si>
    <t>5SNT000041XB0VMA</t>
  </si>
  <si>
    <t>5OEG005858XCHYHY</t>
  </si>
  <si>
    <t>5PPG007039XA0NGW</t>
    <phoneticPr fontId="2" type="noConversion"/>
  </si>
  <si>
    <t>A30043R0T</t>
  </si>
  <si>
    <t>A30041U0T</t>
  </si>
  <si>
    <t>A3271360T</t>
  </si>
  <si>
    <t>5SNT000042XB0VMA</t>
  </si>
  <si>
    <t>5SNT000041XB0MZY</t>
  </si>
  <si>
    <t>5PPG006940XA0NRR</t>
  </si>
  <si>
    <t>MZY</t>
  </si>
  <si>
    <t>A3258010T</t>
  </si>
  <si>
    <t>5SNT000053XA00LW</t>
  </si>
  <si>
    <t>E4.5.6關+支援看</t>
    <phoneticPr fontId="2" type="noConversion"/>
  </si>
  <si>
    <t>支援看</t>
    <phoneticPr fontId="2" type="noConversion"/>
  </si>
  <si>
    <t>E4.5.6關+支援看、來料不良</t>
    <phoneticPr fontId="2" type="noConversion"/>
  </si>
  <si>
    <t>E4.5.6關+支援看</t>
  </si>
  <si>
    <t>支援看</t>
    <phoneticPr fontId="2" type="noConversion"/>
  </si>
  <si>
    <t>E4.5.6關+支援看</t>
    <phoneticPr fontId="2" type="noConversion"/>
  </si>
  <si>
    <t>E4.5.6關</t>
  </si>
  <si>
    <r>
      <t>E4.5.6關、</t>
    </r>
    <r>
      <rPr>
        <sz val="11"/>
        <color rgb="FFFF0000"/>
        <rFont val="標楷體"/>
        <family val="4"/>
        <charset val="136"/>
      </rPr>
      <t>來料不良</t>
    </r>
    <phoneticPr fontId="2" type="noConversion"/>
  </si>
  <si>
    <r>
      <t>E4.5.6關+支援看、</t>
    </r>
    <r>
      <rPr>
        <sz val="11"/>
        <color rgb="FFFF0000"/>
        <rFont val="標楷體"/>
        <family val="4"/>
        <charset val="136"/>
      </rPr>
      <t>來料不良</t>
    </r>
    <phoneticPr fontId="2" type="noConversion"/>
  </si>
  <si>
    <t>新金油、8844*4+金屬底</t>
  </si>
  <si>
    <t>4817-貼背面</t>
  </si>
  <si>
    <t>4825+8844</t>
  </si>
  <si>
    <t>5317+8844</t>
  </si>
  <si>
    <t>E4.5.6關</t>
    <phoneticPr fontId="2" type="noConversion"/>
  </si>
  <si>
    <t>A3221630T</t>
  </si>
  <si>
    <t>5PPG006832XA04RB</t>
  </si>
  <si>
    <t>支援看</t>
  </si>
  <si>
    <t>來料不良</t>
    <phoneticPr fontId="2" type="noConversion"/>
  </si>
  <si>
    <r>
      <t>支援看、</t>
    </r>
    <r>
      <rPr>
        <sz val="11"/>
        <color rgb="FFFF0000"/>
        <rFont val="標楷體"/>
        <family val="4"/>
        <charset val="136"/>
      </rPr>
      <t>來料不良</t>
    </r>
    <phoneticPr fontId="2" type="noConversion"/>
  </si>
  <si>
    <t>砂礫</t>
    <phoneticPr fontId="2" type="noConversion"/>
  </si>
  <si>
    <t>備註</t>
    <phoneticPr fontId="2" type="noConversion"/>
  </si>
  <si>
    <t>L</t>
  </si>
  <si>
    <t>R</t>
  </si>
  <si>
    <t>0度頭蓋</t>
  </si>
  <si>
    <t>NA</t>
  </si>
  <si>
    <t>A3259290T</t>
  </si>
  <si>
    <t>A3228651T</t>
  </si>
  <si>
    <t>5OEG005976XAHRLR</t>
  </si>
  <si>
    <t>5OET005693XCHQHR</t>
  </si>
  <si>
    <t>E4.5.6關(排風全開)+支援看</t>
    <phoneticPr fontId="2" type="noConversion"/>
  </si>
  <si>
    <t>E4.5.6關(排風全開)</t>
    <phoneticPr fontId="2" type="noConversion"/>
  </si>
  <si>
    <t>顏色
代碼</t>
    <phoneticPr fontId="2" type="noConversion"/>
  </si>
  <si>
    <t>白點</t>
    <phoneticPr fontId="2" type="noConversion"/>
  </si>
  <si>
    <t>毛屑</t>
    <phoneticPr fontId="2" type="noConversion"/>
  </si>
  <si>
    <t>備註
右(R)  左(L)</t>
    <phoneticPr fontId="2" type="noConversion"/>
  </si>
  <si>
    <t>支援看</t>
    <phoneticPr fontId="2" type="noConversion"/>
  </si>
  <si>
    <t>其他不良</t>
    <phoneticPr fontId="2" type="noConversion"/>
  </si>
  <si>
    <t>色差</t>
    <phoneticPr fontId="2" type="noConversion"/>
  </si>
  <si>
    <t>針孔</t>
    <phoneticPr fontId="2" type="noConversion"/>
  </si>
  <si>
    <t>凹痕</t>
    <phoneticPr fontId="2" type="noConversion"/>
  </si>
  <si>
    <t>E4.5.6關(排風全開)</t>
  </si>
  <si>
    <r>
      <t>E4.5.6關(排風全開)、</t>
    </r>
    <r>
      <rPr>
        <sz val="11"/>
        <color rgb="FFFF0000"/>
        <rFont val="標楷體"/>
        <family val="4"/>
        <charset val="136"/>
      </rPr>
      <t>毛邊</t>
    </r>
    <phoneticPr fontId="2" type="noConversion"/>
  </si>
  <si>
    <t>毛邊</t>
    <phoneticPr fontId="2" type="noConversion"/>
  </si>
  <si>
    <t>E4.5.6關(排風全開)+支援看</t>
  </si>
  <si>
    <r>
      <t>E4.5.6關(排風全開)+支援看、</t>
    </r>
    <r>
      <rPr>
        <sz val="11"/>
        <color rgb="FFFF0000"/>
        <rFont val="標楷體"/>
        <family val="4"/>
        <charset val="136"/>
      </rPr>
      <t>表面顆粒</t>
    </r>
    <phoneticPr fontId="2" type="noConversion"/>
  </si>
  <si>
    <t>E4.5.6關(排風全開)</t>
    <phoneticPr fontId="2" type="noConversion"/>
  </si>
  <si>
    <t>銀粉(223)、龜裂(450)</t>
    <phoneticPr fontId="2" type="noConversion"/>
  </si>
  <si>
    <r>
      <t>E4.5.6關(排風全開)</t>
    </r>
    <r>
      <rPr>
        <sz val="11"/>
        <color rgb="FFFF0000"/>
        <rFont val="標楷體"/>
        <family val="4"/>
        <charset val="136"/>
      </rPr>
      <t>薄噴重工處理</t>
    </r>
    <phoneticPr fontId="2" type="noConversion"/>
  </si>
  <si>
    <t>亮點不良</t>
    <phoneticPr fontId="2" type="noConversion"/>
  </si>
  <si>
    <t>8/2、8/5、8/7起關456</t>
    <phoneticPr fontId="2" type="noConversion"/>
  </si>
  <si>
    <t>A30009R0T</t>
  </si>
  <si>
    <t>A30009P2T</t>
  </si>
  <si>
    <t>5SNT000009XA042W</t>
  </si>
  <si>
    <t>5SNT000009XA0ACS</t>
  </si>
  <si>
    <r>
      <t>E4.5.6關(排風全開)、</t>
    </r>
    <r>
      <rPr>
        <sz val="11"/>
        <color rgb="FFFF0000"/>
        <rFont val="標楷體"/>
        <family val="4"/>
        <charset val="136"/>
      </rPr>
      <t>積漆</t>
    </r>
    <phoneticPr fontId="2" type="noConversion"/>
  </si>
  <si>
    <r>
      <t>E4.5.6關(排風全開)、</t>
    </r>
    <r>
      <rPr>
        <sz val="11"/>
        <color rgb="FFFF0000"/>
        <rFont val="標楷體"/>
        <family val="4"/>
        <charset val="136"/>
      </rPr>
      <t>來料不良表面顆粒</t>
    </r>
    <phoneticPr fontId="2" type="noConversion"/>
  </si>
  <si>
    <t>15;48</t>
    <phoneticPr fontId="2" type="noConversion"/>
  </si>
  <si>
    <r>
      <t>E4.5.6關(排風全開)+支援看、</t>
    </r>
    <r>
      <rPr>
        <sz val="11"/>
        <color rgb="FFFF0000"/>
        <rFont val="標楷體"/>
        <family val="4"/>
        <charset val="136"/>
      </rPr>
      <t>來料不良、表面顆粒</t>
    </r>
    <phoneticPr fontId="2" type="noConversion"/>
  </si>
  <si>
    <t>A3297410T</t>
  </si>
  <si>
    <t>5OEG006117XAHVKB</t>
  </si>
  <si>
    <r>
      <t>E4.5.6關(排風全開)+支援看、</t>
    </r>
    <r>
      <rPr>
        <sz val="11"/>
        <color rgb="FFFF0000"/>
        <rFont val="標楷體"/>
        <family val="4"/>
        <charset val="136"/>
      </rPr>
      <t>來料不良毛邊</t>
    </r>
    <phoneticPr fontId="2" type="noConversion"/>
  </si>
  <si>
    <r>
      <t>E4.5.6關(排風全開)、</t>
    </r>
    <r>
      <rPr>
        <sz val="11"/>
        <color rgb="FFFF0000"/>
        <rFont val="標楷體"/>
        <family val="4"/>
        <charset val="136"/>
      </rPr>
      <t>來料不良混料</t>
    </r>
    <phoneticPr fontId="2" type="noConversion"/>
  </si>
  <si>
    <t>8/20(E2、E3後段30度)</t>
    <phoneticPr fontId="2" type="noConversion"/>
  </si>
  <si>
    <r>
      <t>E4.5.6關(排風全開)、</t>
    </r>
    <r>
      <rPr>
        <sz val="11"/>
        <color rgb="FFFF0000"/>
        <rFont val="標楷體"/>
        <family val="4"/>
        <charset val="136"/>
      </rPr>
      <t>漏噴消光重噴品</t>
    </r>
    <phoneticPr fontId="2" type="noConversion"/>
  </si>
  <si>
    <t>23度頭蓋</t>
  </si>
  <si>
    <t>A30007B0T</t>
  </si>
  <si>
    <t>13;15</t>
    <phoneticPr fontId="2" type="noConversion"/>
  </si>
  <si>
    <t>E4.5.6關(排風全開)+支援看</t>
    <phoneticPr fontId="2" type="noConversion"/>
  </si>
  <si>
    <r>
      <t>E4.5.6關(排風全開)+支援看、</t>
    </r>
    <r>
      <rPr>
        <sz val="11"/>
        <color rgb="FFFF0000"/>
        <rFont val="標楷體"/>
        <family val="4"/>
        <charset val="136"/>
      </rPr>
      <t>來料不良毛邊</t>
    </r>
    <phoneticPr fontId="2" type="noConversion"/>
  </si>
  <si>
    <r>
      <t>E4.5.6關(排風全開)、</t>
    </r>
    <r>
      <rPr>
        <sz val="11"/>
        <color rgb="FF0000FF"/>
        <rFont val="標楷體"/>
        <family val="4"/>
        <charset val="136"/>
      </rPr>
      <t>濾網12盤更換</t>
    </r>
    <phoneticPr fontId="2" type="noConversion"/>
  </si>
  <si>
    <r>
      <t>E4.5.6關(排風全開)</t>
    </r>
    <r>
      <rPr>
        <sz val="11"/>
        <color rgb="FF0000FF"/>
        <rFont val="標楷體"/>
        <family val="4"/>
        <charset val="136"/>
      </rPr>
      <t>、濾網12盤更換</t>
    </r>
    <phoneticPr fontId="2" type="noConversion"/>
  </si>
  <si>
    <r>
      <t>E4.5.6關(排風全開)</t>
    </r>
    <r>
      <rPr>
        <sz val="11"/>
        <color rgb="FF0000FF"/>
        <rFont val="標楷體"/>
        <family val="4"/>
        <charset val="136"/>
      </rPr>
      <t>、濾網12盤更換</t>
    </r>
    <phoneticPr fontId="2" type="noConversion"/>
  </si>
  <si>
    <r>
      <t>E4.5.6關(排風全開)、</t>
    </r>
    <r>
      <rPr>
        <sz val="11"/>
        <color rgb="FFFF0000"/>
        <rFont val="標楷體"/>
        <family val="4"/>
        <charset val="136"/>
      </rPr>
      <t>除漆品</t>
    </r>
    <r>
      <rPr>
        <sz val="11"/>
        <color rgb="FF0000FF"/>
        <rFont val="標楷體"/>
        <family val="4"/>
        <charset val="136"/>
      </rPr>
      <t>、濾網12盤更換</t>
    </r>
    <phoneticPr fontId="2" type="noConversion"/>
  </si>
  <si>
    <r>
      <t>E4.5.6關(排風全開、</t>
    </r>
    <r>
      <rPr>
        <sz val="11"/>
        <color rgb="FFFF0000"/>
        <rFont val="標楷體"/>
        <family val="4"/>
        <charset val="136"/>
      </rPr>
      <t>色差重工品</t>
    </r>
    <phoneticPr fontId="2" type="noConversion"/>
  </si>
  <si>
    <t>E4.5.6關(排風全開)、E2、E3後段30度</t>
    <phoneticPr fontId="2" type="noConversion"/>
  </si>
  <si>
    <t>E4.5.6關(排風全開)、無消光</t>
    <phoneticPr fontId="2" type="noConversion"/>
  </si>
  <si>
    <t>E4.5.6關(排風全開)、E2、E3後段30度</t>
  </si>
  <si>
    <t>E4.5.6關(排風全開)、E2、E3後段30度</t>
    <phoneticPr fontId="2" type="noConversion"/>
  </si>
  <si>
    <r>
      <t>E4.5.6關(排風全開)、E2、E3後段30度、</t>
    </r>
    <r>
      <rPr>
        <sz val="11"/>
        <color rgb="FFFF0000"/>
        <rFont val="標楷體"/>
        <family val="4"/>
        <charset val="136"/>
      </rPr>
      <t>除漆品</t>
    </r>
    <phoneticPr fontId="2" type="noConversion"/>
  </si>
  <si>
    <t>E4.5.6關(排風全開)+支援看</t>
    <phoneticPr fontId="2" type="noConversion"/>
  </si>
  <si>
    <t>E4.5.6關(排風全開)、E2、E3後段30度+支援看</t>
    <phoneticPr fontId="2" type="noConversion"/>
  </si>
  <si>
    <t>A3252882T</t>
  </si>
  <si>
    <t>A33237D0T</t>
  </si>
  <si>
    <t>5OEG006036XAHXNA</t>
  </si>
  <si>
    <t>5OEG006037XAHXNA</t>
  </si>
  <si>
    <t>E4.5.6關(排風全開)、E2、E3後段30度+支援看</t>
  </si>
  <si>
    <r>
      <t>E4.5.6關(排風全開)、E2、E3後段30度+支援看、</t>
    </r>
    <r>
      <rPr>
        <sz val="11"/>
        <color rgb="FFFF0000"/>
        <rFont val="標楷體"/>
        <family val="4"/>
        <charset val="136"/>
      </rPr>
      <t>來料不良毛邊</t>
    </r>
    <phoneticPr fontId="2" type="noConversion"/>
  </si>
  <si>
    <r>
      <t>E4.5.6關(排風全開)+支援看、</t>
    </r>
    <r>
      <rPr>
        <sz val="11"/>
        <color rgb="FFFF0000"/>
        <rFont val="標楷體"/>
        <family val="4"/>
        <charset val="136"/>
      </rPr>
      <t>來料不良表面顆粒</t>
    </r>
    <phoneticPr fontId="2" type="noConversion"/>
  </si>
  <si>
    <t>XNA</t>
  </si>
  <si>
    <t>霧面灰</t>
    <phoneticPr fontId="2" type="noConversion"/>
  </si>
  <si>
    <t>16度頭蓋</t>
  </si>
  <si>
    <t>A30047B1T</t>
  </si>
  <si>
    <t>A30023N0T</t>
  </si>
  <si>
    <t>5SNT000046XA064W</t>
  </si>
  <si>
    <t>5SNT000023XA07TB</t>
  </si>
  <si>
    <r>
      <t>E4.5.6關(排風全開)+支援看、</t>
    </r>
    <r>
      <rPr>
        <sz val="11"/>
        <color rgb="FFFF0000"/>
        <rFont val="標楷體"/>
        <family val="4"/>
        <charset val="136"/>
      </rPr>
      <t>來料不良表面毛邊</t>
    </r>
    <phoneticPr fontId="2" type="noConversion"/>
  </si>
  <si>
    <t>E4.5.6關(排風全開)、E2、E3後段30度</t>
    <phoneticPr fontId="2" type="noConversion"/>
  </si>
  <si>
    <t>E4.5.6關(排風全開)+支援看</t>
    <phoneticPr fontId="2" type="noConversion"/>
  </si>
  <si>
    <r>
      <t>E4.5.6關(排風全開)、</t>
    </r>
    <r>
      <rPr>
        <sz val="11"/>
        <color rgb="FFFF0000"/>
        <rFont val="標楷體"/>
        <family val="4"/>
        <charset val="136"/>
      </rPr>
      <t>除漆品</t>
    </r>
    <phoneticPr fontId="2" type="noConversion"/>
  </si>
  <si>
    <r>
      <t>E4.5.6關(排風全開)</t>
    </r>
    <r>
      <rPr>
        <sz val="11"/>
        <color rgb="FFFF0000"/>
        <rFont val="標楷體"/>
        <family val="4"/>
        <charset val="136"/>
      </rPr>
      <t>、除漆品</t>
    </r>
    <phoneticPr fontId="2" type="noConversion"/>
  </si>
  <si>
    <r>
      <t>E4.5.6關(排風全開)、</t>
    </r>
    <r>
      <rPr>
        <sz val="11"/>
        <color rgb="FFFF0000"/>
        <rFont val="標楷體"/>
        <family val="4"/>
        <charset val="136"/>
      </rPr>
      <t>毛邊</t>
    </r>
    <phoneticPr fontId="2" type="noConversion"/>
  </si>
  <si>
    <t>E4.5.6關(排風全開)、E2、E3後段30度+支援看</t>
    <phoneticPr fontId="2" type="noConversion"/>
  </si>
  <si>
    <t>E4.5.6關(排風全開)後段40</t>
    <phoneticPr fontId="2" type="noConversion"/>
  </si>
  <si>
    <r>
      <t>E4.5.6關(排風全開)</t>
    </r>
    <r>
      <rPr>
        <sz val="11"/>
        <color rgb="FF00B0F0"/>
        <rFont val="標楷體"/>
        <family val="4"/>
        <charset val="136"/>
      </rPr>
      <t>後段40</t>
    </r>
    <phoneticPr fontId="2" type="noConversion"/>
  </si>
  <si>
    <r>
      <t>E4.5.6關(排風全開)</t>
    </r>
    <r>
      <rPr>
        <sz val="11"/>
        <color rgb="FF00B0F0"/>
        <rFont val="標楷體"/>
        <family val="4"/>
        <charset val="136"/>
      </rPr>
      <t>後段40</t>
    </r>
    <r>
      <rPr>
        <sz val="11"/>
        <color theme="1"/>
        <rFont val="標楷體"/>
        <family val="4"/>
        <charset val="136"/>
      </rPr>
      <t>+支援看</t>
    </r>
    <phoneticPr fontId="2" type="noConversion"/>
  </si>
  <si>
    <t>E4.5.6關(排風全開)、E2、E3後段30度</t>
    <phoneticPr fontId="2" type="noConversion"/>
  </si>
  <si>
    <t>E4.5.6關(排風全開)+支援看、E2、E3後段30度</t>
    <phoneticPr fontId="2" type="noConversion"/>
  </si>
  <si>
    <t>E4.5.6關(排風全開)</t>
    <phoneticPr fontId="2" type="noConversion"/>
  </si>
  <si>
    <r>
      <t>E4.5.6關(排風全開)</t>
    </r>
    <r>
      <rPr>
        <sz val="11"/>
        <color rgb="FF00B0F0"/>
        <rFont val="標楷體"/>
        <family val="4"/>
        <charset val="136"/>
      </rPr>
      <t>後段40</t>
    </r>
    <phoneticPr fontId="2" type="noConversion"/>
  </si>
  <si>
    <r>
      <t>E4.5.6關(排風全開)+支援看、</t>
    </r>
    <r>
      <rPr>
        <sz val="11"/>
        <color rgb="FF00B0F0"/>
        <rFont val="標楷體"/>
        <family val="4"/>
        <charset val="136"/>
      </rPr>
      <t>後段40</t>
    </r>
    <phoneticPr fontId="2" type="noConversion"/>
  </si>
  <si>
    <t>A32592N0T</t>
  </si>
  <si>
    <t>A3252851T</t>
  </si>
  <si>
    <t>5OEG005976XAHQFA</t>
  </si>
  <si>
    <t>5OEG006036XAHTWL</t>
  </si>
  <si>
    <r>
      <t>E4.5.6關(排風全開)+支援看、</t>
    </r>
    <r>
      <rPr>
        <sz val="11"/>
        <color rgb="FF00B0F0"/>
        <rFont val="標楷體"/>
        <family val="4"/>
        <charset val="136"/>
      </rPr>
      <t>後段40</t>
    </r>
    <phoneticPr fontId="2" type="noConversion"/>
  </si>
  <si>
    <r>
      <t>E4.5.6關(排風全開)</t>
    </r>
    <r>
      <rPr>
        <sz val="11"/>
        <color rgb="FF00B0F0"/>
        <rFont val="標楷體"/>
        <family val="4"/>
        <charset val="136"/>
      </rPr>
      <t>後段40</t>
    </r>
    <phoneticPr fontId="2" type="noConversion"/>
  </si>
  <si>
    <r>
      <t>E4.5.6關(排風全開)</t>
    </r>
    <r>
      <rPr>
        <sz val="11"/>
        <color rgb="FF00B0F0"/>
        <rFont val="標楷體"/>
        <family val="4"/>
        <charset val="136"/>
      </rPr>
      <t>後段40、</t>
    </r>
    <r>
      <rPr>
        <sz val="11"/>
        <color rgb="FFC00000"/>
        <rFont val="標楷體"/>
        <family val="4"/>
        <charset val="136"/>
      </rPr>
      <t>來料不良毛邊</t>
    </r>
    <phoneticPr fontId="2" type="noConversion"/>
  </si>
  <si>
    <t>TWL</t>
  </si>
  <si>
    <r>
      <t>E4.5.6關(排風全開)+支援看、</t>
    </r>
    <r>
      <rPr>
        <sz val="11"/>
        <color rgb="FF00B0F0"/>
        <rFont val="標楷體"/>
        <family val="4"/>
        <charset val="136"/>
      </rPr>
      <t>後段40</t>
    </r>
    <phoneticPr fontId="2" type="noConversion"/>
  </si>
  <si>
    <t>A3214540T</t>
    <phoneticPr fontId="2" type="noConversion"/>
  </si>
  <si>
    <t>5OET005635XAH84B</t>
    <phoneticPr fontId="2" type="noConversion"/>
  </si>
  <si>
    <t>E4.5.6關(排風全開)、除漆品</t>
    <phoneticPr fontId="2" type="noConversion"/>
  </si>
  <si>
    <r>
      <t>E4.5.6關(排風全開)+支援看、</t>
    </r>
    <r>
      <rPr>
        <sz val="11"/>
        <color rgb="FF00B0F0"/>
        <rFont val="標楷體"/>
        <family val="4"/>
        <charset val="136"/>
      </rPr>
      <t>後段40、</t>
    </r>
    <r>
      <rPr>
        <sz val="11"/>
        <color rgb="FFC00000"/>
        <rFont val="標楷體"/>
        <family val="4"/>
        <charset val="136"/>
      </rPr>
      <t>來料不良表面顆粒</t>
    </r>
    <phoneticPr fontId="2" type="noConversion"/>
  </si>
  <si>
    <r>
      <t>E4.5.6關(排風全開)</t>
    </r>
    <r>
      <rPr>
        <sz val="11"/>
        <color rgb="FF00B0F0"/>
        <rFont val="標楷體"/>
        <family val="4"/>
        <charset val="136"/>
      </rPr>
      <t>後段40</t>
    </r>
    <r>
      <rPr>
        <sz val="11"/>
        <color theme="1"/>
        <rFont val="標楷體"/>
        <family val="4"/>
        <charset val="136"/>
      </rPr>
      <t>、</t>
    </r>
    <r>
      <rPr>
        <sz val="11"/>
        <color rgb="FFFF0000"/>
        <rFont val="標楷體"/>
        <family val="4"/>
        <charset val="136"/>
      </rPr>
      <t>來料不良表面顆粒</t>
    </r>
    <phoneticPr fontId="2" type="noConversion"/>
  </si>
  <si>
    <r>
      <t>E4.5.6關(排風全開)+支援看、</t>
    </r>
    <r>
      <rPr>
        <sz val="11"/>
        <color rgb="FF00B0F0"/>
        <rFont val="標楷體"/>
        <family val="4"/>
        <charset val="136"/>
      </rPr>
      <t>後段40</t>
    </r>
    <r>
      <rPr>
        <sz val="11"/>
        <color theme="1"/>
        <rFont val="標楷體"/>
        <family val="4"/>
        <charset val="136"/>
      </rPr>
      <t>、來料不良</t>
    </r>
    <r>
      <rPr>
        <sz val="11"/>
        <color rgb="FFFF0000"/>
        <rFont val="標楷體"/>
        <family val="4"/>
        <charset val="136"/>
      </rPr>
      <t>缺角</t>
    </r>
    <phoneticPr fontId="2" type="noConversion"/>
  </si>
  <si>
    <r>
      <t>E4.5.6關(排風全開)</t>
    </r>
    <r>
      <rPr>
        <sz val="11"/>
        <color rgb="FF00B0F0"/>
        <rFont val="標楷體"/>
        <family val="4"/>
        <charset val="136"/>
      </rPr>
      <t>後段40、</t>
    </r>
    <r>
      <rPr>
        <sz val="11"/>
        <color rgb="FFFF0000"/>
        <rFont val="標楷體"/>
        <family val="4"/>
        <charset val="136"/>
      </rPr>
      <t>來料不良表面顆粒</t>
    </r>
    <phoneticPr fontId="2" type="noConversion"/>
  </si>
  <si>
    <r>
      <t>E4.5.6關(排風全開)+支援看、</t>
    </r>
    <r>
      <rPr>
        <sz val="11"/>
        <color rgb="FF00B0F0"/>
        <rFont val="標楷體"/>
        <family val="4"/>
        <charset val="136"/>
      </rPr>
      <t>後段40</t>
    </r>
    <r>
      <rPr>
        <sz val="11"/>
        <color theme="1"/>
        <rFont val="標楷體"/>
        <family val="4"/>
        <charset val="136"/>
      </rPr>
      <t>、</t>
    </r>
    <r>
      <rPr>
        <sz val="11"/>
        <color rgb="FFFF0000"/>
        <rFont val="標楷體"/>
        <family val="4"/>
        <charset val="136"/>
      </rPr>
      <t>來料不良表面顆粒</t>
    </r>
    <phoneticPr fontId="2" type="noConversion"/>
  </si>
  <si>
    <r>
      <t>E4.5.6關(排風全開)</t>
    </r>
    <r>
      <rPr>
        <sz val="11"/>
        <color rgb="FF00B0F0"/>
        <rFont val="標楷體"/>
        <family val="4"/>
        <charset val="136"/>
      </rPr>
      <t>後段40</t>
    </r>
    <r>
      <rPr>
        <sz val="11"/>
        <color theme="1"/>
        <rFont val="標楷體"/>
        <family val="4"/>
        <charset val="136"/>
      </rPr>
      <t>、除漆品</t>
    </r>
    <phoneticPr fontId="2" type="noConversion"/>
  </si>
  <si>
    <r>
      <t>E4.5.6關(排風全開)</t>
    </r>
    <r>
      <rPr>
        <sz val="11"/>
        <color rgb="FF00B0F0"/>
        <rFont val="標楷體"/>
        <family val="4"/>
        <charset val="136"/>
      </rPr>
      <t>後段40、薄噴不良</t>
    </r>
    <phoneticPr fontId="2" type="noConversion"/>
  </si>
  <si>
    <t>A3001030T</t>
  </si>
  <si>
    <t>5SNT000010XA04PW</t>
  </si>
  <si>
    <r>
      <t>8/20起除了愛信80度54分其餘80度20分，</t>
    </r>
    <r>
      <rPr>
        <sz val="11"/>
        <color rgb="FF00B0F0"/>
        <rFont val="標楷體"/>
        <family val="4"/>
        <charset val="136"/>
      </rPr>
      <t>8/26~9/51後段40，</t>
    </r>
    <r>
      <rPr>
        <sz val="11"/>
        <color rgb="FF0000FF"/>
        <rFont val="標楷體"/>
        <family val="4"/>
        <charset val="136"/>
      </rPr>
      <t>9/8:E6開40度</t>
    </r>
    <phoneticPr fontId="2" type="noConversion"/>
  </si>
  <si>
    <r>
      <t>E4.5關(排風全開)</t>
    </r>
    <r>
      <rPr>
        <sz val="11"/>
        <color rgb="FF00B0F0"/>
        <rFont val="標楷體"/>
        <family val="4"/>
        <charset val="136"/>
      </rPr>
      <t>後段40</t>
    </r>
    <r>
      <rPr>
        <sz val="11"/>
        <rFont val="標楷體"/>
        <family val="4"/>
        <charset val="136"/>
      </rPr>
      <t>、</t>
    </r>
    <r>
      <rPr>
        <sz val="11"/>
        <color rgb="FF0000FF"/>
        <rFont val="標楷體"/>
        <family val="4"/>
        <charset val="136"/>
      </rPr>
      <t>E6 40度</t>
    </r>
    <phoneticPr fontId="2" type="noConversion"/>
  </si>
  <si>
    <r>
      <t>E4.5關(排風全開)+支援看、</t>
    </r>
    <r>
      <rPr>
        <sz val="11"/>
        <color rgb="FF00B0F0"/>
        <rFont val="標楷體"/>
        <family val="4"/>
        <charset val="136"/>
      </rPr>
      <t>後段40</t>
    </r>
    <r>
      <rPr>
        <sz val="11"/>
        <color rgb="FF0000FF"/>
        <rFont val="標楷體"/>
        <family val="4"/>
        <charset val="136"/>
      </rPr>
      <t>、E6 40度</t>
    </r>
    <phoneticPr fontId="2" type="noConversion"/>
  </si>
  <si>
    <r>
      <t>E4.5關(排風全開)</t>
    </r>
    <r>
      <rPr>
        <sz val="11"/>
        <color rgb="FF00B0F0"/>
        <rFont val="標楷體"/>
        <family val="4"/>
        <charset val="136"/>
      </rPr>
      <t>後段40</t>
    </r>
    <r>
      <rPr>
        <sz val="11"/>
        <rFont val="標楷體"/>
        <family val="4"/>
        <charset val="136"/>
      </rPr>
      <t>、</t>
    </r>
    <r>
      <rPr>
        <sz val="11"/>
        <color rgb="FF0000FF"/>
        <rFont val="標楷體"/>
        <family val="4"/>
        <charset val="136"/>
      </rPr>
      <t>E6 40度、</t>
    </r>
    <r>
      <rPr>
        <sz val="11"/>
        <rFont val="標楷體"/>
        <family val="4"/>
        <charset val="136"/>
      </rPr>
      <t>除漆品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</si>
  <si>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後段40</t>
    </r>
    <r>
      <rPr>
        <sz val="11"/>
        <color rgb="FF0000FF"/>
        <rFont val="標楷體"/>
        <family val="4"/>
        <charset val="136"/>
      </rPr>
      <t>、E6 40度</t>
    </r>
    <phoneticPr fontId="2" type="noConversion"/>
  </si>
  <si>
    <r>
      <t>E4.5.6關(排風全開)、</t>
    </r>
    <r>
      <rPr>
        <sz val="11"/>
        <color rgb="FF00B0F0"/>
        <rFont val="標楷體"/>
        <family val="4"/>
        <charset val="136"/>
      </rPr>
      <t>後段40</t>
    </r>
    <phoneticPr fontId="2" type="noConversion"/>
  </si>
  <si>
    <t>A3214450T</t>
  </si>
  <si>
    <t>A3221150T</t>
  </si>
  <si>
    <t>A30002E2T</t>
  </si>
  <si>
    <t>5OET005444XAH4PW</t>
  </si>
  <si>
    <t>5PPG006647XB04PW</t>
  </si>
  <si>
    <t>5SNT000002XA0ADB</t>
  </si>
  <si>
    <t>09;16</t>
    <phoneticPr fontId="2" type="noConversion"/>
  </si>
  <si>
    <r>
      <t>E4.5關(排風全開)、除漆品、</t>
    </r>
    <r>
      <rPr>
        <sz val="11"/>
        <color rgb="FF00B0F0"/>
        <rFont val="標楷體"/>
        <family val="4"/>
        <charset val="136"/>
      </rPr>
      <t>後段40</t>
    </r>
    <r>
      <rPr>
        <sz val="11"/>
        <color rgb="FF0000FF"/>
        <rFont val="標楷體"/>
        <family val="4"/>
        <charset val="136"/>
      </rPr>
      <t>、E6 40度</t>
    </r>
    <phoneticPr fontId="2" type="noConversion"/>
  </si>
  <si>
    <t>A3271680T</t>
  </si>
  <si>
    <t>A3271780T</t>
  </si>
  <si>
    <t>A3271880T</t>
  </si>
  <si>
    <t>A3271580T</t>
  </si>
  <si>
    <t>A3228621T</t>
  </si>
  <si>
    <t>5PPG006945XAAN8B</t>
  </si>
  <si>
    <t>5PPG006942XAAN8B</t>
  </si>
  <si>
    <t>5PPG006943XAAN8B</t>
  </si>
  <si>
    <t>5PPG006944XAAN8B</t>
  </si>
  <si>
    <t>5OET005693XCHQ5A</t>
  </si>
  <si>
    <r>
      <t>E4.5關(排風全開)、</t>
    </r>
    <r>
      <rPr>
        <sz val="11"/>
        <color rgb="FF00B0F0"/>
        <rFont val="標楷體"/>
        <family val="4"/>
        <charset val="136"/>
      </rPr>
      <t>後段40</t>
    </r>
    <r>
      <rPr>
        <sz val="11"/>
        <color rgb="FF0000FF"/>
        <rFont val="標楷體"/>
        <family val="4"/>
        <charset val="136"/>
      </rPr>
      <t>、E6 40度-漆不均重工</t>
    </r>
    <phoneticPr fontId="2" type="noConversion"/>
  </si>
  <si>
    <t>A3297680T</t>
  </si>
  <si>
    <t>5PPG007037XA0NRR</t>
  </si>
  <si>
    <r>
      <t>E4.5關(排風全開)、除漆品、</t>
    </r>
    <r>
      <rPr>
        <sz val="11"/>
        <color rgb="FF00B0F0"/>
        <rFont val="標楷體"/>
        <family val="4"/>
        <charset val="136"/>
      </rPr>
      <t>後段40</t>
    </r>
    <r>
      <rPr>
        <sz val="11"/>
        <color rgb="FF0000FF"/>
        <rFont val="標楷體"/>
        <family val="4"/>
        <charset val="136"/>
      </rPr>
      <t>、E6 40度，</t>
    </r>
    <r>
      <rPr>
        <sz val="11"/>
        <color rgb="FFFF0000"/>
        <rFont val="標楷體"/>
        <family val="4"/>
        <charset val="136"/>
      </rPr>
      <t>18盤調漆白點測試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</si>
  <si>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後段40</t>
    </r>
    <r>
      <rPr>
        <sz val="11"/>
        <color rgb="FF0000FF"/>
        <rFont val="標楷體"/>
        <family val="4"/>
        <charset val="136"/>
      </rPr>
      <t>、E6 40度、</t>
    </r>
    <r>
      <rPr>
        <sz val="11"/>
        <color rgb="FFFF0000"/>
        <rFont val="標楷體"/>
        <family val="4"/>
        <charset val="136"/>
      </rPr>
      <t>來料不良毛邊，</t>
    </r>
    <r>
      <rPr>
        <sz val="11"/>
        <color rgb="FF0000FF"/>
        <rFont val="標楷體"/>
        <family val="4"/>
        <charset val="136"/>
      </rPr>
      <t>補漆後清噴嘴測試</t>
    </r>
    <phoneticPr fontId="2" type="noConversion"/>
  </si>
  <si>
    <r>
      <t>E4.5關(排風全開)+支援看、</t>
    </r>
    <r>
      <rPr>
        <sz val="11"/>
        <color rgb="FF00B0F0"/>
        <rFont val="標楷體"/>
        <family val="4"/>
        <charset val="136"/>
      </rPr>
      <t>後段40</t>
    </r>
    <r>
      <rPr>
        <sz val="11"/>
        <color rgb="FF0000FF"/>
        <rFont val="標楷體"/>
        <family val="4"/>
        <charset val="136"/>
      </rPr>
      <t>、E6 40度、</t>
    </r>
    <r>
      <rPr>
        <sz val="11"/>
        <color rgb="FFFF0000"/>
        <rFont val="標楷體"/>
        <family val="4"/>
        <charset val="136"/>
      </rPr>
      <t>來料不良毛邊</t>
    </r>
    <phoneticPr fontId="2" type="noConversion"/>
  </si>
  <si>
    <t>A3001840T</t>
  </si>
  <si>
    <t>A30021B0T</t>
  </si>
  <si>
    <t>A3252642T</t>
  </si>
  <si>
    <t>A3297880T</t>
  </si>
  <si>
    <t>5PPG007035XA0NRR</t>
  </si>
  <si>
    <t>5SNT000018XA042W</t>
  </si>
  <si>
    <t>5SNT000021XA042W</t>
  </si>
  <si>
    <t>5SNT000036XA0CKA</t>
  </si>
  <si>
    <t>A3000412T</t>
  </si>
  <si>
    <t>5SNT000004XA0FVA</t>
  </si>
  <si>
    <t>5OEG006036XAHQXR</t>
    <phoneticPr fontId="2" type="noConversion"/>
  </si>
  <si>
    <r>
      <t>E4.5關(排風全開)+支援看、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</si>
  <si>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</t>
    </r>
    <phoneticPr fontId="2" type="noConversion"/>
  </si>
  <si>
    <r>
      <t>E4.5關(排風全開)、除漆品、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</si>
  <si>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40度、</t>
    </r>
    <r>
      <rPr>
        <sz val="11"/>
        <color rgb="FFFF0000"/>
        <rFont val="標楷體"/>
        <family val="4"/>
        <charset val="136"/>
      </rPr>
      <t>內圍毛邊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</si>
  <si>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40度、</t>
    </r>
    <r>
      <rPr>
        <sz val="11"/>
        <color rgb="FFFF0000"/>
        <rFont val="標楷體"/>
        <family val="4"/>
        <charset val="136"/>
      </rPr>
      <t>膜厚NG*266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</si>
  <si>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40度、</t>
    </r>
    <r>
      <rPr>
        <sz val="11"/>
        <color rgb="FFFF0000"/>
        <rFont val="標楷體"/>
        <family val="4"/>
        <charset val="136"/>
      </rPr>
      <t>毛邊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</si>
  <si>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40度-除漆品</t>
    </r>
    <phoneticPr fontId="2" type="noConversion"/>
  </si>
  <si>
    <t>A3268690T</t>
  </si>
  <si>
    <t>A3252842T</t>
  </si>
  <si>
    <t>A3252892T</t>
  </si>
  <si>
    <t>5PPG006971XA0RLR</t>
  </si>
  <si>
    <t>5OEG006036XAHX8A</t>
  </si>
  <si>
    <t>5OEG006036XAHXJL</t>
  </si>
  <si>
    <t>XJL</t>
  </si>
  <si>
    <t>A3246110T</t>
  </si>
  <si>
    <t>A3252872T</t>
  </si>
  <si>
    <t>5PPG105712XA0N8B</t>
  </si>
  <si>
    <t>5OEG006036XAHXLA</t>
  </si>
  <si>
    <t>A3228680T</t>
  </si>
  <si>
    <t>5OET005693XCHNFS</t>
  </si>
  <si>
    <t>XLA</t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</si>
  <si>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40度、漆不均159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</si>
  <si>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40度、除漆品</t>
    </r>
    <phoneticPr fontId="2" type="noConversion"/>
  </si>
  <si>
    <t>A3252832T</t>
  </si>
  <si>
    <t>A32286W0T</t>
  </si>
  <si>
    <t>A3247440T</t>
  </si>
  <si>
    <t>5OEG006036XAHX7W</t>
  </si>
  <si>
    <t>5OET005693XCHPMA</t>
  </si>
  <si>
    <t>5PPG105301XC0PQR</t>
  </si>
  <si>
    <t>PMA</t>
  </si>
  <si>
    <t>PQR</t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</si>
  <si>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40度、遮噴上蓋噴飛</t>
    </r>
    <phoneticPr fontId="2" type="noConversion"/>
  </si>
  <si>
    <t>A30007L5T</t>
  </si>
  <si>
    <t>5SNT000007XA04VW</t>
  </si>
  <si>
    <t>10/23起使用無毒(除了15%纖維)</t>
    <phoneticPr fontId="2" type="noConversion"/>
  </si>
  <si>
    <t>A3240021T</t>
  </si>
  <si>
    <t>5OEG005858XCHKYR</t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</si>
  <si>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40度、薄噴 7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</si>
  <si>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40度、測試品色差重工</t>
    </r>
    <phoneticPr fontId="2" type="noConversion"/>
  </si>
  <si>
    <t>A3252810T</t>
    <phoneticPr fontId="2" type="noConversion"/>
  </si>
  <si>
    <t>5OEG006036XAHQSB</t>
    <phoneticPr fontId="2" type="noConversion"/>
  </si>
  <si>
    <t>A30041P0T</t>
  </si>
  <si>
    <t>5SNT000041XB0BBB</t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</si>
  <si>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</t>
    </r>
    <r>
      <rPr>
        <sz val="11"/>
        <color rgb="FFFF0000"/>
        <rFont val="標楷體"/>
        <family val="4"/>
        <charset val="136"/>
      </rPr>
      <t>(金油薄噴重工)</t>
    </r>
    <phoneticPr fontId="2" type="noConversion"/>
  </si>
  <si>
    <t>A30043Q0T</t>
  </si>
  <si>
    <t>A30041V0T</t>
  </si>
  <si>
    <t>A30043J0T</t>
  </si>
  <si>
    <t>5SNT000042XB0VNB</t>
  </si>
  <si>
    <t>5SNT000041XB0VNB</t>
  </si>
  <si>
    <t>5SNT000042XB0CXB</t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</si>
  <si>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40度(白點NG品篩選OK後補入550PCS)</t>
    </r>
    <phoneticPr fontId="2" type="noConversion"/>
  </si>
  <si>
    <t>A32250M0T</t>
  </si>
  <si>
    <t>5OET005831XAHJUL</t>
  </si>
  <si>
    <t>A30019C0T</t>
  </si>
  <si>
    <t>5SNT000019XA0P3A</t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</si>
  <si>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40度、龜裂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</si>
  <si>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40度、遮噴蓋噴飛</t>
    </r>
    <phoneticPr fontId="2" type="noConversion"/>
  </si>
  <si>
    <t>11/10開始無E6(已拆除)</t>
    <phoneticPr fontId="2" type="noConversion"/>
  </si>
  <si>
    <t>A30002V0T</t>
  </si>
  <si>
    <t>A3240620T</t>
  </si>
  <si>
    <t>5SNT000002XA042W</t>
  </si>
  <si>
    <t>5PPG006895XA0HSS</t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</si>
  <si>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</si>
  <si>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40度-毒801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</si>
  <si>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、E6 40度、來料不良毛邊</t>
    </r>
    <phoneticPr fontId="2" type="noConversion"/>
  </si>
  <si>
    <t>A3326520T</t>
  </si>
  <si>
    <t>A3326620T</t>
  </si>
  <si>
    <t>A3326730T</t>
  </si>
  <si>
    <t>5PPG007118XA0QFA</t>
  </si>
  <si>
    <t>5PPG007119XA0QFA</t>
  </si>
  <si>
    <t>5PPG007120XA0NQB</t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</si>
  <si>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1"/>
        <color rgb="FF0000FF"/>
        <rFont val="標楷體"/>
        <family val="4"/>
        <charset val="136"/>
      </rPr>
      <t>、除漆品</t>
    </r>
    <phoneticPr fontId="2" type="noConversion"/>
  </si>
  <si>
    <t>A3326830T</t>
  </si>
  <si>
    <t>5PPG007121XA0NQB</t>
  </si>
  <si>
    <r>
      <t>E4.5關(排風全開)、</t>
    </r>
    <r>
      <rPr>
        <sz val="11"/>
        <color rgb="FF00B0F0"/>
        <rFont val="標楷體"/>
        <family val="4"/>
        <charset val="136"/>
      </rPr>
      <t>E2E3後段40、</t>
    </r>
    <r>
      <rPr>
        <sz val="11"/>
        <color rgb="FF0000FF"/>
        <rFont val="標楷體"/>
        <family val="4"/>
        <charset val="136"/>
      </rPr>
      <t>E640度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</si>
  <si>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E2E3後段40-4256PCS色差重工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</si>
  <si>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E2E3後段40、色差重工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</si>
  <si>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E2E3後段40、來料不良毛邊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</si>
  <si>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E2E3後段40、來料不良</t>
    </r>
    <phoneticPr fontId="2" type="noConversion"/>
  </si>
  <si>
    <t>A3271480T</t>
  </si>
  <si>
    <t>5PPG006941XAAN8B</t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</si>
  <si>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2"/>
        <color theme="1"/>
        <rFont val="新細明體"/>
        <family val="2"/>
        <charset val="136"/>
        <scheme val="minor"/>
      </rPr>
      <t/>
    </r>
  </si>
  <si>
    <t>14;33</t>
    <phoneticPr fontId="2" type="noConversion"/>
  </si>
  <si>
    <t>A3326720T</t>
  </si>
  <si>
    <t>A3326820T</t>
  </si>
  <si>
    <t>A3326630T</t>
  </si>
  <si>
    <t>5PPG007120XA0QFA</t>
  </si>
  <si>
    <t>5PPG007121XA0QFA</t>
  </si>
  <si>
    <t>5PPG007119XA0NQB</t>
  </si>
  <si>
    <r>
      <t>E4.5關(排風全開)、</t>
    </r>
    <r>
      <rPr>
        <sz val="11"/>
        <color rgb="FF00B0F0"/>
        <rFont val="標楷體"/>
        <family val="4"/>
        <charset val="136"/>
      </rPr>
      <t>E2E3後段40、有毒</t>
    </r>
    <phoneticPr fontId="2" type="noConversion"/>
  </si>
  <si>
    <t>A3326660T</t>
  </si>
  <si>
    <t>A3326560T</t>
  </si>
  <si>
    <t>A3326530T</t>
  </si>
  <si>
    <t>5PPG007119XA0NRR</t>
  </si>
  <si>
    <t>5PPG007118XA0NRR</t>
  </si>
  <si>
    <t>5PPG007118XA0NQB</t>
  </si>
  <si>
    <r>
      <t>E4.5關(排風全開)、</t>
    </r>
    <r>
      <rPr>
        <sz val="11"/>
        <color rgb="FF00B0F0"/>
        <rFont val="標楷體"/>
        <family val="4"/>
        <charset val="136"/>
      </rPr>
      <t>E2E3後段40、遮蔽治具噴飛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</si>
  <si>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E2E3後段40、除漆品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</si>
  <si>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phoneticPr fontId="2" type="noConversion"/>
  </si>
  <si>
    <t>A3326860T</t>
  </si>
  <si>
    <t>A3326760T</t>
  </si>
  <si>
    <t>5PPG007121XA0NRR</t>
  </si>
  <si>
    <t>5PPG007120XA0NRR</t>
  </si>
  <si>
    <r>
      <t>E4.5關(排風全開)、</t>
    </r>
    <r>
      <rPr>
        <sz val="11"/>
        <color rgb="FF00B0F0"/>
        <rFont val="標楷體"/>
        <family val="4"/>
        <charset val="136"/>
      </rPr>
      <t>E2E3後段40、遮噴治具噴飛</t>
    </r>
    <phoneticPr fontId="2" type="noConversion"/>
  </si>
  <si>
    <t>A32592W0T</t>
  </si>
  <si>
    <t>A3326670T</t>
  </si>
  <si>
    <t>A3326570T</t>
  </si>
  <si>
    <t>5OEG005976XAHXMR</t>
  </si>
  <si>
    <t>5PPG007119XA0WXL</t>
  </si>
  <si>
    <t>5PPG007118XA0WXL</t>
  </si>
  <si>
    <t>XMR</t>
  </si>
  <si>
    <t>敦陽</t>
    <phoneticPr fontId="2" type="noConversion"/>
  </si>
  <si>
    <t>紅</t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</si>
  <si>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phoneticPr fontId="2" type="noConversion"/>
  </si>
  <si>
    <t>A3298080T</t>
  </si>
  <si>
    <t>A3326540T</t>
  </si>
  <si>
    <t>5PPG007038XA0NRR</t>
  </si>
  <si>
    <t>5PPG007118XA0X2W</t>
  </si>
  <si>
    <t>X2W</t>
    <phoneticPr fontId="2" type="noConversion"/>
  </si>
  <si>
    <t>A3326870T</t>
  </si>
  <si>
    <t>A3326640T</t>
  </si>
  <si>
    <t>A3326770T</t>
  </si>
  <si>
    <t>5PPG007121XA0WXL</t>
  </si>
  <si>
    <t>5PPG007119XA0X2W</t>
  </si>
  <si>
    <t>5PPG007120XA0WXL</t>
  </si>
  <si>
    <r>
      <t>E4.5關(排風全開)、</t>
    </r>
    <r>
      <rPr>
        <sz val="11"/>
        <color rgb="FF00B0F0"/>
        <rFont val="標楷體"/>
        <family val="4"/>
        <charset val="136"/>
      </rPr>
      <t>E2E3後段40、來料不良(內圍毛邊)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</si>
  <si>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phoneticPr fontId="2" type="noConversion"/>
  </si>
  <si>
    <t>A3326550T</t>
  </si>
  <si>
    <t>A3326740T</t>
  </si>
  <si>
    <t>A3326750T</t>
  </si>
  <si>
    <t>A3326650T</t>
  </si>
  <si>
    <t>A3326840T</t>
  </si>
  <si>
    <t>5PPG007118XA0X3A</t>
  </si>
  <si>
    <t>5PPG007120XA0X2W</t>
  </si>
  <si>
    <t>5PPG007120XA0X3A</t>
  </si>
  <si>
    <t>5PPG007119XA0X3A</t>
  </si>
  <si>
    <t>5PPG007121XA0X2W</t>
  </si>
  <si>
    <t>X3A</t>
  </si>
  <si>
    <t>邦善</t>
    <phoneticPr fontId="2" type="noConversion"/>
  </si>
  <si>
    <t>灰</t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</si>
  <si>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E2E3後段40、除漆品</t>
    </r>
    <phoneticPr fontId="2" type="noConversion"/>
  </si>
  <si>
    <t>A3326850T</t>
  </si>
  <si>
    <t>5PPG007121XA0X3A</t>
  </si>
  <si>
    <t>A3259211T</t>
  </si>
  <si>
    <t>A32592Z0T</t>
  </si>
  <si>
    <t>5OEG005976XAHXQA</t>
  </si>
  <si>
    <t>5OEG005976XAHX2W</t>
  </si>
  <si>
    <t>XQA</t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</si>
  <si>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</si>
  <si>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</si>
  <si>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E2E3後段40、除漆品</t>
    </r>
    <phoneticPr fontId="2" type="noConversion"/>
  </si>
  <si>
    <t>A33237C0T</t>
  </si>
  <si>
    <t>5OEG006037XAHX9A</t>
  </si>
  <si>
    <r>
      <t>E4.5關(排風全開)、</t>
    </r>
    <r>
      <rPr>
        <sz val="11"/>
        <color rgb="FF00B0F0"/>
        <rFont val="標楷體"/>
        <family val="4"/>
        <charset val="136"/>
      </rPr>
      <t>E2E3後段40、內圈毛邊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</si>
  <si>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E2E3後段40、內圈不良</t>
    </r>
    <phoneticPr fontId="2" type="noConversion"/>
  </si>
  <si>
    <t>A32592Y0T</t>
  </si>
  <si>
    <t>A3000742T</t>
  </si>
  <si>
    <t>5OEG005976XAHX3A</t>
  </si>
  <si>
    <t>5SNT000007XA0GCS</t>
  </si>
  <si>
    <t>12/10-3310擦拭驗證</t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</si>
  <si>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E2E3後段40、3310擦拭</t>
    </r>
    <phoneticPr fontId="2" type="noConversion"/>
  </si>
  <si>
    <t>12/16-3310擦拭驗證</t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</si>
  <si>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E2E3後段40、3310擦拭、龜裂*81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</si>
  <si>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E2E3後段40、3310擦拭</t>
    </r>
    <phoneticPr fontId="2" type="noConversion"/>
  </si>
  <si>
    <t>A3326880T</t>
  </si>
  <si>
    <t>A3326780T</t>
  </si>
  <si>
    <t>A3326680T</t>
  </si>
  <si>
    <t>A32400P2T</t>
  </si>
  <si>
    <t>A3326580T</t>
  </si>
  <si>
    <t>5PPG007121XA0XKA</t>
  </si>
  <si>
    <t>5PPG007120XA0XKA</t>
  </si>
  <si>
    <t>5PPG007119XA0XKA</t>
  </si>
  <si>
    <t>5OEG005858XCHRKB</t>
  </si>
  <si>
    <t>5PPG007118XA0XKA</t>
  </si>
  <si>
    <t>XKA</t>
    <phoneticPr fontId="2" type="noConversion"/>
  </si>
  <si>
    <t>碳霧灰</t>
    <phoneticPr fontId="2" type="noConversion"/>
  </si>
  <si>
    <t>A3258040T</t>
  </si>
  <si>
    <t>5SNT000053XA0BKB</t>
  </si>
  <si>
    <r>
      <t>E4.5關(排風全開)、</t>
    </r>
    <r>
      <rPr>
        <sz val="11"/>
        <color rgb="FF00B0F0"/>
        <rFont val="標楷體"/>
        <family val="4"/>
        <charset val="136"/>
      </rPr>
      <t>E2E3後段40、除漆品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</si>
  <si>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E2E3後段40、流漆*266</t>
    </r>
    <phoneticPr fontId="2" type="noConversion"/>
  </si>
  <si>
    <t>A32286T0T</t>
  </si>
  <si>
    <t>A3323710T</t>
  </si>
  <si>
    <t>5OET005693XCHPTS</t>
  </si>
  <si>
    <t>5OEG006037XAHQRB</t>
  </si>
  <si>
    <t>PTS</t>
    <phoneticPr fontId="2" type="noConversion"/>
  </si>
  <si>
    <t>A3000785T</t>
  </si>
  <si>
    <t>A3258030T</t>
  </si>
  <si>
    <t>5SNT000007XA0FVA</t>
  </si>
  <si>
    <t>5SNT000053XA05WK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</si>
</sst>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76" formatCode="m&quot;月&quot;d&quot;日&quot;;@"/>
    <numFmt numFmtId="177" formatCode="[$-1010804]General"/>
    <numFmt numFmtId="178" formatCode="0.0%"/>
    <numFmt numFmtId="179" formatCode="h:mm;@"/>
  </numFmts>
  <fonts count="22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11"/>
      <color theme="1"/>
      <name val="標楷體"/>
      <family val="4"/>
      <charset val="136"/>
    </font>
    <font>
      <sz val="11"/>
      <color rgb="FFFF0000"/>
      <name val="標楷體"/>
      <family val="4"/>
      <charset val="136"/>
    </font>
    <font>
      <sz val="1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1"/>
      <color rgb="FF0000FF"/>
      <name val="標楷體"/>
      <family val="4"/>
      <charset val="136"/>
    </font>
    <font>
      <sz val="9"/>
      <color indexed="81"/>
      <name val="Tahoma"/>
      <family val="2"/>
    </font>
    <font>
      <sz val="9"/>
      <color theme="1"/>
      <name val="標楷體"/>
      <family val="4"/>
      <charset val="136"/>
    </font>
    <font>
      <sz val="11"/>
      <color theme="1"/>
      <name val="新細明體"/>
      <family val="1"/>
      <charset val="136"/>
    </font>
    <font>
      <sz val="11"/>
      <color rgb="FF00B0F0"/>
      <name val="標楷體"/>
      <family val="4"/>
      <charset val="136"/>
    </font>
    <font>
      <sz val="11"/>
      <color rgb="FFC00000"/>
      <name val="標楷體"/>
      <family val="4"/>
      <charset val="136"/>
    </font>
    <font>
      <sz val="12"/>
      <name val="標楷體"/>
      <family val="4"/>
      <charset val="136"/>
    </font>
    <font>
      <sz val="11"/>
      <color theme="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宋体"/>
      <family val="3"/>
      <charset val="136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3">
    <xf numFmtId="177" fontId="0" fillId="0" borderId="0"/>
    <xf numFmtId="177" fontId="3" fillId="0" borderId="0"/>
    <xf numFmtId="177" fontId="3" fillId="0" borderId="0">
      <alignment vertical="center"/>
    </xf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19" fillId="0" borderId="0">
      <alignment vertical="center"/>
    </xf>
    <xf numFmtId="178" fontId="20" fillId="0" borderId="0"/>
    <xf numFmtId="177" fontId="19" fillId="0" borderId="0">
      <alignment vertical="center"/>
    </xf>
    <xf numFmtId="177" fontId="3" fillId="0" borderId="0"/>
    <xf numFmtId="177" fontId="21" fillId="0" borderId="0"/>
    <xf numFmtId="177" fontId="3" fillId="0" borderId="0"/>
    <xf numFmtId="177" fontId="3" fillId="0" borderId="0"/>
    <xf numFmtId="177" fontId="3" fillId="0" borderId="0"/>
  </cellStyleXfs>
  <cellXfs count="122">
    <xf numFmtId="177" fontId="0" fillId="0" borderId="0" xfId="0"/>
    <xf numFmtId="177" fontId="0" fillId="0" borderId="0" xfId="0" applyAlignment="1">
      <alignment horizontal="center"/>
    </xf>
    <xf numFmtId="177" fontId="0" fillId="0" borderId="0" xfId="0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177" fontId="6" fillId="0" borderId="0" xfId="0" applyFont="1" applyFill="1" applyAlignment="1">
      <alignment horizontal="center"/>
    </xf>
    <xf numFmtId="177" fontId="5" fillId="0" borderId="0" xfId="0" applyFont="1"/>
    <xf numFmtId="176" fontId="5" fillId="0" borderId="0" xfId="0" applyNumberFormat="1" applyFont="1" applyFill="1" applyAlignment="1">
      <alignment horizontal="center" vertical="top"/>
    </xf>
    <xf numFmtId="177" fontId="5" fillId="0" borderId="0" xfId="0" applyNumberFormat="1" applyFont="1" applyFill="1" applyAlignment="1">
      <alignment horizontal="center" vertical="top"/>
    </xf>
    <xf numFmtId="177" fontId="5" fillId="0" borderId="0" xfId="0" applyFont="1" applyFill="1" applyAlignment="1">
      <alignment horizontal="center" vertical="top"/>
    </xf>
    <xf numFmtId="177" fontId="5" fillId="0" borderId="0" xfId="0" applyFont="1" applyAlignment="1">
      <alignment vertical="top"/>
    </xf>
    <xf numFmtId="176" fontId="5" fillId="0" borderId="0" xfId="0" applyNumberFormat="1" applyFont="1" applyFill="1" applyAlignment="1">
      <alignment horizontal="center" vertical="center"/>
    </xf>
    <xf numFmtId="177" fontId="5" fillId="0" borderId="0" xfId="0" applyFont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7" fontId="5" fillId="0" borderId="0" xfId="0" applyFont="1" applyAlignment="1">
      <alignment horizontal="left"/>
    </xf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center" vertical="top"/>
    </xf>
    <xf numFmtId="177" fontId="5" fillId="0" borderId="0" xfId="0" applyFont="1" applyFill="1" applyAlignment="1">
      <alignment horizontal="center"/>
    </xf>
    <xf numFmtId="177" fontId="5" fillId="0" borderId="0" xfId="0" applyFont="1" applyAlignment="1">
      <alignment horizontal="center"/>
    </xf>
    <xf numFmtId="176" fontId="5" fillId="0" borderId="0" xfId="0" applyNumberFormat="1" applyFont="1" applyFill="1" applyAlignment="1">
      <alignment horizontal="center" vertical="center"/>
    </xf>
    <xf numFmtId="177" fontId="7" fillId="0" borderId="0" xfId="0" applyFont="1" applyAlignment="1">
      <alignment horizontal="left"/>
    </xf>
    <xf numFmtId="177" fontId="7" fillId="0" borderId="0" xfId="0" applyNumberFormat="1" applyFont="1" applyFill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 vertical="top"/>
    </xf>
    <xf numFmtId="177" fontId="4" fillId="0" borderId="0" xfId="0" applyFont="1" applyFill="1" applyAlignment="1">
      <alignment horizontal="center"/>
    </xf>
    <xf numFmtId="177" fontId="5" fillId="0" borderId="0" xfId="0" applyFont="1" applyFill="1" applyAlignment="1">
      <alignment horizontal="center" vertical="center"/>
    </xf>
    <xf numFmtId="177" fontId="5" fillId="3" borderId="0" xfId="0" applyFont="1" applyFill="1" applyAlignment="1">
      <alignment horizontal="center"/>
    </xf>
    <xf numFmtId="177" fontId="5" fillId="4" borderId="0" xfId="0" applyFont="1" applyFill="1" applyAlignment="1">
      <alignment horizontal="center"/>
    </xf>
    <xf numFmtId="177" fontId="5" fillId="2" borderId="0" xfId="0" applyFont="1" applyFill="1" applyAlignment="1">
      <alignment horizontal="center" vertical="center"/>
    </xf>
    <xf numFmtId="177" fontId="5" fillId="5" borderId="0" xfId="0" applyFont="1" applyFill="1" applyAlignment="1">
      <alignment horizontal="center"/>
    </xf>
    <xf numFmtId="177" fontId="10" fillId="0" borderId="0" xfId="0" applyFont="1" applyAlignment="1">
      <alignment horizontal="center"/>
    </xf>
    <xf numFmtId="177" fontId="5" fillId="6" borderId="0" xfId="0" applyFont="1" applyFill="1" applyAlignment="1">
      <alignment horizontal="center" vertical="center"/>
    </xf>
    <xf numFmtId="177" fontId="6" fillId="0" borderId="0" xfId="0" applyFont="1" applyAlignment="1">
      <alignment horizontal="center"/>
    </xf>
    <xf numFmtId="177" fontId="7" fillId="0" borderId="0" xfId="0" applyFont="1" applyFill="1" applyAlignment="1">
      <alignment horizontal="left"/>
    </xf>
    <xf numFmtId="178" fontId="5" fillId="0" borderId="0" xfId="0" applyNumberFormat="1" applyFont="1" applyFill="1" applyAlignment="1">
      <alignment horizontal="center"/>
    </xf>
    <xf numFmtId="176" fontId="5" fillId="3" borderId="0" xfId="0" applyNumberFormat="1" applyFont="1" applyFill="1" applyAlignment="1">
      <alignment horizontal="center" vertical="center"/>
    </xf>
    <xf numFmtId="177" fontId="7" fillId="3" borderId="0" xfId="0" applyFont="1" applyFill="1" applyAlignment="1">
      <alignment horizontal="left"/>
    </xf>
    <xf numFmtId="177" fontId="7" fillId="3" borderId="0" xfId="0" applyNumberFormat="1" applyFont="1" applyFill="1" applyAlignment="1">
      <alignment horizontal="center" vertical="center"/>
    </xf>
    <xf numFmtId="178" fontId="5" fillId="3" borderId="0" xfId="0" applyNumberFormat="1" applyFont="1" applyFill="1" applyAlignment="1">
      <alignment horizontal="center"/>
    </xf>
    <xf numFmtId="177" fontId="5" fillId="3" borderId="0" xfId="0" applyFont="1" applyFill="1" applyAlignment="1">
      <alignment horizontal="left"/>
    </xf>
    <xf numFmtId="177" fontId="5" fillId="3" borderId="0" xfId="0" applyNumberFormat="1" applyFont="1" applyFill="1" applyAlignment="1">
      <alignment horizontal="center" vertical="center"/>
    </xf>
    <xf numFmtId="177" fontId="5" fillId="6" borderId="0" xfId="0" applyFont="1" applyFill="1" applyAlignment="1">
      <alignment horizontal="center"/>
    </xf>
    <xf numFmtId="176" fontId="5" fillId="6" borderId="0" xfId="0" applyNumberFormat="1" applyFont="1" applyFill="1" applyAlignment="1">
      <alignment horizontal="center" vertical="center"/>
    </xf>
    <xf numFmtId="177" fontId="5" fillId="6" borderId="0" xfId="0" applyFont="1" applyFill="1" applyAlignment="1">
      <alignment horizontal="left"/>
    </xf>
    <xf numFmtId="177" fontId="5" fillId="6" borderId="0" xfId="0" applyNumberFormat="1" applyFont="1" applyFill="1" applyAlignment="1">
      <alignment horizontal="center" vertical="center"/>
    </xf>
    <xf numFmtId="177" fontId="5" fillId="7" borderId="0" xfId="0" applyFont="1" applyFill="1" applyAlignment="1">
      <alignment horizontal="center"/>
    </xf>
    <xf numFmtId="178" fontId="5" fillId="6" borderId="0" xfId="0" applyNumberFormat="1" applyFont="1" applyFill="1" applyAlignment="1">
      <alignment horizontal="center"/>
    </xf>
    <xf numFmtId="176" fontId="5" fillId="0" borderId="0" xfId="0" applyNumberFormat="1" applyFont="1" applyFill="1" applyAlignment="1">
      <alignment horizontal="left" vertical="center"/>
    </xf>
    <xf numFmtId="176" fontId="5" fillId="6" borderId="0" xfId="0" applyNumberFormat="1" applyFont="1" applyFill="1" applyAlignment="1">
      <alignment horizontal="left" vertical="center"/>
    </xf>
    <xf numFmtId="177" fontId="5" fillId="8" borderId="0" xfId="0" applyFont="1" applyFill="1" applyAlignment="1">
      <alignment horizontal="center"/>
    </xf>
    <xf numFmtId="177" fontId="7" fillId="0" borderId="0" xfId="0" applyFont="1" applyAlignment="1">
      <alignment horizontal="center"/>
    </xf>
    <xf numFmtId="177" fontId="7" fillId="0" borderId="0" xfId="0" applyFont="1" applyFill="1" applyAlignment="1">
      <alignment horizontal="center"/>
    </xf>
    <xf numFmtId="176" fontId="5" fillId="0" borderId="0" xfId="0" applyNumberFormat="1" applyFont="1" applyAlignment="1">
      <alignment horizontal="center"/>
    </xf>
    <xf numFmtId="177" fontId="5" fillId="0" borderId="0" xfId="0" applyFont="1" applyAlignment="1">
      <alignment horizontal="center" vertical="center" wrapText="1"/>
    </xf>
    <xf numFmtId="177" fontId="5" fillId="0" borderId="0" xfId="0" applyFont="1" applyAlignment="1">
      <alignment vertical="center"/>
    </xf>
    <xf numFmtId="177" fontId="12" fillId="0" borderId="0" xfId="0" applyFont="1" applyAlignment="1">
      <alignment horizontal="center"/>
    </xf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center"/>
    </xf>
    <xf numFmtId="177" fontId="0" fillId="0" borderId="0" xfId="0" applyAlignment="1">
      <alignment horizontal="center"/>
    </xf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center"/>
    </xf>
    <xf numFmtId="176" fontId="5" fillId="0" borderId="0" xfId="0" applyNumberFormat="1" applyFont="1" applyAlignment="1">
      <alignment horizontal="center" vertical="top"/>
    </xf>
    <xf numFmtId="179" fontId="5" fillId="0" borderId="0" xfId="0" applyNumberFormat="1" applyFont="1" applyAlignment="1">
      <alignment horizontal="center"/>
    </xf>
    <xf numFmtId="179" fontId="5" fillId="0" borderId="0" xfId="0" applyNumberFormat="1" applyFont="1" applyAlignment="1">
      <alignment horizontal="center" vertical="top" wrapText="1"/>
    </xf>
    <xf numFmtId="177" fontId="5" fillId="0" borderId="0" xfId="0" applyFont="1" applyAlignment="1">
      <alignment horizontal="center"/>
    </xf>
    <xf numFmtId="177" fontId="7" fillId="0" borderId="0" xfId="1" applyFont="1" applyFill="1" applyBorder="1" applyAlignment="1">
      <alignment horizontal="center" vertical="center"/>
    </xf>
    <xf numFmtId="177" fontId="7" fillId="0" borderId="0" xfId="1" applyFont="1" applyFill="1" applyAlignment="1">
      <alignment horizontal="center"/>
    </xf>
    <xf numFmtId="177" fontId="7" fillId="0" borderId="0" xfId="1" applyNumberFormat="1" applyFont="1" applyFill="1" applyAlignment="1">
      <alignment horizontal="center"/>
    </xf>
    <xf numFmtId="177" fontId="7" fillId="0" borderId="0" xfId="1" applyFont="1" applyFill="1" applyBorder="1" applyAlignment="1">
      <alignment horizontal="center" vertical="top"/>
    </xf>
    <xf numFmtId="177" fontId="0" fillId="0" borderId="0" xfId="0" applyAlignment="1">
      <alignment horizontal="center"/>
    </xf>
    <xf numFmtId="177" fontId="7" fillId="0" borderId="0" xfId="1" applyFont="1" applyFill="1" applyBorder="1" applyAlignment="1">
      <alignment vertical="center"/>
    </xf>
    <xf numFmtId="177" fontId="5" fillId="0" borderId="0" xfId="0" applyFont="1" applyAlignment="1">
      <alignment horizontal="center"/>
    </xf>
    <xf numFmtId="20" fontId="5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left" vertical="center"/>
    </xf>
    <xf numFmtId="178" fontId="6" fillId="0" borderId="0" xfId="0" applyNumberFormat="1" applyFont="1" applyAlignment="1">
      <alignment horizontal="left" vertical="center"/>
    </xf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center"/>
    </xf>
    <xf numFmtId="178" fontId="5" fillId="0" borderId="0" xfId="0" applyNumberFormat="1" applyFont="1" applyFill="1" applyAlignment="1">
      <alignment horizontal="left" vertical="center"/>
    </xf>
    <xf numFmtId="177" fontId="5" fillId="0" borderId="0" xfId="0" applyFont="1" applyAlignment="1">
      <alignment horizontal="left" vertical="top" wrapText="1"/>
    </xf>
    <xf numFmtId="178" fontId="5" fillId="0" borderId="0" xfId="0" applyNumberFormat="1" applyFont="1" applyAlignment="1">
      <alignment horizontal="center" vertical="top" wrapText="1"/>
    </xf>
    <xf numFmtId="177" fontId="5" fillId="0" borderId="0" xfId="0" applyFont="1" applyAlignment="1">
      <alignment horizontal="center" vertical="top" wrapText="1"/>
    </xf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left" vertical="center"/>
    </xf>
    <xf numFmtId="177" fontId="5" fillId="0" borderId="0" xfId="0" applyFont="1" applyAlignment="1">
      <alignment horizontal="center"/>
    </xf>
    <xf numFmtId="177" fontId="0" fillId="0" borderId="0" xfId="0" applyAlignment="1">
      <alignment horizontal="center"/>
    </xf>
    <xf numFmtId="177" fontId="5" fillId="0" borderId="0" xfId="0" applyFont="1" applyAlignment="1">
      <alignment horizontal="center"/>
    </xf>
    <xf numFmtId="176" fontId="5" fillId="0" borderId="0" xfId="0" applyNumberFormat="1" applyFont="1" applyFill="1" applyAlignment="1">
      <alignment horizontal="center"/>
    </xf>
    <xf numFmtId="179" fontId="5" fillId="0" borderId="0" xfId="0" applyNumberFormat="1" applyFont="1" applyFill="1" applyAlignment="1">
      <alignment horizontal="center"/>
    </xf>
    <xf numFmtId="177" fontId="5" fillId="0" borderId="0" xfId="0" applyFont="1" applyFill="1" applyAlignment="1">
      <alignment vertical="top"/>
    </xf>
    <xf numFmtId="177" fontId="5" fillId="0" borderId="0" xfId="0" applyFont="1" applyFill="1"/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center"/>
    </xf>
    <xf numFmtId="177" fontId="16" fillId="0" borderId="0" xfId="1" applyFont="1" applyFill="1" applyBorder="1" applyAlignment="1">
      <alignment horizontal="center" vertical="top"/>
    </xf>
    <xf numFmtId="177" fontId="5" fillId="0" borderId="0" xfId="0" applyFont="1" applyAlignment="1">
      <alignment horizontal="center"/>
    </xf>
    <xf numFmtId="176" fontId="5" fillId="0" borderId="0" xfId="0" applyNumberFormat="1" applyFont="1" applyAlignment="1">
      <alignment horizontal="left"/>
    </xf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center"/>
    </xf>
    <xf numFmtId="177" fontId="7" fillId="0" borderId="0" xfId="1" applyNumberFormat="1" applyFont="1" applyFill="1" applyBorder="1" applyAlignment="1">
      <alignment horizontal="center"/>
    </xf>
    <xf numFmtId="177" fontId="5" fillId="0" borderId="0" xfId="0" applyFont="1" applyAlignment="1">
      <alignment horizontal="center"/>
    </xf>
    <xf numFmtId="177" fontId="7" fillId="0" borderId="0" xfId="1" applyFont="1" applyFill="1" applyBorder="1" applyAlignment="1">
      <alignment horizontal="center"/>
    </xf>
    <xf numFmtId="177" fontId="17" fillId="0" borderId="0" xfId="0" applyFont="1" applyAlignment="1">
      <alignment horizontal="center"/>
    </xf>
    <xf numFmtId="177" fontId="17" fillId="0" borderId="0" xfId="0" applyFont="1" applyAlignment="1">
      <alignment horizontal="center" vertical="center"/>
    </xf>
    <xf numFmtId="176" fontId="17" fillId="0" borderId="0" xfId="0" applyNumberFormat="1" applyFont="1" applyFill="1" applyAlignment="1">
      <alignment horizontal="center" vertical="center"/>
    </xf>
    <xf numFmtId="177" fontId="0" fillId="0" borderId="0" xfId="0" applyAlignment="1">
      <alignment horizontal="center"/>
    </xf>
    <xf numFmtId="177" fontId="18" fillId="0" borderId="0" xfId="0" applyFont="1" applyAlignment="1">
      <alignment horizontal="center"/>
    </xf>
    <xf numFmtId="177" fontId="0" fillId="0" borderId="0" xfId="0" applyAlignment="1">
      <alignment horizontal="center"/>
    </xf>
    <xf numFmtId="177" fontId="5" fillId="0" borderId="0" xfId="0" applyFont="1" applyAlignment="1">
      <alignment horizontal="center"/>
    </xf>
    <xf numFmtId="177" fontId="0" fillId="0" borderId="0" xfId="0" applyAlignment="1">
      <alignment horizontal="center"/>
    </xf>
    <xf numFmtId="177" fontId="0" fillId="0" borderId="0" xfId="0" applyAlignment="1">
      <alignment horizontal="center"/>
    </xf>
    <xf numFmtId="177" fontId="0" fillId="0" borderId="0" xfId="0" applyAlignment="1">
      <alignment horizontal="center"/>
    </xf>
    <xf numFmtId="177" fontId="5" fillId="0" borderId="0" xfId="0" applyFont="1" applyAlignment="1">
      <alignment horizontal="center"/>
    </xf>
  </cellXfs>
  <cellStyles count="13">
    <cellStyle name="一般" xfId="0" builtinId="0"/>
    <cellStyle name="一般 2" xfId="1"/>
    <cellStyle name="一般 2 2" xfId="5"/>
    <cellStyle name="一般 2 2 2" xfId="11"/>
    <cellStyle name="一般 2 2 2 2" xfId="12"/>
    <cellStyle name="一般 2 4" xfId="2"/>
    <cellStyle name="一般 2 4 2" xfId="9"/>
    <cellStyle name="一般 3" xfId="7"/>
    <cellStyle name="一般 4" xfId="8"/>
    <cellStyle name="一般 4 2" xfId="10"/>
    <cellStyle name="千分位 2" xfId="4"/>
    <cellStyle name="百分比 2" xfId="3"/>
    <cellStyle name="常规 8 5" xfId="6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32;&#22615;&#35037;&#31649;&#21046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oleObject" Target="file:///D:\&#33290;&#20027;&#27231;D&#27133;&#36039;&#26009;\&#26085;&#22577;-&#26376;&#22577;\&#26085;&#22577;&#34920;-2025-2&#2637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6446;&#28113;&#33805;&#36039;&#26009;\Desktop\&#26032;&#22615;&#35037;&#31649;&#21046;&#3492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85;&#22577;&#34920;-2025-11&#26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-18"/>
      <sheetName val="6-27"/>
      <sheetName val="7-1"/>
      <sheetName val="7-8-愛信"/>
      <sheetName val="7-2"/>
      <sheetName val="7-8"/>
      <sheetName val="7-10"/>
      <sheetName val="空白"/>
      <sheetName val="7-14"/>
      <sheetName val="7-18"/>
      <sheetName val="7-18-愛信"/>
      <sheetName val="7-21"/>
      <sheetName val="7-30"/>
      <sheetName val="7-31-愛信"/>
      <sheetName val="8-5"/>
      <sheetName val="愛信顏色首噴日期"/>
      <sheetName val="移轉"/>
      <sheetName val="PP"/>
      <sheetName val="落後未噴塗調查"/>
      <sheetName val="工作表1"/>
      <sheetName val="新生產管制表"/>
      <sheetName val="盤數"/>
      <sheetName val="總表"/>
      <sheetName val="排程"/>
      <sheetName val="雷雕處遮蔽&amp;艾仕得8844"/>
      <sheetName val="新舊料對照"/>
      <sheetName val="色碼對照"/>
      <sheetName val="工作表7"/>
      <sheetName val="專用底"/>
      <sheetName val="工作表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E1" t="str">
            <v>製令編號</v>
          </cell>
          <cell r="F1" t="str">
            <v>製令品號</v>
          </cell>
        </row>
        <row r="2">
          <cell r="E2">
            <v>10264817</v>
          </cell>
          <cell r="F2" t="str">
            <v>A3280810T</v>
          </cell>
        </row>
        <row r="3">
          <cell r="E3">
            <v>10264814</v>
          </cell>
          <cell r="F3" t="str">
            <v>A3280040T</v>
          </cell>
        </row>
        <row r="4">
          <cell r="E4">
            <v>10263286</v>
          </cell>
          <cell r="F4" t="str">
            <v>A32717A0T</v>
          </cell>
        </row>
        <row r="5">
          <cell r="E5">
            <v>10263289</v>
          </cell>
          <cell r="F5" t="str">
            <v>A32717C0T</v>
          </cell>
        </row>
        <row r="6">
          <cell r="E6">
            <v>10264843</v>
          </cell>
          <cell r="F6" t="str">
            <v>A3321710T</v>
          </cell>
        </row>
        <row r="7">
          <cell r="E7">
            <v>10261763</v>
          </cell>
          <cell r="F7" t="str">
            <v>A3259260T</v>
          </cell>
        </row>
        <row r="8">
          <cell r="E8">
            <v>10259328</v>
          </cell>
          <cell r="F8" t="str">
            <v>A3247610T</v>
          </cell>
        </row>
        <row r="9">
          <cell r="E9">
            <v>10257122</v>
          </cell>
          <cell r="F9" t="str">
            <v>A3297770T</v>
          </cell>
        </row>
        <row r="10">
          <cell r="E10">
            <v>10259275</v>
          </cell>
          <cell r="F10" t="str">
            <v>A32474B0T</v>
          </cell>
        </row>
        <row r="11">
          <cell r="E11">
            <v>10264888</v>
          </cell>
          <cell r="F11" t="str">
            <v>A32714C0T</v>
          </cell>
        </row>
        <row r="12">
          <cell r="E12">
            <v>10259325</v>
          </cell>
          <cell r="F12" t="str">
            <v>A3247410T</v>
          </cell>
        </row>
        <row r="13">
          <cell r="E13">
            <v>10264809</v>
          </cell>
          <cell r="F13" t="str">
            <v>A3271750T</v>
          </cell>
        </row>
        <row r="14">
          <cell r="E14">
            <v>10263173</v>
          </cell>
          <cell r="F14" t="str">
            <v>A3247450T</v>
          </cell>
        </row>
        <row r="15">
          <cell r="E15">
            <v>10263178</v>
          </cell>
          <cell r="F15" t="str">
            <v>A3247510T</v>
          </cell>
        </row>
        <row r="16">
          <cell r="E16">
            <v>10264886</v>
          </cell>
          <cell r="F16" t="str">
            <v>A32664A0T</v>
          </cell>
        </row>
        <row r="17">
          <cell r="E17">
            <v>10263180</v>
          </cell>
          <cell r="F17" t="str">
            <v>A3247610T</v>
          </cell>
        </row>
        <row r="18">
          <cell r="E18">
            <v>10264804</v>
          </cell>
          <cell r="F18" t="str">
            <v>A3268550T</v>
          </cell>
        </row>
        <row r="19">
          <cell r="E19">
            <v>10264840</v>
          </cell>
          <cell r="F19" t="str">
            <v>A3299250T</v>
          </cell>
        </row>
        <row r="20">
          <cell r="E20">
            <v>10259306</v>
          </cell>
          <cell r="F20" t="str">
            <v>A3297530T</v>
          </cell>
        </row>
        <row r="21">
          <cell r="E21">
            <v>10263287</v>
          </cell>
          <cell r="F21" t="str">
            <v>A32717A0T</v>
          </cell>
        </row>
        <row r="22">
          <cell r="E22">
            <v>10264768</v>
          </cell>
          <cell r="F22" t="str">
            <v>A3228670T</v>
          </cell>
        </row>
        <row r="23">
          <cell r="E23">
            <v>10259254</v>
          </cell>
          <cell r="F23" t="str">
            <v>A3297920T</v>
          </cell>
        </row>
        <row r="24">
          <cell r="E24">
            <v>10264758</v>
          </cell>
          <cell r="F24" t="str">
            <v>A3225070T</v>
          </cell>
        </row>
        <row r="25">
          <cell r="E25">
            <v>10263187</v>
          </cell>
          <cell r="F25" t="str">
            <v>A3252820T</v>
          </cell>
        </row>
        <row r="26">
          <cell r="E26">
            <v>10264891</v>
          </cell>
          <cell r="F26" t="str">
            <v>A32800B0T</v>
          </cell>
        </row>
        <row r="27">
          <cell r="E27">
            <v>10264892</v>
          </cell>
          <cell r="F27" t="str">
            <v>A32801B0T</v>
          </cell>
        </row>
        <row r="28">
          <cell r="E28">
            <v>10254918</v>
          </cell>
          <cell r="F28" t="str">
            <v>A3298070T</v>
          </cell>
        </row>
        <row r="29">
          <cell r="E29">
            <v>10263207</v>
          </cell>
          <cell r="F29" t="str">
            <v>A32528A1T</v>
          </cell>
        </row>
        <row r="30">
          <cell r="E30">
            <v>10263185</v>
          </cell>
          <cell r="F30" t="str">
            <v>A3252812T</v>
          </cell>
        </row>
        <row r="31">
          <cell r="E31">
            <v>10261762</v>
          </cell>
          <cell r="F31" t="str">
            <v>A3259230T</v>
          </cell>
        </row>
        <row r="32">
          <cell r="E32">
            <v>10261764</v>
          </cell>
          <cell r="F32" t="str">
            <v>A3259270T</v>
          </cell>
        </row>
        <row r="33">
          <cell r="E33">
            <v>10261717</v>
          </cell>
          <cell r="F33" t="str">
            <v>A32286N0T</v>
          </cell>
        </row>
        <row r="34">
          <cell r="E34">
            <v>10263169</v>
          </cell>
          <cell r="F34" t="str">
            <v>A32286G0T</v>
          </cell>
        </row>
        <row r="35">
          <cell r="E35">
            <v>10259357</v>
          </cell>
          <cell r="F35" t="str">
            <v>A3268650T</v>
          </cell>
        </row>
        <row r="36">
          <cell r="E36">
            <v>10263164</v>
          </cell>
          <cell r="F36" t="str">
            <v>A3225090T</v>
          </cell>
        </row>
        <row r="37">
          <cell r="E37">
            <v>10261714</v>
          </cell>
          <cell r="F37" t="str">
            <v>A3228650T</v>
          </cell>
        </row>
        <row r="38">
          <cell r="E38">
            <v>10264766</v>
          </cell>
          <cell r="F38" t="str">
            <v>A3228640T</v>
          </cell>
        </row>
        <row r="39">
          <cell r="E39">
            <v>10261749</v>
          </cell>
          <cell r="F39" t="str">
            <v>A3252881T</v>
          </cell>
        </row>
        <row r="40">
          <cell r="E40">
            <v>10263182</v>
          </cell>
          <cell r="F40" t="str">
            <v>A3252810T</v>
          </cell>
        </row>
        <row r="41">
          <cell r="E41">
            <v>10259307</v>
          </cell>
          <cell r="F41" t="str">
            <v>A3297620T</v>
          </cell>
        </row>
        <row r="42">
          <cell r="E42">
            <v>10263163</v>
          </cell>
          <cell r="F42" t="str">
            <v>A3225040T</v>
          </cell>
        </row>
        <row r="43">
          <cell r="E43">
            <v>10259369</v>
          </cell>
          <cell r="F43" t="str">
            <v>A3297730T</v>
          </cell>
        </row>
        <row r="44">
          <cell r="E44">
            <v>10263595</v>
          </cell>
          <cell r="F44" t="str">
            <v>A3298910T</v>
          </cell>
        </row>
        <row r="45">
          <cell r="E45">
            <v>10259269</v>
          </cell>
          <cell r="F45" t="str">
            <v>A3298030T</v>
          </cell>
        </row>
        <row r="46">
          <cell r="E46">
            <v>10261768</v>
          </cell>
          <cell r="F46" t="str">
            <v>A32592C0T</v>
          </cell>
        </row>
        <row r="47">
          <cell r="E47">
            <v>10263778</v>
          </cell>
          <cell r="F47" t="str">
            <v>A3298020T</v>
          </cell>
        </row>
        <row r="48">
          <cell r="E48">
            <v>10261767</v>
          </cell>
          <cell r="F48" t="str">
            <v>A32592A0T</v>
          </cell>
        </row>
        <row r="49">
          <cell r="E49">
            <v>10263244</v>
          </cell>
          <cell r="F49" t="str">
            <v>A3280980T</v>
          </cell>
        </row>
        <row r="50">
          <cell r="E50">
            <v>10263186</v>
          </cell>
          <cell r="F50" t="str">
            <v>A3252820T</v>
          </cell>
        </row>
        <row r="51">
          <cell r="E51">
            <v>10263166</v>
          </cell>
          <cell r="F51" t="str">
            <v>A3228631T</v>
          </cell>
        </row>
        <row r="52">
          <cell r="E52">
            <v>10259358</v>
          </cell>
          <cell r="F52" t="str">
            <v>A3268670T</v>
          </cell>
        </row>
        <row r="53">
          <cell r="E53">
            <v>10259314</v>
          </cell>
          <cell r="F53" t="str">
            <v>A3298030T</v>
          </cell>
        </row>
        <row r="54">
          <cell r="E54">
            <v>10257147</v>
          </cell>
          <cell r="F54" t="str">
            <v>A32400W2T</v>
          </cell>
        </row>
        <row r="55">
          <cell r="E55">
            <v>10264148</v>
          </cell>
          <cell r="F55" t="str">
            <v>A3280080T</v>
          </cell>
        </row>
        <row r="56">
          <cell r="E56">
            <v>10264169</v>
          </cell>
          <cell r="F56" t="str">
            <v>A3298120T</v>
          </cell>
        </row>
        <row r="57">
          <cell r="E57">
            <v>10264808</v>
          </cell>
          <cell r="F57" t="str">
            <v>A3271730T</v>
          </cell>
        </row>
        <row r="58">
          <cell r="E58">
            <v>10264833</v>
          </cell>
          <cell r="F58" t="str">
            <v>A3299150T</v>
          </cell>
        </row>
        <row r="59">
          <cell r="E59">
            <v>10260543</v>
          </cell>
          <cell r="F59" t="str">
            <v>A3297530T</v>
          </cell>
        </row>
        <row r="60">
          <cell r="E60">
            <v>10264826</v>
          </cell>
          <cell r="F60" t="str">
            <v>A3297970T</v>
          </cell>
        </row>
        <row r="61">
          <cell r="E61">
            <v>10261787</v>
          </cell>
          <cell r="F61" t="str">
            <v>A3297530T</v>
          </cell>
        </row>
        <row r="62">
          <cell r="E62">
            <v>10259367</v>
          </cell>
          <cell r="F62" t="str">
            <v>A3297630T</v>
          </cell>
        </row>
        <row r="63">
          <cell r="E63">
            <v>10259366</v>
          </cell>
          <cell r="F63" t="str">
            <v>A3297620T</v>
          </cell>
        </row>
        <row r="64">
          <cell r="E64">
            <v>10261761</v>
          </cell>
          <cell r="F64" t="str">
            <v>A3259220T</v>
          </cell>
        </row>
        <row r="65">
          <cell r="E65">
            <v>10264816</v>
          </cell>
          <cell r="F65" t="str">
            <v>A3280710T</v>
          </cell>
        </row>
        <row r="66">
          <cell r="E66">
            <v>10263188</v>
          </cell>
          <cell r="F66" t="str">
            <v>A3252820T</v>
          </cell>
        </row>
        <row r="67">
          <cell r="E67">
            <v>10259326</v>
          </cell>
          <cell r="F67" t="str">
            <v>A3247430T</v>
          </cell>
        </row>
        <row r="68">
          <cell r="E68">
            <v>10260518</v>
          </cell>
          <cell r="F68" t="str">
            <v>A3247430T</v>
          </cell>
        </row>
        <row r="69">
          <cell r="E69">
            <v>10261723</v>
          </cell>
          <cell r="F69" t="str">
            <v>A32474B0T</v>
          </cell>
        </row>
        <row r="70">
          <cell r="E70">
            <v>10260552</v>
          </cell>
          <cell r="F70" t="str">
            <v>A3240043T</v>
          </cell>
        </row>
        <row r="71">
          <cell r="E71">
            <v>10260550</v>
          </cell>
          <cell r="F71" t="str">
            <v>A3240033T</v>
          </cell>
        </row>
        <row r="72">
          <cell r="E72">
            <v>10254916</v>
          </cell>
          <cell r="F72" t="str">
            <v>A3297920T</v>
          </cell>
        </row>
        <row r="73">
          <cell r="E73">
            <v>10260529</v>
          </cell>
          <cell r="F73" t="str">
            <v>A3000741T</v>
          </cell>
        </row>
        <row r="74">
          <cell r="E74">
            <v>10264757</v>
          </cell>
          <cell r="F74" t="str">
            <v>A3221730T</v>
          </cell>
        </row>
        <row r="75">
          <cell r="E75">
            <v>10260555</v>
          </cell>
          <cell r="F75" t="str">
            <v>A30002Y2T</v>
          </cell>
        </row>
        <row r="76">
          <cell r="E76">
            <v>10266437</v>
          </cell>
          <cell r="F76" t="str">
            <v>A32400U2T</v>
          </cell>
        </row>
        <row r="77">
          <cell r="E77">
            <v>10264798</v>
          </cell>
          <cell r="F77" t="str">
            <v>A32592G0T</v>
          </cell>
        </row>
        <row r="78">
          <cell r="E78">
            <v>10257091</v>
          </cell>
          <cell r="F78" t="str">
            <v>A3297920T</v>
          </cell>
        </row>
        <row r="79">
          <cell r="E79">
            <v>10261721</v>
          </cell>
          <cell r="F79" t="str">
            <v>A3247410T</v>
          </cell>
        </row>
        <row r="80">
          <cell r="E80">
            <v>10257088</v>
          </cell>
          <cell r="F80" t="str">
            <v>A3249570T</v>
          </cell>
        </row>
        <row r="81">
          <cell r="E81">
            <v>10254917</v>
          </cell>
          <cell r="F81" t="str">
            <v>A3297930T</v>
          </cell>
        </row>
        <row r="82">
          <cell r="E82">
            <v>10263189</v>
          </cell>
          <cell r="F82" t="str">
            <v>A3252820T</v>
          </cell>
        </row>
        <row r="83">
          <cell r="E83">
            <v>10263593</v>
          </cell>
          <cell r="F83" t="str">
            <v>A3298910T</v>
          </cell>
        </row>
        <row r="84">
          <cell r="E84">
            <v>10263161</v>
          </cell>
          <cell r="F84" t="str">
            <v>A3214540T</v>
          </cell>
        </row>
        <row r="85">
          <cell r="E85">
            <v>10259257</v>
          </cell>
          <cell r="F85" t="str">
            <v>A3271850T</v>
          </cell>
        </row>
        <row r="86">
          <cell r="E86">
            <v>10261718</v>
          </cell>
          <cell r="F86" t="str">
            <v>A32286N0T</v>
          </cell>
        </row>
        <row r="87">
          <cell r="E87">
            <v>10263171</v>
          </cell>
          <cell r="F87" t="str">
            <v>A3247430T</v>
          </cell>
        </row>
        <row r="88">
          <cell r="E88">
            <v>10257125</v>
          </cell>
          <cell r="F88" t="str">
            <v>A3297930T</v>
          </cell>
        </row>
        <row r="89">
          <cell r="E89">
            <v>10266541</v>
          </cell>
          <cell r="F89" t="str">
            <v>A32717C0T</v>
          </cell>
        </row>
        <row r="90">
          <cell r="E90">
            <v>10260562</v>
          </cell>
          <cell r="F90" t="str">
            <v>A32663B0T</v>
          </cell>
        </row>
        <row r="91">
          <cell r="E91">
            <v>10264760</v>
          </cell>
          <cell r="F91" t="str">
            <v>A3225090T</v>
          </cell>
        </row>
        <row r="92">
          <cell r="E92">
            <v>10264756</v>
          </cell>
          <cell r="F92" t="str">
            <v>A3221710T</v>
          </cell>
        </row>
        <row r="93">
          <cell r="E93">
            <v>10259268</v>
          </cell>
          <cell r="F93" t="str">
            <v>A3297930T</v>
          </cell>
        </row>
        <row r="94">
          <cell r="E94">
            <v>10264168</v>
          </cell>
          <cell r="F94" t="str">
            <v>A3298120T</v>
          </cell>
        </row>
        <row r="95">
          <cell r="E95">
            <v>10263190</v>
          </cell>
          <cell r="F95" t="str">
            <v>A3252820T</v>
          </cell>
        </row>
        <row r="96">
          <cell r="E96">
            <v>10263204</v>
          </cell>
          <cell r="F96" t="str">
            <v>A3252880T</v>
          </cell>
        </row>
        <row r="97">
          <cell r="E97">
            <v>10259348</v>
          </cell>
          <cell r="F97" t="str">
            <v>A32474M0T</v>
          </cell>
        </row>
        <row r="98">
          <cell r="E98">
            <v>10264762</v>
          </cell>
          <cell r="F98" t="str">
            <v>A32250S0T</v>
          </cell>
        </row>
        <row r="99">
          <cell r="E99">
            <v>10263293</v>
          </cell>
          <cell r="F99" t="str">
            <v>A32718C0T</v>
          </cell>
        </row>
        <row r="100">
          <cell r="E100">
            <v>10260514</v>
          </cell>
          <cell r="F100" t="str">
            <v>A3001070T</v>
          </cell>
        </row>
        <row r="101">
          <cell r="E101">
            <v>10263232</v>
          </cell>
          <cell r="F101" t="str">
            <v>A32592M0T</v>
          </cell>
        </row>
        <row r="102">
          <cell r="E102">
            <v>10263230</v>
          </cell>
          <cell r="F102" t="str">
            <v>A32592H0T</v>
          </cell>
        </row>
        <row r="103">
          <cell r="E103">
            <v>10263231</v>
          </cell>
          <cell r="F103" t="str">
            <v>A32592K0T</v>
          </cell>
        </row>
        <row r="104">
          <cell r="E104">
            <v>10268787</v>
          </cell>
          <cell r="F104" t="str">
            <v>A32717C0T</v>
          </cell>
        </row>
        <row r="105">
          <cell r="E105">
            <v>10264147</v>
          </cell>
          <cell r="F105" t="str">
            <v>A3279980T</v>
          </cell>
        </row>
        <row r="106">
          <cell r="E106">
            <v>10257101</v>
          </cell>
          <cell r="F106" t="str">
            <v>A3266370T</v>
          </cell>
        </row>
        <row r="107">
          <cell r="E107">
            <v>10258368</v>
          </cell>
          <cell r="F107" t="str">
            <v>A3297920T</v>
          </cell>
        </row>
        <row r="108">
          <cell r="E108">
            <v>10258589</v>
          </cell>
          <cell r="F108" t="str">
            <v>A3297970T</v>
          </cell>
        </row>
        <row r="109">
          <cell r="E109">
            <v>10258634</v>
          </cell>
          <cell r="F109" t="str">
            <v>A3297950T</v>
          </cell>
        </row>
        <row r="110">
          <cell r="E110">
            <v>10263191</v>
          </cell>
          <cell r="F110" t="str">
            <v>A3252820T</v>
          </cell>
        </row>
        <row r="111">
          <cell r="E111">
            <v>10263152</v>
          </cell>
          <cell r="F111" t="str">
            <v>A3271720T</v>
          </cell>
        </row>
        <row r="112">
          <cell r="E112">
            <v>10263210</v>
          </cell>
          <cell r="F112" t="str">
            <v>A32528E0T</v>
          </cell>
        </row>
        <row r="113">
          <cell r="E113">
            <v>10259298</v>
          </cell>
          <cell r="F113" t="str">
            <v>A3271530T</v>
          </cell>
        </row>
        <row r="114">
          <cell r="E114">
            <v>10266486</v>
          </cell>
          <cell r="F114" t="str">
            <v>A3297360T</v>
          </cell>
        </row>
        <row r="115">
          <cell r="E115">
            <v>10266487</v>
          </cell>
          <cell r="F115" t="str">
            <v>A3297360T</v>
          </cell>
        </row>
        <row r="116">
          <cell r="E116">
            <v>10263779</v>
          </cell>
          <cell r="F116" t="str">
            <v>A3298020T</v>
          </cell>
        </row>
        <row r="117">
          <cell r="E117">
            <v>10264783</v>
          </cell>
          <cell r="F117" t="str">
            <v>A3252870T</v>
          </cell>
        </row>
        <row r="118">
          <cell r="E118">
            <v>10266458</v>
          </cell>
          <cell r="F118" t="str">
            <v>A32528A1T</v>
          </cell>
        </row>
        <row r="119">
          <cell r="E119">
            <v>10267962</v>
          </cell>
          <cell r="F119" t="str">
            <v>A3271120T</v>
          </cell>
        </row>
        <row r="120">
          <cell r="E120">
            <v>10261727</v>
          </cell>
          <cell r="F120" t="str">
            <v>A3252010T</v>
          </cell>
        </row>
        <row r="121">
          <cell r="E121">
            <v>10260513</v>
          </cell>
          <cell r="F121" t="str">
            <v>A32286Z0T</v>
          </cell>
        </row>
        <row r="122">
          <cell r="E122">
            <v>10263228</v>
          </cell>
          <cell r="F122" t="str">
            <v>A32592G0T</v>
          </cell>
        </row>
        <row r="123">
          <cell r="E123">
            <v>10264775</v>
          </cell>
          <cell r="F123" t="str">
            <v>A32400H0T</v>
          </cell>
        </row>
        <row r="124">
          <cell r="E124">
            <v>10264771</v>
          </cell>
          <cell r="F124" t="str">
            <v>A32400B0T</v>
          </cell>
        </row>
        <row r="125">
          <cell r="E125">
            <v>10264777</v>
          </cell>
          <cell r="F125" t="str">
            <v>A32400X0T</v>
          </cell>
        </row>
        <row r="126">
          <cell r="E126">
            <v>10263192</v>
          </cell>
          <cell r="F126" t="str">
            <v>A3252820T</v>
          </cell>
        </row>
        <row r="127">
          <cell r="E127">
            <v>10263202</v>
          </cell>
          <cell r="F127" t="str">
            <v>A3252871T</v>
          </cell>
        </row>
        <row r="128">
          <cell r="E128">
            <v>10259315</v>
          </cell>
          <cell r="F128" t="str">
            <v>A3298050T</v>
          </cell>
        </row>
        <row r="129">
          <cell r="E129">
            <v>10257146</v>
          </cell>
          <cell r="F129" t="str">
            <v>A32250Z0T</v>
          </cell>
        </row>
        <row r="130">
          <cell r="E130">
            <v>10259370</v>
          </cell>
          <cell r="F130" t="str">
            <v>A3297820T</v>
          </cell>
        </row>
        <row r="131">
          <cell r="E131">
            <v>10260530</v>
          </cell>
          <cell r="F131" t="str">
            <v>A3266490T</v>
          </cell>
        </row>
        <row r="132">
          <cell r="E132">
            <v>10262303</v>
          </cell>
          <cell r="F132" t="str">
            <v>A3268640T</v>
          </cell>
        </row>
        <row r="133">
          <cell r="E133">
            <v>10259354</v>
          </cell>
          <cell r="F133" t="str">
            <v>A3268570T</v>
          </cell>
        </row>
        <row r="134">
          <cell r="E134">
            <v>10259349</v>
          </cell>
          <cell r="F134" t="str">
            <v>A32474B0T</v>
          </cell>
        </row>
        <row r="135">
          <cell r="E135">
            <v>10266472</v>
          </cell>
          <cell r="F135" t="str">
            <v>A3268670T</v>
          </cell>
        </row>
        <row r="136">
          <cell r="E136">
            <v>10259360</v>
          </cell>
          <cell r="F136" t="str">
            <v>A3271450T</v>
          </cell>
        </row>
        <row r="137">
          <cell r="E137">
            <v>10264786</v>
          </cell>
          <cell r="F137" t="str">
            <v>A3252880T</v>
          </cell>
        </row>
        <row r="138">
          <cell r="E138">
            <v>10267851</v>
          </cell>
          <cell r="F138" t="str">
            <v>A32474B0T</v>
          </cell>
        </row>
        <row r="139">
          <cell r="E139">
            <v>10263193</v>
          </cell>
          <cell r="F139" t="str">
            <v>A3252820T</v>
          </cell>
        </row>
        <row r="140">
          <cell r="E140">
            <v>10264789</v>
          </cell>
          <cell r="F140" t="str">
            <v>A32528X1T</v>
          </cell>
        </row>
        <row r="141">
          <cell r="E141">
            <v>10264158</v>
          </cell>
          <cell r="F141" t="str">
            <v>A3266410T</v>
          </cell>
        </row>
        <row r="142">
          <cell r="E142">
            <v>10259371</v>
          </cell>
          <cell r="F142" t="str">
            <v>A3297830T</v>
          </cell>
        </row>
        <row r="143">
          <cell r="E143">
            <v>10259363</v>
          </cell>
          <cell r="F143" t="str">
            <v>A3280030T</v>
          </cell>
        </row>
        <row r="144">
          <cell r="E144">
            <v>10264145</v>
          </cell>
          <cell r="F144" t="str">
            <v>A3279880T</v>
          </cell>
        </row>
        <row r="145">
          <cell r="E145">
            <v>10263211</v>
          </cell>
          <cell r="F145" t="str">
            <v>A32528E0T</v>
          </cell>
        </row>
        <row r="146">
          <cell r="E146">
            <v>10269590</v>
          </cell>
          <cell r="F146" t="str">
            <v>A3271850T</v>
          </cell>
        </row>
        <row r="147">
          <cell r="E147">
            <v>10259267</v>
          </cell>
          <cell r="F147" t="str">
            <v>A3297920T</v>
          </cell>
        </row>
        <row r="148">
          <cell r="E148">
            <v>10259310</v>
          </cell>
          <cell r="F148" t="str">
            <v>A3297920T</v>
          </cell>
        </row>
        <row r="149">
          <cell r="E149">
            <v>10259311</v>
          </cell>
          <cell r="F149" t="str">
            <v>A3297930T</v>
          </cell>
        </row>
        <row r="150">
          <cell r="E150">
            <v>10259312</v>
          </cell>
          <cell r="F150" t="str">
            <v>A3297950T</v>
          </cell>
        </row>
        <row r="151">
          <cell r="E151">
            <v>10259313</v>
          </cell>
          <cell r="F151" t="str">
            <v>A3297970T</v>
          </cell>
        </row>
        <row r="152">
          <cell r="E152">
            <v>10263194</v>
          </cell>
          <cell r="F152" t="str">
            <v>A3252820T</v>
          </cell>
        </row>
        <row r="153">
          <cell r="E153">
            <v>10264770</v>
          </cell>
          <cell r="F153" t="str">
            <v>A3240090T</v>
          </cell>
        </row>
        <row r="154">
          <cell r="E154">
            <v>10264772</v>
          </cell>
          <cell r="F154" t="str">
            <v>A32400C0T</v>
          </cell>
        </row>
        <row r="155">
          <cell r="E155">
            <v>10263213</v>
          </cell>
          <cell r="F155" t="str">
            <v>A32528G0T</v>
          </cell>
        </row>
        <row r="156">
          <cell r="E156">
            <v>10266543</v>
          </cell>
          <cell r="F156" t="str">
            <v>A32979A0T</v>
          </cell>
        </row>
        <row r="157">
          <cell r="E157">
            <v>10259356</v>
          </cell>
          <cell r="F157" t="str">
            <v>A3268640T</v>
          </cell>
        </row>
        <row r="158">
          <cell r="E158">
            <v>10259355</v>
          </cell>
          <cell r="F158" t="str">
            <v>A3268620T</v>
          </cell>
        </row>
        <row r="159">
          <cell r="E159">
            <v>10264773</v>
          </cell>
          <cell r="F159" t="str">
            <v>A32400D1T</v>
          </cell>
        </row>
        <row r="160">
          <cell r="E160">
            <v>10264774</v>
          </cell>
          <cell r="F160" t="str">
            <v>A32400G1T</v>
          </cell>
        </row>
        <row r="161">
          <cell r="E161">
            <v>10259375</v>
          </cell>
          <cell r="F161" t="str">
            <v>A3297980T</v>
          </cell>
        </row>
        <row r="162">
          <cell r="E162">
            <v>10264824</v>
          </cell>
          <cell r="F162" t="str">
            <v>A3297950T</v>
          </cell>
        </row>
        <row r="163">
          <cell r="E163">
            <v>10261820</v>
          </cell>
          <cell r="F163" t="str">
            <v>A32664A0T</v>
          </cell>
        </row>
        <row r="164">
          <cell r="E164">
            <v>10263229</v>
          </cell>
          <cell r="F164" t="str">
            <v>A32592G0T</v>
          </cell>
        </row>
        <row r="165">
          <cell r="E165">
            <v>10266422</v>
          </cell>
          <cell r="F165" t="str">
            <v>A3000270T</v>
          </cell>
        </row>
        <row r="166">
          <cell r="E166">
            <v>10263195</v>
          </cell>
          <cell r="F166" t="str">
            <v>A3252820T</v>
          </cell>
        </row>
        <row r="167">
          <cell r="E167">
            <v>10266514</v>
          </cell>
          <cell r="F167" t="str">
            <v>A3322110T</v>
          </cell>
        </row>
        <row r="168">
          <cell r="E168">
            <v>10267865</v>
          </cell>
          <cell r="F168" t="str">
            <v>A32592D0T</v>
          </cell>
        </row>
        <row r="169">
          <cell r="E169">
            <v>10263209</v>
          </cell>
          <cell r="F169" t="str">
            <v>A32528C0T</v>
          </cell>
        </row>
        <row r="170">
          <cell r="E170">
            <v>10263208</v>
          </cell>
          <cell r="F170" t="str">
            <v>A32528B1T</v>
          </cell>
        </row>
        <row r="171">
          <cell r="E171">
            <v>10268869</v>
          </cell>
          <cell r="F171" t="str">
            <v>A32663B0T</v>
          </cell>
        </row>
        <row r="172">
          <cell r="E172">
            <v>10263160</v>
          </cell>
          <cell r="F172" t="str">
            <v>A30015J0T</v>
          </cell>
        </row>
        <row r="173">
          <cell r="E173">
            <v>10259299</v>
          </cell>
          <cell r="F173" t="str">
            <v>A3271850T</v>
          </cell>
        </row>
        <row r="174">
          <cell r="E174">
            <v>10263167</v>
          </cell>
          <cell r="F174" t="str">
            <v>A3228650T</v>
          </cell>
        </row>
        <row r="175">
          <cell r="E175">
            <v>10266423</v>
          </cell>
          <cell r="F175" t="str">
            <v>A30007W1T</v>
          </cell>
        </row>
        <row r="176">
          <cell r="E176">
            <v>10261825</v>
          </cell>
          <cell r="F176" t="str">
            <v>A32715C0T</v>
          </cell>
        </row>
        <row r="177">
          <cell r="E177">
            <v>10267887</v>
          </cell>
          <cell r="F177" t="str">
            <v>A3271550T</v>
          </cell>
        </row>
        <row r="178">
          <cell r="E178">
            <v>10263227</v>
          </cell>
          <cell r="F178" t="str">
            <v>A32592F0T</v>
          </cell>
        </row>
        <row r="179">
          <cell r="E179">
            <v>10259377</v>
          </cell>
          <cell r="F179" t="str">
            <v>A3298130T</v>
          </cell>
        </row>
        <row r="180">
          <cell r="E180">
            <v>10261802</v>
          </cell>
          <cell r="F180" t="str">
            <v>A3321810T</v>
          </cell>
        </row>
        <row r="181">
          <cell r="E181">
            <v>10263196</v>
          </cell>
          <cell r="F181" t="str">
            <v>A3252820T</v>
          </cell>
        </row>
        <row r="182">
          <cell r="E182">
            <v>10260554</v>
          </cell>
          <cell r="F182" t="str">
            <v>A3299280T</v>
          </cell>
        </row>
        <row r="183">
          <cell r="E183">
            <v>10260547</v>
          </cell>
          <cell r="F183" t="str">
            <v>A3299180T</v>
          </cell>
        </row>
        <row r="184">
          <cell r="E184">
            <v>10263220</v>
          </cell>
          <cell r="F184" t="str">
            <v>A3259230T</v>
          </cell>
        </row>
        <row r="185">
          <cell r="E185">
            <v>10263222</v>
          </cell>
          <cell r="F185" t="str">
            <v>A3259270T</v>
          </cell>
        </row>
        <row r="186">
          <cell r="E186">
            <v>10264761</v>
          </cell>
          <cell r="F186" t="str">
            <v>A32250A0T</v>
          </cell>
        </row>
        <row r="187">
          <cell r="E187">
            <v>10264755</v>
          </cell>
          <cell r="F187" t="str">
            <v>A30007P0T</v>
          </cell>
        </row>
        <row r="188">
          <cell r="E188">
            <v>10267840</v>
          </cell>
          <cell r="F188" t="str">
            <v>A3221670T</v>
          </cell>
        </row>
        <row r="189">
          <cell r="E189">
            <v>10267841</v>
          </cell>
          <cell r="F189" t="str">
            <v>A3221740T</v>
          </cell>
        </row>
        <row r="190">
          <cell r="E190">
            <v>10267864</v>
          </cell>
          <cell r="F190" t="str">
            <v>A32592D0T</v>
          </cell>
        </row>
        <row r="191">
          <cell r="E191">
            <v>10264805</v>
          </cell>
          <cell r="F191" t="str">
            <v>A3270310T</v>
          </cell>
        </row>
        <row r="192">
          <cell r="E192">
            <v>10259361</v>
          </cell>
          <cell r="F192" t="str">
            <v>A3271730T</v>
          </cell>
        </row>
        <row r="193">
          <cell r="E193">
            <v>10263285</v>
          </cell>
          <cell r="F193" t="str">
            <v>A32713B0T</v>
          </cell>
        </row>
        <row r="194">
          <cell r="E194">
            <v>10261803</v>
          </cell>
          <cell r="F194" t="str">
            <v>A3322010T</v>
          </cell>
        </row>
        <row r="195">
          <cell r="E195">
            <v>10260508</v>
          </cell>
          <cell r="F195" t="str">
            <v>A3321810T</v>
          </cell>
        </row>
        <row r="196">
          <cell r="E196">
            <v>10261722</v>
          </cell>
          <cell r="F196" t="str">
            <v>A3247430T</v>
          </cell>
        </row>
        <row r="197">
          <cell r="E197">
            <v>10259364</v>
          </cell>
          <cell r="F197" t="str">
            <v>A3280130T</v>
          </cell>
        </row>
        <row r="198">
          <cell r="E198">
            <v>10270456</v>
          </cell>
          <cell r="F198" t="str">
            <v>A32713B0T</v>
          </cell>
        </row>
        <row r="199">
          <cell r="E199">
            <v>10263219</v>
          </cell>
          <cell r="F199" t="str">
            <v>A3259220T</v>
          </cell>
        </row>
        <row r="200">
          <cell r="E200">
            <v>10263199</v>
          </cell>
          <cell r="F200" t="str">
            <v>A3252820T</v>
          </cell>
        </row>
        <row r="201">
          <cell r="E201">
            <v>10263215</v>
          </cell>
          <cell r="F201" t="str">
            <v>A32528G0T</v>
          </cell>
        </row>
        <row r="202">
          <cell r="E202">
            <v>10264785</v>
          </cell>
          <cell r="F202" t="str">
            <v>A3252870T</v>
          </cell>
        </row>
        <row r="203">
          <cell r="E203">
            <v>10266453</v>
          </cell>
          <cell r="F203" t="str">
            <v>A3252871T</v>
          </cell>
        </row>
        <row r="204">
          <cell r="E204">
            <v>10267838</v>
          </cell>
          <cell r="F204" t="str">
            <v>A32193F5T</v>
          </cell>
        </row>
        <row r="205">
          <cell r="E205">
            <v>10260549</v>
          </cell>
          <cell r="F205" t="str">
            <v>A3299240T</v>
          </cell>
        </row>
        <row r="206">
          <cell r="E206">
            <v>10259362</v>
          </cell>
          <cell r="F206" t="str">
            <v>A3271860T</v>
          </cell>
        </row>
        <row r="207">
          <cell r="E207">
            <v>10259376</v>
          </cell>
          <cell r="F207" t="str">
            <v>A3298030T</v>
          </cell>
        </row>
        <row r="208">
          <cell r="E208">
            <v>10266537</v>
          </cell>
          <cell r="F208" t="str">
            <v>A3252822T</v>
          </cell>
        </row>
        <row r="209">
          <cell r="E209">
            <v>10260551</v>
          </cell>
          <cell r="F209" t="str">
            <v>A3299250T</v>
          </cell>
        </row>
        <row r="210">
          <cell r="E210">
            <v>10261726</v>
          </cell>
          <cell r="F210" t="str">
            <v>A3247510T</v>
          </cell>
        </row>
        <row r="211">
          <cell r="E211">
            <v>10261724</v>
          </cell>
          <cell r="F211" t="str">
            <v>A32474B0T</v>
          </cell>
        </row>
        <row r="212">
          <cell r="E212">
            <v>10261725</v>
          </cell>
          <cell r="F212" t="str">
            <v>A32474M0T</v>
          </cell>
        </row>
        <row r="213">
          <cell r="E213">
            <v>10267903</v>
          </cell>
          <cell r="F213" t="str">
            <v>A3281080T</v>
          </cell>
        </row>
        <row r="214">
          <cell r="E214">
            <v>10263223</v>
          </cell>
          <cell r="F214" t="str">
            <v>A3259270T</v>
          </cell>
        </row>
        <row r="215">
          <cell r="E215">
            <v>10263226</v>
          </cell>
          <cell r="F215" t="str">
            <v>A32592C0T</v>
          </cell>
        </row>
        <row r="216">
          <cell r="E216">
            <v>10263197</v>
          </cell>
          <cell r="F216" t="str">
            <v>A3252820T</v>
          </cell>
        </row>
        <row r="217">
          <cell r="E217">
            <v>10263224</v>
          </cell>
          <cell r="F217" t="str">
            <v>A32592A0T</v>
          </cell>
        </row>
        <row r="218">
          <cell r="E218">
            <v>10263168</v>
          </cell>
          <cell r="F218" t="str">
            <v>A3228681T</v>
          </cell>
        </row>
        <row r="219">
          <cell r="E219">
            <v>10259372</v>
          </cell>
          <cell r="F219" t="str">
            <v>A3297920T</v>
          </cell>
        </row>
        <row r="220">
          <cell r="E220">
            <v>10260548</v>
          </cell>
          <cell r="F220" t="str">
            <v>A3299220T</v>
          </cell>
        </row>
        <row r="221">
          <cell r="E221">
            <v>10260532</v>
          </cell>
          <cell r="F221" t="str">
            <v>A3268550T</v>
          </cell>
        </row>
        <row r="222">
          <cell r="E222">
            <v>10263225</v>
          </cell>
          <cell r="F222" t="str">
            <v>A32592B0T</v>
          </cell>
        </row>
        <row r="223">
          <cell r="E223">
            <v>10263198</v>
          </cell>
          <cell r="F223" t="str">
            <v>A3252820T</v>
          </cell>
        </row>
        <row r="224">
          <cell r="E224">
            <v>10264791</v>
          </cell>
          <cell r="F224" t="str">
            <v>A3259230T</v>
          </cell>
        </row>
        <row r="225">
          <cell r="E225">
            <v>10259072</v>
          </cell>
          <cell r="F225" t="str">
            <v>A3298050T</v>
          </cell>
        </row>
        <row r="226">
          <cell r="E226">
            <v>10261706</v>
          </cell>
          <cell r="F226" t="str">
            <v>A30018A1T</v>
          </cell>
        </row>
        <row r="227">
          <cell r="E227">
            <v>10263899</v>
          </cell>
          <cell r="F227" t="str">
            <v>A3271720T</v>
          </cell>
        </row>
        <row r="228">
          <cell r="E228">
            <v>10260515</v>
          </cell>
          <cell r="F228" t="str">
            <v>A30004E0T</v>
          </cell>
        </row>
        <row r="229">
          <cell r="E229">
            <v>10264795</v>
          </cell>
          <cell r="F229" t="str">
            <v>A32592A0T</v>
          </cell>
        </row>
        <row r="230">
          <cell r="E230">
            <v>10260565</v>
          </cell>
          <cell r="F230" t="str">
            <v>A32716B0T</v>
          </cell>
        </row>
        <row r="231">
          <cell r="E231">
            <v>10261759</v>
          </cell>
          <cell r="F231" t="str">
            <v>A32528Y1T</v>
          </cell>
        </row>
        <row r="232">
          <cell r="E232">
            <v>10259340</v>
          </cell>
          <cell r="F232" t="str">
            <v>A32528A1T</v>
          </cell>
        </row>
        <row r="233">
          <cell r="E233">
            <v>10261778</v>
          </cell>
          <cell r="F233" t="str">
            <v>A3266470T</v>
          </cell>
        </row>
        <row r="234">
          <cell r="E234">
            <v>10265523</v>
          </cell>
          <cell r="F234" t="str">
            <v>A30003E0T</v>
          </cell>
        </row>
        <row r="235">
          <cell r="E235">
            <v>10266438</v>
          </cell>
          <cell r="F235" t="str">
            <v>A3243470T</v>
          </cell>
        </row>
        <row r="236">
          <cell r="E236">
            <v>10260553</v>
          </cell>
          <cell r="F236" t="str">
            <v>A3299270T</v>
          </cell>
        </row>
        <row r="237">
          <cell r="E237">
            <v>10267837</v>
          </cell>
          <cell r="F237" t="str">
            <v>A32137F1T</v>
          </cell>
        </row>
        <row r="238">
          <cell r="E238">
            <v>10267839</v>
          </cell>
          <cell r="F238" t="str">
            <v>A3221620T</v>
          </cell>
        </row>
        <row r="239">
          <cell r="E239">
            <v>10264172</v>
          </cell>
          <cell r="F239" t="str">
            <v>A3266310T</v>
          </cell>
        </row>
        <row r="240">
          <cell r="E240">
            <v>10263248</v>
          </cell>
          <cell r="F240" t="str">
            <v>A3297920T</v>
          </cell>
        </row>
        <row r="241">
          <cell r="E241">
            <v>10259351</v>
          </cell>
          <cell r="F241" t="str">
            <v>A32663A0T</v>
          </cell>
        </row>
        <row r="242">
          <cell r="E242">
            <v>10259374</v>
          </cell>
          <cell r="F242" t="str">
            <v>A3297950T</v>
          </cell>
        </row>
        <row r="243">
          <cell r="E243">
            <v>10261776</v>
          </cell>
          <cell r="F243" t="str">
            <v>A32663A0T</v>
          </cell>
        </row>
        <row r="244">
          <cell r="E244">
            <v>10264784</v>
          </cell>
          <cell r="F244" t="str">
            <v>A3252870T</v>
          </cell>
        </row>
        <row r="245">
          <cell r="E245">
            <v>10260546</v>
          </cell>
          <cell r="F245" t="str">
            <v>A3299120T</v>
          </cell>
        </row>
        <row r="246">
          <cell r="E246">
            <v>10261800</v>
          </cell>
          <cell r="F246" t="str">
            <v>A3299220T</v>
          </cell>
        </row>
        <row r="247">
          <cell r="E247">
            <v>10260531</v>
          </cell>
          <cell r="F247" t="str">
            <v>A3268520T</v>
          </cell>
        </row>
        <row r="248">
          <cell r="E248">
            <v>10260534</v>
          </cell>
          <cell r="F248" t="str">
            <v>A3268680T</v>
          </cell>
        </row>
        <row r="249">
          <cell r="E249">
            <v>10264787</v>
          </cell>
          <cell r="F249" t="str">
            <v>A3252881T</v>
          </cell>
        </row>
        <row r="250">
          <cell r="E250">
            <v>10264788</v>
          </cell>
          <cell r="F250" t="str">
            <v>A3252891T</v>
          </cell>
        </row>
        <row r="251">
          <cell r="E251">
            <v>10268901</v>
          </cell>
          <cell r="F251" t="str">
            <v>A3252820T</v>
          </cell>
        </row>
        <row r="252">
          <cell r="E252">
            <v>10268900</v>
          </cell>
          <cell r="F252" t="str">
            <v>A3297830T</v>
          </cell>
        </row>
        <row r="253">
          <cell r="E253">
            <v>10270401</v>
          </cell>
          <cell r="F253" t="str">
            <v>A3271450T</v>
          </cell>
        </row>
        <row r="254">
          <cell r="E254">
            <v>10260533</v>
          </cell>
          <cell r="F254" t="str">
            <v>A3268580T</v>
          </cell>
        </row>
        <row r="255">
          <cell r="E255">
            <v>10260535</v>
          </cell>
          <cell r="F255" t="str">
            <v>A32686C0T</v>
          </cell>
        </row>
        <row r="256">
          <cell r="E256">
            <v>10261822</v>
          </cell>
          <cell r="F256" t="str">
            <v>A32685C0T</v>
          </cell>
        </row>
        <row r="257">
          <cell r="E257">
            <v>10260539</v>
          </cell>
          <cell r="F257" t="str">
            <v>A3279810T</v>
          </cell>
        </row>
        <row r="258">
          <cell r="E258">
            <v>10260540</v>
          </cell>
          <cell r="F258" t="str">
            <v>A3279830T</v>
          </cell>
        </row>
        <row r="259">
          <cell r="E259">
            <v>10266470</v>
          </cell>
          <cell r="F259" t="str">
            <v>A3268520T</v>
          </cell>
        </row>
        <row r="260">
          <cell r="E260">
            <v>10263200</v>
          </cell>
          <cell r="F260" t="str">
            <v>A3252820T</v>
          </cell>
        </row>
        <row r="261">
          <cell r="E261">
            <v>10264821</v>
          </cell>
          <cell r="F261" t="str">
            <v>A3297920T</v>
          </cell>
        </row>
        <row r="262">
          <cell r="E262">
            <v>10270340</v>
          </cell>
          <cell r="F262" t="str">
            <v>A3225090T</v>
          </cell>
        </row>
        <row r="263">
          <cell r="E263">
            <v>10264171</v>
          </cell>
          <cell r="F263" t="str">
            <v>A3280180T</v>
          </cell>
        </row>
        <row r="264">
          <cell r="E264">
            <v>10260544</v>
          </cell>
          <cell r="F264" t="str">
            <v>A3297870T</v>
          </cell>
        </row>
        <row r="265">
          <cell r="E265">
            <v>10263179</v>
          </cell>
          <cell r="F265" t="str">
            <v>A3247510T</v>
          </cell>
        </row>
        <row r="266">
          <cell r="E266">
            <v>10261777</v>
          </cell>
          <cell r="F266" t="str">
            <v>A3266440T</v>
          </cell>
        </row>
        <row r="267">
          <cell r="E267">
            <v>10266430</v>
          </cell>
          <cell r="F267" t="str">
            <v>A32217L0T</v>
          </cell>
        </row>
        <row r="268">
          <cell r="E268">
            <v>10260545</v>
          </cell>
          <cell r="F268" t="str">
            <v>A3298070T</v>
          </cell>
        </row>
        <row r="269">
          <cell r="E269">
            <v>10269829</v>
          </cell>
          <cell r="F269" t="str">
            <v>A3225110T</v>
          </cell>
        </row>
        <row r="270">
          <cell r="E270">
            <v>10270335</v>
          </cell>
          <cell r="F270" t="str">
            <v>A3221730T</v>
          </cell>
        </row>
        <row r="271">
          <cell r="E271">
            <v>10264763</v>
          </cell>
          <cell r="F271" t="str">
            <v>A32250S0T</v>
          </cell>
        </row>
        <row r="272">
          <cell r="E272">
            <v>10260538</v>
          </cell>
          <cell r="F272" t="str">
            <v>A3271630T</v>
          </cell>
        </row>
        <row r="273">
          <cell r="E273">
            <v>10266424</v>
          </cell>
          <cell r="F273" t="str">
            <v>A30011T0T</v>
          </cell>
        </row>
        <row r="274">
          <cell r="E274">
            <v>10260542</v>
          </cell>
          <cell r="F274" t="str">
            <v>A3279930T</v>
          </cell>
        </row>
        <row r="275">
          <cell r="E275">
            <v>10260541</v>
          </cell>
          <cell r="F275" t="str">
            <v>A3279840T</v>
          </cell>
        </row>
        <row r="276">
          <cell r="E276">
            <v>10254908</v>
          </cell>
          <cell r="F276" t="str">
            <v>A32713C0T</v>
          </cell>
        </row>
        <row r="277">
          <cell r="E277">
            <v>10259359</v>
          </cell>
          <cell r="F277" t="str">
            <v>A3271350T</v>
          </cell>
        </row>
        <row r="278">
          <cell r="E278">
            <v>10261780</v>
          </cell>
          <cell r="F278" t="str">
            <v>A32713C0T</v>
          </cell>
        </row>
        <row r="279">
          <cell r="E279">
            <v>10260536</v>
          </cell>
          <cell r="F279" t="str">
            <v>A3271530T</v>
          </cell>
        </row>
        <row r="280">
          <cell r="E280">
            <v>10266456</v>
          </cell>
          <cell r="F280" t="str">
            <v>A3252890T</v>
          </cell>
        </row>
        <row r="281">
          <cell r="E281">
            <v>10266459</v>
          </cell>
          <cell r="F281" t="str">
            <v>A32528D0T</v>
          </cell>
        </row>
        <row r="282">
          <cell r="E282">
            <v>10266460</v>
          </cell>
          <cell r="F282" t="str">
            <v>A32528F0T</v>
          </cell>
        </row>
        <row r="283">
          <cell r="E283">
            <v>10266455</v>
          </cell>
          <cell r="F283" t="str">
            <v>A3252881T</v>
          </cell>
        </row>
        <row r="284">
          <cell r="E284">
            <v>10266457</v>
          </cell>
          <cell r="F284" t="str">
            <v>A3252891T</v>
          </cell>
        </row>
        <row r="285">
          <cell r="E285">
            <v>10266462</v>
          </cell>
          <cell r="F285" t="str">
            <v>A32528Y1T</v>
          </cell>
        </row>
        <row r="286">
          <cell r="E286">
            <v>10266461</v>
          </cell>
          <cell r="F286" t="str">
            <v>A32528X1T</v>
          </cell>
        </row>
        <row r="287">
          <cell r="E287">
            <v>10267854</v>
          </cell>
          <cell r="F287" t="str">
            <v>A3252810T</v>
          </cell>
        </row>
        <row r="288">
          <cell r="E288">
            <v>10266454</v>
          </cell>
          <cell r="F288" t="str">
            <v>A3252880T</v>
          </cell>
        </row>
        <row r="289">
          <cell r="E289">
            <v>10263284</v>
          </cell>
          <cell r="F289" t="str">
            <v>A32713A0T</v>
          </cell>
        </row>
        <row r="290">
          <cell r="E290">
            <v>10269123</v>
          </cell>
          <cell r="F290" t="str">
            <v>A3271560T</v>
          </cell>
        </row>
        <row r="291">
          <cell r="E291">
            <v>10269078</v>
          </cell>
          <cell r="F291" t="str">
            <v>A3247410T</v>
          </cell>
        </row>
        <row r="292">
          <cell r="E292">
            <v>10270271</v>
          </cell>
          <cell r="F292" t="str">
            <v>A32528G0T</v>
          </cell>
        </row>
        <row r="293">
          <cell r="E293">
            <v>10270313</v>
          </cell>
          <cell r="F293" t="str">
            <v>A3252870T</v>
          </cell>
        </row>
        <row r="294">
          <cell r="E294">
            <v>10270314</v>
          </cell>
          <cell r="F294" t="str">
            <v>A3252880T</v>
          </cell>
        </row>
        <row r="295">
          <cell r="E295">
            <v>10270315</v>
          </cell>
          <cell r="F295" t="str">
            <v>A32528Z1T</v>
          </cell>
        </row>
        <row r="296">
          <cell r="E296">
            <v>10269065</v>
          </cell>
          <cell r="F296" t="str">
            <v>A3228610T</v>
          </cell>
        </row>
        <row r="297">
          <cell r="E297">
            <v>10269124</v>
          </cell>
          <cell r="F297" t="str">
            <v>A3271630T</v>
          </cell>
        </row>
        <row r="298">
          <cell r="E298">
            <v>10261789</v>
          </cell>
          <cell r="F298" t="str">
            <v>A3297920T</v>
          </cell>
        </row>
        <row r="299">
          <cell r="E299">
            <v>10261779</v>
          </cell>
          <cell r="F299" t="str">
            <v>A3271330T</v>
          </cell>
        </row>
        <row r="300">
          <cell r="E300">
            <v>10263170</v>
          </cell>
          <cell r="F300" t="str">
            <v>A32286N0T</v>
          </cell>
        </row>
        <row r="301">
          <cell r="E301">
            <v>10264797</v>
          </cell>
          <cell r="F301" t="str">
            <v>A32592C0T</v>
          </cell>
        </row>
        <row r="302">
          <cell r="E302">
            <v>10264769</v>
          </cell>
          <cell r="F302" t="str">
            <v>A32286N0T</v>
          </cell>
        </row>
        <row r="303">
          <cell r="E303">
            <v>10259373</v>
          </cell>
          <cell r="F303" t="str">
            <v>A3297930T</v>
          </cell>
        </row>
        <row r="304">
          <cell r="E304">
            <v>10261791</v>
          </cell>
          <cell r="F304" t="str">
            <v>A3297970T</v>
          </cell>
        </row>
        <row r="305">
          <cell r="E305">
            <v>10261790</v>
          </cell>
          <cell r="F305" t="str">
            <v>A3297930T</v>
          </cell>
        </row>
        <row r="306">
          <cell r="E306">
            <v>10261782</v>
          </cell>
          <cell r="F306" t="str">
            <v>A3279810T</v>
          </cell>
        </row>
        <row r="307">
          <cell r="E307">
            <v>10261783</v>
          </cell>
          <cell r="F307" t="str">
            <v>A32800A0T</v>
          </cell>
        </row>
        <row r="308">
          <cell r="E308">
            <v>10266446</v>
          </cell>
          <cell r="F308" t="str">
            <v>A3252820T</v>
          </cell>
        </row>
        <row r="309">
          <cell r="E309">
            <v>10261781</v>
          </cell>
          <cell r="F309" t="str">
            <v>A3271830T</v>
          </cell>
        </row>
        <row r="310">
          <cell r="E310">
            <v>10261788</v>
          </cell>
          <cell r="F310" t="str">
            <v>A3297730T</v>
          </cell>
        </row>
        <row r="311">
          <cell r="E311">
            <v>10269089</v>
          </cell>
          <cell r="F311" t="str">
            <v>A32474M0T</v>
          </cell>
        </row>
        <row r="312">
          <cell r="E312">
            <v>10264170</v>
          </cell>
          <cell r="F312" t="str">
            <v>A3298120T</v>
          </cell>
        </row>
        <row r="313">
          <cell r="E313">
            <v>10264790</v>
          </cell>
          <cell r="F313" t="str">
            <v>A3259220T</v>
          </cell>
        </row>
        <row r="314">
          <cell r="E314">
            <v>10264767</v>
          </cell>
          <cell r="F314" t="str">
            <v>A3228650T</v>
          </cell>
        </row>
        <row r="315">
          <cell r="E315">
            <v>10264792</v>
          </cell>
          <cell r="F315" t="str">
            <v>A3259230T</v>
          </cell>
        </row>
        <row r="316">
          <cell r="E316">
            <v>10264794</v>
          </cell>
          <cell r="F316" t="str">
            <v>A3259260T</v>
          </cell>
        </row>
        <row r="317">
          <cell r="E317">
            <v>10264765</v>
          </cell>
          <cell r="F317" t="str">
            <v>A3228630T</v>
          </cell>
        </row>
        <row r="318">
          <cell r="E318">
            <v>10261826</v>
          </cell>
          <cell r="F318" t="str">
            <v>A32975A0T</v>
          </cell>
        </row>
        <row r="319">
          <cell r="E319">
            <v>10267899</v>
          </cell>
          <cell r="F319" t="str">
            <v>A3280170T</v>
          </cell>
        </row>
        <row r="320">
          <cell r="E320">
            <v>10261792</v>
          </cell>
          <cell r="F320" t="str">
            <v>A3298030T</v>
          </cell>
        </row>
        <row r="321">
          <cell r="E321">
            <v>10261793</v>
          </cell>
          <cell r="F321" t="str">
            <v>A3298070T</v>
          </cell>
        </row>
        <row r="322">
          <cell r="E322">
            <v>10261794</v>
          </cell>
          <cell r="F322" t="str">
            <v>A3298130T</v>
          </cell>
        </row>
        <row r="323">
          <cell r="E323">
            <v>10261796</v>
          </cell>
          <cell r="F323" t="str">
            <v>A3298170T</v>
          </cell>
        </row>
        <row r="324">
          <cell r="E324">
            <v>10261798</v>
          </cell>
          <cell r="F324" t="str">
            <v>A3299150T</v>
          </cell>
        </row>
        <row r="325">
          <cell r="E325">
            <v>10269071</v>
          </cell>
          <cell r="F325" t="str">
            <v>A3228691T</v>
          </cell>
        </row>
        <row r="326">
          <cell r="E326">
            <v>10260563</v>
          </cell>
          <cell r="F326" t="str">
            <v>A3271120T</v>
          </cell>
        </row>
        <row r="327">
          <cell r="E327">
            <v>10266509</v>
          </cell>
          <cell r="F327" t="str">
            <v>A32991A0T</v>
          </cell>
        </row>
        <row r="328">
          <cell r="E328">
            <v>10266511</v>
          </cell>
          <cell r="F328" t="str">
            <v>A32992A0T</v>
          </cell>
        </row>
        <row r="329">
          <cell r="E329">
            <v>10263221</v>
          </cell>
          <cell r="F329" t="str">
            <v>A3259260T</v>
          </cell>
        </row>
        <row r="330">
          <cell r="E330">
            <v>10266428</v>
          </cell>
          <cell r="F330" t="str">
            <v>A32217L0T</v>
          </cell>
        </row>
        <row r="331">
          <cell r="E331">
            <v>10266445</v>
          </cell>
          <cell r="F331" t="str">
            <v>A3252810T</v>
          </cell>
        </row>
        <row r="332">
          <cell r="E332">
            <v>10267014</v>
          </cell>
          <cell r="F332" t="str">
            <v>A3266410T</v>
          </cell>
        </row>
        <row r="333">
          <cell r="E333">
            <v>10263239</v>
          </cell>
          <cell r="F333" t="str">
            <v>A3271350T</v>
          </cell>
        </row>
        <row r="334">
          <cell r="E334">
            <v>10266447</v>
          </cell>
          <cell r="F334" t="str">
            <v>A3252820T</v>
          </cell>
        </row>
        <row r="335">
          <cell r="E335">
            <v>10264837</v>
          </cell>
          <cell r="F335" t="str">
            <v>A3299210T</v>
          </cell>
        </row>
        <row r="336">
          <cell r="E336">
            <v>10266436</v>
          </cell>
          <cell r="F336" t="str">
            <v>A3240090T</v>
          </cell>
        </row>
        <row r="337">
          <cell r="E337">
            <v>10269830</v>
          </cell>
          <cell r="F337" t="str">
            <v>A3243570T</v>
          </cell>
        </row>
        <row r="338">
          <cell r="E338">
            <v>10269830</v>
          </cell>
          <cell r="F338" t="str">
            <v>A3243570T</v>
          </cell>
        </row>
        <row r="339">
          <cell r="E339">
            <v>10270333</v>
          </cell>
          <cell r="F339" t="str">
            <v>A3221710T</v>
          </cell>
        </row>
        <row r="340">
          <cell r="E340">
            <v>10270338</v>
          </cell>
          <cell r="F340" t="str">
            <v>A3225070T</v>
          </cell>
        </row>
        <row r="341">
          <cell r="E341">
            <v>10273764</v>
          </cell>
          <cell r="F341" t="str">
            <v>A3252810T</v>
          </cell>
        </row>
        <row r="342">
          <cell r="E342">
            <v>10263181</v>
          </cell>
          <cell r="F342" t="str">
            <v>A3247610T</v>
          </cell>
        </row>
        <row r="343">
          <cell r="E343">
            <v>10263172</v>
          </cell>
          <cell r="F343" t="str">
            <v>A3247430T</v>
          </cell>
        </row>
        <row r="344">
          <cell r="E344">
            <v>10263240</v>
          </cell>
          <cell r="F344" t="str">
            <v>A3271830T</v>
          </cell>
        </row>
        <row r="345">
          <cell r="E345">
            <v>10263255</v>
          </cell>
          <cell r="F345" t="str">
            <v>A3299240T</v>
          </cell>
        </row>
        <row r="346">
          <cell r="E346">
            <v>10263249</v>
          </cell>
          <cell r="F346" t="str">
            <v>A3297930T</v>
          </cell>
        </row>
        <row r="347">
          <cell r="E347">
            <v>10263247</v>
          </cell>
          <cell r="F347" t="str">
            <v>A3297830T</v>
          </cell>
        </row>
        <row r="348">
          <cell r="E348">
            <v>10263177</v>
          </cell>
          <cell r="F348" t="str">
            <v>A32474M0T</v>
          </cell>
        </row>
        <row r="349">
          <cell r="E349">
            <v>10267923</v>
          </cell>
          <cell r="F349" t="str">
            <v>A3299280T</v>
          </cell>
        </row>
        <row r="350">
          <cell r="E350">
            <v>10263241</v>
          </cell>
          <cell r="F350" t="str">
            <v>A3279830T</v>
          </cell>
        </row>
        <row r="351">
          <cell r="E351">
            <v>10263251</v>
          </cell>
          <cell r="F351" t="str">
            <v>A3298130T</v>
          </cell>
        </row>
        <row r="352">
          <cell r="E352">
            <v>10263252</v>
          </cell>
          <cell r="F352" t="str">
            <v>A3298150T</v>
          </cell>
        </row>
        <row r="353">
          <cell r="E353">
            <v>10263242</v>
          </cell>
          <cell r="F353" t="str">
            <v>A3279940T</v>
          </cell>
        </row>
        <row r="354">
          <cell r="E354">
            <v>10264841</v>
          </cell>
          <cell r="F354" t="str">
            <v>A3299250T</v>
          </cell>
        </row>
        <row r="355">
          <cell r="E355">
            <v>10264834</v>
          </cell>
          <cell r="F355" t="str">
            <v>A3299150T</v>
          </cell>
        </row>
        <row r="356">
          <cell r="E356">
            <v>10263175</v>
          </cell>
          <cell r="F356" t="str">
            <v>A32474B0T</v>
          </cell>
        </row>
        <row r="357">
          <cell r="E357">
            <v>10266448</v>
          </cell>
          <cell r="F357" t="str">
            <v>A3252820T</v>
          </cell>
        </row>
        <row r="358">
          <cell r="E358">
            <v>10264825</v>
          </cell>
          <cell r="F358" t="str">
            <v>A3297950T</v>
          </cell>
        </row>
        <row r="359">
          <cell r="E359">
            <v>10263246</v>
          </cell>
          <cell r="F359" t="str">
            <v>A3297730T</v>
          </cell>
        </row>
        <row r="360">
          <cell r="E360">
            <v>10266450</v>
          </cell>
          <cell r="F360" t="str">
            <v>A3252820T</v>
          </cell>
        </row>
        <row r="361">
          <cell r="E361">
            <v>10264781</v>
          </cell>
          <cell r="F361" t="str">
            <v>A3247510T</v>
          </cell>
        </row>
        <row r="362">
          <cell r="E362">
            <v>10263296</v>
          </cell>
          <cell r="F362" t="str">
            <v>A32977A0T</v>
          </cell>
        </row>
        <row r="363">
          <cell r="E363">
            <v>10263254</v>
          </cell>
          <cell r="F363" t="str">
            <v>A3299220T</v>
          </cell>
        </row>
        <row r="364">
          <cell r="E364">
            <v>10263297</v>
          </cell>
          <cell r="F364" t="str">
            <v>A32981A0T</v>
          </cell>
        </row>
        <row r="365">
          <cell r="E365">
            <v>10263250</v>
          </cell>
          <cell r="F365" t="str">
            <v>A3297970T</v>
          </cell>
        </row>
        <row r="366">
          <cell r="E366">
            <v>10264887</v>
          </cell>
          <cell r="F366" t="str">
            <v>A32664A0T</v>
          </cell>
        </row>
        <row r="367">
          <cell r="E367">
            <v>10264827</v>
          </cell>
          <cell r="F367" t="str">
            <v>A3297970T</v>
          </cell>
        </row>
        <row r="368">
          <cell r="E368">
            <v>10264810</v>
          </cell>
          <cell r="F368" t="str">
            <v>A3271830T</v>
          </cell>
        </row>
        <row r="369">
          <cell r="E369">
            <v>10263243</v>
          </cell>
          <cell r="F369" t="str">
            <v>A32799A0T</v>
          </cell>
        </row>
        <row r="370">
          <cell r="E370">
            <v>10264818</v>
          </cell>
          <cell r="F370" t="str">
            <v>A3297620T</v>
          </cell>
        </row>
        <row r="371">
          <cell r="E371">
            <v>10264811</v>
          </cell>
          <cell r="F371" t="str">
            <v>A3279810T</v>
          </cell>
        </row>
        <row r="372">
          <cell r="E372">
            <v>10266463</v>
          </cell>
          <cell r="F372" t="str">
            <v>A3259220T</v>
          </cell>
        </row>
        <row r="373">
          <cell r="E373">
            <v>10264806</v>
          </cell>
          <cell r="F373" t="str">
            <v>A3271330T</v>
          </cell>
        </row>
        <row r="374">
          <cell r="E374">
            <v>10266433</v>
          </cell>
          <cell r="F374" t="str">
            <v>A3228650T</v>
          </cell>
        </row>
        <row r="375">
          <cell r="E375">
            <v>10267842</v>
          </cell>
          <cell r="F375" t="str">
            <v>A32217U0T</v>
          </cell>
        </row>
        <row r="376">
          <cell r="E376">
            <v>10266449</v>
          </cell>
          <cell r="F376" t="str">
            <v>A3252820T</v>
          </cell>
        </row>
        <row r="377">
          <cell r="E377">
            <v>10266451</v>
          </cell>
          <cell r="F377" t="str">
            <v>A3252820T</v>
          </cell>
        </row>
        <row r="378">
          <cell r="E378">
            <v>10264778</v>
          </cell>
          <cell r="F378" t="str">
            <v>A3247430T</v>
          </cell>
        </row>
        <row r="379">
          <cell r="E379">
            <v>10266435</v>
          </cell>
          <cell r="F379" t="str">
            <v>A3228691T</v>
          </cell>
        </row>
        <row r="380">
          <cell r="E380">
            <v>10264822</v>
          </cell>
          <cell r="F380" t="str">
            <v>A3297920T</v>
          </cell>
        </row>
        <row r="381">
          <cell r="E381">
            <v>10264823</v>
          </cell>
          <cell r="F381" t="str">
            <v>A3297930T</v>
          </cell>
        </row>
        <row r="382">
          <cell r="E382">
            <v>10267901</v>
          </cell>
          <cell r="F382" t="str">
            <v>A3280710T</v>
          </cell>
        </row>
        <row r="383">
          <cell r="E383">
            <v>10264830</v>
          </cell>
          <cell r="F383" t="str">
            <v>A3298130T</v>
          </cell>
        </row>
        <row r="384">
          <cell r="E384">
            <v>10269975</v>
          </cell>
          <cell r="F384" t="str">
            <v>A3280110T</v>
          </cell>
        </row>
        <row r="385">
          <cell r="E385">
            <v>10266464</v>
          </cell>
          <cell r="F385" t="str">
            <v>A3259230T</v>
          </cell>
        </row>
        <row r="386">
          <cell r="E386">
            <v>10266465</v>
          </cell>
          <cell r="F386" t="str">
            <v>A3259270T</v>
          </cell>
        </row>
        <row r="387">
          <cell r="E387">
            <v>10266466</v>
          </cell>
          <cell r="F387" t="str">
            <v>A32592C0T</v>
          </cell>
        </row>
        <row r="388">
          <cell r="E388">
            <v>10266467</v>
          </cell>
          <cell r="F388" t="str">
            <v>A32592F0T</v>
          </cell>
        </row>
        <row r="389">
          <cell r="E389">
            <v>10266431</v>
          </cell>
          <cell r="F389" t="str">
            <v>A3228640T</v>
          </cell>
        </row>
        <row r="390">
          <cell r="E390">
            <v>10267861</v>
          </cell>
          <cell r="F390" t="str">
            <v>A3259280T</v>
          </cell>
        </row>
        <row r="391">
          <cell r="E391">
            <v>10269072</v>
          </cell>
          <cell r="F391" t="str">
            <v>A3228691T</v>
          </cell>
        </row>
        <row r="392">
          <cell r="E392">
            <v>10269079</v>
          </cell>
          <cell r="F392" t="str">
            <v>A3247410T</v>
          </cell>
        </row>
        <row r="393">
          <cell r="E393">
            <v>10264801</v>
          </cell>
          <cell r="F393" t="str">
            <v>A3266470T</v>
          </cell>
        </row>
        <row r="394">
          <cell r="E394">
            <v>10264819</v>
          </cell>
          <cell r="F394" t="str">
            <v>A3297730T</v>
          </cell>
        </row>
        <row r="395">
          <cell r="E395">
            <v>10264829</v>
          </cell>
          <cell r="F395" t="str">
            <v>A3298030T</v>
          </cell>
        </row>
        <row r="396">
          <cell r="E396">
            <v>10264828</v>
          </cell>
          <cell r="F396" t="str">
            <v>A3297970T</v>
          </cell>
        </row>
        <row r="397">
          <cell r="E397">
            <v>10264813</v>
          </cell>
          <cell r="F397" t="str">
            <v>A3279910T</v>
          </cell>
        </row>
        <row r="398">
          <cell r="E398">
            <v>10264842</v>
          </cell>
          <cell r="F398" t="str">
            <v>A3299250T</v>
          </cell>
        </row>
        <row r="399">
          <cell r="E399">
            <v>10269134</v>
          </cell>
          <cell r="F399" t="str">
            <v>A3280040T</v>
          </cell>
        </row>
        <row r="400">
          <cell r="E400">
            <v>10259350</v>
          </cell>
          <cell r="F400" t="str">
            <v>A3266370T</v>
          </cell>
        </row>
        <row r="401">
          <cell r="E401">
            <v>10263234</v>
          </cell>
          <cell r="F401" t="str">
            <v>A3266370T</v>
          </cell>
        </row>
        <row r="402">
          <cell r="E402">
            <v>10269979</v>
          </cell>
          <cell r="F402" t="str">
            <v>A3280180T</v>
          </cell>
        </row>
        <row r="403">
          <cell r="E403">
            <v>10272585</v>
          </cell>
          <cell r="F403" t="str">
            <v>A3228681T</v>
          </cell>
        </row>
        <row r="404">
          <cell r="E404">
            <v>10269082</v>
          </cell>
          <cell r="F404" t="str">
            <v>A3247490T</v>
          </cell>
        </row>
        <row r="405">
          <cell r="E405">
            <v>10264802</v>
          </cell>
          <cell r="F405" t="str">
            <v>A3266490T</v>
          </cell>
        </row>
        <row r="406">
          <cell r="E406">
            <v>10266434</v>
          </cell>
          <cell r="F406" t="str">
            <v>A3228681T</v>
          </cell>
        </row>
        <row r="407">
          <cell r="E407">
            <v>10264780</v>
          </cell>
          <cell r="F407" t="str">
            <v>A32474M0T</v>
          </cell>
        </row>
        <row r="408">
          <cell r="E408">
            <v>10264815</v>
          </cell>
          <cell r="F408" t="str">
            <v>A3280130T</v>
          </cell>
        </row>
        <row r="409">
          <cell r="E409">
            <v>10264831</v>
          </cell>
          <cell r="F409" t="str">
            <v>A3298170T</v>
          </cell>
        </row>
        <row r="410">
          <cell r="E410">
            <v>10264893</v>
          </cell>
          <cell r="F410" t="str">
            <v>A32976A0T</v>
          </cell>
        </row>
        <row r="411">
          <cell r="E411">
            <v>10264894</v>
          </cell>
          <cell r="F411" t="str">
            <v>A32981A0T</v>
          </cell>
        </row>
        <row r="412">
          <cell r="E412">
            <v>10267924</v>
          </cell>
          <cell r="F412" t="str">
            <v>A3299280T</v>
          </cell>
        </row>
        <row r="413">
          <cell r="E413">
            <v>10264820</v>
          </cell>
          <cell r="F413" t="str">
            <v>A3297870T</v>
          </cell>
        </row>
        <row r="414">
          <cell r="E414">
            <v>10267894</v>
          </cell>
          <cell r="F414" t="str">
            <v>A32799A0T</v>
          </cell>
        </row>
        <row r="415">
          <cell r="E415">
            <v>10264812</v>
          </cell>
          <cell r="F415" t="str">
            <v>A32798A0T</v>
          </cell>
        </row>
        <row r="416">
          <cell r="E416">
            <v>10264835</v>
          </cell>
          <cell r="F416" t="str">
            <v>A3299170T</v>
          </cell>
        </row>
        <row r="417">
          <cell r="E417">
            <v>10269136</v>
          </cell>
          <cell r="F417" t="str">
            <v>A32801A0T</v>
          </cell>
        </row>
        <row r="418">
          <cell r="E418">
            <v>10266539</v>
          </cell>
          <cell r="F418" t="str">
            <v>A32685C0T</v>
          </cell>
        </row>
        <row r="419">
          <cell r="E419">
            <v>10267921</v>
          </cell>
          <cell r="F419" t="str">
            <v>A3299270T</v>
          </cell>
        </row>
        <row r="420">
          <cell r="E420">
            <v>10264779</v>
          </cell>
          <cell r="F420" t="str">
            <v>A32474B0T</v>
          </cell>
        </row>
        <row r="421">
          <cell r="E421">
            <v>10266443</v>
          </cell>
          <cell r="F421" t="str">
            <v>A3247510T</v>
          </cell>
        </row>
        <row r="422">
          <cell r="E422">
            <v>10266444</v>
          </cell>
          <cell r="F422" t="str">
            <v>A3247610T</v>
          </cell>
        </row>
        <row r="423">
          <cell r="E423">
            <v>10270312</v>
          </cell>
          <cell r="F423" t="str">
            <v>A3252840T</v>
          </cell>
        </row>
        <row r="424">
          <cell r="E424">
            <v>10267882</v>
          </cell>
          <cell r="F424" t="str">
            <v>A3271350T</v>
          </cell>
        </row>
        <row r="425">
          <cell r="E425">
            <v>10267029</v>
          </cell>
          <cell r="F425" t="str">
            <v>A32528G0T</v>
          </cell>
        </row>
        <row r="426">
          <cell r="E426">
            <v>10261733</v>
          </cell>
          <cell r="F426" t="str">
            <v>A3252820T</v>
          </cell>
        </row>
        <row r="427">
          <cell r="E427">
            <v>10267022</v>
          </cell>
          <cell r="F427" t="str">
            <v>A3252891T</v>
          </cell>
        </row>
        <row r="428">
          <cell r="E428">
            <v>10268332</v>
          </cell>
          <cell r="F428" t="str">
            <v>A32592B0T</v>
          </cell>
        </row>
        <row r="429">
          <cell r="E429">
            <v>10260528</v>
          </cell>
          <cell r="F429" t="str">
            <v>A3266390T</v>
          </cell>
        </row>
        <row r="430">
          <cell r="E430">
            <v>10266425</v>
          </cell>
          <cell r="F430" t="str">
            <v>A30041K0T</v>
          </cell>
        </row>
        <row r="431">
          <cell r="E431">
            <v>10266426</v>
          </cell>
          <cell r="F431" t="str">
            <v>A30043G0T</v>
          </cell>
        </row>
        <row r="432">
          <cell r="E432">
            <v>10267964</v>
          </cell>
          <cell r="F432" t="str">
            <v>A32716B0T</v>
          </cell>
        </row>
        <row r="433">
          <cell r="E433">
            <v>10267843</v>
          </cell>
          <cell r="F433" t="str">
            <v>A3228610T</v>
          </cell>
        </row>
        <row r="434">
          <cell r="E434">
            <v>10275215</v>
          </cell>
          <cell r="F434" t="str">
            <v>A3279830T</v>
          </cell>
        </row>
        <row r="435">
          <cell r="E435">
            <v>10267845</v>
          </cell>
          <cell r="F435" t="str">
            <v>A3228691T</v>
          </cell>
        </row>
        <row r="436">
          <cell r="E436">
            <v>10275216</v>
          </cell>
          <cell r="F436" t="str">
            <v>A3280040T</v>
          </cell>
        </row>
        <row r="437">
          <cell r="E437">
            <v>10275218</v>
          </cell>
          <cell r="F437" t="str">
            <v>A3297620T</v>
          </cell>
        </row>
        <row r="438">
          <cell r="E438">
            <v>10269832</v>
          </cell>
          <cell r="F438" t="str">
            <v>A32592G0T</v>
          </cell>
        </row>
        <row r="439">
          <cell r="E439">
            <v>10267832</v>
          </cell>
          <cell r="F439" t="str">
            <v>A30041U0T</v>
          </cell>
        </row>
        <row r="440">
          <cell r="E440">
            <v>10267833</v>
          </cell>
          <cell r="F440" t="str">
            <v>A30041W0T</v>
          </cell>
        </row>
        <row r="441">
          <cell r="E441">
            <v>10266471</v>
          </cell>
          <cell r="F441" t="str">
            <v>A3268550T</v>
          </cell>
        </row>
        <row r="442">
          <cell r="E442">
            <v>10266440</v>
          </cell>
          <cell r="F442" t="str">
            <v>A3247430T</v>
          </cell>
        </row>
        <row r="443">
          <cell r="E443">
            <v>10266439</v>
          </cell>
          <cell r="F443" t="str">
            <v>A3247410T</v>
          </cell>
        </row>
        <row r="444">
          <cell r="E444">
            <v>10266475</v>
          </cell>
          <cell r="F444" t="str">
            <v>A3271330T</v>
          </cell>
        </row>
        <row r="445">
          <cell r="E445">
            <v>10266506</v>
          </cell>
          <cell r="F445" t="str">
            <v>A3299140T</v>
          </cell>
        </row>
        <row r="446">
          <cell r="E446">
            <v>10270371</v>
          </cell>
          <cell r="F446" t="str">
            <v>A32528G0T</v>
          </cell>
        </row>
        <row r="447">
          <cell r="E447">
            <v>10270370</v>
          </cell>
          <cell r="F447" t="str">
            <v>A32528E0T</v>
          </cell>
        </row>
        <row r="448">
          <cell r="E448">
            <v>10270368</v>
          </cell>
          <cell r="F448" t="str">
            <v>A32528A1T</v>
          </cell>
        </row>
        <row r="449">
          <cell r="E449">
            <v>10270367</v>
          </cell>
          <cell r="F449" t="str">
            <v>A3252881T</v>
          </cell>
        </row>
        <row r="450">
          <cell r="E450">
            <v>10270365</v>
          </cell>
          <cell r="F450" t="str">
            <v>A3252871T</v>
          </cell>
        </row>
        <row r="451">
          <cell r="E451">
            <v>10270374</v>
          </cell>
          <cell r="F451" t="str">
            <v>A32528Y1T</v>
          </cell>
        </row>
        <row r="452">
          <cell r="E452">
            <v>10270373</v>
          </cell>
          <cell r="F452" t="str">
            <v>A32528X1T</v>
          </cell>
        </row>
        <row r="453">
          <cell r="E453">
            <v>10270375</v>
          </cell>
          <cell r="F453" t="str">
            <v>A32528Z1T</v>
          </cell>
        </row>
        <row r="454">
          <cell r="E454">
            <v>10272605</v>
          </cell>
          <cell r="F454" t="str">
            <v>A3252822T</v>
          </cell>
        </row>
        <row r="455">
          <cell r="E455">
            <v>10266476</v>
          </cell>
          <cell r="F455" t="str">
            <v>A3271430T</v>
          </cell>
        </row>
        <row r="456">
          <cell r="E456">
            <v>10266478</v>
          </cell>
          <cell r="F456" t="str">
            <v>A3271730T</v>
          </cell>
        </row>
        <row r="457">
          <cell r="E457">
            <v>10266488</v>
          </cell>
          <cell r="F457" t="str">
            <v>A3297520T</v>
          </cell>
        </row>
        <row r="458">
          <cell r="E458">
            <v>10266510</v>
          </cell>
          <cell r="F458" t="str">
            <v>A3299240T</v>
          </cell>
        </row>
        <row r="459">
          <cell r="E459">
            <v>10269977</v>
          </cell>
          <cell r="F459" t="str">
            <v>A3266410T</v>
          </cell>
        </row>
        <row r="460">
          <cell r="E460">
            <v>10266427</v>
          </cell>
          <cell r="F460" t="str">
            <v>A30043M0T</v>
          </cell>
        </row>
        <row r="461">
          <cell r="E461">
            <v>10266477</v>
          </cell>
          <cell r="F461" t="str">
            <v>A3271650T</v>
          </cell>
        </row>
        <row r="462">
          <cell r="E462">
            <v>10267831</v>
          </cell>
          <cell r="F462" t="str">
            <v>A30041H0T</v>
          </cell>
        </row>
        <row r="463">
          <cell r="E463">
            <v>10266496</v>
          </cell>
          <cell r="F463" t="str">
            <v>A3297920T</v>
          </cell>
        </row>
        <row r="464">
          <cell r="E464">
            <v>10266512</v>
          </cell>
          <cell r="F464" t="str">
            <v>A3321610T</v>
          </cell>
        </row>
        <row r="465">
          <cell r="E465">
            <v>10267919</v>
          </cell>
          <cell r="F465" t="str">
            <v>A3299240T</v>
          </cell>
        </row>
        <row r="466">
          <cell r="E466">
            <v>10269149</v>
          </cell>
          <cell r="F466" t="str">
            <v>A3298180T</v>
          </cell>
        </row>
        <row r="467">
          <cell r="E467">
            <v>10275330</v>
          </cell>
          <cell r="F467" t="str">
            <v>A3280160T</v>
          </cell>
        </row>
        <row r="468">
          <cell r="E468">
            <v>10266479</v>
          </cell>
          <cell r="F468" t="str">
            <v>A3279830T</v>
          </cell>
        </row>
        <row r="469">
          <cell r="E469">
            <v>10266481</v>
          </cell>
          <cell r="F469" t="str">
            <v>A3279930T</v>
          </cell>
        </row>
        <row r="470">
          <cell r="E470">
            <v>10272198</v>
          </cell>
          <cell r="F470" t="str">
            <v>A3252880T</v>
          </cell>
        </row>
        <row r="471">
          <cell r="E471">
            <v>20003383</v>
          </cell>
          <cell r="F471" t="str">
            <v>A32974A0T</v>
          </cell>
        </row>
        <row r="472">
          <cell r="E472">
            <v>10270369</v>
          </cell>
          <cell r="F472" t="str">
            <v>A32528C0T</v>
          </cell>
        </row>
        <row r="473">
          <cell r="E473">
            <v>10267829</v>
          </cell>
          <cell r="F473" t="str">
            <v>A3004170T</v>
          </cell>
        </row>
        <row r="474">
          <cell r="E474">
            <v>10267850</v>
          </cell>
          <cell r="F474" t="str">
            <v>A3247490T</v>
          </cell>
        </row>
        <row r="475">
          <cell r="E475">
            <v>10272609</v>
          </cell>
          <cell r="F475" t="str">
            <v>A32528G0T</v>
          </cell>
        </row>
        <row r="476">
          <cell r="E476">
            <v>10267830</v>
          </cell>
          <cell r="F476" t="str">
            <v>A30041G0T</v>
          </cell>
        </row>
        <row r="477">
          <cell r="E477">
            <v>10267836</v>
          </cell>
          <cell r="F477" t="str">
            <v>A30043R0T</v>
          </cell>
        </row>
        <row r="478">
          <cell r="E478">
            <v>10272184</v>
          </cell>
          <cell r="F478" t="str">
            <v>A3298120T</v>
          </cell>
        </row>
        <row r="479">
          <cell r="E479">
            <v>10267835</v>
          </cell>
          <cell r="F479" t="str">
            <v>A30043P0T</v>
          </cell>
        </row>
        <row r="480">
          <cell r="E480">
            <v>10267834</v>
          </cell>
          <cell r="F480" t="str">
            <v>A30043H0T</v>
          </cell>
        </row>
        <row r="481">
          <cell r="E481">
            <v>10266497</v>
          </cell>
          <cell r="F481" t="str">
            <v>A3297930T</v>
          </cell>
        </row>
        <row r="482">
          <cell r="E482">
            <v>10269070</v>
          </cell>
          <cell r="F482" t="str">
            <v>A3228651T</v>
          </cell>
        </row>
        <row r="483">
          <cell r="E483">
            <v>10272179</v>
          </cell>
          <cell r="F483" t="str">
            <v>A3280110T</v>
          </cell>
        </row>
        <row r="484">
          <cell r="E484">
            <v>10264799</v>
          </cell>
          <cell r="F484" t="str">
            <v>A3266370T</v>
          </cell>
        </row>
        <row r="485">
          <cell r="E485">
            <v>10264800</v>
          </cell>
          <cell r="F485" t="str">
            <v>A3266390T</v>
          </cell>
        </row>
        <row r="486">
          <cell r="E486">
            <v>10272177</v>
          </cell>
          <cell r="F486" t="str">
            <v>A3280010T</v>
          </cell>
        </row>
        <row r="487">
          <cell r="E487">
            <v>10270332</v>
          </cell>
          <cell r="F487" t="str">
            <v>A30041A0T</v>
          </cell>
        </row>
        <row r="488">
          <cell r="E488">
            <v>10270366</v>
          </cell>
          <cell r="F488" t="str">
            <v>A3252880T</v>
          </cell>
        </row>
        <row r="489">
          <cell r="E489">
            <v>10275217</v>
          </cell>
          <cell r="F489" t="str">
            <v>A3280110T</v>
          </cell>
        </row>
        <row r="490">
          <cell r="E490">
            <v>10272174</v>
          </cell>
          <cell r="F490" t="str">
            <v>A3298910T</v>
          </cell>
        </row>
        <row r="491">
          <cell r="E491">
            <v>10266492</v>
          </cell>
          <cell r="F491" t="str">
            <v>A3297730T</v>
          </cell>
        </row>
        <row r="492">
          <cell r="E492">
            <v>10266493</v>
          </cell>
          <cell r="F492" t="str">
            <v>A3297830T</v>
          </cell>
        </row>
        <row r="493">
          <cell r="E493">
            <v>10266489</v>
          </cell>
          <cell r="F493" t="str">
            <v>A3297530T</v>
          </cell>
        </row>
        <row r="494">
          <cell r="E494">
            <v>10266502</v>
          </cell>
          <cell r="F494" t="str">
            <v>A3298130T</v>
          </cell>
        </row>
        <row r="495">
          <cell r="E495">
            <v>10267857</v>
          </cell>
          <cell r="F495" t="str">
            <v>A3259220T</v>
          </cell>
        </row>
        <row r="496">
          <cell r="E496">
            <v>10267858</v>
          </cell>
          <cell r="F496" t="str">
            <v>A3259230T</v>
          </cell>
        </row>
        <row r="497">
          <cell r="E497">
            <v>10267844</v>
          </cell>
          <cell r="F497" t="str">
            <v>A3228650T</v>
          </cell>
        </row>
        <row r="498">
          <cell r="E498">
            <v>10267846</v>
          </cell>
          <cell r="F498" t="str">
            <v>A32286N0T</v>
          </cell>
        </row>
        <row r="499">
          <cell r="E499">
            <v>10267859</v>
          </cell>
          <cell r="F499" t="str">
            <v>A3259260T</v>
          </cell>
        </row>
        <row r="500">
          <cell r="E500">
            <v>10269837</v>
          </cell>
          <cell r="F500" t="str">
            <v>A32592M0T</v>
          </cell>
        </row>
        <row r="501">
          <cell r="E501">
            <v>10269100</v>
          </cell>
          <cell r="F501" t="str">
            <v>A3259230T</v>
          </cell>
        </row>
        <row r="502">
          <cell r="E502">
            <v>10269835</v>
          </cell>
          <cell r="F502" t="str">
            <v>A32592H0T</v>
          </cell>
        </row>
        <row r="503">
          <cell r="E503">
            <v>10269836</v>
          </cell>
          <cell r="F503" t="str">
            <v>A32592K0T</v>
          </cell>
        </row>
        <row r="504">
          <cell r="E504">
            <v>10270341</v>
          </cell>
          <cell r="F504" t="str">
            <v>A32250S0T</v>
          </cell>
        </row>
        <row r="505">
          <cell r="E505">
            <v>10272171</v>
          </cell>
          <cell r="F505" t="str">
            <v>A3299010T</v>
          </cell>
        </row>
        <row r="506">
          <cell r="E506">
            <v>10266542</v>
          </cell>
          <cell r="F506" t="str">
            <v>A32977A0T</v>
          </cell>
        </row>
        <row r="507">
          <cell r="E507">
            <v>10270336</v>
          </cell>
          <cell r="F507" t="str">
            <v>A32217L0T</v>
          </cell>
        </row>
        <row r="508">
          <cell r="E508">
            <v>10270354</v>
          </cell>
          <cell r="F508" t="str">
            <v>A3252810T</v>
          </cell>
        </row>
        <row r="509">
          <cell r="E509">
            <v>10275388</v>
          </cell>
          <cell r="F509" t="str">
            <v>A3280070T</v>
          </cell>
        </row>
        <row r="510">
          <cell r="E510">
            <v>10264832</v>
          </cell>
          <cell r="F510" t="str">
            <v>A3299140T</v>
          </cell>
        </row>
        <row r="511">
          <cell r="E511">
            <v>10266513</v>
          </cell>
          <cell r="F511" t="str">
            <v>A3322010T</v>
          </cell>
        </row>
        <row r="512">
          <cell r="E512">
            <v>10266441</v>
          </cell>
          <cell r="F512" t="str">
            <v>A32474M0T</v>
          </cell>
        </row>
        <row r="513">
          <cell r="E513">
            <v>10270364</v>
          </cell>
          <cell r="F513" t="str">
            <v>A3252870T</v>
          </cell>
        </row>
        <row r="514">
          <cell r="E514">
            <v>10269086</v>
          </cell>
          <cell r="F514" t="str">
            <v>A32474L0T</v>
          </cell>
        </row>
        <row r="515">
          <cell r="E515">
            <v>10266480</v>
          </cell>
          <cell r="F515" t="str">
            <v>A3279840T</v>
          </cell>
        </row>
        <row r="516">
          <cell r="E516">
            <v>10270363</v>
          </cell>
          <cell r="F516" t="str">
            <v>A3252840T</v>
          </cell>
        </row>
        <row r="517">
          <cell r="E517">
            <v>10270356</v>
          </cell>
          <cell r="F517" t="str">
            <v>A3252810T</v>
          </cell>
        </row>
        <row r="518">
          <cell r="E518">
            <v>10266482</v>
          </cell>
          <cell r="F518" t="str">
            <v>A3280030T</v>
          </cell>
        </row>
        <row r="519">
          <cell r="E519">
            <v>10266483</v>
          </cell>
          <cell r="F519" t="str">
            <v>A3280040T</v>
          </cell>
        </row>
        <row r="520">
          <cell r="E520">
            <v>10266474</v>
          </cell>
          <cell r="F520" t="str">
            <v>A32686C0T</v>
          </cell>
        </row>
        <row r="521">
          <cell r="E521">
            <v>10267893</v>
          </cell>
          <cell r="F521" t="str">
            <v>A3279960T</v>
          </cell>
        </row>
        <row r="522">
          <cell r="E522">
            <v>10269976</v>
          </cell>
          <cell r="F522" t="str">
            <v>A3280080T</v>
          </cell>
        </row>
        <row r="523">
          <cell r="E523">
            <v>10270357</v>
          </cell>
          <cell r="F523" t="str">
            <v>A3252820T</v>
          </cell>
        </row>
        <row r="524">
          <cell r="E524">
            <v>10269067</v>
          </cell>
          <cell r="F524" t="str">
            <v>A3228610T</v>
          </cell>
        </row>
        <row r="525">
          <cell r="E525">
            <v>10267860</v>
          </cell>
          <cell r="F525" t="str">
            <v>A3259270T</v>
          </cell>
        </row>
        <row r="526">
          <cell r="E526">
            <v>10267863</v>
          </cell>
          <cell r="F526" t="str">
            <v>A32592C0T</v>
          </cell>
        </row>
        <row r="527">
          <cell r="E527">
            <v>10267849</v>
          </cell>
          <cell r="F527" t="str">
            <v>A3247450T</v>
          </cell>
        </row>
        <row r="528">
          <cell r="E528">
            <v>10267875</v>
          </cell>
          <cell r="F528" t="str">
            <v>A3268540T</v>
          </cell>
        </row>
        <row r="529">
          <cell r="E529">
            <v>10267881</v>
          </cell>
          <cell r="F529" t="str">
            <v>A32686B0T</v>
          </cell>
        </row>
        <row r="530">
          <cell r="E530">
            <v>10268333</v>
          </cell>
          <cell r="F530" t="str">
            <v>A3247460T</v>
          </cell>
        </row>
        <row r="531">
          <cell r="E531">
            <v>10259316</v>
          </cell>
          <cell r="F531" t="str">
            <v>A3298130T</v>
          </cell>
        </row>
        <row r="532">
          <cell r="E532">
            <v>10267862</v>
          </cell>
          <cell r="F532" t="str">
            <v>A32592A0T</v>
          </cell>
        </row>
        <row r="533">
          <cell r="E533">
            <v>10267886</v>
          </cell>
          <cell r="F533" t="str">
            <v>A3271530T</v>
          </cell>
        </row>
        <row r="534">
          <cell r="E534">
            <v>10269102</v>
          </cell>
          <cell r="F534" t="str">
            <v>A3259270T</v>
          </cell>
        </row>
        <row r="535">
          <cell r="E535">
            <v>10266504</v>
          </cell>
          <cell r="F535" t="str">
            <v>A32981A0T</v>
          </cell>
        </row>
        <row r="536">
          <cell r="E536">
            <v>10269073</v>
          </cell>
          <cell r="F536" t="str">
            <v>A3228691T</v>
          </cell>
        </row>
        <row r="537">
          <cell r="E537">
            <v>10272562</v>
          </cell>
          <cell r="F537" t="str">
            <v>A3214420T</v>
          </cell>
        </row>
        <row r="538">
          <cell r="E538">
            <v>10272574</v>
          </cell>
          <cell r="F538" t="str">
            <v>A3225020T</v>
          </cell>
        </row>
        <row r="539">
          <cell r="E539">
            <v>10272559</v>
          </cell>
          <cell r="F539" t="str">
            <v>A30007G0T</v>
          </cell>
        </row>
        <row r="540">
          <cell r="E540">
            <v>10266498</v>
          </cell>
          <cell r="F540" t="str">
            <v>A3297950T</v>
          </cell>
        </row>
        <row r="541">
          <cell r="E541">
            <v>10266500</v>
          </cell>
          <cell r="F541" t="str">
            <v>A3298050T</v>
          </cell>
        </row>
        <row r="542">
          <cell r="E542">
            <v>10266503</v>
          </cell>
          <cell r="F542" t="str">
            <v>A3298150T</v>
          </cell>
        </row>
        <row r="543">
          <cell r="E543">
            <v>10266507</v>
          </cell>
          <cell r="F543" t="str">
            <v>A3299150T</v>
          </cell>
        </row>
        <row r="544">
          <cell r="E544">
            <v>10266484</v>
          </cell>
          <cell r="F544" t="str">
            <v>A3280060T</v>
          </cell>
        </row>
        <row r="545">
          <cell r="E545">
            <v>10266485</v>
          </cell>
          <cell r="F545" t="str">
            <v>A3280160T</v>
          </cell>
        </row>
        <row r="546">
          <cell r="E546">
            <v>10266494</v>
          </cell>
          <cell r="F546" t="str">
            <v>A3297870T</v>
          </cell>
        </row>
        <row r="547">
          <cell r="E547">
            <v>10266490</v>
          </cell>
          <cell r="F547" t="str">
            <v>A3297570T</v>
          </cell>
        </row>
        <row r="548">
          <cell r="E548">
            <v>10266491</v>
          </cell>
          <cell r="F548" t="str">
            <v>A3297670T</v>
          </cell>
        </row>
        <row r="549">
          <cell r="E549">
            <v>10266501</v>
          </cell>
          <cell r="F549" t="str">
            <v>A3298070T</v>
          </cell>
        </row>
        <row r="550">
          <cell r="E550">
            <v>10266442</v>
          </cell>
          <cell r="F550" t="str">
            <v>A32474N0T</v>
          </cell>
        </row>
        <row r="551">
          <cell r="E551">
            <v>10266468</v>
          </cell>
          <cell r="F551" t="str">
            <v>A3266340T</v>
          </cell>
        </row>
        <row r="552">
          <cell r="E552">
            <v>10266540</v>
          </cell>
          <cell r="F552" t="str">
            <v>A3271270T</v>
          </cell>
        </row>
        <row r="553">
          <cell r="E553">
            <v>10267895</v>
          </cell>
          <cell r="F553" t="str">
            <v>A32800A0T</v>
          </cell>
        </row>
        <row r="554">
          <cell r="E554">
            <v>10267963</v>
          </cell>
          <cell r="F554" t="str">
            <v>A3271170T</v>
          </cell>
        </row>
        <row r="555">
          <cell r="E555">
            <v>10266469</v>
          </cell>
          <cell r="F555" t="str">
            <v>A32663A0T</v>
          </cell>
        </row>
        <row r="556">
          <cell r="E556">
            <v>10266505</v>
          </cell>
          <cell r="F556" t="str">
            <v>A3299120T</v>
          </cell>
        </row>
        <row r="557">
          <cell r="E557">
            <v>10270209</v>
          </cell>
          <cell r="F557" t="str">
            <v>A32435G0T</v>
          </cell>
        </row>
        <row r="558">
          <cell r="E558">
            <v>10267872</v>
          </cell>
          <cell r="F558" t="str">
            <v>A32664A0T</v>
          </cell>
        </row>
        <row r="559">
          <cell r="E559">
            <v>10272560</v>
          </cell>
          <cell r="F559" t="str">
            <v>A30007Z0T</v>
          </cell>
        </row>
        <row r="560">
          <cell r="E560">
            <v>10269833</v>
          </cell>
          <cell r="F560" t="str">
            <v>A32592G0T</v>
          </cell>
        </row>
        <row r="561">
          <cell r="E561">
            <v>10274511</v>
          </cell>
          <cell r="F561" t="str">
            <v>A3268640T</v>
          </cell>
        </row>
        <row r="562">
          <cell r="E562">
            <v>10272588</v>
          </cell>
          <cell r="F562" t="str">
            <v>A32286A1T</v>
          </cell>
        </row>
        <row r="563">
          <cell r="E563">
            <v>10272576</v>
          </cell>
          <cell r="F563" t="str">
            <v>A3225090T</v>
          </cell>
        </row>
        <row r="564">
          <cell r="E564">
            <v>10272573</v>
          </cell>
          <cell r="F564" t="str">
            <v>A3221640T</v>
          </cell>
        </row>
        <row r="565">
          <cell r="E565">
            <v>10274570</v>
          </cell>
          <cell r="F565" t="str">
            <v>A3299220T</v>
          </cell>
        </row>
        <row r="566">
          <cell r="E566">
            <v>10274461</v>
          </cell>
          <cell r="F566" t="str">
            <v>A32474M0T</v>
          </cell>
        </row>
        <row r="567">
          <cell r="E567">
            <v>10272172</v>
          </cell>
          <cell r="F567" t="str">
            <v>A3299010T</v>
          </cell>
        </row>
        <row r="568">
          <cell r="E568">
            <v>10267884</v>
          </cell>
          <cell r="F568" t="str">
            <v>A3271430T</v>
          </cell>
        </row>
        <row r="569">
          <cell r="E569">
            <v>10267888</v>
          </cell>
          <cell r="F569" t="str">
            <v>A3271730T</v>
          </cell>
        </row>
        <row r="570">
          <cell r="E570">
            <v>10274576</v>
          </cell>
          <cell r="F570" t="str">
            <v>A3321810T</v>
          </cell>
        </row>
        <row r="571">
          <cell r="E571">
            <v>10267876</v>
          </cell>
          <cell r="F571" t="str">
            <v>A3268550T</v>
          </cell>
        </row>
        <row r="572">
          <cell r="E572">
            <v>10274459</v>
          </cell>
          <cell r="F572" t="str">
            <v>A32474B0T</v>
          </cell>
        </row>
        <row r="573">
          <cell r="E573">
            <v>10274458</v>
          </cell>
          <cell r="F573" t="str">
            <v>A3247430T</v>
          </cell>
        </row>
        <row r="574">
          <cell r="E574">
            <v>10267877</v>
          </cell>
          <cell r="F574" t="str">
            <v>A3268570T</v>
          </cell>
        </row>
        <row r="575">
          <cell r="E575">
            <v>10267879</v>
          </cell>
          <cell r="F575" t="str">
            <v>A3268670T</v>
          </cell>
        </row>
        <row r="576">
          <cell r="E576">
            <v>10267890</v>
          </cell>
          <cell r="F576" t="str">
            <v>A3279810T</v>
          </cell>
        </row>
        <row r="577">
          <cell r="E577">
            <v>10269115</v>
          </cell>
          <cell r="F577" t="str">
            <v>A3268640T</v>
          </cell>
        </row>
        <row r="578">
          <cell r="E578">
            <v>10270399</v>
          </cell>
          <cell r="F578" t="str">
            <v>A3271350T</v>
          </cell>
        </row>
        <row r="579">
          <cell r="E579">
            <v>10267883</v>
          </cell>
          <cell r="F579" t="str">
            <v>A3271360T</v>
          </cell>
        </row>
        <row r="580">
          <cell r="E580">
            <v>10267889</v>
          </cell>
          <cell r="F580" t="str">
            <v>A3271850T</v>
          </cell>
        </row>
        <row r="581">
          <cell r="E581">
            <v>10267907</v>
          </cell>
          <cell r="F581" t="str">
            <v>A3297720T</v>
          </cell>
        </row>
        <row r="582">
          <cell r="E582">
            <v>10267904</v>
          </cell>
          <cell r="F582" t="str">
            <v>A3297520T</v>
          </cell>
        </row>
        <row r="583">
          <cell r="E583">
            <v>10269117</v>
          </cell>
          <cell r="F583" t="str">
            <v>A3271120T</v>
          </cell>
        </row>
        <row r="584">
          <cell r="E584">
            <v>10269122</v>
          </cell>
          <cell r="F584" t="str">
            <v>A3271550T</v>
          </cell>
        </row>
        <row r="585">
          <cell r="E585">
            <v>10269982</v>
          </cell>
          <cell r="F585" t="str">
            <v>A3266310T</v>
          </cell>
        </row>
        <row r="586">
          <cell r="E586">
            <v>10267885</v>
          </cell>
          <cell r="F586" t="str">
            <v>A3271450T</v>
          </cell>
        </row>
        <row r="587">
          <cell r="E587">
            <v>10269143</v>
          </cell>
          <cell r="F587" t="str">
            <v>A3297720T</v>
          </cell>
        </row>
        <row r="588">
          <cell r="E588">
            <v>10272590</v>
          </cell>
          <cell r="F588" t="str">
            <v>A32400C0T</v>
          </cell>
        </row>
        <row r="589">
          <cell r="E589">
            <v>10272566</v>
          </cell>
          <cell r="F589" t="str">
            <v>A32144K0T</v>
          </cell>
        </row>
        <row r="590">
          <cell r="E590">
            <v>10272575</v>
          </cell>
          <cell r="F590" t="str">
            <v>A3225040T</v>
          </cell>
        </row>
        <row r="591">
          <cell r="E591">
            <v>10269126</v>
          </cell>
          <cell r="F591" t="str">
            <v>A3271730T</v>
          </cell>
        </row>
        <row r="592">
          <cell r="E592">
            <v>10269121</v>
          </cell>
          <cell r="F592" t="str">
            <v>A3271530T</v>
          </cell>
        </row>
        <row r="593">
          <cell r="E593">
            <v>10272561</v>
          </cell>
          <cell r="F593" t="str">
            <v>A3004740T</v>
          </cell>
        </row>
        <row r="594">
          <cell r="E594">
            <v>10275400</v>
          </cell>
          <cell r="F594" t="str">
            <v>A3001070T</v>
          </cell>
        </row>
        <row r="595">
          <cell r="E595">
            <v>10272175</v>
          </cell>
          <cell r="F595" t="str">
            <v>A3298910T</v>
          </cell>
        </row>
        <row r="596">
          <cell r="E596">
            <v>10270402</v>
          </cell>
          <cell r="F596" t="str">
            <v>A3271450T</v>
          </cell>
        </row>
        <row r="597">
          <cell r="E597">
            <v>10267852</v>
          </cell>
          <cell r="F597" t="str">
            <v>A32474B0T</v>
          </cell>
        </row>
        <row r="598">
          <cell r="E598">
            <v>10267848</v>
          </cell>
          <cell r="F598" t="str">
            <v>A3247410T</v>
          </cell>
        </row>
        <row r="599">
          <cell r="E599">
            <v>10269114</v>
          </cell>
          <cell r="F599" t="str">
            <v>A32685C0T</v>
          </cell>
        </row>
        <row r="600">
          <cell r="E600">
            <v>10267913</v>
          </cell>
          <cell r="F600" t="str">
            <v>A3299140T</v>
          </cell>
        </row>
        <row r="601">
          <cell r="E601">
            <v>10267902</v>
          </cell>
          <cell r="F601" t="str">
            <v>A3280710T</v>
          </cell>
        </row>
        <row r="602">
          <cell r="E602">
            <v>10269138</v>
          </cell>
          <cell r="F602" t="str">
            <v>A3280810T</v>
          </cell>
        </row>
        <row r="603">
          <cell r="E603">
            <v>10272173</v>
          </cell>
          <cell r="F603" t="str">
            <v>A3299010T</v>
          </cell>
        </row>
        <row r="604">
          <cell r="E604">
            <v>10272683</v>
          </cell>
          <cell r="F604" t="str">
            <v>A3298910T</v>
          </cell>
        </row>
        <row r="605">
          <cell r="E605">
            <v>10267909</v>
          </cell>
          <cell r="F605" t="str">
            <v>A3297980T</v>
          </cell>
        </row>
        <row r="606">
          <cell r="E606">
            <v>10267905</v>
          </cell>
          <cell r="F606" t="str">
            <v>A3297530T</v>
          </cell>
        </row>
        <row r="607">
          <cell r="E607">
            <v>10267906</v>
          </cell>
          <cell r="F607" t="str">
            <v>A3297630T</v>
          </cell>
        </row>
        <row r="608">
          <cell r="E608">
            <v>10267911</v>
          </cell>
          <cell r="F608" t="str">
            <v>A3299110T</v>
          </cell>
        </row>
        <row r="609">
          <cell r="E609">
            <v>10270358</v>
          </cell>
          <cell r="F609" t="str">
            <v>A3252820T</v>
          </cell>
        </row>
        <row r="610">
          <cell r="E610">
            <v>10269914</v>
          </cell>
          <cell r="F610" t="str">
            <v>A3240053T</v>
          </cell>
        </row>
        <row r="611">
          <cell r="E611">
            <v>10269915</v>
          </cell>
          <cell r="F611" t="str">
            <v>A3240063T</v>
          </cell>
        </row>
        <row r="612">
          <cell r="E612">
            <v>10269098</v>
          </cell>
          <cell r="F612" t="str">
            <v>A3252010T</v>
          </cell>
        </row>
        <row r="613">
          <cell r="E613">
            <v>10272178</v>
          </cell>
          <cell r="F613" t="str">
            <v>A3280010T</v>
          </cell>
        </row>
        <row r="614">
          <cell r="E614">
            <v>10272180</v>
          </cell>
          <cell r="F614" t="str">
            <v>A3298020T</v>
          </cell>
        </row>
        <row r="615">
          <cell r="E615">
            <v>10272181</v>
          </cell>
          <cell r="F615" t="str">
            <v>A3279980T</v>
          </cell>
        </row>
        <row r="616">
          <cell r="E616">
            <v>10272185</v>
          </cell>
          <cell r="F616" t="str">
            <v>A3298120T</v>
          </cell>
        </row>
        <row r="617">
          <cell r="E617">
            <v>10272567</v>
          </cell>
          <cell r="F617" t="str">
            <v>A3214510T</v>
          </cell>
        </row>
        <row r="618">
          <cell r="E618">
            <v>10272729</v>
          </cell>
          <cell r="F618" t="str">
            <v>TA000115200</v>
          </cell>
        </row>
        <row r="619">
          <cell r="E619">
            <v>10272568</v>
          </cell>
          <cell r="F619" t="str">
            <v>A3214530T</v>
          </cell>
        </row>
        <row r="620">
          <cell r="E620">
            <v>10272569</v>
          </cell>
          <cell r="F620" t="str">
            <v>A32145D0T</v>
          </cell>
        </row>
        <row r="621">
          <cell r="E621">
            <v>10272577</v>
          </cell>
          <cell r="F621" t="str">
            <v>A3225100T</v>
          </cell>
        </row>
        <row r="622">
          <cell r="E622">
            <v>10272578</v>
          </cell>
          <cell r="F622" t="str">
            <v>A3225110T</v>
          </cell>
        </row>
        <row r="623">
          <cell r="E623">
            <v>10272579</v>
          </cell>
          <cell r="F623" t="str">
            <v>A32251D0T</v>
          </cell>
        </row>
        <row r="624">
          <cell r="E624">
            <v>10272558</v>
          </cell>
          <cell r="F624" t="str">
            <v>A30007BAT</v>
          </cell>
        </row>
        <row r="625">
          <cell r="E625">
            <v>10274519</v>
          </cell>
          <cell r="F625" t="str">
            <v>A3271750T</v>
          </cell>
        </row>
        <row r="626">
          <cell r="E626">
            <v>10274577</v>
          </cell>
          <cell r="F626" t="str">
            <v>A3322010T</v>
          </cell>
        </row>
        <row r="627">
          <cell r="E627">
            <v>10269083</v>
          </cell>
          <cell r="F627" t="str">
            <v>A3247490T</v>
          </cell>
        </row>
        <row r="628">
          <cell r="E628">
            <v>10267927</v>
          </cell>
          <cell r="F628" t="str">
            <v>A3321710T</v>
          </cell>
        </row>
        <row r="629">
          <cell r="E629">
            <v>10267926</v>
          </cell>
          <cell r="F629" t="str">
            <v>A3321610T</v>
          </cell>
        </row>
        <row r="630">
          <cell r="E630">
            <v>10269162</v>
          </cell>
          <cell r="F630" t="str">
            <v>A3321710T</v>
          </cell>
        </row>
        <row r="631">
          <cell r="E631">
            <v>10269087</v>
          </cell>
          <cell r="F631" t="str">
            <v>A32474L0T</v>
          </cell>
        </row>
        <row r="632">
          <cell r="E632">
            <v>10269168</v>
          </cell>
          <cell r="F632" t="str">
            <v>A32714B0T</v>
          </cell>
        </row>
        <row r="633">
          <cell r="E633">
            <v>10267916</v>
          </cell>
          <cell r="F633" t="str">
            <v>A3299180T</v>
          </cell>
        </row>
        <row r="634">
          <cell r="E634">
            <v>10270359</v>
          </cell>
          <cell r="F634" t="str">
            <v>A3252820T</v>
          </cell>
        </row>
        <row r="635">
          <cell r="E635">
            <v>10264764</v>
          </cell>
          <cell r="F635" t="str">
            <v>A32250Z0T</v>
          </cell>
        </row>
        <row r="636">
          <cell r="E636">
            <v>10267847</v>
          </cell>
          <cell r="F636" t="str">
            <v>A32286N0T</v>
          </cell>
        </row>
        <row r="637">
          <cell r="E637">
            <v>10269069</v>
          </cell>
          <cell r="F637" t="str">
            <v>A3228650T</v>
          </cell>
        </row>
        <row r="638">
          <cell r="E638">
            <v>10267914</v>
          </cell>
          <cell r="F638" t="str">
            <v>A3299150T</v>
          </cell>
        </row>
        <row r="639">
          <cell r="E639">
            <v>10269068</v>
          </cell>
          <cell r="F639" t="str">
            <v>A3228610T</v>
          </cell>
        </row>
        <row r="640">
          <cell r="E640">
            <v>10269074</v>
          </cell>
          <cell r="F640" t="str">
            <v>A3228691T</v>
          </cell>
        </row>
        <row r="641">
          <cell r="E641">
            <v>10272563</v>
          </cell>
          <cell r="F641" t="str">
            <v>A3214430T</v>
          </cell>
        </row>
        <row r="642">
          <cell r="E642">
            <v>10272565</v>
          </cell>
          <cell r="F642" t="str">
            <v>A3214480T</v>
          </cell>
        </row>
        <row r="643">
          <cell r="E643">
            <v>10272570</v>
          </cell>
          <cell r="F643" t="str">
            <v>A3221180T</v>
          </cell>
        </row>
        <row r="644">
          <cell r="E644">
            <v>10272571</v>
          </cell>
          <cell r="F644" t="str">
            <v>A32211J0T</v>
          </cell>
        </row>
        <row r="645">
          <cell r="E645">
            <v>10274501</v>
          </cell>
          <cell r="F645" t="str">
            <v>A32592D0T</v>
          </cell>
        </row>
        <row r="646">
          <cell r="E646">
            <v>10274528</v>
          </cell>
          <cell r="F646" t="str">
            <v>A3279880T</v>
          </cell>
        </row>
        <row r="647">
          <cell r="E647">
            <v>10270347</v>
          </cell>
          <cell r="F647" t="str">
            <v>A3247410T</v>
          </cell>
        </row>
        <row r="648">
          <cell r="E648">
            <v>10275908</v>
          </cell>
          <cell r="F648" t="str">
            <v>A3266410T</v>
          </cell>
        </row>
        <row r="649">
          <cell r="E649">
            <v>10272564</v>
          </cell>
          <cell r="F649" t="str">
            <v>A3214430T</v>
          </cell>
        </row>
        <row r="650">
          <cell r="E650">
            <v>10269983</v>
          </cell>
          <cell r="F650" t="str">
            <v>A32592F0T</v>
          </cell>
        </row>
        <row r="651">
          <cell r="E651">
            <v>10269828</v>
          </cell>
          <cell r="F651" t="str">
            <v>A3214480T</v>
          </cell>
        </row>
        <row r="652">
          <cell r="E652">
            <v>10276416</v>
          </cell>
          <cell r="F652" t="str">
            <v>A30043P0T</v>
          </cell>
        </row>
        <row r="653">
          <cell r="E653">
            <v>10272684</v>
          </cell>
          <cell r="F653" t="str">
            <v>A3298910T</v>
          </cell>
        </row>
        <row r="654">
          <cell r="E654">
            <v>10272651</v>
          </cell>
          <cell r="F654" t="str">
            <v>A3275780T</v>
          </cell>
        </row>
        <row r="655">
          <cell r="E655">
            <v>10269160</v>
          </cell>
          <cell r="F655" t="str">
            <v>A3321610T</v>
          </cell>
        </row>
        <row r="656">
          <cell r="E656">
            <v>10272176</v>
          </cell>
          <cell r="F656" t="str">
            <v>A3298910T</v>
          </cell>
        </row>
        <row r="657">
          <cell r="E657">
            <v>10267867</v>
          </cell>
          <cell r="F657" t="str">
            <v>A3266370T</v>
          </cell>
        </row>
        <row r="658">
          <cell r="E658">
            <v>10270360</v>
          </cell>
          <cell r="F658" t="str">
            <v>A3252820T</v>
          </cell>
        </row>
        <row r="659">
          <cell r="E659">
            <v>10269099</v>
          </cell>
          <cell r="F659" t="str">
            <v>A3259220T</v>
          </cell>
        </row>
        <row r="660">
          <cell r="E660">
            <v>10269101</v>
          </cell>
          <cell r="F660" t="str">
            <v>A3259260T</v>
          </cell>
        </row>
        <row r="661">
          <cell r="E661">
            <v>10269103</v>
          </cell>
          <cell r="F661" t="str">
            <v>A3259270T</v>
          </cell>
        </row>
        <row r="662">
          <cell r="E662">
            <v>10269104</v>
          </cell>
          <cell r="F662" t="str">
            <v>A3259280T</v>
          </cell>
        </row>
        <row r="663">
          <cell r="E663">
            <v>10270215</v>
          </cell>
          <cell r="F663" t="str">
            <v>A3280710T</v>
          </cell>
        </row>
        <row r="664">
          <cell r="E664">
            <v>10270379</v>
          </cell>
          <cell r="F664" t="str">
            <v>A3259270T</v>
          </cell>
        </row>
        <row r="665">
          <cell r="E665">
            <v>10269912</v>
          </cell>
          <cell r="F665" t="str">
            <v>A32400W0T</v>
          </cell>
        </row>
        <row r="666">
          <cell r="E666">
            <v>10269913</v>
          </cell>
          <cell r="F666" t="str">
            <v>A32400X0T</v>
          </cell>
        </row>
        <row r="667">
          <cell r="E667">
            <v>10274447</v>
          </cell>
          <cell r="F667" t="str">
            <v>A3228630T</v>
          </cell>
        </row>
        <row r="668">
          <cell r="E668">
            <v>10274452</v>
          </cell>
          <cell r="F668" t="str">
            <v>A32286A1T</v>
          </cell>
        </row>
        <row r="669">
          <cell r="E669">
            <v>10274446</v>
          </cell>
          <cell r="F669" t="str">
            <v>A3225120T</v>
          </cell>
        </row>
        <row r="670">
          <cell r="E670">
            <v>10269155</v>
          </cell>
          <cell r="F670" t="str">
            <v>A3299240T</v>
          </cell>
        </row>
        <row r="671">
          <cell r="E671">
            <v>10274495</v>
          </cell>
          <cell r="F671" t="str">
            <v>A3258010T</v>
          </cell>
        </row>
        <row r="672">
          <cell r="E672">
            <v>10267880</v>
          </cell>
          <cell r="F672" t="str">
            <v>A3268680T</v>
          </cell>
        </row>
        <row r="673">
          <cell r="E673">
            <v>10275824</v>
          </cell>
          <cell r="F673" t="str">
            <v>A3271350T</v>
          </cell>
        </row>
        <row r="674">
          <cell r="E674">
            <v>10275814</v>
          </cell>
          <cell r="F674" t="str">
            <v>A3247430T</v>
          </cell>
        </row>
        <row r="675">
          <cell r="E675">
            <v>10274548</v>
          </cell>
          <cell r="F675" t="str">
            <v>A3280160T</v>
          </cell>
        </row>
        <row r="676">
          <cell r="E676">
            <v>10267891</v>
          </cell>
          <cell r="F676" t="str">
            <v>A3279840T</v>
          </cell>
        </row>
        <row r="677">
          <cell r="E677">
            <v>10267898</v>
          </cell>
          <cell r="F677" t="str">
            <v>A3280140T</v>
          </cell>
        </row>
        <row r="678">
          <cell r="E678">
            <v>10267917</v>
          </cell>
          <cell r="F678" t="str">
            <v>A3299210T</v>
          </cell>
        </row>
        <row r="679">
          <cell r="E679">
            <v>10267920</v>
          </cell>
          <cell r="F679" t="str">
            <v>A3299250T</v>
          </cell>
        </row>
        <row r="680">
          <cell r="E680">
            <v>10267925</v>
          </cell>
          <cell r="F680" t="str">
            <v>A3299280T</v>
          </cell>
        </row>
        <row r="681">
          <cell r="E681">
            <v>10269167</v>
          </cell>
          <cell r="F681" t="str">
            <v>A32713B0T</v>
          </cell>
        </row>
        <row r="682">
          <cell r="E682">
            <v>10267892</v>
          </cell>
          <cell r="F682" t="str">
            <v>A3279910T</v>
          </cell>
        </row>
        <row r="683">
          <cell r="E683">
            <v>10267878</v>
          </cell>
          <cell r="F683" t="str">
            <v>A3268620T</v>
          </cell>
        </row>
        <row r="684">
          <cell r="E684">
            <v>10272183</v>
          </cell>
          <cell r="F684" t="str">
            <v>A3266410T</v>
          </cell>
        </row>
        <row r="685">
          <cell r="E685">
            <v>10269133</v>
          </cell>
          <cell r="F685" t="str">
            <v>A3279960T</v>
          </cell>
        </row>
        <row r="686">
          <cell r="E686">
            <v>10267910</v>
          </cell>
          <cell r="F686" t="str">
            <v>A32979A0T</v>
          </cell>
        </row>
        <row r="687">
          <cell r="E687">
            <v>10267915</v>
          </cell>
          <cell r="F687" t="str">
            <v>A3299170T</v>
          </cell>
        </row>
        <row r="688">
          <cell r="E688">
            <v>10269118</v>
          </cell>
          <cell r="F688" t="str">
            <v>A32713C0T</v>
          </cell>
        </row>
        <row r="689">
          <cell r="E689">
            <v>10270361</v>
          </cell>
          <cell r="F689" t="str">
            <v>A3252820T</v>
          </cell>
        </row>
        <row r="690">
          <cell r="E690">
            <v>20003462</v>
          </cell>
          <cell r="F690" t="str">
            <v>A32980A0T</v>
          </cell>
        </row>
        <row r="691">
          <cell r="E691">
            <v>20003463</v>
          </cell>
          <cell r="F691" t="str">
            <v>A32981A0T</v>
          </cell>
        </row>
        <row r="692">
          <cell r="E692">
            <v>10267873</v>
          </cell>
          <cell r="F692" t="str">
            <v>A3268520T</v>
          </cell>
        </row>
        <row r="693">
          <cell r="E693">
            <v>10272186</v>
          </cell>
          <cell r="F693" t="str">
            <v>A3298120T</v>
          </cell>
        </row>
        <row r="694">
          <cell r="E694">
            <v>10267922</v>
          </cell>
          <cell r="F694" t="str">
            <v>A3299270T</v>
          </cell>
        </row>
        <row r="695">
          <cell r="E695">
            <v>10274517</v>
          </cell>
          <cell r="F695" t="str">
            <v>A3271650T</v>
          </cell>
        </row>
        <row r="696">
          <cell r="E696">
            <v>10267896</v>
          </cell>
          <cell r="F696" t="str">
            <v>A32800A0T</v>
          </cell>
        </row>
        <row r="697">
          <cell r="E697">
            <v>10272617</v>
          </cell>
          <cell r="F697" t="str">
            <v>A3266310T</v>
          </cell>
        </row>
        <row r="698">
          <cell r="E698">
            <v>10269159</v>
          </cell>
          <cell r="F698" t="str">
            <v>A32992A0T</v>
          </cell>
        </row>
        <row r="699">
          <cell r="E699">
            <v>10269141</v>
          </cell>
          <cell r="F699" t="str">
            <v>A3297670T</v>
          </cell>
        </row>
        <row r="700">
          <cell r="E700">
            <v>10269119</v>
          </cell>
          <cell r="F700" t="str">
            <v>A3271430T</v>
          </cell>
        </row>
        <row r="701">
          <cell r="E701">
            <v>10267912</v>
          </cell>
          <cell r="F701" t="str">
            <v>A3299120T</v>
          </cell>
        </row>
        <row r="702">
          <cell r="E702">
            <v>10270362</v>
          </cell>
          <cell r="F702" t="str">
            <v>A3252820T</v>
          </cell>
        </row>
        <row r="703">
          <cell r="E703">
            <v>10272635</v>
          </cell>
          <cell r="F703" t="str">
            <v>A3268640T</v>
          </cell>
        </row>
        <row r="704">
          <cell r="E704">
            <v>10270407</v>
          </cell>
          <cell r="F704" t="str">
            <v>A3271650T</v>
          </cell>
        </row>
        <row r="705">
          <cell r="E705">
            <v>10274455</v>
          </cell>
          <cell r="F705" t="str">
            <v>A32286N0T</v>
          </cell>
        </row>
        <row r="706">
          <cell r="E706">
            <v>20003464</v>
          </cell>
          <cell r="F706" t="str">
            <v>A3298020T</v>
          </cell>
        </row>
        <row r="707">
          <cell r="E707">
            <v>20003465</v>
          </cell>
          <cell r="F707" t="str">
            <v>A3298120T</v>
          </cell>
        </row>
        <row r="708">
          <cell r="E708">
            <v>10269096</v>
          </cell>
          <cell r="F708" t="str">
            <v>A3247510T</v>
          </cell>
        </row>
        <row r="709">
          <cell r="E709">
            <v>10269113</v>
          </cell>
          <cell r="F709" t="str">
            <v>A3268570T</v>
          </cell>
        </row>
        <row r="710">
          <cell r="E710">
            <v>10267965</v>
          </cell>
          <cell r="F710" t="str">
            <v>A32716C0T</v>
          </cell>
        </row>
        <row r="711">
          <cell r="E711">
            <v>10269120</v>
          </cell>
          <cell r="F711" t="str">
            <v>A32714C0T</v>
          </cell>
        </row>
        <row r="712">
          <cell r="E712">
            <v>10269172</v>
          </cell>
          <cell r="F712" t="str">
            <v>A32718C0T</v>
          </cell>
        </row>
        <row r="713">
          <cell r="E713">
            <v>10267918</v>
          </cell>
          <cell r="F713" t="str">
            <v>A3299220T</v>
          </cell>
        </row>
        <row r="714">
          <cell r="E714">
            <v>10267853</v>
          </cell>
          <cell r="F714" t="str">
            <v>A32474B0T</v>
          </cell>
        </row>
        <row r="715">
          <cell r="E715">
            <v>10269116</v>
          </cell>
          <cell r="F715" t="str">
            <v>A3268670T</v>
          </cell>
        </row>
        <row r="716">
          <cell r="E716">
            <v>10269130</v>
          </cell>
          <cell r="F716" t="str">
            <v>A3279810T</v>
          </cell>
        </row>
        <row r="717">
          <cell r="E717">
            <v>10269084</v>
          </cell>
          <cell r="F717" t="str">
            <v>A3247490T</v>
          </cell>
        </row>
        <row r="718">
          <cell r="E718">
            <v>10270405</v>
          </cell>
          <cell r="F718" t="str">
            <v>A32714C0T</v>
          </cell>
        </row>
        <row r="719">
          <cell r="E719">
            <v>10275410</v>
          </cell>
          <cell r="F719" t="str">
            <v>A32474B0T</v>
          </cell>
        </row>
        <row r="720">
          <cell r="E720">
            <v>10275815</v>
          </cell>
          <cell r="F720" t="str">
            <v>A3247490T</v>
          </cell>
        </row>
        <row r="721">
          <cell r="E721">
            <v>10269139</v>
          </cell>
          <cell r="F721" t="str">
            <v>A3297520T</v>
          </cell>
        </row>
        <row r="722">
          <cell r="E722">
            <v>10272677</v>
          </cell>
          <cell r="F722" t="str">
            <v>A3298020T</v>
          </cell>
        </row>
        <row r="723">
          <cell r="E723">
            <v>10270416</v>
          </cell>
          <cell r="F723" t="str">
            <v>A3279940T</v>
          </cell>
        </row>
        <row r="724">
          <cell r="E724">
            <v>10269097</v>
          </cell>
          <cell r="F724" t="str">
            <v>A3247610T</v>
          </cell>
        </row>
        <row r="725">
          <cell r="E725">
            <v>10269132</v>
          </cell>
          <cell r="F725" t="str">
            <v>A3279910T</v>
          </cell>
        </row>
        <row r="726">
          <cell r="E726">
            <v>10269144</v>
          </cell>
          <cell r="F726" t="str">
            <v>A3297720T</v>
          </cell>
        </row>
        <row r="727">
          <cell r="E727">
            <v>10274480</v>
          </cell>
          <cell r="F727" t="str">
            <v>A3252880T</v>
          </cell>
        </row>
        <row r="728">
          <cell r="E728">
            <v>10272686</v>
          </cell>
          <cell r="F728" t="str">
            <v>A3298910T</v>
          </cell>
        </row>
        <row r="729">
          <cell r="E729">
            <v>10269077</v>
          </cell>
          <cell r="F729" t="str">
            <v>A32286N0T</v>
          </cell>
        </row>
        <row r="730">
          <cell r="E730">
            <v>10270376</v>
          </cell>
          <cell r="F730" t="str">
            <v>A3259220T</v>
          </cell>
        </row>
        <row r="731">
          <cell r="E731">
            <v>10270380</v>
          </cell>
          <cell r="F731" t="str">
            <v>A32592A0T</v>
          </cell>
        </row>
        <row r="732">
          <cell r="E732">
            <v>10274476</v>
          </cell>
          <cell r="F732" t="str">
            <v>A3252870T</v>
          </cell>
        </row>
        <row r="733">
          <cell r="E733">
            <v>10267868</v>
          </cell>
          <cell r="F733" t="str">
            <v>A32663A0T</v>
          </cell>
        </row>
        <row r="734">
          <cell r="E734">
            <v>10274488</v>
          </cell>
          <cell r="F734" t="str">
            <v>A32528G0T</v>
          </cell>
        </row>
        <row r="735">
          <cell r="E735">
            <v>10270415</v>
          </cell>
          <cell r="F735" t="str">
            <v>A3279910T</v>
          </cell>
        </row>
        <row r="736">
          <cell r="E736">
            <v>10274456</v>
          </cell>
          <cell r="F736" t="str">
            <v>A3243410T</v>
          </cell>
        </row>
        <row r="737">
          <cell r="E737">
            <v>10272623</v>
          </cell>
          <cell r="F737" t="str">
            <v>A3266410T</v>
          </cell>
        </row>
        <row r="738">
          <cell r="E738">
            <v>10269110</v>
          </cell>
          <cell r="F738" t="str">
            <v>A3266470T</v>
          </cell>
        </row>
        <row r="739">
          <cell r="E739">
            <v>10274498</v>
          </cell>
          <cell r="F739" t="str">
            <v>A3259270T</v>
          </cell>
        </row>
        <row r="740">
          <cell r="E740">
            <v>10270342</v>
          </cell>
          <cell r="F740" t="str">
            <v>A32250S0T</v>
          </cell>
        </row>
        <row r="741">
          <cell r="E741">
            <v>10270337</v>
          </cell>
          <cell r="F741" t="str">
            <v>A32217L0T</v>
          </cell>
        </row>
        <row r="742">
          <cell r="E742">
            <v>10276447</v>
          </cell>
          <cell r="F742" t="str">
            <v>A3266410T</v>
          </cell>
        </row>
        <row r="743">
          <cell r="E743">
            <v>10274445</v>
          </cell>
          <cell r="F743" t="str">
            <v>A3225070T</v>
          </cell>
        </row>
        <row r="744">
          <cell r="E744">
            <v>10269088</v>
          </cell>
          <cell r="F744" t="str">
            <v>A32474L0T</v>
          </cell>
        </row>
        <row r="745">
          <cell r="E745">
            <v>10270344</v>
          </cell>
          <cell r="F745" t="str">
            <v>A3228650T</v>
          </cell>
        </row>
        <row r="746">
          <cell r="E746">
            <v>10270345</v>
          </cell>
          <cell r="F746" t="str">
            <v>A3228650T</v>
          </cell>
        </row>
        <row r="747">
          <cell r="E747">
            <v>10272685</v>
          </cell>
          <cell r="F747" t="str">
            <v>A3298910T</v>
          </cell>
        </row>
        <row r="748">
          <cell r="E748">
            <v>10272572</v>
          </cell>
          <cell r="F748" t="str">
            <v>A3221630T</v>
          </cell>
        </row>
        <row r="749">
          <cell r="E749">
            <v>10272557</v>
          </cell>
          <cell r="F749" t="str">
            <v>A3000720T</v>
          </cell>
        </row>
        <row r="750">
          <cell r="E750">
            <v>10274477</v>
          </cell>
          <cell r="F750" t="str">
            <v>A3252870T</v>
          </cell>
        </row>
        <row r="751">
          <cell r="E751">
            <v>10274484</v>
          </cell>
          <cell r="F751" t="str">
            <v>A3252890T</v>
          </cell>
        </row>
        <row r="752">
          <cell r="E752">
            <v>10274483</v>
          </cell>
          <cell r="F752" t="str">
            <v>A3252890T</v>
          </cell>
        </row>
        <row r="753">
          <cell r="E753">
            <v>10269161</v>
          </cell>
          <cell r="F753" t="str">
            <v>A3321610T</v>
          </cell>
        </row>
        <row r="754">
          <cell r="E754">
            <v>10269164</v>
          </cell>
          <cell r="F754" t="str">
            <v>A3321910T</v>
          </cell>
        </row>
        <row r="755">
          <cell r="E755">
            <v>10269140</v>
          </cell>
          <cell r="F755" t="str">
            <v>A3297530T</v>
          </cell>
        </row>
        <row r="756">
          <cell r="E756">
            <v>10269131</v>
          </cell>
          <cell r="F756" t="str">
            <v>A3279860T</v>
          </cell>
        </row>
        <row r="757">
          <cell r="E757">
            <v>10272591</v>
          </cell>
          <cell r="F757" t="str">
            <v>A3243470T</v>
          </cell>
        </row>
        <row r="758">
          <cell r="E758">
            <v>10269145</v>
          </cell>
          <cell r="F758" t="str">
            <v>A3297930T</v>
          </cell>
        </row>
        <row r="759">
          <cell r="E759">
            <v>10274524</v>
          </cell>
          <cell r="F759" t="str">
            <v>A3279830T</v>
          </cell>
        </row>
        <row r="760">
          <cell r="E760">
            <v>10274487</v>
          </cell>
          <cell r="F760" t="str">
            <v>A32528D0T</v>
          </cell>
        </row>
        <row r="761">
          <cell r="E761">
            <v>10274481</v>
          </cell>
          <cell r="F761" t="str">
            <v>A3252881T</v>
          </cell>
        </row>
        <row r="762">
          <cell r="E762">
            <v>10274486</v>
          </cell>
          <cell r="F762" t="str">
            <v>A3252891T</v>
          </cell>
        </row>
        <row r="763">
          <cell r="E763">
            <v>10274485</v>
          </cell>
          <cell r="F763" t="str">
            <v>A3252891T</v>
          </cell>
        </row>
        <row r="764">
          <cell r="E764">
            <v>10274479</v>
          </cell>
          <cell r="F764" t="str">
            <v>A3252871T</v>
          </cell>
        </row>
        <row r="765">
          <cell r="E765">
            <v>10274494</v>
          </cell>
          <cell r="F765" t="str">
            <v>A32528Y1T</v>
          </cell>
        </row>
        <row r="766">
          <cell r="E766">
            <v>10274493</v>
          </cell>
          <cell r="F766" t="str">
            <v>A32528Y1T</v>
          </cell>
        </row>
        <row r="767">
          <cell r="E767">
            <v>10274492</v>
          </cell>
          <cell r="F767" t="str">
            <v>A32528X1T</v>
          </cell>
        </row>
        <row r="768">
          <cell r="E768">
            <v>10274491</v>
          </cell>
          <cell r="F768" t="str">
            <v>A32528X1T</v>
          </cell>
        </row>
        <row r="769">
          <cell r="E769">
            <v>10274475</v>
          </cell>
          <cell r="F769" t="str">
            <v>A3252822T</v>
          </cell>
        </row>
        <row r="770">
          <cell r="E770">
            <v>10275420</v>
          </cell>
          <cell r="F770" t="str">
            <v>A3252880T</v>
          </cell>
        </row>
        <row r="771">
          <cell r="E771">
            <v>10269125</v>
          </cell>
          <cell r="F771" t="str">
            <v>A32716B0T</v>
          </cell>
        </row>
        <row r="772">
          <cell r="E772">
            <v>10267870</v>
          </cell>
          <cell r="F772" t="str">
            <v>A3266470T</v>
          </cell>
        </row>
        <row r="773">
          <cell r="E773">
            <v>10267869</v>
          </cell>
          <cell r="F773" t="str">
            <v>A3266440T</v>
          </cell>
        </row>
        <row r="774">
          <cell r="E774">
            <v>10269108</v>
          </cell>
          <cell r="F774" t="str">
            <v>A3266370T</v>
          </cell>
        </row>
        <row r="775">
          <cell r="E775">
            <v>10269152</v>
          </cell>
          <cell r="F775" t="str">
            <v>A3299150T</v>
          </cell>
        </row>
        <row r="776">
          <cell r="E776">
            <v>10274531</v>
          </cell>
          <cell r="F776" t="str">
            <v>A3279930T</v>
          </cell>
        </row>
        <row r="777">
          <cell r="E777">
            <v>10274538</v>
          </cell>
          <cell r="F777" t="str">
            <v>A3280030T</v>
          </cell>
        </row>
        <row r="778">
          <cell r="E778">
            <v>10274545</v>
          </cell>
          <cell r="F778" t="str">
            <v>A3280130T</v>
          </cell>
        </row>
        <row r="779">
          <cell r="E779">
            <v>10269169</v>
          </cell>
          <cell r="F779" t="str">
            <v>A32715B0T</v>
          </cell>
        </row>
        <row r="780">
          <cell r="E780">
            <v>10274508</v>
          </cell>
          <cell r="F780" t="str">
            <v>A3268590T</v>
          </cell>
        </row>
        <row r="781">
          <cell r="E781">
            <v>10269147</v>
          </cell>
          <cell r="F781" t="str">
            <v>A3298030T</v>
          </cell>
        </row>
        <row r="782">
          <cell r="E782">
            <v>10274526</v>
          </cell>
          <cell r="F782" t="str">
            <v>A3279840T</v>
          </cell>
        </row>
        <row r="783">
          <cell r="E783">
            <v>10270377</v>
          </cell>
          <cell r="F783" t="str">
            <v>A3259230T</v>
          </cell>
        </row>
        <row r="784">
          <cell r="E784">
            <v>10270378</v>
          </cell>
          <cell r="F784" t="str">
            <v>A3259260T</v>
          </cell>
        </row>
        <row r="785">
          <cell r="E785">
            <v>10270343</v>
          </cell>
          <cell r="F785" t="str">
            <v>A3228610T</v>
          </cell>
        </row>
        <row r="786">
          <cell r="E786">
            <v>10270346</v>
          </cell>
          <cell r="F786" t="str">
            <v>A3228691T</v>
          </cell>
        </row>
        <row r="787">
          <cell r="E787">
            <v>10272613</v>
          </cell>
          <cell r="F787" t="str">
            <v>A3259230T</v>
          </cell>
        </row>
        <row r="788">
          <cell r="E788">
            <v>10274499</v>
          </cell>
          <cell r="F788" t="str">
            <v>A32592A0T</v>
          </cell>
        </row>
        <row r="789">
          <cell r="E789">
            <v>10273778</v>
          </cell>
          <cell r="F789" t="str">
            <v>A32528G0T</v>
          </cell>
        </row>
        <row r="790">
          <cell r="E790">
            <v>10274467</v>
          </cell>
          <cell r="F790" t="str">
            <v>A3252820T</v>
          </cell>
        </row>
        <row r="791">
          <cell r="E791">
            <v>10275817</v>
          </cell>
          <cell r="F791" t="str">
            <v>A32592C0T</v>
          </cell>
        </row>
        <row r="792">
          <cell r="E792">
            <v>10272596</v>
          </cell>
          <cell r="F792" t="str">
            <v>A32474P0T</v>
          </cell>
        </row>
        <row r="793">
          <cell r="E793">
            <v>10270406</v>
          </cell>
          <cell r="F793" t="str">
            <v>A3271630T</v>
          </cell>
        </row>
        <row r="794">
          <cell r="E794">
            <v>10275900</v>
          </cell>
          <cell r="F794" t="str">
            <v>A32592G0T</v>
          </cell>
        </row>
        <row r="795">
          <cell r="E795">
            <v>10269156</v>
          </cell>
          <cell r="F795" t="str">
            <v>A3299250T</v>
          </cell>
        </row>
        <row r="796">
          <cell r="E796">
            <v>10269158</v>
          </cell>
          <cell r="F796" t="str">
            <v>A3299280T</v>
          </cell>
        </row>
        <row r="797">
          <cell r="E797">
            <v>10272690</v>
          </cell>
          <cell r="F797" t="str">
            <v>A3299010T</v>
          </cell>
        </row>
        <row r="798">
          <cell r="E798">
            <v>10269135</v>
          </cell>
          <cell r="F798" t="str">
            <v>A3280140T</v>
          </cell>
        </row>
        <row r="799">
          <cell r="E799">
            <v>10274527</v>
          </cell>
          <cell r="F799" t="str">
            <v>A3279860T</v>
          </cell>
        </row>
        <row r="800">
          <cell r="E800">
            <v>10274533</v>
          </cell>
          <cell r="F800" t="str">
            <v>A3279960T</v>
          </cell>
        </row>
        <row r="801">
          <cell r="E801">
            <v>10274541</v>
          </cell>
          <cell r="F801" t="str">
            <v>A3280080T</v>
          </cell>
        </row>
        <row r="802">
          <cell r="E802">
            <v>10273813</v>
          </cell>
          <cell r="F802" t="str">
            <v>A3280060T</v>
          </cell>
        </row>
        <row r="803">
          <cell r="E803">
            <v>10274547</v>
          </cell>
          <cell r="F803" t="str">
            <v>A3280140T</v>
          </cell>
        </row>
        <row r="804">
          <cell r="E804">
            <v>10275451</v>
          </cell>
          <cell r="F804" t="str">
            <v>A3279880T</v>
          </cell>
        </row>
        <row r="805">
          <cell r="E805">
            <v>10276440</v>
          </cell>
          <cell r="F805" t="str">
            <v>A3259290T</v>
          </cell>
        </row>
        <row r="806">
          <cell r="E806">
            <v>10272667</v>
          </cell>
          <cell r="F806" t="str">
            <v>A3297570T</v>
          </cell>
        </row>
        <row r="807">
          <cell r="E807">
            <v>10267871</v>
          </cell>
          <cell r="F807" t="str">
            <v>A3266490T</v>
          </cell>
        </row>
        <row r="808">
          <cell r="E808">
            <v>10269112</v>
          </cell>
          <cell r="F808" t="str">
            <v>A32664A0T</v>
          </cell>
        </row>
        <row r="809">
          <cell r="E809">
            <v>10274551</v>
          </cell>
          <cell r="F809" t="str">
            <v>A3280180T</v>
          </cell>
        </row>
        <row r="810">
          <cell r="E810">
            <v>10274468</v>
          </cell>
          <cell r="F810" t="str">
            <v>A3252820T</v>
          </cell>
        </row>
        <row r="811">
          <cell r="E811">
            <v>10269111</v>
          </cell>
          <cell r="F811" t="str">
            <v>A3266490T</v>
          </cell>
        </row>
        <row r="812">
          <cell r="E812">
            <v>10269137</v>
          </cell>
          <cell r="F812" t="str">
            <v>A32801A0T</v>
          </cell>
        </row>
        <row r="813">
          <cell r="E813">
            <v>10269146</v>
          </cell>
          <cell r="F813" t="str">
            <v>A32979A0T</v>
          </cell>
        </row>
        <row r="814">
          <cell r="E814">
            <v>10269173</v>
          </cell>
          <cell r="F814" t="str">
            <v>A32978A0T</v>
          </cell>
        </row>
        <row r="815">
          <cell r="E815">
            <v>10269142</v>
          </cell>
          <cell r="F815" t="str">
            <v>A32976A0T</v>
          </cell>
        </row>
        <row r="816">
          <cell r="E816">
            <v>10274529</v>
          </cell>
          <cell r="F816" t="str">
            <v>A32798A0T</v>
          </cell>
        </row>
        <row r="817">
          <cell r="E817">
            <v>10274536</v>
          </cell>
          <cell r="F817" t="str">
            <v>A32799A0T</v>
          </cell>
        </row>
        <row r="818">
          <cell r="E818">
            <v>10274542</v>
          </cell>
          <cell r="F818" t="str">
            <v>A32800A0T</v>
          </cell>
        </row>
        <row r="819">
          <cell r="E819">
            <v>10274552</v>
          </cell>
          <cell r="F819" t="str">
            <v>A32801A0T</v>
          </cell>
        </row>
        <row r="820">
          <cell r="E820">
            <v>10269109</v>
          </cell>
          <cell r="F820" t="str">
            <v>A32663A0T</v>
          </cell>
        </row>
        <row r="821">
          <cell r="E821">
            <v>10272556</v>
          </cell>
          <cell r="F821" t="str">
            <v>A3000250T</v>
          </cell>
        </row>
        <row r="822">
          <cell r="E822">
            <v>10276770</v>
          </cell>
          <cell r="F822" t="str">
            <v>A3297390T</v>
          </cell>
        </row>
        <row r="823">
          <cell r="E823">
            <v>10278197</v>
          </cell>
          <cell r="F823" t="str">
            <v>A3266310T</v>
          </cell>
        </row>
        <row r="824">
          <cell r="E824">
            <v>10278199</v>
          </cell>
          <cell r="F824" t="str">
            <v>A3266340T</v>
          </cell>
        </row>
        <row r="825">
          <cell r="E825">
            <v>10278209</v>
          </cell>
          <cell r="F825" t="str">
            <v>A3271170T</v>
          </cell>
        </row>
        <row r="826">
          <cell r="E826">
            <v>10278211</v>
          </cell>
          <cell r="F826" t="str">
            <v>A3271430T</v>
          </cell>
        </row>
        <row r="827">
          <cell r="E827">
            <v>10278213</v>
          </cell>
          <cell r="F827" t="str">
            <v>A3271550T</v>
          </cell>
        </row>
        <row r="828">
          <cell r="E828">
            <v>10269148</v>
          </cell>
          <cell r="F828" t="str">
            <v>A32980A0T</v>
          </cell>
        </row>
        <row r="829">
          <cell r="E829">
            <v>10269150</v>
          </cell>
          <cell r="F829" t="str">
            <v>A32981A0T</v>
          </cell>
        </row>
        <row r="830">
          <cell r="E830">
            <v>10269153</v>
          </cell>
          <cell r="F830" t="str">
            <v>A3299170T</v>
          </cell>
        </row>
        <row r="831">
          <cell r="E831">
            <v>10269157</v>
          </cell>
          <cell r="F831" t="str">
            <v>A3299270T</v>
          </cell>
        </row>
        <row r="832">
          <cell r="E832">
            <v>10269093</v>
          </cell>
          <cell r="F832" t="str">
            <v>A32474N0T</v>
          </cell>
        </row>
        <row r="833">
          <cell r="E833">
            <v>10270388</v>
          </cell>
          <cell r="F833" t="str">
            <v>A32664A0T</v>
          </cell>
        </row>
        <row r="834">
          <cell r="E834">
            <v>10269174</v>
          </cell>
          <cell r="F834" t="str">
            <v>A3297990T</v>
          </cell>
        </row>
        <row r="835">
          <cell r="E835">
            <v>10269151</v>
          </cell>
          <cell r="F835" t="str">
            <v>A3299120T</v>
          </cell>
        </row>
        <row r="836">
          <cell r="E836">
            <v>10270400</v>
          </cell>
          <cell r="F836" t="str">
            <v>A3271430T</v>
          </cell>
        </row>
        <row r="837">
          <cell r="E837">
            <v>10272581</v>
          </cell>
          <cell r="F837" t="str">
            <v>A3228630T</v>
          </cell>
        </row>
        <row r="838">
          <cell r="E838">
            <v>10270390</v>
          </cell>
          <cell r="F838" t="str">
            <v>A3268540T</v>
          </cell>
        </row>
        <row r="839">
          <cell r="E839">
            <v>10270391</v>
          </cell>
          <cell r="F839" t="str">
            <v>A3268550T</v>
          </cell>
        </row>
        <row r="840">
          <cell r="E840">
            <v>10270392</v>
          </cell>
          <cell r="F840" t="str">
            <v>A3268570T</v>
          </cell>
        </row>
        <row r="841">
          <cell r="E841">
            <v>10270394</v>
          </cell>
          <cell r="F841" t="str">
            <v>A3268650T</v>
          </cell>
        </row>
        <row r="842">
          <cell r="E842">
            <v>10272624</v>
          </cell>
          <cell r="F842" t="str">
            <v>A3266410T</v>
          </cell>
        </row>
        <row r="843">
          <cell r="E843">
            <v>10274469</v>
          </cell>
          <cell r="F843" t="str">
            <v>A3252820T</v>
          </cell>
        </row>
        <row r="844">
          <cell r="E844">
            <v>10269154</v>
          </cell>
          <cell r="F844" t="str">
            <v>A3299220T</v>
          </cell>
        </row>
        <row r="845">
          <cell r="E845">
            <v>10272618</v>
          </cell>
          <cell r="F845" t="str">
            <v>A3266310T</v>
          </cell>
        </row>
        <row r="846">
          <cell r="E846">
            <v>10270352</v>
          </cell>
          <cell r="F846" t="str">
            <v>A3247510T</v>
          </cell>
        </row>
        <row r="847">
          <cell r="E847">
            <v>10270353</v>
          </cell>
          <cell r="F847" t="str">
            <v>A3247610T</v>
          </cell>
        </row>
        <row r="848">
          <cell r="E848">
            <v>10270395</v>
          </cell>
          <cell r="F848" t="str">
            <v>A3268670T</v>
          </cell>
        </row>
        <row r="849">
          <cell r="E849">
            <v>10269085</v>
          </cell>
          <cell r="F849" t="str">
            <v>A32474B0T</v>
          </cell>
        </row>
        <row r="850">
          <cell r="E850">
            <v>10275899</v>
          </cell>
          <cell r="F850" t="str">
            <v>A3247510T</v>
          </cell>
        </row>
        <row r="851">
          <cell r="E851">
            <v>10270414</v>
          </cell>
          <cell r="F851" t="str">
            <v>A3279810T</v>
          </cell>
        </row>
        <row r="852">
          <cell r="E852">
            <v>10272663</v>
          </cell>
          <cell r="F852" t="str">
            <v>A3280110T</v>
          </cell>
        </row>
        <row r="853">
          <cell r="E853">
            <v>10272652</v>
          </cell>
          <cell r="F853" t="str">
            <v>A3279810T</v>
          </cell>
        </row>
        <row r="854">
          <cell r="E854">
            <v>10272655</v>
          </cell>
          <cell r="F854" t="str">
            <v>A3279910T</v>
          </cell>
        </row>
        <row r="855">
          <cell r="E855">
            <v>10274470</v>
          </cell>
          <cell r="F855" t="str">
            <v>A3252820T</v>
          </cell>
        </row>
        <row r="856">
          <cell r="E856">
            <v>10275826</v>
          </cell>
          <cell r="F856" t="str">
            <v>A3271750T</v>
          </cell>
        </row>
        <row r="857">
          <cell r="E857">
            <v>10275813</v>
          </cell>
          <cell r="F857" t="str">
            <v>A3247410T</v>
          </cell>
        </row>
        <row r="858">
          <cell r="E858">
            <v>10274520</v>
          </cell>
          <cell r="F858" t="str">
            <v>A3271750T</v>
          </cell>
        </row>
        <row r="859">
          <cell r="E859">
            <v>10270429</v>
          </cell>
          <cell r="F859" t="str">
            <v>A3297720T</v>
          </cell>
        </row>
        <row r="860">
          <cell r="E860">
            <v>10270430</v>
          </cell>
          <cell r="F860" t="str">
            <v>A3297820T</v>
          </cell>
        </row>
        <row r="861">
          <cell r="E861">
            <v>10270423</v>
          </cell>
          <cell r="F861" t="str">
            <v>A3297520T</v>
          </cell>
        </row>
        <row r="862">
          <cell r="E862">
            <v>10270425</v>
          </cell>
          <cell r="F862" t="str">
            <v>A3297620T</v>
          </cell>
        </row>
        <row r="863">
          <cell r="E863">
            <v>10272678</v>
          </cell>
          <cell r="F863" t="str">
            <v>A3298020T</v>
          </cell>
        </row>
        <row r="864">
          <cell r="E864">
            <v>10274544</v>
          </cell>
          <cell r="F864" t="str">
            <v>A3280110T</v>
          </cell>
        </row>
        <row r="865">
          <cell r="E865">
            <v>10275825</v>
          </cell>
          <cell r="F865" t="str">
            <v>A3271550T</v>
          </cell>
        </row>
        <row r="866">
          <cell r="E866">
            <v>10270445</v>
          </cell>
          <cell r="F866" t="str">
            <v>A3299240T</v>
          </cell>
        </row>
        <row r="867">
          <cell r="E867">
            <v>10270403</v>
          </cell>
          <cell r="F867" t="str">
            <v>A3271450T</v>
          </cell>
        </row>
        <row r="868">
          <cell r="E868">
            <v>10270422</v>
          </cell>
          <cell r="F868" t="str">
            <v>A3280810T</v>
          </cell>
        </row>
        <row r="869">
          <cell r="E869">
            <v>10270434</v>
          </cell>
          <cell r="F869" t="str">
            <v>A3297980T</v>
          </cell>
        </row>
        <row r="870">
          <cell r="E870">
            <v>10270450</v>
          </cell>
          <cell r="F870" t="str">
            <v>A3321710T</v>
          </cell>
        </row>
        <row r="871">
          <cell r="E871">
            <v>10274471</v>
          </cell>
          <cell r="F871" t="str">
            <v>A3252820T</v>
          </cell>
        </row>
        <row r="872">
          <cell r="E872">
            <v>10275827</v>
          </cell>
          <cell r="F872" t="str">
            <v>A3271850T</v>
          </cell>
        </row>
        <row r="873">
          <cell r="E873">
            <v>10275403</v>
          </cell>
          <cell r="F873" t="str">
            <v>A3221770T</v>
          </cell>
        </row>
        <row r="874">
          <cell r="E874">
            <v>10270348</v>
          </cell>
          <cell r="F874" t="str">
            <v>A3247490T</v>
          </cell>
        </row>
        <row r="875">
          <cell r="E875">
            <v>10270452</v>
          </cell>
          <cell r="F875" t="str">
            <v>A3322110T</v>
          </cell>
        </row>
        <row r="876">
          <cell r="E876">
            <v>10270449</v>
          </cell>
          <cell r="F876" t="str">
            <v>A3321610T</v>
          </cell>
        </row>
        <row r="877">
          <cell r="E877">
            <v>10270451</v>
          </cell>
          <cell r="F877" t="str">
            <v>A3322010T</v>
          </cell>
        </row>
        <row r="878">
          <cell r="E878">
            <v>10270424</v>
          </cell>
          <cell r="F878" t="str">
            <v>A3297530T</v>
          </cell>
        </row>
        <row r="879">
          <cell r="E879">
            <v>10270426</v>
          </cell>
          <cell r="F879" t="str">
            <v>A3297630T</v>
          </cell>
        </row>
        <row r="880">
          <cell r="E880">
            <v>10270383</v>
          </cell>
          <cell r="F880" t="str">
            <v>A3266370T</v>
          </cell>
        </row>
        <row r="881">
          <cell r="E881">
            <v>10270437</v>
          </cell>
          <cell r="F881" t="str">
            <v>A3298030T</v>
          </cell>
        </row>
        <row r="882">
          <cell r="E882">
            <v>10272687</v>
          </cell>
          <cell r="F882" t="str">
            <v>A3298910T</v>
          </cell>
        </row>
        <row r="883">
          <cell r="E883">
            <v>10274472</v>
          </cell>
          <cell r="F883" t="str">
            <v>A3252820T</v>
          </cell>
        </row>
        <row r="884">
          <cell r="E884">
            <v>10275913</v>
          </cell>
          <cell r="F884" t="str">
            <v>A3321610T</v>
          </cell>
        </row>
        <row r="885">
          <cell r="E885">
            <v>10270404</v>
          </cell>
          <cell r="F885" t="str">
            <v>A32714B0T</v>
          </cell>
        </row>
        <row r="886">
          <cell r="E886">
            <v>10274440</v>
          </cell>
          <cell r="F886" t="str">
            <v>A3000707T</v>
          </cell>
        </row>
        <row r="887">
          <cell r="E887">
            <v>10274442</v>
          </cell>
          <cell r="F887" t="str">
            <v>A30009R0T</v>
          </cell>
        </row>
        <row r="888">
          <cell r="E888">
            <v>10274441</v>
          </cell>
          <cell r="F888" t="str">
            <v>A30009P2T</v>
          </cell>
        </row>
        <row r="889">
          <cell r="E889">
            <v>10274444</v>
          </cell>
          <cell r="F889" t="str">
            <v>A30018A1T</v>
          </cell>
        </row>
        <row r="890">
          <cell r="E890">
            <v>10270384</v>
          </cell>
          <cell r="F890" t="str">
            <v>A32663A0T</v>
          </cell>
        </row>
        <row r="891">
          <cell r="E891">
            <v>10270382</v>
          </cell>
          <cell r="F891" t="str">
            <v>A3266340T</v>
          </cell>
        </row>
        <row r="892">
          <cell r="E892">
            <v>10270386</v>
          </cell>
          <cell r="F892" t="str">
            <v>A3266470T</v>
          </cell>
        </row>
        <row r="893">
          <cell r="E893">
            <v>10270418</v>
          </cell>
          <cell r="F893" t="str">
            <v>A3280030T</v>
          </cell>
        </row>
        <row r="894">
          <cell r="E894">
            <v>10270441</v>
          </cell>
          <cell r="F894" t="str">
            <v>A3299150T</v>
          </cell>
        </row>
        <row r="895">
          <cell r="E895">
            <v>10270446</v>
          </cell>
          <cell r="F895" t="str">
            <v>A3299250T</v>
          </cell>
        </row>
        <row r="896">
          <cell r="E896">
            <v>10270385</v>
          </cell>
          <cell r="F896" t="str">
            <v>A3266440T</v>
          </cell>
        </row>
        <row r="897">
          <cell r="E897">
            <v>10270389</v>
          </cell>
          <cell r="F897" t="str">
            <v>A3268520T</v>
          </cell>
        </row>
        <row r="898">
          <cell r="E898">
            <v>10270393</v>
          </cell>
          <cell r="F898" t="str">
            <v>A3268620T</v>
          </cell>
        </row>
        <row r="899">
          <cell r="E899">
            <v>10270443</v>
          </cell>
          <cell r="F899" t="str">
            <v>A3299180T</v>
          </cell>
        </row>
        <row r="900">
          <cell r="E900">
            <v>10270448</v>
          </cell>
          <cell r="F900" t="str">
            <v>A3299280T</v>
          </cell>
        </row>
        <row r="901">
          <cell r="E901">
            <v>10272650</v>
          </cell>
          <cell r="F901" t="str">
            <v>A3271830T</v>
          </cell>
        </row>
        <row r="902">
          <cell r="E902">
            <v>10272648</v>
          </cell>
          <cell r="F902" t="str">
            <v>A3271630T</v>
          </cell>
        </row>
        <row r="903">
          <cell r="E903">
            <v>10275456</v>
          </cell>
          <cell r="F903" t="str">
            <v>A3280180T</v>
          </cell>
        </row>
        <row r="904">
          <cell r="E904">
            <v>10274473</v>
          </cell>
          <cell r="F904" t="str">
            <v>A3252820T</v>
          </cell>
        </row>
        <row r="905">
          <cell r="E905">
            <v>10270409</v>
          </cell>
          <cell r="F905" t="str">
            <v>A32717B0T</v>
          </cell>
        </row>
        <row r="906">
          <cell r="E906">
            <v>10272691</v>
          </cell>
          <cell r="F906" t="str">
            <v>A3299010T</v>
          </cell>
        </row>
        <row r="907">
          <cell r="E907">
            <v>10270412</v>
          </cell>
          <cell r="F907" t="str">
            <v>A32718B0T</v>
          </cell>
        </row>
        <row r="908">
          <cell r="E908">
            <v>10270396</v>
          </cell>
          <cell r="F908" t="str">
            <v>A3268680T</v>
          </cell>
        </row>
        <row r="909">
          <cell r="E909">
            <v>10270419</v>
          </cell>
          <cell r="F909" t="str">
            <v>A3280040T</v>
          </cell>
        </row>
        <row r="910">
          <cell r="E910">
            <v>10270421</v>
          </cell>
          <cell r="F910" t="str">
            <v>A3280140T</v>
          </cell>
        </row>
        <row r="911">
          <cell r="E911">
            <v>10272657</v>
          </cell>
          <cell r="F911" t="str">
            <v>A3279940T</v>
          </cell>
        </row>
        <row r="912">
          <cell r="E912">
            <v>10270408</v>
          </cell>
          <cell r="F912" t="str">
            <v>A32717A0T</v>
          </cell>
        </row>
        <row r="913">
          <cell r="E913">
            <v>10269128</v>
          </cell>
          <cell r="F913" t="str">
            <v>A32717C0T</v>
          </cell>
        </row>
        <row r="914">
          <cell r="E914">
            <v>10272661</v>
          </cell>
          <cell r="F914" t="str">
            <v>A3280060T</v>
          </cell>
        </row>
        <row r="915">
          <cell r="E915">
            <v>10278177</v>
          </cell>
          <cell r="F915" t="str">
            <v>A3243410T</v>
          </cell>
        </row>
        <row r="916">
          <cell r="E916">
            <v>10269075</v>
          </cell>
          <cell r="F916" t="str">
            <v>A32286A1T</v>
          </cell>
        </row>
        <row r="917">
          <cell r="E917">
            <v>10270433</v>
          </cell>
          <cell r="F917" t="str">
            <v>A3297970T</v>
          </cell>
        </row>
        <row r="918">
          <cell r="E918">
            <v>10269094</v>
          </cell>
          <cell r="F918" t="str">
            <v>A32474P0T</v>
          </cell>
        </row>
        <row r="919">
          <cell r="E919">
            <v>10272622</v>
          </cell>
          <cell r="F919" t="str">
            <v>A32663B0T</v>
          </cell>
        </row>
        <row r="920">
          <cell r="E920">
            <v>10273701</v>
          </cell>
          <cell r="F920" t="str">
            <v>A3266370T</v>
          </cell>
        </row>
        <row r="921">
          <cell r="E921">
            <v>10270411</v>
          </cell>
          <cell r="F921" t="str">
            <v>A32718A0T</v>
          </cell>
        </row>
        <row r="922">
          <cell r="E922">
            <v>10270387</v>
          </cell>
          <cell r="F922" t="str">
            <v>A3266490T</v>
          </cell>
        </row>
        <row r="923">
          <cell r="E923">
            <v>10270427</v>
          </cell>
          <cell r="F923" t="str">
            <v>A3297670T</v>
          </cell>
        </row>
        <row r="924">
          <cell r="E924">
            <v>10269091</v>
          </cell>
          <cell r="F924" t="str">
            <v>A32474N0T</v>
          </cell>
        </row>
        <row r="925">
          <cell r="E925">
            <v>10270397</v>
          </cell>
          <cell r="F925" t="str">
            <v>A32686C0T</v>
          </cell>
        </row>
        <row r="926">
          <cell r="E926">
            <v>10273789</v>
          </cell>
          <cell r="F926" t="str">
            <v>A3247410T</v>
          </cell>
        </row>
        <row r="927">
          <cell r="E927">
            <v>10270381</v>
          </cell>
          <cell r="F927" t="str">
            <v>A32592G0T</v>
          </cell>
        </row>
        <row r="928">
          <cell r="E928">
            <v>10273791</v>
          </cell>
          <cell r="F928" t="str">
            <v>A3228630T</v>
          </cell>
        </row>
        <row r="929">
          <cell r="E929">
            <v>10273786</v>
          </cell>
          <cell r="F929" t="str">
            <v>A3280180T</v>
          </cell>
        </row>
        <row r="930">
          <cell r="E930">
            <v>10273787</v>
          </cell>
          <cell r="F930" t="str">
            <v>A3297870T</v>
          </cell>
        </row>
        <row r="931">
          <cell r="E931">
            <v>10273788</v>
          </cell>
          <cell r="F931" t="str">
            <v>A32528D0T</v>
          </cell>
        </row>
        <row r="932">
          <cell r="E932">
            <v>10275209</v>
          </cell>
          <cell r="F932" t="str">
            <v>A32528E0T</v>
          </cell>
        </row>
        <row r="933">
          <cell r="E933">
            <v>10274534</v>
          </cell>
          <cell r="F933" t="str">
            <v>A3279970T</v>
          </cell>
        </row>
        <row r="934">
          <cell r="E934">
            <v>10274540</v>
          </cell>
          <cell r="F934" t="str">
            <v>A3280070T</v>
          </cell>
        </row>
        <row r="935">
          <cell r="E935">
            <v>10274550</v>
          </cell>
          <cell r="F935" t="str">
            <v>A3280170T</v>
          </cell>
        </row>
        <row r="936">
          <cell r="E936">
            <v>10275132</v>
          </cell>
          <cell r="F936" t="str">
            <v>A3279870T</v>
          </cell>
        </row>
        <row r="937">
          <cell r="E937">
            <v>10274434</v>
          </cell>
          <cell r="F937" t="str">
            <v>A3279940T</v>
          </cell>
        </row>
        <row r="938">
          <cell r="E938">
            <v>10270417</v>
          </cell>
          <cell r="F938" t="str">
            <v>A32799A0T</v>
          </cell>
        </row>
        <row r="939">
          <cell r="E939">
            <v>10270420</v>
          </cell>
          <cell r="F939" t="str">
            <v>A32800A0T</v>
          </cell>
        </row>
        <row r="940">
          <cell r="E940">
            <v>10270428</v>
          </cell>
          <cell r="F940" t="str">
            <v>A32976A0T</v>
          </cell>
        </row>
        <row r="941">
          <cell r="E941">
            <v>10270438</v>
          </cell>
          <cell r="F941" t="str">
            <v>A32980A0T</v>
          </cell>
        </row>
        <row r="942">
          <cell r="E942">
            <v>10270439</v>
          </cell>
          <cell r="F942" t="str">
            <v>A32981A0T</v>
          </cell>
        </row>
        <row r="943">
          <cell r="E943">
            <v>10270442</v>
          </cell>
          <cell r="F943" t="str">
            <v>A3299170T</v>
          </cell>
        </row>
        <row r="944">
          <cell r="E944">
            <v>10274505</v>
          </cell>
          <cell r="F944" t="str">
            <v>A32663A0T</v>
          </cell>
        </row>
        <row r="945">
          <cell r="E945">
            <v>10274543</v>
          </cell>
          <cell r="F945" t="str">
            <v>A32800A0T</v>
          </cell>
        </row>
        <row r="946">
          <cell r="E946">
            <v>10272637</v>
          </cell>
          <cell r="F946" t="str">
            <v>A3268670T</v>
          </cell>
        </row>
        <row r="947">
          <cell r="E947">
            <v>10274466</v>
          </cell>
          <cell r="F947" t="str">
            <v>A3252810T</v>
          </cell>
        </row>
        <row r="948">
          <cell r="E948">
            <v>10274482</v>
          </cell>
          <cell r="F948" t="str">
            <v>A3252881T</v>
          </cell>
        </row>
        <row r="949">
          <cell r="E949">
            <v>10275906</v>
          </cell>
          <cell r="F949" t="str">
            <v>A32592M0T</v>
          </cell>
        </row>
        <row r="950">
          <cell r="E950">
            <v>10275905</v>
          </cell>
          <cell r="F950" t="str">
            <v>A32592L0T</v>
          </cell>
        </row>
        <row r="951">
          <cell r="E951">
            <v>10275904</v>
          </cell>
          <cell r="F951" t="str">
            <v>A32592K0T</v>
          </cell>
        </row>
        <row r="952">
          <cell r="E952">
            <v>10275415</v>
          </cell>
          <cell r="F952" t="str">
            <v>A3252810T</v>
          </cell>
        </row>
        <row r="953">
          <cell r="E953">
            <v>10275418</v>
          </cell>
          <cell r="F953" t="str">
            <v>A3252870T</v>
          </cell>
        </row>
        <row r="954">
          <cell r="E954">
            <v>10272612</v>
          </cell>
          <cell r="F954" t="str">
            <v>A3259220T</v>
          </cell>
        </row>
        <row r="955">
          <cell r="E955">
            <v>10272583</v>
          </cell>
          <cell r="F955" t="str">
            <v>A3228650T</v>
          </cell>
        </row>
        <row r="956">
          <cell r="E956">
            <v>10272582</v>
          </cell>
          <cell r="F956" t="str">
            <v>A3228640T</v>
          </cell>
        </row>
        <row r="957">
          <cell r="E957">
            <v>10274448</v>
          </cell>
          <cell r="F957" t="str">
            <v>A3228630T</v>
          </cell>
        </row>
        <row r="958">
          <cell r="E958">
            <v>10270447</v>
          </cell>
          <cell r="F958" t="str">
            <v>A3299270T</v>
          </cell>
        </row>
        <row r="959">
          <cell r="E959">
            <v>10270351</v>
          </cell>
          <cell r="F959" t="str">
            <v>A32474N0T</v>
          </cell>
        </row>
        <row r="960">
          <cell r="E960">
            <v>10270440</v>
          </cell>
          <cell r="F960" t="str">
            <v>A3299120T</v>
          </cell>
        </row>
        <row r="961">
          <cell r="E961">
            <v>10272638</v>
          </cell>
          <cell r="F961" t="str">
            <v>A3271170T</v>
          </cell>
        </row>
        <row r="962">
          <cell r="E962">
            <v>10272629</v>
          </cell>
          <cell r="F962" t="str">
            <v>A32664A0T</v>
          </cell>
        </row>
        <row r="963">
          <cell r="E963">
            <v>10270444</v>
          </cell>
          <cell r="F963" t="str">
            <v>A3299220T</v>
          </cell>
        </row>
        <row r="964">
          <cell r="E964">
            <v>10270410</v>
          </cell>
          <cell r="F964" t="str">
            <v>A32717C0T</v>
          </cell>
        </row>
        <row r="965">
          <cell r="E965">
            <v>10275901</v>
          </cell>
          <cell r="F965" t="str">
            <v>A32592G0T</v>
          </cell>
        </row>
        <row r="966">
          <cell r="E966">
            <v>10275417</v>
          </cell>
          <cell r="F966" t="str">
            <v>A3252840T</v>
          </cell>
        </row>
        <row r="967">
          <cell r="E967">
            <v>10275422</v>
          </cell>
          <cell r="F967" t="str">
            <v>A32528C0T</v>
          </cell>
        </row>
        <row r="968">
          <cell r="E968">
            <v>10275424</v>
          </cell>
          <cell r="F968" t="str">
            <v>A32528G0T</v>
          </cell>
        </row>
        <row r="969">
          <cell r="E969">
            <v>10275419</v>
          </cell>
          <cell r="F969" t="str">
            <v>A3252871T</v>
          </cell>
        </row>
        <row r="970">
          <cell r="E970">
            <v>10275427</v>
          </cell>
          <cell r="F970" t="str">
            <v>A32528Z1T</v>
          </cell>
        </row>
        <row r="971">
          <cell r="E971">
            <v>10276433</v>
          </cell>
          <cell r="F971" t="str">
            <v>A3252880T</v>
          </cell>
        </row>
        <row r="972">
          <cell r="E972">
            <v>10276431</v>
          </cell>
          <cell r="F972" t="str">
            <v>A3252822T</v>
          </cell>
        </row>
        <row r="973">
          <cell r="E973">
            <v>10275816</v>
          </cell>
          <cell r="F973" t="str">
            <v>A3259280T</v>
          </cell>
        </row>
        <row r="974">
          <cell r="E974">
            <v>10272615</v>
          </cell>
          <cell r="F974" t="str">
            <v>A3259260T</v>
          </cell>
        </row>
        <row r="975">
          <cell r="E975">
            <v>10272580</v>
          </cell>
          <cell r="F975" t="str">
            <v>A3228610T</v>
          </cell>
        </row>
        <row r="976">
          <cell r="E976">
            <v>10272584</v>
          </cell>
          <cell r="F976" t="str">
            <v>A3228651T</v>
          </cell>
        </row>
        <row r="977">
          <cell r="E977">
            <v>10272586</v>
          </cell>
          <cell r="F977" t="str">
            <v>A3228681T</v>
          </cell>
        </row>
        <row r="978">
          <cell r="E978">
            <v>10272587</v>
          </cell>
          <cell r="F978" t="str">
            <v>A3228691T</v>
          </cell>
        </row>
        <row r="979">
          <cell r="E979">
            <v>10274502</v>
          </cell>
          <cell r="F979" t="str">
            <v>A32592T0T</v>
          </cell>
        </row>
        <row r="980">
          <cell r="E980">
            <v>10274453</v>
          </cell>
          <cell r="F980" t="str">
            <v>A32286A1T</v>
          </cell>
        </row>
        <row r="981">
          <cell r="E981">
            <v>10270435</v>
          </cell>
          <cell r="F981" t="str">
            <v>A3297990T</v>
          </cell>
        </row>
        <row r="982">
          <cell r="E982">
            <v>10270413</v>
          </cell>
          <cell r="F982" t="str">
            <v>A32718C0T</v>
          </cell>
        </row>
        <row r="983">
          <cell r="E983">
            <v>10272631</v>
          </cell>
          <cell r="F983" t="str">
            <v>A3268550T</v>
          </cell>
        </row>
        <row r="984">
          <cell r="E984">
            <v>10272636</v>
          </cell>
          <cell r="F984" t="str">
            <v>A3268650T</v>
          </cell>
        </row>
        <row r="985">
          <cell r="E985">
            <v>10272597</v>
          </cell>
          <cell r="F985" t="str">
            <v>A3247610T</v>
          </cell>
        </row>
        <row r="986">
          <cell r="E986">
            <v>10275830</v>
          </cell>
          <cell r="F986" t="str">
            <v>A3279910T</v>
          </cell>
        </row>
        <row r="987">
          <cell r="E987">
            <v>10272644</v>
          </cell>
          <cell r="F987" t="str">
            <v>A3271430T</v>
          </cell>
        </row>
        <row r="988">
          <cell r="E988">
            <v>10272619</v>
          </cell>
          <cell r="F988" t="str">
            <v>A3266310T</v>
          </cell>
        </row>
        <row r="989">
          <cell r="E989">
            <v>10272592</v>
          </cell>
          <cell r="F989" t="str">
            <v>A3247410T</v>
          </cell>
        </row>
        <row r="990">
          <cell r="E990">
            <v>10272625</v>
          </cell>
          <cell r="F990" t="str">
            <v>A3266410T</v>
          </cell>
        </row>
        <row r="991">
          <cell r="E991">
            <v>10275423</v>
          </cell>
          <cell r="F991" t="str">
            <v>A32528E0T</v>
          </cell>
        </row>
        <row r="992">
          <cell r="E992">
            <v>10275421</v>
          </cell>
          <cell r="F992" t="str">
            <v>A32528A1T</v>
          </cell>
        </row>
        <row r="993">
          <cell r="E993">
            <v>10275426</v>
          </cell>
          <cell r="F993" t="str">
            <v>A32528Y1T</v>
          </cell>
        </row>
        <row r="994">
          <cell r="E994">
            <v>10275425</v>
          </cell>
          <cell r="F994" t="str">
            <v>A32528X1T</v>
          </cell>
        </row>
        <row r="995">
          <cell r="E995">
            <v>10276432</v>
          </cell>
          <cell r="F995" t="str">
            <v>A3252870T</v>
          </cell>
        </row>
        <row r="996">
          <cell r="E996">
            <v>10272621</v>
          </cell>
          <cell r="F996" t="str">
            <v>A32663A0T</v>
          </cell>
        </row>
        <row r="997">
          <cell r="E997">
            <v>10274474</v>
          </cell>
          <cell r="F997" t="str">
            <v>A3252820T</v>
          </cell>
        </row>
        <row r="998">
          <cell r="E998">
            <v>10272632</v>
          </cell>
          <cell r="F998" t="str">
            <v>A3268570T</v>
          </cell>
        </row>
        <row r="999">
          <cell r="E999">
            <v>10272659</v>
          </cell>
          <cell r="F999" t="str">
            <v>A3280010T</v>
          </cell>
        </row>
        <row r="1000">
          <cell r="E1000">
            <v>10272666</v>
          </cell>
          <cell r="F1000" t="str">
            <v>A3297520T</v>
          </cell>
        </row>
        <row r="1001">
          <cell r="E1001">
            <v>10272694</v>
          </cell>
          <cell r="F1001" t="str">
            <v>A3299240T</v>
          </cell>
        </row>
        <row r="1002">
          <cell r="E1002">
            <v>10272593</v>
          </cell>
          <cell r="F1002" t="str">
            <v>A3247490T</v>
          </cell>
        </row>
        <row r="1003">
          <cell r="E1003">
            <v>10272640</v>
          </cell>
          <cell r="F1003" t="str">
            <v>A3271360T</v>
          </cell>
        </row>
        <row r="1004">
          <cell r="E1004">
            <v>10272646</v>
          </cell>
          <cell r="F1004" t="str">
            <v>A3271450T</v>
          </cell>
        </row>
        <row r="1005">
          <cell r="E1005">
            <v>10274523</v>
          </cell>
          <cell r="F1005" t="str">
            <v>A3279810T</v>
          </cell>
        </row>
        <row r="1006">
          <cell r="E1006">
            <v>10274537</v>
          </cell>
          <cell r="F1006" t="str">
            <v>A3280010T</v>
          </cell>
        </row>
        <row r="1007">
          <cell r="E1007">
            <v>10272681</v>
          </cell>
          <cell r="F1007" t="str">
            <v>A3298180T</v>
          </cell>
        </row>
        <row r="1008">
          <cell r="E1008">
            <v>10272688</v>
          </cell>
          <cell r="F1008" t="str">
            <v>A3298910T</v>
          </cell>
        </row>
        <row r="1009">
          <cell r="E1009">
            <v>10278223</v>
          </cell>
          <cell r="F1009" t="str">
            <v>A3297390T</v>
          </cell>
        </row>
        <row r="1010">
          <cell r="E1010">
            <v>10278226</v>
          </cell>
          <cell r="F1010" t="str">
            <v>A3297410T</v>
          </cell>
        </row>
        <row r="1011">
          <cell r="E1011">
            <v>10278229</v>
          </cell>
          <cell r="F1011" t="str">
            <v>A32974A0T</v>
          </cell>
        </row>
        <row r="1012">
          <cell r="E1012">
            <v>10272665</v>
          </cell>
          <cell r="F1012" t="str">
            <v>A3281080T</v>
          </cell>
        </row>
        <row r="1013">
          <cell r="E1013">
            <v>10272699</v>
          </cell>
          <cell r="F1013" t="str">
            <v>A3321710T</v>
          </cell>
        </row>
        <row r="1014">
          <cell r="E1014">
            <v>10272698</v>
          </cell>
          <cell r="F1014" t="str">
            <v>A3321610T</v>
          </cell>
        </row>
        <row r="1015">
          <cell r="E1015">
            <v>10272701</v>
          </cell>
          <cell r="F1015" t="str">
            <v>A3321910T</v>
          </cell>
        </row>
        <row r="1016">
          <cell r="E1016">
            <v>10272700</v>
          </cell>
          <cell r="F1016" t="str">
            <v>A3321810T</v>
          </cell>
        </row>
        <row r="1017">
          <cell r="E1017">
            <v>10272674</v>
          </cell>
          <cell r="F1017" t="str">
            <v>A3297930T</v>
          </cell>
        </row>
        <row r="1018">
          <cell r="E1018">
            <v>10274558</v>
          </cell>
          <cell r="F1018" t="str">
            <v>A3297830T</v>
          </cell>
        </row>
        <row r="1019">
          <cell r="E1019">
            <v>10272689</v>
          </cell>
          <cell r="F1019" t="str">
            <v>A3298910T</v>
          </cell>
        </row>
        <row r="1020">
          <cell r="E1020">
            <v>10272594</v>
          </cell>
          <cell r="F1020" t="str">
            <v>A32474L0T</v>
          </cell>
        </row>
        <row r="1021">
          <cell r="E1021">
            <v>10272620</v>
          </cell>
          <cell r="F1021" t="str">
            <v>A3266370T</v>
          </cell>
        </row>
        <row r="1022">
          <cell r="E1022">
            <v>10272626</v>
          </cell>
          <cell r="F1022" t="str">
            <v>A3266470T</v>
          </cell>
        </row>
        <row r="1023">
          <cell r="E1023">
            <v>10272679</v>
          </cell>
          <cell r="F1023" t="str">
            <v>A3298030T</v>
          </cell>
        </row>
        <row r="1024">
          <cell r="E1024">
            <v>10272630</v>
          </cell>
          <cell r="F1024" t="str">
            <v>A3268520T</v>
          </cell>
        </row>
        <row r="1025">
          <cell r="E1025">
            <v>10272653</v>
          </cell>
          <cell r="F1025" t="str">
            <v>A3279830T</v>
          </cell>
        </row>
        <row r="1026">
          <cell r="E1026">
            <v>10272656</v>
          </cell>
          <cell r="F1026" t="str">
            <v>A3279930T</v>
          </cell>
        </row>
        <row r="1027">
          <cell r="E1027">
            <v>10275832</v>
          </cell>
          <cell r="F1027" t="str">
            <v>A3280130T</v>
          </cell>
        </row>
        <row r="1028">
          <cell r="E1028">
            <v>10275834</v>
          </cell>
          <cell r="F1028" t="str">
            <v>A3299150T</v>
          </cell>
        </row>
        <row r="1029">
          <cell r="E1029">
            <v>10276425</v>
          </cell>
          <cell r="F1029" t="str">
            <v>A3252820T</v>
          </cell>
        </row>
        <row r="1030">
          <cell r="E1030">
            <v>10272692</v>
          </cell>
          <cell r="F1030" t="str">
            <v>A3299010T</v>
          </cell>
        </row>
        <row r="1031">
          <cell r="E1031">
            <v>10272693</v>
          </cell>
          <cell r="F1031" t="str">
            <v>A3299180T</v>
          </cell>
        </row>
        <row r="1032">
          <cell r="E1032">
            <v>10272695</v>
          </cell>
          <cell r="F1032" t="str">
            <v>A3299250T</v>
          </cell>
        </row>
        <row r="1033">
          <cell r="E1033">
            <v>10272697</v>
          </cell>
          <cell r="F1033" t="str">
            <v>A3299280T</v>
          </cell>
        </row>
        <row r="1034">
          <cell r="E1034">
            <v>10272642</v>
          </cell>
          <cell r="F1034" t="str">
            <v>A32713B0T</v>
          </cell>
        </row>
        <row r="1035">
          <cell r="E1035">
            <v>10272647</v>
          </cell>
          <cell r="F1035" t="str">
            <v>A32715B0T</v>
          </cell>
        </row>
        <row r="1036">
          <cell r="E1036">
            <v>10272649</v>
          </cell>
          <cell r="F1036" t="str">
            <v>A32716B0T</v>
          </cell>
        </row>
        <row r="1037">
          <cell r="E1037">
            <v>10272633</v>
          </cell>
          <cell r="F1037" t="str">
            <v>A3268580T</v>
          </cell>
        </row>
        <row r="1038">
          <cell r="E1038">
            <v>10272654</v>
          </cell>
          <cell r="F1038" t="str">
            <v>A3279840T</v>
          </cell>
        </row>
        <row r="1039">
          <cell r="E1039">
            <v>10275446</v>
          </cell>
          <cell r="F1039" t="str">
            <v>A3268680T</v>
          </cell>
        </row>
        <row r="1040">
          <cell r="E1040">
            <v>10272658</v>
          </cell>
          <cell r="F1040" t="str">
            <v>A3279980T</v>
          </cell>
        </row>
        <row r="1041">
          <cell r="E1041">
            <v>10272660</v>
          </cell>
          <cell r="F1041" t="str">
            <v>A3280040T</v>
          </cell>
        </row>
        <row r="1042">
          <cell r="E1042">
            <v>10272662</v>
          </cell>
          <cell r="F1042" t="str">
            <v>A3280080T</v>
          </cell>
        </row>
        <row r="1043">
          <cell r="E1043">
            <v>10274532</v>
          </cell>
          <cell r="F1043" t="str">
            <v>A3279940T</v>
          </cell>
        </row>
        <row r="1044">
          <cell r="E1044">
            <v>10274561</v>
          </cell>
          <cell r="F1044" t="str">
            <v>A3298050T</v>
          </cell>
        </row>
        <row r="1045">
          <cell r="E1045">
            <v>10276426</v>
          </cell>
          <cell r="F1045" t="str">
            <v>A3252820T</v>
          </cell>
        </row>
        <row r="1046">
          <cell r="E1046">
            <v>10272670</v>
          </cell>
          <cell r="F1046" t="str">
            <v>A3297770T</v>
          </cell>
        </row>
        <row r="1047">
          <cell r="E1047">
            <v>10272641</v>
          </cell>
          <cell r="F1047" t="str">
            <v>A32713A0T</v>
          </cell>
        </row>
        <row r="1048">
          <cell r="E1048">
            <v>10272627</v>
          </cell>
          <cell r="F1048" t="str">
            <v>A3266490T</v>
          </cell>
        </row>
        <row r="1049">
          <cell r="E1049">
            <v>10272664</v>
          </cell>
          <cell r="F1049" t="str">
            <v>A32801A0T</v>
          </cell>
        </row>
        <row r="1050">
          <cell r="E1050">
            <v>10272672</v>
          </cell>
          <cell r="F1050" t="str">
            <v>A3297870T</v>
          </cell>
        </row>
        <row r="1051">
          <cell r="E1051">
            <v>10272669</v>
          </cell>
          <cell r="F1051" t="str">
            <v>A3297670T</v>
          </cell>
        </row>
        <row r="1052">
          <cell r="E1052">
            <v>10272676</v>
          </cell>
          <cell r="F1052" t="str">
            <v>A32979A0T</v>
          </cell>
        </row>
        <row r="1053">
          <cell r="E1053">
            <v>10272671</v>
          </cell>
          <cell r="F1053" t="str">
            <v>A32977A0T</v>
          </cell>
        </row>
        <row r="1054">
          <cell r="E1054">
            <v>10272673</v>
          </cell>
          <cell r="F1054" t="str">
            <v>A32978A0T</v>
          </cell>
        </row>
        <row r="1055">
          <cell r="E1055">
            <v>10272668</v>
          </cell>
          <cell r="F1055" t="str">
            <v>A32975A0T</v>
          </cell>
        </row>
        <row r="1056">
          <cell r="E1056">
            <v>10272680</v>
          </cell>
          <cell r="F1056" t="str">
            <v>A32980A0T</v>
          </cell>
        </row>
        <row r="1057">
          <cell r="E1057">
            <v>10274509</v>
          </cell>
          <cell r="F1057" t="str">
            <v>A32685C0T</v>
          </cell>
        </row>
        <row r="1058">
          <cell r="E1058">
            <v>10274513</v>
          </cell>
          <cell r="F1058" t="str">
            <v>A32686C0T</v>
          </cell>
        </row>
        <row r="1059">
          <cell r="E1059">
            <v>10272682</v>
          </cell>
          <cell r="F1059" t="str">
            <v>A32981A0T</v>
          </cell>
        </row>
        <row r="1060">
          <cell r="E1060">
            <v>10272595</v>
          </cell>
          <cell r="F1060" t="str">
            <v>A32474N0T</v>
          </cell>
        </row>
        <row r="1061">
          <cell r="E1061">
            <v>10275902</v>
          </cell>
          <cell r="F1061" t="str">
            <v>A32592G0T</v>
          </cell>
        </row>
        <row r="1062">
          <cell r="E1062">
            <v>10269076</v>
          </cell>
          <cell r="F1062" t="str">
            <v>A32286A1T</v>
          </cell>
        </row>
        <row r="1063">
          <cell r="E1063">
            <v>10269127</v>
          </cell>
          <cell r="F1063" t="str">
            <v>A32717B0T</v>
          </cell>
        </row>
        <row r="1064">
          <cell r="E1064">
            <v>10269129</v>
          </cell>
          <cell r="F1064" t="str">
            <v>A32718B0T</v>
          </cell>
        </row>
        <row r="1065">
          <cell r="E1065">
            <v>10269170</v>
          </cell>
          <cell r="F1065" t="str">
            <v>A32717A0T</v>
          </cell>
        </row>
        <row r="1066">
          <cell r="E1066">
            <v>10269171</v>
          </cell>
          <cell r="F1066" t="str">
            <v>A32718A0T</v>
          </cell>
        </row>
        <row r="1067">
          <cell r="E1067">
            <v>10269095</v>
          </cell>
          <cell r="F1067" t="str">
            <v>A32474P0T</v>
          </cell>
        </row>
        <row r="1068">
          <cell r="E1068">
            <v>10273790</v>
          </cell>
          <cell r="F1068" t="str">
            <v>A3252880T</v>
          </cell>
        </row>
        <row r="1069">
          <cell r="E1069">
            <v>10275439</v>
          </cell>
          <cell r="F1069" t="str">
            <v>A32663B0T</v>
          </cell>
        </row>
        <row r="1070">
          <cell r="E1070">
            <v>10275949</v>
          </cell>
          <cell r="F1070" t="str">
            <v>A32718C0T</v>
          </cell>
        </row>
        <row r="1071">
          <cell r="E1071">
            <v>10275910</v>
          </cell>
          <cell r="F1071" t="str">
            <v>A3280060T</v>
          </cell>
        </row>
        <row r="1072">
          <cell r="E1072">
            <v>10275806</v>
          </cell>
          <cell r="F1072" t="str">
            <v>A3221130T</v>
          </cell>
        </row>
        <row r="1073">
          <cell r="E1073">
            <v>10275414</v>
          </cell>
          <cell r="F1073" t="str">
            <v>A3252010T</v>
          </cell>
        </row>
        <row r="1074">
          <cell r="E1074">
            <v>10275401</v>
          </cell>
          <cell r="F1074" t="str">
            <v>A30023N0T</v>
          </cell>
        </row>
        <row r="1075">
          <cell r="E1075">
            <v>10276427</v>
          </cell>
          <cell r="F1075" t="str">
            <v>A3252820T</v>
          </cell>
        </row>
        <row r="1076">
          <cell r="E1076">
            <v>10278194</v>
          </cell>
          <cell r="F1076" t="str">
            <v>A3259280T</v>
          </cell>
        </row>
        <row r="1077">
          <cell r="E1077">
            <v>10278218</v>
          </cell>
          <cell r="F1077" t="str">
            <v>A3279980T</v>
          </cell>
        </row>
        <row r="1078">
          <cell r="E1078">
            <v>10276435</v>
          </cell>
          <cell r="F1078" t="str">
            <v>A32528G0T</v>
          </cell>
        </row>
        <row r="1079">
          <cell r="E1079">
            <v>10274496</v>
          </cell>
          <cell r="F1079" t="str">
            <v>A3259220T</v>
          </cell>
        </row>
        <row r="1080">
          <cell r="E1080">
            <v>10274450</v>
          </cell>
          <cell r="F1080" t="str">
            <v>A3228650T</v>
          </cell>
        </row>
        <row r="1081">
          <cell r="E1081">
            <v>10274454</v>
          </cell>
          <cell r="F1081" t="str">
            <v>A32286N0T</v>
          </cell>
        </row>
        <row r="1082">
          <cell r="E1082">
            <v>10272696</v>
          </cell>
          <cell r="F1082" t="str">
            <v>A3299270T</v>
          </cell>
        </row>
        <row r="1083">
          <cell r="E1083">
            <v>10272639</v>
          </cell>
          <cell r="F1083" t="str">
            <v>A3271270T</v>
          </cell>
        </row>
        <row r="1084">
          <cell r="E1084">
            <v>10272643</v>
          </cell>
          <cell r="F1084" t="str">
            <v>A32713C0T</v>
          </cell>
        </row>
        <row r="1085">
          <cell r="E1085">
            <v>10272675</v>
          </cell>
          <cell r="F1085" t="str">
            <v>A3297990T</v>
          </cell>
        </row>
        <row r="1086">
          <cell r="E1086">
            <v>10274506</v>
          </cell>
          <cell r="F1086" t="str">
            <v>A32664A0T</v>
          </cell>
        </row>
        <row r="1087">
          <cell r="E1087">
            <v>10274462</v>
          </cell>
          <cell r="F1087" t="str">
            <v>A32474P0T</v>
          </cell>
        </row>
        <row r="1088">
          <cell r="E1088">
            <v>10274460</v>
          </cell>
          <cell r="F1088" t="str">
            <v>A32474B0T</v>
          </cell>
        </row>
        <row r="1089">
          <cell r="E1089">
            <v>10274464</v>
          </cell>
          <cell r="F1089" t="str">
            <v>A3247510T</v>
          </cell>
        </row>
        <row r="1090">
          <cell r="E1090">
            <v>10274465</v>
          </cell>
          <cell r="F1090" t="str">
            <v>A3247610T</v>
          </cell>
        </row>
        <row r="1091">
          <cell r="E1091">
            <v>10274512</v>
          </cell>
          <cell r="F1091" t="str">
            <v>A3268650T</v>
          </cell>
        </row>
        <row r="1092">
          <cell r="E1092">
            <v>10275436</v>
          </cell>
          <cell r="F1092" t="str">
            <v>A3266310T</v>
          </cell>
        </row>
        <row r="1093">
          <cell r="E1093">
            <v>10275397</v>
          </cell>
          <cell r="F1093" t="str">
            <v>A30007B0T</v>
          </cell>
        </row>
        <row r="1094">
          <cell r="E1094">
            <v>10275399</v>
          </cell>
          <cell r="F1094" t="str">
            <v>A30007U0T</v>
          </cell>
        </row>
        <row r="1095">
          <cell r="E1095">
            <v>10275402</v>
          </cell>
          <cell r="F1095" t="str">
            <v>A30047B1T</v>
          </cell>
        </row>
        <row r="1096">
          <cell r="E1096">
            <v>10278189</v>
          </cell>
          <cell r="F1096" t="str">
            <v>A3252890T</v>
          </cell>
        </row>
        <row r="1097">
          <cell r="E1097">
            <v>10278190</v>
          </cell>
          <cell r="F1097" t="str">
            <v>A32528D0T</v>
          </cell>
        </row>
        <row r="1098">
          <cell r="E1098">
            <v>10278170</v>
          </cell>
          <cell r="F1098" t="str">
            <v>A32250E1T</v>
          </cell>
        </row>
        <row r="1099">
          <cell r="E1099">
            <v>10278201</v>
          </cell>
          <cell r="F1099" t="str">
            <v>A32663A0T</v>
          </cell>
        </row>
        <row r="1100">
          <cell r="E1100">
            <v>10274514</v>
          </cell>
          <cell r="F1100" t="str">
            <v>A3271330T</v>
          </cell>
        </row>
        <row r="1101">
          <cell r="E1101">
            <v>10274457</v>
          </cell>
          <cell r="F1101" t="str">
            <v>A3247410T</v>
          </cell>
        </row>
        <row r="1102">
          <cell r="E1102">
            <v>10274518</v>
          </cell>
          <cell r="F1102" t="str">
            <v>A3271730T</v>
          </cell>
        </row>
        <row r="1103">
          <cell r="E1103">
            <v>10274516</v>
          </cell>
          <cell r="F1103" t="str">
            <v>A3271630T</v>
          </cell>
        </row>
        <row r="1104">
          <cell r="E1104">
            <v>10274555</v>
          </cell>
          <cell r="F1104" t="str">
            <v>A3297720T</v>
          </cell>
        </row>
        <row r="1105">
          <cell r="E1105">
            <v>10274557</v>
          </cell>
          <cell r="F1105" t="str">
            <v>A3297820T</v>
          </cell>
        </row>
        <row r="1106">
          <cell r="E1106">
            <v>10274553</v>
          </cell>
          <cell r="F1106" t="str">
            <v>A3297620T</v>
          </cell>
        </row>
        <row r="1107">
          <cell r="E1107">
            <v>10274559</v>
          </cell>
          <cell r="F1107" t="str">
            <v>A3297920T</v>
          </cell>
        </row>
        <row r="1108">
          <cell r="E1108">
            <v>10273808</v>
          </cell>
          <cell r="F1108" t="str">
            <v>A3259230T</v>
          </cell>
        </row>
        <row r="1109">
          <cell r="E1109">
            <v>10274497</v>
          </cell>
          <cell r="F1109" t="str">
            <v>A3259260T</v>
          </cell>
        </row>
        <row r="1110">
          <cell r="E1110">
            <v>10274500</v>
          </cell>
          <cell r="F1110" t="str">
            <v>A32592A0T</v>
          </cell>
        </row>
        <row r="1111">
          <cell r="E1111">
            <v>10274503</v>
          </cell>
          <cell r="F1111" t="str">
            <v>A32592T0T</v>
          </cell>
        </row>
        <row r="1112">
          <cell r="E1112">
            <v>10274449</v>
          </cell>
          <cell r="F1112" t="str">
            <v>A3228630T</v>
          </cell>
        </row>
        <row r="1113">
          <cell r="E1113">
            <v>10276439</v>
          </cell>
          <cell r="F1113" t="str">
            <v>A3259270T</v>
          </cell>
        </row>
        <row r="1114">
          <cell r="E1114">
            <v>10275469</v>
          </cell>
          <cell r="F1114" t="str">
            <v>A3298020T</v>
          </cell>
        </row>
        <row r="1115">
          <cell r="E1115">
            <v>10275470</v>
          </cell>
          <cell r="F1115" t="str">
            <v>A3298120T</v>
          </cell>
        </row>
        <row r="1116">
          <cell r="E1116">
            <v>10275812</v>
          </cell>
          <cell r="F1116" t="str">
            <v>A32400X0T</v>
          </cell>
        </row>
        <row r="1117">
          <cell r="E1117">
            <v>10276486</v>
          </cell>
          <cell r="F1117" t="str">
            <v>A3298120T</v>
          </cell>
        </row>
        <row r="1118">
          <cell r="E1118">
            <v>10276428</v>
          </cell>
          <cell r="F1118" t="str">
            <v>A3252820T</v>
          </cell>
        </row>
        <row r="1119">
          <cell r="E1119">
            <v>10275808</v>
          </cell>
          <cell r="F1119" t="str">
            <v>A32400B0T</v>
          </cell>
        </row>
        <row r="1120">
          <cell r="E1120">
            <v>10275809</v>
          </cell>
          <cell r="F1120" t="str">
            <v>A32400C1T</v>
          </cell>
        </row>
        <row r="1121">
          <cell r="E1121">
            <v>10275810</v>
          </cell>
          <cell r="F1121" t="str">
            <v>A32400G1T</v>
          </cell>
        </row>
        <row r="1122">
          <cell r="E1122">
            <v>10274569</v>
          </cell>
          <cell r="F1122" t="str">
            <v>A3299140T</v>
          </cell>
        </row>
        <row r="1123">
          <cell r="E1123">
            <v>10274522</v>
          </cell>
          <cell r="F1123" t="str">
            <v>A3271850T</v>
          </cell>
        </row>
        <row r="1124">
          <cell r="E1124">
            <v>10274567</v>
          </cell>
          <cell r="F1124" t="str">
            <v>A3298910T</v>
          </cell>
        </row>
        <row r="1125">
          <cell r="E1125">
            <v>10274572</v>
          </cell>
          <cell r="F1125" t="str">
            <v>A3299240T</v>
          </cell>
        </row>
        <row r="1126">
          <cell r="E1126">
            <v>10275478</v>
          </cell>
          <cell r="F1126" t="str">
            <v>A3299240T</v>
          </cell>
        </row>
        <row r="1127">
          <cell r="E1127">
            <v>10274556</v>
          </cell>
          <cell r="F1127" t="str">
            <v>A3297730T</v>
          </cell>
        </row>
        <row r="1128">
          <cell r="E1128">
            <v>10274565</v>
          </cell>
          <cell r="F1128" t="str">
            <v>A3298130T</v>
          </cell>
        </row>
        <row r="1129">
          <cell r="E1129">
            <v>10275811</v>
          </cell>
          <cell r="F1129" t="str">
            <v>A32400H1T</v>
          </cell>
        </row>
        <row r="1130">
          <cell r="E1130">
            <v>10275807</v>
          </cell>
          <cell r="F1130" t="str">
            <v>A3240063T</v>
          </cell>
        </row>
        <row r="1131">
          <cell r="E1131">
            <v>10278176</v>
          </cell>
          <cell r="F1131" t="str">
            <v>A32400C0T</v>
          </cell>
        </row>
        <row r="1132">
          <cell r="E1132">
            <v>10278224</v>
          </cell>
          <cell r="F1132" t="str">
            <v>A3297390T</v>
          </cell>
        </row>
        <row r="1133">
          <cell r="E1133">
            <v>10278227</v>
          </cell>
          <cell r="F1133" t="str">
            <v>A3297410T</v>
          </cell>
        </row>
        <row r="1134">
          <cell r="E1134">
            <v>10278230</v>
          </cell>
          <cell r="F1134" t="str">
            <v>A32974A0T</v>
          </cell>
        </row>
        <row r="1135">
          <cell r="E1135">
            <v>10274525</v>
          </cell>
          <cell r="F1135" t="str">
            <v>A3279830T</v>
          </cell>
        </row>
        <row r="1136">
          <cell r="E1136">
            <v>10274546</v>
          </cell>
          <cell r="F1136" t="str">
            <v>A3280130T</v>
          </cell>
        </row>
        <row r="1137">
          <cell r="E1137">
            <v>10274507</v>
          </cell>
          <cell r="F1137" t="str">
            <v>A3268520T</v>
          </cell>
        </row>
        <row r="1138">
          <cell r="E1138">
            <v>10274510</v>
          </cell>
          <cell r="F1138" t="str">
            <v>A3268620T</v>
          </cell>
        </row>
        <row r="1139">
          <cell r="E1139">
            <v>10274549</v>
          </cell>
          <cell r="F1139" t="str">
            <v>A3280160T</v>
          </cell>
        </row>
        <row r="1140">
          <cell r="E1140">
            <v>10274560</v>
          </cell>
          <cell r="F1140" t="str">
            <v>A3297970T</v>
          </cell>
        </row>
        <row r="1141">
          <cell r="E1141">
            <v>10274562</v>
          </cell>
          <cell r="F1141" t="str">
            <v>A3298050T</v>
          </cell>
        </row>
        <row r="1142">
          <cell r="E1142">
            <v>10274563</v>
          </cell>
          <cell r="F1142" t="str">
            <v>A3298070T</v>
          </cell>
        </row>
        <row r="1143">
          <cell r="E1143">
            <v>10274566</v>
          </cell>
          <cell r="F1143" t="str">
            <v>A3298170T</v>
          </cell>
        </row>
        <row r="1144">
          <cell r="E1144">
            <v>10274573</v>
          </cell>
          <cell r="F1144" t="str">
            <v>A3299250T</v>
          </cell>
        </row>
        <row r="1145">
          <cell r="E1145">
            <v>10275828</v>
          </cell>
          <cell r="F1145" t="str">
            <v>A3279880T</v>
          </cell>
        </row>
        <row r="1146">
          <cell r="E1146">
            <v>10275473</v>
          </cell>
          <cell r="F1146" t="str">
            <v>A3298910T</v>
          </cell>
        </row>
        <row r="1147">
          <cell r="E1147">
            <v>10276429</v>
          </cell>
          <cell r="F1147" t="str">
            <v>A3252820T</v>
          </cell>
        </row>
        <row r="1148">
          <cell r="E1148">
            <v>10278168</v>
          </cell>
          <cell r="F1148" t="str">
            <v>A3225090T</v>
          </cell>
        </row>
        <row r="1149">
          <cell r="E1149">
            <v>10278169</v>
          </cell>
          <cell r="F1149" t="str">
            <v>A32250A0T</v>
          </cell>
        </row>
        <row r="1150">
          <cell r="E1150">
            <v>10278165</v>
          </cell>
          <cell r="F1150" t="str">
            <v>A3221730T</v>
          </cell>
        </row>
        <row r="1151">
          <cell r="E1151">
            <v>10278166</v>
          </cell>
          <cell r="F1151" t="str">
            <v>A3221740T</v>
          </cell>
        </row>
        <row r="1152">
          <cell r="E1152">
            <v>10278167</v>
          </cell>
          <cell r="F1152" t="str">
            <v>A32217L0T</v>
          </cell>
        </row>
        <row r="1153">
          <cell r="E1153">
            <v>10276434</v>
          </cell>
          <cell r="F1153" t="str">
            <v>A3252891T</v>
          </cell>
        </row>
        <row r="1154">
          <cell r="E1154">
            <v>10274504</v>
          </cell>
          <cell r="F1154" t="str">
            <v>A3266390T</v>
          </cell>
        </row>
        <row r="1155">
          <cell r="E1155">
            <v>10274554</v>
          </cell>
          <cell r="F1155" t="str">
            <v>A32976A0T</v>
          </cell>
        </row>
        <row r="1156">
          <cell r="E1156">
            <v>10274568</v>
          </cell>
          <cell r="F1156" t="str">
            <v>A3299120T</v>
          </cell>
        </row>
        <row r="1157">
          <cell r="E1157">
            <v>10274574</v>
          </cell>
          <cell r="F1157" t="str">
            <v>A3299270T</v>
          </cell>
        </row>
        <row r="1158">
          <cell r="E1158">
            <v>10274571</v>
          </cell>
          <cell r="F1158" t="str">
            <v>A3299220T</v>
          </cell>
        </row>
        <row r="1159">
          <cell r="E1159">
            <v>10275405</v>
          </cell>
          <cell r="F1159" t="str">
            <v>A3228650T</v>
          </cell>
        </row>
        <row r="1160">
          <cell r="E1160">
            <v>10275444</v>
          </cell>
          <cell r="F1160" t="str">
            <v>A32685C0T</v>
          </cell>
        </row>
        <row r="1161">
          <cell r="E1161">
            <v>10275428</v>
          </cell>
          <cell r="F1161" t="str">
            <v>A3259220T</v>
          </cell>
        </row>
        <row r="1162">
          <cell r="E1162">
            <v>10275429</v>
          </cell>
          <cell r="F1162" t="str">
            <v>A3259260T</v>
          </cell>
        </row>
        <row r="1163">
          <cell r="E1163">
            <v>10275431</v>
          </cell>
          <cell r="F1163" t="str">
            <v>A32592C0T</v>
          </cell>
        </row>
        <row r="1164">
          <cell r="E1164">
            <v>10275430</v>
          </cell>
          <cell r="F1164" t="str">
            <v>A32592A0T</v>
          </cell>
        </row>
        <row r="1165">
          <cell r="E1165">
            <v>10275474</v>
          </cell>
          <cell r="F1165" t="str">
            <v>A3299010T</v>
          </cell>
        </row>
        <row r="1166">
          <cell r="E1166">
            <v>10278180</v>
          </cell>
          <cell r="F1166" t="str">
            <v>A3252810T</v>
          </cell>
        </row>
        <row r="1167">
          <cell r="E1167">
            <v>10278188</v>
          </cell>
          <cell r="F1167" t="str">
            <v>A3252881T</v>
          </cell>
        </row>
        <row r="1168">
          <cell r="E1168">
            <v>10278187</v>
          </cell>
          <cell r="F1168" t="str">
            <v>A3252871T</v>
          </cell>
        </row>
        <row r="1169">
          <cell r="E1169">
            <v>10278192</v>
          </cell>
          <cell r="F1169" t="str">
            <v>A32528Y1T</v>
          </cell>
        </row>
        <row r="1170">
          <cell r="E1170">
            <v>10278191</v>
          </cell>
          <cell r="F1170" t="str">
            <v>A32528X1T</v>
          </cell>
        </row>
        <row r="1171">
          <cell r="E1171">
            <v>10278208</v>
          </cell>
          <cell r="F1171" t="str">
            <v>A3270310T</v>
          </cell>
        </row>
        <row r="1172">
          <cell r="E1172">
            <v>10278225</v>
          </cell>
          <cell r="F1172" t="str">
            <v>A3297390T</v>
          </cell>
        </row>
        <row r="1173">
          <cell r="E1173">
            <v>10278228</v>
          </cell>
          <cell r="F1173" t="str">
            <v>A3297410T</v>
          </cell>
        </row>
        <row r="1174">
          <cell r="E1174">
            <v>10276291</v>
          </cell>
          <cell r="F1174" t="str">
            <v>A32685C0T</v>
          </cell>
        </row>
        <row r="1175">
          <cell r="E1175">
            <v>10274539</v>
          </cell>
          <cell r="F1175" t="str">
            <v>A3280040T</v>
          </cell>
        </row>
        <row r="1176">
          <cell r="E1176">
            <v>10274530</v>
          </cell>
          <cell r="F1176" t="str">
            <v>A3279910T</v>
          </cell>
        </row>
        <row r="1177">
          <cell r="E1177">
            <v>10274451</v>
          </cell>
          <cell r="F1177" t="str">
            <v>A3228650T</v>
          </cell>
        </row>
        <row r="1178">
          <cell r="E1178">
            <v>10275447</v>
          </cell>
          <cell r="F1178" t="str">
            <v>A3271530T</v>
          </cell>
        </row>
        <row r="1179">
          <cell r="E1179">
            <v>10275442</v>
          </cell>
          <cell r="F1179" t="str">
            <v>A3268550T</v>
          </cell>
        </row>
        <row r="1180">
          <cell r="E1180">
            <v>10275463</v>
          </cell>
          <cell r="F1180" t="str">
            <v>A3297820T</v>
          </cell>
        </row>
        <row r="1181">
          <cell r="E1181">
            <v>10275413</v>
          </cell>
          <cell r="F1181" t="str">
            <v>A3247610T</v>
          </cell>
        </row>
        <row r="1182">
          <cell r="E1182">
            <v>10276415</v>
          </cell>
          <cell r="F1182" t="str">
            <v>A30043G0T</v>
          </cell>
        </row>
        <row r="1183">
          <cell r="E1183">
            <v>10276490</v>
          </cell>
          <cell r="F1183" t="str">
            <v>A3298180T</v>
          </cell>
        </row>
        <row r="1184">
          <cell r="E1184">
            <v>10276458</v>
          </cell>
          <cell r="F1184" t="str">
            <v>A3271450T</v>
          </cell>
        </row>
        <row r="1185">
          <cell r="E1185">
            <v>10276454</v>
          </cell>
          <cell r="F1185" t="str">
            <v>A32686B0T</v>
          </cell>
        </row>
        <row r="1186">
          <cell r="E1186">
            <v>10277550</v>
          </cell>
          <cell r="F1186" t="str">
            <v>A3271750T</v>
          </cell>
        </row>
        <row r="1187">
          <cell r="E1187">
            <v>10276468</v>
          </cell>
          <cell r="F1187" t="str">
            <v>A3280010T</v>
          </cell>
        </row>
        <row r="1188">
          <cell r="E1188">
            <v>10275432</v>
          </cell>
          <cell r="F1188" t="str">
            <v>A32592D0T</v>
          </cell>
        </row>
        <row r="1189">
          <cell r="E1189">
            <v>10275404</v>
          </cell>
          <cell r="F1189" t="str">
            <v>A3228610T</v>
          </cell>
        </row>
        <row r="1190">
          <cell r="E1190">
            <v>10275406</v>
          </cell>
          <cell r="F1190" t="str">
            <v>A32286A1T</v>
          </cell>
        </row>
        <row r="1191">
          <cell r="E1191">
            <v>10276430</v>
          </cell>
          <cell r="F1191" t="str">
            <v>A3252820T</v>
          </cell>
        </row>
        <row r="1192">
          <cell r="E1192">
            <v>10278247</v>
          </cell>
          <cell r="F1192" t="str">
            <v>A3299010T</v>
          </cell>
        </row>
        <row r="1193">
          <cell r="E1193">
            <v>10274515</v>
          </cell>
          <cell r="F1193" t="str">
            <v>A32715C0T</v>
          </cell>
        </row>
        <row r="1194">
          <cell r="E1194">
            <v>10275467</v>
          </cell>
          <cell r="F1194" t="str">
            <v>A3297920T</v>
          </cell>
        </row>
        <row r="1195">
          <cell r="E1195">
            <v>10275460</v>
          </cell>
          <cell r="F1195" t="str">
            <v>A3297720T</v>
          </cell>
        </row>
        <row r="1196">
          <cell r="E1196">
            <v>10275458</v>
          </cell>
          <cell r="F1196" t="str">
            <v>A3297620T</v>
          </cell>
        </row>
        <row r="1197">
          <cell r="E1197">
            <v>10275475</v>
          </cell>
          <cell r="F1197" t="str">
            <v>A3299140T</v>
          </cell>
        </row>
        <row r="1198">
          <cell r="E1198">
            <v>10275409</v>
          </cell>
          <cell r="F1198" t="str">
            <v>A3247490T</v>
          </cell>
        </row>
        <row r="1199">
          <cell r="E1199">
            <v>10276524</v>
          </cell>
          <cell r="F1199" t="str">
            <v>A3271220T</v>
          </cell>
        </row>
        <row r="1200">
          <cell r="E1200">
            <v>10276483</v>
          </cell>
          <cell r="F1200" t="str">
            <v>A3298020T</v>
          </cell>
        </row>
        <row r="1201">
          <cell r="E1201">
            <v>10276492</v>
          </cell>
          <cell r="F1201" t="str">
            <v>A3298910T</v>
          </cell>
        </row>
        <row r="1202">
          <cell r="E1202">
            <v>10276451</v>
          </cell>
          <cell r="F1202" t="str">
            <v>A32685B0T</v>
          </cell>
        </row>
        <row r="1203">
          <cell r="E1203">
            <v>10276413</v>
          </cell>
          <cell r="F1203" t="str">
            <v>A30007A0T</v>
          </cell>
        </row>
        <row r="1204">
          <cell r="E1204">
            <v>10276414</v>
          </cell>
          <cell r="F1204" t="str">
            <v>A30007N1T</v>
          </cell>
        </row>
        <row r="1205">
          <cell r="E1205">
            <v>10278181</v>
          </cell>
          <cell r="F1205" t="str">
            <v>A3252820T</v>
          </cell>
        </row>
        <row r="1206">
          <cell r="E1206">
            <v>10275461</v>
          </cell>
          <cell r="F1206" t="str">
            <v>A3297730T</v>
          </cell>
        </row>
        <row r="1207">
          <cell r="E1207">
            <v>10275464</v>
          </cell>
          <cell r="F1207" t="str">
            <v>A3297830T</v>
          </cell>
        </row>
        <row r="1208">
          <cell r="E1208">
            <v>10275459</v>
          </cell>
          <cell r="F1208" t="str">
            <v>A3297630T</v>
          </cell>
        </row>
        <row r="1209">
          <cell r="E1209">
            <v>10275471</v>
          </cell>
          <cell r="F1209" t="str">
            <v>A3298130T</v>
          </cell>
        </row>
        <row r="1210">
          <cell r="E1210">
            <v>10275441</v>
          </cell>
          <cell r="F1210" t="str">
            <v>A3268520T</v>
          </cell>
        </row>
        <row r="1211">
          <cell r="E1211">
            <v>10275445</v>
          </cell>
          <cell r="F1211" t="str">
            <v>A3268620T</v>
          </cell>
        </row>
        <row r="1212">
          <cell r="E1212">
            <v>10275449</v>
          </cell>
          <cell r="F1212" t="str">
            <v>A3279830T</v>
          </cell>
        </row>
        <row r="1213">
          <cell r="E1213">
            <v>10275453</v>
          </cell>
          <cell r="F1213" t="str">
            <v>A3279930T</v>
          </cell>
        </row>
        <row r="1214">
          <cell r="E1214">
            <v>10275476</v>
          </cell>
          <cell r="F1214" t="str">
            <v>A3299210T</v>
          </cell>
        </row>
        <row r="1215">
          <cell r="E1215">
            <v>10275479</v>
          </cell>
          <cell r="F1215" t="str">
            <v>A3299250T</v>
          </cell>
        </row>
        <row r="1216">
          <cell r="E1216">
            <v>10275448</v>
          </cell>
          <cell r="F1216" t="str">
            <v>A32715B0T</v>
          </cell>
        </row>
        <row r="1217">
          <cell r="E1217">
            <v>10276494</v>
          </cell>
          <cell r="F1217" t="str">
            <v>A3299010T</v>
          </cell>
        </row>
        <row r="1218">
          <cell r="E1218">
            <v>10278182</v>
          </cell>
          <cell r="F1218" t="str">
            <v>A3252820T</v>
          </cell>
        </row>
        <row r="1219">
          <cell r="E1219">
            <v>10276446</v>
          </cell>
          <cell r="F1219" t="str">
            <v>A32592N0T</v>
          </cell>
        </row>
        <row r="1220">
          <cell r="E1220">
            <v>10275443</v>
          </cell>
          <cell r="F1220" t="str">
            <v>A3268580T</v>
          </cell>
        </row>
        <row r="1221">
          <cell r="E1221">
            <v>10275823</v>
          </cell>
          <cell r="F1221" t="str">
            <v>A3268680T</v>
          </cell>
        </row>
        <row r="1222">
          <cell r="E1222">
            <v>10275450</v>
          </cell>
          <cell r="F1222" t="str">
            <v>A3279840T</v>
          </cell>
        </row>
        <row r="1223">
          <cell r="E1223">
            <v>10275468</v>
          </cell>
          <cell r="F1223" t="str">
            <v>A3297970T</v>
          </cell>
        </row>
        <row r="1224">
          <cell r="E1224">
            <v>10275437</v>
          </cell>
          <cell r="F1224" t="str">
            <v>A3266390T</v>
          </cell>
        </row>
        <row r="1225">
          <cell r="E1225">
            <v>10275452</v>
          </cell>
          <cell r="F1225" t="str">
            <v>A32798A0T</v>
          </cell>
        </row>
        <row r="1226">
          <cell r="E1226">
            <v>10275455</v>
          </cell>
          <cell r="F1226" t="str">
            <v>A3280160T</v>
          </cell>
        </row>
        <row r="1227">
          <cell r="E1227">
            <v>10275462</v>
          </cell>
          <cell r="F1227" t="str">
            <v>A3297770T</v>
          </cell>
        </row>
        <row r="1228">
          <cell r="E1228">
            <v>10275465</v>
          </cell>
          <cell r="F1228" t="str">
            <v>A3297870T</v>
          </cell>
        </row>
        <row r="1229">
          <cell r="E1229">
            <v>10275466</v>
          </cell>
          <cell r="F1229" t="str">
            <v>A32978A0T</v>
          </cell>
        </row>
        <row r="1230">
          <cell r="E1230">
            <v>10278245</v>
          </cell>
          <cell r="F1230" t="str">
            <v>A3298910T</v>
          </cell>
        </row>
        <row r="1231">
          <cell r="E1231">
            <v>10275407</v>
          </cell>
          <cell r="F1231" t="str">
            <v>A32286N0T</v>
          </cell>
        </row>
        <row r="1232">
          <cell r="E1232">
            <v>10276418</v>
          </cell>
          <cell r="F1232" t="str">
            <v>A3228630T</v>
          </cell>
        </row>
        <row r="1233">
          <cell r="E1233">
            <v>10275457</v>
          </cell>
          <cell r="F1233" t="str">
            <v>A32975A0T</v>
          </cell>
        </row>
        <row r="1234">
          <cell r="E1234">
            <v>10276437</v>
          </cell>
          <cell r="F1234" t="str">
            <v>A3259220T</v>
          </cell>
        </row>
        <row r="1235">
          <cell r="E1235">
            <v>10276438</v>
          </cell>
          <cell r="F1235" t="str">
            <v>A3259230T</v>
          </cell>
        </row>
        <row r="1236">
          <cell r="E1236">
            <v>10275412</v>
          </cell>
          <cell r="F1236" t="str">
            <v>A32474N0T</v>
          </cell>
        </row>
        <row r="1237">
          <cell r="E1237">
            <v>10275438</v>
          </cell>
          <cell r="F1237" t="str">
            <v>A32663A0T</v>
          </cell>
        </row>
        <row r="1238">
          <cell r="E1238">
            <v>10275477</v>
          </cell>
          <cell r="F1238" t="str">
            <v>A3299220T</v>
          </cell>
        </row>
        <row r="1239">
          <cell r="E1239">
            <v>10276449</v>
          </cell>
          <cell r="F1239" t="str">
            <v>A3268540T</v>
          </cell>
        </row>
        <row r="1240">
          <cell r="E1240">
            <v>10276450</v>
          </cell>
          <cell r="F1240" t="str">
            <v>A3268550T</v>
          </cell>
        </row>
        <row r="1241">
          <cell r="E1241">
            <v>10276452</v>
          </cell>
          <cell r="F1241" t="str">
            <v>A3268640T</v>
          </cell>
        </row>
        <row r="1242">
          <cell r="E1242">
            <v>10276423</v>
          </cell>
          <cell r="F1242" t="str">
            <v>A3247510T</v>
          </cell>
        </row>
        <row r="1243">
          <cell r="E1243">
            <v>10276424</v>
          </cell>
          <cell r="F1243" t="str">
            <v>A3247610T</v>
          </cell>
        </row>
        <row r="1244">
          <cell r="E1244">
            <v>10278248</v>
          </cell>
          <cell r="F1244" t="str">
            <v>A3299010T</v>
          </cell>
        </row>
        <row r="1245">
          <cell r="E1245">
            <v>10276417</v>
          </cell>
          <cell r="F1245" t="str">
            <v>A3228610T</v>
          </cell>
        </row>
        <row r="1246">
          <cell r="E1246">
            <v>10276443</v>
          </cell>
          <cell r="F1246" t="str">
            <v>A32592C0T</v>
          </cell>
        </row>
        <row r="1247">
          <cell r="E1247">
            <v>10276441</v>
          </cell>
          <cell r="F1247" t="str">
            <v>A32592A0T</v>
          </cell>
        </row>
        <row r="1248">
          <cell r="E1248">
            <v>10276445</v>
          </cell>
          <cell r="F1248" t="str">
            <v>A32592F0T</v>
          </cell>
        </row>
        <row r="1249">
          <cell r="E1249">
            <v>10276444</v>
          </cell>
          <cell r="F1249" t="str">
            <v>A32592D0T</v>
          </cell>
        </row>
        <row r="1250">
          <cell r="E1250">
            <v>10276461</v>
          </cell>
          <cell r="F1250" t="str">
            <v>A3271830T</v>
          </cell>
        </row>
        <row r="1251">
          <cell r="E1251">
            <v>10276453</v>
          </cell>
          <cell r="F1251" t="str">
            <v>A3268650T</v>
          </cell>
        </row>
        <row r="1252">
          <cell r="E1252">
            <v>10276475</v>
          </cell>
          <cell r="F1252" t="str">
            <v>A3297720T</v>
          </cell>
        </row>
        <row r="1253">
          <cell r="E1253">
            <v>10276422</v>
          </cell>
          <cell r="F1253" t="str">
            <v>A3247490T</v>
          </cell>
        </row>
        <row r="1254">
          <cell r="E1254">
            <v>10276480</v>
          </cell>
          <cell r="F1254" t="str">
            <v>A3297920T</v>
          </cell>
        </row>
        <row r="1255">
          <cell r="E1255">
            <v>10276497</v>
          </cell>
          <cell r="F1255" t="str">
            <v>A3299140T</v>
          </cell>
        </row>
        <row r="1256">
          <cell r="E1256">
            <v>10276488</v>
          </cell>
          <cell r="F1256" t="str">
            <v>A3298150T</v>
          </cell>
        </row>
        <row r="1257">
          <cell r="E1257">
            <v>10276474</v>
          </cell>
          <cell r="F1257" t="str">
            <v>A3297530T</v>
          </cell>
        </row>
        <row r="1258">
          <cell r="E1258">
            <v>10276498</v>
          </cell>
          <cell r="F1258" t="str">
            <v>A3299240T</v>
          </cell>
        </row>
        <row r="1259">
          <cell r="E1259">
            <v>10276462</v>
          </cell>
          <cell r="F1259" t="str">
            <v>A3279860T</v>
          </cell>
        </row>
        <row r="1260">
          <cell r="E1260">
            <v>10276471</v>
          </cell>
          <cell r="F1260" t="str">
            <v>A3280110T</v>
          </cell>
        </row>
        <row r="1261">
          <cell r="E1261">
            <v>10263256</v>
          </cell>
          <cell r="F1261" t="str">
            <v>A33237B0T</v>
          </cell>
        </row>
        <row r="1262">
          <cell r="E1262">
            <v>10266452</v>
          </cell>
          <cell r="F1262" t="str">
            <v>A3252852T</v>
          </cell>
        </row>
        <row r="1263">
          <cell r="E1263">
            <v>10266538</v>
          </cell>
          <cell r="F1263" t="str">
            <v>A3252862T</v>
          </cell>
        </row>
        <row r="1264">
          <cell r="E1264">
            <v>10275398</v>
          </cell>
          <cell r="F1264" t="str">
            <v>A30007L0T</v>
          </cell>
        </row>
        <row r="1265">
          <cell r="E1265">
            <v>10278198</v>
          </cell>
          <cell r="F1265" t="str">
            <v>A3266310T</v>
          </cell>
        </row>
        <row r="1266">
          <cell r="E1266">
            <v>10278203</v>
          </cell>
          <cell r="F1266" t="str">
            <v>A3266410T</v>
          </cell>
        </row>
        <row r="1267">
          <cell r="E1267">
            <v>10278219</v>
          </cell>
          <cell r="F1267" t="str">
            <v>A3280010T</v>
          </cell>
        </row>
        <row r="1268">
          <cell r="E1268">
            <v>10278239</v>
          </cell>
          <cell r="F1268" t="str">
            <v>A3298020T</v>
          </cell>
        </row>
        <row r="1269">
          <cell r="E1269">
            <v>10278178</v>
          </cell>
          <cell r="F1269" t="str">
            <v>A3247410T</v>
          </cell>
        </row>
        <row r="1270">
          <cell r="E1270">
            <v>10276456</v>
          </cell>
          <cell r="F1270" t="str">
            <v>A3271350T</v>
          </cell>
        </row>
        <row r="1271">
          <cell r="E1271">
            <v>10276448</v>
          </cell>
          <cell r="F1271" t="str">
            <v>A3268520T</v>
          </cell>
        </row>
        <row r="1272">
          <cell r="E1272">
            <v>10276466</v>
          </cell>
          <cell r="F1272" t="str">
            <v>A3279940T</v>
          </cell>
        </row>
        <row r="1273">
          <cell r="E1273">
            <v>10276469</v>
          </cell>
          <cell r="F1273" t="str">
            <v>A3280030T</v>
          </cell>
        </row>
        <row r="1274">
          <cell r="E1274">
            <v>10276472</v>
          </cell>
          <cell r="F1274" t="str">
            <v>A3280130T</v>
          </cell>
        </row>
        <row r="1275">
          <cell r="E1275">
            <v>10276476</v>
          </cell>
          <cell r="F1275" t="str">
            <v>A3297730T</v>
          </cell>
        </row>
        <row r="1276">
          <cell r="E1276">
            <v>10276478</v>
          </cell>
          <cell r="F1276" t="str">
            <v>A3297830T</v>
          </cell>
        </row>
        <row r="1277">
          <cell r="E1277">
            <v>10276487</v>
          </cell>
          <cell r="F1277" t="str">
            <v>A3298130T</v>
          </cell>
        </row>
        <row r="1278">
          <cell r="E1278">
            <v>10276500</v>
          </cell>
          <cell r="F1278" t="str">
            <v>A3322010T</v>
          </cell>
        </row>
        <row r="1279">
          <cell r="E1279">
            <v>10276484</v>
          </cell>
          <cell r="F1279" t="str">
            <v>A3298050T</v>
          </cell>
        </row>
        <row r="1280">
          <cell r="E1280">
            <v>10278242</v>
          </cell>
          <cell r="F1280" t="str">
            <v>A3298120T</v>
          </cell>
        </row>
        <row r="1281">
          <cell r="E1281">
            <v>10278246</v>
          </cell>
          <cell r="F1281" t="str">
            <v>A3298910T</v>
          </cell>
        </row>
        <row r="1282">
          <cell r="E1282">
            <v>10276419</v>
          </cell>
          <cell r="F1282" t="str">
            <v>A3228650T</v>
          </cell>
        </row>
        <row r="1283">
          <cell r="E1283">
            <v>10276455</v>
          </cell>
          <cell r="F1283" t="str">
            <v>A32686C0T</v>
          </cell>
        </row>
        <row r="1284">
          <cell r="E1284">
            <v>10276463</v>
          </cell>
          <cell r="F1284" t="str">
            <v>A3279860T</v>
          </cell>
        </row>
        <row r="1285">
          <cell r="E1285">
            <v>10276473</v>
          </cell>
          <cell r="F1285" t="str">
            <v>A3280160T</v>
          </cell>
        </row>
        <row r="1286">
          <cell r="E1286">
            <v>10276481</v>
          </cell>
          <cell r="F1286" t="str">
            <v>A3297970T</v>
          </cell>
        </row>
        <row r="1287">
          <cell r="E1287">
            <v>10276482</v>
          </cell>
          <cell r="F1287" t="str">
            <v>A32979A0T</v>
          </cell>
        </row>
        <row r="1288">
          <cell r="E1288">
            <v>10276479</v>
          </cell>
          <cell r="F1288" t="str">
            <v>A3297870T</v>
          </cell>
        </row>
        <row r="1289">
          <cell r="E1289">
            <v>10276485</v>
          </cell>
          <cell r="F1289" t="str">
            <v>A3298070T</v>
          </cell>
        </row>
        <row r="1290">
          <cell r="E1290">
            <v>10276489</v>
          </cell>
          <cell r="F1290" t="str">
            <v>A3298170T</v>
          </cell>
        </row>
        <row r="1291">
          <cell r="E1291">
            <v>10278172</v>
          </cell>
          <cell r="F1291" t="str">
            <v>A3228650T</v>
          </cell>
        </row>
        <row r="1292">
          <cell r="E1292">
            <v>10278217</v>
          </cell>
          <cell r="F1292" t="str">
            <v>A3279880T</v>
          </cell>
        </row>
        <row r="1293">
          <cell r="E1293">
            <v>10278220</v>
          </cell>
          <cell r="F1293" t="str">
            <v>A3280180T</v>
          </cell>
        </row>
        <row r="1294">
          <cell r="E1294">
            <v>10278249</v>
          </cell>
          <cell r="F1294" t="str">
            <v>A3299010T</v>
          </cell>
        </row>
        <row r="1295">
          <cell r="E1295">
            <v>10276420</v>
          </cell>
          <cell r="F1295" t="str">
            <v>A32286N0T</v>
          </cell>
        </row>
        <row r="1296">
          <cell r="E1296">
            <v>10276459</v>
          </cell>
          <cell r="F1296" t="str">
            <v>A32715C0T</v>
          </cell>
        </row>
        <row r="1297">
          <cell r="E1297">
            <v>10276460</v>
          </cell>
          <cell r="F1297" t="str">
            <v>A32716C0T</v>
          </cell>
        </row>
        <row r="1298">
          <cell r="E1298">
            <v>10276477</v>
          </cell>
          <cell r="F1298" t="str">
            <v>A32977A0T</v>
          </cell>
        </row>
        <row r="1299">
          <cell r="E1299">
            <v>10276496</v>
          </cell>
          <cell r="F1299" t="str">
            <v>A3299120T</v>
          </cell>
        </row>
        <row r="1300">
          <cell r="E1300">
            <v>10276499</v>
          </cell>
          <cell r="F1300" t="str">
            <v>A3299270T</v>
          </cell>
        </row>
        <row r="1301">
          <cell r="E1301">
            <v>10278193</v>
          </cell>
          <cell r="F1301" t="str">
            <v>A3259220T</v>
          </cell>
        </row>
        <row r="1302">
          <cell r="E1302">
            <v>10278195</v>
          </cell>
          <cell r="F1302" t="str">
            <v>A32592C0T</v>
          </cell>
        </row>
        <row r="1303">
          <cell r="E1303">
            <v>10278171</v>
          </cell>
          <cell r="F1303" t="str">
            <v>A3228640T</v>
          </cell>
        </row>
        <row r="1304">
          <cell r="E1304">
            <v>10278210</v>
          </cell>
          <cell r="F1304" t="str">
            <v>A3271330T</v>
          </cell>
        </row>
        <row r="1305">
          <cell r="E1305">
            <v>10278212</v>
          </cell>
          <cell r="F1305" t="str">
            <v>A3271430T</v>
          </cell>
        </row>
        <row r="1306">
          <cell r="E1306">
            <v>10278214</v>
          </cell>
          <cell r="F1306" t="str">
            <v>A3271650T</v>
          </cell>
        </row>
        <row r="1307">
          <cell r="E1307">
            <v>10278206</v>
          </cell>
          <cell r="F1307" t="str">
            <v>A3268640T</v>
          </cell>
        </row>
        <row r="1308">
          <cell r="E1308">
            <v>10278236</v>
          </cell>
          <cell r="F1308" t="str">
            <v>A3297920T</v>
          </cell>
        </row>
        <row r="1309">
          <cell r="E1309">
            <v>10278250</v>
          </cell>
          <cell r="F1309" t="str">
            <v>A3299020T</v>
          </cell>
        </row>
        <row r="1310">
          <cell r="E1310">
            <v>10278179</v>
          </cell>
          <cell r="F1310" t="str">
            <v>A3247490T</v>
          </cell>
        </row>
        <row r="1311">
          <cell r="E1311">
            <v>10278196</v>
          </cell>
          <cell r="F1311" t="str">
            <v>A32592D0T</v>
          </cell>
        </row>
        <row r="1312">
          <cell r="E1312">
            <v>10278174</v>
          </cell>
          <cell r="F1312" t="str">
            <v>A32286A1T</v>
          </cell>
        </row>
        <row r="1313">
          <cell r="E1313">
            <v>10278215</v>
          </cell>
          <cell r="F1313" t="str">
            <v>A3271750T</v>
          </cell>
        </row>
        <row r="1314">
          <cell r="E1314">
            <v>10278204</v>
          </cell>
          <cell r="F1314" t="str">
            <v>A3266470T</v>
          </cell>
        </row>
        <row r="1315">
          <cell r="E1315">
            <v>10278205</v>
          </cell>
          <cell r="F1315" t="str">
            <v>A3268580T</v>
          </cell>
        </row>
        <row r="1316">
          <cell r="E1316">
            <v>10278221</v>
          </cell>
          <cell r="F1316" t="str">
            <v>A3280710T</v>
          </cell>
        </row>
        <row r="1317">
          <cell r="E1317">
            <v>10278237</v>
          </cell>
          <cell r="F1317" t="str">
            <v>A3297930T</v>
          </cell>
        </row>
        <row r="1318">
          <cell r="E1318">
            <v>10278233</v>
          </cell>
          <cell r="F1318" t="str">
            <v>A3297730T</v>
          </cell>
        </row>
        <row r="1319">
          <cell r="E1319">
            <v>10278231</v>
          </cell>
          <cell r="F1319" t="str">
            <v>A3297530T</v>
          </cell>
        </row>
        <row r="1320">
          <cell r="E1320">
            <v>10278240</v>
          </cell>
          <cell r="F1320" t="str">
            <v>A3298030T</v>
          </cell>
        </row>
        <row r="1321">
          <cell r="E1321">
            <v>10278243</v>
          </cell>
          <cell r="F1321" t="str">
            <v>A3298150T</v>
          </cell>
        </row>
        <row r="1322">
          <cell r="E1322">
            <v>10278251</v>
          </cell>
          <cell r="F1322" t="str">
            <v>A3299150T</v>
          </cell>
        </row>
        <row r="1323">
          <cell r="E1323">
            <v>10278252</v>
          </cell>
          <cell r="F1323" t="str">
            <v>A3299250T</v>
          </cell>
        </row>
        <row r="1324">
          <cell r="E1324">
            <v>10278254</v>
          </cell>
          <cell r="F1324" t="str">
            <v>A3322110T</v>
          </cell>
        </row>
        <row r="1325">
          <cell r="E1325">
            <v>10278253</v>
          </cell>
          <cell r="F1325" t="str">
            <v>A3322010T</v>
          </cell>
        </row>
        <row r="1326">
          <cell r="E1326">
            <v>10276421</v>
          </cell>
          <cell r="F1326" t="str">
            <v>A32400U2T</v>
          </cell>
        </row>
        <row r="1327">
          <cell r="E1327">
            <v>10278175</v>
          </cell>
          <cell r="F1327" t="str">
            <v>A32286N0T</v>
          </cell>
        </row>
        <row r="1328">
          <cell r="E1328">
            <v>10278202</v>
          </cell>
          <cell r="F1328" t="str">
            <v>A32663A0T</v>
          </cell>
        </row>
        <row r="1329">
          <cell r="E1329">
            <v>10278207</v>
          </cell>
          <cell r="F1329" t="str">
            <v>A3268680T</v>
          </cell>
        </row>
        <row r="1330">
          <cell r="E1330">
            <v>10278238</v>
          </cell>
          <cell r="F1330" t="str">
            <v>A3297950T</v>
          </cell>
        </row>
        <row r="1331">
          <cell r="E1331">
            <v>10278234</v>
          </cell>
          <cell r="F1331" t="str">
            <v>A3297770T</v>
          </cell>
        </row>
        <row r="1332">
          <cell r="E1332">
            <v>10278235</v>
          </cell>
          <cell r="F1332" t="str">
            <v>A3297870T</v>
          </cell>
        </row>
        <row r="1333">
          <cell r="E1333">
            <v>10278232</v>
          </cell>
          <cell r="F1333" t="str">
            <v>A3297570T</v>
          </cell>
        </row>
        <row r="1334">
          <cell r="E1334">
            <v>10278241</v>
          </cell>
          <cell r="F1334" t="str">
            <v>A32980A0T</v>
          </cell>
        </row>
        <row r="1335">
          <cell r="E1335">
            <v>10278244</v>
          </cell>
          <cell r="F1335" t="str">
            <v>A32981A0T</v>
          </cell>
        </row>
        <row r="1336">
          <cell r="E1336">
            <v>10276442</v>
          </cell>
          <cell r="F1336" t="str">
            <v>A32592B0T</v>
          </cell>
        </row>
        <row r="1337">
          <cell r="E1337">
            <v>10272589</v>
          </cell>
          <cell r="F1337" t="str">
            <v>A32286Z0T</v>
          </cell>
        </row>
        <row r="1338">
          <cell r="E1338">
            <v>10276495</v>
          </cell>
          <cell r="F1338" t="str">
            <v>A3299010T</v>
          </cell>
        </row>
        <row r="1339">
          <cell r="E1339">
            <v>10276467</v>
          </cell>
          <cell r="F1339" t="str">
            <v>A3279960T</v>
          </cell>
        </row>
        <row r="1340">
          <cell r="E1340">
            <v>10278173</v>
          </cell>
          <cell r="F1340" t="str">
            <v>A3228651T</v>
          </cell>
        </row>
        <row r="1341">
          <cell r="E1341">
            <v>10278200</v>
          </cell>
          <cell r="F1341" t="str">
            <v>A3266390T</v>
          </cell>
        </row>
        <row r="1342">
          <cell r="E1342">
            <v>10278216</v>
          </cell>
          <cell r="F1342" t="str">
            <v>A3279810T</v>
          </cell>
        </row>
        <row r="1343">
          <cell r="E1343">
            <v>10267908</v>
          </cell>
          <cell r="F1343" t="str">
            <v>A3297770T</v>
          </cell>
        </row>
        <row r="1344">
          <cell r="E1344">
            <v>10267966</v>
          </cell>
          <cell r="F1344" t="str">
            <v>A32980A0T</v>
          </cell>
        </row>
        <row r="1345">
          <cell r="E1345">
            <v>10274535</v>
          </cell>
          <cell r="F1345" t="str">
            <v>A3279980T</v>
          </cell>
        </row>
        <row r="1346">
          <cell r="E1346">
            <v>10269092</v>
          </cell>
          <cell r="F1346" t="str">
            <v>A32474N0T</v>
          </cell>
        </row>
        <row r="1347">
          <cell r="E1347">
            <v>10269163</v>
          </cell>
          <cell r="F1347" t="str">
            <v>A3321710T</v>
          </cell>
        </row>
        <row r="1348">
          <cell r="E1348">
            <v>10272616</v>
          </cell>
          <cell r="F1348" t="str">
            <v>A32592F0T</v>
          </cell>
        </row>
        <row r="1349">
          <cell r="E1349">
            <v>10275411</v>
          </cell>
          <cell r="F1349" t="str">
            <v>A32474B0T</v>
          </cell>
        </row>
      </sheetData>
      <sheetData sheetId="21" refreshError="1"/>
      <sheetData sheetId="22" refreshError="1"/>
      <sheetData sheetId="23" refreshError="1"/>
      <sheetData sheetId="24" refreshError="1">
        <row r="1">
          <cell r="A1" t="str">
            <v>★PT001458查詢     需噴塗8844透明底的顏色品號</v>
          </cell>
        </row>
        <row r="2">
          <cell r="A2" t="str">
            <v>品號</v>
          </cell>
          <cell r="C2" t="str">
            <v>右=R   左=L</v>
          </cell>
        </row>
        <row r="3">
          <cell r="A3" t="str">
            <v>A3257120T</v>
          </cell>
          <cell r="B3">
            <v>4983</v>
          </cell>
          <cell r="C3" t="str">
            <v>L</v>
          </cell>
        </row>
        <row r="4">
          <cell r="A4" t="str">
            <v>A3257220T</v>
          </cell>
          <cell r="B4">
            <v>4984</v>
          </cell>
          <cell r="C4" t="str">
            <v>R</v>
          </cell>
        </row>
        <row r="5">
          <cell r="A5" t="str">
            <v>A3271340T</v>
          </cell>
          <cell r="B5">
            <v>4818</v>
          </cell>
          <cell r="C5" t="str">
            <v>L</v>
          </cell>
        </row>
        <row r="6">
          <cell r="A6" t="str">
            <v>A3271320T</v>
          </cell>
          <cell r="B6">
            <v>4818</v>
          </cell>
          <cell r="C6" t="str">
            <v>L</v>
          </cell>
        </row>
        <row r="7">
          <cell r="A7" t="str">
            <v>A3271330T</v>
          </cell>
          <cell r="B7">
            <v>4818</v>
          </cell>
          <cell r="C7" t="str">
            <v>L</v>
          </cell>
        </row>
        <row r="8">
          <cell r="A8" t="str">
            <v>A3271310T</v>
          </cell>
          <cell r="B8">
            <v>4818</v>
          </cell>
          <cell r="C8" t="str">
            <v>L</v>
          </cell>
        </row>
        <row r="9">
          <cell r="A9" t="str">
            <v>A3271350T</v>
          </cell>
          <cell r="B9">
            <v>4818</v>
          </cell>
          <cell r="C9" t="str">
            <v>L</v>
          </cell>
        </row>
        <row r="10">
          <cell r="A10" t="str">
            <v>A3271360T</v>
          </cell>
          <cell r="B10" t="str">
            <v>4818+8844</v>
          </cell>
          <cell r="C10" t="str">
            <v>L</v>
          </cell>
        </row>
        <row r="11">
          <cell r="A11" t="str">
            <v>A3271440T</v>
          </cell>
          <cell r="B11">
            <v>4819</v>
          </cell>
          <cell r="C11" t="str">
            <v>R</v>
          </cell>
        </row>
        <row r="12">
          <cell r="A12" t="str">
            <v>A3271420T</v>
          </cell>
          <cell r="B12">
            <v>4819</v>
          </cell>
          <cell r="C12" t="str">
            <v>R</v>
          </cell>
        </row>
        <row r="13">
          <cell r="A13" t="str">
            <v>A3271430T</v>
          </cell>
          <cell r="B13">
            <v>4819</v>
          </cell>
          <cell r="C13" t="str">
            <v>R</v>
          </cell>
        </row>
        <row r="14">
          <cell r="A14" t="str">
            <v>A3271410T</v>
          </cell>
          <cell r="B14">
            <v>4819</v>
          </cell>
          <cell r="C14" t="str">
            <v>R</v>
          </cell>
        </row>
        <row r="15">
          <cell r="A15" t="str">
            <v>A3271450T</v>
          </cell>
          <cell r="B15">
            <v>4819</v>
          </cell>
          <cell r="C15" t="str">
            <v>R</v>
          </cell>
        </row>
        <row r="16">
          <cell r="A16" t="str">
            <v>A3271460T</v>
          </cell>
          <cell r="B16" t="str">
            <v>4819+8844</v>
          </cell>
          <cell r="C16" t="str">
            <v>R</v>
          </cell>
        </row>
        <row r="17">
          <cell r="A17" t="str">
            <v>A3271740T</v>
          </cell>
          <cell r="B17">
            <v>4820</v>
          </cell>
          <cell r="C17" t="str">
            <v>L</v>
          </cell>
        </row>
        <row r="18">
          <cell r="A18" t="str">
            <v>A3271720T</v>
          </cell>
          <cell r="B18">
            <v>4820</v>
          </cell>
          <cell r="C18" t="str">
            <v>L</v>
          </cell>
        </row>
        <row r="19">
          <cell r="A19" t="str">
            <v>A3271730T</v>
          </cell>
          <cell r="B19">
            <v>4820</v>
          </cell>
          <cell r="C19" t="str">
            <v>L</v>
          </cell>
        </row>
        <row r="20">
          <cell r="A20" t="str">
            <v>A3271710T</v>
          </cell>
          <cell r="B20">
            <v>4820</v>
          </cell>
          <cell r="C20" t="str">
            <v>L</v>
          </cell>
        </row>
        <row r="21">
          <cell r="A21" t="str">
            <v>A3271750T</v>
          </cell>
          <cell r="B21">
            <v>4820</v>
          </cell>
          <cell r="C21" t="str">
            <v>L</v>
          </cell>
        </row>
        <row r="22">
          <cell r="A22" t="str">
            <v>A3271760T</v>
          </cell>
          <cell r="B22">
            <v>4820</v>
          </cell>
          <cell r="C22" t="str">
            <v>L</v>
          </cell>
        </row>
        <row r="23">
          <cell r="A23" t="str">
            <v>A3271840T</v>
          </cell>
          <cell r="B23">
            <v>4821</v>
          </cell>
          <cell r="C23" t="str">
            <v>R</v>
          </cell>
        </row>
        <row r="24">
          <cell r="A24" t="str">
            <v>A3271810T</v>
          </cell>
          <cell r="B24">
            <v>4821</v>
          </cell>
          <cell r="C24" t="str">
            <v>R</v>
          </cell>
        </row>
        <row r="25">
          <cell r="A25" t="str">
            <v>A3271820T</v>
          </cell>
          <cell r="B25">
            <v>4821</v>
          </cell>
          <cell r="C25" t="str">
            <v>R</v>
          </cell>
        </row>
        <row r="26">
          <cell r="A26" t="str">
            <v>A3271830T</v>
          </cell>
          <cell r="B26">
            <v>4821</v>
          </cell>
          <cell r="C26" t="str">
            <v>R</v>
          </cell>
        </row>
        <row r="27">
          <cell r="A27" t="str">
            <v>A3271850T</v>
          </cell>
          <cell r="B27">
            <v>4821</v>
          </cell>
          <cell r="C27" t="str">
            <v>R</v>
          </cell>
        </row>
        <row r="28">
          <cell r="A28" t="str">
            <v>A3271860T</v>
          </cell>
          <cell r="B28" t="str">
            <v>4821+8844</v>
          </cell>
          <cell r="C28" t="str">
            <v>R</v>
          </cell>
        </row>
        <row r="29">
          <cell r="A29" t="str">
            <v>A3271540T</v>
          </cell>
          <cell r="B29">
            <v>4822</v>
          </cell>
          <cell r="C29" t="str">
            <v>L</v>
          </cell>
        </row>
        <row r="30">
          <cell r="A30" t="str">
            <v>A3271520T</v>
          </cell>
          <cell r="B30">
            <v>4822</v>
          </cell>
          <cell r="C30" t="str">
            <v>L</v>
          </cell>
        </row>
        <row r="31">
          <cell r="A31" t="str">
            <v>A3271530T</v>
          </cell>
          <cell r="B31">
            <v>4822</v>
          </cell>
          <cell r="C31" t="str">
            <v>L</v>
          </cell>
        </row>
        <row r="32">
          <cell r="A32" t="str">
            <v>A3271510T</v>
          </cell>
          <cell r="B32">
            <v>4822</v>
          </cell>
          <cell r="C32" t="str">
            <v>L</v>
          </cell>
        </row>
        <row r="33">
          <cell r="A33" t="str">
            <v>A3271550T</v>
          </cell>
          <cell r="B33">
            <v>4822</v>
          </cell>
          <cell r="C33" t="str">
            <v>L</v>
          </cell>
        </row>
        <row r="34">
          <cell r="A34" t="str">
            <v>A3271560T</v>
          </cell>
          <cell r="B34" t="str">
            <v>4822+8844</v>
          </cell>
          <cell r="C34" t="str">
            <v>L</v>
          </cell>
        </row>
        <row r="35">
          <cell r="A35" t="str">
            <v>A3271640T</v>
          </cell>
          <cell r="B35">
            <v>4823</v>
          </cell>
          <cell r="C35" t="str">
            <v>R</v>
          </cell>
        </row>
        <row r="36">
          <cell r="A36" t="str">
            <v>A3271620T</v>
          </cell>
          <cell r="B36">
            <v>4823</v>
          </cell>
          <cell r="C36" t="str">
            <v>R</v>
          </cell>
        </row>
        <row r="37">
          <cell r="A37" t="str">
            <v>A3271630T</v>
          </cell>
          <cell r="B37">
            <v>4823</v>
          </cell>
          <cell r="C37" t="str">
            <v>R</v>
          </cell>
        </row>
        <row r="38">
          <cell r="A38" t="str">
            <v>A3271610T</v>
          </cell>
          <cell r="B38">
            <v>4823</v>
          </cell>
          <cell r="C38" t="str">
            <v>R</v>
          </cell>
        </row>
        <row r="39">
          <cell r="A39" t="str">
            <v>A3271650T</v>
          </cell>
          <cell r="B39">
            <v>4823</v>
          </cell>
          <cell r="C39" t="str">
            <v>R</v>
          </cell>
        </row>
        <row r="40">
          <cell r="A40" t="str">
            <v>A3271660T</v>
          </cell>
          <cell r="B40" t="str">
            <v>4823+8844</v>
          </cell>
          <cell r="C40" t="str">
            <v>R</v>
          </cell>
        </row>
        <row r="41">
          <cell r="A41" t="str">
            <v>A3266350T</v>
          </cell>
          <cell r="B41" t="str">
            <v>4825+8844</v>
          </cell>
          <cell r="C41" t="str">
            <v>L</v>
          </cell>
        </row>
        <row r="42">
          <cell r="A42" t="str">
            <v>A3266310T</v>
          </cell>
          <cell r="B42">
            <v>4825</v>
          </cell>
          <cell r="C42" t="str">
            <v>L</v>
          </cell>
        </row>
        <row r="43">
          <cell r="A43" t="str">
            <v>A3266320T</v>
          </cell>
          <cell r="B43">
            <v>4825</v>
          </cell>
          <cell r="C43" t="str">
            <v>L</v>
          </cell>
        </row>
        <row r="44">
          <cell r="A44" t="str">
            <v>A3266330T</v>
          </cell>
          <cell r="B44">
            <v>4825</v>
          </cell>
          <cell r="C44" t="str">
            <v>L</v>
          </cell>
        </row>
        <row r="45">
          <cell r="A45" t="str">
            <v>A3266340T</v>
          </cell>
          <cell r="B45" t="str">
            <v>4825+8844</v>
          </cell>
          <cell r="C45" t="str">
            <v>L</v>
          </cell>
        </row>
        <row r="46">
          <cell r="A46" t="str">
            <v>A3266360T</v>
          </cell>
          <cell r="B46">
            <v>4825</v>
          </cell>
          <cell r="C46" t="str">
            <v>L</v>
          </cell>
        </row>
        <row r="47">
          <cell r="A47" t="str">
            <v>A3266450T</v>
          </cell>
          <cell r="B47" t="str">
            <v>4826+8844</v>
          </cell>
          <cell r="C47" t="str">
            <v>R</v>
          </cell>
        </row>
        <row r="48">
          <cell r="A48" t="str">
            <v>A3266420T</v>
          </cell>
          <cell r="B48">
            <v>4826</v>
          </cell>
          <cell r="C48" t="str">
            <v>R</v>
          </cell>
        </row>
        <row r="49">
          <cell r="A49" t="str">
            <v>A3266440T</v>
          </cell>
          <cell r="B49" t="str">
            <v>4826+8844</v>
          </cell>
          <cell r="C49" t="str">
            <v>R</v>
          </cell>
        </row>
        <row r="50">
          <cell r="A50" t="str">
            <v>A3266460T</v>
          </cell>
          <cell r="B50">
            <v>4826</v>
          </cell>
          <cell r="C50" t="str">
            <v>R</v>
          </cell>
        </row>
        <row r="51">
          <cell r="A51" t="str">
            <v>A3266410T</v>
          </cell>
          <cell r="B51">
            <v>4826</v>
          </cell>
          <cell r="C51" t="str">
            <v>R</v>
          </cell>
        </row>
        <row r="52">
          <cell r="A52" t="str">
            <v>A3266430T</v>
          </cell>
          <cell r="B52">
            <v>4826</v>
          </cell>
          <cell r="C52" t="str">
            <v>R</v>
          </cell>
        </row>
        <row r="53">
          <cell r="A53" t="str">
            <v>A3268560T</v>
          </cell>
          <cell r="B53">
            <v>4852</v>
          </cell>
          <cell r="C53" t="str">
            <v>R</v>
          </cell>
        </row>
        <row r="54">
          <cell r="A54" t="str">
            <v>A3268660T</v>
          </cell>
          <cell r="B54">
            <v>4853</v>
          </cell>
          <cell r="C54" t="str">
            <v>L</v>
          </cell>
        </row>
        <row r="55">
          <cell r="A55" t="str">
            <v>A3269610T</v>
          </cell>
          <cell r="B55" t="str">
            <v>PP4858、手貼遮蔽紙、大頭</v>
          </cell>
          <cell r="C55" t="str">
            <v>L</v>
          </cell>
        </row>
        <row r="56">
          <cell r="A56" t="str">
            <v>A3269710T</v>
          </cell>
          <cell r="B56" t="str">
            <v>PP4859、手貼遮蔽紙、大頭</v>
          </cell>
          <cell r="C56" t="str">
            <v>R</v>
          </cell>
        </row>
        <row r="57">
          <cell r="A57" t="str">
            <v>A3269620T</v>
          </cell>
          <cell r="B57" t="str">
            <v>PP4858、手貼遮蔽紙、大頭</v>
          </cell>
          <cell r="C57" t="str">
            <v>L</v>
          </cell>
        </row>
        <row r="58">
          <cell r="A58" t="str">
            <v>A3269720T</v>
          </cell>
          <cell r="B58" t="str">
            <v>PP4859、手貼遮蔽紙、大頭</v>
          </cell>
          <cell r="C58" t="str">
            <v>R</v>
          </cell>
        </row>
        <row r="59">
          <cell r="A59" t="str">
            <v>A3270110T</v>
          </cell>
          <cell r="B59">
            <v>4877</v>
          </cell>
          <cell r="C59" t="str">
            <v>R</v>
          </cell>
        </row>
        <row r="60">
          <cell r="A60" t="str">
            <v>A3270210T</v>
          </cell>
          <cell r="B60">
            <v>4878</v>
          </cell>
          <cell r="C60" t="str">
            <v>L</v>
          </cell>
        </row>
        <row r="61">
          <cell r="A61" t="str">
            <v>A3271110T</v>
          </cell>
          <cell r="B61" t="str">
            <v>4816-貼背面</v>
          </cell>
          <cell r="C61" t="str">
            <v>L</v>
          </cell>
        </row>
        <row r="62">
          <cell r="A62" t="str">
            <v>A3271210T</v>
          </cell>
          <cell r="B62" t="str">
            <v>4817-貼背面</v>
          </cell>
          <cell r="C62" t="str">
            <v>R</v>
          </cell>
        </row>
        <row r="63">
          <cell r="A63" t="str">
            <v>A3268520T</v>
          </cell>
          <cell r="B63">
            <v>4852</v>
          </cell>
          <cell r="C63" t="str">
            <v>R</v>
          </cell>
        </row>
        <row r="64">
          <cell r="A64" t="str">
            <v>A3268620T</v>
          </cell>
          <cell r="B64">
            <v>4853</v>
          </cell>
          <cell r="C64" t="str">
            <v>L</v>
          </cell>
        </row>
        <row r="65">
          <cell r="A65" t="str">
            <v>A3268510T</v>
          </cell>
          <cell r="B65">
            <v>4852</v>
          </cell>
          <cell r="C65" t="str">
            <v>R</v>
          </cell>
        </row>
        <row r="66">
          <cell r="A66" t="str">
            <v>A3268540T</v>
          </cell>
          <cell r="B66">
            <v>4852</v>
          </cell>
          <cell r="C66" t="str">
            <v>R</v>
          </cell>
        </row>
        <row r="67">
          <cell r="A67" t="str">
            <v>A3268610T</v>
          </cell>
          <cell r="B67">
            <v>4853</v>
          </cell>
          <cell r="C67" t="str">
            <v>L</v>
          </cell>
        </row>
        <row r="68">
          <cell r="A68" t="str">
            <v>A3268640T</v>
          </cell>
          <cell r="B68">
            <v>4853</v>
          </cell>
          <cell r="C68" t="str">
            <v>L</v>
          </cell>
        </row>
        <row r="69">
          <cell r="A69" t="str">
            <v>A3268590T</v>
          </cell>
          <cell r="B69" t="str">
            <v>4852+8844</v>
          </cell>
          <cell r="C69" t="str">
            <v>R</v>
          </cell>
        </row>
        <row r="70">
          <cell r="A70" t="str">
            <v>A3268690T</v>
          </cell>
          <cell r="B70" t="str">
            <v>4853+8844</v>
          </cell>
          <cell r="C70" t="str">
            <v>L</v>
          </cell>
        </row>
        <row r="71">
          <cell r="A71" t="str">
            <v>A3268550T</v>
          </cell>
          <cell r="B71">
            <v>4852</v>
          </cell>
          <cell r="C71" t="str">
            <v>R</v>
          </cell>
        </row>
        <row r="72">
          <cell r="A72" t="str">
            <v>A3268570T</v>
          </cell>
          <cell r="B72">
            <v>4852</v>
          </cell>
          <cell r="C72" t="str">
            <v>R</v>
          </cell>
        </row>
        <row r="73">
          <cell r="A73" t="str">
            <v>A3268650T</v>
          </cell>
          <cell r="B73">
            <v>4853</v>
          </cell>
          <cell r="C73" t="str">
            <v>L</v>
          </cell>
        </row>
        <row r="74">
          <cell r="A74" t="str">
            <v>A3268670T</v>
          </cell>
          <cell r="B74">
            <v>4853</v>
          </cell>
          <cell r="C74" t="str">
            <v>L</v>
          </cell>
        </row>
        <row r="75">
          <cell r="A75" t="str">
            <v>A3268580T</v>
          </cell>
          <cell r="B75">
            <v>4852</v>
          </cell>
          <cell r="C75" t="str">
            <v>R</v>
          </cell>
        </row>
        <row r="76">
          <cell r="A76" t="str">
            <v>A3268680T</v>
          </cell>
          <cell r="B76">
            <v>4853</v>
          </cell>
          <cell r="C76" t="str">
            <v>L</v>
          </cell>
        </row>
        <row r="77">
          <cell r="A77" t="str">
            <v>A32427H0T</v>
          </cell>
          <cell r="B77" t="str">
            <v>8844*4、新金油</v>
          </cell>
          <cell r="C77" t="str">
            <v>8度頭蓋</v>
          </cell>
        </row>
        <row r="78">
          <cell r="A78" t="str">
            <v>A32427J0T</v>
          </cell>
          <cell r="B78" t="str">
            <v>8844*4、新金油</v>
          </cell>
          <cell r="C78" t="str">
            <v>8度頭蓋</v>
          </cell>
        </row>
        <row r="79">
          <cell r="A79" t="str">
            <v>A3252010T</v>
          </cell>
          <cell r="B79" t="str">
            <v>新金油、8844*4+金屬底</v>
          </cell>
          <cell r="C79" t="str">
            <v>16度頭蓋</v>
          </cell>
        </row>
        <row r="80">
          <cell r="A80" t="str">
            <v>A3252050T</v>
          </cell>
          <cell r="B80" t="str">
            <v>8844*4+金屬底</v>
          </cell>
          <cell r="C80" t="str">
            <v>16度頭蓋</v>
          </cell>
        </row>
        <row r="81">
          <cell r="A81" t="str">
            <v>A3252060T</v>
          </cell>
          <cell r="B81" t="str">
            <v>新金油、8844*4+金屬底</v>
          </cell>
          <cell r="C81" t="str">
            <v>16度頭蓋</v>
          </cell>
        </row>
        <row r="82">
          <cell r="A82" t="str">
            <v>A3252090T</v>
          </cell>
          <cell r="B82" t="str">
            <v>8844*4+金屬底</v>
          </cell>
          <cell r="C82" t="str">
            <v>16度頭蓋</v>
          </cell>
        </row>
        <row r="83">
          <cell r="A83" t="str">
            <v>A32427M0T</v>
          </cell>
          <cell r="B83" t="str">
            <v>8844*4、新金油</v>
          </cell>
          <cell r="C83" t="str">
            <v>8度頭蓋</v>
          </cell>
        </row>
        <row r="84">
          <cell r="A84" t="str">
            <v>A32427K0T</v>
          </cell>
          <cell r="B84" t="str">
            <v>8844*4、新金油</v>
          </cell>
          <cell r="C84" t="str">
            <v>8度頭蓋</v>
          </cell>
        </row>
        <row r="85">
          <cell r="A85" t="str">
            <v>A32427L0T</v>
          </cell>
          <cell r="B85" t="str">
            <v>8844*4、新金油</v>
          </cell>
          <cell r="C85" t="str">
            <v>8度頭蓋</v>
          </cell>
        </row>
        <row r="86">
          <cell r="A86" t="str">
            <v>A32427M0T</v>
          </cell>
          <cell r="B86" t="str">
            <v>8844*4、新金油</v>
          </cell>
          <cell r="C86" t="str">
            <v>8度頭蓋</v>
          </cell>
        </row>
        <row r="87">
          <cell r="A87" t="str">
            <v>A32250S0T</v>
          </cell>
          <cell r="B87" t="str">
            <v>新金油</v>
          </cell>
        </row>
        <row r="88">
          <cell r="A88" t="str">
            <v>A3000250T</v>
          </cell>
          <cell r="B88" t="str">
            <v>新金油</v>
          </cell>
        </row>
        <row r="89">
          <cell r="A89" t="str">
            <v>A3000220T</v>
          </cell>
          <cell r="B89" t="str">
            <v>新金油</v>
          </cell>
        </row>
        <row r="90">
          <cell r="A90" t="str">
            <v>A30007K0T</v>
          </cell>
          <cell r="B90" t="str">
            <v>新金油</v>
          </cell>
        </row>
        <row r="91">
          <cell r="A91" t="str">
            <v>A32217L0T</v>
          </cell>
          <cell r="B91" t="str">
            <v>新金油</v>
          </cell>
          <cell r="C91" t="str">
            <v>0度頭蓋</v>
          </cell>
        </row>
        <row r="92">
          <cell r="A92" t="str">
            <v>A3000720T</v>
          </cell>
          <cell r="B92" t="str">
            <v>新金油</v>
          </cell>
        </row>
        <row r="93">
          <cell r="A93" t="str">
            <v>A32250Y0T</v>
          </cell>
          <cell r="B93" t="str">
            <v>新金油</v>
          </cell>
        </row>
        <row r="94">
          <cell r="A94" t="str">
            <v>A32217S0T</v>
          </cell>
          <cell r="B94" t="str">
            <v>新金油</v>
          </cell>
          <cell r="C94" t="str">
            <v>0度頭蓋</v>
          </cell>
        </row>
        <row r="95">
          <cell r="A95" t="str">
            <v>A3000213T</v>
          </cell>
          <cell r="B95" t="str">
            <v>新金油</v>
          </cell>
        </row>
        <row r="96">
          <cell r="A96" t="str">
            <v>A3275640T</v>
          </cell>
          <cell r="B96" t="str">
            <v>新金油</v>
          </cell>
          <cell r="C96" t="str">
            <v>8度頭蓋</v>
          </cell>
        </row>
        <row r="97">
          <cell r="A97" t="str">
            <v>A3275740T</v>
          </cell>
          <cell r="B97" t="str">
            <v>新金油</v>
          </cell>
        </row>
        <row r="98">
          <cell r="A98" t="str">
            <v>A32217C0T</v>
          </cell>
          <cell r="B98" t="str">
            <v>新金油</v>
          </cell>
          <cell r="C98" t="str">
            <v>0度頭蓋</v>
          </cell>
        </row>
        <row r="99">
          <cell r="A99" t="str">
            <v>A3257610T</v>
          </cell>
          <cell r="B99" t="str">
            <v>新金油</v>
          </cell>
        </row>
        <row r="100">
          <cell r="A100" t="str">
            <v>A3258040T</v>
          </cell>
          <cell r="B100" t="str">
            <v>新金油</v>
          </cell>
        </row>
        <row r="101">
          <cell r="A101" t="str">
            <v>A32250H0T</v>
          </cell>
          <cell r="B101" t="str">
            <v>新金油</v>
          </cell>
        </row>
        <row r="102">
          <cell r="A102" t="str">
            <v>A3225061T</v>
          </cell>
          <cell r="B102" t="str">
            <v>新金油</v>
          </cell>
        </row>
        <row r="103">
          <cell r="A103" t="str">
            <v>A3225081T</v>
          </cell>
          <cell r="B103" t="str">
            <v>新金油</v>
          </cell>
        </row>
        <row r="104">
          <cell r="A104" t="str">
            <v>A3221640T</v>
          </cell>
          <cell r="B104" t="str">
            <v>新金油</v>
          </cell>
        </row>
        <row r="105">
          <cell r="A105" t="str">
            <v>A3225091T</v>
          </cell>
          <cell r="B105" t="str">
            <v>新金油</v>
          </cell>
        </row>
        <row r="106">
          <cell r="A106" t="str">
            <v>A3225001T</v>
          </cell>
          <cell r="B106" t="str">
            <v>新金油</v>
          </cell>
        </row>
        <row r="107">
          <cell r="A107" t="str">
            <v>A30007A0T</v>
          </cell>
          <cell r="B107" t="str">
            <v>新金油</v>
          </cell>
        </row>
        <row r="108">
          <cell r="A108" t="str">
            <v>A3258020T</v>
          </cell>
          <cell r="B108" t="str">
            <v>新金油</v>
          </cell>
        </row>
        <row r="109">
          <cell r="A109" t="str">
            <v>A30007Y0T</v>
          </cell>
          <cell r="B109" t="str">
            <v>新金油</v>
          </cell>
        </row>
        <row r="110">
          <cell r="A110" t="str">
            <v>A3252040T</v>
          </cell>
          <cell r="B110" t="str">
            <v>新金油、8844*4+金屬底</v>
          </cell>
          <cell r="C110" t="str">
            <v>16度頭蓋</v>
          </cell>
        </row>
        <row r="111">
          <cell r="A111" t="str">
            <v>A3252020T</v>
          </cell>
          <cell r="B111" t="str">
            <v>新金油、8844*4+金屬底</v>
          </cell>
          <cell r="C111" t="str">
            <v>16度頭蓋</v>
          </cell>
        </row>
        <row r="112">
          <cell r="A112" t="str">
            <v>A3252030T</v>
          </cell>
          <cell r="B112" t="str">
            <v>新金油、8844*4+金屬底</v>
          </cell>
          <cell r="C112" t="str">
            <v>16度頭蓋</v>
          </cell>
        </row>
        <row r="113">
          <cell r="A113" t="str">
            <v>A3000270T</v>
          </cell>
          <cell r="B113" t="str">
            <v>新金油</v>
          </cell>
        </row>
        <row r="114">
          <cell r="A114" t="str">
            <v>A3004741T</v>
          </cell>
          <cell r="B114" t="str">
            <v>新金油</v>
          </cell>
        </row>
        <row r="115">
          <cell r="A115" t="str">
            <v>A30007U9T</v>
          </cell>
          <cell r="B115" t="str">
            <v>新金油</v>
          </cell>
        </row>
        <row r="116">
          <cell r="A116" t="str">
            <v>A30007N1T</v>
          </cell>
          <cell r="B116" t="str">
            <v>新金油</v>
          </cell>
        </row>
        <row r="117">
          <cell r="A117" t="str">
            <v>A3227760T</v>
          </cell>
          <cell r="B117" t="str">
            <v>新金油</v>
          </cell>
        </row>
        <row r="118">
          <cell r="A118" t="str">
            <v>A32474B0T</v>
          </cell>
          <cell r="B118" t="str">
            <v>黃底漆</v>
          </cell>
          <cell r="C118" t="str">
            <v>0度頭蓋</v>
          </cell>
        </row>
        <row r="119">
          <cell r="A119" t="str">
            <v>A3247510T</v>
          </cell>
          <cell r="B119" t="str">
            <v>8844、不噴底</v>
          </cell>
          <cell r="C119" t="str">
            <v>0度頭蓋</v>
          </cell>
        </row>
        <row r="120">
          <cell r="A120" t="str">
            <v>A3247610T</v>
          </cell>
          <cell r="B120" t="str">
            <v>8844、不噴底</v>
          </cell>
          <cell r="C120" t="str">
            <v>0度頭蓋</v>
          </cell>
        </row>
        <row r="121">
          <cell r="A121" t="str">
            <v>A3246010T</v>
          </cell>
          <cell r="B121" t="str">
            <v>8844、不噴底</v>
          </cell>
        </row>
        <row r="122">
          <cell r="A122" t="str">
            <v>A3246110T</v>
          </cell>
          <cell r="B122" t="str">
            <v>8844、不噴底</v>
          </cell>
        </row>
        <row r="123">
          <cell r="A123" t="str">
            <v>A3246210T</v>
          </cell>
          <cell r="B123" t="str">
            <v>8844、不噴底</v>
          </cell>
        </row>
        <row r="124">
          <cell r="A124" t="str">
            <v>A3221610T</v>
          </cell>
          <cell r="B124" t="str">
            <v>新金油</v>
          </cell>
        </row>
        <row r="125">
          <cell r="A125" t="str">
            <v>A3004741T</v>
          </cell>
          <cell r="B125" t="str">
            <v>新金油</v>
          </cell>
        </row>
        <row r="126">
          <cell r="A126" t="str">
            <v>A30007U9T</v>
          </cell>
          <cell r="B126" t="str">
            <v>新金油</v>
          </cell>
        </row>
        <row r="127">
          <cell r="A127" t="str">
            <v>A32250Z0T</v>
          </cell>
          <cell r="B127" t="str">
            <v>新金油</v>
          </cell>
        </row>
        <row r="128">
          <cell r="A128" t="str">
            <v>A3225011T</v>
          </cell>
          <cell r="B128" t="str">
            <v>新金油</v>
          </cell>
        </row>
        <row r="129">
          <cell r="A129" t="str">
            <v>A3000780T</v>
          </cell>
          <cell r="B129" t="str">
            <v>新金油</v>
          </cell>
        </row>
        <row r="130">
          <cell r="A130" t="str">
            <v>A3004360T</v>
          </cell>
          <cell r="B130" t="str">
            <v>新金油</v>
          </cell>
        </row>
        <row r="131">
          <cell r="A131" t="str">
            <v>A32217S0T</v>
          </cell>
          <cell r="B131" t="str">
            <v>新金油</v>
          </cell>
          <cell r="C131" t="str">
            <v>0度頭蓋</v>
          </cell>
        </row>
        <row r="132">
          <cell r="A132" t="str">
            <v>A30041A0T</v>
          </cell>
          <cell r="B132" t="str">
            <v>新金油</v>
          </cell>
        </row>
        <row r="133">
          <cell r="A133" t="str">
            <v>A30041E0T</v>
          </cell>
          <cell r="B133" t="str">
            <v>新金油</v>
          </cell>
        </row>
        <row r="134">
          <cell r="A134" t="str">
            <v>A30041G0T</v>
          </cell>
          <cell r="B134" t="str">
            <v>新金油</v>
          </cell>
        </row>
        <row r="135">
          <cell r="A135" t="str">
            <v>A30041K0T</v>
          </cell>
          <cell r="B135" t="str">
            <v>新金油</v>
          </cell>
        </row>
        <row r="136">
          <cell r="A136" t="str">
            <v>A30043G0T</v>
          </cell>
          <cell r="B136" t="str">
            <v>新金油</v>
          </cell>
        </row>
        <row r="137">
          <cell r="A137" t="str">
            <v>A30041S0T</v>
          </cell>
          <cell r="B137" t="str">
            <v>新金油</v>
          </cell>
        </row>
        <row r="138">
          <cell r="A138" t="str">
            <v>A3004320T</v>
          </cell>
          <cell r="B138" t="str">
            <v>新金油</v>
          </cell>
        </row>
        <row r="139">
          <cell r="A139" t="str">
            <v>A3004350T</v>
          </cell>
          <cell r="B139" t="str">
            <v>新金油</v>
          </cell>
        </row>
        <row r="140">
          <cell r="A140" t="str">
            <v>A3004380T</v>
          </cell>
          <cell r="B140" t="str">
            <v>新金油</v>
          </cell>
        </row>
        <row r="141">
          <cell r="A141" t="str">
            <v>A30043K0T</v>
          </cell>
          <cell r="B141" t="str">
            <v>新金油</v>
          </cell>
        </row>
        <row r="142">
          <cell r="A142" t="str">
            <v>A30043P0T</v>
          </cell>
          <cell r="B142" t="str">
            <v>新金油</v>
          </cell>
        </row>
        <row r="143">
          <cell r="A143" t="str">
            <v>A3004460T</v>
          </cell>
          <cell r="B143" t="str">
            <v>新金油</v>
          </cell>
        </row>
        <row r="144">
          <cell r="A144" t="str">
            <v>A32250D0T</v>
          </cell>
          <cell r="B144" t="str">
            <v>新金油</v>
          </cell>
        </row>
        <row r="145">
          <cell r="A145" t="str">
            <v>A3213740T</v>
          </cell>
          <cell r="B145" t="str">
            <v>新金油</v>
          </cell>
        </row>
        <row r="146">
          <cell r="A146" t="str">
            <v>A3219280T</v>
          </cell>
          <cell r="B146" t="str">
            <v>新金油</v>
          </cell>
        </row>
        <row r="147">
          <cell r="A147" t="str">
            <v>A3258030T</v>
          </cell>
          <cell r="B147" t="str">
            <v>新金油</v>
          </cell>
        </row>
        <row r="148">
          <cell r="A148" t="str">
            <v>A3000260T</v>
          </cell>
          <cell r="B148" t="str">
            <v>新金油</v>
          </cell>
        </row>
        <row r="149">
          <cell r="A149" t="str">
            <v>A3000280T</v>
          </cell>
          <cell r="B149" t="str">
            <v>新金油</v>
          </cell>
        </row>
        <row r="150">
          <cell r="A150" t="str">
            <v>A3221770T</v>
          </cell>
          <cell r="B150" t="str">
            <v>新金油</v>
          </cell>
          <cell r="C150" t="str">
            <v>0度頭蓋</v>
          </cell>
        </row>
        <row r="151">
          <cell r="A151" t="str">
            <v>A32250G0T</v>
          </cell>
          <cell r="B151" t="str">
            <v>新金油</v>
          </cell>
        </row>
        <row r="152">
          <cell r="A152" t="str">
            <v>A32217B0T</v>
          </cell>
          <cell r="B152" t="str">
            <v>新金油</v>
          </cell>
          <cell r="C152" t="str">
            <v>0度頭蓋</v>
          </cell>
        </row>
        <row r="153">
          <cell r="A153" t="str">
            <v>A3221630T</v>
          </cell>
          <cell r="B153" t="str">
            <v>新金油</v>
          </cell>
        </row>
        <row r="154">
          <cell r="A154" t="str">
            <v>A30007R0T</v>
          </cell>
          <cell r="B154" t="str">
            <v>新金油</v>
          </cell>
        </row>
        <row r="155">
          <cell r="A155" t="str">
            <v>A3225030T</v>
          </cell>
          <cell r="B155" t="str">
            <v>新金油</v>
          </cell>
        </row>
        <row r="156">
          <cell r="A156" t="str">
            <v>A3221770T</v>
          </cell>
          <cell r="B156" t="str">
            <v>新金油</v>
          </cell>
          <cell r="C156" t="str">
            <v>0度頭蓋</v>
          </cell>
        </row>
        <row r="157">
          <cell r="A157" t="str">
            <v>A3001020T</v>
          </cell>
          <cell r="B157" t="str">
            <v>新金油</v>
          </cell>
        </row>
        <row r="158">
          <cell r="A158" t="str">
            <v>A3000760T</v>
          </cell>
          <cell r="B158" t="str">
            <v>新金油</v>
          </cell>
        </row>
        <row r="159">
          <cell r="A159" t="str">
            <v>A3225000T</v>
          </cell>
          <cell r="B159" t="str">
            <v>新金油</v>
          </cell>
        </row>
        <row r="160">
          <cell r="A160" t="str">
            <v>A30007Y1T</v>
          </cell>
          <cell r="B160" t="str">
            <v>新金油</v>
          </cell>
        </row>
        <row r="161">
          <cell r="A161" t="str">
            <v>A30007B0T</v>
          </cell>
          <cell r="B161" t="str">
            <v>新金油</v>
          </cell>
        </row>
        <row r="162">
          <cell r="A162" t="str">
            <v>A30007P0T</v>
          </cell>
          <cell r="B162" t="str">
            <v>新金油</v>
          </cell>
        </row>
        <row r="163">
          <cell r="A163" t="str">
            <v>A30007L2T</v>
          </cell>
          <cell r="B163" t="str">
            <v>新金油</v>
          </cell>
        </row>
        <row r="164">
          <cell r="A164" t="str">
            <v>A30007X1T</v>
          </cell>
          <cell r="B164" t="str">
            <v>新金油</v>
          </cell>
        </row>
        <row r="165">
          <cell r="A165" t="str">
            <v>A32217Q0T</v>
          </cell>
          <cell r="B165" t="str">
            <v>新金油</v>
          </cell>
          <cell r="C165" t="str">
            <v>0度頭蓋</v>
          </cell>
        </row>
        <row r="166">
          <cell r="A166" t="str">
            <v>A30043M0T</v>
          </cell>
          <cell r="B166" t="str">
            <v>新金油</v>
          </cell>
        </row>
        <row r="167">
          <cell r="A167" t="str">
            <v>A30007N0T</v>
          </cell>
          <cell r="B167" t="str">
            <v>新金油</v>
          </cell>
        </row>
        <row r="168">
          <cell r="A168" t="str">
            <v>A30010L0T</v>
          </cell>
          <cell r="B168" t="str">
            <v>新金油</v>
          </cell>
        </row>
        <row r="169">
          <cell r="A169" t="str">
            <v>A3225071T</v>
          </cell>
          <cell r="B169" t="str">
            <v>新金油</v>
          </cell>
        </row>
        <row r="170">
          <cell r="A170" t="str">
            <v>A32250W0T</v>
          </cell>
          <cell r="B170" t="str">
            <v>新金油</v>
          </cell>
        </row>
        <row r="171">
          <cell r="A171" t="str">
            <v>A3225051T</v>
          </cell>
          <cell r="B171" t="str">
            <v>新金油</v>
          </cell>
        </row>
        <row r="172">
          <cell r="A172" t="str">
            <v>A32217V0T</v>
          </cell>
          <cell r="B172" t="str">
            <v>新金油</v>
          </cell>
          <cell r="C172" t="str">
            <v>0度頭蓋</v>
          </cell>
        </row>
        <row r="173">
          <cell r="A173" t="str">
            <v>A3004170T</v>
          </cell>
          <cell r="B173" t="str">
            <v>新金油</v>
          </cell>
        </row>
        <row r="174">
          <cell r="A174" t="str">
            <v>A3225021T</v>
          </cell>
          <cell r="B174" t="str">
            <v>新金油</v>
          </cell>
        </row>
        <row r="175">
          <cell r="A175" t="str">
            <v>A30043H0T</v>
          </cell>
          <cell r="B175" t="str">
            <v>新金油</v>
          </cell>
        </row>
        <row r="176">
          <cell r="A176" t="str">
            <v>A30007Z0T</v>
          </cell>
          <cell r="B176" t="str">
            <v>新金油</v>
          </cell>
        </row>
        <row r="177">
          <cell r="A177" t="str">
            <v>A30047A1T</v>
          </cell>
          <cell r="B177" t="str">
            <v>新金油</v>
          </cell>
        </row>
        <row r="178">
          <cell r="A178" t="str">
            <v>A32250E1T</v>
          </cell>
          <cell r="B178" t="str">
            <v>新金油</v>
          </cell>
        </row>
        <row r="179">
          <cell r="A179" t="str">
            <v>A32250D1T</v>
          </cell>
          <cell r="B179" t="str">
            <v>新金油</v>
          </cell>
        </row>
        <row r="180">
          <cell r="A180" t="str">
            <v>A3004610T</v>
          </cell>
          <cell r="B180" t="str">
            <v>新金油</v>
          </cell>
        </row>
        <row r="181">
          <cell r="A181" t="str">
            <v>A3000884T</v>
          </cell>
          <cell r="B181" t="str">
            <v>新金油</v>
          </cell>
        </row>
        <row r="182">
          <cell r="A182" t="str">
            <v>A30002C3T</v>
          </cell>
          <cell r="B182" t="str">
            <v>新金油</v>
          </cell>
        </row>
        <row r="183">
          <cell r="A183" t="str">
            <v>A32577B0T</v>
          </cell>
          <cell r="B183" t="str">
            <v>新金油</v>
          </cell>
        </row>
        <row r="184">
          <cell r="A184" t="str">
            <v>A3271380T</v>
          </cell>
          <cell r="B184" t="str">
            <v>4818、不噴金油</v>
          </cell>
          <cell r="C184" t="str">
            <v>L</v>
          </cell>
        </row>
        <row r="185">
          <cell r="A185" t="str">
            <v>A3271480T</v>
          </cell>
          <cell r="B185" t="str">
            <v>4819、不噴金油</v>
          </cell>
          <cell r="C185" t="str">
            <v>R</v>
          </cell>
        </row>
        <row r="186">
          <cell r="A186" t="str">
            <v>A3271780T</v>
          </cell>
          <cell r="B186" t="str">
            <v>4820、不噴金油</v>
          </cell>
          <cell r="C186" t="str">
            <v>L</v>
          </cell>
        </row>
        <row r="187">
          <cell r="A187" t="str">
            <v>A3271580T</v>
          </cell>
          <cell r="B187" t="str">
            <v>4822、不噴金油</v>
          </cell>
          <cell r="C187" t="str">
            <v>L</v>
          </cell>
        </row>
        <row r="188">
          <cell r="A188" t="str">
            <v>A3271680T</v>
          </cell>
          <cell r="B188" t="str">
            <v>4823、不噴金油</v>
          </cell>
          <cell r="C188" t="str">
            <v>R</v>
          </cell>
        </row>
        <row r="189">
          <cell r="A189" t="str">
            <v>A3271880T</v>
          </cell>
          <cell r="B189" t="str">
            <v>4821、不噴金油</v>
          </cell>
          <cell r="C189" t="str">
            <v>R</v>
          </cell>
        </row>
        <row r="190">
          <cell r="A190" t="str">
            <v>A32685B0T</v>
          </cell>
          <cell r="B190" t="str">
            <v>4852、不噴金油</v>
          </cell>
          <cell r="C190" t="str">
            <v>R</v>
          </cell>
        </row>
        <row r="191">
          <cell r="A191" t="str">
            <v>A32686B0T</v>
          </cell>
          <cell r="B191" t="str">
            <v>4853、不噴金油</v>
          </cell>
          <cell r="C191" t="str">
            <v>L</v>
          </cell>
        </row>
        <row r="192">
          <cell r="A192" t="str">
            <v>A3279690T</v>
          </cell>
          <cell r="B192" t="str">
            <v>5115、黑底</v>
          </cell>
          <cell r="C192" t="str">
            <v>L</v>
          </cell>
        </row>
        <row r="193">
          <cell r="A193" t="str">
            <v>A3279790T</v>
          </cell>
          <cell r="B193" t="str">
            <v>5116、黑底</v>
          </cell>
          <cell r="C193" t="str">
            <v>R</v>
          </cell>
        </row>
        <row r="194">
          <cell r="A194" t="str">
            <v>A32520J0T</v>
          </cell>
          <cell r="B194" t="str">
            <v>新金油、8844*4+金屬底</v>
          </cell>
          <cell r="C194" t="str">
            <v>16度頭蓋</v>
          </cell>
        </row>
        <row r="195">
          <cell r="A195" t="str">
            <v>A32520H0T</v>
          </cell>
          <cell r="B195" t="str">
            <v>新金油、8844*4+金屬底</v>
          </cell>
          <cell r="C195" t="str">
            <v>16度頭蓋</v>
          </cell>
        </row>
        <row r="196">
          <cell r="A196" t="str">
            <v>A32520M0T</v>
          </cell>
          <cell r="B196" t="str">
            <v>新金油、8844*4+金屬底</v>
          </cell>
          <cell r="C196" t="str">
            <v>16度頭蓋</v>
          </cell>
        </row>
        <row r="197">
          <cell r="A197" t="str">
            <v>A32520N0T</v>
          </cell>
          <cell r="B197" t="str">
            <v>新金油、8844*4+金屬底</v>
          </cell>
          <cell r="C197" t="str">
            <v>16度頭蓋</v>
          </cell>
        </row>
        <row r="198">
          <cell r="A198" t="str">
            <v>A3279850T</v>
          </cell>
          <cell r="B198">
            <v>5098</v>
          </cell>
          <cell r="C198" t="str">
            <v>L</v>
          </cell>
        </row>
        <row r="199">
          <cell r="A199" t="str">
            <v>A3279950T</v>
          </cell>
          <cell r="B199">
            <v>5099</v>
          </cell>
          <cell r="C199" t="str">
            <v>R</v>
          </cell>
        </row>
        <row r="200">
          <cell r="A200" t="str">
            <v>A3280050T</v>
          </cell>
          <cell r="B200">
            <v>5102</v>
          </cell>
          <cell r="C200" t="str">
            <v>L</v>
          </cell>
        </row>
        <row r="201">
          <cell r="A201" t="str">
            <v>A3280150T</v>
          </cell>
          <cell r="B201">
            <v>5103</v>
          </cell>
          <cell r="C201" t="str">
            <v>R</v>
          </cell>
        </row>
        <row r="202">
          <cell r="A202" t="str">
            <v>A3280010T</v>
          </cell>
          <cell r="B202">
            <v>5102</v>
          </cell>
          <cell r="C202" t="str">
            <v>L</v>
          </cell>
        </row>
        <row r="203">
          <cell r="A203" t="str">
            <v>A3280030T</v>
          </cell>
          <cell r="B203">
            <v>5102</v>
          </cell>
          <cell r="C203" t="str">
            <v>L</v>
          </cell>
        </row>
        <row r="204">
          <cell r="A204" t="str">
            <v>A3280040T</v>
          </cell>
          <cell r="B204">
            <v>5102</v>
          </cell>
          <cell r="C204" t="str">
            <v>L</v>
          </cell>
        </row>
        <row r="205">
          <cell r="A205" t="str">
            <v>A3280080T</v>
          </cell>
          <cell r="B205">
            <v>5102</v>
          </cell>
          <cell r="C205" t="str">
            <v>L</v>
          </cell>
        </row>
        <row r="206">
          <cell r="A206" t="str">
            <v>A3280070T</v>
          </cell>
          <cell r="B206">
            <v>5102</v>
          </cell>
          <cell r="C206" t="str">
            <v>L</v>
          </cell>
        </row>
        <row r="207">
          <cell r="A207" t="str">
            <v>A3280170T</v>
          </cell>
          <cell r="B207">
            <v>5103</v>
          </cell>
          <cell r="C207" t="str">
            <v>R</v>
          </cell>
        </row>
        <row r="208">
          <cell r="A208" t="str">
            <v>A3280120T</v>
          </cell>
          <cell r="B208">
            <v>5103</v>
          </cell>
          <cell r="C208" t="str">
            <v>R</v>
          </cell>
        </row>
        <row r="209">
          <cell r="A209" t="str">
            <v>A3280110T</v>
          </cell>
          <cell r="B209">
            <v>5103</v>
          </cell>
          <cell r="C209" t="str">
            <v>R</v>
          </cell>
        </row>
        <row r="210">
          <cell r="A210" t="str">
            <v>A3279810T</v>
          </cell>
          <cell r="B210">
            <v>5098</v>
          </cell>
          <cell r="C210" t="str">
            <v>L</v>
          </cell>
        </row>
        <row r="211">
          <cell r="A211" t="str">
            <v>A3280130T</v>
          </cell>
          <cell r="B211">
            <v>5103</v>
          </cell>
          <cell r="C211" t="str">
            <v>R</v>
          </cell>
        </row>
        <row r="212">
          <cell r="A212" t="str">
            <v>A3280140T</v>
          </cell>
          <cell r="B212">
            <v>5103</v>
          </cell>
          <cell r="C212" t="str">
            <v>R</v>
          </cell>
        </row>
        <row r="213">
          <cell r="A213" t="str">
            <v>A3280180T</v>
          </cell>
          <cell r="B213">
            <v>5103</v>
          </cell>
          <cell r="C213" t="str">
            <v>R</v>
          </cell>
        </row>
        <row r="214">
          <cell r="A214" t="str">
            <v>A3279830T</v>
          </cell>
          <cell r="B214">
            <v>5098</v>
          </cell>
          <cell r="C214" t="str">
            <v>L</v>
          </cell>
        </row>
        <row r="215">
          <cell r="A215" t="str">
            <v>A3279840T</v>
          </cell>
          <cell r="B215">
            <v>5098</v>
          </cell>
          <cell r="C215" t="str">
            <v>L</v>
          </cell>
        </row>
        <row r="216">
          <cell r="A216" t="str">
            <v>A3279880T</v>
          </cell>
          <cell r="B216">
            <v>5098</v>
          </cell>
          <cell r="C216" t="str">
            <v>L</v>
          </cell>
        </row>
        <row r="217">
          <cell r="A217" t="str">
            <v>A3279860T</v>
          </cell>
          <cell r="B217">
            <v>5098</v>
          </cell>
          <cell r="C217" t="str">
            <v>L</v>
          </cell>
        </row>
        <row r="218">
          <cell r="A218" t="str">
            <v>A3279980T</v>
          </cell>
          <cell r="B218">
            <v>5099</v>
          </cell>
          <cell r="C218" t="str">
            <v>R</v>
          </cell>
        </row>
        <row r="219">
          <cell r="A219" t="str">
            <v>A3279820T</v>
          </cell>
          <cell r="B219">
            <v>5098</v>
          </cell>
          <cell r="C219" t="str">
            <v>L</v>
          </cell>
        </row>
        <row r="220">
          <cell r="A220" t="str">
            <v>A3280020T</v>
          </cell>
          <cell r="B220">
            <v>5102</v>
          </cell>
          <cell r="C220" t="str">
            <v>L</v>
          </cell>
        </row>
        <row r="221">
          <cell r="A221" t="str">
            <v>A3279910T</v>
          </cell>
          <cell r="B221">
            <v>5099</v>
          </cell>
          <cell r="C221" t="str">
            <v>R</v>
          </cell>
        </row>
        <row r="222">
          <cell r="A222" t="str">
            <v>A3279930T</v>
          </cell>
          <cell r="B222">
            <v>5099</v>
          </cell>
          <cell r="C222" t="str">
            <v>R</v>
          </cell>
        </row>
        <row r="223">
          <cell r="A223" t="str">
            <v>A3279940T</v>
          </cell>
          <cell r="B223">
            <v>5099</v>
          </cell>
          <cell r="C223" t="str">
            <v>R</v>
          </cell>
        </row>
        <row r="224">
          <cell r="A224" t="str">
            <v>A3280060T</v>
          </cell>
          <cell r="B224">
            <v>5102</v>
          </cell>
          <cell r="C224" t="str">
            <v>L</v>
          </cell>
        </row>
        <row r="225">
          <cell r="A225" t="str">
            <v>A3280160T</v>
          </cell>
          <cell r="B225">
            <v>5103</v>
          </cell>
          <cell r="C225" t="str">
            <v>R</v>
          </cell>
        </row>
        <row r="226">
          <cell r="A226" t="str">
            <v>A3279920T</v>
          </cell>
          <cell r="B226">
            <v>5099</v>
          </cell>
          <cell r="C226" t="str">
            <v>R</v>
          </cell>
        </row>
        <row r="227">
          <cell r="A227" t="str">
            <v>A3279960T</v>
          </cell>
          <cell r="B227">
            <v>5099</v>
          </cell>
          <cell r="C227" t="str">
            <v>R</v>
          </cell>
        </row>
        <row r="228">
          <cell r="A228" t="str">
            <v>A3247490T</v>
          </cell>
          <cell r="B228" t="str">
            <v>黃底漆</v>
          </cell>
          <cell r="C228" t="str">
            <v>0度頭蓋</v>
          </cell>
        </row>
        <row r="229">
          <cell r="A229" t="str">
            <v>A3247430T</v>
          </cell>
          <cell r="B229" t="str">
            <v>黃底漆</v>
          </cell>
          <cell r="C229" t="str">
            <v>0度頭蓋</v>
          </cell>
        </row>
        <row r="230">
          <cell r="A230" t="str">
            <v>A3247410T</v>
          </cell>
          <cell r="B230" t="str">
            <v>黃底漆</v>
          </cell>
          <cell r="C230" t="str">
            <v>0度頭蓋</v>
          </cell>
        </row>
        <row r="231">
          <cell r="A231" t="str">
            <v>A3247470T</v>
          </cell>
          <cell r="B231" t="str">
            <v>黃底漆</v>
          </cell>
          <cell r="C231" t="str">
            <v>0度頭蓋</v>
          </cell>
        </row>
        <row r="232">
          <cell r="A232" t="str">
            <v>A3247430T</v>
          </cell>
          <cell r="B232" t="str">
            <v>黃底漆</v>
          </cell>
          <cell r="C232" t="str">
            <v>0度頭蓋</v>
          </cell>
        </row>
        <row r="233">
          <cell r="A233" t="str">
            <v>A3247420T</v>
          </cell>
          <cell r="B233" t="str">
            <v>黃底漆</v>
          </cell>
          <cell r="C233" t="str">
            <v>0度頭蓋</v>
          </cell>
        </row>
        <row r="234">
          <cell r="A234" t="str">
            <v>A32474M0T</v>
          </cell>
          <cell r="B234" t="str">
            <v>黃底漆</v>
          </cell>
          <cell r="C234" t="str">
            <v>0度頭蓋</v>
          </cell>
        </row>
        <row r="235">
          <cell r="A235" t="str">
            <v>A32435B0T</v>
          </cell>
          <cell r="B235" t="str">
            <v>新金油</v>
          </cell>
        </row>
        <row r="236">
          <cell r="A236" t="str">
            <v>A32250H1T</v>
          </cell>
          <cell r="B236" t="str">
            <v>新金油</v>
          </cell>
        </row>
        <row r="237">
          <cell r="A237" t="str">
            <v>A3247460T</v>
          </cell>
          <cell r="B237" t="str">
            <v>黃底漆</v>
          </cell>
          <cell r="C237" t="str">
            <v>0度頭蓋</v>
          </cell>
        </row>
        <row r="238">
          <cell r="A238" t="str">
            <v>A3247450T</v>
          </cell>
          <cell r="B238" t="str">
            <v>黃底漆</v>
          </cell>
          <cell r="C238" t="str">
            <v>0度頭蓋</v>
          </cell>
        </row>
        <row r="239">
          <cell r="A239" t="str">
            <v>A32217W0T</v>
          </cell>
          <cell r="B239" t="str">
            <v>黃底漆</v>
          </cell>
          <cell r="C239" t="str">
            <v>0度頭蓋</v>
          </cell>
        </row>
        <row r="240">
          <cell r="A240" t="str">
            <v>A3279870T</v>
          </cell>
          <cell r="B240">
            <v>5098</v>
          </cell>
          <cell r="C240" t="str">
            <v>L</v>
          </cell>
        </row>
        <row r="241">
          <cell r="A241" t="str">
            <v>A3279970T</v>
          </cell>
          <cell r="B241">
            <v>5099</v>
          </cell>
          <cell r="C241" t="str">
            <v>R</v>
          </cell>
        </row>
        <row r="242">
          <cell r="A242" t="str">
            <v>A32250J1T</v>
          </cell>
          <cell r="B242" t="str">
            <v>新金油</v>
          </cell>
        </row>
        <row r="243">
          <cell r="A243" t="str">
            <v>A32250K1T</v>
          </cell>
          <cell r="B243" t="str">
            <v>新金油</v>
          </cell>
        </row>
        <row r="244">
          <cell r="A244" t="str">
            <v>A32520F0T</v>
          </cell>
          <cell r="B244" t="str">
            <v>8844*4+金屬底</v>
          </cell>
          <cell r="C244" t="str">
            <v>16度頭蓋</v>
          </cell>
        </row>
        <row r="245">
          <cell r="A245" t="str">
            <v>A3280710T</v>
          </cell>
          <cell r="B245">
            <v>5001</v>
          </cell>
          <cell r="C245" t="str">
            <v>L</v>
          </cell>
        </row>
        <row r="246">
          <cell r="A246" t="str">
            <v>A3280810T</v>
          </cell>
          <cell r="B246">
            <v>5002</v>
          </cell>
          <cell r="C246" t="str">
            <v>R</v>
          </cell>
        </row>
        <row r="247">
          <cell r="A247" t="str">
            <v>A3280980T</v>
          </cell>
          <cell r="B247">
            <v>5007</v>
          </cell>
          <cell r="C247" t="str">
            <v>L</v>
          </cell>
        </row>
        <row r="248">
          <cell r="A248" t="str">
            <v>A3281080T</v>
          </cell>
          <cell r="B248">
            <v>5096</v>
          </cell>
          <cell r="C248" t="str">
            <v>R</v>
          </cell>
        </row>
        <row r="249">
          <cell r="A249" t="str">
            <v>A30047W0T</v>
          </cell>
          <cell r="B249" t="str">
            <v>新金油</v>
          </cell>
        </row>
        <row r="250">
          <cell r="A250" t="str">
            <v>A3281280T</v>
          </cell>
          <cell r="B250">
            <v>5004</v>
          </cell>
          <cell r="C250" t="str">
            <v>R</v>
          </cell>
        </row>
        <row r="251">
          <cell r="A251" t="str">
            <v>A3281180T</v>
          </cell>
          <cell r="B251">
            <v>5003</v>
          </cell>
          <cell r="C251" t="str">
            <v>L</v>
          </cell>
        </row>
        <row r="252">
          <cell r="A252" t="str">
            <v>A30047B1T</v>
          </cell>
          <cell r="B252" t="str">
            <v>新金油</v>
          </cell>
        </row>
        <row r="253">
          <cell r="A253" t="str">
            <v>A30007D3T</v>
          </cell>
          <cell r="B253" t="str">
            <v>新金油</v>
          </cell>
        </row>
        <row r="254">
          <cell r="A254" t="str">
            <v>A3297310T</v>
          </cell>
          <cell r="B254" t="str">
            <v>新金油</v>
          </cell>
        </row>
        <row r="255">
          <cell r="A255" t="str">
            <v>A3297420T</v>
          </cell>
          <cell r="B255" t="str">
            <v>新金油</v>
          </cell>
        </row>
        <row r="256">
          <cell r="A256" t="str">
            <v>A30041W0T</v>
          </cell>
          <cell r="B256" t="str">
            <v>新金油</v>
          </cell>
        </row>
        <row r="257">
          <cell r="A257" t="str">
            <v>A30041V0T</v>
          </cell>
          <cell r="B257" t="str">
            <v>新金油</v>
          </cell>
        </row>
        <row r="258">
          <cell r="A258" t="str">
            <v>A30043R0T</v>
          </cell>
          <cell r="B258" t="str">
            <v>新金油</v>
          </cell>
        </row>
        <row r="259">
          <cell r="A259" t="str">
            <v>A30043Q0T</v>
          </cell>
          <cell r="B259" t="str">
            <v>新金油</v>
          </cell>
        </row>
        <row r="260">
          <cell r="A260" t="str">
            <v>A32435F0T</v>
          </cell>
          <cell r="B260" t="str">
            <v>新金油</v>
          </cell>
        </row>
        <row r="261">
          <cell r="A261" t="str">
            <v>A32592S0T</v>
          </cell>
          <cell r="B261" t="str">
            <v>只噴金屬底</v>
          </cell>
        </row>
        <row r="262">
          <cell r="A262" t="str">
            <v>A32474F0T</v>
          </cell>
          <cell r="B262" t="str">
            <v>黃底漆</v>
          </cell>
          <cell r="C262" t="str">
            <v>0度頭蓋</v>
          </cell>
        </row>
        <row r="263">
          <cell r="A263" t="str">
            <v>A3297330T</v>
          </cell>
          <cell r="B263" t="str">
            <v>新金油</v>
          </cell>
        </row>
        <row r="264">
          <cell r="A264" t="str">
            <v>A3297380T</v>
          </cell>
          <cell r="B264" t="str">
            <v>新金油</v>
          </cell>
        </row>
        <row r="265">
          <cell r="A265" t="str">
            <v>A3297440T</v>
          </cell>
          <cell r="B265" t="str">
            <v>新金油</v>
          </cell>
        </row>
        <row r="266">
          <cell r="A266" t="str">
            <v>A3297490T</v>
          </cell>
          <cell r="B266" t="str">
            <v>新金油</v>
          </cell>
        </row>
        <row r="267">
          <cell r="A267" t="str">
            <v>A32250F1T</v>
          </cell>
          <cell r="B267" t="str">
            <v>新金油</v>
          </cell>
        </row>
        <row r="268">
          <cell r="A268" t="str">
            <v>A32250G1T</v>
          </cell>
          <cell r="B268" t="str">
            <v>新金油</v>
          </cell>
        </row>
        <row r="269">
          <cell r="A269" t="str">
            <v>A32798A0T</v>
          </cell>
          <cell r="B269">
            <v>5098</v>
          </cell>
          <cell r="C269" t="str">
            <v>L</v>
          </cell>
        </row>
        <row r="270">
          <cell r="A270" t="str">
            <v>A32799A0T</v>
          </cell>
          <cell r="B270">
            <v>5099</v>
          </cell>
          <cell r="C270" t="str">
            <v>R</v>
          </cell>
        </row>
        <row r="271">
          <cell r="A271" t="str">
            <v>A32800A0T</v>
          </cell>
          <cell r="B271">
            <v>5102</v>
          </cell>
          <cell r="C271" t="str">
            <v>L</v>
          </cell>
        </row>
        <row r="272">
          <cell r="A272" t="str">
            <v>A32801A0T</v>
          </cell>
          <cell r="B272">
            <v>5103</v>
          </cell>
          <cell r="C272" t="str">
            <v>R</v>
          </cell>
        </row>
        <row r="273">
          <cell r="A273" t="str">
            <v>A3299710T</v>
          </cell>
          <cell r="B273" t="str">
            <v>5337-頭蓋</v>
          </cell>
        </row>
        <row r="274">
          <cell r="A274" t="str">
            <v>A3299810T</v>
          </cell>
          <cell r="B274" t="str">
            <v>5338-頭蓋</v>
          </cell>
        </row>
        <row r="275">
          <cell r="A275" t="str">
            <v>A3297910T</v>
          </cell>
          <cell r="B275">
            <v>5222</v>
          </cell>
          <cell r="C275" t="str">
            <v>NA</v>
          </cell>
        </row>
        <row r="276">
          <cell r="A276" t="str">
            <v>A3297920T</v>
          </cell>
          <cell r="B276">
            <v>5222</v>
          </cell>
          <cell r="C276" t="str">
            <v>NA</v>
          </cell>
        </row>
        <row r="277">
          <cell r="A277" t="str">
            <v>A3297960T</v>
          </cell>
          <cell r="B277">
            <v>5222</v>
          </cell>
          <cell r="C277" t="str">
            <v>NA</v>
          </cell>
        </row>
        <row r="278">
          <cell r="A278" t="str">
            <v>A3297940T</v>
          </cell>
          <cell r="B278">
            <v>5222</v>
          </cell>
          <cell r="C278" t="str">
            <v>NA</v>
          </cell>
        </row>
        <row r="279">
          <cell r="A279" t="str">
            <v>A3297980T</v>
          </cell>
          <cell r="B279" t="str">
            <v>5222、8844</v>
          </cell>
          <cell r="C279" t="str">
            <v>NA</v>
          </cell>
        </row>
        <row r="280">
          <cell r="A280" t="str">
            <v>A3297930T</v>
          </cell>
          <cell r="B280">
            <v>5222</v>
          </cell>
          <cell r="C280" t="str">
            <v>NA</v>
          </cell>
        </row>
        <row r="281">
          <cell r="A281" t="str">
            <v>A3297950T</v>
          </cell>
          <cell r="B281">
            <v>5222</v>
          </cell>
          <cell r="C281" t="str">
            <v>NA</v>
          </cell>
        </row>
        <row r="282">
          <cell r="A282" t="str">
            <v>A3297970T</v>
          </cell>
          <cell r="B282">
            <v>5222</v>
          </cell>
          <cell r="C282" t="str">
            <v>NA</v>
          </cell>
        </row>
        <row r="283">
          <cell r="A283" t="str">
            <v>A3297710T</v>
          </cell>
          <cell r="B283">
            <v>5223</v>
          </cell>
          <cell r="C283" t="str">
            <v>NA</v>
          </cell>
        </row>
        <row r="284">
          <cell r="A284" t="str">
            <v>A3297720T</v>
          </cell>
          <cell r="B284">
            <v>5223</v>
          </cell>
          <cell r="C284" t="str">
            <v>NA</v>
          </cell>
        </row>
        <row r="285">
          <cell r="A285" t="str">
            <v>A3297740T</v>
          </cell>
          <cell r="B285">
            <v>5223</v>
          </cell>
          <cell r="C285" t="str">
            <v>NA</v>
          </cell>
        </row>
        <row r="286">
          <cell r="A286" t="str">
            <v>A3297780T</v>
          </cell>
          <cell r="B286" t="str">
            <v>5223、8844</v>
          </cell>
          <cell r="C286" t="str">
            <v>NA</v>
          </cell>
        </row>
        <row r="287">
          <cell r="A287" t="str">
            <v>A3297730T</v>
          </cell>
          <cell r="B287">
            <v>5223</v>
          </cell>
          <cell r="C287" t="str">
            <v>NA</v>
          </cell>
        </row>
        <row r="288">
          <cell r="A288" t="str">
            <v>A3297770T</v>
          </cell>
          <cell r="B288">
            <v>5223</v>
          </cell>
          <cell r="C288" t="str">
            <v>NA</v>
          </cell>
        </row>
        <row r="289">
          <cell r="A289" t="str">
            <v>A3297810T</v>
          </cell>
          <cell r="B289">
            <v>5224</v>
          </cell>
          <cell r="C289" t="str">
            <v>NA</v>
          </cell>
        </row>
        <row r="290">
          <cell r="A290" t="str">
            <v>A3297820T</v>
          </cell>
          <cell r="B290">
            <v>5224</v>
          </cell>
          <cell r="C290" t="str">
            <v>NA</v>
          </cell>
        </row>
        <row r="291">
          <cell r="A291" t="str">
            <v>A3297840T</v>
          </cell>
          <cell r="B291">
            <v>5224</v>
          </cell>
          <cell r="C291" t="str">
            <v>NA</v>
          </cell>
        </row>
        <row r="292">
          <cell r="A292" t="str">
            <v>A3297880T</v>
          </cell>
          <cell r="B292" t="str">
            <v>5224、8844</v>
          </cell>
          <cell r="C292" t="str">
            <v>NA</v>
          </cell>
        </row>
        <row r="293">
          <cell r="A293" t="str">
            <v>A3297830T</v>
          </cell>
          <cell r="B293">
            <v>5224</v>
          </cell>
          <cell r="C293" t="str">
            <v>NA</v>
          </cell>
        </row>
        <row r="294">
          <cell r="A294" t="str">
            <v>A3297870T</v>
          </cell>
          <cell r="B294">
            <v>5224</v>
          </cell>
          <cell r="C294" t="str">
            <v>NA</v>
          </cell>
        </row>
        <row r="295">
          <cell r="A295" t="str">
            <v>A3297510T</v>
          </cell>
          <cell r="B295">
            <v>5225</v>
          </cell>
          <cell r="C295" t="str">
            <v>R</v>
          </cell>
        </row>
        <row r="296">
          <cell r="A296" t="str">
            <v>A3297520T</v>
          </cell>
          <cell r="B296">
            <v>5225</v>
          </cell>
          <cell r="C296" t="str">
            <v>R</v>
          </cell>
        </row>
        <row r="297">
          <cell r="A297" t="str">
            <v>A3297540T</v>
          </cell>
          <cell r="B297">
            <v>5225</v>
          </cell>
          <cell r="C297" t="str">
            <v>R</v>
          </cell>
        </row>
        <row r="298">
          <cell r="A298" t="str">
            <v>A3297580T</v>
          </cell>
          <cell r="B298" t="str">
            <v>5225、8844</v>
          </cell>
          <cell r="C298" t="str">
            <v>R</v>
          </cell>
        </row>
        <row r="299">
          <cell r="A299" t="str">
            <v>A3297530T</v>
          </cell>
          <cell r="B299">
            <v>5225</v>
          </cell>
          <cell r="C299" t="str">
            <v>R</v>
          </cell>
        </row>
        <row r="300">
          <cell r="A300" t="str">
            <v>A3297570T</v>
          </cell>
          <cell r="B300">
            <v>5225</v>
          </cell>
          <cell r="C300" t="str">
            <v>R</v>
          </cell>
        </row>
        <row r="301">
          <cell r="A301" t="str">
            <v>A3297610T</v>
          </cell>
          <cell r="B301">
            <v>5226</v>
          </cell>
          <cell r="C301" t="str">
            <v>L</v>
          </cell>
        </row>
        <row r="302">
          <cell r="A302" t="str">
            <v>A3297620T</v>
          </cell>
          <cell r="B302">
            <v>5226</v>
          </cell>
          <cell r="C302" t="str">
            <v>L</v>
          </cell>
        </row>
        <row r="303">
          <cell r="A303" t="str">
            <v>A3297640T</v>
          </cell>
          <cell r="B303">
            <v>5226</v>
          </cell>
          <cell r="C303" t="str">
            <v>L</v>
          </cell>
        </row>
        <row r="304">
          <cell r="A304" t="str">
            <v>A3297680T</v>
          </cell>
          <cell r="B304" t="str">
            <v>5226、8844</v>
          </cell>
          <cell r="C304" t="str">
            <v>L</v>
          </cell>
        </row>
        <row r="305">
          <cell r="A305" t="str">
            <v>A3297630T</v>
          </cell>
          <cell r="B305">
            <v>5226</v>
          </cell>
          <cell r="C305" t="str">
            <v>L</v>
          </cell>
        </row>
        <row r="306">
          <cell r="A306" t="str">
            <v>A3297670T</v>
          </cell>
          <cell r="B306">
            <v>5226</v>
          </cell>
          <cell r="C306" t="str">
            <v>L</v>
          </cell>
        </row>
        <row r="307">
          <cell r="A307" t="str">
            <v>A3298010T</v>
          </cell>
          <cell r="B307">
            <v>5227</v>
          </cell>
          <cell r="C307" t="str">
            <v>NA</v>
          </cell>
        </row>
        <row r="308">
          <cell r="A308" t="str">
            <v>A3298020T</v>
          </cell>
          <cell r="B308">
            <v>5227</v>
          </cell>
          <cell r="C308" t="str">
            <v>NA</v>
          </cell>
        </row>
        <row r="309">
          <cell r="A309" t="str">
            <v>A3298060T</v>
          </cell>
          <cell r="B309">
            <v>5227</v>
          </cell>
          <cell r="C309" t="str">
            <v>NA</v>
          </cell>
        </row>
        <row r="310">
          <cell r="A310" t="str">
            <v>A3298040T</v>
          </cell>
          <cell r="B310">
            <v>5227</v>
          </cell>
          <cell r="C310" t="str">
            <v>NA</v>
          </cell>
        </row>
        <row r="311">
          <cell r="A311" t="str">
            <v>A3298080T</v>
          </cell>
          <cell r="B311" t="str">
            <v>5227、8844</v>
          </cell>
          <cell r="C311" t="str">
            <v>NA</v>
          </cell>
        </row>
        <row r="312">
          <cell r="A312" t="str">
            <v>A3298030T</v>
          </cell>
          <cell r="B312">
            <v>5227</v>
          </cell>
          <cell r="C312" t="str">
            <v>NA</v>
          </cell>
        </row>
        <row r="313">
          <cell r="A313" t="str">
            <v>A3298050T</v>
          </cell>
          <cell r="B313">
            <v>5227</v>
          </cell>
          <cell r="C313" t="str">
            <v>NA</v>
          </cell>
        </row>
        <row r="314">
          <cell r="A314" t="str">
            <v>A3298070T</v>
          </cell>
          <cell r="B314">
            <v>5227</v>
          </cell>
          <cell r="C314" t="str">
            <v>NA</v>
          </cell>
        </row>
        <row r="315">
          <cell r="A315" t="str">
            <v>A3298110T</v>
          </cell>
          <cell r="B315">
            <v>5228</v>
          </cell>
          <cell r="C315" t="str">
            <v>NA</v>
          </cell>
        </row>
        <row r="316">
          <cell r="A316" t="str">
            <v>A3298120T</v>
          </cell>
          <cell r="B316">
            <v>5228</v>
          </cell>
          <cell r="C316" t="str">
            <v>NA</v>
          </cell>
        </row>
        <row r="317">
          <cell r="A317" t="str">
            <v>A3298160T</v>
          </cell>
          <cell r="B317">
            <v>5228</v>
          </cell>
          <cell r="C317" t="str">
            <v>NA</v>
          </cell>
        </row>
        <row r="318">
          <cell r="A318" t="str">
            <v>A3298140T</v>
          </cell>
          <cell r="B318">
            <v>5228</v>
          </cell>
          <cell r="C318" t="str">
            <v>NA</v>
          </cell>
        </row>
        <row r="319">
          <cell r="A319" t="str">
            <v>A3298180T</v>
          </cell>
          <cell r="B319" t="str">
            <v>5228、8844</v>
          </cell>
          <cell r="C319" t="str">
            <v>NA</v>
          </cell>
        </row>
        <row r="320">
          <cell r="A320" t="str">
            <v>A3298130T</v>
          </cell>
          <cell r="B320">
            <v>5228</v>
          </cell>
          <cell r="C320" t="str">
            <v>NA</v>
          </cell>
        </row>
        <row r="321">
          <cell r="A321" t="str">
            <v>A3298150T</v>
          </cell>
          <cell r="B321">
            <v>5228</v>
          </cell>
          <cell r="C321" t="str">
            <v>NA</v>
          </cell>
        </row>
        <row r="322">
          <cell r="A322" t="str">
            <v>A3298170T</v>
          </cell>
          <cell r="B322">
            <v>5228</v>
          </cell>
          <cell r="C322" t="str">
            <v>NA</v>
          </cell>
        </row>
        <row r="323">
          <cell r="A323" t="str">
            <v>A3298910T</v>
          </cell>
          <cell r="B323">
            <v>5315</v>
          </cell>
          <cell r="C323" t="str">
            <v>L</v>
          </cell>
        </row>
        <row r="324">
          <cell r="A324" t="str">
            <v>A3299010T</v>
          </cell>
          <cell r="B324">
            <v>5316</v>
          </cell>
          <cell r="C324" t="str">
            <v>R</v>
          </cell>
        </row>
        <row r="325">
          <cell r="A325" t="str">
            <v>A3299140T</v>
          </cell>
          <cell r="B325">
            <v>5317</v>
          </cell>
          <cell r="C325" t="str">
            <v>L</v>
          </cell>
        </row>
        <row r="326">
          <cell r="A326" t="str">
            <v>A3299240T</v>
          </cell>
          <cell r="B326">
            <v>5318</v>
          </cell>
          <cell r="C326" t="str">
            <v>R</v>
          </cell>
        </row>
        <row r="327">
          <cell r="A327" t="str">
            <v>A3297550T</v>
          </cell>
          <cell r="B327">
            <v>5225</v>
          </cell>
          <cell r="C327" t="str">
            <v>R</v>
          </cell>
        </row>
        <row r="328">
          <cell r="A328" t="str">
            <v>A3297560T</v>
          </cell>
          <cell r="B328">
            <v>5225</v>
          </cell>
          <cell r="C328" t="str">
            <v>R</v>
          </cell>
        </row>
        <row r="329">
          <cell r="A329" t="str">
            <v>A3297650T</v>
          </cell>
          <cell r="B329">
            <v>5226</v>
          </cell>
          <cell r="C329" t="str">
            <v>L</v>
          </cell>
        </row>
        <row r="330">
          <cell r="A330" t="str">
            <v>A3297660T</v>
          </cell>
          <cell r="B330">
            <v>5226</v>
          </cell>
          <cell r="C330" t="str">
            <v>L</v>
          </cell>
        </row>
        <row r="331">
          <cell r="A331" t="str">
            <v>A3297750T</v>
          </cell>
          <cell r="B331">
            <v>5223</v>
          </cell>
          <cell r="C331" t="str">
            <v>NA</v>
          </cell>
        </row>
        <row r="332">
          <cell r="A332" t="str">
            <v>A3297760T</v>
          </cell>
          <cell r="B332">
            <v>5223</v>
          </cell>
          <cell r="C332" t="str">
            <v>NA</v>
          </cell>
        </row>
        <row r="333">
          <cell r="A333" t="str">
            <v>A3297850T</v>
          </cell>
          <cell r="B333">
            <v>5224</v>
          </cell>
          <cell r="C333" t="str">
            <v>NA</v>
          </cell>
        </row>
        <row r="334">
          <cell r="A334" t="str">
            <v>A3297860T</v>
          </cell>
          <cell r="B334">
            <v>5224</v>
          </cell>
          <cell r="C334" t="str">
            <v>NA</v>
          </cell>
        </row>
        <row r="335">
          <cell r="A335" t="str">
            <v>A32663A0T</v>
          </cell>
          <cell r="B335">
            <v>4825</v>
          </cell>
          <cell r="C335" t="str">
            <v>L</v>
          </cell>
        </row>
        <row r="336">
          <cell r="A336" t="str">
            <v>A32664A0T</v>
          </cell>
          <cell r="B336">
            <v>4826</v>
          </cell>
          <cell r="C336" t="str">
            <v>R</v>
          </cell>
        </row>
        <row r="337">
          <cell r="A337" t="str">
            <v>A3266390T</v>
          </cell>
          <cell r="B337">
            <v>4825</v>
          </cell>
          <cell r="C337" t="str">
            <v>L</v>
          </cell>
        </row>
        <row r="338">
          <cell r="A338" t="str">
            <v>A3266490T</v>
          </cell>
          <cell r="B338">
            <v>4826</v>
          </cell>
          <cell r="C338" t="str">
            <v>R</v>
          </cell>
        </row>
        <row r="339">
          <cell r="A339" t="str">
            <v>A3266370T</v>
          </cell>
          <cell r="B339">
            <v>4825</v>
          </cell>
          <cell r="C339" t="str">
            <v>L</v>
          </cell>
        </row>
        <row r="340">
          <cell r="A340" t="str">
            <v>A3266470T</v>
          </cell>
          <cell r="B340">
            <v>4826</v>
          </cell>
          <cell r="C340" t="str">
            <v>R</v>
          </cell>
        </row>
        <row r="341">
          <cell r="A341" t="str">
            <v>A3297460T</v>
          </cell>
          <cell r="B341" t="str">
            <v>新金油</v>
          </cell>
        </row>
        <row r="342">
          <cell r="A342" t="str">
            <v>A3266380T</v>
          </cell>
          <cell r="B342">
            <v>4825</v>
          </cell>
          <cell r="C342" t="str">
            <v>L</v>
          </cell>
        </row>
        <row r="343">
          <cell r="A343" t="str">
            <v>A3266480T</v>
          </cell>
          <cell r="B343">
            <v>4826</v>
          </cell>
          <cell r="C343" t="str">
            <v>R</v>
          </cell>
        </row>
        <row r="344">
          <cell r="A344" t="str">
            <v>A3266390T</v>
          </cell>
          <cell r="B344">
            <v>4825</v>
          </cell>
          <cell r="C344" t="str">
            <v>L</v>
          </cell>
        </row>
        <row r="345">
          <cell r="A345" t="str">
            <v>A3266490T</v>
          </cell>
          <cell r="B345">
            <v>4826</v>
          </cell>
          <cell r="C345" t="str">
            <v>R</v>
          </cell>
        </row>
        <row r="346">
          <cell r="A346" t="str">
            <v>A3299180T</v>
          </cell>
          <cell r="B346" t="str">
            <v>5317+8844</v>
          </cell>
          <cell r="C346" t="str">
            <v>L</v>
          </cell>
        </row>
        <row r="347">
          <cell r="A347" t="str">
            <v>A3299160T</v>
          </cell>
          <cell r="B347">
            <v>5317</v>
          </cell>
          <cell r="C347" t="str">
            <v>L</v>
          </cell>
        </row>
        <row r="348">
          <cell r="A348" t="str">
            <v>A3299150T</v>
          </cell>
          <cell r="B348">
            <v>5317</v>
          </cell>
          <cell r="C348" t="str">
            <v>L</v>
          </cell>
        </row>
        <row r="349">
          <cell r="A349" t="str">
            <v>A3299170T</v>
          </cell>
          <cell r="B349">
            <v>5317</v>
          </cell>
          <cell r="C349" t="str">
            <v>L</v>
          </cell>
        </row>
        <row r="350">
          <cell r="A350" t="str">
            <v>A3299120T</v>
          </cell>
          <cell r="B350">
            <v>5317</v>
          </cell>
          <cell r="C350" t="str">
            <v>L</v>
          </cell>
        </row>
        <row r="351">
          <cell r="A351" t="str">
            <v>A3299130T</v>
          </cell>
          <cell r="B351">
            <v>5317</v>
          </cell>
          <cell r="C351" t="str">
            <v>L</v>
          </cell>
        </row>
        <row r="352">
          <cell r="A352" t="str">
            <v>A3299250T</v>
          </cell>
          <cell r="B352">
            <v>5318</v>
          </cell>
          <cell r="C352" t="str">
            <v>R</v>
          </cell>
        </row>
        <row r="353">
          <cell r="A353" t="str">
            <v>A3299280T</v>
          </cell>
          <cell r="B353" t="str">
            <v>5318+8844</v>
          </cell>
          <cell r="C353" t="str">
            <v>R</v>
          </cell>
        </row>
        <row r="354">
          <cell r="A354" t="str">
            <v>A3299260T</v>
          </cell>
          <cell r="B354">
            <v>5318</v>
          </cell>
          <cell r="C354" t="str">
            <v>R</v>
          </cell>
        </row>
        <row r="355">
          <cell r="A355" t="str">
            <v>A3299270T</v>
          </cell>
          <cell r="B355">
            <v>5318</v>
          </cell>
          <cell r="C355" t="str">
            <v>R</v>
          </cell>
        </row>
        <row r="356">
          <cell r="A356" t="str">
            <v>A3299220T</v>
          </cell>
          <cell r="B356">
            <v>5318</v>
          </cell>
          <cell r="C356" t="str">
            <v>R</v>
          </cell>
        </row>
        <row r="357">
          <cell r="A357" t="str">
            <v>A3299230T</v>
          </cell>
          <cell r="B357">
            <v>5318</v>
          </cell>
          <cell r="C357" t="str">
            <v>R</v>
          </cell>
        </row>
        <row r="358">
          <cell r="A358" t="str">
            <v>A32474H0T</v>
          </cell>
          <cell r="B358" t="str">
            <v>黃底漆</v>
          </cell>
          <cell r="C358" t="str">
            <v>0度頭蓋</v>
          </cell>
        </row>
        <row r="359">
          <cell r="A359" t="str">
            <v>A32474P0T</v>
          </cell>
          <cell r="B359" t="str">
            <v>黃底漆</v>
          </cell>
          <cell r="C359" t="str">
            <v>0度頭蓋</v>
          </cell>
        </row>
        <row r="360">
          <cell r="A360" t="str">
            <v>A3004110T</v>
          </cell>
          <cell r="B360" t="str">
            <v>新金油</v>
          </cell>
        </row>
        <row r="361">
          <cell r="A361" t="str">
            <v>A32474N0T</v>
          </cell>
          <cell r="B361" t="str">
            <v>黃底漆</v>
          </cell>
          <cell r="C361" t="str">
            <v>0度頭蓋</v>
          </cell>
        </row>
        <row r="362">
          <cell r="A362" t="str">
            <v>A3299110T</v>
          </cell>
          <cell r="B362">
            <v>5317</v>
          </cell>
          <cell r="C362" t="str">
            <v>L</v>
          </cell>
        </row>
        <row r="363">
          <cell r="A363" t="str">
            <v>A3299210T</v>
          </cell>
          <cell r="B363">
            <v>5318</v>
          </cell>
          <cell r="C363" t="str">
            <v>R</v>
          </cell>
        </row>
        <row r="364">
          <cell r="A364" t="str">
            <v>A3298920T</v>
          </cell>
          <cell r="B364">
            <v>5315</v>
          </cell>
          <cell r="C364" t="str">
            <v>L</v>
          </cell>
        </row>
        <row r="365">
          <cell r="A365" t="str">
            <v>A3299020T</v>
          </cell>
          <cell r="B365">
            <v>5316</v>
          </cell>
          <cell r="C365" t="str">
            <v>R</v>
          </cell>
        </row>
        <row r="366">
          <cell r="A366" t="str">
            <v>A32217Y0T</v>
          </cell>
          <cell r="B366" t="str">
            <v>新金油</v>
          </cell>
          <cell r="C366" t="str">
            <v>0度頭蓋</v>
          </cell>
        </row>
        <row r="367">
          <cell r="A367" t="str">
            <v>A32217Z0T</v>
          </cell>
          <cell r="B367" t="str">
            <v>新金油</v>
          </cell>
          <cell r="C367" t="str">
            <v>0度頭蓋</v>
          </cell>
        </row>
        <row r="368">
          <cell r="A368" t="str">
            <v>A3221711T</v>
          </cell>
          <cell r="B368" t="str">
            <v>新金油</v>
          </cell>
          <cell r="C368" t="str">
            <v>0度頭蓋</v>
          </cell>
        </row>
        <row r="369">
          <cell r="A369" t="str">
            <v>A32250M1T</v>
          </cell>
          <cell r="B369" t="str">
            <v>新金油</v>
          </cell>
        </row>
        <row r="370">
          <cell r="A370" t="str">
            <v>A3221701T</v>
          </cell>
          <cell r="B370" t="str">
            <v>新金油</v>
          </cell>
          <cell r="C370" t="str">
            <v>0度頭蓋</v>
          </cell>
        </row>
        <row r="371">
          <cell r="A371" t="str">
            <v>A3299190T</v>
          </cell>
          <cell r="B371">
            <v>5317</v>
          </cell>
          <cell r="C371" t="str">
            <v>L</v>
          </cell>
        </row>
        <row r="372">
          <cell r="A372" t="str">
            <v>A3299290T</v>
          </cell>
          <cell r="B372">
            <v>5318</v>
          </cell>
          <cell r="C372" t="str">
            <v>R</v>
          </cell>
        </row>
        <row r="373">
          <cell r="A373" t="str">
            <v>A32991A0T</v>
          </cell>
          <cell r="B373" t="str">
            <v>5317、不噴金油</v>
          </cell>
          <cell r="C373" t="str">
            <v>L</v>
          </cell>
        </row>
        <row r="374">
          <cell r="A374" t="str">
            <v>A32992A0T</v>
          </cell>
          <cell r="B374" t="str">
            <v>5318、不噴金油</v>
          </cell>
          <cell r="C374" t="str">
            <v>R</v>
          </cell>
        </row>
        <row r="375">
          <cell r="A375" t="str">
            <v>A3297470T</v>
          </cell>
          <cell r="B375" t="str">
            <v>新金油</v>
          </cell>
        </row>
        <row r="376">
          <cell r="A376" t="str">
            <v>A3297370T</v>
          </cell>
          <cell r="B376" t="str">
            <v>有色金油</v>
          </cell>
        </row>
        <row r="377">
          <cell r="A377" t="str">
            <v>A3297360T</v>
          </cell>
          <cell r="B377" t="str">
            <v>新金油</v>
          </cell>
        </row>
        <row r="378">
          <cell r="A378" t="str">
            <v>A3297480T</v>
          </cell>
          <cell r="B378" t="str">
            <v>有色金油</v>
          </cell>
        </row>
        <row r="379">
          <cell r="A379" t="str">
            <v>A3214490T</v>
          </cell>
          <cell r="B379" t="str">
            <v>替代色WRS</v>
          </cell>
        </row>
        <row r="380">
          <cell r="A380" t="str">
            <v>A3221190T</v>
          </cell>
          <cell r="B380" t="str">
            <v>替代色WRS</v>
          </cell>
        </row>
        <row r="381">
          <cell r="A381" t="str">
            <v>A3214430T</v>
          </cell>
          <cell r="B381" t="str">
            <v>共用4PW</v>
          </cell>
        </row>
        <row r="382">
          <cell r="A382" t="str">
            <v>A3321610T</v>
          </cell>
          <cell r="B382" t="str">
            <v>5352-新款貼遮噴貼紙</v>
          </cell>
          <cell r="C382" t="str">
            <v>L</v>
          </cell>
        </row>
        <row r="383">
          <cell r="A383" t="str">
            <v>A3321710T</v>
          </cell>
          <cell r="B383" t="str">
            <v>5351-新款貼遮噴貼紙</v>
          </cell>
          <cell r="C383" t="str">
            <v>R</v>
          </cell>
        </row>
        <row r="384">
          <cell r="A384" t="str">
            <v>A3321810T</v>
          </cell>
          <cell r="B384" t="str">
            <v>5356-新款貼遮噴貼紙</v>
          </cell>
          <cell r="C384" t="str">
            <v>L</v>
          </cell>
        </row>
        <row r="385">
          <cell r="A385" t="str">
            <v>A3321910T</v>
          </cell>
          <cell r="B385" t="str">
            <v>5355-新款貼遮噴貼紙</v>
          </cell>
          <cell r="C385" t="str">
            <v>R</v>
          </cell>
        </row>
        <row r="386">
          <cell r="A386" t="str">
            <v>A3322010T</v>
          </cell>
          <cell r="B386" t="str">
            <v>5358-頭蓋鐳雕</v>
          </cell>
          <cell r="C386" t="str">
            <v>L</v>
          </cell>
        </row>
        <row r="387">
          <cell r="A387" t="str">
            <v>A3322110T</v>
          </cell>
          <cell r="B387" t="str">
            <v>5357-頭蓋鐳雕</v>
          </cell>
          <cell r="C387" t="str">
            <v>R</v>
          </cell>
        </row>
        <row r="388">
          <cell r="A388" t="str">
            <v>A32685C0T</v>
          </cell>
          <cell r="B388">
            <v>4852</v>
          </cell>
          <cell r="C388" t="str">
            <v>R</v>
          </cell>
        </row>
        <row r="389">
          <cell r="A389" t="str">
            <v>A32686C0T</v>
          </cell>
          <cell r="B389">
            <v>4853</v>
          </cell>
          <cell r="C389" t="str">
            <v>L</v>
          </cell>
        </row>
        <row r="390">
          <cell r="A390" t="str">
            <v>A3271370T</v>
          </cell>
          <cell r="B390">
            <v>4818</v>
          </cell>
          <cell r="C390" t="str">
            <v>L</v>
          </cell>
        </row>
        <row r="391">
          <cell r="A391" t="str">
            <v>A32713A0T</v>
          </cell>
          <cell r="B391">
            <v>4818</v>
          </cell>
          <cell r="C391" t="str">
            <v>L</v>
          </cell>
        </row>
        <row r="392">
          <cell r="A392" t="str">
            <v>A32713B0T</v>
          </cell>
          <cell r="B392">
            <v>4818</v>
          </cell>
          <cell r="C392" t="str">
            <v>L</v>
          </cell>
        </row>
        <row r="393">
          <cell r="A393" t="str">
            <v>A32713C0T</v>
          </cell>
          <cell r="B393">
            <v>4818</v>
          </cell>
          <cell r="C393" t="str">
            <v>L</v>
          </cell>
        </row>
        <row r="394">
          <cell r="A394" t="str">
            <v>A3271470T</v>
          </cell>
          <cell r="B394">
            <v>4819</v>
          </cell>
          <cell r="C394" t="str">
            <v>R</v>
          </cell>
        </row>
        <row r="395">
          <cell r="A395" t="str">
            <v>A32714A0T</v>
          </cell>
          <cell r="B395">
            <v>4819</v>
          </cell>
          <cell r="C395" t="str">
            <v>R</v>
          </cell>
        </row>
        <row r="396">
          <cell r="A396" t="str">
            <v>A32714B0T</v>
          </cell>
          <cell r="B396">
            <v>4819</v>
          </cell>
          <cell r="C396" t="str">
            <v>R</v>
          </cell>
        </row>
        <row r="397">
          <cell r="A397" t="str">
            <v>A32714C0T</v>
          </cell>
          <cell r="B397">
            <v>4819</v>
          </cell>
          <cell r="C397" t="str">
            <v>R</v>
          </cell>
        </row>
        <row r="398">
          <cell r="A398" t="str">
            <v>A3271570T</v>
          </cell>
          <cell r="B398">
            <v>4822</v>
          </cell>
          <cell r="C398" t="str">
            <v>L</v>
          </cell>
        </row>
        <row r="399">
          <cell r="A399" t="str">
            <v>A3271590T</v>
          </cell>
          <cell r="B399">
            <v>4822</v>
          </cell>
          <cell r="C399" t="str">
            <v>L</v>
          </cell>
        </row>
        <row r="400">
          <cell r="A400" t="str">
            <v>A32715A0T</v>
          </cell>
          <cell r="B400">
            <v>4822</v>
          </cell>
          <cell r="C400" t="str">
            <v>L</v>
          </cell>
        </row>
        <row r="401">
          <cell r="A401" t="str">
            <v>A32715B0T</v>
          </cell>
          <cell r="B401">
            <v>4822</v>
          </cell>
          <cell r="C401" t="str">
            <v>L</v>
          </cell>
        </row>
        <row r="402">
          <cell r="A402" t="str">
            <v>A32715C0T</v>
          </cell>
          <cell r="B402">
            <v>4822</v>
          </cell>
          <cell r="C402" t="str">
            <v>L</v>
          </cell>
        </row>
        <row r="403">
          <cell r="A403" t="str">
            <v>A3271670T</v>
          </cell>
          <cell r="B403">
            <v>4823</v>
          </cell>
          <cell r="C403" t="str">
            <v>R</v>
          </cell>
        </row>
        <row r="404">
          <cell r="A404" t="str">
            <v>A3271690T</v>
          </cell>
          <cell r="B404">
            <v>4823</v>
          </cell>
          <cell r="C404" t="str">
            <v>R</v>
          </cell>
        </row>
        <row r="405">
          <cell r="A405" t="str">
            <v>A32716A0T</v>
          </cell>
          <cell r="B405">
            <v>4823</v>
          </cell>
          <cell r="C405" t="str">
            <v>R</v>
          </cell>
        </row>
        <row r="406">
          <cell r="A406" t="str">
            <v>A32716B0T</v>
          </cell>
          <cell r="B406">
            <v>4823</v>
          </cell>
          <cell r="C406" t="str">
            <v>R</v>
          </cell>
        </row>
        <row r="407">
          <cell r="A407" t="str">
            <v>A32716C0T</v>
          </cell>
          <cell r="B407">
            <v>4823</v>
          </cell>
          <cell r="C407" t="str">
            <v>R</v>
          </cell>
        </row>
        <row r="408">
          <cell r="A408" t="str">
            <v>A3271770T</v>
          </cell>
          <cell r="B408">
            <v>4820</v>
          </cell>
          <cell r="C408" t="str">
            <v>L</v>
          </cell>
        </row>
        <row r="409">
          <cell r="A409" t="str">
            <v>A3271790T</v>
          </cell>
          <cell r="B409">
            <v>4820</v>
          </cell>
          <cell r="C409" t="str">
            <v>L</v>
          </cell>
        </row>
        <row r="410">
          <cell r="A410" t="str">
            <v>A32717A0T</v>
          </cell>
          <cell r="B410">
            <v>4820</v>
          </cell>
          <cell r="C410" t="str">
            <v>L</v>
          </cell>
        </row>
        <row r="411">
          <cell r="A411" t="str">
            <v>A32717B0T</v>
          </cell>
          <cell r="B411">
            <v>4820</v>
          </cell>
          <cell r="C411" t="str">
            <v>L</v>
          </cell>
        </row>
        <row r="412">
          <cell r="A412" t="str">
            <v>A32717C0T</v>
          </cell>
          <cell r="B412">
            <v>4820</v>
          </cell>
          <cell r="C412" t="str">
            <v>L</v>
          </cell>
        </row>
        <row r="413">
          <cell r="A413" t="str">
            <v>A3271870T</v>
          </cell>
          <cell r="B413">
            <v>4821</v>
          </cell>
          <cell r="C413" t="str">
            <v>R</v>
          </cell>
        </row>
        <row r="414">
          <cell r="A414" t="str">
            <v>A3271890T</v>
          </cell>
          <cell r="B414">
            <v>4821</v>
          </cell>
          <cell r="C414" t="str">
            <v>R</v>
          </cell>
        </row>
        <row r="415">
          <cell r="A415" t="str">
            <v>A32718A0T</v>
          </cell>
          <cell r="B415">
            <v>4821</v>
          </cell>
          <cell r="C415" t="str">
            <v>R</v>
          </cell>
        </row>
        <row r="416">
          <cell r="A416" t="str">
            <v>A32718B0T</v>
          </cell>
          <cell r="B416">
            <v>4821</v>
          </cell>
          <cell r="C416" t="str">
            <v>R</v>
          </cell>
        </row>
        <row r="417">
          <cell r="A417" t="str">
            <v>A32718C0T</v>
          </cell>
          <cell r="B417">
            <v>4821</v>
          </cell>
          <cell r="C417" t="str">
            <v>R</v>
          </cell>
        </row>
        <row r="418">
          <cell r="A418" t="str">
            <v>A3321820T</v>
          </cell>
          <cell r="B418" t="str">
            <v>5356-新款貼遮噴貼紙</v>
          </cell>
          <cell r="C418" t="str">
            <v>L</v>
          </cell>
        </row>
        <row r="419">
          <cell r="A419" t="str">
            <v>A3321920T</v>
          </cell>
          <cell r="B419" t="str">
            <v>5355-新款貼遮噴貼紙</v>
          </cell>
          <cell r="C419" t="str">
            <v>R</v>
          </cell>
        </row>
        <row r="420">
          <cell r="A420" t="str">
            <v>A3322020T</v>
          </cell>
          <cell r="B420" t="str">
            <v>5358-頭蓋鐳雕</v>
          </cell>
          <cell r="C420" t="str">
            <v>L</v>
          </cell>
        </row>
        <row r="421">
          <cell r="A421" t="str">
            <v>A3322120T</v>
          </cell>
          <cell r="B421" t="str">
            <v>5357-頭蓋鐳雕</v>
          </cell>
          <cell r="C421" t="str">
            <v>R</v>
          </cell>
        </row>
        <row r="422">
          <cell r="A422" t="str">
            <v>A3321610T</v>
          </cell>
          <cell r="B422" t="str">
            <v>5352-新款貼遮噴貼紙</v>
          </cell>
          <cell r="C422" t="str">
            <v>L</v>
          </cell>
        </row>
        <row r="423">
          <cell r="A423" t="str">
            <v>A32495B0T</v>
          </cell>
          <cell r="B423" t="str">
            <v>358000S-新款頭蓋有鐳雕</v>
          </cell>
          <cell r="C423" t="str">
            <v>16度頭蓋</v>
          </cell>
        </row>
        <row r="424">
          <cell r="A424" t="str">
            <v>A3249570T</v>
          </cell>
          <cell r="B424" t="str">
            <v>358000S-新款頭蓋有鐳雕</v>
          </cell>
          <cell r="C424" t="str">
            <v>16度頭蓋</v>
          </cell>
        </row>
        <row r="425">
          <cell r="A425" t="str">
            <v>A3225022T</v>
          </cell>
          <cell r="B425" t="str">
            <v>新金油</v>
          </cell>
        </row>
        <row r="426">
          <cell r="A426" t="str">
            <v>A3249060T</v>
          </cell>
          <cell r="B426" t="str">
            <v>360800S-新款頭蓋有鐳雕</v>
          </cell>
        </row>
        <row r="427">
          <cell r="A427" t="str">
            <v>A32663B0T</v>
          </cell>
          <cell r="B427" t="str">
            <v>4825、不噴金油</v>
          </cell>
          <cell r="C427" t="str">
            <v>L</v>
          </cell>
        </row>
        <row r="428">
          <cell r="A428" t="str">
            <v>A32664B0T</v>
          </cell>
          <cell r="B428" t="str">
            <v>4826、不噴金油</v>
          </cell>
          <cell r="C428" t="str">
            <v>R</v>
          </cell>
        </row>
        <row r="429">
          <cell r="A429" t="str">
            <v>A3297350T</v>
          </cell>
          <cell r="B429" t="str">
            <v>新金油</v>
          </cell>
        </row>
        <row r="430">
          <cell r="A430" t="str">
            <v>A3221130T</v>
          </cell>
          <cell r="B430" t="str">
            <v>共用4PW</v>
          </cell>
          <cell r="C430" t="str">
            <v>0度頭蓋</v>
          </cell>
        </row>
        <row r="431">
          <cell r="A431" t="str">
            <v>A3221180T</v>
          </cell>
          <cell r="B431" t="str">
            <v>共用6HA</v>
          </cell>
          <cell r="C431" t="str">
            <v>0度頭蓋</v>
          </cell>
        </row>
        <row r="432">
          <cell r="A432" t="str">
            <v>A3214480T</v>
          </cell>
          <cell r="B432" t="str">
            <v>共用6HA</v>
          </cell>
        </row>
        <row r="433">
          <cell r="A433" t="str">
            <v>A30041H0T</v>
          </cell>
          <cell r="B433" t="str">
            <v>新金油</v>
          </cell>
        </row>
        <row r="434">
          <cell r="A434" t="str">
            <v>A32685A0T</v>
          </cell>
          <cell r="B434">
            <v>4852</v>
          </cell>
          <cell r="C434" t="str">
            <v>R</v>
          </cell>
        </row>
        <row r="435">
          <cell r="A435" t="str">
            <v>A32686A0T</v>
          </cell>
          <cell r="B435">
            <v>4853</v>
          </cell>
          <cell r="C435" t="str">
            <v>L</v>
          </cell>
        </row>
        <row r="436">
          <cell r="A436" t="str">
            <v>A3271150T</v>
          </cell>
          <cell r="B436" t="str">
            <v>4816-貼背面</v>
          </cell>
          <cell r="C436" t="str">
            <v>L</v>
          </cell>
        </row>
        <row r="437">
          <cell r="A437" t="str">
            <v>A3271250T</v>
          </cell>
          <cell r="B437" t="str">
            <v>4817-貼背面</v>
          </cell>
          <cell r="C437" t="str">
            <v>R</v>
          </cell>
        </row>
        <row r="438">
          <cell r="A438" t="str">
            <v>A3323710T</v>
          </cell>
          <cell r="B438" t="str">
            <v>AISIN-66K</v>
          </cell>
        </row>
        <row r="439">
          <cell r="A439" t="str">
            <v>A32685C0T</v>
          </cell>
          <cell r="B439">
            <v>4852</v>
          </cell>
          <cell r="C439" t="str">
            <v>R</v>
          </cell>
        </row>
        <row r="440">
          <cell r="A440" t="str">
            <v>A32686C0T</v>
          </cell>
          <cell r="B440">
            <v>4853</v>
          </cell>
          <cell r="C440" t="str">
            <v>L</v>
          </cell>
        </row>
        <row r="441">
          <cell r="A441" t="str">
            <v>A3271270T</v>
          </cell>
          <cell r="B441" t="str">
            <v>4817-貼背面</v>
          </cell>
          <cell r="C441" t="str">
            <v>R</v>
          </cell>
        </row>
        <row r="442">
          <cell r="A442" t="str">
            <v>A3271170T</v>
          </cell>
          <cell r="B442" t="str">
            <v>4816-貼背面</v>
          </cell>
          <cell r="C442" t="str">
            <v>L</v>
          </cell>
        </row>
        <row r="443">
          <cell r="A443" t="str">
            <v>A3298090T</v>
          </cell>
          <cell r="B443">
            <v>5227</v>
          </cell>
          <cell r="C443" t="str">
            <v>NA</v>
          </cell>
        </row>
        <row r="444">
          <cell r="A444" t="str">
            <v>A3298190T</v>
          </cell>
          <cell r="B444">
            <v>5228</v>
          </cell>
          <cell r="C444" t="str">
            <v>NA</v>
          </cell>
        </row>
        <row r="445">
          <cell r="A445" t="str">
            <v>A3297990T</v>
          </cell>
          <cell r="B445">
            <v>5222</v>
          </cell>
          <cell r="C445" t="str">
            <v>NA</v>
          </cell>
        </row>
        <row r="446">
          <cell r="A446" t="str">
            <v>A3271220T</v>
          </cell>
          <cell r="B446" t="str">
            <v>4817-貼背面</v>
          </cell>
          <cell r="C446" t="str">
            <v>R</v>
          </cell>
        </row>
        <row r="447">
          <cell r="A447" t="str">
            <v>A3271120T</v>
          </cell>
          <cell r="B447" t="str">
            <v>4816-貼背面</v>
          </cell>
          <cell r="C447" t="str">
            <v>L</v>
          </cell>
        </row>
        <row r="448">
          <cell r="A448" t="str">
            <v>A32980A0T</v>
          </cell>
          <cell r="B448">
            <v>5227</v>
          </cell>
          <cell r="C448" t="str">
            <v>NA</v>
          </cell>
        </row>
        <row r="449">
          <cell r="A449" t="str">
            <v>A32981A0T</v>
          </cell>
          <cell r="B449">
            <v>5228</v>
          </cell>
          <cell r="C449" t="str">
            <v>NA</v>
          </cell>
        </row>
        <row r="450">
          <cell r="A450" t="str">
            <v>A32979A0T</v>
          </cell>
          <cell r="B450">
            <v>5222</v>
          </cell>
          <cell r="C450" t="str">
            <v>NA</v>
          </cell>
        </row>
        <row r="451">
          <cell r="A451" t="str">
            <v>A32978A0T</v>
          </cell>
          <cell r="B451">
            <v>5224</v>
          </cell>
          <cell r="C451" t="str">
            <v>NA</v>
          </cell>
        </row>
        <row r="452">
          <cell r="A452" t="str">
            <v>A32977A0T</v>
          </cell>
          <cell r="B452">
            <v>5223</v>
          </cell>
          <cell r="C452" t="str">
            <v>NA</v>
          </cell>
        </row>
        <row r="453">
          <cell r="A453" t="str">
            <v>A32976A0T</v>
          </cell>
          <cell r="B453">
            <v>5226</v>
          </cell>
          <cell r="C453" t="str">
            <v>L</v>
          </cell>
        </row>
        <row r="454">
          <cell r="A454" t="str">
            <v>A32975A0T</v>
          </cell>
          <cell r="B454">
            <v>5225</v>
          </cell>
          <cell r="C454" t="str">
            <v>R</v>
          </cell>
        </row>
        <row r="455">
          <cell r="A455" t="str">
            <v>A32801B0T</v>
          </cell>
          <cell r="B455" t="str">
            <v>5103、不噴金油</v>
          </cell>
          <cell r="C455" t="str">
            <v>R</v>
          </cell>
        </row>
        <row r="456">
          <cell r="A456" t="str">
            <v>A32800B0T</v>
          </cell>
          <cell r="B456" t="str">
            <v>5102、不噴金油</v>
          </cell>
          <cell r="C456" t="str">
            <v>L</v>
          </cell>
        </row>
        <row r="457">
          <cell r="A457" t="str">
            <v>A32798B0T</v>
          </cell>
          <cell r="B457" t="str">
            <v>5098、不噴金油</v>
          </cell>
          <cell r="C457" t="str">
            <v>L</v>
          </cell>
        </row>
        <row r="458">
          <cell r="A458" t="str">
            <v>A32799B0T</v>
          </cell>
          <cell r="B458" t="str">
            <v>5099、不噴金油</v>
          </cell>
          <cell r="C458" t="str">
            <v>R</v>
          </cell>
        </row>
        <row r="459">
          <cell r="A459" t="str">
            <v>A32520Q0T</v>
          </cell>
          <cell r="B459" t="str">
            <v>8844*4+金屬底</v>
          </cell>
          <cell r="C459" t="str">
            <v>16度頭蓋</v>
          </cell>
        </row>
        <row r="460">
          <cell r="A460" t="str">
            <v>A3297590T</v>
          </cell>
          <cell r="B460">
            <v>5225</v>
          </cell>
          <cell r="C460" t="str">
            <v>R</v>
          </cell>
        </row>
        <row r="461">
          <cell r="A461" t="str">
            <v>A3297690T</v>
          </cell>
          <cell r="B461">
            <v>5226</v>
          </cell>
          <cell r="C461" t="str">
            <v>L</v>
          </cell>
        </row>
        <row r="462">
          <cell r="A462" t="str">
            <v>A3297790T</v>
          </cell>
          <cell r="B462">
            <v>5223</v>
          </cell>
          <cell r="C462" t="str">
            <v>NA</v>
          </cell>
        </row>
        <row r="463">
          <cell r="A463" t="str">
            <v>A3297890T</v>
          </cell>
          <cell r="B463">
            <v>5224</v>
          </cell>
          <cell r="C463" t="str">
            <v>NA</v>
          </cell>
        </row>
        <row r="464">
          <cell r="A464" t="str">
            <v>A3271130T</v>
          </cell>
          <cell r="B464" t="str">
            <v>4816-貼背面</v>
          </cell>
          <cell r="C464" t="str">
            <v>L</v>
          </cell>
        </row>
        <row r="465">
          <cell r="A465" t="str">
            <v>A3271230T</v>
          </cell>
          <cell r="B465" t="str">
            <v>4817-貼背面</v>
          </cell>
          <cell r="C465" t="str">
            <v>R</v>
          </cell>
        </row>
        <row r="466">
          <cell r="A466" t="str">
            <v>A33237B0T</v>
          </cell>
          <cell r="B466" t="str">
            <v>66K</v>
          </cell>
        </row>
        <row r="467">
          <cell r="A467" t="str">
            <v>A3221710T</v>
          </cell>
          <cell r="C467" t="str">
            <v>0度頭蓋</v>
          </cell>
        </row>
        <row r="468">
          <cell r="A468" t="str">
            <v>A32217U0T</v>
          </cell>
          <cell r="C468" t="str">
            <v>0度頭蓋</v>
          </cell>
        </row>
        <row r="469">
          <cell r="A469" t="str">
            <v>A3221740T</v>
          </cell>
          <cell r="C469" t="str">
            <v>0度頭蓋</v>
          </cell>
        </row>
        <row r="470">
          <cell r="A470" t="str">
            <v>A3225120T</v>
          </cell>
          <cell r="C470" t="str">
            <v>0度頭蓋</v>
          </cell>
        </row>
        <row r="471">
          <cell r="A471" t="str">
            <v>A32251C0T</v>
          </cell>
          <cell r="C471" t="str">
            <v>0度頭蓋</v>
          </cell>
        </row>
        <row r="472">
          <cell r="A472" t="str">
            <v>A3225180T</v>
          </cell>
          <cell r="C472" t="str">
            <v>0度頭蓋</v>
          </cell>
        </row>
        <row r="473">
          <cell r="A473" t="str">
            <v>A3225100T</v>
          </cell>
          <cell r="C473" t="str">
            <v>0度頭蓋</v>
          </cell>
        </row>
        <row r="474">
          <cell r="A474" t="str">
            <v>A3225110T</v>
          </cell>
          <cell r="C474" t="str">
            <v>0度頭蓋</v>
          </cell>
        </row>
        <row r="475">
          <cell r="A475" t="str">
            <v>A32251D0T</v>
          </cell>
          <cell r="C475" t="str">
            <v>0度頭蓋</v>
          </cell>
        </row>
        <row r="476">
          <cell r="A476" t="str">
            <v>A3225130T</v>
          </cell>
          <cell r="C476" t="str">
            <v>0度頭蓋</v>
          </cell>
        </row>
        <row r="477">
          <cell r="A477" t="str">
            <v>A32474L0T</v>
          </cell>
          <cell r="C477" t="str">
            <v>0度頭蓋</v>
          </cell>
        </row>
        <row r="478">
          <cell r="A478" t="str">
            <v>A3221730T</v>
          </cell>
          <cell r="C478" t="str">
            <v>0度頭蓋</v>
          </cell>
        </row>
        <row r="479">
          <cell r="A479" t="str">
            <v>A3221750T</v>
          </cell>
          <cell r="C479" t="str">
            <v>0度頭蓋</v>
          </cell>
        </row>
        <row r="480">
          <cell r="A480" t="str">
            <v>A3221620T</v>
          </cell>
          <cell r="C480" t="str">
            <v>23度頭蓋</v>
          </cell>
        </row>
        <row r="481">
          <cell r="A481" t="str">
            <v>A3221670T</v>
          </cell>
          <cell r="C481" t="str">
            <v>23度頭蓋</v>
          </cell>
        </row>
        <row r="482">
          <cell r="A482" t="str">
            <v>A3221660T</v>
          </cell>
          <cell r="C482" t="str">
            <v>23度頭蓋</v>
          </cell>
        </row>
        <row r="483">
          <cell r="A483" t="str">
            <v>A3243470T</v>
          </cell>
          <cell r="C483" t="str">
            <v>23度頭蓋</v>
          </cell>
        </row>
        <row r="484">
          <cell r="A484" t="str">
            <v>A3243410T</v>
          </cell>
          <cell r="C484" t="str">
            <v>23度頭蓋</v>
          </cell>
        </row>
        <row r="485">
          <cell r="A485" t="str">
            <v>A3243420T</v>
          </cell>
          <cell r="C485" t="str">
            <v>23度頭蓋</v>
          </cell>
        </row>
        <row r="486">
          <cell r="A486" t="str">
            <v>A3243430T</v>
          </cell>
          <cell r="C486" t="str">
            <v>23度頭蓋</v>
          </cell>
        </row>
        <row r="487">
          <cell r="A487" t="str">
            <v>A3221120T</v>
          </cell>
          <cell r="C487" t="str">
            <v>0度頭蓋</v>
          </cell>
        </row>
        <row r="488">
          <cell r="A488" t="str">
            <v>A3221130T</v>
          </cell>
          <cell r="C488" t="str">
            <v>0度頭蓋</v>
          </cell>
        </row>
        <row r="489">
          <cell r="A489" t="str">
            <v>A3221180T</v>
          </cell>
          <cell r="C489" t="str">
            <v>0度頭蓋</v>
          </cell>
        </row>
        <row r="490">
          <cell r="A490" t="str">
            <v>A32211J0T</v>
          </cell>
          <cell r="C490" t="str">
            <v>0度頭蓋</v>
          </cell>
        </row>
        <row r="491">
          <cell r="A491" t="str">
            <v>A3252010T</v>
          </cell>
          <cell r="C491" t="str">
            <v>16度頭蓋</v>
          </cell>
        </row>
        <row r="492">
          <cell r="A492" t="str">
            <v>A32520H0T</v>
          </cell>
          <cell r="C492" t="str">
            <v>16度頭蓋</v>
          </cell>
        </row>
        <row r="493">
          <cell r="A493" t="str">
            <v>A32520Q0T</v>
          </cell>
          <cell r="C493" t="str">
            <v>16度頭蓋</v>
          </cell>
        </row>
        <row r="494">
          <cell r="A494" t="str">
            <v>A32520J0T</v>
          </cell>
          <cell r="C494" t="str">
            <v>16度頭蓋</v>
          </cell>
        </row>
        <row r="495">
          <cell r="A495" t="str">
            <v>A3275780T</v>
          </cell>
          <cell r="C495" t="str">
            <v>12度頭蓋</v>
          </cell>
        </row>
        <row r="496">
          <cell r="A496" t="str">
            <v>A3240610T</v>
          </cell>
          <cell r="C496" t="str">
            <v>26度頭蓋</v>
          </cell>
        </row>
        <row r="497">
          <cell r="A497" t="str">
            <v>A3235800T</v>
          </cell>
          <cell r="C497" t="str">
            <v>5度頭蓋</v>
          </cell>
        </row>
      </sheetData>
      <sheetData sheetId="25" refreshError="1"/>
      <sheetData sheetId="26" refreshError="1">
        <row r="1">
          <cell r="G1" t="str">
            <v>車廠</v>
          </cell>
          <cell r="H1" t="str">
            <v>公司
色碼</v>
          </cell>
          <cell r="I1" t="str">
            <v>面漆</v>
          </cell>
        </row>
        <row r="2">
          <cell r="G2" t="str">
            <v>台灣本田</v>
          </cell>
          <cell r="H2" t="str">
            <v>4VW</v>
          </cell>
          <cell r="I2" t="str">
            <v>5PTG000020XBB4VW</v>
          </cell>
        </row>
        <row r="3">
          <cell r="G3" t="str">
            <v>台灣本田</v>
          </cell>
          <cell r="H3" t="str">
            <v>GFR</v>
          </cell>
          <cell r="I3" t="str">
            <v>5PTG000523XBBGFR</v>
          </cell>
        </row>
        <row r="4">
          <cell r="G4" t="str">
            <v>台灣本田</v>
          </cell>
          <cell r="H4" t="str">
            <v>05W</v>
          </cell>
          <cell r="I4" t="str">
            <v>5PTG000376XAB05W</v>
          </cell>
        </row>
        <row r="5">
          <cell r="G5" t="str">
            <v>車美仕</v>
          </cell>
          <cell r="H5" t="str">
            <v>07W</v>
          </cell>
          <cell r="I5" t="str">
            <v>5PTG000082XBB07W</v>
          </cell>
        </row>
        <row r="6">
          <cell r="G6" t="str">
            <v>MAZDA</v>
          </cell>
          <cell r="H6" t="str">
            <v>08L</v>
          </cell>
          <cell r="I6" t="str">
            <v>5PTG000285XAB08L</v>
          </cell>
        </row>
        <row r="7">
          <cell r="G7" t="str">
            <v>車美仕</v>
          </cell>
          <cell r="H7" t="str">
            <v>09B</v>
          </cell>
          <cell r="I7" t="str">
            <v>5PTG000239XAB09B</v>
          </cell>
        </row>
        <row r="8">
          <cell r="G8" t="str">
            <v>MAZDA</v>
          </cell>
          <cell r="H8" t="str">
            <v>0EL</v>
          </cell>
          <cell r="I8" t="str">
            <v>5PTG000298XAB0EL</v>
          </cell>
        </row>
        <row r="9">
          <cell r="G9" t="str">
            <v>福特</v>
          </cell>
          <cell r="H9" t="str">
            <v>0LW</v>
          </cell>
          <cell r="I9" t="str">
            <v>5PTG000153XAB0LW</v>
          </cell>
        </row>
        <row r="10">
          <cell r="G10" t="str">
            <v>MAZDA</v>
          </cell>
          <cell r="H10" t="str">
            <v>12L</v>
          </cell>
          <cell r="I10" t="str">
            <v>5PTG000242XAB12L</v>
          </cell>
        </row>
        <row r="11">
          <cell r="G11" t="str">
            <v>MAZDA</v>
          </cell>
          <cell r="H11" t="str">
            <v>16B</v>
          </cell>
          <cell r="I11" t="str">
            <v>5PTG000283XAB16B</v>
          </cell>
        </row>
        <row r="12">
          <cell r="G12" t="str">
            <v>三陽</v>
          </cell>
          <cell r="H12" t="str">
            <v>18A</v>
          </cell>
          <cell r="I12" t="str">
            <v>5PTG000309XAB18A</v>
          </cell>
        </row>
        <row r="13">
          <cell r="G13" t="str">
            <v>SAUD</v>
          </cell>
          <cell r="H13" t="str">
            <v>19W</v>
          </cell>
          <cell r="I13" t="str">
            <v>5PTG000017XAB4PW</v>
          </cell>
        </row>
        <row r="14">
          <cell r="G14" t="str">
            <v>車美仕</v>
          </cell>
          <cell r="H14" t="str">
            <v>1AS</v>
          </cell>
          <cell r="I14" t="str">
            <v>5PTG000040XAB1AS</v>
          </cell>
        </row>
        <row r="15">
          <cell r="G15" t="str">
            <v>車美仕</v>
          </cell>
          <cell r="H15" t="str">
            <v>1FS</v>
          </cell>
          <cell r="I15" t="str">
            <v>5PTG000437XAB1FS</v>
          </cell>
        </row>
        <row r="16">
          <cell r="G16" t="str">
            <v>MAZDA</v>
          </cell>
          <cell r="H16" t="str">
            <v>27R</v>
          </cell>
          <cell r="I16" t="str">
            <v>5PTG000268XAB27R</v>
          </cell>
        </row>
        <row r="17">
          <cell r="G17" t="str">
            <v>MAZDA</v>
          </cell>
          <cell r="H17" t="str">
            <v>28A</v>
          </cell>
          <cell r="I17" t="str">
            <v>5PTG000249XAB28A</v>
          </cell>
        </row>
        <row r="18">
          <cell r="G18" t="str">
            <v>MAZDA</v>
          </cell>
          <cell r="H18" t="str">
            <v>29B</v>
          </cell>
          <cell r="I18" t="str">
            <v>5PTG000265XAB29B</v>
          </cell>
        </row>
        <row r="19">
          <cell r="H19" t="str">
            <v>2KA</v>
          </cell>
          <cell r="I19" t="str">
            <v>5PTG000007XAB2KA</v>
          </cell>
        </row>
        <row r="20">
          <cell r="G20" t="str">
            <v>和泰</v>
          </cell>
          <cell r="H20" t="str">
            <v>2US</v>
          </cell>
          <cell r="I20" t="str">
            <v>5PTG000067XAB2US</v>
          </cell>
        </row>
        <row r="21">
          <cell r="H21" t="str">
            <v>2VB</v>
          </cell>
          <cell r="I21" t="str">
            <v>5PTG000068XAB2VB</v>
          </cell>
        </row>
        <row r="22">
          <cell r="G22" t="str">
            <v>MAZDA</v>
          </cell>
          <cell r="H22" t="str">
            <v>31B</v>
          </cell>
          <cell r="I22" t="str">
            <v>5PTG000368XAB31B</v>
          </cell>
        </row>
        <row r="23">
          <cell r="G23" t="str">
            <v>MAZDA</v>
          </cell>
          <cell r="H23" t="str">
            <v>33S</v>
          </cell>
          <cell r="I23" t="str">
            <v>5PTG000267XAB33S</v>
          </cell>
        </row>
        <row r="24">
          <cell r="G24" t="str">
            <v>台灣馬自達</v>
          </cell>
          <cell r="H24" t="str">
            <v>34W</v>
          </cell>
          <cell r="I24" t="str">
            <v>5PTG000251XAB34W</v>
          </cell>
        </row>
        <row r="25">
          <cell r="G25" t="str">
            <v>裕隆C2032P</v>
          </cell>
          <cell r="H25" t="str">
            <v>35W</v>
          </cell>
          <cell r="I25" t="str">
            <v>5PTG000147XAB35W</v>
          </cell>
        </row>
        <row r="26">
          <cell r="G26" t="str">
            <v>MAZDA</v>
          </cell>
          <cell r="H26" t="str">
            <v>36A</v>
          </cell>
          <cell r="I26" t="str">
            <v>5PTG000252XAB36A</v>
          </cell>
        </row>
        <row r="27">
          <cell r="G27" t="str">
            <v>MAZDA</v>
          </cell>
          <cell r="H27" t="str">
            <v>38A</v>
          </cell>
          <cell r="I27" t="str">
            <v>5PTG000282XAB38A</v>
          </cell>
        </row>
        <row r="28">
          <cell r="H28" t="str">
            <v>39A</v>
          </cell>
          <cell r="I28" t="str">
            <v>5PTG000012XAB39A</v>
          </cell>
        </row>
        <row r="29">
          <cell r="H29" t="str">
            <v>3BR</v>
          </cell>
          <cell r="I29" t="str">
            <v>5PTG000013XAB3BR</v>
          </cell>
        </row>
        <row r="30">
          <cell r="H30" t="str">
            <v>3DL</v>
          </cell>
          <cell r="I30" t="str">
            <v>5PTG000048XAB3DL</v>
          </cell>
        </row>
        <row r="31">
          <cell r="G31" t="str">
            <v>台灣本田</v>
          </cell>
          <cell r="H31" t="str">
            <v>3PK</v>
          </cell>
          <cell r="I31" t="str">
            <v>5PTG000094XAB3PK</v>
          </cell>
        </row>
        <row r="32">
          <cell r="G32" t="str">
            <v>台灣本田</v>
          </cell>
          <cell r="H32" t="str">
            <v>3RA</v>
          </cell>
          <cell r="I32" t="str">
            <v>5PTG000144XAB3RA</v>
          </cell>
        </row>
        <row r="33">
          <cell r="H33" t="str">
            <v>3ZB</v>
          </cell>
          <cell r="I33" t="str">
            <v>5PTG000266XAB3ZB</v>
          </cell>
        </row>
        <row r="34">
          <cell r="G34" t="str">
            <v>MAZDA</v>
          </cell>
          <cell r="H34" t="str">
            <v>41R</v>
          </cell>
          <cell r="I34" t="str">
            <v>5PTG000288XAB41R</v>
          </cell>
        </row>
        <row r="35">
          <cell r="G35" t="str">
            <v>台灣本田</v>
          </cell>
          <cell r="H35" t="str">
            <v>42W</v>
          </cell>
          <cell r="I35" t="str">
            <v>5PTG000014XAB42W</v>
          </cell>
        </row>
        <row r="36">
          <cell r="G36" t="str">
            <v>THW</v>
          </cell>
          <cell r="H36" t="str">
            <v>43S</v>
          </cell>
          <cell r="I36" t="str">
            <v>5PTG000015XAB43S</v>
          </cell>
        </row>
        <row r="37">
          <cell r="G37" t="str">
            <v>THW</v>
          </cell>
          <cell r="H37" t="str">
            <v>47B</v>
          </cell>
          <cell r="I37" t="str">
            <v>5PTG000201XAB47B</v>
          </cell>
        </row>
        <row r="38">
          <cell r="G38" t="str">
            <v>THW</v>
          </cell>
          <cell r="H38" t="str">
            <v>48L</v>
          </cell>
          <cell r="I38" t="str">
            <v>5PTG000037XAB48L</v>
          </cell>
        </row>
        <row r="39">
          <cell r="H39" t="str">
            <v>49R</v>
          </cell>
          <cell r="I39" t="str">
            <v>5PTG000253XAB49R</v>
          </cell>
        </row>
        <row r="40">
          <cell r="G40" t="str">
            <v>車美仕</v>
          </cell>
          <cell r="H40" t="str">
            <v>4BB</v>
          </cell>
          <cell r="I40" t="str">
            <v>5PTG000016XAB4BB</v>
          </cell>
        </row>
        <row r="41">
          <cell r="G41" t="str">
            <v>台灣本田</v>
          </cell>
          <cell r="H41" t="str">
            <v>4GR</v>
          </cell>
          <cell r="I41" t="str">
            <v>5PTG000378XAB4GR</v>
          </cell>
        </row>
        <row r="42">
          <cell r="G42" t="str">
            <v>SAUD</v>
          </cell>
          <cell r="H42" t="str">
            <v>4PW</v>
          </cell>
          <cell r="I42" t="str">
            <v>5PTG000017XAB4PW</v>
          </cell>
        </row>
        <row r="43">
          <cell r="G43" t="str">
            <v>台灣豐通</v>
          </cell>
          <cell r="H43" t="str">
            <v>4QS</v>
          </cell>
          <cell r="I43" t="str">
            <v>5PTG000018XAB4QS</v>
          </cell>
        </row>
        <row r="44">
          <cell r="G44" t="str">
            <v>車美仕</v>
          </cell>
          <cell r="H44" t="str">
            <v>4RB</v>
          </cell>
          <cell r="I44" t="str">
            <v>5PTG000019XAB4RB</v>
          </cell>
        </row>
        <row r="45">
          <cell r="G45" t="str">
            <v>台灣本田</v>
          </cell>
          <cell r="H45" t="str">
            <v>4TB</v>
          </cell>
          <cell r="I45" t="str">
            <v>5PTG000062XAB4TB</v>
          </cell>
        </row>
        <row r="46">
          <cell r="G46" t="str">
            <v>台灣本田</v>
          </cell>
          <cell r="H46" t="str">
            <v>4ZN</v>
          </cell>
          <cell r="I46" t="str">
            <v>5PTG000021XAB4ZN</v>
          </cell>
        </row>
        <row r="47">
          <cell r="G47" t="str">
            <v>MAZDA</v>
          </cell>
          <cell r="H47" t="str">
            <v>53K</v>
          </cell>
          <cell r="I47" t="str">
            <v>5PTG000440XAB53K</v>
          </cell>
        </row>
        <row r="48">
          <cell r="G48" t="str">
            <v>MAZDA</v>
          </cell>
          <cell r="H48" t="str">
            <v>55R</v>
          </cell>
          <cell r="I48" t="str">
            <v>5PTG000321XAB55R</v>
          </cell>
        </row>
        <row r="49">
          <cell r="G49" t="str">
            <v>杏瑞</v>
          </cell>
          <cell r="H49" t="str">
            <v>56S</v>
          </cell>
          <cell r="I49" t="str">
            <v>5PTG000450XAB56S</v>
          </cell>
        </row>
        <row r="50">
          <cell r="G50" t="str">
            <v>台灣豐通</v>
          </cell>
          <cell r="H50" t="str">
            <v>57W</v>
          </cell>
          <cell r="I50" t="str">
            <v>5PTG000024XAB57W</v>
          </cell>
        </row>
        <row r="51">
          <cell r="G51" t="str">
            <v>杏瑞</v>
          </cell>
          <cell r="H51" t="str">
            <v>59B</v>
          </cell>
          <cell r="I51" t="str">
            <v>5PTG000451XAB59B</v>
          </cell>
        </row>
        <row r="52">
          <cell r="G52" t="str">
            <v>台灣本田</v>
          </cell>
          <cell r="H52" t="str">
            <v>5KA</v>
          </cell>
          <cell r="I52" t="str">
            <v>5PTG000046XAB5KA</v>
          </cell>
        </row>
        <row r="53">
          <cell r="G53" t="str">
            <v>台灣本田</v>
          </cell>
          <cell r="H53" t="str">
            <v>5QG</v>
          </cell>
          <cell r="I53" t="str">
            <v>5PTG000214XAB5QG</v>
          </cell>
        </row>
        <row r="54">
          <cell r="G54" t="str">
            <v>MAZDA</v>
          </cell>
          <cell r="H54" t="str">
            <v>62R</v>
          </cell>
          <cell r="I54" t="str">
            <v>5PTG000369XAB62R</v>
          </cell>
        </row>
        <row r="55">
          <cell r="G55" t="str">
            <v>杏瑞</v>
          </cell>
          <cell r="H55" t="str">
            <v>63N</v>
          </cell>
          <cell r="I55" t="str">
            <v>5PTG000452XAB63N</v>
          </cell>
        </row>
        <row r="56">
          <cell r="G56" t="str">
            <v>MAZDA</v>
          </cell>
          <cell r="H56" t="str">
            <v>64W</v>
          </cell>
          <cell r="I56" t="str">
            <v>5PTG000371XAB64W</v>
          </cell>
        </row>
        <row r="57">
          <cell r="H57" t="str">
            <v>65B</v>
          </cell>
          <cell r="I57" t="str">
            <v>5PTG000291XAB65B</v>
          </cell>
        </row>
        <row r="58">
          <cell r="G58" t="str">
            <v>杏瑞</v>
          </cell>
          <cell r="H58" t="str">
            <v>66W</v>
          </cell>
          <cell r="I58" t="str">
            <v>5PTG000453XAB66W</v>
          </cell>
        </row>
        <row r="59">
          <cell r="H59" t="str">
            <v>67S</v>
          </cell>
          <cell r="I59" t="str">
            <v>5PTG000287XAB67S</v>
          </cell>
        </row>
        <row r="60">
          <cell r="G60" t="str">
            <v>杏瑞</v>
          </cell>
          <cell r="H60" t="str">
            <v>68L</v>
          </cell>
          <cell r="I60" t="str">
            <v>5PTG000454XAB68L</v>
          </cell>
        </row>
        <row r="61">
          <cell r="G61" t="str">
            <v>杏瑞</v>
          </cell>
          <cell r="H61" t="str">
            <v>69W</v>
          </cell>
          <cell r="I61" t="str">
            <v>5PTG000455XAB69W</v>
          </cell>
        </row>
        <row r="62">
          <cell r="G62" t="str">
            <v>裕隆C2032P</v>
          </cell>
          <cell r="H62" t="str">
            <v>6CL</v>
          </cell>
          <cell r="I62" t="str">
            <v>5PTG000146XAB6CL</v>
          </cell>
        </row>
        <row r="63">
          <cell r="G63" t="str">
            <v>車美仕</v>
          </cell>
          <cell r="H63" t="str">
            <v>6HA</v>
          </cell>
          <cell r="I63" t="str">
            <v>5PTG000029XAB6HA</v>
          </cell>
        </row>
        <row r="64">
          <cell r="G64" t="str">
            <v>台灣本田</v>
          </cell>
          <cell r="H64" t="str">
            <v>6QS</v>
          </cell>
          <cell r="I64" t="str">
            <v>5PTG000102XAB6QS</v>
          </cell>
        </row>
        <row r="65">
          <cell r="H65" t="str">
            <v>6RR</v>
          </cell>
          <cell r="I65" t="str">
            <v>5PTG000085XAB6RR</v>
          </cell>
        </row>
        <row r="66">
          <cell r="G66" t="str">
            <v>THW</v>
          </cell>
          <cell r="H66" t="str">
            <v>6TL</v>
          </cell>
          <cell r="I66" t="str">
            <v>5PTG000105XAB6TL</v>
          </cell>
        </row>
        <row r="67">
          <cell r="H67" t="str">
            <v>6VL</v>
          </cell>
          <cell r="I67" t="str">
            <v>5PTG000106XAB6VL</v>
          </cell>
        </row>
        <row r="68">
          <cell r="G68" t="str">
            <v>台灣本田</v>
          </cell>
          <cell r="H68" t="str">
            <v>6ZL</v>
          </cell>
          <cell r="I68" t="str">
            <v>5PTG000142XAB6ZL</v>
          </cell>
        </row>
        <row r="69">
          <cell r="G69" t="str">
            <v>MAZDA</v>
          </cell>
          <cell r="H69" t="str">
            <v>70A</v>
          </cell>
          <cell r="I69" t="str">
            <v>5PTG000331XAB70A</v>
          </cell>
        </row>
        <row r="70">
          <cell r="G70" t="str">
            <v>車美仕</v>
          </cell>
          <cell r="H70" t="str">
            <v>71A</v>
          </cell>
          <cell r="I70" t="str">
            <v>5PTG000029XAB6HA</v>
          </cell>
        </row>
        <row r="71">
          <cell r="G71" t="str">
            <v>MAZDA</v>
          </cell>
          <cell r="H71" t="str">
            <v>72A</v>
          </cell>
          <cell r="I71" t="str">
            <v>5PTG000367XAB72A</v>
          </cell>
        </row>
        <row r="72">
          <cell r="G72" t="str">
            <v>國瑞</v>
          </cell>
          <cell r="H72" t="str">
            <v>75W</v>
          </cell>
          <cell r="I72" t="str">
            <v>5PTG000459XAB75W</v>
          </cell>
        </row>
        <row r="73">
          <cell r="G73" t="str">
            <v>國瑞</v>
          </cell>
          <cell r="H73" t="str">
            <v>76S</v>
          </cell>
          <cell r="I73" t="str">
            <v>5PTG000460XAB76S</v>
          </cell>
        </row>
        <row r="74">
          <cell r="H74" t="str">
            <v>77L</v>
          </cell>
          <cell r="I74" t="str">
            <v>5PTG000324XAB77L</v>
          </cell>
        </row>
        <row r="75">
          <cell r="G75" t="str">
            <v>國瑞</v>
          </cell>
          <cell r="H75" t="str">
            <v>78A</v>
          </cell>
          <cell r="I75" t="str">
            <v>5PTG000461XAB78A</v>
          </cell>
        </row>
        <row r="76">
          <cell r="G76" t="str">
            <v>台灣本田</v>
          </cell>
          <cell r="H76" t="str">
            <v>7FB</v>
          </cell>
          <cell r="I76" t="str">
            <v>5PTG000162XAB7FB</v>
          </cell>
        </row>
        <row r="77">
          <cell r="H77" t="str">
            <v>7MR</v>
          </cell>
          <cell r="I77" t="str">
            <v>5PTG000050XAB7MR</v>
          </cell>
        </row>
        <row r="78">
          <cell r="H78" t="str">
            <v>7PS</v>
          </cell>
          <cell r="I78" t="str">
            <v>5PTG000092XAB7PS</v>
          </cell>
        </row>
        <row r="79">
          <cell r="G79" t="str">
            <v>福特</v>
          </cell>
          <cell r="H79" t="str">
            <v>7SA</v>
          </cell>
          <cell r="I79" t="str">
            <v>5PTG000222XAB7SA</v>
          </cell>
        </row>
        <row r="80">
          <cell r="G80" t="str">
            <v>台灣本田</v>
          </cell>
          <cell r="H80" t="str">
            <v>7TB</v>
          </cell>
          <cell r="I80" t="str">
            <v>5PTG000044XAB7TB</v>
          </cell>
        </row>
        <row r="81">
          <cell r="G81" t="str">
            <v>THW</v>
          </cell>
          <cell r="H81" t="str">
            <v>7UB</v>
          </cell>
          <cell r="I81" t="str">
            <v>5PTG000117XAB7UB</v>
          </cell>
        </row>
        <row r="82">
          <cell r="G82" t="str">
            <v>車美仕</v>
          </cell>
          <cell r="H82" t="str">
            <v>81B</v>
          </cell>
          <cell r="I82" t="str">
            <v>5PTG000318XAB81B</v>
          </cell>
        </row>
        <row r="83">
          <cell r="H83" t="str">
            <v>82W</v>
          </cell>
          <cell r="I83" t="str">
            <v>5PTG000322XAB82W</v>
          </cell>
        </row>
        <row r="84">
          <cell r="G84" t="str">
            <v>MAZDA</v>
          </cell>
          <cell r="H84" t="str">
            <v>83L</v>
          </cell>
          <cell r="I84" t="str">
            <v>5PTG000370XAB83L</v>
          </cell>
        </row>
        <row r="85">
          <cell r="G85" t="str">
            <v>國瑞</v>
          </cell>
          <cell r="H85" t="str">
            <v>84B</v>
          </cell>
          <cell r="I85" t="str">
            <v>5PTG000462XAB84B</v>
          </cell>
        </row>
        <row r="86">
          <cell r="G86" t="str">
            <v>台灣本田</v>
          </cell>
          <cell r="H86" t="str">
            <v>85L</v>
          </cell>
          <cell r="I86" t="str">
            <v>5PTG000380XAB85L</v>
          </cell>
        </row>
        <row r="87">
          <cell r="G87" t="str">
            <v>國瑞</v>
          </cell>
          <cell r="H87" t="str">
            <v>87L</v>
          </cell>
          <cell r="I87" t="str">
            <v>5PTG000463XAB87L</v>
          </cell>
        </row>
        <row r="88">
          <cell r="G88" t="str">
            <v>國瑞</v>
          </cell>
          <cell r="H88" t="str">
            <v>88S</v>
          </cell>
          <cell r="I88" t="str">
            <v>5PTG000465XAB88S</v>
          </cell>
        </row>
        <row r="89">
          <cell r="G89" t="str">
            <v>國瑞</v>
          </cell>
          <cell r="H89" t="str">
            <v>89L</v>
          </cell>
          <cell r="I89" t="str">
            <v>5PTG000466XAB89L</v>
          </cell>
        </row>
        <row r="90">
          <cell r="H90" t="str">
            <v>8FS</v>
          </cell>
          <cell r="I90" t="str">
            <v>5PTG000074XAB8FS</v>
          </cell>
        </row>
        <row r="91">
          <cell r="G91" t="str">
            <v>THW</v>
          </cell>
          <cell r="H91" t="str">
            <v>8LL</v>
          </cell>
          <cell r="I91" t="str">
            <v>5PTG000099XAB8LL</v>
          </cell>
        </row>
        <row r="92">
          <cell r="G92" t="str">
            <v>台灣本田</v>
          </cell>
          <cell r="H92" t="str">
            <v>8XR</v>
          </cell>
          <cell r="I92" t="str">
            <v>5PTG000133XAB8XR</v>
          </cell>
        </row>
        <row r="93">
          <cell r="H93" t="str">
            <v>91A</v>
          </cell>
          <cell r="I93" t="str">
            <v>5PTG000173XAB91A</v>
          </cell>
        </row>
        <row r="94">
          <cell r="G94" t="str">
            <v>福特</v>
          </cell>
          <cell r="H94" t="str">
            <v>92A</v>
          </cell>
          <cell r="I94" t="str">
            <v>5PTG000154XAB92A</v>
          </cell>
        </row>
        <row r="95">
          <cell r="G95" t="str">
            <v>國瑞</v>
          </cell>
          <cell r="H95" t="str">
            <v>93O</v>
          </cell>
          <cell r="I95" t="str">
            <v>5PTG000464XAB93O</v>
          </cell>
        </row>
        <row r="96">
          <cell r="G96" t="str">
            <v>福特</v>
          </cell>
          <cell r="H96" t="str">
            <v>94S</v>
          </cell>
          <cell r="I96" t="str">
            <v>5PTG000167XAB94S</v>
          </cell>
        </row>
        <row r="97">
          <cell r="G97" t="str">
            <v>車美仕</v>
          </cell>
          <cell r="H97" t="str">
            <v>95N</v>
          </cell>
          <cell r="I97" t="str">
            <v>5PTG000467XAB95N</v>
          </cell>
        </row>
        <row r="98">
          <cell r="G98" t="str">
            <v>台灣本田</v>
          </cell>
          <cell r="H98" t="str">
            <v>96B</v>
          </cell>
          <cell r="I98" t="str">
            <v>5PTG000433XAB96B</v>
          </cell>
        </row>
        <row r="99">
          <cell r="G99" t="str">
            <v>台灣本田</v>
          </cell>
          <cell r="H99" t="str">
            <v>97S</v>
          </cell>
          <cell r="I99" t="str">
            <v>5PTG000320XAB97S</v>
          </cell>
        </row>
        <row r="100">
          <cell r="G100" t="str">
            <v>杏瑞</v>
          </cell>
          <cell r="H100" t="str">
            <v>98L</v>
          </cell>
          <cell r="I100" t="str">
            <v>5PTG000469XAB98L</v>
          </cell>
        </row>
        <row r="101">
          <cell r="H101" t="str">
            <v>99B</v>
          </cell>
          <cell r="I101" t="str">
            <v>5PTG000233XAB99B</v>
          </cell>
        </row>
        <row r="102">
          <cell r="H102" t="str">
            <v>9CG</v>
          </cell>
          <cell r="I102" t="str">
            <v>5PTG000172XAB9CG</v>
          </cell>
        </row>
        <row r="103">
          <cell r="G103" t="str">
            <v>台灣本田</v>
          </cell>
          <cell r="H103" t="str">
            <v>9DB</v>
          </cell>
          <cell r="I103" t="str">
            <v>5PTG000150XAB9DB</v>
          </cell>
        </row>
        <row r="104">
          <cell r="H104" t="str">
            <v>9ML</v>
          </cell>
          <cell r="I104" t="str">
            <v>5PTG000152XAB9ML</v>
          </cell>
        </row>
        <row r="105">
          <cell r="H105" t="str">
            <v>9NN</v>
          </cell>
          <cell r="I105" t="str">
            <v>5PTG000157XAB9NN</v>
          </cell>
        </row>
        <row r="106">
          <cell r="H106" t="str">
            <v>9QZ</v>
          </cell>
          <cell r="I106" t="str">
            <v>5PTG000164XAB9QZ</v>
          </cell>
        </row>
        <row r="107">
          <cell r="H107" t="str">
            <v>9RR</v>
          </cell>
          <cell r="I107" t="str">
            <v>5PTG000165XAB9RR</v>
          </cell>
        </row>
        <row r="108">
          <cell r="H108" t="str">
            <v>9WG</v>
          </cell>
          <cell r="I108" t="str">
            <v>5PTG000183XAB9WG</v>
          </cell>
        </row>
        <row r="109">
          <cell r="H109" t="str">
            <v>9XS</v>
          </cell>
          <cell r="I109" t="str">
            <v>5PTG000185XAB9XS</v>
          </cell>
        </row>
        <row r="110">
          <cell r="H110" t="str">
            <v>9YN</v>
          </cell>
          <cell r="I110" t="str">
            <v>5PTG000181XAB9YN</v>
          </cell>
        </row>
        <row r="111">
          <cell r="G111" t="str">
            <v>THW</v>
          </cell>
          <cell r="H111" t="str">
            <v>9ZZ</v>
          </cell>
          <cell r="I111" t="str">
            <v>5PTG000182XAB9ZZ</v>
          </cell>
        </row>
        <row r="112">
          <cell r="G112" t="str">
            <v>福特</v>
          </cell>
          <cell r="H112" t="str">
            <v>A0T</v>
          </cell>
          <cell r="I112" t="str">
            <v>5PTG000503XAA00X</v>
          </cell>
        </row>
        <row r="113">
          <cell r="H113" t="str">
            <v>A1L</v>
          </cell>
          <cell r="I113" t="str">
            <v>5PTG000189XABA1L</v>
          </cell>
        </row>
        <row r="114">
          <cell r="G114" t="str">
            <v>台灣本田</v>
          </cell>
          <cell r="H114" t="str">
            <v>A3W</v>
          </cell>
          <cell r="I114" t="str">
            <v>5PTG000190XABA3W</v>
          </cell>
        </row>
        <row r="115">
          <cell r="H115" t="str">
            <v>A4A</v>
          </cell>
          <cell r="I115" t="str">
            <v>5PTG000009XABA4A</v>
          </cell>
        </row>
        <row r="116">
          <cell r="H116" t="str">
            <v>A7G</v>
          </cell>
          <cell r="I116" t="str">
            <v>5PTG000198XABA7G</v>
          </cell>
        </row>
        <row r="117">
          <cell r="G117" t="str">
            <v>三陽</v>
          </cell>
          <cell r="H117" t="str">
            <v>AAW</v>
          </cell>
          <cell r="I117" t="str">
            <v>5PTG000008XABAAW</v>
          </cell>
        </row>
        <row r="118">
          <cell r="G118" t="str">
            <v>台灣本田</v>
          </cell>
          <cell r="H118" t="str">
            <v>ACS</v>
          </cell>
          <cell r="I118" t="str">
            <v>5PTG000036XABACS</v>
          </cell>
        </row>
        <row r="119">
          <cell r="G119" t="str">
            <v>台灣本田</v>
          </cell>
          <cell r="H119" t="str">
            <v>ADB</v>
          </cell>
          <cell r="I119" t="str">
            <v>5PTG000066XABADB</v>
          </cell>
        </row>
        <row r="120">
          <cell r="G120" t="str">
            <v>福特</v>
          </cell>
          <cell r="H120" t="str">
            <v>AFW</v>
          </cell>
          <cell r="I120" t="str">
            <v>5PTG000176XABAFW</v>
          </cell>
        </row>
        <row r="121">
          <cell r="G121" t="str">
            <v>福特</v>
          </cell>
          <cell r="H121" t="str">
            <v>AHR</v>
          </cell>
          <cell r="I121" t="str">
            <v>5PTG000188XABAHR</v>
          </cell>
        </row>
        <row r="122">
          <cell r="G122" t="str">
            <v>台灣本田</v>
          </cell>
          <cell r="H122" t="str">
            <v>AJW</v>
          </cell>
          <cell r="I122" t="str">
            <v>5PTG000192XABAJW</v>
          </cell>
        </row>
        <row r="123">
          <cell r="G123" t="str">
            <v>台灣本田</v>
          </cell>
          <cell r="H123" t="str">
            <v>AMO</v>
          </cell>
          <cell r="I123" t="str">
            <v>5PTG000199XABAMO</v>
          </cell>
        </row>
        <row r="124">
          <cell r="G124" t="str">
            <v>THW</v>
          </cell>
          <cell r="H124" t="str">
            <v>ANB</v>
          </cell>
          <cell r="I124" t="str">
            <v>5PTG000208XABANB</v>
          </cell>
        </row>
        <row r="125">
          <cell r="G125" t="str">
            <v>THW</v>
          </cell>
          <cell r="H125" t="str">
            <v>AQG</v>
          </cell>
          <cell r="I125" t="str">
            <v>5PTG000209XABAQG</v>
          </cell>
        </row>
        <row r="126">
          <cell r="G126" t="str">
            <v>台灣本田</v>
          </cell>
          <cell r="H126" t="str">
            <v>ASZ</v>
          </cell>
          <cell r="I126" t="str">
            <v>5PTG000220XABASZ</v>
          </cell>
        </row>
        <row r="127">
          <cell r="G127" t="str">
            <v>THW</v>
          </cell>
          <cell r="H127" t="str">
            <v>ATL</v>
          </cell>
          <cell r="I127" t="str">
            <v>5PTG000221XABATL</v>
          </cell>
        </row>
        <row r="128">
          <cell r="G128" t="str">
            <v>福特</v>
          </cell>
          <cell r="H128" t="str">
            <v>AVL</v>
          </cell>
          <cell r="I128" t="str">
            <v>5PTG000175XABAVL</v>
          </cell>
        </row>
        <row r="129">
          <cell r="G129" t="str">
            <v>THW</v>
          </cell>
          <cell r="H129" t="str">
            <v>AWO</v>
          </cell>
          <cell r="I129" t="str">
            <v>5PTG000235XABAWO</v>
          </cell>
        </row>
        <row r="130">
          <cell r="G130" t="str">
            <v>台灣本田</v>
          </cell>
          <cell r="H130" t="str">
            <v>AYA</v>
          </cell>
          <cell r="I130" t="str">
            <v>5PTG000246XABAYA</v>
          </cell>
        </row>
        <row r="131">
          <cell r="G131" t="str">
            <v>台灣本田</v>
          </cell>
          <cell r="H131" t="str">
            <v>B2L</v>
          </cell>
          <cell r="I131" t="str">
            <v>5PTG000247XABB2L</v>
          </cell>
        </row>
        <row r="132">
          <cell r="G132" t="str">
            <v>台灣本田</v>
          </cell>
          <cell r="H132" t="str">
            <v>B5G</v>
          </cell>
          <cell r="I132" t="str">
            <v>5PTG000245XABB5G</v>
          </cell>
        </row>
        <row r="133">
          <cell r="G133" t="str">
            <v>裕隆C2032P</v>
          </cell>
          <cell r="H133" t="str">
            <v>B6L</v>
          </cell>
          <cell r="I133" t="str">
            <v>5PTG000159XABB6L</v>
          </cell>
        </row>
        <row r="134">
          <cell r="G134" t="str">
            <v>台灣本田</v>
          </cell>
          <cell r="H134" t="str">
            <v>B7S</v>
          </cell>
          <cell r="I134" t="str">
            <v>5PTG000257XABB7S</v>
          </cell>
        </row>
        <row r="135">
          <cell r="G135" t="str">
            <v>車美仕</v>
          </cell>
          <cell r="H135" t="str">
            <v>B8A</v>
          </cell>
          <cell r="I135" t="str">
            <v>5PTG000258XABB8A</v>
          </cell>
        </row>
        <row r="136">
          <cell r="G136" t="str">
            <v>台灣本田</v>
          </cell>
          <cell r="H136" t="str">
            <v>B9R</v>
          </cell>
          <cell r="I136" t="str">
            <v>5PTG000259XABB9R</v>
          </cell>
        </row>
        <row r="137">
          <cell r="G137" t="str">
            <v>台灣本田</v>
          </cell>
          <cell r="H137" t="str">
            <v>BAL</v>
          </cell>
          <cell r="I137" t="str">
            <v>5PTG000055XABBAL</v>
          </cell>
        </row>
        <row r="138">
          <cell r="G138" t="str">
            <v>福特</v>
          </cell>
          <cell r="H138" t="str">
            <v>BCR</v>
          </cell>
          <cell r="I138" t="str">
            <v>5PTG000177XABBCR</v>
          </cell>
        </row>
        <row r="139">
          <cell r="G139" t="str">
            <v>三陽</v>
          </cell>
          <cell r="H139" t="str">
            <v>BDL</v>
          </cell>
          <cell r="I139" t="str">
            <v>5PTG000260XABBDL</v>
          </cell>
        </row>
        <row r="140">
          <cell r="G140" t="str">
            <v>台灣本田</v>
          </cell>
          <cell r="H140" t="str">
            <v>BEN</v>
          </cell>
          <cell r="I140" t="str">
            <v>5PTG000256XABBEN</v>
          </cell>
        </row>
        <row r="141">
          <cell r="G141" t="str">
            <v>台灣本田</v>
          </cell>
          <cell r="H141" t="str">
            <v>BHR</v>
          </cell>
          <cell r="I141" t="str">
            <v>5PTG000263XABBHR</v>
          </cell>
        </row>
        <row r="142">
          <cell r="H142" t="str">
            <v>BHX</v>
          </cell>
        </row>
        <row r="143">
          <cell r="G143" t="str">
            <v>福特</v>
          </cell>
          <cell r="H143" t="str">
            <v>BLL</v>
          </cell>
          <cell r="I143" t="str">
            <v>5PTG000196XABBLL</v>
          </cell>
        </row>
        <row r="144">
          <cell r="G144" t="str">
            <v>三陽</v>
          </cell>
          <cell r="H144" t="str">
            <v>BNL</v>
          </cell>
          <cell r="I144" t="str">
            <v>5PTG000161XABBNL</v>
          </cell>
        </row>
        <row r="145">
          <cell r="G145" t="str">
            <v>福特</v>
          </cell>
          <cell r="H145" t="str">
            <v>BPB</v>
          </cell>
          <cell r="I145" t="str">
            <v>5PTG000187XABBPB</v>
          </cell>
        </row>
        <row r="146">
          <cell r="G146" t="str">
            <v>台灣本田</v>
          </cell>
          <cell r="H146" t="str">
            <v>BQN</v>
          </cell>
          <cell r="I146" t="str">
            <v>5PTG000264XABBQN</v>
          </cell>
        </row>
        <row r="147">
          <cell r="G147" t="str">
            <v>台灣本田</v>
          </cell>
          <cell r="H147" t="str">
            <v>BRA</v>
          </cell>
          <cell r="I147" t="str">
            <v>5PTG000269XABBRA</v>
          </cell>
        </row>
        <row r="148">
          <cell r="G148" t="str">
            <v>台灣本田</v>
          </cell>
          <cell r="H148" t="str">
            <v>BSS</v>
          </cell>
          <cell r="I148" t="str">
            <v>5PTG000270XABBSS</v>
          </cell>
        </row>
        <row r="149">
          <cell r="G149" t="str">
            <v>THW</v>
          </cell>
          <cell r="H149" t="str">
            <v>BTG</v>
          </cell>
          <cell r="I149" t="str">
            <v>5PTG000275XABBTG</v>
          </cell>
        </row>
        <row r="150">
          <cell r="G150" t="str">
            <v>三陽</v>
          </cell>
          <cell r="H150" t="str">
            <v>BUL</v>
          </cell>
          <cell r="I150" t="str">
            <v>5PTG000174XABBUL</v>
          </cell>
        </row>
        <row r="151">
          <cell r="G151" t="str">
            <v>三陽</v>
          </cell>
          <cell r="H151" t="str">
            <v>BYL</v>
          </cell>
          <cell r="I151" t="str">
            <v>5PTG000330XABBYL</v>
          </cell>
        </row>
        <row r="152">
          <cell r="G152" t="str">
            <v>三陽</v>
          </cell>
          <cell r="H152" t="str">
            <v>BZB</v>
          </cell>
          <cell r="I152" t="str">
            <v>5PTG000005XABBZB</v>
          </cell>
        </row>
        <row r="153">
          <cell r="G153" t="str">
            <v>台灣本田</v>
          </cell>
          <cell r="H153" t="str">
            <v>C2R</v>
          </cell>
          <cell r="I153" t="str">
            <v>5PTG000278XABC2R</v>
          </cell>
        </row>
        <row r="154">
          <cell r="G154" t="str">
            <v>台灣本田</v>
          </cell>
          <cell r="H154" t="str">
            <v>C4L</v>
          </cell>
          <cell r="I154" t="str">
            <v>5PTG000279XABC4L</v>
          </cell>
        </row>
        <row r="155">
          <cell r="G155" t="str">
            <v>台灣本田</v>
          </cell>
          <cell r="H155" t="str">
            <v>C5L</v>
          </cell>
          <cell r="I155" t="str">
            <v>5PTG000280XABC5L</v>
          </cell>
        </row>
        <row r="156">
          <cell r="G156" t="str">
            <v>MAZDA</v>
          </cell>
          <cell r="H156" t="str">
            <v>C7G</v>
          </cell>
          <cell r="I156" t="str">
            <v>5PTG000289XABC7G</v>
          </cell>
        </row>
        <row r="157">
          <cell r="G157" t="str">
            <v>台灣本田</v>
          </cell>
          <cell r="H157" t="str">
            <v>C8W</v>
          </cell>
          <cell r="I157" t="str">
            <v>5PTG000293XABC8W</v>
          </cell>
        </row>
        <row r="158">
          <cell r="G158" t="str">
            <v>台灣本田</v>
          </cell>
          <cell r="H158" t="str">
            <v>C9L</v>
          </cell>
          <cell r="I158" t="str">
            <v>5PTG000297XABC9L</v>
          </cell>
        </row>
        <row r="159">
          <cell r="G159" t="str">
            <v>台灣本田</v>
          </cell>
          <cell r="H159" t="str">
            <v>CAW</v>
          </cell>
          <cell r="I159" t="str">
            <v>5PTG000306XABCAW</v>
          </cell>
        </row>
        <row r="160">
          <cell r="G160" t="str">
            <v>台灣本田</v>
          </cell>
          <cell r="H160" t="str">
            <v>CCA</v>
          </cell>
          <cell r="I160" t="str">
            <v>5PTG000305XABCCA</v>
          </cell>
        </row>
        <row r="161">
          <cell r="G161" t="str">
            <v>台灣本田</v>
          </cell>
          <cell r="H161" t="str">
            <v>CEZ</v>
          </cell>
          <cell r="I161" t="str">
            <v>5PTG000303XABCEZ</v>
          </cell>
        </row>
        <row r="162">
          <cell r="G162" t="str">
            <v>台灣本田</v>
          </cell>
          <cell r="H162" t="str">
            <v>CFN</v>
          </cell>
          <cell r="I162" t="str">
            <v>5PTG000304XABCFN</v>
          </cell>
        </row>
        <row r="163">
          <cell r="G163" t="str">
            <v>台灣本田</v>
          </cell>
          <cell r="H163" t="str">
            <v>CGL</v>
          </cell>
          <cell r="I163" t="str">
            <v>5PTG000301XABCGL</v>
          </cell>
        </row>
        <row r="164">
          <cell r="G164" t="str">
            <v>台灣本田</v>
          </cell>
          <cell r="H164" t="str">
            <v>CHW</v>
          </cell>
          <cell r="I164" t="str">
            <v>5PTG000311XABCHW</v>
          </cell>
        </row>
        <row r="165">
          <cell r="G165" t="str">
            <v>台灣本田</v>
          </cell>
          <cell r="H165" t="str">
            <v>CJL</v>
          </cell>
          <cell r="I165" t="str">
            <v>5PTG000312XABCJL</v>
          </cell>
        </row>
        <row r="166">
          <cell r="G166" t="str">
            <v>台灣本田</v>
          </cell>
          <cell r="H166" t="str">
            <v>CKA</v>
          </cell>
          <cell r="I166" t="str">
            <v>5PTG000308XABCKA</v>
          </cell>
        </row>
        <row r="167">
          <cell r="G167" t="str">
            <v>台灣本田</v>
          </cell>
          <cell r="H167" t="str">
            <v>CLL</v>
          </cell>
          <cell r="I167" t="str">
            <v>5PTG000313XABCLL</v>
          </cell>
        </row>
        <row r="168">
          <cell r="G168" t="str">
            <v>台灣本田</v>
          </cell>
          <cell r="H168" t="str">
            <v>CMR</v>
          </cell>
          <cell r="I168" t="str">
            <v>5PTG000314XABCMR</v>
          </cell>
        </row>
        <row r="169">
          <cell r="G169" t="str">
            <v>台灣本田</v>
          </cell>
          <cell r="H169" t="str">
            <v>CNN</v>
          </cell>
          <cell r="I169" t="str">
            <v>5PTG000315XABCNN</v>
          </cell>
        </row>
        <row r="170">
          <cell r="G170" t="str">
            <v>台灣本田</v>
          </cell>
          <cell r="H170" t="str">
            <v>CPN</v>
          </cell>
          <cell r="I170" t="str">
            <v>5PTG000302XABCPN</v>
          </cell>
        </row>
        <row r="171">
          <cell r="G171" t="str">
            <v>台灣本田</v>
          </cell>
          <cell r="H171" t="str">
            <v>CSR</v>
          </cell>
          <cell r="I171" t="str">
            <v>5PTG000316XABCSR</v>
          </cell>
        </row>
        <row r="172">
          <cell r="G172" t="str">
            <v>台灣本田</v>
          </cell>
          <cell r="H172" t="str">
            <v>CTR</v>
          </cell>
          <cell r="I172" t="str">
            <v>5PTG000317XABCTR</v>
          </cell>
        </row>
        <row r="173">
          <cell r="G173" t="str">
            <v>台灣本田</v>
          </cell>
          <cell r="H173" t="str">
            <v>CUB</v>
          </cell>
          <cell r="I173" t="str">
            <v>5PTG000327XABCUB</v>
          </cell>
        </row>
        <row r="174">
          <cell r="G174" t="str">
            <v>台灣本田</v>
          </cell>
          <cell r="H174" t="str">
            <v>CVP</v>
          </cell>
          <cell r="I174" t="str">
            <v>5PTG000328XABCVP</v>
          </cell>
        </row>
        <row r="175">
          <cell r="G175" t="str">
            <v>台灣本田</v>
          </cell>
          <cell r="H175" t="str">
            <v>CWW</v>
          </cell>
          <cell r="I175" t="str">
            <v>5PTG000326XABCWW</v>
          </cell>
        </row>
        <row r="176">
          <cell r="G176" t="str">
            <v>杏瑞</v>
          </cell>
          <cell r="H176" t="str">
            <v>CXB</v>
          </cell>
          <cell r="I176" t="str">
            <v>5PTG000345XABCXB</v>
          </cell>
        </row>
        <row r="177">
          <cell r="G177" t="str">
            <v>杏瑞</v>
          </cell>
          <cell r="H177" t="str">
            <v>CYW</v>
          </cell>
          <cell r="I177" t="str">
            <v>5PTG000351XABCYW</v>
          </cell>
        </row>
        <row r="178">
          <cell r="G178" t="str">
            <v>杏瑞</v>
          </cell>
          <cell r="H178" t="str">
            <v>CZA</v>
          </cell>
          <cell r="I178" t="str">
            <v>5PTG000347XABCZA</v>
          </cell>
        </row>
        <row r="179">
          <cell r="G179" t="str">
            <v>杏瑞</v>
          </cell>
          <cell r="H179" t="str">
            <v>D2W</v>
          </cell>
          <cell r="I179" t="str">
            <v>5PTG000346XABD2W</v>
          </cell>
        </row>
        <row r="180">
          <cell r="G180" t="str">
            <v>杏瑞</v>
          </cell>
          <cell r="H180" t="str">
            <v>D3B</v>
          </cell>
          <cell r="I180" t="str">
            <v>5PTG000341XABD3B</v>
          </cell>
        </row>
        <row r="181">
          <cell r="G181" t="str">
            <v>MAZDA</v>
          </cell>
          <cell r="H181" t="str">
            <v>D4W</v>
          </cell>
          <cell r="I181" t="str">
            <v>5PTG000286XABD4W</v>
          </cell>
        </row>
        <row r="182">
          <cell r="G182" t="str">
            <v>杏瑞</v>
          </cell>
          <cell r="H182" t="str">
            <v>D5A</v>
          </cell>
          <cell r="I182" t="str">
            <v>5PTG000340XABD5A</v>
          </cell>
        </row>
        <row r="183">
          <cell r="G183" t="str">
            <v>杏瑞</v>
          </cell>
          <cell r="H183" t="str">
            <v>D6S</v>
          </cell>
          <cell r="I183" t="str">
            <v>5PTG000353XABD6S</v>
          </cell>
        </row>
        <row r="184">
          <cell r="G184" t="str">
            <v>杏瑞</v>
          </cell>
          <cell r="H184" t="str">
            <v>D7L</v>
          </cell>
          <cell r="I184" t="str">
            <v>5PTG000337XABD7L</v>
          </cell>
        </row>
        <row r="185">
          <cell r="G185" t="str">
            <v>杏瑞</v>
          </cell>
          <cell r="H185" t="str">
            <v>D8L</v>
          </cell>
          <cell r="I185" t="str">
            <v>5PTG000352XABD8L</v>
          </cell>
        </row>
        <row r="186">
          <cell r="G186" t="str">
            <v>杏瑞</v>
          </cell>
          <cell r="H186" t="str">
            <v>D9R</v>
          </cell>
          <cell r="I186" t="str">
            <v>5PTG000343XABD9R</v>
          </cell>
        </row>
        <row r="187">
          <cell r="G187" t="str">
            <v>杏瑞</v>
          </cell>
          <cell r="H187" t="str">
            <v>DAA</v>
          </cell>
          <cell r="I187" t="str">
            <v>5PTG000339XABDAA</v>
          </cell>
        </row>
        <row r="188">
          <cell r="G188" t="str">
            <v>MAZDA</v>
          </cell>
          <cell r="H188" t="str">
            <v>DBL</v>
          </cell>
          <cell r="I188" t="str">
            <v>5PTG000310XABDBL</v>
          </cell>
        </row>
        <row r="189">
          <cell r="G189" t="str">
            <v>杏瑞</v>
          </cell>
          <cell r="H189" t="str">
            <v>DCW</v>
          </cell>
          <cell r="I189" t="str">
            <v>5PTG000350XABDCW</v>
          </cell>
        </row>
        <row r="190">
          <cell r="G190" t="str">
            <v>杏瑞</v>
          </cell>
          <cell r="H190" t="str">
            <v>DDW</v>
          </cell>
          <cell r="I190" t="str">
            <v>5PTG000354XABDDW</v>
          </cell>
        </row>
        <row r="191">
          <cell r="G191" t="str">
            <v>杏瑞</v>
          </cell>
          <cell r="H191" t="str">
            <v>DES</v>
          </cell>
          <cell r="I191" t="str">
            <v>5PTG000338XABDES</v>
          </cell>
        </row>
        <row r="192">
          <cell r="G192" t="str">
            <v>杏瑞</v>
          </cell>
          <cell r="H192" t="str">
            <v>DFG</v>
          </cell>
          <cell r="I192" t="str">
            <v>5PTG000349XABDFG</v>
          </cell>
        </row>
        <row r="193">
          <cell r="G193" t="str">
            <v>杏瑞</v>
          </cell>
          <cell r="H193" t="str">
            <v>DGR</v>
          </cell>
          <cell r="I193" t="str">
            <v>5PTG000342XABDGR</v>
          </cell>
        </row>
        <row r="194">
          <cell r="G194" t="str">
            <v>杏瑞</v>
          </cell>
          <cell r="H194" t="str">
            <v>DHL</v>
          </cell>
          <cell r="I194" t="str">
            <v>5PTG000348XABDHL</v>
          </cell>
        </row>
        <row r="195">
          <cell r="G195" t="str">
            <v>杏瑞</v>
          </cell>
          <cell r="H195" t="str">
            <v>DJP</v>
          </cell>
          <cell r="I195" t="str">
            <v>5PTG000344XABDJP</v>
          </cell>
        </row>
        <row r="196">
          <cell r="G196" t="str">
            <v>杏瑞</v>
          </cell>
          <cell r="H196" t="str">
            <v>DKW</v>
          </cell>
          <cell r="I196" t="str">
            <v>5PTG000360XABDKW</v>
          </cell>
        </row>
        <row r="197">
          <cell r="G197" t="str">
            <v>杏瑞</v>
          </cell>
          <cell r="H197" t="str">
            <v>DLY</v>
          </cell>
          <cell r="I197" t="str">
            <v>5PTG000361XABDLY</v>
          </cell>
        </row>
        <row r="198">
          <cell r="G198" t="str">
            <v>杏瑞</v>
          </cell>
          <cell r="H198" t="str">
            <v>DMS</v>
          </cell>
          <cell r="I198" t="str">
            <v>5PTG000356XABDMS</v>
          </cell>
        </row>
        <row r="199">
          <cell r="G199" t="str">
            <v>杏瑞</v>
          </cell>
          <cell r="H199" t="str">
            <v>DNN</v>
          </cell>
          <cell r="I199" t="str">
            <v>5PTG000355XABDNN</v>
          </cell>
        </row>
        <row r="200">
          <cell r="G200" t="str">
            <v>車美仕</v>
          </cell>
          <cell r="H200" t="str">
            <v>DPW</v>
          </cell>
          <cell r="I200" t="str">
            <v>5PTG000332XABDPW</v>
          </cell>
        </row>
        <row r="201">
          <cell r="G201" t="str">
            <v>車美仕</v>
          </cell>
          <cell r="H201" t="str">
            <v>DQS</v>
          </cell>
          <cell r="I201" t="str">
            <v>5PTG000334XABDQS</v>
          </cell>
        </row>
        <row r="202">
          <cell r="G202" t="str">
            <v>車美仕</v>
          </cell>
          <cell r="H202" t="str">
            <v>DRR</v>
          </cell>
          <cell r="I202" t="str">
            <v>5PTG000335XABDRR</v>
          </cell>
        </row>
        <row r="203">
          <cell r="G203" t="str">
            <v>杏瑞</v>
          </cell>
          <cell r="H203" t="str">
            <v>DSS</v>
          </cell>
          <cell r="I203" t="str">
            <v>5PTG000358XABDSS</v>
          </cell>
        </row>
        <row r="204">
          <cell r="G204" t="str">
            <v>杏瑞</v>
          </cell>
          <cell r="H204" t="str">
            <v>DTN</v>
          </cell>
          <cell r="I204" t="str">
            <v>5PTG000359XABDTN</v>
          </cell>
        </row>
        <row r="205">
          <cell r="G205" t="str">
            <v>杏瑞</v>
          </cell>
          <cell r="H205" t="str">
            <v>DUW</v>
          </cell>
          <cell r="I205" t="str">
            <v>5PTG000357XABDUW</v>
          </cell>
        </row>
        <row r="206">
          <cell r="G206" t="str">
            <v>台灣本田</v>
          </cell>
          <cell r="H206" t="str">
            <v>DVA</v>
          </cell>
          <cell r="I206" t="str">
            <v>5PTG000362XABDVA</v>
          </cell>
        </row>
        <row r="207">
          <cell r="G207" t="str">
            <v>台灣本田</v>
          </cell>
          <cell r="H207" t="str">
            <v>DWL</v>
          </cell>
          <cell r="I207" t="str">
            <v>5PTG000363XABDWL</v>
          </cell>
        </row>
        <row r="208">
          <cell r="G208" t="str">
            <v>台灣本田</v>
          </cell>
          <cell r="H208" t="str">
            <v>DXG</v>
          </cell>
          <cell r="I208" t="str">
            <v>5PTG000372XABDXG</v>
          </cell>
        </row>
        <row r="209">
          <cell r="G209" t="str">
            <v>車美仕</v>
          </cell>
          <cell r="H209" t="str">
            <v>E1N</v>
          </cell>
          <cell r="I209" t="str">
            <v>5PTG000059XABE1N</v>
          </cell>
        </row>
        <row r="210">
          <cell r="G210" t="str">
            <v>車美仕</v>
          </cell>
          <cell r="H210" t="str">
            <v>E2Y</v>
          </cell>
          <cell r="I210" t="str">
            <v>5PTG000053XABE2Y</v>
          </cell>
        </row>
        <row r="211">
          <cell r="G211" t="str">
            <v>台灣本田</v>
          </cell>
          <cell r="H211" t="str">
            <v>E3L</v>
          </cell>
          <cell r="I211" t="str">
            <v>5PTG000366XABE3L</v>
          </cell>
        </row>
        <row r="212">
          <cell r="G212" t="str">
            <v>台灣本田</v>
          </cell>
          <cell r="H212" t="str">
            <v>E4N</v>
          </cell>
          <cell r="I212" t="str">
            <v>5PTG000373XABE4N</v>
          </cell>
        </row>
        <row r="213">
          <cell r="G213" t="str">
            <v>SAUD</v>
          </cell>
          <cell r="H213" t="str">
            <v>E7W</v>
          </cell>
          <cell r="I213" t="str">
            <v>5PTG000364XABE7W</v>
          </cell>
        </row>
        <row r="214">
          <cell r="G214" t="str">
            <v>車美仕</v>
          </cell>
          <cell r="H214" t="str">
            <v>E8L</v>
          </cell>
          <cell r="I214" t="str">
            <v>5PTG000333XABE8L</v>
          </cell>
        </row>
        <row r="215">
          <cell r="G215" t="str">
            <v>台灣本田</v>
          </cell>
          <cell r="H215" t="str">
            <v>ECB</v>
          </cell>
          <cell r="I215" t="str">
            <v>5PTG000400XABECB</v>
          </cell>
        </row>
        <row r="216">
          <cell r="G216" t="str">
            <v>台灣本田</v>
          </cell>
          <cell r="H216" t="str">
            <v>EDS</v>
          </cell>
          <cell r="I216" t="str">
            <v>5PTG000401XABEDS</v>
          </cell>
        </row>
        <row r="217">
          <cell r="G217" t="str">
            <v>台灣本田</v>
          </cell>
          <cell r="H217" t="str">
            <v>EEA</v>
          </cell>
          <cell r="I217" t="str">
            <v>5PTG000431XABEEA</v>
          </cell>
        </row>
        <row r="218">
          <cell r="G218" t="str">
            <v>台灣本田</v>
          </cell>
          <cell r="H218" t="str">
            <v>EGN</v>
          </cell>
          <cell r="I218" t="str">
            <v>5PTG000436XABEGN</v>
          </cell>
        </row>
        <row r="219">
          <cell r="G219" t="str">
            <v>MAZDA</v>
          </cell>
          <cell r="H219" t="str">
            <v>EHL</v>
          </cell>
          <cell r="I219" t="str">
            <v>5PTG000439XABEHL</v>
          </cell>
        </row>
        <row r="220">
          <cell r="G220" t="str">
            <v>台灣本田</v>
          </cell>
          <cell r="H220" t="str">
            <v>EJP</v>
          </cell>
          <cell r="I220" t="str">
            <v>5PTG000438XABEJP</v>
          </cell>
        </row>
        <row r="221">
          <cell r="G221" t="str">
            <v>THW</v>
          </cell>
          <cell r="H221" t="str">
            <v>EKW</v>
          </cell>
          <cell r="I221" t="str">
            <v>5PTG000441XABEKW</v>
          </cell>
        </row>
        <row r="222">
          <cell r="G222" t="str">
            <v>THW</v>
          </cell>
          <cell r="H222" t="str">
            <v>EQL</v>
          </cell>
          <cell r="I222" t="str">
            <v>5PTG000446XABEQL</v>
          </cell>
        </row>
        <row r="223">
          <cell r="G223" t="str">
            <v>THW</v>
          </cell>
          <cell r="H223" t="str">
            <v>ESL</v>
          </cell>
          <cell r="I223" t="str">
            <v>5PTG000471XABESL</v>
          </cell>
        </row>
        <row r="224">
          <cell r="G224" t="str">
            <v>裕器(北)</v>
          </cell>
          <cell r="H224" t="str">
            <v>ETA</v>
          </cell>
          <cell r="I224" t="str">
            <v>5PTG000281XABETA</v>
          </cell>
        </row>
        <row r="225">
          <cell r="G225" t="str">
            <v>三陽</v>
          </cell>
          <cell r="H225" t="str">
            <v>EUL</v>
          </cell>
          <cell r="I225" t="str">
            <v>5PTG000443XABEUL</v>
          </cell>
        </row>
        <row r="226">
          <cell r="G226" t="str">
            <v>THW</v>
          </cell>
          <cell r="H226" t="str">
            <v>EVN</v>
          </cell>
          <cell r="I226" t="str">
            <v>5PTG000472XABEVN</v>
          </cell>
        </row>
        <row r="227">
          <cell r="G227" t="str">
            <v>THW</v>
          </cell>
          <cell r="H227" t="str">
            <v>EZW</v>
          </cell>
          <cell r="I227" t="str">
            <v>5PTG000485XABEZW</v>
          </cell>
        </row>
        <row r="228">
          <cell r="G228" t="str">
            <v>台灣本田</v>
          </cell>
          <cell r="H228" t="str">
            <v>F2S</v>
          </cell>
          <cell r="I228" t="str">
            <v>5PTG000494XABF2S</v>
          </cell>
        </row>
        <row r="229">
          <cell r="G229" t="str">
            <v>聯昇電子</v>
          </cell>
          <cell r="H229" t="str">
            <v>F3R</v>
          </cell>
          <cell r="I229" t="str">
            <v>5PTG000486XABF3R</v>
          </cell>
        </row>
        <row r="230">
          <cell r="G230" t="str">
            <v>聯昇電子</v>
          </cell>
          <cell r="H230" t="str">
            <v>F5A</v>
          </cell>
          <cell r="I230" t="str">
            <v>5PTG000487XABF5A</v>
          </cell>
        </row>
        <row r="231">
          <cell r="G231" t="str">
            <v>裕隆</v>
          </cell>
          <cell r="H231" t="str">
            <v>F6G</v>
          </cell>
          <cell r="I231" t="str">
            <v>5PTG000496XABF6G</v>
          </cell>
        </row>
        <row r="232">
          <cell r="G232" t="str">
            <v>國瑞</v>
          </cell>
          <cell r="H232" t="str">
            <v>F7S</v>
          </cell>
          <cell r="I232" t="str">
            <v>5PTG000238XABF7S</v>
          </cell>
        </row>
        <row r="233">
          <cell r="G233" t="str">
            <v>車美仕</v>
          </cell>
          <cell r="H233" t="str">
            <v>F8A</v>
          </cell>
          <cell r="I233" t="str">
            <v>5PTG000206XABF8A</v>
          </cell>
        </row>
        <row r="234">
          <cell r="G234" t="str">
            <v>裕隆</v>
          </cell>
          <cell r="H234" t="str">
            <v>F9L</v>
          </cell>
          <cell r="I234" t="str">
            <v>5PTG000498XABF9L</v>
          </cell>
        </row>
        <row r="235">
          <cell r="H235" t="str">
            <v>FBT</v>
          </cell>
        </row>
        <row r="236">
          <cell r="G236" t="str">
            <v>裕隆</v>
          </cell>
          <cell r="H236" t="str">
            <v>FFL</v>
          </cell>
          <cell r="I236" t="str">
            <v>5PTG000497XABFFL</v>
          </cell>
        </row>
        <row r="237">
          <cell r="G237" t="str">
            <v>車美仕</v>
          </cell>
          <cell r="H237" t="str">
            <v>FHW</v>
          </cell>
          <cell r="I237" t="str">
            <v>5PTG000488XABFHW</v>
          </cell>
        </row>
        <row r="238">
          <cell r="G238" t="str">
            <v>車美仕</v>
          </cell>
          <cell r="H238" t="str">
            <v>FJS</v>
          </cell>
          <cell r="I238" t="str">
            <v>5PTG000489XABFJS</v>
          </cell>
        </row>
        <row r="239">
          <cell r="G239" t="str">
            <v>THW</v>
          </cell>
          <cell r="H239" t="str">
            <v>FKS</v>
          </cell>
          <cell r="I239" t="str">
            <v>5PTG000492XABFKS</v>
          </cell>
        </row>
        <row r="240">
          <cell r="G240" t="str">
            <v>台灣本田</v>
          </cell>
          <cell r="H240" t="str">
            <v>FLL</v>
          </cell>
          <cell r="I240" t="str">
            <v>5PTG000501XABFLL</v>
          </cell>
        </row>
        <row r="241">
          <cell r="G241" t="str">
            <v>THW</v>
          </cell>
          <cell r="H241" t="str">
            <v>FML</v>
          </cell>
          <cell r="I241" t="str">
            <v>5PTG000493XABFML</v>
          </cell>
        </row>
        <row r="242">
          <cell r="G242" t="str">
            <v>THW</v>
          </cell>
          <cell r="H242" t="str">
            <v>FNW</v>
          </cell>
          <cell r="I242" t="str">
            <v>5PTG000495XABFNW</v>
          </cell>
        </row>
        <row r="243">
          <cell r="G243" t="str">
            <v>THW</v>
          </cell>
          <cell r="H243" t="str">
            <v>FPB</v>
          </cell>
          <cell r="I243" t="str">
            <v>5PTG000504XABFPB</v>
          </cell>
        </row>
        <row r="244">
          <cell r="G244" t="str">
            <v>車美仕</v>
          </cell>
          <cell r="H244" t="str">
            <v>FRL</v>
          </cell>
          <cell r="I244" t="str">
            <v>5PTG000508XABFRL</v>
          </cell>
        </row>
        <row r="245">
          <cell r="G245" t="str">
            <v>車美仕</v>
          </cell>
          <cell r="H245" t="str">
            <v>FSY</v>
          </cell>
          <cell r="I245" t="str">
            <v>5PTG000509XABFSY</v>
          </cell>
        </row>
        <row r="246">
          <cell r="G246" t="str">
            <v>車美仕</v>
          </cell>
          <cell r="H246" t="str">
            <v>FTO</v>
          </cell>
          <cell r="I246" t="str">
            <v>5PTG000510XABFTO</v>
          </cell>
        </row>
        <row r="247">
          <cell r="G247" t="str">
            <v>車美仕</v>
          </cell>
          <cell r="H247" t="str">
            <v>FUG</v>
          </cell>
          <cell r="I247" t="str">
            <v>5PTG000511XABFUG</v>
          </cell>
        </row>
        <row r="248">
          <cell r="G248" t="str">
            <v>台灣本田</v>
          </cell>
          <cell r="H248" t="str">
            <v>FVA</v>
          </cell>
          <cell r="I248" t="str">
            <v>5PTG000475XABFVA</v>
          </cell>
        </row>
        <row r="249">
          <cell r="G249" t="str">
            <v>台灣本田</v>
          </cell>
          <cell r="H249" t="str">
            <v>FXN</v>
          </cell>
          <cell r="I249" t="str">
            <v>5PTG000506XABFXN</v>
          </cell>
        </row>
        <row r="250">
          <cell r="G250" t="str">
            <v>三陽</v>
          </cell>
          <cell r="H250" t="str">
            <v>G4O</v>
          </cell>
          <cell r="I250" t="str">
            <v>5PTG000502XABG4O</v>
          </cell>
        </row>
        <row r="251">
          <cell r="G251" t="str">
            <v>台灣本田</v>
          </cell>
          <cell r="H251" t="str">
            <v>GAN</v>
          </cell>
          <cell r="I251" t="str">
            <v>5PTG000514XABGAN</v>
          </cell>
        </row>
        <row r="252">
          <cell r="H252" t="str">
            <v>GCS</v>
          </cell>
          <cell r="I252" t="str">
            <v>5PTG000515XABGCS</v>
          </cell>
        </row>
        <row r="253">
          <cell r="H253" t="str">
            <v>GEB</v>
          </cell>
          <cell r="I253" t="str">
            <v>5PTG000517XABGEB</v>
          </cell>
        </row>
        <row r="254">
          <cell r="G254" t="str">
            <v>三陽</v>
          </cell>
          <cell r="H254" t="str">
            <v>GRG</v>
          </cell>
          <cell r="I254" t="str">
            <v>5PTG000262XABGRG</v>
          </cell>
        </row>
        <row r="255">
          <cell r="G255" t="str">
            <v>車美仕</v>
          </cell>
          <cell r="H255" t="str">
            <v>H2L</v>
          </cell>
          <cell r="I255" t="str">
            <v>5PTG000277XABH2L</v>
          </cell>
        </row>
        <row r="256">
          <cell r="G256" t="str">
            <v>車美仕</v>
          </cell>
          <cell r="H256" t="str">
            <v>H3R</v>
          </cell>
          <cell r="I256" t="str">
            <v>5PTG000518XABH3R</v>
          </cell>
        </row>
        <row r="257">
          <cell r="G257" t="str">
            <v>車美仕</v>
          </cell>
          <cell r="H257" t="str">
            <v>H8O</v>
          </cell>
          <cell r="I257" t="str">
            <v>5PTG000336XABH8O</v>
          </cell>
        </row>
        <row r="258">
          <cell r="G258" t="str">
            <v>車美仕</v>
          </cell>
          <cell r="H258" t="str">
            <v>HAP</v>
          </cell>
          <cell r="I258" t="str">
            <v>5PTG000205XABHAP</v>
          </cell>
        </row>
        <row r="259">
          <cell r="G259" t="str">
            <v>車美仕</v>
          </cell>
          <cell r="H259" t="str">
            <v>J5L</v>
          </cell>
          <cell r="I259" t="str">
            <v>5PTG000039XABJ5L</v>
          </cell>
        </row>
        <row r="260">
          <cell r="G260" t="str">
            <v>THW</v>
          </cell>
          <cell r="H260" t="str">
            <v>J8S</v>
          </cell>
          <cell r="I260" t="str">
            <v>5PTG000442XABJ8S</v>
          </cell>
        </row>
        <row r="261">
          <cell r="H261" t="str">
            <v>K3L</v>
          </cell>
          <cell r="I261" t="str">
            <v>5PTG000520XABK3L</v>
          </cell>
        </row>
        <row r="262">
          <cell r="G262" t="str">
            <v>MAZDA</v>
          </cell>
          <cell r="H262" t="str">
            <v>K8L</v>
          </cell>
          <cell r="I262" t="str">
            <v>5PTG000284XABK8L</v>
          </cell>
        </row>
        <row r="263">
          <cell r="H263" t="str">
            <v>LAP</v>
          </cell>
          <cell r="I263" t="str">
            <v>5PTG000171XABLAP</v>
          </cell>
        </row>
        <row r="264">
          <cell r="H264" t="str">
            <v>LIY</v>
          </cell>
          <cell r="I264" t="str">
            <v>5PTG000477XABLIY</v>
          </cell>
        </row>
        <row r="265">
          <cell r="H265" t="str">
            <v>M7R</v>
          </cell>
          <cell r="I265" t="str">
            <v>5PTG000519XABM7R</v>
          </cell>
        </row>
        <row r="266">
          <cell r="G266" t="str">
            <v>福特</v>
          </cell>
          <cell r="H266" t="str">
            <v>MSS</v>
          </cell>
          <cell r="I266" t="str">
            <v>5PTG000243XABMSS</v>
          </cell>
        </row>
        <row r="267">
          <cell r="G267" t="str">
            <v>車美仕</v>
          </cell>
          <cell r="H267" t="str">
            <v>N0L</v>
          </cell>
          <cell r="I267" t="str">
            <v>5PTG000319XABN0L</v>
          </cell>
        </row>
        <row r="268">
          <cell r="G268" t="str">
            <v>台灣本田</v>
          </cell>
          <cell r="H268" t="str">
            <v>NHW</v>
          </cell>
          <cell r="I268" t="str">
            <v>5PTG000292XABNHW</v>
          </cell>
        </row>
        <row r="269">
          <cell r="G269" t="str">
            <v>台灣本田</v>
          </cell>
          <cell r="H269" t="str">
            <v>P3A</v>
          </cell>
          <cell r="I269" t="str">
            <v>5PTG000116XABP3A</v>
          </cell>
        </row>
        <row r="270">
          <cell r="G270" t="str">
            <v>車美仕</v>
          </cell>
          <cell r="H270" t="str">
            <v>P4L</v>
          </cell>
          <cell r="I270" t="str">
            <v>5PTG000204XABP4L</v>
          </cell>
        </row>
        <row r="271">
          <cell r="G271" t="str">
            <v>福特</v>
          </cell>
          <cell r="H271" t="str">
            <v>PBL</v>
          </cell>
          <cell r="I271" t="str">
            <v>5PTG000329XABPBL</v>
          </cell>
        </row>
        <row r="272">
          <cell r="G272" t="str">
            <v>福特</v>
          </cell>
          <cell r="H272" t="str">
            <v>PHX</v>
          </cell>
          <cell r="I272" t="str">
            <v>5PTG000503XAA00X</v>
          </cell>
        </row>
        <row r="273">
          <cell r="G273" t="str">
            <v>MAZDA</v>
          </cell>
          <cell r="H273" t="str">
            <v>PZB</v>
          </cell>
          <cell r="I273" t="str">
            <v>5PTG000241XABPZB</v>
          </cell>
        </row>
        <row r="274">
          <cell r="G274" t="str">
            <v>車美仕</v>
          </cell>
          <cell r="H274" t="str">
            <v>Q4Y</v>
          </cell>
          <cell r="I274" t="str">
            <v>5PTG000448XABQ4Y</v>
          </cell>
        </row>
        <row r="275">
          <cell r="G275" t="str">
            <v>車美仕</v>
          </cell>
          <cell r="H275" t="str">
            <v>R8O</v>
          </cell>
          <cell r="I275" t="str">
            <v>5PTG000374XABR8O</v>
          </cell>
        </row>
        <row r="276">
          <cell r="H276" t="str">
            <v>R9P</v>
          </cell>
          <cell r="I276" t="str">
            <v>5PTG000325XABR9P</v>
          </cell>
        </row>
        <row r="277">
          <cell r="G277" t="str">
            <v>THW</v>
          </cell>
          <cell r="H277" t="str">
            <v>RAY</v>
          </cell>
          <cell r="I277" t="str">
            <v>5PTG000480XABRAY</v>
          </cell>
        </row>
        <row r="278">
          <cell r="G278" t="str">
            <v>THW</v>
          </cell>
          <cell r="H278" t="str">
            <v>RPP</v>
          </cell>
          <cell r="I278" t="str">
            <v>5PTG000476XABRPP</v>
          </cell>
        </row>
        <row r="279">
          <cell r="G279" t="str">
            <v>三陽</v>
          </cell>
          <cell r="H279" t="str">
            <v>RYR</v>
          </cell>
          <cell r="I279" t="str">
            <v>5PTG000063XABRYR</v>
          </cell>
        </row>
        <row r="280">
          <cell r="G280" t="str">
            <v>車美仕</v>
          </cell>
          <cell r="H280" t="str">
            <v>S5L</v>
          </cell>
          <cell r="I280" t="str">
            <v>5PTG000375XABS5L</v>
          </cell>
        </row>
        <row r="281">
          <cell r="G281" t="str">
            <v>車美仕</v>
          </cell>
          <cell r="H281" t="str">
            <v>S6L</v>
          </cell>
          <cell r="I281" t="str">
            <v>5PTG000240XABS6L</v>
          </cell>
        </row>
        <row r="282">
          <cell r="G282" t="str">
            <v>三陽</v>
          </cell>
          <cell r="H282" t="str">
            <v>S7S</v>
          </cell>
          <cell r="I282" t="str">
            <v>5PTG000261XABS7S</v>
          </cell>
        </row>
        <row r="283">
          <cell r="G283" t="str">
            <v>車美仕</v>
          </cell>
          <cell r="H283" t="str">
            <v>S9L</v>
          </cell>
          <cell r="I283" t="str">
            <v>5PTG000197XABS9L</v>
          </cell>
        </row>
        <row r="284">
          <cell r="G284" t="str">
            <v>福特</v>
          </cell>
          <cell r="H284" t="str">
            <v>SQG</v>
          </cell>
          <cell r="I284" t="str">
            <v>5PTG000244XABSQG</v>
          </cell>
        </row>
        <row r="285">
          <cell r="G285" t="str">
            <v>THW</v>
          </cell>
          <cell r="H285" t="str">
            <v>STL</v>
          </cell>
          <cell r="I285" t="str">
            <v>5PTG000490XABSTL</v>
          </cell>
        </row>
        <row r="286">
          <cell r="G286" t="str">
            <v>THW</v>
          </cell>
          <cell r="H286" t="str">
            <v>SUO</v>
          </cell>
          <cell r="I286" t="str">
            <v>5PTG000478XABSUO</v>
          </cell>
        </row>
        <row r="287">
          <cell r="G287" t="str">
            <v>車美仕</v>
          </cell>
          <cell r="H287" t="str">
            <v>T3G</v>
          </cell>
          <cell r="I287" t="str">
            <v>5PTG000081XABT3G</v>
          </cell>
        </row>
        <row r="288">
          <cell r="G288" t="str">
            <v>車美仕</v>
          </cell>
          <cell r="H288" t="str">
            <v>T7L</v>
          </cell>
          <cell r="I288" t="str">
            <v>5PTG000207XABT7L</v>
          </cell>
        </row>
        <row r="289">
          <cell r="G289" t="str">
            <v>福特</v>
          </cell>
          <cell r="H289" t="str">
            <v>TDA</v>
          </cell>
          <cell r="I289" t="str">
            <v>5PTG000195XABTDA</v>
          </cell>
        </row>
        <row r="290">
          <cell r="G290" t="str">
            <v>車美仕</v>
          </cell>
          <cell r="H290" t="str">
            <v>V1A</v>
          </cell>
          <cell r="I290" t="str">
            <v>5PTG000179XABV1A</v>
          </cell>
        </row>
        <row r="291">
          <cell r="G291" t="str">
            <v>台灣本田</v>
          </cell>
          <cell r="H291" t="str">
            <v>V6G</v>
          </cell>
          <cell r="I291" t="str">
            <v>5PTG000379XABV6G</v>
          </cell>
        </row>
        <row r="292">
          <cell r="G292" t="str">
            <v>車美仕</v>
          </cell>
          <cell r="H292" t="str">
            <v>V7O</v>
          </cell>
          <cell r="I292" t="str">
            <v>5PTG000323XABV7O</v>
          </cell>
        </row>
        <row r="293">
          <cell r="G293" t="str">
            <v>THW</v>
          </cell>
          <cell r="H293" t="str">
            <v>VSL</v>
          </cell>
          <cell r="I293" t="str">
            <v>5PTG000483XABVSL</v>
          </cell>
        </row>
        <row r="294">
          <cell r="G294" t="str">
            <v>MAZDA</v>
          </cell>
          <cell r="H294" t="str">
            <v>Y2L</v>
          </cell>
          <cell r="I294" t="str">
            <v>5PTG000290XABY2L</v>
          </cell>
        </row>
        <row r="295">
          <cell r="G295" t="str">
            <v>三陽</v>
          </cell>
          <cell r="H295" t="str">
            <v>Y3Y</v>
          </cell>
          <cell r="I295" t="str">
            <v>5PTG000276XABY3Y</v>
          </cell>
        </row>
        <row r="296">
          <cell r="G296" t="str">
            <v>台灣本田</v>
          </cell>
          <cell r="H296" t="str">
            <v>YYZ</v>
          </cell>
          <cell r="I296" t="str">
            <v>5PTG000500XAA00X</v>
          </cell>
        </row>
        <row r="297">
          <cell r="G297" t="str">
            <v>福特</v>
          </cell>
          <cell r="H297" t="str">
            <v>ZZZ</v>
          </cell>
          <cell r="I297" t="str">
            <v>5PTG000457XAA00X</v>
          </cell>
        </row>
        <row r="298">
          <cell r="G298" t="str">
            <v>中華汽車</v>
          </cell>
          <cell r="H298" t="str">
            <v>SFA</v>
          </cell>
          <cell r="I298" t="str">
            <v>5PTG000418XABSFA</v>
          </cell>
        </row>
        <row r="299">
          <cell r="G299" t="str">
            <v>台灣本田</v>
          </cell>
          <cell r="H299" t="str">
            <v>FWS</v>
          </cell>
          <cell r="I299" t="str">
            <v>5PTG000505XABFWS</v>
          </cell>
        </row>
        <row r="300">
          <cell r="G300" t="str">
            <v>THW</v>
          </cell>
          <cell r="H300" t="str">
            <v>K2A</v>
          </cell>
          <cell r="I300" t="str">
            <v>5PTG000522XABK2A</v>
          </cell>
        </row>
        <row r="301">
          <cell r="G301" t="str">
            <v>台灣本田</v>
          </cell>
          <cell r="H301" t="str">
            <v>8NB</v>
          </cell>
          <cell r="I301" t="str">
            <v>5PTG000127XAB8NB</v>
          </cell>
        </row>
        <row r="302">
          <cell r="G302" t="str">
            <v>車美仕</v>
          </cell>
          <cell r="H302" t="str">
            <v>BBB</v>
          </cell>
          <cell r="I302" t="str">
            <v>5PTG000006XABBBB</v>
          </cell>
        </row>
        <row r="303">
          <cell r="G303" t="str">
            <v>台灣本田</v>
          </cell>
          <cell r="H303" t="str">
            <v>GWS</v>
          </cell>
          <cell r="I303" t="str">
            <v>5PTG000526XABGWS</v>
          </cell>
        </row>
        <row r="304">
          <cell r="H304" t="str">
            <v>GQP</v>
          </cell>
          <cell r="I304" t="str">
            <v>5PTG000528XABGQP</v>
          </cell>
        </row>
        <row r="305">
          <cell r="G305" t="str">
            <v>車美仕</v>
          </cell>
          <cell r="H305" t="str">
            <v>GTL</v>
          </cell>
          <cell r="I305" t="str">
            <v>5PTG000529XABGTL</v>
          </cell>
        </row>
        <row r="306">
          <cell r="H306" t="str">
            <v>BKB</v>
          </cell>
          <cell r="I306" t="str">
            <v>5PTG000155XABBKB</v>
          </cell>
        </row>
        <row r="307">
          <cell r="G307" t="str">
            <v>車美仕</v>
          </cell>
          <cell r="H307" t="str">
            <v>GUR</v>
          </cell>
          <cell r="I307" t="str">
            <v>5PTG000531XABGUR</v>
          </cell>
        </row>
        <row r="308">
          <cell r="G308" t="str">
            <v>杏瑞</v>
          </cell>
          <cell r="H308" t="str">
            <v>GGR</v>
          </cell>
          <cell r="I308" t="str">
            <v>5PTG000536XABGGR</v>
          </cell>
        </row>
        <row r="309">
          <cell r="G309" t="str">
            <v>杏瑞</v>
          </cell>
          <cell r="H309" t="str">
            <v>GJO</v>
          </cell>
          <cell r="I309" t="str">
            <v>5PTG000535XABGJO</v>
          </cell>
        </row>
        <row r="310">
          <cell r="H310" t="str">
            <v>7EZ</v>
          </cell>
          <cell r="I310" t="str">
            <v>5PTG000141XAB7EZ</v>
          </cell>
        </row>
        <row r="311">
          <cell r="G311" t="str">
            <v>車美仕</v>
          </cell>
          <cell r="H311" t="str">
            <v>GMR</v>
          </cell>
          <cell r="I311" t="str">
            <v>5PTG000537XABGMR</v>
          </cell>
        </row>
        <row r="312">
          <cell r="G312" t="str">
            <v>中華汽車</v>
          </cell>
          <cell r="H312" t="str">
            <v>WGW</v>
          </cell>
          <cell r="I312" t="str">
            <v>5PTG000153XAB0LW</v>
          </cell>
        </row>
        <row r="313">
          <cell r="H313" t="str">
            <v>KZL</v>
          </cell>
          <cell r="I313" t="str">
            <v>5PTG000651XABKZL</v>
          </cell>
        </row>
        <row r="314">
          <cell r="H314" t="str">
            <v>HLL</v>
          </cell>
          <cell r="I314" t="str">
            <v>5PTG000623XABHLL</v>
          </cell>
        </row>
        <row r="315">
          <cell r="G315" t="str">
            <v>台灣本田</v>
          </cell>
          <cell r="H315" t="str">
            <v>PLB</v>
          </cell>
          <cell r="I315" t="str">
            <v>5PTG000727XABPLB</v>
          </cell>
        </row>
        <row r="316">
          <cell r="H316" t="str">
            <v>6XB</v>
          </cell>
          <cell r="I316" t="str">
            <v>5PTG000202XAB6XB</v>
          </cell>
        </row>
        <row r="317">
          <cell r="H317" t="str">
            <v>HHY</v>
          </cell>
          <cell r="I317" t="str">
            <v>5PTG000549XABHHY</v>
          </cell>
        </row>
        <row r="318">
          <cell r="H318" t="str">
            <v>P8G</v>
          </cell>
          <cell r="I318" t="str">
            <v>5PTG000694XABP8G</v>
          </cell>
        </row>
        <row r="319">
          <cell r="H319" t="str">
            <v>MXS</v>
          </cell>
          <cell r="I319" t="str">
            <v>5PTG000673XABMXS</v>
          </cell>
        </row>
        <row r="320">
          <cell r="H320" t="str">
            <v>MZY</v>
          </cell>
          <cell r="I320" t="str">
            <v>5PTG000692XABMZY</v>
          </cell>
        </row>
        <row r="321">
          <cell r="H321" t="str">
            <v>MWW</v>
          </cell>
          <cell r="I321" t="str">
            <v>5PTG000693XABMWW</v>
          </cell>
        </row>
        <row r="322">
          <cell r="H322" t="str">
            <v>GYR</v>
          </cell>
          <cell r="I322" t="str">
            <v>5PTG000539XABGYR</v>
          </cell>
        </row>
        <row r="323">
          <cell r="H323" t="str">
            <v>P9A</v>
          </cell>
          <cell r="I323" t="str">
            <v>5PTG000707XABP9A</v>
          </cell>
        </row>
        <row r="324">
          <cell r="H324" t="str">
            <v>HSS</v>
          </cell>
          <cell r="I324" t="str">
            <v>5PTG000628XABHSS</v>
          </cell>
        </row>
        <row r="325">
          <cell r="H325" t="str">
            <v>HPP</v>
          </cell>
          <cell r="I325" t="str">
            <v>5PTG000625XABHPP</v>
          </cell>
        </row>
        <row r="326">
          <cell r="H326" t="str">
            <v>L3B</v>
          </cell>
          <cell r="I326" t="str">
            <v>5PTG000653XABL3B</v>
          </cell>
        </row>
        <row r="327">
          <cell r="H327" t="str">
            <v>KGR</v>
          </cell>
          <cell r="I327" t="str">
            <v>5PTG000614XABKGR</v>
          </cell>
        </row>
        <row r="328">
          <cell r="H328" t="str">
            <v>JSB</v>
          </cell>
          <cell r="I328" t="str">
            <v>5PTG000643XABJSB</v>
          </cell>
        </row>
        <row r="329">
          <cell r="H329" t="str">
            <v>HFN</v>
          </cell>
          <cell r="I329" t="str">
            <v>5PTG000545XABHFN</v>
          </cell>
        </row>
        <row r="330">
          <cell r="H330" t="str">
            <v>T8K</v>
          </cell>
          <cell r="I330" t="str">
            <v>5PTG000551XABT8K</v>
          </cell>
        </row>
        <row r="331">
          <cell r="H331" t="str">
            <v>LCG</v>
          </cell>
          <cell r="I331" t="str">
            <v>5PTG000588XABLCG</v>
          </cell>
        </row>
        <row r="332">
          <cell r="H332" t="str">
            <v>MHA</v>
          </cell>
          <cell r="I332" t="str">
            <v>5PTG000615XABMHA</v>
          </cell>
        </row>
        <row r="333">
          <cell r="H333" t="str">
            <v>MUB</v>
          </cell>
          <cell r="I333" t="str">
            <v>5PTG000616XABMUB</v>
          </cell>
        </row>
        <row r="334">
          <cell r="H334" t="str">
            <v>KDR</v>
          </cell>
          <cell r="I334" t="str">
            <v>5PTG000589XABKDR</v>
          </cell>
        </row>
        <row r="335">
          <cell r="H335" t="str">
            <v>I6A</v>
          </cell>
          <cell r="I335" t="str">
            <v>5PTG000552XABI6A</v>
          </cell>
        </row>
        <row r="336">
          <cell r="H336" t="str">
            <v>KJL</v>
          </cell>
          <cell r="I336" t="str">
            <v>5PTG000671XABKJL</v>
          </cell>
        </row>
        <row r="337">
          <cell r="H337" t="str">
            <v>LWB</v>
          </cell>
          <cell r="I337" t="str">
            <v>5PTG000577XABLWB</v>
          </cell>
        </row>
        <row r="338">
          <cell r="H338" t="str">
            <v>JZL</v>
          </cell>
          <cell r="I338" t="str">
            <v>5PTG000581XABJZL</v>
          </cell>
        </row>
        <row r="339">
          <cell r="H339" t="str">
            <v>H5A</v>
          </cell>
          <cell r="I339" t="str">
            <v>5PTG000542XABH5A</v>
          </cell>
        </row>
        <row r="340">
          <cell r="H340" t="str">
            <v>H1W</v>
          </cell>
          <cell r="I340" t="str">
            <v>5PTG000541XABH1W</v>
          </cell>
        </row>
        <row r="341">
          <cell r="H341" t="str">
            <v>G9S</v>
          </cell>
          <cell r="I341" t="str">
            <v>5PTG000554XABG9S</v>
          </cell>
        </row>
        <row r="342">
          <cell r="H342" t="str">
            <v>J9R</v>
          </cell>
          <cell r="I342" t="str">
            <v>5PTG000555XABJ9R</v>
          </cell>
        </row>
        <row r="343">
          <cell r="H343" t="str">
            <v>N2N</v>
          </cell>
          <cell r="I343" t="str">
            <v>5PTG000691XABN2N</v>
          </cell>
        </row>
        <row r="344">
          <cell r="H344" t="str">
            <v>KKK</v>
          </cell>
          <cell r="I344" t="str">
            <v>5PTG000591XABKKK</v>
          </cell>
        </row>
        <row r="345">
          <cell r="H345" t="str">
            <v>L2A</v>
          </cell>
          <cell r="I345" t="str">
            <v>5PTG000652XABL2A</v>
          </cell>
        </row>
        <row r="346">
          <cell r="H346" t="str">
            <v>Q8O</v>
          </cell>
          <cell r="I346" t="str">
            <v>5PTG000731XABQ8O</v>
          </cell>
        </row>
        <row r="347">
          <cell r="H347" t="str">
            <v>3AW</v>
          </cell>
          <cell r="I347" t="str">
            <v>5PTG000043XAB3AW</v>
          </cell>
        </row>
        <row r="348">
          <cell r="H348" t="str">
            <v>JCB</v>
          </cell>
          <cell r="I348" t="str">
            <v>5PTG000638XABJCB</v>
          </cell>
        </row>
        <row r="349">
          <cell r="H349" t="str">
            <v>KFL</v>
          </cell>
          <cell r="I349" t="str">
            <v>5PTG000613XABKFL</v>
          </cell>
        </row>
        <row r="350">
          <cell r="H350" t="str">
            <v>HUR</v>
          </cell>
          <cell r="I350" t="str">
            <v>5PTG000629XABHUR</v>
          </cell>
        </row>
        <row r="351">
          <cell r="H351" t="str">
            <v>NBB</v>
          </cell>
          <cell r="I351" t="str">
            <v>5PTG000706XABNBB</v>
          </cell>
        </row>
        <row r="352">
          <cell r="H352" t="str">
            <v>5VA</v>
          </cell>
          <cell r="I352" t="str">
            <v>5PTG000056XAB5VA</v>
          </cell>
        </row>
        <row r="353">
          <cell r="H353" t="str">
            <v>8AA</v>
          </cell>
          <cell r="I353" t="str">
            <v>5PTG000076XAB8AA</v>
          </cell>
        </row>
        <row r="354">
          <cell r="H354" t="str">
            <v>5WK</v>
          </cell>
          <cell r="I354" t="str">
            <v>5PTG000194XAB5WK</v>
          </cell>
        </row>
        <row r="355">
          <cell r="H355" t="str">
            <v>74R</v>
          </cell>
          <cell r="I355" t="str">
            <v>5PTG000250XAB74R</v>
          </cell>
        </row>
        <row r="356">
          <cell r="H356" t="str">
            <v>EWK</v>
          </cell>
          <cell r="I356" t="str">
            <v>5PTG000474XABEWK</v>
          </cell>
        </row>
        <row r="357">
          <cell r="H357" t="str">
            <v>FGL</v>
          </cell>
          <cell r="I357" t="str">
            <v>5PTG000479XABFGL</v>
          </cell>
        </row>
        <row r="358">
          <cell r="H358" t="str">
            <v>PPZ</v>
          </cell>
          <cell r="I358" t="str">
            <v>5PTG000503XAA00X</v>
          </cell>
        </row>
        <row r="359">
          <cell r="H359" t="str">
            <v>W4N</v>
          </cell>
          <cell r="I359" t="str">
            <v>5PTG000532XABW4N</v>
          </cell>
        </row>
        <row r="360">
          <cell r="H360" t="str">
            <v>GLL</v>
          </cell>
          <cell r="I360" t="str">
            <v>5PTG000538XABGLL</v>
          </cell>
        </row>
        <row r="361">
          <cell r="H361" t="str">
            <v>GZW</v>
          </cell>
          <cell r="I361" t="str">
            <v>5PTG000540XABGZW</v>
          </cell>
        </row>
        <row r="362">
          <cell r="H362" t="str">
            <v>HDL</v>
          </cell>
          <cell r="I362" t="str">
            <v>5PTG000544XABHDL</v>
          </cell>
        </row>
        <row r="363">
          <cell r="H363" t="str">
            <v>H6A</v>
          </cell>
          <cell r="I363" t="str">
            <v>5PTG000546XABH6A</v>
          </cell>
        </row>
        <row r="364">
          <cell r="H364" t="str">
            <v>HBS</v>
          </cell>
          <cell r="I364" t="str">
            <v>5PTG000547XABHBS</v>
          </cell>
        </row>
        <row r="365">
          <cell r="H365" t="str">
            <v>H7L</v>
          </cell>
          <cell r="I365" t="str">
            <v>5PTG000548XABH7L</v>
          </cell>
        </row>
        <row r="366">
          <cell r="H366" t="str">
            <v>HML</v>
          </cell>
          <cell r="I366" t="str">
            <v>5PTG000553XABHML</v>
          </cell>
        </row>
        <row r="367">
          <cell r="H367" t="str">
            <v>JAN</v>
          </cell>
          <cell r="I367" t="str">
            <v>5PTG000556XABJAN</v>
          </cell>
        </row>
        <row r="368">
          <cell r="H368" t="str">
            <v>JUL</v>
          </cell>
          <cell r="I368" t="str">
            <v>5PTG000557XABJUL</v>
          </cell>
        </row>
        <row r="369">
          <cell r="H369" t="str">
            <v>JVW</v>
          </cell>
          <cell r="I369" t="str">
            <v>5PTG000558XABJVW</v>
          </cell>
        </row>
        <row r="370">
          <cell r="G370" t="str">
            <v>三陽</v>
          </cell>
          <cell r="H370" t="str">
            <v>K6R</v>
          </cell>
          <cell r="I370" t="str">
            <v>5PTG000559XABK6R</v>
          </cell>
        </row>
        <row r="371">
          <cell r="H371" t="str">
            <v>LDB</v>
          </cell>
          <cell r="I371" t="str">
            <v>5PTG000560XABLDB</v>
          </cell>
        </row>
        <row r="372">
          <cell r="H372" t="str">
            <v>JWL</v>
          </cell>
          <cell r="I372" t="str">
            <v>5PTG000561XABJWL</v>
          </cell>
        </row>
        <row r="373">
          <cell r="H373" t="str">
            <v>00X</v>
          </cell>
          <cell r="I373" t="str">
            <v>5PTG000555XAA00X</v>
          </cell>
        </row>
        <row r="374">
          <cell r="H374" t="str">
            <v>LFW</v>
          </cell>
          <cell r="I374" t="str">
            <v>5PTG000563XABLFW</v>
          </cell>
        </row>
        <row r="375">
          <cell r="H375" t="str">
            <v>LJS</v>
          </cell>
          <cell r="I375" t="str">
            <v>5PTG000570XABLJS</v>
          </cell>
        </row>
        <row r="376">
          <cell r="H376" t="str">
            <v>00X</v>
          </cell>
          <cell r="I376" t="str">
            <v>5PTG000563XAA00X</v>
          </cell>
        </row>
        <row r="377">
          <cell r="H377" t="str">
            <v>LXR</v>
          </cell>
          <cell r="I377" t="str">
            <v>5PTG000573XABLXR</v>
          </cell>
        </row>
        <row r="378">
          <cell r="H378" t="str">
            <v>00X</v>
          </cell>
          <cell r="I378" t="str">
            <v>5PTG000573XAA00X</v>
          </cell>
        </row>
        <row r="379">
          <cell r="H379" t="str">
            <v>L9G</v>
          </cell>
          <cell r="I379" t="str">
            <v>5PTG000574XABL9G</v>
          </cell>
        </row>
        <row r="380">
          <cell r="H380" t="str">
            <v>KQR</v>
          </cell>
          <cell r="I380" t="str">
            <v>5PTG000575XABKQR</v>
          </cell>
        </row>
        <row r="381">
          <cell r="H381" t="str">
            <v>LTR</v>
          </cell>
          <cell r="I381" t="str">
            <v>5PTG000576XABLTR</v>
          </cell>
        </row>
        <row r="382">
          <cell r="H382" t="str">
            <v>LSO</v>
          </cell>
          <cell r="I382" t="str">
            <v>5PTG000578XABLSO</v>
          </cell>
        </row>
        <row r="383">
          <cell r="H383" t="str">
            <v>LYB</v>
          </cell>
          <cell r="I383" t="str">
            <v>5PTG000579XABLYB</v>
          </cell>
        </row>
        <row r="384">
          <cell r="H384" t="str">
            <v>JYL</v>
          </cell>
          <cell r="I384" t="str">
            <v>5PTG000580XABJYL</v>
          </cell>
        </row>
        <row r="385">
          <cell r="H385" t="str">
            <v>LUO</v>
          </cell>
          <cell r="I385" t="str">
            <v>5PTG000582XABLUO</v>
          </cell>
        </row>
        <row r="386">
          <cell r="H386" t="str">
            <v>LVN</v>
          </cell>
          <cell r="I386" t="str">
            <v>5PTG000583XABLVN</v>
          </cell>
        </row>
        <row r="387">
          <cell r="H387" t="str">
            <v>00X</v>
          </cell>
          <cell r="I387" t="str">
            <v>5PTG000579XAA00X</v>
          </cell>
        </row>
        <row r="388">
          <cell r="H388" t="str">
            <v>00X</v>
          </cell>
          <cell r="I388" t="str">
            <v>5PTG000579XAE00X</v>
          </cell>
        </row>
        <row r="389">
          <cell r="H389" t="str">
            <v>M3L</v>
          </cell>
          <cell r="I389" t="str">
            <v>5PTG000584XABM3L</v>
          </cell>
        </row>
        <row r="390">
          <cell r="H390" t="str">
            <v>M2W</v>
          </cell>
          <cell r="I390" t="str">
            <v>5PTG000587XABM2W</v>
          </cell>
        </row>
        <row r="391">
          <cell r="H391" t="str">
            <v>00X</v>
          </cell>
          <cell r="I391" t="str">
            <v>5PTG000589XAA00X</v>
          </cell>
        </row>
        <row r="392">
          <cell r="H392" t="str">
            <v>KNN</v>
          </cell>
          <cell r="I392" t="str">
            <v>5PTG000590XABKNN</v>
          </cell>
        </row>
        <row r="393">
          <cell r="H393" t="str">
            <v>00X</v>
          </cell>
          <cell r="I393" t="str">
            <v>5PTG000591XAA00X</v>
          </cell>
        </row>
        <row r="394">
          <cell r="H394" t="str">
            <v>M9W</v>
          </cell>
          <cell r="I394" t="str">
            <v>5PTG000592XABM9W</v>
          </cell>
        </row>
        <row r="395">
          <cell r="H395" t="str">
            <v>KLL</v>
          </cell>
          <cell r="I395" t="str">
            <v>5PTG000593XABKLL</v>
          </cell>
        </row>
        <row r="396">
          <cell r="H396" t="str">
            <v>MLL</v>
          </cell>
          <cell r="I396" t="str">
            <v>5PTG000601XABMLL</v>
          </cell>
        </row>
        <row r="397">
          <cell r="H397" t="str">
            <v>MRR</v>
          </cell>
          <cell r="I397" t="str">
            <v>5PTG000602XABMRR</v>
          </cell>
        </row>
        <row r="398">
          <cell r="H398" t="str">
            <v>MNN</v>
          </cell>
          <cell r="I398" t="str">
            <v>5PTG000603XABMNN</v>
          </cell>
        </row>
        <row r="399">
          <cell r="H399" t="str">
            <v>HTW</v>
          </cell>
          <cell r="I399" t="str">
            <v>5PTG000604XABHTW</v>
          </cell>
        </row>
        <row r="400">
          <cell r="H400" t="str">
            <v>MBB</v>
          </cell>
          <cell r="I400" t="str">
            <v>5PTG000605XABMBB</v>
          </cell>
        </row>
        <row r="401">
          <cell r="H401" t="str">
            <v>MJA</v>
          </cell>
          <cell r="I401" t="str">
            <v>5PTG000612XABMJA</v>
          </cell>
        </row>
        <row r="402">
          <cell r="H402" t="str">
            <v>00X</v>
          </cell>
          <cell r="I402" t="str">
            <v>5PTG000614XAA00X</v>
          </cell>
        </row>
        <row r="403">
          <cell r="H403" t="str">
            <v>MQO</v>
          </cell>
          <cell r="I403" t="str">
            <v>5PTG000617XABMQO</v>
          </cell>
        </row>
        <row r="404">
          <cell r="H404" t="str">
            <v>U5R</v>
          </cell>
          <cell r="I404" t="str">
            <v>5PTG000619XABU5R</v>
          </cell>
        </row>
        <row r="405">
          <cell r="H405" t="str">
            <v>HJA</v>
          </cell>
          <cell r="I405" t="str">
            <v>5PTG000621XABHJA</v>
          </cell>
        </row>
        <row r="406">
          <cell r="H406" t="str">
            <v>J6L</v>
          </cell>
          <cell r="I406" t="str">
            <v>5PTG000636XABJ6L</v>
          </cell>
        </row>
        <row r="407">
          <cell r="H407" t="str">
            <v>J7G</v>
          </cell>
          <cell r="I407" t="str">
            <v>5PTG000637XABJ7G</v>
          </cell>
        </row>
        <row r="408">
          <cell r="H408" t="str">
            <v>KTW</v>
          </cell>
          <cell r="I408" t="str">
            <v>5PTG000645XABKTW</v>
          </cell>
        </row>
        <row r="409">
          <cell r="H409" t="str">
            <v>MVL</v>
          </cell>
          <cell r="I409" t="str">
            <v>5PTG000674XABMVL</v>
          </cell>
        </row>
        <row r="410">
          <cell r="H410" t="str">
            <v>MYO</v>
          </cell>
          <cell r="I410" t="str">
            <v>5PTG000690XABMYO</v>
          </cell>
        </row>
        <row r="411">
          <cell r="H411" t="str">
            <v>PWA</v>
          </cell>
          <cell r="I411" t="str">
            <v>5PTG000701XABPWA</v>
          </cell>
        </row>
        <row r="412">
          <cell r="H412" t="str">
            <v>Q2G</v>
          </cell>
          <cell r="I412" t="str">
            <v>5PTG000725XABQ2G</v>
          </cell>
        </row>
        <row r="413">
          <cell r="H413" t="str">
            <v>JDL</v>
          </cell>
          <cell r="I413" t="str">
            <v>5PTG000639XABJDL</v>
          </cell>
        </row>
        <row r="414">
          <cell r="H414" t="str">
            <v>HKK</v>
          </cell>
          <cell r="I414" t="str">
            <v>5PTG000622XABHKK</v>
          </cell>
        </row>
        <row r="415">
          <cell r="H415" t="str">
            <v>HNN</v>
          </cell>
          <cell r="I415" t="str">
            <v>5PTG000624XABHNN</v>
          </cell>
        </row>
        <row r="416">
          <cell r="H416" t="str">
            <v>HQO</v>
          </cell>
          <cell r="I416" t="str">
            <v>5PTG000620XABHQO</v>
          </cell>
        </row>
        <row r="417">
          <cell r="H417" t="str">
            <v>HRR</v>
          </cell>
          <cell r="I417" t="str">
            <v>5PTG000627XABHRR</v>
          </cell>
        </row>
        <row r="418">
          <cell r="H418" t="str">
            <v>HVL</v>
          </cell>
          <cell r="I418" t="str">
            <v>5PTG000630XABHVL</v>
          </cell>
        </row>
        <row r="419">
          <cell r="H419" t="str">
            <v>HWW</v>
          </cell>
          <cell r="I419" t="str">
            <v>5PTG000631XABHWW</v>
          </cell>
        </row>
        <row r="420">
          <cell r="H420" t="str">
            <v>HXR</v>
          </cell>
          <cell r="I420" t="str">
            <v>5PTG000632XABHXR</v>
          </cell>
        </row>
        <row r="421">
          <cell r="H421" t="str">
            <v>HYY</v>
          </cell>
          <cell r="I421" t="str">
            <v>5PTG000633XABHYY</v>
          </cell>
        </row>
        <row r="422">
          <cell r="H422" t="str">
            <v>J2W</v>
          </cell>
          <cell r="I422" t="str">
            <v>5PTG000634XABJ2W</v>
          </cell>
        </row>
        <row r="423">
          <cell r="H423" t="str">
            <v>J3B</v>
          </cell>
          <cell r="I423" t="str">
            <v>5PTG000635XABJ3B</v>
          </cell>
        </row>
        <row r="424">
          <cell r="H424" t="str">
            <v>JEW</v>
          </cell>
          <cell r="I424" t="str">
            <v>5PTG000640XABJEW</v>
          </cell>
        </row>
        <row r="425">
          <cell r="H425" t="str">
            <v>JFR</v>
          </cell>
          <cell r="I425" t="str">
            <v>5PTG000641XABJFR</v>
          </cell>
        </row>
        <row r="426">
          <cell r="H426" t="str">
            <v>JGN</v>
          </cell>
          <cell r="I426" t="str">
            <v>5PTG000642XABJGN</v>
          </cell>
        </row>
        <row r="427">
          <cell r="H427" t="str">
            <v>KAA</v>
          </cell>
          <cell r="I427" t="str">
            <v>5PTG000644XABKAA</v>
          </cell>
        </row>
        <row r="428">
          <cell r="H428" t="str">
            <v>KUS</v>
          </cell>
          <cell r="I428" t="str">
            <v>5PTG000646XABKUS</v>
          </cell>
        </row>
        <row r="429">
          <cell r="H429" t="str">
            <v>KVR</v>
          </cell>
          <cell r="I429" t="str">
            <v>5PTG000647XABKVR</v>
          </cell>
        </row>
        <row r="430">
          <cell r="H430" t="str">
            <v>KWL</v>
          </cell>
          <cell r="I430" t="str">
            <v>5PTG000648XABKWL</v>
          </cell>
        </row>
        <row r="431">
          <cell r="H431" t="str">
            <v>KXP</v>
          </cell>
          <cell r="I431" t="str">
            <v>5PTG000649XABKXP</v>
          </cell>
        </row>
        <row r="432">
          <cell r="H432" t="str">
            <v>KYR</v>
          </cell>
          <cell r="I432" t="str">
            <v>5PTG000650XABKYR</v>
          </cell>
        </row>
        <row r="433">
          <cell r="H433" t="str">
            <v>L4G</v>
          </cell>
          <cell r="I433" t="str">
            <v>5PTG000654XABL4G</v>
          </cell>
        </row>
        <row r="434">
          <cell r="H434" t="str">
            <v>L5G</v>
          </cell>
          <cell r="I434" t="str">
            <v>5PTG000655XABL5G</v>
          </cell>
        </row>
        <row r="435">
          <cell r="H435" t="str">
            <v>L6L</v>
          </cell>
          <cell r="I435" t="str">
            <v>5PTG000656XABL6L</v>
          </cell>
        </row>
        <row r="436">
          <cell r="H436" t="str">
            <v>L7L</v>
          </cell>
          <cell r="I436" t="str">
            <v>5PTG000657XABL7L</v>
          </cell>
        </row>
        <row r="437">
          <cell r="H437" t="str">
            <v>L8N</v>
          </cell>
          <cell r="I437" t="str">
            <v>5PTG000658XABL8N</v>
          </cell>
        </row>
        <row r="438">
          <cell r="H438" t="str">
            <v>LBA</v>
          </cell>
          <cell r="I438" t="str">
            <v>5PTG000669XABLBA</v>
          </cell>
        </row>
        <row r="439">
          <cell r="H439" t="str">
            <v>N8B</v>
          </cell>
          <cell r="I439" t="str">
            <v>5PTG000682XABN8B</v>
          </cell>
        </row>
        <row r="440">
          <cell r="H440" t="str">
            <v>N4L</v>
          </cell>
          <cell r="I440" t="str">
            <v>5PTG000698XABN4L</v>
          </cell>
        </row>
        <row r="441">
          <cell r="H441" t="str">
            <v>NCB</v>
          </cell>
          <cell r="I441" t="str">
            <v>5PTG000680XABNCB</v>
          </cell>
        </row>
        <row r="442">
          <cell r="H442" t="str">
            <v>PQR</v>
          </cell>
          <cell r="I442" t="str">
            <v>5PTG000721XABPQR</v>
          </cell>
        </row>
        <row r="443">
          <cell r="H443" t="str">
            <v>NFS</v>
          </cell>
          <cell r="I443" t="str">
            <v>5PTG000685XABNFS</v>
          </cell>
        </row>
        <row r="444">
          <cell r="H444" t="str">
            <v>NGW</v>
          </cell>
          <cell r="I444" t="str">
            <v>5PTG000679XABNGW</v>
          </cell>
        </row>
        <row r="445">
          <cell r="H445" t="str">
            <v>PNN</v>
          </cell>
          <cell r="I445" t="str">
            <v>5PTG000723XABPNN</v>
          </cell>
        </row>
        <row r="446">
          <cell r="H446" t="str">
            <v>NEA</v>
          </cell>
          <cell r="I446" t="str">
            <v>5PTG000681XABNEA</v>
          </cell>
        </row>
        <row r="447">
          <cell r="H447" t="str">
            <v>NQB</v>
          </cell>
          <cell r="I447" t="str">
            <v>5PTG000697XABNQB</v>
          </cell>
        </row>
        <row r="448">
          <cell r="H448" t="str">
            <v>NWA</v>
          </cell>
          <cell r="I448" t="str">
            <v>5PTG000695XABNWA</v>
          </cell>
        </row>
        <row r="449">
          <cell r="H449" t="str">
            <v>N9B</v>
          </cell>
          <cell r="I449" t="str">
            <v>5PTG000702XABN9B</v>
          </cell>
        </row>
        <row r="450">
          <cell r="H450" t="str">
            <v>NPL</v>
          </cell>
          <cell r="I450" t="str">
            <v>5PTG000696XABNPL</v>
          </cell>
        </row>
        <row r="451">
          <cell r="H451" t="str">
            <v>NRR</v>
          </cell>
          <cell r="I451" t="str">
            <v>5PTG000699XABNRR</v>
          </cell>
        </row>
        <row r="452">
          <cell r="H452" t="str">
            <v>NMB</v>
          </cell>
          <cell r="I452" t="str">
            <v>5PTG000705XABNMB</v>
          </cell>
        </row>
        <row r="453">
          <cell r="H453" t="str">
            <v>PJN</v>
          </cell>
        </row>
        <row r="454">
          <cell r="H454" t="str">
            <v>1VS</v>
          </cell>
          <cell r="I454" t="str">
            <v>5PTG000083XAB1VS</v>
          </cell>
        </row>
        <row r="455">
          <cell r="H455" t="str">
            <v>PMA</v>
          </cell>
          <cell r="I455" t="str">
            <v>5PTG000722XABPMA</v>
          </cell>
        </row>
        <row r="456">
          <cell r="H456" t="str">
            <v>KHS</v>
          </cell>
          <cell r="I456" t="str">
            <v>5PTG000672XABKHS</v>
          </cell>
        </row>
        <row r="457">
          <cell r="H457" t="str">
            <v>QDW</v>
          </cell>
          <cell r="I457" t="str">
            <v>5PTG000740XABQDW</v>
          </cell>
        </row>
        <row r="458">
          <cell r="H458" t="str">
            <v>QEN</v>
          </cell>
          <cell r="I458" t="str">
            <v>5PTG000739XABQEN</v>
          </cell>
        </row>
        <row r="459">
          <cell r="H459" t="str">
            <v>PXG</v>
          </cell>
          <cell r="I459" t="str">
            <v>5PTG000733XABPXG</v>
          </cell>
        </row>
        <row r="460">
          <cell r="H460" t="str">
            <v>QCA</v>
          </cell>
          <cell r="I460" t="str">
            <v>5PTG000742XABQCA</v>
          </cell>
        </row>
        <row r="461">
          <cell r="H461" t="str">
            <v>PFL</v>
          </cell>
          <cell r="I461" t="str">
            <v>5PTG000711XABPFL</v>
          </cell>
        </row>
        <row r="462">
          <cell r="H462" t="str">
            <v>PCW</v>
          </cell>
          <cell r="I462" t="str">
            <v>5PTG000708XABPCW</v>
          </cell>
        </row>
        <row r="463">
          <cell r="H463" t="str">
            <v>PDA</v>
          </cell>
          <cell r="I463" t="str">
            <v>5PTG000709XABPDA</v>
          </cell>
        </row>
        <row r="464">
          <cell r="H464" t="str">
            <v>PEY</v>
          </cell>
          <cell r="I464" t="str">
            <v>5PTG000710XABPEY</v>
          </cell>
        </row>
        <row r="465">
          <cell r="H465" t="str">
            <v>QHR</v>
          </cell>
          <cell r="I465" t="str">
            <v>5PTG000746XABQHR</v>
          </cell>
        </row>
        <row r="466">
          <cell r="H466" t="str">
            <v>PRG</v>
          </cell>
          <cell r="I466" t="str">
            <v>5PTG000715XABPRG</v>
          </cell>
        </row>
        <row r="467">
          <cell r="H467" t="str">
            <v>NZR</v>
          </cell>
          <cell r="I467" t="str">
            <v>5PTG000713XABNZR</v>
          </cell>
        </row>
        <row r="468">
          <cell r="H468" t="str">
            <v>NLR</v>
          </cell>
          <cell r="I468" t="str">
            <v>5PTG000703XABNLR</v>
          </cell>
        </row>
        <row r="469">
          <cell r="H469" t="str">
            <v>NKB</v>
          </cell>
          <cell r="I469" t="str">
            <v>5PTG000684XABNKB</v>
          </cell>
        </row>
        <row r="470">
          <cell r="H470" t="str">
            <v>Q5A</v>
          </cell>
          <cell r="I470" t="str">
            <v>5PTG000736XABQ5A</v>
          </cell>
        </row>
        <row r="471">
          <cell r="H471" t="str">
            <v>QBS</v>
          </cell>
          <cell r="I471" t="str">
            <v>5PTG000741XABQBS</v>
          </cell>
        </row>
        <row r="472">
          <cell r="H472" t="str">
            <v>QZR</v>
          </cell>
          <cell r="I472" t="str">
            <v>5PTG000759XABQZR</v>
          </cell>
        </row>
        <row r="473">
          <cell r="H473" t="str">
            <v>JPL</v>
          </cell>
          <cell r="I473" t="str">
            <v>5PTG000670XABJPL</v>
          </cell>
        </row>
        <row r="474">
          <cell r="G474" t="str">
            <v>三陽</v>
          </cell>
          <cell r="H474" t="str">
            <v>RBL</v>
          </cell>
          <cell r="I474" t="str">
            <v>5PTG000762XABRBL</v>
          </cell>
        </row>
        <row r="475">
          <cell r="H475" t="str">
            <v>QKW</v>
          </cell>
          <cell r="I475" t="str">
            <v>5PTG000748XABQKW</v>
          </cell>
        </row>
        <row r="476">
          <cell r="H476" t="str">
            <v>N6L</v>
          </cell>
          <cell r="I476" t="str">
            <v>5PTG000689XABN6L</v>
          </cell>
        </row>
        <row r="477">
          <cell r="H477" t="str">
            <v>QMR</v>
          </cell>
          <cell r="I477" t="str">
            <v>5PTG000745XABQMR</v>
          </cell>
        </row>
        <row r="478">
          <cell r="H478" t="str">
            <v>QNA</v>
          </cell>
          <cell r="I478" t="str">
            <v>5PTG000747XABQNA</v>
          </cell>
        </row>
        <row r="479">
          <cell r="H479" t="str">
            <v>QLS</v>
          </cell>
          <cell r="I479" t="str">
            <v>5PTG000744XABQLS</v>
          </cell>
        </row>
        <row r="480">
          <cell r="H480" t="str">
            <v>PYL</v>
          </cell>
          <cell r="I480" t="str">
            <v>5PTG000732XABPYL</v>
          </cell>
        </row>
        <row r="481">
          <cell r="H481" t="str">
            <v>N5L</v>
          </cell>
          <cell r="I481" t="str">
            <v>5PTG000688XABN5L</v>
          </cell>
        </row>
        <row r="482">
          <cell r="H482" t="str">
            <v>NDW</v>
          </cell>
          <cell r="I482" t="str">
            <v>5PTG000687XABNDW</v>
          </cell>
        </row>
        <row r="483">
          <cell r="H483" t="str">
            <v>N3L</v>
          </cell>
          <cell r="I483" t="str">
            <v>5PTG000704XABN3L</v>
          </cell>
        </row>
        <row r="484">
          <cell r="H484" t="str">
            <v>T5L</v>
          </cell>
          <cell r="I484" t="str">
            <v>5PTG000178XABT5L</v>
          </cell>
        </row>
        <row r="485">
          <cell r="H485" t="str">
            <v>QSB</v>
          </cell>
          <cell r="I485" t="str">
            <v>5PTG000753XABQSB</v>
          </cell>
        </row>
        <row r="486">
          <cell r="H486" t="str">
            <v>Q6S</v>
          </cell>
          <cell r="I486" t="str">
            <v>5PTG000737XABQ6S</v>
          </cell>
        </row>
        <row r="487">
          <cell r="H487" t="str">
            <v>NXW</v>
          </cell>
          <cell r="I487" t="str">
            <v>5PTG000700XABNXW</v>
          </cell>
        </row>
        <row r="488">
          <cell r="H488" t="str">
            <v>NNN</v>
          </cell>
          <cell r="I488" t="str">
            <v>5PTG000678XABNNN</v>
          </cell>
        </row>
        <row r="489">
          <cell r="H489" t="str">
            <v>PTS</v>
          </cell>
          <cell r="I489" t="str">
            <v>5PTG000716XABPTS</v>
          </cell>
        </row>
        <row r="490">
          <cell r="H490" t="str">
            <v>PUR</v>
          </cell>
          <cell r="I490" t="str">
            <v>5PTG000718XABPUR</v>
          </cell>
        </row>
        <row r="491">
          <cell r="H491" t="str">
            <v>PVN</v>
          </cell>
          <cell r="I491" t="str">
            <v>5PTG000714XABPVN</v>
          </cell>
        </row>
        <row r="492">
          <cell r="H492" t="str">
            <v>NYR</v>
          </cell>
          <cell r="I492" t="str">
            <v>5PTG000712XABNYR</v>
          </cell>
        </row>
        <row r="493">
          <cell r="H493" t="str">
            <v>NAW</v>
          </cell>
          <cell r="I493" t="str">
            <v>5PTG000686XABNAW</v>
          </cell>
        </row>
        <row r="494">
          <cell r="H494" t="str">
            <v>NJR</v>
          </cell>
          <cell r="I494" t="str">
            <v>5PTG000683XABNJR</v>
          </cell>
        </row>
        <row r="495">
          <cell r="H495" t="str">
            <v>Q9B</v>
          </cell>
          <cell r="I495" t="str">
            <v>5PTG000743XABQ9B</v>
          </cell>
        </row>
        <row r="496">
          <cell r="H496" t="str">
            <v>Q7N</v>
          </cell>
          <cell r="I496" t="str">
            <v>5PTG000735XABQ7N</v>
          </cell>
        </row>
        <row r="497">
          <cell r="H497" t="str">
            <v>JNN</v>
          </cell>
          <cell r="I497" t="str">
            <v>5PTG000665XABJNN</v>
          </cell>
        </row>
        <row r="498">
          <cell r="H498" t="str">
            <v>R7A</v>
          </cell>
          <cell r="I498" t="str">
            <v>5PTG000765XABR7A</v>
          </cell>
        </row>
        <row r="499">
          <cell r="H499" t="str">
            <v>RDR</v>
          </cell>
          <cell r="I499" t="str">
            <v>5PTG000766XABRDR</v>
          </cell>
        </row>
        <row r="500">
          <cell r="H500" t="str">
            <v>JMK</v>
          </cell>
          <cell r="I500" t="str">
            <v>5PTG000664XABJMK</v>
          </cell>
        </row>
        <row r="501">
          <cell r="H501" t="str">
            <v>JRW</v>
          </cell>
          <cell r="I501" t="str">
            <v>5PTG000667XABJRW</v>
          </cell>
        </row>
        <row r="502">
          <cell r="H502" t="str">
            <v>HZS</v>
          </cell>
          <cell r="I502" t="str">
            <v>5PTG000659XABHZS</v>
          </cell>
        </row>
        <row r="503">
          <cell r="H503" t="str">
            <v>9GS</v>
          </cell>
          <cell r="I503" t="str">
            <v>5PTG000148XAB9GS</v>
          </cell>
        </row>
        <row r="504">
          <cell r="H504" t="str">
            <v>R6L</v>
          </cell>
          <cell r="I504" t="str">
            <v>5PTG000764XABR6L</v>
          </cell>
        </row>
        <row r="505">
          <cell r="H505" t="str">
            <v>RCA</v>
          </cell>
          <cell r="I505" t="str">
            <v>5PTG000763XABRCA</v>
          </cell>
        </row>
        <row r="506">
          <cell r="H506" t="str">
            <v>RHL</v>
          </cell>
          <cell r="I506" t="str">
            <v>5PTG000769XABRHL</v>
          </cell>
        </row>
        <row r="507">
          <cell r="H507" t="str">
            <v>QRB</v>
          </cell>
          <cell r="I507" t="str">
            <v>5PTG000757XABQRB</v>
          </cell>
        </row>
        <row r="508">
          <cell r="H508" t="str">
            <v>QQL</v>
          </cell>
          <cell r="I508" t="str">
            <v>5PTG000756XABQQL</v>
          </cell>
        </row>
        <row r="509">
          <cell r="H509" t="str">
            <v>QUW</v>
          </cell>
          <cell r="I509" t="str">
            <v>5PTG000754XABQUW</v>
          </cell>
        </row>
        <row r="510">
          <cell r="H510" t="str">
            <v>R3A</v>
          </cell>
          <cell r="I510" t="str">
            <v>5PTG000750XABR3A</v>
          </cell>
        </row>
        <row r="511">
          <cell r="H511" t="str">
            <v>QYR</v>
          </cell>
          <cell r="I511" t="str">
            <v>5PTG000758XABQYR</v>
          </cell>
        </row>
        <row r="512">
          <cell r="H512" t="str">
            <v>JHA</v>
          </cell>
          <cell r="I512" t="str">
            <v>5PTG000660XABJHA</v>
          </cell>
        </row>
        <row r="513">
          <cell r="H513" t="str">
            <v>QXR</v>
          </cell>
          <cell r="I513" t="str">
            <v>5PTG000752XABQXR</v>
          </cell>
        </row>
        <row r="514">
          <cell r="H514" t="str">
            <v>R2L</v>
          </cell>
          <cell r="I514" t="str">
            <v>5PTG000755XABR2L</v>
          </cell>
        </row>
        <row r="515">
          <cell r="H515" t="str">
            <v>Q3L</v>
          </cell>
          <cell r="I515" t="str">
            <v>5PTG000726XABQ3L</v>
          </cell>
        </row>
        <row r="516">
          <cell r="H516" t="str">
            <v>S8A</v>
          </cell>
          <cell r="I516" t="str">
            <v>5PTG000779XABS8A</v>
          </cell>
        </row>
        <row r="517">
          <cell r="H517" t="str">
            <v>SCR</v>
          </cell>
          <cell r="I517" t="str">
            <v>5PTG000781XABSCR</v>
          </cell>
        </row>
        <row r="518">
          <cell r="H518" t="str">
            <v>RZG</v>
          </cell>
          <cell r="I518" t="str">
            <v>5PTG000778XABRZG</v>
          </cell>
        </row>
        <row r="519">
          <cell r="H519" t="str">
            <v>S3B</v>
          </cell>
          <cell r="I519" t="str">
            <v>5PTG000782XABS3B</v>
          </cell>
        </row>
        <row r="520">
          <cell r="H520" t="str">
            <v>SAA</v>
          </cell>
          <cell r="I520" t="str">
            <v>5PTG000780XABSAA</v>
          </cell>
        </row>
        <row r="521">
          <cell r="H521" t="str">
            <v>RXL</v>
          </cell>
          <cell r="I521" t="str">
            <v>5PTG000777XABRXL</v>
          </cell>
        </row>
        <row r="522">
          <cell r="H522" t="str">
            <v>SJO</v>
          </cell>
          <cell r="I522" t="str">
            <v>5PTG000785XABSJO</v>
          </cell>
        </row>
        <row r="523">
          <cell r="H523" t="str">
            <v>SKL</v>
          </cell>
          <cell r="I523" t="str">
            <v>5PTG000786XABSKL</v>
          </cell>
        </row>
        <row r="524">
          <cell r="H524" t="str">
            <v>SLB</v>
          </cell>
          <cell r="I524" t="str">
            <v>5PTG000787XABSLB</v>
          </cell>
        </row>
        <row r="525">
          <cell r="H525" t="str">
            <v>SMA</v>
          </cell>
          <cell r="I525" t="str">
            <v>5PTG000788XABSMA</v>
          </cell>
        </row>
        <row r="526">
          <cell r="H526" t="str">
            <v>SNW</v>
          </cell>
          <cell r="I526" t="str">
            <v>5PTG000789XABSNW</v>
          </cell>
        </row>
        <row r="527">
          <cell r="H527" t="str">
            <v>SRR</v>
          </cell>
          <cell r="I527" t="str">
            <v>5PTG000791XABSRR</v>
          </cell>
        </row>
        <row r="528">
          <cell r="H528" t="str">
            <v>SXB</v>
          </cell>
          <cell r="I528" t="str">
            <v>5PTG000792XABSXB</v>
          </cell>
        </row>
        <row r="529">
          <cell r="H529" t="str">
            <v>8TA</v>
          </cell>
          <cell r="I529" t="str">
            <v>5PTG000129XAB8TA</v>
          </cell>
        </row>
        <row r="530">
          <cell r="H530" t="str">
            <v>RJL</v>
          </cell>
          <cell r="I530" t="str">
            <v>5PTG000770XABRJL</v>
          </cell>
        </row>
        <row r="531">
          <cell r="H531" t="str">
            <v>RKB</v>
          </cell>
          <cell r="I531" t="str">
            <v>5PTG000768XABRKB</v>
          </cell>
        </row>
        <row r="532">
          <cell r="H532" t="str">
            <v>QTS</v>
          </cell>
          <cell r="I532" t="str">
            <v>5PTG000749XABQTS</v>
          </cell>
        </row>
        <row r="533">
          <cell r="H533" t="str">
            <v>R5P</v>
          </cell>
          <cell r="I533" t="str">
            <v>5PTG000783XABR5P</v>
          </cell>
        </row>
        <row r="534">
          <cell r="H534" t="str">
            <v>QVA</v>
          </cell>
          <cell r="I534" t="str">
            <v>5PTG000751XABQVA</v>
          </cell>
        </row>
        <row r="535">
          <cell r="H535" t="str">
            <v>THB</v>
          </cell>
          <cell r="I535" t="str">
            <v>5PTG000807XABTHB</v>
          </cell>
        </row>
        <row r="536">
          <cell r="H536" t="str">
            <v>TJA</v>
          </cell>
          <cell r="I536" t="str">
            <v>5PTG000808XABTJA</v>
          </cell>
        </row>
        <row r="537">
          <cell r="H537" t="str">
            <v>TAB</v>
          </cell>
          <cell r="I537" t="str">
            <v>5PTG000803XABTAB</v>
          </cell>
        </row>
        <row r="538">
          <cell r="H538" t="str">
            <v>TLG</v>
          </cell>
          <cell r="I538" t="str">
            <v>5PTG000811XABTLG</v>
          </cell>
        </row>
        <row r="539">
          <cell r="H539" t="str">
            <v>TZB</v>
          </cell>
          <cell r="I539" t="str">
            <v>5PTG000821XABTZB</v>
          </cell>
        </row>
        <row r="540">
          <cell r="H540" t="str">
            <v>TUR</v>
          </cell>
          <cell r="I540" t="str">
            <v>5PTG000818XABTUR</v>
          </cell>
        </row>
        <row r="541">
          <cell r="H541" t="str">
            <v>TML</v>
          </cell>
          <cell r="I541" t="str">
            <v>5PTG000814XABTML</v>
          </cell>
        </row>
        <row r="542">
          <cell r="H542" t="str">
            <v>TXA</v>
          </cell>
          <cell r="I542" t="str">
            <v>5PTG000820XABTXA</v>
          </cell>
        </row>
        <row r="543">
          <cell r="H543" t="str">
            <v>QWA</v>
          </cell>
          <cell r="I543" t="str">
            <v>5PTG000806XABQWA</v>
          </cell>
        </row>
        <row r="544">
          <cell r="H544" t="str">
            <v>T2L</v>
          </cell>
          <cell r="I544" t="str">
            <v>5PTG000810XABT2L</v>
          </cell>
        </row>
        <row r="545">
          <cell r="H545" t="str">
            <v>T4B</v>
          </cell>
          <cell r="I545" t="str">
            <v>5PTG000809XABT4B</v>
          </cell>
        </row>
        <row r="546">
          <cell r="H546" t="str">
            <v>TNL</v>
          </cell>
          <cell r="I546" t="str">
            <v>5PTG000815XABTNL</v>
          </cell>
        </row>
        <row r="547">
          <cell r="H547" t="str">
            <v>QPL</v>
          </cell>
          <cell r="I547" t="str">
            <v>5PTG000822XABQPL</v>
          </cell>
        </row>
        <row r="548">
          <cell r="H548" t="str">
            <v>TQG</v>
          </cell>
          <cell r="I548" t="str">
            <v>5PTG000826XABTQG</v>
          </cell>
        </row>
        <row r="549">
          <cell r="H549" t="str">
            <v>TTA</v>
          </cell>
          <cell r="I549" t="str">
            <v>5PTG000827XABTTA</v>
          </cell>
        </row>
        <row r="550">
          <cell r="H550" t="str">
            <v>TES</v>
          </cell>
          <cell r="I550" t="str">
            <v>5PTG000805XABTES</v>
          </cell>
        </row>
        <row r="551">
          <cell r="H551" t="str">
            <v>RRA</v>
          </cell>
          <cell r="I551" t="str">
            <v>5PTG000774XABRRA</v>
          </cell>
        </row>
        <row r="552">
          <cell r="H552" t="str">
            <v>RWO</v>
          </cell>
          <cell r="I552" t="str">
            <v>5PTG000773XABRWO</v>
          </cell>
        </row>
        <row r="553">
          <cell r="H553" t="str">
            <v>RLR</v>
          </cell>
          <cell r="I553" t="str">
            <v>5PTG000772XABRLR</v>
          </cell>
        </row>
        <row r="554">
          <cell r="H554" t="str">
            <v>UHL</v>
          </cell>
          <cell r="I554" t="str">
            <v>5PTG000841XABUHL</v>
          </cell>
        </row>
        <row r="555">
          <cell r="H555" t="str">
            <v>QFA</v>
          </cell>
          <cell r="I555" t="str">
            <v>5PTG000775XABQFA</v>
          </cell>
        </row>
        <row r="556">
          <cell r="H556" t="str">
            <v>QJK</v>
          </cell>
          <cell r="I556" t="str">
            <v>5PTG000799XABQJK</v>
          </cell>
        </row>
        <row r="557">
          <cell r="H557" t="str">
            <v>SPR</v>
          </cell>
          <cell r="I557" t="str">
            <v>5PTG000790XABSPR</v>
          </cell>
        </row>
        <row r="558">
          <cell r="H558" t="str">
            <v>TRW</v>
          </cell>
          <cell r="I558" t="str">
            <v>5PTG000817XABTRW</v>
          </cell>
        </row>
        <row r="559">
          <cell r="H559" t="str">
            <v>U7R</v>
          </cell>
          <cell r="I559" t="str">
            <v>5PTG000830XABU7R</v>
          </cell>
        </row>
        <row r="560">
          <cell r="H560" t="str">
            <v>T6L</v>
          </cell>
          <cell r="I560" t="str">
            <v>5PTG000801XABT6L</v>
          </cell>
        </row>
        <row r="561">
          <cell r="H561" t="str">
            <v>TFA</v>
          </cell>
          <cell r="I561" t="str">
            <v>5PTG000800XABTFA</v>
          </cell>
        </row>
        <row r="562">
          <cell r="H562" t="str">
            <v>UGL</v>
          </cell>
          <cell r="I562" t="str">
            <v>5PTG000832XABUGL</v>
          </cell>
        </row>
        <row r="563">
          <cell r="H563" t="str">
            <v>JJB</v>
          </cell>
          <cell r="I563" t="str">
            <v>5PTG000661XABJJB</v>
          </cell>
        </row>
        <row r="564">
          <cell r="H564" t="str">
            <v>RMG</v>
          </cell>
          <cell r="I564" t="str">
            <v>5PTG000771XABRMA</v>
          </cell>
        </row>
        <row r="565">
          <cell r="H565" t="str">
            <v>TWL</v>
          </cell>
          <cell r="I565" t="str">
            <v>5PTG000828XABTWL</v>
          </cell>
        </row>
        <row r="566">
          <cell r="H566" t="str">
            <v>TVK</v>
          </cell>
          <cell r="I566" t="str">
            <v>5PTG000819XABTVK</v>
          </cell>
        </row>
        <row r="567">
          <cell r="H567" t="str">
            <v>TPL</v>
          </cell>
          <cell r="I567" t="str">
            <v>5PTG000824XABTPL</v>
          </cell>
        </row>
        <row r="568">
          <cell r="H568" t="str">
            <v>V9L</v>
          </cell>
          <cell r="I568" t="str">
            <v>5PTG000848XABV9L</v>
          </cell>
        </row>
        <row r="569">
          <cell r="H569" t="str">
            <v>VAB</v>
          </cell>
          <cell r="I569" t="str">
            <v>5PTG000849XABVAB</v>
          </cell>
        </row>
        <row r="570">
          <cell r="H570" t="str">
            <v>JKR</v>
          </cell>
          <cell r="I570" t="str">
            <v>5PTG000662XABJKR</v>
          </cell>
        </row>
        <row r="571">
          <cell r="H571" t="str">
            <v>ULA</v>
          </cell>
          <cell r="I571" t="str">
            <v>5PTG000844XABULA</v>
          </cell>
        </row>
        <row r="572">
          <cell r="H572" t="str">
            <v>UKA</v>
          </cell>
          <cell r="I572" t="str">
            <v>5PTG000845XABUKA</v>
          </cell>
        </row>
        <row r="573">
          <cell r="G573" t="str">
            <v>台灣本田</v>
          </cell>
          <cell r="H573" t="str">
            <v>UPL</v>
          </cell>
          <cell r="I573" t="str">
            <v>5PTG000847XABUPL</v>
          </cell>
        </row>
        <row r="574">
          <cell r="G574" t="str">
            <v>台灣本田</v>
          </cell>
          <cell r="H574" t="str">
            <v>UNR</v>
          </cell>
          <cell r="I574" t="str">
            <v>5PTG000846XABUNR</v>
          </cell>
        </row>
        <row r="575">
          <cell r="H575" t="str">
            <v>UML</v>
          </cell>
          <cell r="I575" t="str">
            <v>5PTG000843XABUML</v>
          </cell>
        </row>
        <row r="576">
          <cell r="H576" t="str">
            <v>U3L</v>
          </cell>
          <cell r="I576" t="str">
            <v>5PTG000823XABU3L</v>
          </cell>
        </row>
        <row r="577">
          <cell r="H577" t="str">
            <v>U2R</v>
          </cell>
          <cell r="I577" t="str">
            <v>5PTG000825XABU2R</v>
          </cell>
        </row>
        <row r="578">
          <cell r="H578" t="str">
            <v>VBR</v>
          </cell>
          <cell r="I578" t="str">
            <v>5PTG000850XABVBR</v>
          </cell>
        </row>
        <row r="579">
          <cell r="H579" t="str">
            <v>VDR</v>
          </cell>
          <cell r="I579" t="str">
            <v>5PTG000851XABVDR</v>
          </cell>
        </row>
        <row r="580">
          <cell r="H580" t="str">
            <v>VCL</v>
          </cell>
          <cell r="I580" t="str">
            <v>5PTG000852XABVCL</v>
          </cell>
        </row>
        <row r="581">
          <cell r="H581" t="str">
            <v>SYL</v>
          </cell>
          <cell r="I581" t="str">
            <v>5PTG000798XABSYL</v>
          </cell>
        </row>
        <row r="582">
          <cell r="H582" t="str">
            <v>SZR</v>
          </cell>
          <cell r="I582" t="str">
            <v>5PTG000812XABSZR</v>
          </cell>
        </row>
        <row r="583">
          <cell r="H583" t="str">
            <v>VFR</v>
          </cell>
          <cell r="I583" t="str">
            <v>5PTG000854XABVFR</v>
          </cell>
        </row>
        <row r="584">
          <cell r="H584" t="str">
            <v>VUS</v>
          </cell>
          <cell r="I584" t="str">
            <v>5PTG000866XABVUS</v>
          </cell>
        </row>
        <row r="585">
          <cell r="H585" t="str">
            <v>VQW</v>
          </cell>
          <cell r="I585" t="str">
            <v>5PTG000865XABVQW</v>
          </cell>
        </row>
        <row r="586">
          <cell r="H586" t="str">
            <v>VMA</v>
          </cell>
          <cell r="I586" t="str">
            <v>5PTG000860XABVMA</v>
          </cell>
        </row>
        <row r="587">
          <cell r="H587" t="str">
            <v>VNB</v>
          </cell>
          <cell r="I587" t="str">
            <v>5PTG000861XABVNB</v>
          </cell>
        </row>
        <row r="588">
          <cell r="H588" t="str">
            <v>VLS</v>
          </cell>
          <cell r="I588" t="str">
            <v>5PTG000864XABVLS</v>
          </cell>
        </row>
        <row r="589">
          <cell r="H589" t="str">
            <v>VYW</v>
          </cell>
          <cell r="I589" t="str">
            <v>5PTG000869XABVYW</v>
          </cell>
        </row>
        <row r="590">
          <cell r="H590" t="str">
            <v>VKB</v>
          </cell>
          <cell r="I590" t="str">
            <v>5PTG000868XABVKB</v>
          </cell>
        </row>
        <row r="591">
          <cell r="H591" t="str">
            <v>UUS</v>
          </cell>
          <cell r="I591" t="str">
            <v>5PTG000859XABUUS</v>
          </cell>
        </row>
        <row r="592">
          <cell r="H592" t="str">
            <v>VPL</v>
          </cell>
          <cell r="I592" t="str">
            <v>5PTG000867XABVPL</v>
          </cell>
        </row>
        <row r="593">
          <cell r="H593" t="str">
            <v>UYL</v>
          </cell>
          <cell r="I593" t="str">
            <v>5PTG000862XABUYL</v>
          </cell>
        </row>
        <row r="594">
          <cell r="H594" t="str">
            <v>UZW</v>
          </cell>
          <cell r="I594" t="str">
            <v>5PTG000863XABUZW</v>
          </cell>
        </row>
        <row r="595">
          <cell r="H595" t="str">
            <v>VGA</v>
          </cell>
          <cell r="I595" t="str">
            <v>5PTG000855XABVGA</v>
          </cell>
        </row>
        <row r="596">
          <cell r="H596" t="str">
            <v>VEA</v>
          </cell>
          <cell r="I596" t="str">
            <v>5PTG000853XABVEA</v>
          </cell>
        </row>
        <row r="597">
          <cell r="H597" t="str">
            <v>VXW</v>
          </cell>
          <cell r="I597" t="str">
            <v>5PTG000876XABVXW</v>
          </cell>
        </row>
        <row r="598">
          <cell r="H598" t="str">
            <v>XXZ</v>
          </cell>
        </row>
        <row r="599">
          <cell r="H599" t="str">
            <v>WCL</v>
          </cell>
          <cell r="I599" t="str">
            <v>5PTG000878XABWCL</v>
          </cell>
        </row>
        <row r="600">
          <cell r="H600" t="str">
            <v>W3B</v>
          </cell>
          <cell r="I600" t="str">
            <v>5PTG000871XABW3B</v>
          </cell>
        </row>
        <row r="601">
          <cell r="H601" t="str">
            <v>VWL</v>
          </cell>
          <cell r="I601" t="str">
            <v>5PTG000875XABVWL</v>
          </cell>
        </row>
        <row r="602">
          <cell r="H602" t="str">
            <v>W8G</v>
          </cell>
          <cell r="I602" t="str">
            <v>5PTG000873XABW8G</v>
          </cell>
        </row>
        <row r="603">
          <cell r="H603" t="str">
            <v>YJG</v>
          </cell>
          <cell r="I603" t="str">
            <v>5PTG000880XABYJG</v>
          </cell>
        </row>
        <row r="604">
          <cell r="H604" t="str">
            <v>YHY</v>
          </cell>
          <cell r="I604" t="str">
            <v>5PTG000881XABYHY</v>
          </cell>
        </row>
        <row r="605">
          <cell r="H605" t="str">
            <v>WBR</v>
          </cell>
          <cell r="I605" t="str">
            <v>5PTG000877XABWBR</v>
          </cell>
        </row>
        <row r="606">
          <cell r="H606" t="str">
            <v>WDS</v>
          </cell>
          <cell r="I606" t="str">
            <v>5PTG000882XABWDS</v>
          </cell>
        </row>
        <row r="607">
          <cell r="H607" t="str">
            <v>WEL</v>
          </cell>
          <cell r="I607" t="str">
            <v>5PTG000879XABWEL</v>
          </cell>
        </row>
        <row r="608">
          <cell r="H608" t="str">
            <v>4WA</v>
          </cell>
          <cell r="I608" t="str">
            <v>5PTG000100XAB4WA</v>
          </cell>
        </row>
        <row r="609">
          <cell r="H609" t="str">
            <v>WVL</v>
          </cell>
          <cell r="I609" t="str">
            <v>5PTG000880XABWVL</v>
          </cell>
        </row>
        <row r="610">
          <cell r="H610" t="str">
            <v>WAA</v>
          </cell>
          <cell r="I610" t="str">
            <v>5PTG000874XABWAA</v>
          </cell>
        </row>
        <row r="611">
          <cell r="H611" t="str">
            <v>WFA</v>
          </cell>
          <cell r="I611" t="str">
            <v>5PTG000882XABWFA</v>
          </cell>
        </row>
        <row r="612">
          <cell r="G612" t="str">
            <v>售服</v>
          </cell>
          <cell r="H612" t="str">
            <v>WNS</v>
          </cell>
          <cell r="I612" t="str">
            <v>5PTG000437XABWNS</v>
          </cell>
        </row>
        <row r="613">
          <cell r="G613" t="str">
            <v>售服</v>
          </cell>
          <cell r="H613" t="str">
            <v>WMS</v>
          </cell>
          <cell r="I613" t="str">
            <v>5PTG000465XABWMS</v>
          </cell>
        </row>
        <row r="614">
          <cell r="G614" t="str">
            <v>售服</v>
          </cell>
          <cell r="H614" t="str">
            <v>WKL</v>
          </cell>
          <cell r="I614" t="str">
            <v>5PTG000240XABWKL</v>
          </cell>
        </row>
        <row r="615">
          <cell r="H615" t="str">
            <v>WSG</v>
          </cell>
          <cell r="I615" t="str">
            <v>5PTG000881XABWSG</v>
          </cell>
        </row>
        <row r="616">
          <cell r="G616" t="str">
            <v>售服</v>
          </cell>
          <cell r="H616" t="str">
            <v>WRS</v>
          </cell>
          <cell r="I616" t="str">
            <v>5PTG000238XABWRS</v>
          </cell>
        </row>
        <row r="617">
          <cell r="G617" t="str">
            <v>售服</v>
          </cell>
          <cell r="H617" t="str">
            <v>WLL</v>
          </cell>
          <cell r="I617" t="str">
            <v>5PTG000561XABWLL</v>
          </cell>
        </row>
        <row r="618">
          <cell r="G618" t="str">
            <v>售服</v>
          </cell>
          <cell r="H618" t="str">
            <v>WQO</v>
          </cell>
          <cell r="I618" t="str">
            <v>5PTG000464XABWQO</v>
          </cell>
        </row>
        <row r="619">
          <cell r="H619" t="str">
            <v>WZL</v>
          </cell>
          <cell r="I619" t="str">
            <v>5PTG000886XABWZL</v>
          </cell>
        </row>
        <row r="620">
          <cell r="H620" t="str">
            <v>WQO</v>
          </cell>
          <cell r="I620" t="str">
            <v>5PTG000879XABVVA</v>
          </cell>
        </row>
        <row r="621">
          <cell r="H621" t="str">
            <v>WXL</v>
          </cell>
          <cell r="I621" t="str">
            <v>5PTG000885XABWXL</v>
          </cell>
        </row>
        <row r="622">
          <cell r="H622" t="str">
            <v>JQL</v>
          </cell>
          <cell r="I622" t="str">
            <v>5PTG000666XABJQL</v>
          </cell>
        </row>
        <row r="623">
          <cell r="H623" t="str">
            <v>X7W</v>
          </cell>
          <cell r="I623" t="str">
            <v>5PTG000888XABX7W</v>
          </cell>
        </row>
        <row r="624">
          <cell r="H624" t="str">
            <v>X8A</v>
          </cell>
          <cell r="I624" t="str">
            <v>5PTG000890XABX8A</v>
          </cell>
        </row>
        <row r="625">
          <cell r="H625" t="str">
            <v>XBG</v>
          </cell>
          <cell r="I625" t="str">
            <v>5PTG000892XABXBG</v>
          </cell>
        </row>
        <row r="626">
          <cell r="H626" t="str">
            <v>XAG</v>
          </cell>
          <cell r="I626" t="str">
            <v>5PTG000891XABXAG</v>
          </cell>
        </row>
        <row r="627">
          <cell r="H627" t="str">
            <v>X9A</v>
          </cell>
          <cell r="I627" t="str">
            <v>5PTG000894XABX9A</v>
          </cell>
        </row>
        <row r="628">
          <cell r="H628" t="str">
            <v>XCS</v>
          </cell>
          <cell r="I628" t="str">
            <v>5PTG000893XABXCS</v>
          </cell>
        </row>
        <row r="629">
          <cell r="H629" t="str">
            <v>XCB</v>
          </cell>
          <cell r="I629" t="str">
            <v>5PTG000896XABXCB</v>
          </cell>
        </row>
        <row r="634">
          <cell r="H634" t="str">
            <v>QRB面</v>
          </cell>
          <cell r="I634" t="str">
            <v>PT00132400T</v>
          </cell>
        </row>
        <row r="635">
          <cell r="H635" t="str">
            <v>QRB消</v>
          </cell>
          <cell r="I635" t="str">
            <v>PT00132500T</v>
          </cell>
        </row>
        <row r="637">
          <cell r="H637" t="str">
            <v>NBB面</v>
          </cell>
          <cell r="I637" t="str">
            <v>PT00121000T</v>
          </cell>
        </row>
        <row r="638">
          <cell r="H638" t="str">
            <v>NBB消</v>
          </cell>
          <cell r="I638" t="str">
            <v>PT00121010T</v>
          </cell>
        </row>
        <row r="640">
          <cell r="H640" t="str">
            <v>面漆</v>
          </cell>
          <cell r="I640" t="str">
            <v>PT00121000T</v>
          </cell>
        </row>
        <row r="641">
          <cell r="H641" t="str">
            <v>消光</v>
          </cell>
          <cell r="I641" t="str">
            <v>PT00121010T</v>
          </cell>
        </row>
        <row r="642">
          <cell r="H642" t="str">
            <v>硬化劑</v>
          </cell>
          <cell r="I642" t="str">
            <v>PT00126800T</v>
          </cell>
        </row>
        <row r="643">
          <cell r="H643" t="str">
            <v>黑底</v>
          </cell>
          <cell r="I643" t="str">
            <v>PT00158400T</v>
          </cell>
        </row>
        <row r="646">
          <cell r="I646" t="str">
            <v>共用料</v>
          </cell>
        </row>
        <row r="647">
          <cell r="G647">
            <v>6.694</v>
          </cell>
          <cell r="H647" t="str">
            <v>845R</v>
          </cell>
          <cell r="I647" t="str">
            <v>PT00143100T</v>
          </cell>
        </row>
        <row r="648">
          <cell r="G648">
            <v>1.9570000000000001</v>
          </cell>
          <cell r="H648" t="str">
            <v>805R</v>
          </cell>
          <cell r="I648" t="str">
            <v>PT00143000T</v>
          </cell>
        </row>
        <row r="649">
          <cell r="G649">
            <v>10.545</v>
          </cell>
          <cell r="H649" t="str">
            <v>840R-5</v>
          </cell>
          <cell r="I649" t="str">
            <v>PT00142700T</v>
          </cell>
        </row>
        <row r="650">
          <cell r="G650">
            <v>4.6870000000000003</v>
          </cell>
          <cell r="I650" t="str">
            <v>PT00126800T</v>
          </cell>
        </row>
        <row r="651">
          <cell r="G651">
            <v>28.974</v>
          </cell>
          <cell r="I651" t="str">
            <v>PT00000200T</v>
          </cell>
        </row>
        <row r="652">
          <cell r="G652">
            <v>15.164</v>
          </cell>
          <cell r="I652" t="str">
            <v>PT00000400T</v>
          </cell>
        </row>
        <row r="653">
          <cell r="I653" t="str">
            <v>PT00133000T</v>
          </cell>
        </row>
        <row r="654">
          <cell r="I654" t="str">
            <v>PT00133100T</v>
          </cell>
        </row>
        <row r="655">
          <cell r="I655" t="str">
            <v>PT00104200T</v>
          </cell>
        </row>
        <row r="656">
          <cell r="I656" t="str">
            <v>PT001458000</v>
          </cell>
        </row>
        <row r="657">
          <cell r="I657" t="str">
            <v>PT00047300T</v>
          </cell>
        </row>
        <row r="658">
          <cell r="H658" t="str">
            <v>840R-2</v>
          </cell>
          <cell r="I658" t="str">
            <v>PT00142800T</v>
          </cell>
        </row>
        <row r="659">
          <cell r="I659" t="str">
            <v>PT00142900T</v>
          </cell>
        </row>
        <row r="660">
          <cell r="I660" t="str">
            <v>PT00158400T</v>
          </cell>
        </row>
        <row r="661">
          <cell r="I661" t="str">
            <v>PT00047200T</v>
          </cell>
        </row>
        <row r="662">
          <cell r="I662" t="str">
            <v>PT00159000T</v>
          </cell>
        </row>
        <row r="663">
          <cell r="I663" t="str">
            <v>PT00158900T</v>
          </cell>
        </row>
        <row r="664">
          <cell r="I664" t="str">
            <v>PT00132500T</v>
          </cell>
        </row>
        <row r="665">
          <cell r="I665" t="str">
            <v>PT00128400T</v>
          </cell>
        </row>
        <row r="666">
          <cell r="I666" t="str">
            <v>PT00121000T</v>
          </cell>
        </row>
        <row r="667">
          <cell r="I667" t="str">
            <v>PT00121010T</v>
          </cell>
        </row>
        <row r="668">
          <cell r="G668">
            <v>36.362000000000002</v>
          </cell>
          <cell r="I668" t="str">
            <v>PT00132400T</v>
          </cell>
        </row>
        <row r="669">
          <cell r="I669" t="str">
            <v>PT00124710T</v>
          </cell>
        </row>
        <row r="670">
          <cell r="I670" t="str">
            <v>PT00124700T</v>
          </cell>
        </row>
        <row r="671">
          <cell r="I671" t="str">
            <v>PT00103400T</v>
          </cell>
        </row>
        <row r="672">
          <cell r="I672" t="str">
            <v>PT00104100T</v>
          </cell>
        </row>
        <row r="673">
          <cell r="I673" t="str">
            <v>PT00103600T</v>
          </cell>
        </row>
        <row r="674">
          <cell r="I674" t="str">
            <v>PT00117900T</v>
          </cell>
        </row>
        <row r="678">
          <cell r="G678" t="str">
            <v>毒化物</v>
          </cell>
          <cell r="H678" t="str">
            <v>39A</v>
          </cell>
          <cell r="I678" t="str">
            <v>PT00001200T</v>
          </cell>
        </row>
        <row r="679">
          <cell r="G679" t="str">
            <v>毒化物</v>
          </cell>
          <cell r="H679" t="str">
            <v>42W</v>
          </cell>
          <cell r="I679" t="str">
            <v>PT00001400T</v>
          </cell>
        </row>
        <row r="680">
          <cell r="G680" t="str">
            <v>毒化物</v>
          </cell>
          <cell r="H680" t="str">
            <v>6HA</v>
          </cell>
          <cell r="I680" t="str">
            <v>PT00003000T</v>
          </cell>
        </row>
        <row r="681">
          <cell r="G681" t="str">
            <v>毒化物</v>
          </cell>
          <cell r="H681" t="str">
            <v>9DB</v>
          </cell>
          <cell r="I681" t="str">
            <v>PT00015200T</v>
          </cell>
        </row>
        <row r="682">
          <cell r="G682" t="str">
            <v>毒化物</v>
          </cell>
          <cell r="H682" t="str">
            <v>0LW</v>
          </cell>
          <cell r="I682" t="str">
            <v>PT00015500T</v>
          </cell>
        </row>
        <row r="683">
          <cell r="G683" t="str">
            <v>毒化物</v>
          </cell>
          <cell r="H683" t="str">
            <v>09B</v>
          </cell>
          <cell r="I683" t="str">
            <v>PT00023900T</v>
          </cell>
        </row>
        <row r="684">
          <cell r="G684" t="str">
            <v>毒化物</v>
          </cell>
          <cell r="H684" t="str">
            <v>81B</v>
          </cell>
          <cell r="I684" t="str">
            <v>PT00032200T</v>
          </cell>
        </row>
        <row r="685">
          <cell r="G685" t="str">
            <v>毒化物</v>
          </cell>
          <cell r="H685" t="str">
            <v>金屬底</v>
          </cell>
          <cell r="I685" t="str">
            <v>PT00047200T</v>
          </cell>
        </row>
        <row r="686">
          <cell r="G686" t="str">
            <v>毒化物</v>
          </cell>
          <cell r="H686" t="str">
            <v>75W</v>
          </cell>
          <cell r="I686" t="str">
            <v>PT00047400T</v>
          </cell>
        </row>
        <row r="687">
          <cell r="G687" t="str">
            <v>毒化物</v>
          </cell>
          <cell r="H687" t="str">
            <v>78A</v>
          </cell>
          <cell r="I687" t="str">
            <v>PT00047600T</v>
          </cell>
        </row>
        <row r="688">
          <cell r="G688" t="str">
            <v>毒化物</v>
          </cell>
          <cell r="H688" t="str">
            <v>84B</v>
          </cell>
          <cell r="I688" t="str">
            <v>PT00047700T</v>
          </cell>
        </row>
        <row r="689">
          <cell r="G689" t="str">
            <v>毒化物</v>
          </cell>
          <cell r="H689" t="str">
            <v>H3R</v>
          </cell>
          <cell r="I689" t="str">
            <v>PT00053000T</v>
          </cell>
        </row>
        <row r="690">
          <cell r="G690" t="str">
            <v>毒化物</v>
          </cell>
          <cell r="H690" t="str">
            <v>HHY</v>
          </cell>
          <cell r="I690" t="str">
            <v>PT00056200T</v>
          </cell>
        </row>
        <row r="691">
          <cell r="G691" t="str">
            <v>毒化物</v>
          </cell>
          <cell r="H691" t="str">
            <v>VEA</v>
          </cell>
          <cell r="I691" t="str">
            <v>PT00157700T</v>
          </cell>
        </row>
        <row r="692">
          <cell r="G692" t="str">
            <v>毒化物</v>
          </cell>
          <cell r="H692" t="str">
            <v>VFR</v>
          </cell>
          <cell r="I692" t="str">
            <v>PT00157800T</v>
          </cell>
        </row>
        <row r="693">
          <cell r="G693" t="str">
            <v>毒化物</v>
          </cell>
          <cell r="H693" t="str">
            <v>VGA</v>
          </cell>
          <cell r="I693" t="str">
            <v>PT00157900T</v>
          </cell>
        </row>
        <row r="694">
          <cell r="G694" t="str">
            <v>毒化物</v>
          </cell>
          <cell r="H694" t="str">
            <v>XCB</v>
          </cell>
          <cell r="I694" t="str">
            <v>PT00169400T</v>
          </cell>
        </row>
        <row r="695">
          <cell r="G695" t="str">
            <v>毒化物</v>
          </cell>
          <cell r="H695" t="str">
            <v>快乾</v>
          </cell>
          <cell r="I695" t="str">
            <v>TC-801</v>
          </cell>
        </row>
        <row r="696">
          <cell r="G696" t="str">
            <v>毒化物</v>
          </cell>
          <cell r="H696" t="str">
            <v>中和</v>
          </cell>
          <cell r="I696" t="str">
            <v>TC-725</v>
          </cell>
        </row>
      </sheetData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月生產效率表!R21C14:R33C15" advise="1">
            <x14:values rows="13" cols="2">
              <value>
                <val>10231609</val>
              </value>
              <value t="str">
                <val>A3228650T</val>
              </value>
              <value>
                <val>10235665</val>
              </value>
              <value t="str">
                <val>A3252820T</val>
              </value>
              <value>
                <val>10235701</val>
              </value>
              <value t="str">
                <val>A30007B0T</val>
              </value>
              <value>
                <val>10239306</val>
              </value>
              <value t="str">
                <val>A3221770T</val>
              </value>
              <value>
                <val>10240411</val>
              </value>
              <value t="str">
                <val>A3221640T</val>
              </value>
              <value>
                <val>10231618</val>
              </value>
              <value t="str">
                <val>A3268570T</val>
              </value>
              <value>
                <val>10231624</val>
              </value>
              <value t="str">
                <val>A3271510T</val>
              </value>
              <value>
                <val>10233758</val>
              </value>
              <value t="str">
                <val>A32976A0T</val>
              </value>
              <value>
                <val>10231625</val>
              </value>
              <value t="str">
                <val>A3271530T</val>
              </value>
              <value>
                <val>10231627</val>
              </value>
              <value t="str">
                <val>A3271630T</val>
              </value>
              <value>
                <val>10235616</val>
              </value>
              <value t="str">
                <val>A3259220T</val>
              </value>
              <value>
                <val>10233751</val>
              </value>
              <value t="str">
                <val>A3298190T</val>
              </value>
              <value>
                <val>10240193</val>
              </value>
              <value t="str">
                <val>A3252822T</val>
              </value>
            </x14:values>
          </x14:oleItem>
        </mc:Choice>
        <mc:Fallback>
          <oleItem name="!月生產效率表!R21C14:R33C15" advise="1"/>
        </mc:Fallback>
      </mc:AlternateContent>
    </oleItems>
  </oleLin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-11"/>
      <sheetName val="空白"/>
      <sheetName val="11-20"/>
      <sheetName val="11-26"/>
      <sheetName val="11-26-愛信"/>
      <sheetName val="12-8"/>
      <sheetName val="12-8-愛信"/>
      <sheetName val="12-1"/>
      <sheetName val="12-15"/>
      <sheetName val="12-19-愛信"/>
      <sheetName val="1-19"/>
      <sheetName val="移轉"/>
      <sheetName val="落後未噴塗調查"/>
      <sheetName val="新生產管制表"/>
      <sheetName val="5SN料號"/>
      <sheetName val="PP"/>
      <sheetName val="盤數"/>
      <sheetName val="總表"/>
      <sheetName val="排程"/>
      <sheetName val="雷雕處遮蔽&amp;艾仕得8844"/>
      <sheetName val="愛信顏色首噴日期"/>
      <sheetName val="新舊料對照"/>
      <sheetName val="色碼對照"/>
      <sheetName val="工作表7"/>
      <sheetName val="專用底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F1" t="str">
            <v>製令編號</v>
          </cell>
          <cell r="G1" t="str">
            <v>製令品號</v>
          </cell>
        </row>
        <row r="2">
          <cell r="F2">
            <v>10284681</v>
          </cell>
          <cell r="G2" t="str">
            <v>A3266410T</v>
          </cell>
        </row>
        <row r="3">
          <cell r="F3">
            <v>10283523</v>
          </cell>
          <cell r="G3" t="str">
            <v>A3225100T</v>
          </cell>
        </row>
        <row r="4">
          <cell r="F4">
            <v>10283564</v>
          </cell>
          <cell r="G4" t="str">
            <v>A32713C0T</v>
          </cell>
        </row>
        <row r="5">
          <cell r="F5">
            <v>10283524</v>
          </cell>
          <cell r="G5" t="str">
            <v>A3228640T</v>
          </cell>
        </row>
        <row r="6">
          <cell r="F6">
            <v>10283568</v>
          </cell>
          <cell r="G6" t="str">
            <v>A32717C0T</v>
          </cell>
        </row>
        <row r="7">
          <cell r="F7">
            <v>10278227</v>
          </cell>
          <cell r="G7" t="str">
            <v>A3297410T</v>
          </cell>
        </row>
        <row r="8">
          <cell r="F8">
            <v>10275455</v>
          </cell>
          <cell r="G8" t="str">
            <v>A3280160T</v>
          </cell>
        </row>
        <row r="9">
          <cell r="F9">
            <v>10281903</v>
          </cell>
          <cell r="G9" t="str">
            <v>A32974A0T</v>
          </cell>
        </row>
        <row r="10">
          <cell r="F10">
            <v>10278224</v>
          </cell>
          <cell r="G10" t="str">
            <v>A3297390T</v>
          </cell>
        </row>
        <row r="11">
          <cell r="F11">
            <v>10278225</v>
          </cell>
          <cell r="G11" t="str">
            <v>A3297390T</v>
          </cell>
        </row>
        <row r="12">
          <cell r="F12">
            <v>10280236</v>
          </cell>
          <cell r="G12" t="str">
            <v>A3214450T</v>
          </cell>
        </row>
        <row r="13">
          <cell r="F13">
            <v>10280239</v>
          </cell>
          <cell r="G13" t="str">
            <v>A3221150T</v>
          </cell>
        </row>
        <row r="14">
          <cell r="F14">
            <v>10282516</v>
          </cell>
          <cell r="G14" t="str">
            <v>A3259270T</v>
          </cell>
        </row>
        <row r="15">
          <cell r="F15">
            <v>10275412</v>
          </cell>
          <cell r="G15" t="str">
            <v>A32474N0T</v>
          </cell>
        </row>
        <row r="16">
          <cell r="F16">
            <v>10275443</v>
          </cell>
          <cell r="G16" t="str">
            <v>A3268580T</v>
          </cell>
        </row>
        <row r="17">
          <cell r="F17">
            <v>10275823</v>
          </cell>
          <cell r="G17" t="str">
            <v>A3268680T</v>
          </cell>
        </row>
        <row r="18">
          <cell r="F18">
            <v>10275450</v>
          </cell>
          <cell r="G18" t="str">
            <v>A3279840T</v>
          </cell>
        </row>
        <row r="19">
          <cell r="F19">
            <v>10275448</v>
          </cell>
          <cell r="G19" t="str">
            <v>A32715B0T</v>
          </cell>
        </row>
        <row r="20">
          <cell r="F20">
            <v>10275462</v>
          </cell>
          <cell r="G20" t="str">
            <v>A3297770T</v>
          </cell>
        </row>
        <row r="21">
          <cell r="F21">
            <v>10275468</v>
          </cell>
          <cell r="G21" t="str">
            <v>A3297970T</v>
          </cell>
        </row>
        <row r="22">
          <cell r="F22">
            <v>10275465</v>
          </cell>
          <cell r="G22" t="str">
            <v>A3297870T</v>
          </cell>
        </row>
        <row r="23">
          <cell r="F23">
            <v>10278205</v>
          </cell>
          <cell r="G23" t="str">
            <v>A3268580T</v>
          </cell>
        </row>
        <row r="24">
          <cell r="F24">
            <v>10280275</v>
          </cell>
          <cell r="G24" t="str">
            <v>A3271270T</v>
          </cell>
        </row>
        <row r="25">
          <cell r="F25">
            <v>10278911</v>
          </cell>
          <cell r="G25" t="str">
            <v>A3268580T</v>
          </cell>
        </row>
        <row r="26">
          <cell r="F26">
            <v>10275477</v>
          </cell>
          <cell r="G26" t="str">
            <v>A3299220T</v>
          </cell>
        </row>
        <row r="27">
          <cell r="F27">
            <v>10278202</v>
          </cell>
          <cell r="G27" t="str">
            <v>A32663A0T</v>
          </cell>
        </row>
        <row r="28">
          <cell r="F28">
            <v>10278900</v>
          </cell>
          <cell r="G28" t="str">
            <v>A32592A0T</v>
          </cell>
        </row>
        <row r="29">
          <cell r="F29">
            <v>10278902</v>
          </cell>
          <cell r="G29" t="str">
            <v>A32592F0T</v>
          </cell>
        </row>
        <row r="30">
          <cell r="F30">
            <v>10278903</v>
          </cell>
          <cell r="G30" t="str">
            <v>A32592T0T</v>
          </cell>
        </row>
        <row r="31">
          <cell r="F31">
            <v>10278867</v>
          </cell>
          <cell r="G31" t="str">
            <v>A3000943T</v>
          </cell>
        </row>
        <row r="32">
          <cell r="F32">
            <v>10278868</v>
          </cell>
          <cell r="G32" t="str">
            <v>A30018A1T</v>
          </cell>
        </row>
        <row r="33">
          <cell r="F33">
            <v>10278869</v>
          </cell>
          <cell r="G33" t="str">
            <v>A30021L1T</v>
          </cell>
        </row>
        <row r="34">
          <cell r="F34">
            <v>10282522</v>
          </cell>
          <cell r="G34" t="str">
            <v>A32592L0T</v>
          </cell>
        </row>
        <row r="35">
          <cell r="F35">
            <v>10282521</v>
          </cell>
          <cell r="G35" t="str">
            <v>A32592K0T</v>
          </cell>
        </row>
        <row r="36">
          <cell r="F36">
            <v>10282558</v>
          </cell>
          <cell r="G36" t="str">
            <v>A3299120T</v>
          </cell>
        </row>
        <row r="37">
          <cell r="F37">
            <v>10280228</v>
          </cell>
          <cell r="G37" t="str">
            <v>A30002E2T</v>
          </cell>
        </row>
        <row r="38">
          <cell r="F38">
            <v>10282524</v>
          </cell>
          <cell r="G38" t="str">
            <v>A32663A0T</v>
          </cell>
        </row>
        <row r="39">
          <cell r="F39">
            <v>10282526</v>
          </cell>
          <cell r="G39" t="str">
            <v>A3266440T</v>
          </cell>
        </row>
        <row r="40">
          <cell r="F40">
            <v>10276485</v>
          </cell>
          <cell r="G40" t="str">
            <v>A3298070T</v>
          </cell>
        </row>
        <row r="41">
          <cell r="F41">
            <v>10276500</v>
          </cell>
          <cell r="G41" t="str">
            <v>A3322010T</v>
          </cell>
        </row>
        <row r="42">
          <cell r="F42">
            <v>10280248</v>
          </cell>
          <cell r="G42" t="str">
            <v>A3228621T</v>
          </cell>
        </row>
        <row r="43">
          <cell r="F43">
            <v>10283535</v>
          </cell>
          <cell r="G43" t="str">
            <v>A3252820T</v>
          </cell>
        </row>
        <row r="44">
          <cell r="F44">
            <v>10280254</v>
          </cell>
          <cell r="G44" t="str">
            <v>A3240061T</v>
          </cell>
        </row>
        <row r="45">
          <cell r="F45">
            <v>10280256</v>
          </cell>
          <cell r="G45" t="str">
            <v>A32400H1T</v>
          </cell>
        </row>
        <row r="46">
          <cell r="F46">
            <v>10283552</v>
          </cell>
          <cell r="G46" t="str">
            <v>A32528D0T</v>
          </cell>
        </row>
        <row r="47">
          <cell r="F47">
            <v>10284846</v>
          </cell>
          <cell r="G47" t="str">
            <v>A32250D0T</v>
          </cell>
        </row>
        <row r="48">
          <cell r="F48">
            <v>10276442</v>
          </cell>
          <cell r="G48" t="str">
            <v>A32592B0T</v>
          </cell>
        </row>
        <row r="49">
          <cell r="F49">
            <v>10276476</v>
          </cell>
          <cell r="G49" t="str">
            <v>A3297730T</v>
          </cell>
        </row>
        <row r="50">
          <cell r="F50">
            <v>10276448</v>
          </cell>
          <cell r="G50" t="str">
            <v>A3268520T</v>
          </cell>
        </row>
        <row r="51">
          <cell r="F51">
            <v>10276469</v>
          </cell>
          <cell r="G51" t="str">
            <v>A3280030T</v>
          </cell>
        </row>
        <row r="52">
          <cell r="F52">
            <v>10276472</v>
          </cell>
          <cell r="G52" t="str">
            <v>A3280130T</v>
          </cell>
        </row>
        <row r="53">
          <cell r="F53">
            <v>10276478</v>
          </cell>
          <cell r="G53" t="str">
            <v>A3297830T</v>
          </cell>
        </row>
        <row r="54">
          <cell r="F54">
            <v>10276487</v>
          </cell>
          <cell r="G54" t="str">
            <v>A3298130T</v>
          </cell>
        </row>
        <row r="55">
          <cell r="F55">
            <v>10276484</v>
          </cell>
          <cell r="G55" t="str">
            <v>A3298050T</v>
          </cell>
        </row>
        <row r="56">
          <cell r="F56">
            <v>10280288</v>
          </cell>
          <cell r="G56" t="str">
            <v>A32718B0T</v>
          </cell>
        </row>
        <row r="57">
          <cell r="F57">
            <v>10278246</v>
          </cell>
          <cell r="G57" t="str">
            <v>A3298910T</v>
          </cell>
        </row>
        <row r="58">
          <cell r="F58">
            <v>10280292</v>
          </cell>
          <cell r="G58" t="str">
            <v>A3279930T</v>
          </cell>
        </row>
        <row r="59">
          <cell r="F59">
            <v>10280280</v>
          </cell>
          <cell r="G59" t="str">
            <v>A3271750T</v>
          </cell>
        </row>
        <row r="60">
          <cell r="F60">
            <v>10278912</v>
          </cell>
          <cell r="G60" t="str">
            <v>A32685B0T</v>
          </cell>
        </row>
        <row r="61">
          <cell r="F61">
            <v>10284717</v>
          </cell>
          <cell r="G61" t="str">
            <v>A3000720T</v>
          </cell>
        </row>
        <row r="62">
          <cell r="F62">
            <v>10283546</v>
          </cell>
          <cell r="G62" t="str">
            <v>A3252870T</v>
          </cell>
        </row>
        <row r="63">
          <cell r="F63">
            <v>10283533</v>
          </cell>
          <cell r="G63" t="str">
            <v>A3252810T</v>
          </cell>
        </row>
        <row r="64">
          <cell r="F64">
            <v>10283550</v>
          </cell>
          <cell r="G64" t="str">
            <v>A32528A1T</v>
          </cell>
        </row>
        <row r="65">
          <cell r="F65">
            <v>10282451</v>
          </cell>
          <cell r="G65" t="str">
            <v>A3214480T</v>
          </cell>
        </row>
        <row r="66">
          <cell r="F66">
            <v>10283522</v>
          </cell>
          <cell r="G66" t="str">
            <v>A32144K0T</v>
          </cell>
        </row>
        <row r="67">
          <cell r="F67">
            <v>10282452</v>
          </cell>
          <cell r="G67" t="str">
            <v>A32144K0T</v>
          </cell>
        </row>
        <row r="68">
          <cell r="F68">
            <v>10278924</v>
          </cell>
          <cell r="G68" t="str">
            <v>A3279980T</v>
          </cell>
        </row>
        <row r="69">
          <cell r="F69">
            <v>10276481</v>
          </cell>
          <cell r="G69" t="str">
            <v>A3297970T</v>
          </cell>
        </row>
        <row r="70">
          <cell r="F70">
            <v>10276479</v>
          </cell>
          <cell r="G70" t="str">
            <v>A3297870T</v>
          </cell>
        </row>
        <row r="71">
          <cell r="F71">
            <v>10278249</v>
          </cell>
          <cell r="G71" t="str">
            <v>A3299010T</v>
          </cell>
        </row>
        <row r="72">
          <cell r="F72">
            <v>10276489</v>
          </cell>
          <cell r="G72" t="str">
            <v>A3298170T</v>
          </cell>
        </row>
        <row r="73">
          <cell r="F73">
            <v>10276473</v>
          </cell>
          <cell r="G73" t="str">
            <v>A3280160T</v>
          </cell>
        </row>
        <row r="74">
          <cell r="F74">
            <v>10276496</v>
          </cell>
          <cell r="G74" t="str">
            <v>A3299120T</v>
          </cell>
        </row>
        <row r="75">
          <cell r="F75">
            <v>10280287</v>
          </cell>
          <cell r="G75" t="str">
            <v>A32718A0T</v>
          </cell>
        </row>
        <row r="76">
          <cell r="F76">
            <v>10278217</v>
          </cell>
          <cell r="G76" t="str">
            <v>A3279880T</v>
          </cell>
        </row>
        <row r="77">
          <cell r="F77">
            <v>10278179</v>
          </cell>
          <cell r="G77" t="str">
            <v>A3247490T</v>
          </cell>
        </row>
        <row r="78">
          <cell r="F78">
            <v>10278220</v>
          </cell>
          <cell r="G78" t="str">
            <v>A3280180T</v>
          </cell>
        </row>
        <row r="79">
          <cell r="F79">
            <v>10283548</v>
          </cell>
          <cell r="G79" t="str">
            <v>A3252880T</v>
          </cell>
        </row>
        <row r="80">
          <cell r="F80">
            <v>10283553</v>
          </cell>
          <cell r="G80" t="str">
            <v>A32528G0T</v>
          </cell>
        </row>
        <row r="81">
          <cell r="F81">
            <v>10283549</v>
          </cell>
          <cell r="G81" t="str">
            <v>A3252881T</v>
          </cell>
        </row>
        <row r="82">
          <cell r="F82">
            <v>10283551</v>
          </cell>
          <cell r="G82" t="str">
            <v>A32528C0T</v>
          </cell>
        </row>
        <row r="83">
          <cell r="F83">
            <v>10283534</v>
          </cell>
          <cell r="G83" t="str">
            <v>A3252810T</v>
          </cell>
        </row>
        <row r="84">
          <cell r="F84">
            <v>10284856</v>
          </cell>
          <cell r="G84" t="str">
            <v>A3252822T</v>
          </cell>
        </row>
        <row r="85">
          <cell r="F85">
            <v>10276459</v>
          </cell>
          <cell r="G85" t="str">
            <v>A32715C0T</v>
          </cell>
        </row>
        <row r="86">
          <cell r="F86">
            <v>10276460</v>
          </cell>
          <cell r="G86" t="str">
            <v>A32716C0T</v>
          </cell>
        </row>
        <row r="87">
          <cell r="F87">
            <v>10283536</v>
          </cell>
          <cell r="G87" t="str">
            <v>A3252820T</v>
          </cell>
        </row>
        <row r="88">
          <cell r="F88">
            <v>10278210</v>
          </cell>
          <cell r="G88" t="str">
            <v>A3271330T</v>
          </cell>
        </row>
        <row r="89">
          <cell r="F89">
            <v>10278250</v>
          </cell>
          <cell r="G89" t="str">
            <v>A3299020T</v>
          </cell>
        </row>
        <row r="90">
          <cell r="F90">
            <v>10278206</v>
          </cell>
          <cell r="G90" t="str">
            <v>A3268640T</v>
          </cell>
        </row>
        <row r="91">
          <cell r="F91">
            <v>10278236</v>
          </cell>
          <cell r="G91" t="str">
            <v>A3297920T</v>
          </cell>
        </row>
        <row r="92">
          <cell r="F92">
            <v>10278215</v>
          </cell>
          <cell r="G92" t="str">
            <v>A3271750T</v>
          </cell>
        </row>
        <row r="93">
          <cell r="F93">
            <v>10281777</v>
          </cell>
          <cell r="G93" t="str">
            <v>A3297680T</v>
          </cell>
        </row>
        <row r="94">
          <cell r="F94">
            <v>10278935</v>
          </cell>
          <cell r="G94" t="str">
            <v>A3298020T</v>
          </cell>
        </row>
        <row r="95">
          <cell r="F95">
            <v>10278938</v>
          </cell>
          <cell r="G95" t="str">
            <v>A3298120T</v>
          </cell>
        </row>
        <row r="96">
          <cell r="F96">
            <v>10278214</v>
          </cell>
          <cell r="G96" t="str">
            <v>A3271650T</v>
          </cell>
        </row>
        <row r="97">
          <cell r="F97">
            <v>10284718</v>
          </cell>
          <cell r="G97" t="str">
            <v>A3225010T</v>
          </cell>
        </row>
        <row r="98">
          <cell r="F98">
            <v>10283532</v>
          </cell>
          <cell r="G98" t="str">
            <v>A32520J0T</v>
          </cell>
        </row>
        <row r="99">
          <cell r="F99">
            <v>10283537</v>
          </cell>
          <cell r="G99" t="str">
            <v>A3252820T</v>
          </cell>
        </row>
        <row r="100">
          <cell r="F100">
            <v>10278221</v>
          </cell>
          <cell r="G100" t="str">
            <v>A3280710T</v>
          </cell>
        </row>
        <row r="101">
          <cell r="F101">
            <v>10278253</v>
          </cell>
          <cell r="G101" t="str">
            <v>A3322010T</v>
          </cell>
        </row>
        <row r="102">
          <cell r="F102">
            <v>10278915</v>
          </cell>
          <cell r="G102" t="str">
            <v>A32686B0T</v>
          </cell>
        </row>
        <row r="103">
          <cell r="F103">
            <v>10278237</v>
          </cell>
          <cell r="G103" t="str">
            <v>A3297930T</v>
          </cell>
        </row>
        <row r="104">
          <cell r="F104">
            <v>10278233</v>
          </cell>
          <cell r="G104" t="str">
            <v>A3297730T</v>
          </cell>
        </row>
        <row r="105">
          <cell r="F105">
            <v>10278231</v>
          </cell>
          <cell r="G105" t="str">
            <v>A3297530T</v>
          </cell>
        </row>
        <row r="106">
          <cell r="F106">
            <v>10278254</v>
          </cell>
          <cell r="G106" t="str">
            <v>A3322110T</v>
          </cell>
        </row>
        <row r="107">
          <cell r="F107">
            <v>10278240</v>
          </cell>
          <cell r="G107" t="str">
            <v>A3298030T</v>
          </cell>
        </row>
        <row r="108">
          <cell r="F108">
            <v>10278251</v>
          </cell>
          <cell r="G108" t="str">
            <v>A3299150T</v>
          </cell>
        </row>
        <row r="109">
          <cell r="F109">
            <v>10278252</v>
          </cell>
          <cell r="G109" t="str">
            <v>A3299250T</v>
          </cell>
        </row>
        <row r="110">
          <cell r="F110">
            <v>10278243</v>
          </cell>
          <cell r="G110" t="str">
            <v>A3298150T</v>
          </cell>
        </row>
        <row r="111">
          <cell r="F111">
            <v>10278207</v>
          </cell>
          <cell r="G111" t="str">
            <v>A3268680T</v>
          </cell>
        </row>
        <row r="112">
          <cell r="F112">
            <v>10278238</v>
          </cell>
          <cell r="G112" t="str">
            <v>A3297950T</v>
          </cell>
        </row>
        <row r="113">
          <cell r="F113">
            <v>10278234</v>
          </cell>
          <cell r="G113" t="str">
            <v>A3297770T</v>
          </cell>
        </row>
        <row r="114">
          <cell r="F114">
            <v>10278232</v>
          </cell>
          <cell r="G114" t="str">
            <v>A3297570T</v>
          </cell>
        </row>
        <row r="115">
          <cell r="F115">
            <v>10278235</v>
          </cell>
          <cell r="G115" t="str">
            <v>A3297870T</v>
          </cell>
        </row>
        <row r="116">
          <cell r="F116">
            <v>10283538</v>
          </cell>
          <cell r="G116" t="str">
            <v>A3252820T</v>
          </cell>
        </row>
        <row r="117">
          <cell r="F117">
            <v>10278885</v>
          </cell>
          <cell r="G117" t="str">
            <v>A3247510T</v>
          </cell>
        </row>
        <row r="118">
          <cell r="F118">
            <v>10278883</v>
          </cell>
          <cell r="G118" t="str">
            <v>A3247490T</v>
          </cell>
        </row>
        <row r="119">
          <cell r="F119">
            <v>10281784</v>
          </cell>
          <cell r="G119" t="str">
            <v>A32991A0T</v>
          </cell>
        </row>
        <row r="120">
          <cell r="F120">
            <v>10281786</v>
          </cell>
          <cell r="G120" t="str">
            <v>A32992A0T</v>
          </cell>
        </row>
        <row r="121">
          <cell r="F121">
            <v>10278910</v>
          </cell>
          <cell r="G121" t="str">
            <v>A3268540T</v>
          </cell>
        </row>
        <row r="122">
          <cell r="F122">
            <v>10280274</v>
          </cell>
          <cell r="G122" t="str">
            <v>A3268540T</v>
          </cell>
        </row>
        <row r="123">
          <cell r="F123">
            <v>10278921</v>
          </cell>
          <cell r="G123" t="str">
            <v>A3271730T</v>
          </cell>
        </row>
        <row r="124">
          <cell r="F124">
            <v>10278922</v>
          </cell>
          <cell r="G124" t="str">
            <v>A3271830T</v>
          </cell>
        </row>
        <row r="125">
          <cell r="F125">
            <v>10278928</v>
          </cell>
          <cell r="G125" t="str">
            <v>A3297720T</v>
          </cell>
        </row>
        <row r="126">
          <cell r="F126">
            <v>10278919</v>
          </cell>
          <cell r="G126" t="str">
            <v>A3271630T</v>
          </cell>
        </row>
        <row r="127">
          <cell r="F127">
            <v>10280293</v>
          </cell>
          <cell r="G127" t="str">
            <v>A3298120T</v>
          </cell>
        </row>
        <row r="128">
          <cell r="F128">
            <v>10278947</v>
          </cell>
          <cell r="G128" t="str">
            <v>A3299140T</v>
          </cell>
        </row>
        <row r="129">
          <cell r="F129">
            <v>10283539</v>
          </cell>
          <cell r="G129" t="str">
            <v>A3252820T</v>
          </cell>
        </row>
        <row r="130">
          <cell r="F130">
            <v>10278908</v>
          </cell>
          <cell r="G130" t="str">
            <v>A32664A0T</v>
          </cell>
        </row>
        <row r="131">
          <cell r="F131">
            <v>10278954</v>
          </cell>
          <cell r="G131" t="str">
            <v>A3322110T</v>
          </cell>
        </row>
        <row r="132">
          <cell r="F132">
            <v>10278953</v>
          </cell>
          <cell r="G132" t="str">
            <v>A3322010T</v>
          </cell>
        </row>
        <row r="133">
          <cell r="F133">
            <v>10278931</v>
          </cell>
          <cell r="G133" t="str">
            <v>A3297920T</v>
          </cell>
        </row>
        <row r="134">
          <cell r="F134">
            <v>10278950</v>
          </cell>
          <cell r="G134" t="str">
            <v>A3299240T</v>
          </cell>
        </row>
        <row r="135">
          <cell r="F135">
            <v>10278932</v>
          </cell>
          <cell r="G135" t="str">
            <v>A3297930T</v>
          </cell>
        </row>
        <row r="136">
          <cell r="F136">
            <v>10278936</v>
          </cell>
          <cell r="G136" t="str">
            <v>A3298030T</v>
          </cell>
        </row>
        <row r="137">
          <cell r="F137">
            <v>10278939</v>
          </cell>
          <cell r="G137" t="str">
            <v>A3298130T</v>
          </cell>
        </row>
        <row r="138">
          <cell r="F138">
            <v>10280272</v>
          </cell>
          <cell r="G138" t="str">
            <v>A32664A0T</v>
          </cell>
        </row>
        <row r="139">
          <cell r="F139">
            <v>10278920</v>
          </cell>
          <cell r="G139" t="str">
            <v>A32716C0T</v>
          </cell>
        </row>
        <row r="140">
          <cell r="F140">
            <v>10281745</v>
          </cell>
          <cell r="G140" t="str">
            <v>A3259220T</v>
          </cell>
        </row>
        <row r="141">
          <cell r="F141">
            <v>10284847</v>
          </cell>
          <cell r="G141" t="str">
            <v>A32250H0T</v>
          </cell>
        </row>
        <row r="142">
          <cell r="F142">
            <v>10284851</v>
          </cell>
          <cell r="G142" t="str">
            <v>A3243410T</v>
          </cell>
        </row>
        <row r="143">
          <cell r="F143">
            <v>10284852</v>
          </cell>
          <cell r="G143" t="str">
            <v>A3243420T</v>
          </cell>
        </row>
        <row r="144">
          <cell r="F144">
            <v>10284719</v>
          </cell>
          <cell r="G144" t="str">
            <v>A3000270T</v>
          </cell>
        </row>
        <row r="145">
          <cell r="F145">
            <v>10284894</v>
          </cell>
          <cell r="G145" t="str">
            <v>A3280010T</v>
          </cell>
        </row>
        <row r="146">
          <cell r="F146">
            <v>10283540</v>
          </cell>
          <cell r="G146" t="str">
            <v>A3252820T</v>
          </cell>
        </row>
        <row r="147">
          <cell r="F147">
            <v>10278909</v>
          </cell>
          <cell r="G147" t="str">
            <v>A3268520T</v>
          </cell>
        </row>
        <row r="148">
          <cell r="F148">
            <v>10278913</v>
          </cell>
          <cell r="G148" t="str">
            <v>A3268620T</v>
          </cell>
        </row>
        <row r="149">
          <cell r="F149">
            <v>10278933</v>
          </cell>
          <cell r="G149" t="str">
            <v>A3297970T</v>
          </cell>
        </row>
        <row r="150">
          <cell r="F150">
            <v>10278930</v>
          </cell>
          <cell r="G150" t="str">
            <v>A3297870T</v>
          </cell>
        </row>
        <row r="151">
          <cell r="F151">
            <v>10278940</v>
          </cell>
          <cell r="G151" t="str">
            <v>A3298150T</v>
          </cell>
        </row>
        <row r="152">
          <cell r="F152">
            <v>10278937</v>
          </cell>
          <cell r="G152" t="str">
            <v>A3298070T</v>
          </cell>
        </row>
        <row r="153">
          <cell r="F153">
            <v>10278941</v>
          </cell>
          <cell r="G153" t="str">
            <v>A3298170T</v>
          </cell>
        </row>
        <row r="154">
          <cell r="F154">
            <v>10280266</v>
          </cell>
          <cell r="G154" t="str">
            <v>A3259230T</v>
          </cell>
        </row>
        <row r="155">
          <cell r="F155">
            <v>10281750</v>
          </cell>
          <cell r="G155" t="str">
            <v>A32592A0T</v>
          </cell>
        </row>
        <row r="156">
          <cell r="F156">
            <v>10281752</v>
          </cell>
          <cell r="G156" t="str">
            <v>A32592C0T</v>
          </cell>
        </row>
        <row r="157">
          <cell r="F157">
            <v>10281754</v>
          </cell>
          <cell r="G157" t="str">
            <v>A32592F0T</v>
          </cell>
        </row>
        <row r="158">
          <cell r="F158">
            <v>10281747</v>
          </cell>
          <cell r="G158" t="str">
            <v>A3259230T</v>
          </cell>
        </row>
        <row r="159">
          <cell r="F159">
            <v>10281749</v>
          </cell>
          <cell r="G159" t="str">
            <v>A3259270T</v>
          </cell>
        </row>
        <row r="160">
          <cell r="F160">
            <v>10281732</v>
          </cell>
          <cell r="G160" t="str">
            <v>A32286A1T</v>
          </cell>
        </row>
        <row r="161">
          <cell r="F161">
            <v>10281753</v>
          </cell>
          <cell r="G161" t="str">
            <v>A32592D0T</v>
          </cell>
        </row>
        <row r="162">
          <cell r="F162">
            <v>10281765</v>
          </cell>
          <cell r="G162" t="str">
            <v>A3271580T</v>
          </cell>
        </row>
        <row r="163">
          <cell r="F163">
            <v>10281766</v>
          </cell>
          <cell r="G163" t="str">
            <v>A3271680T</v>
          </cell>
        </row>
        <row r="164">
          <cell r="F164">
            <v>10281767</v>
          </cell>
          <cell r="G164" t="str">
            <v>A3271780T</v>
          </cell>
        </row>
        <row r="165">
          <cell r="F165">
            <v>10281768</v>
          </cell>
          <cell r="G165" t="str">
            <v>A3271880T</v>
          </cell>
        </row>
        <row r="166">
          <cell r="F166">
            <v>10284867</v>
          </cell>
          <cell r="G166" t="str">
            <v>A32664A0T</v>
          </cell>
        </row>
        <row r="167">
          <cell r="F167">
            <v>10286924</v>
          </cell>
          <cell r="G167" t="str">
            <v>A32528G0T</v>
          </cell>
        </row>
        <row r="168">
          <cell r="F168">
            <v>10283541</v>
          </cell>
          <cell r="G168" t="str">
            <v>A3252820T</v>
          </cell>
        </row>
        <row r="169">
          <cell r="F169">
            <v>10280260</v>
          </cell>
          <cell r="G169" t="str">
            <v>A3247490T</v>
          </cell>
        </row>
        <row r="170">
          <cell r="F170">
            <v>10281738</v>
          </cell>
          <cell r="G170" t="str">
            <v>A3247430T</v>
          </cell>
        </row>
        <row r="171">
          <cell r="F171">
            <v>10281760</v>
          </cell>
          <cell r="G171" t="str">
            <v>A3268540T</v>
          </cell>
        </row>
        <row r="172">
          <cell r="F172">
            <v>10281775</v>
          </cell>
          <cell r="G172" t="str">
            <v>A3297620T</v>
          </cell>
        </row>
        <row r="173">
          <cell r="F173">
            <v>10281783</v>
          </cell>
          <cell r="G173" t="str">
            <v>A3299140T</v>
          </cell>
        </row>
        <row r="174">
          <cell r="F174">
            <v>10281763</v>
          </cell>
          <cell r="G174" t="str">
            <v>A3271450T</v>
          </cell>
        </row>
        <row r="175">
          <cell r="F175">
            <v>10281772</v>
          </cell>
          <cell r="G175" t="str">
            <v>A3280110T</v>
          </cell>
        </row>
        <row r="176">
          <cell r="F176">
            <v>10281756</v>
          </cell>
          <cell r="G176" t="str">
            <v>A3266310T</v>
          </cell>
        </row>
        <row r="177">
          <cell r="F177">
            <v>10281758</v>
          </cell>
          <cell r="G177" t="str">
            <v>A3266410T</v>
          </cell>
        </row>
        <row r="178">
          <cell r="F178">
            <v>10281790</v>
          </cell>
          <cell r="G178" t="str">
            <v>A3321810T</v>
          </cell>
        </row>
        <row r="179">
          <cell r="F179">
            <v>10278918</v>
          </cell>
          <cell r="G179" t="str">
            <v>A32715B0T</v>
          </cell>
        </row>
        <row r="180">
          <cell r="F180">
            <v>10282461</v>
          </cell>
          <cell r="G180" t="str">
            <v>A32217U0T</v>
          </cell>
        </row>
        <row r="181">
          <cell r="F181">
            <v>10283542</v>
          </cell>
          <cell r="G181" t="str">
            <v>A3252820T</v>
          </cell>
        </row>
        <row r="182">
          <cell r="F182">
            <v>10281793</v>
          </cell>
          <cell r="G182" t="str">
            <v>A3322110T</v>
          </cell>
        </row>
        <row r="183">
          <cell r="F183">
            <v>10281787</v>
          </cell>
          <cell r="G183" t="str">
            <v>A3321610T</v>
          </cell>
        </row>
        <row r="184">
          <cell r="F184">
            <v>10281789</v>
          </cell>
          <cell r="G184" t="str">
            <v>A3321710T</v>
          </cell>
        </row>
        <row r="185">
          <cell r="F185">
            <v>10281791</v>
          </cell>
          <cell r="G185" t="str">
            <v>A3321910T</v>
          </cell>
        </row>
        <row r="186">
          <cell r="F186">
            <v>10281779</v>
          </cell>
          <cell r="G186" t="str">
            <v>A3297930T</v>
          </cell>
        </row>
        <row r="187">
          <cell r="F187">
            <v>10281792</v>
          </cell>
          <cell r="G187" t="str">
            <v>A3322010T</v>
          </cell>
        </row>
        <row r="188">
          <cell r="F188">
            <v>10282563</v>
          </cell>
          <cell r="G188" t="str">
            <v>A3321910T</v>
          </cell>
        </row>
        <row r="189">
          <cell r="F189">
            <v>10283592</v>
          </cell>
          <cell r="G189" t="str">
            <v>A3321810T</v>
          </cell>
        </row>
        <row r="190">
          <cell r="F190">
            <v>10283530</v>
          </cell>
          <cell r="G190" t="str">
            <v>A32435G0T</v>
          </cell>
        </row>
        <row r="191">
          <cell r="F191">
            <v>10281759</v>
          </cell>
          <cell r="G191" t="str">
            <v>A3266440T</v>
          </cell>
        </row>
        <row r="192">
          <cell r="F192">
            <v>10281733</v>
          </cell>
          <cell r="G192" t="str">
            <v>A32286N0T</v>
          </cell>
        </row>
        <row r="193">
          <cell r="F193">
            <v>10281762</v>
          </cell>
          <cell r="G193" t="str">
            <v>A3268680T</v>
          </cell>
        </row>
        <row r="194">
          <cell r="F194">
            <v>10281782</v>
          </cell>
          <cell r="G194" t="str">
            <v>A3299110T</v>
          </cell>
        </row>
        <row r="195">
          <cell r="F195">
            <v>10281731</v>
          </cell>
          <cell r="G195" t="str">
            <v>A3228650T</v>
          </cell>
        </row>
        <row r="196">
          <cell r="F196">
            <v>10281761</v>
          </cell>
          <cell r="G196" t="str">
            <v>A3268580T</v>
          </cell>
        </row>
        <row r="197">
          <cell r="F197">
            <v>10281769</v>
          </cell>
          <cell r="G197" t="str">
            <v>A3279960T</v>
          </cell>
        </row>
        <row r="198">
          <cell r="F198">
            <v>10281780</v>
          </cell>
          <cell r="G198" t="str">
            <v>A3297970T</v>
          </cell>
        </row>
        <row r="199">
          <cell r="F199">
            <v>10283566</v>
          </cell>
          <cell r="G199" t="str">
            <v>A32715C0T</v>
          </cell>
        </row>
        <row r="200">
          <cell r="F200">
            <v>10281742</v>
          </cell>
          <cell r="G200" t="str">
            <v>A3247510T</v>
          </cell>
        </row>
        <row r="201">
          <cell r="F201">
            <v>10281746</v>
          </cell>
          <cell r="G201" t="str">
            <v>A3259220T</v>
          </cell>
        </row>
        <row r="202">
          <cell r="F202">
            <v>10282517</v>
          </cell>
          <cell r="G202" t="str">
            <v>A32592C0T</v>
          </cell>
        </row>
        <row r="203">
          <cell r="F203">
            <v>10283543</v>
          </cell>
          <cell r="G203" t="str">
            <v>A3252820T</v>
          </cell>
        </row>
        <row r="204">
          <cell r="F204">
            <v>10282478</v>
          </cell>
          <cell r="G204" t="str">
            <v>A3247510T</v>
          </cell>
        </row>
        <row r="205">
          <cell r="F205">
            <v>10281729</v>
          </cell>
          <cell r="G205" t="str">
            <v>A3228610T</v>
          </cell>
        </row>
        <row r="206">
          <cell r="F206">
            <v>10281748</v>
          </cell>
          <cell r="G206" t="str">
            <v>A3259230T</v>
          </cell>
        </row>
        <row r="207">
          <cell r="F207">
            <v>10282514</v>
          </cell>
          <cell r="G207" t="str">
            <v>A3259230T</v>
          </cell>
        </row>
        <row r="208">
          <cell r="F208">
            <v>10282538</v>
          </cell>
          <cell r="G208" t="str">
            <v>A3271830T</v>
          </cell>
        </row>
        <row r="209">
          <cell r="F209">
            <v>10282539</v>
          </cell>
          <cell r="G209" t="str">
            <v>A3271850T</v>
          </cell>
        </row>
        <row r="210">
          <cell r="F210">
            <v>10282531</v>
          </cell>
          <cell r="G210" t="str">
            <v>A3268670T</v>
          </cell>
        </row>
        <row r="211">
          <cell r="F211">
            <v>10282513</v>
          </cell>
          <cell r="G211" t="str">
            <v>A3259220T</v>
          </cell>
        </row>
        <row r="212">
          <cell r="F212">
            <v>10282515</v>
          </cell>
          <cell r="G212" t="str">
            <v>A3259230T</v>
          </cell>
        </row>
        <row r="213">
          <cell r="F213">
            <v>10282525</v>
          </cell>
          <cell r="G213" t="str">
            <v>A3266410T</v>
          </cell>
        </row>
        <row r="214">
          <cell r="F214">
            <v>10283528</v>
          </cell>
          <cell r="G214" t="str">
            <v>A32286N0T</v>
          </cell>
        </row>
        <row r="215">
          <cell r="F215">
            <v>10282551</v>
          </cell>
          <cell r="G215" t="str">
            <v>A3297880T</v>
          </cell>
        </row>
        <row r="216">
          <cell r="F216">
            <v>10282554</v>
          </cell>
          <cell r="G216" t="str">
            <v>A3298030T</v>
          </cell>
        </row>
        <row r="217">
          <cell r="F217">
            <v>10282555</v>
          </cell>
          <cell r="G217" t="str">
            <v>A3298130T</v>
          </cell>
        </row>
        <row r="218">
          <cell r="F218">
            <v>10283544</v>
          </cell>
          <cell r="G218" t="str">
            <v>A3252820T</v>
          </cell>
        </row>
        <row r="219">
          <cell r="F219">
            <v>10282541</v>
          </cell>
          <cell r="G219" t="str">
            <v>A3279910T</v>
          </cell>
        </row>
        <row r="220">
          <cell r="F220">
            <v>10282549</v>
          </cell>
          <cell r="G220" t="str">
            <v>A3297720T</v>
          </cell>
        </row>
        <row r="221">
          <cell r="F221">
            <v>10283562</v>
          </cell>
          <cell r="G221" t="str">
            <v>A3271330T</v>
          </cell>
        </row>
        <row r="222">
          <cell r="F222">
            <v>10282544</v>
          </cell>
          <cell r="G222" t="str">
            <v>A3280010T</v>
          </cell>
        </row>
        <row r="223">
          <cell r="F223">
            <v>10283581</v>
          </cell>
          <cell r="G223" t="str">
            <v>A3298120T</v>
          </cell>
        </row>
        <row r="224">
          <cell r="F224">
            <v>10284841</v>
          </cell>
          <cell r="G224" t="str">
            <v>A3001840T</v>
          </cell>
        </row>
        <row r="225">
          <cell r="F225">
            <v>10284842</v>
          </cell>
          <cell r="G225" t="str">
            <v>A30018A1T</v>
          </cell>
        </row>
        <row r="226">
          <cell r="F226">
            <v>10284843</v>
          </cell>
          <cell r="G226" t="str">
            <v>A30021B0T</v>
          </cell>
        </row>
        <row r="227">
          <cell r="F227">
            <v>10284855</v>
          </cell>
          <cell r="G227" t="str">
            <v>A3252642T</v>
          </cell>
        </row>
        <row r="228">
          <cell r="F228">
            <v>10288174</v>
          </cell>
          <cell r="G228" t="str">
            <v>A3299220T</v>
          </cell>
        </row>
        <row r="229">
          <cell r="F229">
            <v>10282477</v>
          </cell>
          <cell r="G229" t="str">
            <v>A3247490T</v>
          </cell>
        </row>
        <row r="230">
          <cell r="F230">
            <v>10282527</v>
          </cell>
          <cell r="G230" t="str">
            <v>A3266470T</v>
          </cell>
        </row>
        <row r="231">
          <cell r="F231">
            <v>10283577</v>
          </cell>
          <cell r="G231" t="str">
            <v>A3297920T</v>
          </cell>
        </row>
        <row r="232">
          <cell r="F232">
            <v>10283545</v>
          </cell>
          <cell r="G232" t="str">
            <v>A3252820T</v>
          </cell>
        </row>
        <row r="233">
          <cell r="F233">
            <v>10282523</v>
          </cell>
          <cell r="G233" t="str">
            <v>A3266370T</v>
          </cell>
        </row>
        <row r="234">
          <cell r="F234">
            <v>10282528</v>
          </cell>
          <cell r="G234" t="str">
            <v>A3268520T</v>
          </cell>
        </row>
        <row r="235">
          <cell r="F235">
            <v>10282536</v>
          </cell>
          <cell r="G235" t="str">
            <v>A32717B0T</v>
          </cell>
        </row>
        <row r="236">
          <cell r="F236">
            <v>10282532</v>
          </cell>
          <cell r="G236" t="str">
            <v>A3268690T</v>
          </cell>
        </row>
        <row r="237">
          <cell r="F237">
            <v>10282542</v>
          </cell>
          <cell r="G237" t="str">
            <v>A3279930T</v>
          </cell>
        </row>
        <row r="238">
          <cell r="F238">
            <v>10282550</v>
          </cell>
          <cell r="G238" t="str">
            <v>A3297870T</v>
          </cell>
        </row>
        <row r="239">
          <cell r="F239">
            <v>10282547</v>
          </cell>
          <cell r="G239" t="str">
            <v>A3297570T</v>
          </cell>
        </row>
        <row r="240">
          <cell r="F240">
            <v>10282559</v>
          </cell>
          <cell r="G240" t="str">
            <v>A3299220T</v>
          </cell>
        </row>
        <row r="241">
          <cell r="F241">
            <v>10283580</v>
          </cell>
          <cell r="G241" t="str">
            <v>A3298050T</v>
          </cell>
        </row>
        <row r="242">
          <cell r="F242">
            <v>10282543</v>
          </cell>
          <cell r="G242" t="str">
            <v>A3279980T</v>
          </cell>
        </row>
        <row r="243">
          <cell r="F243">
            <v>10284844</v>
          </cell>
          <cell r="G243" t="str">
            <v>A32137F1T</v>
          </cell>
        </row>
        <row r="244">
          <cell r="F244">
            <v>10284845</v>
          </cell>
          <cell r="G244" t="str">
            <v>A32193F5T</v>
          </cell>
        </row>
        <row r="245">
          <cell r="F245">
            <v>10282537</v>
          </cell>
          <cell r="G245" t="str">
            <v>A32717C0T</v>
          </cell>
        </row>
        <row r="246">
          <cell r="F246">
            <v>10283571</v>
          </cell>
          <cell r="G246" t="str">
            <v>A3281180T</v>
          </cell>
        </row>
        <row r="247">
          <cell r="F247">
            <v>10286906</v>
          </cell>
          <cell r="G247" t="str">
            <v>A3252810T</v>
          </cell>
        </row>
        <row r="248">
          <cell r="F248">
            <v>10286919</v>
          </cell>
          <cell r="G248" t="str">
            <v>A3252890T</v>
          </cell>
        </row>
        <row r="249">
          <cell r="F249">
            <v>10286909</v>
          </cell>
          <cell r="G249" t="str">
            <v>A3252820T</v>
          </cell>
        </row>
        <row r="250">
          <cell r="F250">
            <v>10286915</v>
          </cell>
          <cell r="G250" t="str">
            <v>A3252870T</v>
          </cell>
        </row>
        <row r="251">
          <cell r="F251">
            <v>10286917</v>
          </cell>
          <cell r="G251" t="str">
            <v>A3252880T</v>
          </cell>
        </row>
        <row r="252">
          <cell r="F252">
            <v>10286914</v>
          </cell>
          <cell r="G252" t="str">
            <v>A3252840T</v>
          </cell>
        </row>
        <row r="253">
          <cell r="F253">
            <v>10286923</v>
          </cell>
          <cell r="G253" t="str">
            <v>A32528E0T</v>
          </cell>
        </row>
        <row r="254">
          <cell r="F254">
            <v>10286921</v>
          </cell>
          <cell r="G254" t="str">
            <v>A32528A1T</v>
          </cell>
        </row>
        <row r="255">
          <cell r="F255">
            <v>10286920</v>
          </cell>
          <cell r="G255" t="str">
            <v>A3252891T</v>
          </cell>
        </row>
        <row r="256">
          <cell r="F256">
            <v>10286922</v>
          </cell>
          <cell r="G256" t="str">
            <v>A32528B1T</v>
          </cell>
        </row>
        <row r="257">
          <cell r="F257">
            <v>10286929</v>
          </cell>
          <cell r="G257" t="str">
            <v>A32528Z1T</v>
          </cell>
        </row>
        <row r="258">
          <cell r="F258">
            <v>10286910</v>
          </cell>
          <cell r="G258" t="str">
            <v>A3252820T</v>
          </cell>
        </row>
        <row r="259">
          <cell r="F259">
            <v>10281743</v>
          </cell>
          <cell r="G259" t="str">
            <v>A3247610T</v>
          </cell>
        </row>
        <row r="260">
          <cell r="F260">
            <v>10281739</v>
          </cell>
          <cell r="G260" t="str">
            <v>A3247430T</v>
          </cell>
        </row>
        <row r="261">
          <cell r="F261">
            <v>10282470</v>
          </cell>
          <cell r="G261" t="str">
            <v>A3228650T</v>
          </cell>
        </row>
        <row r="262">
          <cell r="F262">
            <v>10283569</v>
          </cell>
          <cell r="G262" t="str">
            <v>A3271850T</v>
          </cell>
        </row>
        <row r="263">
          <cell r="F263">
            <v>10283558</v>
          </cell>
          <cell r="G263" t="str">
            <v>A3268540T</v>
          </cell>
        </row>
        <row r="264">
          <cell r="F264">
            <v>10283556</v>
          </cell>
          <cell r="G264" t="str">
            <v>A3259270T</v>
          </cell>
        </row>
        <row r="265">
          <cell r="F265">
            <v>10283555</v>
          </cell>
          <cell r="G265" t="str">
            <v>A3259260T</v>
          </cell>
        </row>
        <row r="266">
          <cell r="F266">
            <v>10283557</v>
          </cell>
          <cell r="G266" t="str">
            <v>A32592D0T</v>
          </cell>
        </row>
        <row r="267">
          <cell r="F267">
            <v>10283561</v>
          </cell>
          <cell r="G267" t="str">
            <v>A3268670T</v>
          </cell>
        </row>
        <row r="268">
          <cell r="F268">
            <v>10283573</v>
          </cell>
          <cell r="G268" t="str">
            <v>A3297520T</v>
          </cell>
        </row>
        <row r="269">
          <cell r="F269">
            <v>10283574</v>
          </cell>
          <cell r="G269" t="str">
            <v>A3297620T</v>
          </cell>
        </row>
        <row r="270">
          <cell r="F270">
            <v>10283591</v>
          </cell>
          <cell r="G270" t="str">
            <v>A3321710T</v>
          </cell>
        </row>
        <row r="271">
          <cell r="F271">
            <v>10283595</v>
          </cell>
          <cell r="G271" t="str">
            <v>A3322110T</v>
          </cell>
        </row>
        <row r="272">
          <cell r="F272">
            <v>10283594</v>
          </cell>
          <cell r="G272" t="str">
            <v>A3322010T</v>
          </cell>
        </row>
        <row r="273">
          <cell r="F273">
            <v>10284837</v>
          </cell>
          <cell r="G273" t="str">
            <v>A3000412T</v>
          </cell>
        </row>
        <row r="274">
          <cell r="F274">
            <v>10284912</v>
          </cell>
          <cell r="G274" t="str">
            <v>A3298120T</v>
          </cell>
        </row>
        <row r="275">
          <cell r="F275">
            <v>10286898</v>
          </cell>
          <cell r="G275" t="str">
            <v>A32250S0T</v>
          </cell>
        </row>
        <row r="276">
          <cell r="F276">
            <v>10286897</v>
          </cell>
          <cell r="G276" t="str">
            <v>A32211J0T</v>
          </cell>
        </row>
        <row r="277">
          <cell r="F277">
            <v>10286925</v>
          </cell>
          <cell r="G277" t="str">
            <v>A32528G0T</v>
          </cell>
        </row>
        <row r="278">
          <cell r="F278">
            <v>10286918</v>
          </cell>
          <cell r="G278" t="str">
            <v>A3252881T</v>
          </cell>
        </row>
        <row r="279">
          <cell r="F279">
            <v>10286928</v>
          </cell>
          <cell r="G279" t="str">
            <v>A32528Y1T</v>
          </cell>
        </row>
        <row r="280">
          <cell r="F280">
            <v>10283579</v>
          </cell>
          <cell r="G280" t="str">
            <v>A3298030T</v>
          </cell>
        </row>
        <row r="281">
          <cell r="F281">
            <v>10283570</v>
          </cell>
          <cell r="G281" t="str">
            <v>A3280030T</v>
          </cell>
        </row>
        <row r="282">
          <cell r="F282">
            <v>10283578</v>
          </cell>
          <cell r="G282" t="str">
            <v>A3297930T</v>
          </cell>
        </row>
        <row r="283">
          <cell r="F283">
            <v>10286935</v>
          </cell>
          <cell r="G283" t="str">
            <v>A32592G0T</v>
          </cell>
        </row>
        <row r="284">
          <cell r="F284">
            <v>10286911</v>
          </cell>
          <cell r="G284" t="str">
            <v>A3252820T</v>
          </cell>
        </row>
        <row r="285">
          <cell r="F285">
            <v>10286916</v>
          </cell>
          <cell r="G285" t="str">
            <v>A3252871T</v>
          </cell>
        </row>
        <row r="286">
          <cell r="F286">
            <v>10286927</v>
          </cell>
          <cell r="G286" t="str">
            <v>A32528X1T</v>
          </cell>
        </row>
        <row r="287">
          <cell r="F287">
            <v>10286908</v>
          </cell>
          <cell r="G287" t="str">
            <v>A3252812T</v>
          </cell>
        </row>
        <row r="288">
          <cell r="F288">
            <v>10288025</v>
          </cell>
          <cell r="G288" t="str">
            <v>A3225070T</v>
          </cell>
        </row>
        <row r="289">
          <cell r="F289">
            <v>10288027</v>
          </cell>
          <cell r="G289" t="str">
            <v>A3225090T</v>
          </cell>
        </row>
        <row r="290">
          <cell r="F290">
            <v>10288018</v>
          </cell>
          <cell r="G290" t="str">
            <v>A3221710T</v>
          </cell>
        </row>
        <row r="291">
          <cell r="F291">
            <v>10288020</v>
          </cell>
          <cell r="G291" t="str">
            <v>A3221730T</v>
          </cell>
        </row>
        <row r="292">
          <cell r="F292">
            <v>10289904</v>
          </cell>
          <cell r="G292" t="str">
            <v>A3252892T</v>
          </cell>
        </row>
        <row r="293">
          <cell r="F293">
            <v>10281734</v>
          </cell>
          <cell r="G293" t="str">
            <v>A32286N0T</v>
          </cell>
        </row>
        <row r="294">
          <cell r="F294">
            <v>10283554</v>
          </cell>
          <cell r="G294" t="str">
            <v>A3259220T</v>
          </cell>
        </row>
        <row r="295">
          <cell r="F295">
            <v>10283563</v>
          </cell>
          <cell r="G295" t="str">
            <v>A32713B0T</v>
          </cell>
        </row>
        <row r="296">
          <cell r="F296">
            <v>10283559</v>
          </cell>
          <cell r="G296" t="str">
            <v>A3268580T</v>
          </cell>
        </row>
        <row r="297">
          <cell r="F297">
            <v>10283590</v>
          </cell>
          <cell r="G297" t="str">
            <v>A3299280T</v>
          </cell>
        </row>
        <row r="298">
          <cell r="F298">
            <v>10283565</v>
          </cell>
          <cell r="G298" t="str">
            <v>A32714B0T</v>
          </cell>
        </row>
        <row r="299">
          <cell r="F299">
            <v>10283588</v>
          </cell>
          <cell r="G299" t="str">
            <v>A3299220T</v>
          </cell>
        </row>
        <row r="300">
          <cell r="F300">
            <v>10284857</v>
          </cell>
          <cell r="G300" t="str">
            <v>A3259220T</v>
          </cell>
        </row>
        <row r="301">
          <cell r="F301">
            <v>10284858</v>
          </cell>
          <cell r="G301" t="str">
            <v>A3259230T</v>
          </cell>
        </row>
        <row r="302">
          <cell r="F302">
            <v>10284859</v>
          </cell>
          <cell r="G302" t="str">
            <v>A3259260T</v>
          </cell>
        </row>
        <row r="303">
          <cell r="F303">
            <v>10284848</v>
          </cell>
          <cell r="G303" t="str">
            <v>A3228640T</v>
          </cell>
        </row>
        <row r="304">
          <cell r="F304">
            <v>10284891</v>
          </cell>
          <cell r="G304" t="str">
            <v>A3279880T</v>
          </cell>
        </row>
        <row r="305">
          <cell r="F305">
            <v>10286938</v>
          </cell>
          <cell r="G305" t="str">
            <v>A32592K0T</v>
          </cell>
        </row>
        <row r="306">
          <cell r="F306">
            <v>10286912</v>
          </cell>
          <cell r="G306" t="str">
            <v>A3252820T</v>
          </cell>
        </row>
        <row r="307">
          <cell r="F307">
            <v>10288036</v>
          </cell>
          <cell r="G307" t="str">
            <v>A3228630T</v>
          </cell>
        </row>
        <row r="308">
          <cell r="F308">
            <v>10288045</v>
          </cell>
          <cell r="G308" t="str">
            <v>A3228680T</v>
          </cell>
        </row>
        <row r="309">
          <cell r="F309">
            <v>10288050</v>
          </cell>
          <cell r="G309" t="str">
            <v>A32286G0T</v>
          </cell>
        </row>
        <row r="310">
          <cell r="F310">
            <v>10288039</v>
          </cell>
          <cell r="G310" t="str">
            <v>A3228631T</v>
          </cell>
        </row>
        <row r="311">
          <cell r="F311">
            <v>10291357</v>
          </cell>
          <cell r="G311" t="str">
            <v>A32528E0T</v>
          </cell>
        </row>
        <row r="312">
          <cell r="F312">
            <v>10289862</v>
          </cell>
          <cell r="G312" t="str">
            <v>A3259230T</v>
          </cell>
        </row>
        <row r="313">
          <cell r="F313">
            <v>10289854</v>
          </cell>
          <cell r="G313" t="str">
            <v>A32286W0T</v>
          </cell>
        </row>
        <row r="314">
          <cell r="F314">
            <v>10289870</v>
          </cell>
          <cell r="G314" t="str">
            <v>A3268540T</v>
          </cell>
        </row>
        <row r="315">
          <cell r="F315">
            <v>10284876</v>
          </cell>
          <cell r="G315" t="str">
            <v>A3268640T</v>
          </cell>
        </row>
        <row r="316">
          <cell r="F316">
            <v>10286941</v>
          </cell>
          <cell r="G316" t="str">
            <v>A3268580T</v>
          </cell>
        </row>
        <row r="317">
          <cell r="F317">
            <v>10284871</v>
          </cell>
          <cell r="G317" t="str">
            <v>A3268540T</v>
          </cell>
        </row>
        <row r="318">
          <cell r="F318">
            <v>10288065</v>
          </cell>
          <cell r="G318" t="str">
            <v>A3247470T</v>
          </cell>
        </row>
        <row r="319">
          <cell r="F319">
            <v>10288063</v>
          </cell>
          <cell r="G319" t="str">
            <v>A3247450T</v>
          </cell>
        </row>
        <row r="320">
          <cell r="F320">
            <v>10288064</v>
          </cell>
          <cell r="G320" t="str">
            <v>A3247460T</v>
          </cell>
        </row>
        <row r="321">
          <cell r="F321">
            <v>10288061</v>
          </cell>
          <cell r="G321" t="str">
            <v>A3246110T</v>
          </cell>
        </row>
        <row r="322">
          <cell r="F322">
            <v>10284877</v>
          </cell>
          <cell r="G322" t="str">
            <v>A3268650T</v>
          </cell>
        </row>
        <row r="323">
          <cell r="F323">
            <v>10284865</v>
          </cell>
          <cell r="G323" t="str">
            <v>A3266310T</v>
          </cell>
        </row>
        <row r="324">
          <cell r="F324">
            <v>10289881</v>
          </cell>
          <cell r="G324" t="str">
            <v>A3280010T</v>
          </cell>
        </row>
        <row r="325">
          <cell r="F325">
            <v>10284872</v>
          </cell>
          <cell r="G325" t="str">
            <v>A3268550T</v>
          </cell>
        </row>
        <row r="326">
          <cell r="F326">
            <v>10283527</v>
          </cell>
          <cell r="G326" t="str">
            <v>A3228681T</v>
          </cell>
        </row>
        <row r="327">
          <cell r="F327">
            <v>10284861</v>
          </cell>
          <cell r="G327" t="str">
            <v>A32592A0T</v>
          </cell>
        </row>
        <row r="328">
          <cell r="F328">
            <v>10284863</v>
          </cell>
          <cell r="G328" t="str">
            <v>A32592F0T</v>
          </cell>
        </row>
        <row r="329">
          <cell r="F329">
            <v>10284862</v>
          </cell>
          <cell r="G329" t="str">
            <v>A32592D0T</v>
          </cell>
        </row>
        <row r="330">
          <cell r="F330">
            <v>10284864</v>
          </cell>
          <cell r="G330" t="str">
            <v>A32592T0T</v>
          </cell>
        </row>
        <row r="331">
          <cell r="F331">
            <v>10284880</v>
          </cell>
          <cell r="G331" t="str">
            <v>A3271330T</v>
          </cell>
        </row>
        <row r="332">
          <cell r="F332">
            <v>10284883</v>
          </cell>
          <cell r="G332" t="str">
            <v>A3271430T</v>
          </cell>
        </row>
        <row r="333">
          <cell r="F333">
            <v>10284884</v>
          </cell>
          <cell r="G333" t="str">
            <v>A3271530T</v>
          </cell>
        </row>
        <row r="334">
          <cell r="F334">
            <v>10284887</v>
          </cell>
          <cell r="G334" t="str">
            <v>A3271630T</v>
          </cell>
        </row>
        <row r="335">
          <cell r="F335">
            <v>10284873</v>
          </cell>
          <cell r="G335" t="str">
            <v>A3268570T</v>
          </cell>
        </row>
        <row r="336">
          <cell r="F336">
            <v>10288028</v>
          </cell>
          <cell r="G336" t="str">
            <v>A32250A0T</v>
          </cell>
        </row>
        <row r="337">
          <cell r="F337">
            <v>10288073</v>
          </cell>
          <cell r="G337" t="str">
            <v>A3252810T</v>
          </cell>
        </row>
        <row r="338">
          <cell r="F338">
            <v>10288090</v>
          </cell>
          <cell r="G338" t="str">
            <v>A3252870T</v>
          </cell>
        </row>
        <row r="339">
          <cell r="F339">
            <v>10288091</v>
          </cell>
          <cell r="G339" t="str">
            <v>A3252870T</v>
          </cell>
        </row>
        <row r="340">
          <cell r="F340">
            <v>10288093</v>
          </cell>
          <cell r="G340" t="str">
            <v>A3252880T</v>
          </cell>
        </row>
        <row r="341">
          <cell r="F341">
            <v>10288098</v>
          </cell>
          <cell r="G341" t="str">
            <v>A32528C0T</v>
          </cell>
        </row>
        <row r="342">
          <cell r="F342">
            <v>10288088</v>
          </cell>
          <cell r="G342" t="str">
            <v>A3252822T</v>
          </cell>
        </row>
        <row r="343">
          <cell r="F343">
            <v>10288029</v>
          </cell>
          <cell r="G343" t="str">
            <v>A32250D0T</v>
          </cell>
        </row>
        <row r="344">
          <cell r="F344">
            <v>10288062</v>
          </cell>
          <cell r="G344" t="str">
            <v>A3247440T</v>
          </cell>
        </row>
        <row r="345">
          <cell r="F345">
            <v>10288021</v>
          </cell>
          <cell r="G345" t="str">
            <v>A3221740T</v>
          </cell>
        </row>
        <row r="346">
          <cell r="F346">
            <v>10288022</v>
          </cell>
          <cell r="G346" t="str">
            <v>A3221770T</v>
          </cell>
        </row>
        <row r="347">
          <cell r="F347">
            <v>10284896</v>
          </cell>
          <cell r="G347" t="str">
            <v>A3280110T</v>
          </cell>
        </row>
        <row r="348">
          <cell r="F348">
            <v>10288023</v>
          </cell>
          <cell r="G348" t="str">
            <v>A32217L0T</v>
          </cell>
        </row>
        <row r="349">
          <cell r="F349">
            <v>10289859</v>
          </cell>
          <cell r="G349" t="str">
            <v>A3252832T</v>
          </cell>
        </row>
        <row r="350">
          <cell r="F350">
            <v>10291360</v>
          </cell>
          <cell r="G350" t="str">
            <v>A3323780T</v>
          </cell>
        </row>
        <row r="351">
          <cell r="F351">
            <v>10289860</v>
          </cell>
          <cell r="G351" t="str">
            <v>A3252842T</v>
          </cell>
        </row>
        <row r="352">
          <cell r="F352">
            <v>10290557</v>
          </cell>
          <cell r="G352" t="str">
            <v>A3252872T</v>
          </cell>
        </row>
        <row r="353">
          <cell r="F353">
            <v>10291363</v>
          </cell>
          <cell r="G353" t="str">
            <v>A3323770T</v>
          </cell>
        </row>
        <row r="354">
          <cell r="F354">
            <v>10284903</v>
          </cell>
          <cell r="G354" t="str">
            <v>A3297820T</v>
          </cell>
        </row>
        <row r="355">
          <cell r="F355">
            <v>10291361</v>
          </cell>
          <cell r="G355" t="str">
            <v>A33237A0T</v>
          </cell>
        </row>
        <row r="356">
          <cell r="F356">
            <v>10291362</v>
          </cell>
          <cell r="G356" t="str">
            <v>A33237D0T</v>
          </cell>
        </row>
        <row r="357">
          <cell r="F357">
            <v>10284895</v>
          </cell>
          <cell r="G357" t="str">
            <v>A3280010T</v>
          </cell>
        </row>
        <row r="358">
          <cell r="F358">
            <v>10284850</v>
          </cell>
          <cell r="G358" t="str">
            <v>A32400F2T</v>
          </cell>
        </row>
        <row r="359">
          <cell r="F359">
            <v>10284849</v>
          </cell>
          <cell r="G359" t="str">
            <v>A32286Z0T</v>
          </cell>
        </row>
        <row r="360">
          <cell r="F360">
            <v>10284909</v>
          </cell>
          <cell r="G360" t="str">
            <v>A3298020T</v>
          </cell>
        </row>
        <row r="361">
          <cell r="F361">
            <v>10284869</v>
          </cell>
          <cell r="G361" t="str">
            <v>A3268520T</v>
          </cell>
        </row>
        <row r="362">
          <cell r="F362">
            <v>10284875</v>
          </cell>
          <cell r="G362" t="str">
            <v>A3268620T</v>
          </cell>
        </row>
        <row r="363">
          <cell r="F363">
            <v>10284890</v>
          </cell>
          <cell r="G363" t="str">
            <v>A3279840T</v>
          </cell>
        </row>
        <row r="364">
          <cell r="F364">
            <v>10284913</v>
          </cell>
          <cell r="G364" t="str">
            <v>A3298120T</v>
          </cell>
        </row>
        <row r="365">
          <cell r="F365">
            <v>10284881</v>
          </cell>
          <cell r="G365" t="str">
            <v>A3271350T</v>
          </cell>
        </row>
        <row r="366">
          <cell r="F366">
            <v>10288075</v>
          </cell>
          <cell r="G366" t="str">
            <v>A3252820T</v>
          </cell>
        </row>
        <row r="367">
          <cell r="F367">
            <v>10284900</v>
          </cell>
          <cell r="G367" t="str">
            <v>A3280810T</v>
          </cell>
        </row>
        <row r="368">
          <cell r="F368">
            <v>10284901</v>
          </cell>
          <cell r="G368" t="str">
            <v>A3280980T</v>
          </cell>
        </row>
        <row r="369">
          <cell r="F369">
            <v>10284902</v>
          </cell>
          <cell r="G369" t="str">
            <v>A3281080T</v>
          </cell>
        </row>
        <row r="370">
          <cell r="F370">
            <v>10289848</v>
          </cell>
          <cell r="G370" t="str">
            <v>A32250H0T</v>
          </cell>
        </row>
        <row r="371">
          <cell r="F371">
            <v>10293181</v>
          </cell>
          <cell r="G371" t="str">
            <v>A3252890T</v>
          </cell>
        </row>
        <row r="372">
          <cell r="F372">
            <v>10284904</v>
          </cell>
          <cell r="G372" t="str">
            <v>A3297920T</v>
          </cell>
        </row>
        <row r="373">
          <cell r="F373">
            <v>10284885</v>
          </cell>
          <cell r="G373" t="str">
            <v>A3271550T</v>
          </cell>
        </row>
        <row r="374">
          <cell r="F374">
            <v>10284905</v>
          </cell>
          <cell r="G374" t="str">
            <v>A3297930T</v>
          </cell>
        </row>
        <row r="375">
          <cell r="F375">
            <v>10284914</v>
          </cell>
          <cell r="G375" t="str">
            <v>A3298130T</v>
          </cell>
        </row>
        <row r="376">
          <cell r="F376">
            <v>10288076</v>
          </cell>
          <cell r="G376" t="str">
            <v>A3252820T</v>
          </cell>
        </row>
        <row r="377">
          <cell r="F377">
            <v>10284892</v>
          </cell>
          <cell r="G377" t="str">
            <v>A3279940T</v>
          </cell>
        </row>
        <row r="378">
          <cell r="F378">
            <v>10284889</v>
          </cell>
          <cell r="G378" t="str">
            <v>A3279830T</v>
          </cell>
        </row>
        <row r="379">
          <cell r="F379">
            <v>10284915</v>
          </cell>
          <cell r="G379" t="str">
            <v>A3298150T</v>
          </cell>
        </row>
        <row r="380">
          <cell r="F380">
            <v>10284838</v>
          </cell>
          <cell r="G380" t="str">
            <v>A30007N0T</v>
          </cell>
        </row>
        <row r="381">
          <cell r="F381">
            <v>10284897</v>
          </cell>
          <cell r="G381" t="str">
            <v>A3280130T</v>
          </cell>
        </row>
        <row r="382">
          <cell r="F382">
            <v>10284839</v>
          </cell>
          <cell r="G382" t="str">
            <v>A30007P0T</v>
          </cell>
        </row>
        <row r="383">
          <cell r="F383">
            <v>10286936</v>
          </cell>
          <cell r="G383" t="str">
            <v>A32592G0T</v>
          </cell>
        </row>
        <row r="384">
          <cell r="F384">
            <v>10284898</v>
          </cell>
          <cell r="G384" t="str">
            <v>A3280140T</v>
          </cell>
        </row>
        <row r="385">
          <cell r="F385">
            <v>10284910</v>
          </cell>
          <cell r="G385" t="str">
            <v>A3298050T</v>
          </cell>
        </row>
        <row r="386">
          <cell r="F386">
            <v>10288077</v>
          </cell>
          <cell r="G386" t="str">
            <v>A3252820T</v>
          </cell>
        </row>
        <row r="387">
          <cell r="F387">
            <v>10288143</v>
          </cell>
          <cell r="G387" t="str">
            <v>A3280060T</v>
          </cell>
        </row>
        <row r="388">
          <cell r="F388">
            <v>10288078</v>
          </cell>
          <cell r="G388" t="str">
            <v>A3252820T</v>
          </cell>
        </row>
        <row r="389">
          <cell r="F389">
            <v>10284906</v>
          </cell>
          <cell r="G389" t="str">
            <v>A3297950T</v>
          </cell>
        </row>
        <row r="390">
          <cell r="F390">
            <v>10284878</v>
          </cell>
          <cell r="G390" t="str">
            <v>A3268680T</v>
          </cell>
        </row>
        <row r="391">
          <cell r="F391">
            <v>10284911</v>
          </cell>
          <cell r="G391" t="str">
            <v>A3298070T</v>
          </cell>
        </row>
        <row r="392">
          <cell r="F392">
            <v>10284907</v>
          </cell>
          <cell r="G392" t="str">
            <v>A3297970T</v>
          </cell>
        </row>
        <row r="393">
          <cell r="F393">
            <v>10284893</v>
          </cell>
          <cell r="G393" t="str">
            <v>A3279980T</v>
          </cell>
        </row>
        <row r="394">
          <cell r="F394">
            <v>10284916</v>
          </cell>
          <cell r="G394" t="str">
            <v>A3298170T</v>
          </cell>
        </row>
        <row r="395">
          <cell r="F395">
            <v>10288059</v>
          </cell>
          <cell r="G395" t="str">
            <v>A32400W0T</v>
          </cell>
        </row>
        <row r="396">
          <cell r="F396">
            <v>10288056</v>
          </cell>
          <cell r="G396" t="str">
            <v>A32400B0T</v>
          </cell>
        </row>
        <row r="397">
          <cell r="F397">
            <v>10288060</v>
          </cell>
          <cell r="G397" t="str">
            <v>A32400X0T</v>
          </cell>
        </row>
        <row r="398">
          <cell r="F398">
            <v>10288055</v>
          </cell>
          <cell r="G398" t="str">
            <v>A3240061T</v>
          </cell>
        </row>
        <row r="399">
          <cell r="F399">
            <v>10288057</v>
          </cell>
          <cell r="G399" t="str">
            <v>A32400H1T</v>
          </cell>
        </row>
        <row r="400">
          <cell r="F400">
            <v>10288058</v>
          </cell>
          <cell r="G400" t="str">
            <v>A32400J2T</v>
          </cell>
        </row>
        <row r="401">
          <cell r="F401">
            <v>10288079</v>
          </cell>
          <cell r="G401" t="str">
            <v>A3252820T</v>
          </cell>
        </row>
        <row r="402">
          <cell r="F402">
            <v>10284899</v>
          </cell>
          <cell r="G402" t="str">
            <v>A3280160T</v>
          </cell>
        </row>
        <row r="403">
          <cell r="F403">
            <v>10288016</v>
          </cell>
          <cell r="G403" t="str">
            <v>A30007L5T</v>
          </cell>
        </row>
        <row r="404">
          <cell r="F404">
            <v>10283597</v>
          </cell>
          <cell r="G404" t="str">
            <v>A3298190T</v>
          </cell>
        </row>
        <row r="405">
          <cell r="F405">
            <v>10284882</v>
          </cell>
          <cell r="G405" t="str">
            <v>A32713C0T</v>
          </cell>
        </row>
        <row r="406">
          <cell r="F406">
            <v>10284886</v>
          </cell>
          <cell r="G406" t="str">
            <v>A32715C0T</v>
          </cell>
        </row>
        <row r="407">
          <cell r="F407">
            <v>10284908</v>
          </cell>
          <cell r="G407" t="str">
            <v>A3297990T</v>
          </cell>
        </row>
        <row r="408">
          <cell r="F408">
            <v>10286903</v>
          </cell>
          <cell r="G408" t="str">
            <v>A32286N0T</v>
          </cell>
        </row>
        <row r="409">
          <cell r="F409">
            <v>10286960</v>
          </cell>
          <cell r="G409" t="str">
            <v>A3298190T</v>
          </cell>
        </row>
        <row r="410">
          <cell r="F410">
            <v>10286961</v>
          </cell>
          <cell r="G410" t="str">
            <v>A3298920T</v>
          </cell>
        </row>
        <row r="411">
          <cell r="F411">
            <v>10286930</v>
          </cell>
          <cell r="G411" t="str">
            <v>A3259220T</v>
          </cell>
        </row>
        <row r="412">
          <cell r="F412">
            <v>10286946</v>
          </cell>
          <cell r="G412" t="str">
            <v>A3271330T</v>
          </cell>
        </row>
        <row r="413">
          <cell r="F413">
            <v>10286940</v>
          </cell>
          <cell r="G413" t="str">
            <v>A3268570T</v>
          </cell>
        </row>
        <row r="414">
          <cell r="F414">
            <v>10288080</v>
          </cell>
          <cell r="G414" t="str">
            <v>A3252820T</v>
          </cell>
        </row>
        <row r="415">
          <cell r="F415">
            <v>10293218</v>
          </cell>
          <cell r="G415" t="str">
            <v>A3252870T</v>
          </cell>
        </row>
        <row r="416">
          <cell r="F416">
            <v>10294110</v>
          </cell>
          <cell r="G416" t="str">
            <v>A3252872T</v>
          </cell>
        </row>
        <row r="417">
          <cell r="F417">
            <v>10294112</v>
          </cell>
          <cell r="G417" t="str">
            <v>A3252832T</v>
          </cell>
        </row>
        <row r="418">
          <cell r="F418">
            <v>10293981</v>
          </cell>
          <cell r="G418" t="str">
            <v>A3252842T</v>
          </cell>
        </row>
        <row r="419">
          <cell r="F419">
            <v>10286944</v>
          </cell>
          <cell r="G419" t="str">
            <v>A3268640T</v>
          </cell>
        </row>
        <row r="420">
          <cell r="F420">
            <v>10286952</v>
          </cell>
          <cell r="G420" t="str">
            <v>A3297520T</v>
          </cell>
        </row>
        <row r="421">
          <cell r="F421">
            <v>10286931</v>
          </cell>
          <cell r="G421" t="str">
            <v>A3259260T</v>
          </cell>
        </row>
        <row r="422">
          <cell r="F422">
            <v>10286932</v>
          </cell>
          <cell r="G422" t="str">
            <v>A32592C0T</v>
          </cell>
        </row>
        <row r="423">
          <cell r="F423">
            <v>10286900</v>
          </cell>
          <cell r="G423" t="str">
            <v>A3228650T</v>
          </cell>
        </row>
        <row r="424">
          <cell r="F424">
            <v>10286934</v>
          </cell>
          <cell r="G424" t="str">
            <v>A32592F0T</v>
          </cell>
        </row>
        <row r="425">
          <cell r="F425">
            <v>10286933</v>
          </cell>
          <cell r="G425" t="str">
            <v>A32592D0T</v>
          </cell>
        </row>
        <row r="426">
          <cell r="F426">
            <v>10286901</v>
          </cell>
          <cell r="G426" t="str">
            <v>A3228691T</v>
          </cell>
        </row>
        <row r="427">
          <cell r="F427">
            <v>10286902</v>
          </cell>
          <cell r="G427" t="str">
            <v>A32286A1T</v>
          </cell>
        </row>
        <row r="428">
          <cell r="F428">
            <v>10286955</v>
          </cell>
          <cell r="G428" t="str">
            <v>A3297920T</v>
          </cell>
        </row>
        <row r="429">
          <cell r="F429">
            <v>10286954</v>
          </cell>
          <cell r="G429" t="str">
            <v>A3297820T</v>
          </cell>
        </row>
        <row r="430">
          <cell r="F430">
            <v>10286953</v>
          </cell>
          <cell r="G430" t="str">
            <v>A3297620T</v>
          </cell>
        </row>
        <row r="431">
          <cell r="F431">
            <v>10288081</v>
          </cell>
          <cell r="G431" t="str">
            <v>A3252820T</v>
          </cell>
        </row>
        <row r="432">
          <cell r="F432">
            <v>10288141</v>
          </cell>
          <cell r="G432" t="str">
            <v>A3280010T</v>
          </cell>
        </row>
        <row r="433">
          <cell r="F433">
            <v>10294730</v>
          </cell>
          <cell r="G433" t="str">
            <v>A3271350T</v>
          </cell>
        </row>
        <row r="434">
          <cell r="F434">
            <v>10294731</v>
          </cell>
          <cell r="G434" t="str">
            <v>A3271550T</v>
          </cell>
        </row>
        <row r="435">
          <cell r="F435">
            <v>10294728</v>
          </cell>
          <cell r="G435" t="str">
            <v>A3268550T</v>
          </cell>
        </row>
        <row r="436">
          <cell r="F436">
            <v>10294729</v>
          </cell>
          <cell r="G436" t="str">
            <v>A3268650T</v>
          </cell>
        </row>
        <row r="437">
          <cell r="F437">
            <v>10294733</v>
          </cell>
          <cell r="G437" t="str">
            <v>A3280810T</v>
          </cell>
        </row>
        <row r="438">
          <cell r="F438">
            <v>10294734</v>
          </cell>
          <cell r="G438" t="str">
            <v>A3281080T</v>
          </cell>
        </row>
        <row r="439">
          <cell r="F439">
            <v>10294732</v>
          </cell>
          <cell r="G439" t="str">
            <v>A3279830T</v>
          </cell>
        </row>
        <row r="440">
          <cell r="F440">
            <v>10294727</v>
          </cell>
          <cell r="G440" t="str">
            <v>A3247460T</v>
          </cell>
        </row>
        <row r="441">
          <cell r="F441">
            <v>10286962</v>
          </cell>
          <cell r="G441" t="str">
            <v>A3299140T</v>
          </cell>
        </row>
        <row r="442">
          <cell r="F442">
            <v>10286951</v>
          </cell>
          <cell r="G442" t="str">
            <v>A3280710T</v>
          </cell>
        </row>
        <row r="443">
          <cell r="F443">
            <v>10286957</v>
          </cell>
          <cell r="G443" t="str">
            <v>A3297980T</v>
          </cell>
        </row>
        <row r="444">
          <cell r="F444">
            <v>10286964</v>
          </cell>
          <cell r="G444" t="str">
            <v>A3321710T</v>
          </cell>
        </row>
        <row r="445">
          <cell r="F445">
            <v>10286963</v>
          </cell>
          <cell r="G445" t="str">
            <v>A3321610T</v>
          </cell>
        </row>
        <row r="446">
          <cell r="F446">
            <v>10286966</v>
          </cell>
          <cell r="G446" t="str">
            <v>A3322110T</v>
          </cell>
        </row>
        <row r="447">
          <cell r="F447">
            <v>10286965</v>
          </cell>
          <cell r="G447" t="str">
            <v>A3322010T</v>
          </cell>
        </row>
        <row r="448">
          <cell r="F448">
            <v>10286956</v>
          </cell>
          <cell r="G448" t="str">
            <v>A3297930T</v>
          </cell>
        </row>
        <row r="449">
          <cell r="F449">
            <v>10288085</v>
          </cell>
          <cell r="G449" t="str">
            <v>A3252820T</v>
          </cell>
        </row>
        <row r="450">
          <cell r="F450">
            <v>10288232</v>
          </cell>
          <cell r="G450" t="str">
            <v>A3240083T</v>
          </cell>
        </row>
        <row r="451">
          <cell r="F451">
            <v>10288163</v>
          </cell>
          <cell r="G451" t="str">
            <v>A3298020T</v>
          </cell>
        </row>
        <row r="452">
          <cell r="F452">
            <v>10293186</v>
          </cell>
          <cell r="G452" t="str">
            <v>A3240021T</v>
          </cell>
        </row>
        <row r="453">
          <cell r="F453">
            <v>10293183</v>
          </cell>
          <cell r="G453" t="str">
            <v>A3214430T</v>
          </cell>
        </row>
        <row r="454">
          <cell r="F454">
            <v>10293194</v>
          </cell>
          <cell r="G454" t="str">
            <v>A3214480T</v>
          </cell>
        </row>
        <row r="455">
          <cell r="F455">
            <v>10293184</v>
          </cell>
          <cell r="G455" t="str">
            <v>A32144K0T</v>
          </cell>
        </row>
        <row r="456">
          <cell r="F456">
            <v>10288167</v>
          </cell>
          <cell r="G456" t="str">
            <v>A3298120T</v>
          </cell>
        </row>
        <row r="457">
          <cell r="F457">
            <v>10286947</v>
          </cell>
          <cell r="G457" t="str">
            <v>A32713C0T</v>
          </cell>
        </row>
        <row r="458">
          <cell r="F458">
            <v>10286948</v>
          </cell>
          <cell r="G458" t="str">
            <v>A32714C0T</v>
          </cell>
        </row>
        <row r="459">
          <cell r="F459">
            <v>10287014</v>
          </cell>
          <cell r="G459" t="str">
            <v>A32715A0T</v>
          </cell>
        </row>
        <row r="460">
          <cell r="F460">
            <v>10287015</v>
          </cell>
          <cell r="G460" t="str">
            <v>A32716A0T</v>
          </cell>
        </row>
        <row r="461">
          <cell r="F461">
            <v>10286950</v>
          </cell>
          <cell r="G461" t="str">
            <v>A3279860T</v>
          </cell>
        </row>
        <row r="462">
          <cell r="F462">
            <v>10286958</v>
          </cell>
          <cell r="G462" t="str">
            <v>A3297990T</v>
          </cell>
        </row>
        <row r="463">
          <cell r="F463">
            <v>10286959</v>
          </cell>
          <cell r="G463" t="str">
            <v>A3298150T</v>
          </cell>
        </row>
        <row r="464">
          <cell r="F464">
            <v>10288082</v>
          </cell>
          <cell r="G464" t="str">
            <v>A3252820T</v>
          </cell>
        </row>
        <row r="465">
          <cell r="F465">
            <v>10288106</v>
          </cell>
          <cell r="G465" t="str">
            <v>A3259260T</v>
          </cell>
        </row>
        <row r="466">
          <cell r="F466">
            <v>10288125</v>
          </cell>
          <cell r="G466" t="str">
            <v>A3271530T</v>
          </cell>
        </row>
        <row r="467">
          <cell r="F467">
            <v>10288117</v>
          </cell>
          <cell r="G467" t="str">
            <v>A3268540T</v>
          </cell>
        </row>
        <row r="468">
          <cell r="F468">
            <v>10288067</v>
          </cell>
          <cell r="G468" t="str">
            <v>A3247490T</v>
          </cell>
        </row>
        <row r="469">
          <cell r="F469">
            <v>10288071</v>
          </cell>
          <cell r="G469" t="str">
            <v>A3247610T</v>
          </cell>
        </row>
        <row r="470">
          <cell r="F470">
            <v>10289850</v>
          </cell>
          <cell r="G470" t="str">
            <v>A3228650T</v>
          </cell>
        </row>
        <row r="471">
          <cell r="F471">
            <v>10288144</v>
          </cell>
          <cell r="G471" t="str">
            <v>A3280110T</v>
          </cell>
        </row>
        <row r="472">
          <cell r="F472">
            <v>10293197</v>
          </cell>
          <cell r="G472" t="str">
            <v>A32286Z0T</v>
          </cell>
        </row>
        <row r="473">
          <cell r="F473">
            <v>10293187</v>
          </cell>
          <cell r="G473" t="str">
            <v>A3221180T</v>
          </cell>
        </row>
        <row r="474">
          <cell r="F474">
            <v>10286945</v>
          </cell>
          <cell r="G474" t="str">
            <v>A3271220T</v>
          </cell>
        </row>
        <row r="475">
          <cell r="F475">
            <v>10288122</v>
          </cell>
          <cell r="G475" t="str">
            <v>A3268670T</v>
          </cell>
        </row>
        <row r="476">
          <cell r="F476">
            <v>10288104</v>
          </cell>
          <cell r="G476" t="str">
            <v>A3259220T</v>
          </cell>
        </row>
        <row r="477">
          <cell r="F477">
            <v>10288109</v>
          </cell>
          <cell r="G477" t="str">
            <v>A32592C0T</v>
          </cell>
        </row>
        <row r="478">
          <cell r="F478">
            <v>10288107</v>
          </cell>
          <cell r="G478" t="str">
            <v>A32592A0T</v>
          </cell>
        </row>
        <row r="479">
          <cell r="F479">
            <v>10288083</v>
          </cell>
          <cell r="G479" t="str">
            <v>A3252820T</v>
          </cell>
        </row>
        <row r="480">
          <cell r="F480">
            <v>10288113</v>
          </cell>
          <cell r="G480" t="str">
            <v>A32592T0T</v>
          </cell>
        </row>
        <row r="481">
          <cell r="F481">
            <v>10288137</v>
          </cell>
          <cell r="G481" t="str">
            <v>A3279810T</v>
          </cell>
        </row>
        <row r="482">
          <cell r="F482">
            <v>10288139</v>
          </cell>
          <cell r="G482" t="str">
            <v>A3279910T</v>
          </cell>
        </row>
        <row r="483">
          <cell r="F483">
            <v>10288145</v>
          </cell>
          <cell r="G483" t="str">
            <v>A3297520T</v>
          </cell>
        </row>
        <row r="484">
          <cell r="F484">
            <v>10288148</v>
          </cell>
          <cell r="G484" t="str">
            <v>A3297620T</v>
          </cell>
        </row>
        <row r="485">
          <cell r="F485">
            <v>10288066</v>
          </cell>
          <cell r="G485" t="str">
            <v>A3247490T</v>
          </cell>
        </row>
        <row r="486">
          <cell r="F486">
            <v>10288177</v>
          </cell>
          <cell r="G486" t="str">
            <v>A3321610T</v>
          </cell>
        </row>
        <row r="487">
          <cell r="F487">
            <v>10293196</v>
          </cell>
          <cell r="G487" t="str">
            <v>A3225030T</v>
          </cell>
        </row>
        <row r="488">
          <cell r="F488">
            <v>10293195</v>
          </cell>
          <cell r="G488" t="str">
            <v>A3225022T</v>
          </cell>
        </row>
        <row r="489">
          <cell r="F489">
            <v>10293188</v>
          </cell>
          <cell r="G489" t="str">
            <v>A30007G0T</v>
          </cell>
        </row>
        <row r="490">
          <cell r="F490">
            <v>10293190</v>
          </cell>
          <cell r="G490" t="str">
            <v>A30007K0T</v>
          </cell>
        </row>
        <row r="491">
          <cell r="F491">
            <v>10288037</v>
          </cell>
          <cell r="G491" t="str">
            <v>A3228630T</v>
          </cell>
        </row>
        <row r="492">
          <cell r="F492">
            <v>10288032</v>
          </cell>
          <cell r="G492" t="str">
            <v>A3228610T</v>
          </cell>
        </row>
        <row r="493">
          <cell r="F493">
            <v>10288072</v>
          </cell>
          <cell r="G493" t="str">
            <v>A3252810T</v>
          </cell>
        </row>
        <row r="494">
          <cell r="F494">
            <v>10288100</v>
          </cell>
          <cell r="G494" t="str">
            <v>A32528E0T</v>
          </cell>
        </row>
        <row r="495">
          <cell r="F495">
            <v>10288123</v>
          </cell>
          <cell r="G495" t="str">
            <v>A3271120T</v>
          </cell>
        </row>
        <row r="496">
          <cell r="F496">
            <v>10288132</v>
          </cell>
          <cell r="G496" t="str">
            <v>A3271750T</v>
          </cell>
        </row>
        <row r="497">
          <cell r="F497">
            <v>10288156</v>
          </cell>
          <cell r="G497" t="str">
            <v>A3297920T</v>
          </cell>
        </row>
        <row r="498">
          <cell r="F498">
            <v>10288151</v>
          </cell>
          <cell r="G498" t="str">
            <v>A3297720T</v>
          </cell>
        </row>
        <row r="499">
          <cell r="F499">
            <v>10288164</v>
          </cell>
          <cell r="G499" t="str">
            <v>A3298020T</v>
          </cell>
        </row>
        <row r="500">
          <cell r="F500">
            <v>10288158</v>
          </cell>
          <cell r="G500" t="str">
            <v>A3297930T</v>
          </cell>
        </row>
        <row r="501">
          <cell r="F501">
            <v>10288154</v>
          </cell>
          <cell r="G501" t="str">
            <v>A3297830T</v>
          </cell>
        </row>
        <row r="502">
          <cell r="F502">
            <v>10288179</v>
          </cell>
          <cell r="G502" t="str">
            <v>A3321710T</v>
          </cell>
        </row>
        <row r="503">
          <cell r="F503">
            <v>10288034</v>
          </cell>
          <cell r="G503" t="str">
            <v>A3228610T</v>
          </cell>
        </row>
        <row r="504">
          <cell r="F504">
            <v>10293207</v>
          </cell>
          <cell r="G504" t="str">
            <v>A32145D0T</v>
          </cell>
        </row>
        <row r="505">
          <cell r="F505">
            <v>10288168</v>
          </cell>
          <cell r="G505" t="str">
            <v>A3298120T</v>
          </cell>
        </row>
        <row r="506">
          <cell r="F506">
            <v>10288175</v>
          </cell>
          <cell r="G506" t="str">
            <v>A3299240T</v>
          </cell>
        </row>
        <row r="507">
          <cell r="F507">
            <v>10288102</v>
          </cell>
          <cell r="G507" t="str">
            <v>A32528G0T</v>
          </cell>
        </row>
        <row r="508">
          <cell r="F508">
            <v>10288099</v>
          </cell>
          <cell r="G508" t="str">
            <v>A32528D0T</v>
          </cell>
        </row>
        <row r="509">
          <cell r="F509">
            <v>10288101</v>
          </cell>
          <cell r="G509" t="str">
            <v>A32528F0T</v>
          </cell>
        </row>
        <row r="510">
          <cell r="F510">
            <v>10288096</v>
          </cell>
          <cell r="G510" t="str">
            <v>A32528A1T</v>
          </cell>
        </row>
        <row r="511">
          <cell r="F511">
            <v>10288097</v>
          </cell>
          <cell r="G511" t="str">
            <v>A32528B1T</v>
          </cell>
        </row>
        <row r="512">
          <cell r="F512">
            <v>10288092</v>
          </cell>
          <cell r="G512" t="str">
            <v>A3252871T</v>
          </cell>
        </row>
        <row r="513">
          <cell r="F513">
            <v>10288103</v>
          </cell>
          <cell r="G513" t="str">
            <v>A32528Y1T</v>
          </cell>
        </row>
        <row r="514">
          <cell r="F514">
            <v>10288074</v>
          </cell>
          <cell r="G514" t="str">
            <v>A3252812T</v>
          </cell>
        </row>
        <row r="515">
          <cell r="F515">
            <v>10288142</v>
          </cell>
          <cell r="G515" t="str">
            <v>A3280030T</v>
          </cell>
        </row>
        <row r="516">
          <cell r="F516">
            <v>10288169</v>
          </cell>
          <cell r="G516" t="str">
            <v>A3298130T</v>
          </cell>
        </row>
        <row r="517">
          <cell r="F517">
            <v>10288185</v>
          </cell>
          <cell r="G517" t="str">
            <v>A3322110T</v>
          </cell>
        </row>
        <row r="518">
          <cell r="F518">
            <v>10288069</v>
          </cell>
          <cell r="G518" t="str">
            <v>A32474M0T</v>
          </cell>
        </row>
        <row r="519">
          <cell r="F519">
            <v>10293214</v>
          </cell>
          <cell r="G519" t="str">
            <v>A3221640T</v>
          </cell>
        </row>
        <row r="520">
          <cell r="F520">
            <v>10293208</v>
          </cell>
          <cell r="G520" t="str">
            <v>A3221670T</v>
          </cell>
        </row>
        <row r="521">
          <cell r="F521">
            <v>10293189</v>
          </cell>
          <cell r="G521" t="str">
            <v>A30007H0T</v>
          </cell>
        </row>
        <row r="522">
          <cell r="F522">
            <v>10293202</v>
          </cell>
          <cell r="G522" t="str">
            <v>A30007R0T</v>
          </cell>
        </row>
        <row r="523">
          <cell r="F523">
            <v>10293191</v>
          </cell>
          <cell r="G523" t="str">
            <v>A3001070T</v>
          </cell>
        </row>
        <row r="524">
          <cell r="F524">
            <v>10293193</v>
          </cell>
          <cell r="G524" t="str">
            <v>A3004740T</v>
          </cell>
        </row>
        <row r="525">
          <cell r="F525">
            <v>10288043</v>
          </cell>
          <cell r="G525" t="str">
            <v>A3228650T</v>
          </cell>
        </row>
        <row r="526">
          <cell r="F526">
            <v>10288181</v>
          </cell>
          <cell r="G526" t="str">
            <v>A3321810T</v>
          </cell>
        </row>
        <row r="527">
          <cell r="F527">
            <v>10288110</v>
          </cell>
          <cell r="G527" t="str">
            <v>A32592C0T</v>
          </cell>
        </row>
        <row r="528">
          <cell r="F528">
            <v>10288111</v>
          </cell>
          <cell r="G528" t="str">
            <v>A32592D0T</v>
          </cell>
        </row>
        <row r="529">
          <cell r="F529">
            <v>10288084</v>
          </cell>
          <cell r="G529" t="str">
            <v>A3252820T</v>
          </cell>
        </row>
        <row r="530">
          <cell r="F530">
            <v>10288094</v>
          </cell>
          <cell r="G530" t="str">
            <v>A3252881T</v>
          </cell>
        </row>
        <row r="531">
          <cell r="F531">
            <v>10288095</v>
          </cell>
          <cell r="G531" t="str">
            <v>A3252891T</v>
          </cell>
        </row>
        <row r="532">
          <cell r="F532">
            <v>10288114</v>
          </cell>
          <cell r="G532" t="str">
            <v>A32592T0T</v>
          </cell>
        </row>
        <row r="533">
          <cell r="F533">
            <v>10288134</v>
          </cell>
          <cell r="G533" t="str">
            <v>A3271830T</v>
          </cell>
        </row>
        <row r="534">
          <cell r="F534">
            <v>10288129</v>
          </cell>
          <cell r="G534" t="str">
            <v>A32716C0T</v>
          </cell>
        </row>
        <row r="535">
          <cell r="F535">
            <v>10288121</v>
          </cell>
          <cell r="G535" t="str">
            <v>A3268640T</v>
          </cell>
        </row>
        <row r="536">
          <cell r="F536">
            <v>10288160</v>
          </cell>
          <cell r="G536" t="str">
            <v>A3297950T</v>
          </cell>
        </row>
        <row r="537">
          <cell r="F537">
            <v>10288162</v>
          </cell>
          <cell r="G537" t="str">
            <v>A3297990T</v>
          </cell>
        </row>
        <row r="538">
          <cell r="F538">
            <v>10288155</v>
          </cell>
          <cell r="G538" t="str">
            <v>A3297870T</v>
          </cell>
        </row>
        <row r="539">
          <cell r="F539">
            <v>10288233</v>
          </cell>
          <cell r="G539" t="str">
            <v>A3298090T</v>
          </cell>
        </row>
        <row r="540">
          <cell r="F540">
            <v>10288051</v>
          </cell>
          <cell r="G540" t="str">
            <v>A32286N0T</v>
          </cell>
        </row>
        <row r="541">
          <cell r="F541">
            <v>10288138</v>
          </cell>
          <cell r="G541" t="str">
            <v>A3279810T</v>
          </cell>
        </row>
        <row r="542">
          <cell r="F542">
            <v>10288147</v>
          </cell>
          <cell r="G542" t="str">
            <v>A3297570T</v>
          </cell>
        </row>
        <row r="543">
          <cell r="F543">
            <v>10288150</v>
          </cell>
          <cell r="G543" t="str">
            <v>A3297670T</v>
          </cell>
        </row>
        <row r="544">
          <cell r="F544">
            <v>10288087</v>
          </cell>
          <cell r="G544" t="str">
            <v>A3252820T</v>
          </cell>
        </row>
        <row r="545">
          <cell r="F545">
            <v>10289878</v>
          </cell>
          <cell r="G545" t="str">
            <v>A3271760T</v>
          </cell>
        </row>
        <row r="546">
          <cell r="F546">
            <v>10288119</v>
          </cell>
          <cell r="G546" t="str">
            <v>A3268620T</v>
          </cell>
        </row>
        <row r="547">
          <cell r="F547">
            <v>10286904</v>
          </cell>
          <cell r="G547" t="str">
            <v>A32286N0T</v>
          </cell>
        </row>
        <row r="548">
          <cell r="F548">
            <v>10288046</v>
          </cell>
          <cell r="G548" t="str">
            <v>A3228681T</v>
          </cell>
        </row>
        <row r="549">
          <cell r="F549">
            <v>10288105</v>
          </cell>
          <cell r="G549" t="str">
            <v>A3259220T</v>
          </cell>
        </row>
        <row r="550">
          <cell r="F550">
            <v>10288124</v>
          </cell>
          <cell r="G550" t="str">
            <v>A3271330T</v>
          </cell>
        </row>
        <row r="551">
          <cell r="F551">
            <v>10288086</v>
          </cell>
          <cell r="G551" t="str">
            <v>A3252820T</v>
          </cell>
        </row>
        <row r="552">
          <cell r="F552">
            <v>10288118</v>
          </cell>
          <cell r="G552" t="str">
            <v>A3268570T</v>
          </cell>
        </row>
        <row r="553">
          <cell r="F553">
            <v>10288152</v>
          </cell>
          <cell r="G553" t="str">
            <v>A3297720T</v>
          </cell>
        </row>
        <row r="554">
          <cell r="F554">
            <v>10288153</v>
          </cell>
          <cell r="G554" t="str">
            <v>A3297820T</v>
          </cell>
        </row>
        <row r="555">
          <cell r="F555">
            <v>10288040</v>
          </cell>
          <cell r="G555" t="str">
            <v>A3228640T</v>
          </cell>
        </row>
        <row r="556">
          <cell r="F556">
            <v>10288047</v>
          </cell>
          <cell r="G556" t="str">
            <v>A3228691T</v>
          </cell>
        </row>
        <row r="557">
          <cell r="F557">
            <v>10293203</v>
          </cell>
          <cell r="G557" t="str">
            <v>A3214510T</v>
          </cell>
        </row>
        <row r="558">
          <cell r="F558">
            <v>10293274</v>
          </cell>
          <cell r="G558" t="str">
            <v>TA000115200</v>
          </cell>
        </row>
        <row r="559">
          <cell r="F559">
            <v>10293210</v>
          </cell>
          <cell r="G559" t="str">
            <v>A3225100T</v>
          </cell>
        </row>
        <row r="560">
          <cell r="F560">
            <v>10293213</v>
          </cell>
          <cell r="G560" t="str">
            <v>A3221620T</v>
          </cell>
        </row>
        <row r="561">
          <cell r="F561">
            <v>10293217</v>
          </cell>
          <cell r="G561" t="str">
            <v>A3243470T</v>
          </cell>
        </row>
        <row r="562">
          <cell r="F562">
            <v>10296654</v>
          </cell>
          <cell r="G562" t="str">
            <v>A3000790T</v>
          </cell>
        </row>
        <row r="563">
          <cell r="F563">
            <v>10296656</v>
          </cell>
          <cell r="G563" t="str">
            <v>A30007K0T</v>
          </cell>
        </row>
        <row r="564">
          <cell r="F564">
            <v>10288157</v>
          </cell>
          <cell r="G564" t="str">
            <v>A3297920T</v>
          </cell>
        </row>
        <row r="565">
          <cell r="F565">
            <v>10288146</v>
          </cell>
          <cell r="G565" t="str">
            <v>A3297520T</v>
          </cell>
        </row>
        <row r="566">
          <cell r="F566">
            <v>10288054</v>
          </cell>
          <cell r="G566" t="str">
            <v>A3240043T</v>
          </cell>
        </row>
        <row r="567">
          <cell r="F567">
            <v>10288053</v>
          </cell>
          <cell r="G567" t="str">
            <v>A3240033T</v>
          </cell>
        </row>
        <row r="568">
          <cell r="F568">
            <v>10288116</v>
          </cell>
          <cell r="G568" t="str">
            <v>A3268520T</v>
          </cell>
        </row>
        <row r="569">
          <cell r="F569">
            <v>10288159</v>
          </cell>
          <cell r="G569" t="str">
            <v>A3297930T</v>
          </cell>
        </row>
        <row r="570">
          <cell r="F570">
            <v>10288149</v>
          </cell>
          <cell r="G570" t="str">
            <v>A3297620T</v>
          </cell>
        </row>
        <row r="571">
          <cell r="F571">
            <v>10288173</v>
          </cell>
          <cell r="G571" t="str">
            <v>A3299140T</v>
          </cell>
        </row>
        <row r="572">
          <cell r="F572">
            <v>10288068</v>
          </cell>
          <cell r="G572" t="str">
            <v>A3247490T</v>
          </cell>
        </row>
        <row r="573">
          <cell r="F573">
            <v>10288184</v>
          </cell>
          <cell r="G573" t="str">
            <v>A3322010T</v>
          </cell>
        </row>
        <row r="574">
          <cell r="F574">
            <v>10294191</v>
          </cell>
          <cell r="G574" t="str">
            <v>A3252810T</v>
          </cell>
        </row>
        <row r="575">
          <cell r="F575">
            <v>10293205</v>
          </cell>
          <cell r="G575" t="str">
            <v>A3214540T</v>
          </cell>
        </row>
        <row r="576">
          <cell r="F576">
            <v>10293204</v>
          </cell>
          <cell r="G576" t="str">
            <v>A3214530T</v>
          </cell>
        </row>
        <row r="577">
          <cell r="F577">
            <v>10293211</v>
          </cell>
          <cell r="G577" t="str">
            <v>A3225120T</v>
          </cell>
        </row>
        <row r="578">
          <cell r="F578">
            <v>10293215</v>
          </cell>
          <cell r="G578" t="str">
            <v>A3243420T</v>
          </cell>
        </row>
        <row r="579">
          <cell r="F579">
            <v>10293216</v>
          </cell>
          <cell r="G579" t="str">
            <v>A3243430T</v>
          </cell>
        </row>
        <row r="580">
          <cell r="F580">
            <v>10296658</v>
          </cell>
          <cell r="G580" t="str">
            <v>A3001070T</v>
          </cell>
        </row>
        <row r="581">
          <cell r="F581">
            <v>10296659</v>
          </cell>
          <cell r="G581" t="str">
            <v>A3004740T</v>
          </cell>
        </row>
        <row r="582">
          <cell r="F582">
            <v>10296667</v>
          </cell>
          <cell r="G582" t="str">
            <v>A3221730T</v>
          </cell>
        </row>
        <row r="583">
          <cell r="F583">
            <v>10297765</v>
          </cell>
          <cell r="G583" t="str">
            <v>A3228630T</v>
          </cell>
        </row>
        <row r="584">
          <cell r="F584">
            <v>10288180</v>
          </cell>
          <cell r="G584" t="str">
            <v>A3321710T</v>
          </cell>
        </row>
        <row r="585">
          <cell r="F585">
            <v>10288178</v>
          </cell>
          <cell r="G585" t="str">
            <v>A3321610T</v>
          </cell>
        </row>
        <row r="586">
          <cell r="F586">
            <v>10288182</v>
          </cell>
          <cell r="G586" t="str">
            <v>A3321910T</v>
          </cell>
        </row>
        <row r="587">
          <cell r="F587">
            <v>10288136</v>
          </cell>
          <cell r="G587" t="str">
            <v>A32718C0T</v>
          </cell>
        </row>
        <row r="588">
          <cell r="F588">
            <v>10288140</v>
          </cell>
          <cell r="G588" t="str">
            <v>A3279960T</v>
          </cell>
        </row>
        <row r="589">
          <cell r="F589">
            <v>10288161</v>
          </cell>
          <cell r="G589" t="str">
            <v>A3297950T</v>
          </cell>
        </row>
        <row r="590">
          <cell r="F590">
            <v>10288165</v>
          </cell>
          <cell r="G590" t="str">
            <v>A3298070T</v>
          </cell>
        </row>
        <row r="591">
          <cell r="F591">
            <v>10289861</v>
          </cell>
          <cell r="G591" t="str">
            <v>A3259220T</v>
          </cell>
        </row>
        <row r="592">
          <cell r="F592">
            <v>10289855</v>
          </cell>
          <cell r="G592" t="str">
            <v>A3247430T</v>
          </cell>
        </row>
        <row r="593">
          <cell r="F593">
            <v>10289843</v>
          </cell>
          <cell r="G593" t="str">
            <v>A30041P0T</v>
          </cell>
        </row>
        <row r="594">
          <cell r="F594">
            <v>10289842</v>
          </cell>
          <cell r="G594" t="str">
            <v>A30041H0T</v>
          </cell>
        </row>
        <row r="595">
          <cell r="F595">
            <v>10289844</v>
          </cell>
          <cell r="G595" t="str">
            <v>A30041V0T</v>
          </cell>
        </row>
        <row r="596">
          <cell r="F596">
            <v>10289845</v>
          </cell>
          <cell r="G596" t="str">
            <v>A30043J0T</v>
          </cell>
        </row>
        <row r="597">
          <cell r="F597">
            <v>10289846</v>
          </cell>
          <cell r="G597" t="str">
            <v>A30043M0T</v>
          </cell>
        </row>
        <row r="598">
          <cell r="F598">
            <v>10289847</v>
          </cell>
          <cell r="G598" t="str">
            <v>A30043Q0T</v>
          </cell>
        </row>
        <row r="599">
          <cell r="F599">
            <v>10294198</v>
          </cell>
          <cell r="G599" t="str">
            <v>A3252820T</v>
          </cell>
        </row>
        <row r="600">
          <cell r="F600">
            <v>10293206</v>
          </cell>
          <cell r="G600" t="str">
            <v>A3214590T</v>
          </cell>
        </row>
        <row r="601">
          <cell r="F601">
            <v>10293209</v>
          </cell>
          <cell r="G601" t="str">
            <v>A32217U0T</v>
          </cell>
        </row>
        <row r="602">
          <cell r="F602">
            <v>10293201</v>
          </cell>
          <cell r="G602" t="str">
            <v>A30007BAT</v>
          </cell>
        </row>
        <row r="603">
          <cell r="F603">
            <v>10291351</v>
          </cell>
          <cell r="G603" t="str">
            <v>A3271850T</v>
          </cell>
        </row>
        <row r="604">
          <cell r="F604">
            <v>10296676</v>
          </cell>
          <cell r="G604" t="str">
            <v>A3225010T</v>
          </cell>
        </row>
        <row r="605">
          <cell r="F605">
            <v>10296685</v>
          </cell>
          <cell r="G605" t="str">
            <v>A32250M0T</v>
          </cell>
        </row>
        <row r="606">
          <cell r="F606">
            <v>10296679</v>
          </cell>
          <cell r="G606" t="str">
            <v>A3225090T</v>
          </cell>
        </row>
        <row r="607">
          <cell r="F607">
            <v>10284860</v>
          </cell>
          <cell r="G607" t="str">
            <v>A3259270T</v>
          </cell>
        </row>
        <row r="608">
          <cell r="F608">
            <v>10292846</v>
          </cell>
          <cell r="G608" t="str">
            <v>A32137F1T</v>
          </cell>
        </row>
        <row r="609">
          <cell r="F609">
            <v>10293179</v>
          </cell>
          <cell r="G609" t="str">
            <v>A3247450T</v>
          </cell>
        </row>
        <row r="610">
          <cell r="F610">
            <v>10296785</v>
          </cell>
          <cell r="G610" t="str">
            <v>A32714C0T</v>
          </cell>
        </row>
        <row r="611">
          <cell r="F611">
            <v>10293182</v>
          </cell>
          <cell r="G611" t="str">
            <v>A3268690T</v>
          </cell>
        </row>
        <row r="612">
          <cell r="F612">
            <v>10289902</v>
          </cell>
          <cell r="G612" t="str">
            <v>A3322110T</v>
          </cell>
        </row>
        <row r="613">
          <cell r="F613">
            <v>10293943</v>
          </cell>
          <cell r="G613" t="str">
            <v>A3247460T</v>
          </cell>
        </row>
        <row r="614">
          <cell r="F614">
            <v>10293944</v>
          </cell>
          <cell r="G614" t="str">
            <v>A3299280T</v>
          </cell>
        </row>
        <row r="615">
          <cell r="F615">
            <v>10293945</v>
          </cell>
          <cell r="G615" t="str">
            <v>A3321710T</v>
          </cell>
        </row>
        <row r="616">
          <cell r="F616">
            <v>10297712</v>
          </cell>
          <cell r="G616" t="str">
            <v>A32528G0T</v>
          </cell>
        </row>
        <row r="617">
          <cell r="F617">
            <v>10289871</v>
          </cell>
          <cell r="G617" t="str">
            <v>A3268540T</v>
          </cell>
        </row>
        <row r="618">
          <cell r="F618">
            <v>10289894</v>
          </cell>
          <cell r="G618" t="str">
            <v>A3298180T</v>
          </cell>
        </row>
        <row r="619">
          <cell r="F619">
            <v>10289857</v>
          </cell>
          <cell r="G619" t="str">
            <v>A32474M0T</v>
          </cell>
        </row>
        <row r="620">
          <cell r="F620">
            <v>10289858</v>
          </cell>
          <cell r="G620" t="str">
            <v>A3247610T</v>
          </cell>
        </row>
        <row r="621">
          <cell r="F621">
            <v>10289863</v>
          </cell>
          <cell r="G621" t="str">
            <v>A3259260T</v>
          </cell>
        </row>
        <row r="622">
          <cell r="F622">
            <v>10289866</v>
          </cell>
          <cell r="G622" t="str">
            <v>A32592C0T</v>
          </cell>
        </row>
        <row r="623">
          <cell r="F623">
            <v>10289865</v>
          </cell>
          <cell r="G623" t="str">
            <v>A32592A0T</v>
          </cell>
        </row>
        <row r="624">
          <cell r="F624">
            <v>10289867</v>
          </cell>
          <cell r="G624" t="str">
            <v>A32592T0T</v>
          </cell>
        </row>
        <row r="625">
          <cell r="F625">
            <v>10289880</v>
          </cell>
          <cell r="G625" t="str">
            <v>A3279810T</v>
          </cell>
        </row>
        <row r="626">
          <cell r="F626">
            <v>10289888</v>
          </cell>
          <cell r="G626" t="str">
            <v>A3297920T</v>
          </cell>
        </row>
        <row r="627">
          <cell r="F627">
            <v>10289886</v>
          </cell>
          <cell r="G627" t="str">
            <v>A3297720T</v>
          </cell>
        </row>
        <row r="628">
          <cell r="F628">
            <v>10289884</v>
          </cell>
          <cell r="G628" t="str">
            <v>A3297620T</v>
          </cell>
        </row>
        <row r="629">
          <cell r="F629">
            <v>10289856</v>
          </cell>
          <cell r="G629" t="str">
            <v>A3247490T</v>
          </cell>
        </row>
        <row r="630">
          <cell r="F630">
            <v>10294199</v>
          </cell>
          <cell r="G630" t="str">
            <v>A3252820T</v>
          </cell>
        </row>
        <row r="631">
          <cell r="F631">
            <v>10288041</v>
          </cell>
          <cell r="G631" t="str">
            <v>A3228650T</v>
          </cell>
        </row>
        <row r="632">
          <cell r="F632">
            <v>10288048</v>
          </cell>
          <cell r="G632" t="str">
            <v>A3228691T</v>
          </cell>
        </row>
        <row r="633">
          <cell r="F633">
            <v>10288052</v>
          </cell>
          <cell r="G633" t="str">
            <v>A32286N0T</v>
          </cell>
        </row>
        <row r="634">
          <cell r="F634">
            <v>10288049</v>
          </cell>
          <cell r="G634" t="str">
            <v>A32286A1T</v>
          </cell>
        </row>
        <row r="635">
          <cell r="F635">
            <v>10288186</v>
          </cell>
          <cell r="G635" t="str">
            <v>A3322110T</v>
          </cell>
        </row>
        <row r="636">
          <cell r="F636">
            <v>10289873</v>
          </cell>
          <cell r="G636" t="str">
            <v>A3268670T</v>
          </cell>
        </row>
        <row r="637">
          <cell r="F637">
            <v>10289879</v>
          </cell>
          <cell r="G637" t="str">
            <v>A3271850T</v>
          </cell>
        </row>
        <row r="638">
          <cell r="F638">
            <v>10289877</v>
          </cell>
          <cell r="G638" t="str">
            <v>A3271650T</v>
          </cell>
        </row>
        <row r="639">
          <cell r="F639">
            <v>10289869</v>
          </cell>
          <cell r="G639" t="str">
            <v>A3266340T</v>
          </cell>
        </row>
        <row r="640">
          <cell r="F640">
            <v>10289872</v>
          </cell>
          <cell r="G640" t="str">
            <v>A3268620T</v>
          </cell>
        </row>
        <row r="641">
          <cell r="F641">
            <v>10289889</v>
          </cell>
          <cell r="G641" t="str">
            <v>A3297930T</v>
          </cell>
        </row>
        <row r="642">
          <cell r="F642">
            <v>10289890</v>
          </cell>
          <cell r="G642" t="str">
            <v>A3297950T</v>
          </cell>
        </row>
        <row r="643">
          <cell r="F643">
            <v>10289887</v>
          </cell>
          <cell r="G643" t="str">
            <v>A3297830T</v>
          </cell>
        </row>
        <row r="644">
          <cell r="F644">
            <v>10289893</v>
          </cell>
          <cell r="G644" t="str">
            <v>A3298130T</v>
          </cell>
        </row>
        <row r="645">
          <cell r="F645">
            <v>10289895</v>
          </cell>
          <cell r="G645" t="str">
            <v>A3299240T</v>
          </cell>
        </row>
        <row r="646">
          <cell r="F646">
            <v>10294201</v>
          </cell>
          <cell r="G646" t="str">
            <v>A3252820T</v>
          </cell>
        </row>
        <row r="647">
          <cell r="F647">
            <v>10294218</v>
          </cell>
          <cell r="G647" t="str">
            <v>A3252820T</v>
          </cell>
        </row>
        <row r="648">
          <cell r="F648">
            <v>10294131</v>
          </cell>
          <cell r="G648" t="str">
            <v>A3323760T</v>
          </cell>
        </row>
        <row r="649">
          <cell r="F649">
            <v>10294130</v>
          </cell>
          <cell r="G649" t="str">
            <v>A3323720T</v>
          </cell>
        </row>
        <row r="650">
          <cell r="F650">
            <v>10294626</v>
          </cell>
          <cell r="G650" t="str">
            <v>A33237D0T</v>
          </cell>
        </row>
        <row r="651">
          <cell r="F651">
            <v>10293224</v>
          </cell>
          <cell r="G651" t="str">
            <v>A30002V0T</v>
          </cell>
        </row>
        <row r="652">
          <cell r="F652">
            <v>10293198</v>
          </cell>
          <cell r="G652" t="str">
            <v>A3000707T</v>
          </cell>
        </row>
        <row r="653">
          <cell r="F653">
            <v>10293192</v>
          </cell>
          <cell r="G653" t="str">
            <v>A30019C0T</v>
          </cell>
        </row>
        <row r="654">
          <cell r="F654">
            <v>10293225</v>
          </cell>
          <cell r="G654" t="str">
            <v>A30021B0T</v>
          </cell>
        </row>
        <row r="655">
          <cell r="F655">
            <v>10293226</v>
          </cell>
          <cell r="G655" t="str">
            <v>A32526F2T</v>
          </cell>
        </row>
        <row r="656">
          <cell r="F656">
            <v>10296657</v>
          </cell>
          <cell r="G656" t="str">
            <v>A30007R0T</v>
          </cell>
        </row>
        <row r="657">
          <cell r="F657">
            <v>10296765</v>
          </cell>
          <cell r="G657" t="str">
            <v>A32592G0T</v>
          </cell>
        </row>
        <row r="658">
          <cell r="F658">
            <v>10296712</v>
          </cell>
          <cell r="G658" t="str">
            <v>A32400U2T</v>
          </cell>
        </row>
        <row r="659">
          <cell r="F659">
            <v>10296714</v>
          </cell>
          <cell r="G659" t="str">
            <v>A3240620T</v>
          </cell>
        </row>
        <row r="660">
          <cell r="F660">
            <v>10288176</v>
          </cell>
          <cell r="G660" t="str">
            <v>A3299240T</v>
          </cell>
        </row>
        <row r="661">
          <cell r="F661">
            <v>10294200</v>
          </cell>
          <cell r="G661" t="str">
            <v>A3252820T</v>
          </cell>
        </row>
        <row r="662">
          <cell r="F662">
            <v>10289868</v>
          </cell>
          <cell r="G662" t="str">
            <v>A3266310T</v>
          </cell>
        </row>
        <row r="663">
          <cell r="F663">
            <v>10289882</v>
          </cell>
          <cell r="G663" t="str">
            <v>A3280010T</v>
          </cell>
        </row>
        <row r="664">
          <cell r="F664">
            <v>10289891</v>
          </cell>
          <cell r="G664" t="str">
            <v>A3298020T</v>
          </cell>
        </row>
        <row r="665">
          <cell r="F665">
            <v>10289892</v>
          </cell>
          <cell r="G665" t="str">
            <v>A3298120T</v>
          </cell>
        </row>
        <row r="666">
          <cell r="F666">
            <v>10293220</v>
          </cell>
          <cell r="G666" t="str">
            <v>A3326520T</v>
          </cell>
        </row>
        <row r="667">
          <cell r="F667">
            <v>10293221</v>
          </cell>
          <cell r="G667" t="str">
            <v>A3326620T</v>
          </cell>
        </row>
        <row r="668">
          <cell r="F668">
            <v>10293222</v>
          </cell>
          <cell r="G668" t="str">
            <v>A3326730T</v>
          </cell>
        </row>
        <row r="669">
          <cell r="F669">
            <v>10293223</v>
          </cell>
          <cell r="G669" t="str">
            <v>A3326830T</v>
          </cell>
        </row>
        <row r="670">
          <cell r="F670">
            <v>10288038</v>
          </cell>
          <cell r="G670" t="str">
            <v>A3228630T</v>
          </cell>
        </row>
        <row r="671">
          <cell r="F671">
            <v>10294024</v>
          </cell>
          <cell r="G671" t="str">
            <v>A32286N0T</v>
          </cell>
        </row>
        <row r="672">
          <cell r="F672">
            <v>10289899</v>
          </cell>
          <cell r="G672" t="str">
            <v>A3321810T</v>
          </cell>
        </row>
        <row r="673">
          <cell r="F673">
            <v>10289874</v>
          </cell>
          <cell r="G673" t="str">
            <v>A32713C0T</v>
          </cell>
        </row>
        <row r="674">
          <cell r="F674">
            <v>10289876</v>
          </cell>
          <cell r="G674" t="str">
            <v>A32714C0T</v>
          </cell>
        </row>
        <row r="675">
          <cell r="F675">
            <v>10289885</v>
          </cell>
          <cell r="G675" t="str">
            <v>A3297670T</v>
          </cell>
        </row>
        <row r="676">
          <cell r="F676">
            <v>10293236</v>
          </cell>
          <cell r="G676" t="str">
            <v>A3280110T</v>
          </cell>
        </row>
        <row r="677">
          <cell r="F677">
            <v>10294192</v>
          </cell>
          <cell r="G677" t="str">
            <v>A3252810T</v>
          </cell>
        </row>
        <row r="678">
          <cell r="F678">
            <v>10294212</v>
          </cell>
          <cell r="G678" t="str">
            <v>A3252880T</v>
          </cell>
        </row>
        <row r="679">
          <cell r="F679">
            <v>10294195</v>
          </cell>
          <cell r="G679" t="str">
            <v>A3252891T</v>
          </cell>
        </row>
        <row r="680">
          <cell r="F680">
            <v>10293238</v>
          </cell>
          <cell r="G680" t="str">
            <v>A3298120T</v>
          </cell>
        </row>
        <row r="681">
          <cell r="F681">
            <v>10288130</v>
          </cell>
          <cell r="G681" t="str">
            <v>A3271730T</v>
          </cell>
        </row>
        <row r="682">
          <cell r="F682">
            <v>10288070</v>
          </cell>
          <cell r="G682" t="str">
            <v>A32474M0T</v>
          </cell>
        </row>
        <row r="683">
          <cell r="F683">
            <v>10289897</v>
          </cell>
          <cell r="G683" t="str">
            <v>A3321710T</v>
          </cell>
        </row>
        <row r="684">
          <cell r="F684">
            <v>10289896</v>
          </cell>
          <cell r="G684" t="str">
            <v>A3321610T</v>
          </cell>
        </row>
        <row r="685">
          <cell r="F685">
            <v>10289900</v>
          </cell>
          <cell r="G685" t="str">
            <v>A3321910T</v>
          </cell>
        </row>
        <row r="686">
          <cell r="F686">
            <v>10296767</v>
          </cell>
          <cell r="G686" t="str">
            <v>A32592G0T</v>
          </cell>
        </row>
        <row r="687">
          <cell r="F687">
            <v>10296766</v>
          </cell>
          <cell r="G687" t="str">
            <v>A32592G0T</v>
          </cell>
        </row>
        <row r="688">
          <cell r="F688">
            <v>10296689</v>
          </cell>
          <cell r="G688" t="str">
            <v>A3225100T</v>
          </cell>
        </row>
        <row r="689">
          <cell r="F689">
            <v>10294230</v>
          </cell>
          <cell r="G689" t="str">
            <v>A3252820T</v>
          </cell>
        </row>
        <row r="690">
          <cell r="F690">
            <v>10294215</v>
          </cell>
          <cell r="G690" t="str">
            <v>A32528A1T</v>
          </cell>
        </row>
        <row r="691">
          <cell r="F691">
            <v>10296770</v>
          </cell>
          <cell r="G691" t="str">
            <v>A32592H0T</v>
          </cell>
        </row>
        <row r="692">
          <cell r="F692">
            <v>10296772</v>
          </cell>
          <cell r="G692" t="str">
            <v>A32592K0T</v>
          </cell>
        </row>
        <row r="693">
          <cell r="F693">
            <v>10296790</v>
          </cell>
          <cell r="G693" t="str">
            <v>A3279810T</v>
          </cell>
        </row>
        <row r="694">
          <cell r="F694">
            <v>10289852</v>
          </cell>
          <cell r="G694" t="str">
            <v>A3228691T</v>
          </cell>
        </row>
        <row r="695">
          <cell r="F695">
            <v>10288044</v>
          </cell>
          <cell r="G695" t="str">
            <v>A3228650T</v>
          </cell>
        </row>
        <row r="696">
          <cell r="F696">
            <v>10289853</v>
          </cell>
          <cell r="G696" t="str">
            <v>A32286A1T</v>
          </cell>
        </row>
        <row r="697">
          <cell r="F697">
            <v>10289849</v>
          </cell>
          <cell r="G697" t="str">
            <v>A3228610T</v>
          </cell>
        </row>
        <row r="698">
          <cell r="F698">
            <v>10297934</v>
          </cell>
          <cell r="G698" t="str">
            <v>A3297390T</v>
          </cell>
        </row>
        <row r="699">
          <cell r="F699">
            <v>10297933</v>
          </cell>
          <cell r="G699" t="str">
            <v>A3297410T</v>
          </cell>
        </row>
        <row r="700">
          <cell r="F700">
            <v>10293237</v>
          </cell>
          <cell r="G700" t="str">
            <v>A3298020T</v>
          </cell>
        </row>
        <row r="701">
          <cell r="F701">
            <v>10293235</v>
          </cell>
          <cell r="G701" t="str">
            <v>A3259220T</v>
          </cell>
        </row>
        <row r="702">
          <cell r="F702">
            <v>10293241</v>
          </cell>
          <cell r="G702" t="str">
            <v>A32592A0T</v>
          </cell>
        </row>
        <row r="703">
          <cell r="F703">
            <v>10293233</v>
          </cell>
          <cell r="G703" t="str">
            <v>A3247490T</v>
          </cell>
        </row>
        <row r="704">
          <cell r="F704">
            <v>10294193</v>
          </cell>
          <cell r="G704" t="str">
            <v>A3252870T</v>
          </cell>
        </row>
        <row r="705">
          <cell r="F705">
            <v>10294202</v>
          </cell>
          <cell r="G705" t="str">
            <v>A3252870T</v>
          </cell>
        </row>
        <row r="706">
          <cell r="F706">
            <v>10296775</v>
          </cell>
          <cell r="G706" t="str">
            <v>A32592M0T</v>
          </cell>
        </row>
        <row r="707">
          <cell r="F707">
            <v>10296773</v>
          </cell>
          <cell r="G707" t="str">
            <v>A32592L0T</v>
          </cell>
        </row>
        <row r="708">
          <cell r="F708">
            <v>10296749</v>
          </cell>
          <cell r="G708" t="str">
            <v>A3259220T</v>
          </cell>
        </row>
        <row r="709">
          <cell r="F709">
            <v>10293979</v>
          </cell>
          <cell r="G709" t="str">
            <v>A3323770T</v>
          </cell>
        </row>
        <row r="710">
          <cell r="F710">
            <v>10293180</v>
          </cell>
          <cell r="G710" t="str">
            <v>A3247470T</v>
          </cell>
        </row>
        <row r="711">
          <cell r="F711">
            <v>10296370</v>
          </cell>
          <cell r="G711" t="str">
            <v>A3281180T</v>
          </cell>
        </row>
        <row r="712">
          <cell r="F712">
            <v>10296752</v>
          </cell>
          <cell r="G712" t="str">
            <v>A3259260T</v>
          </cell>
        </row>
        <row r="713">
          <cell r="F713">
            <v>10296758</v>
          </cell>
          <cell r="G713" t="str">
            <v>A32592C0T</v>
          </cell>
        </row>
        <row r="714">
          <cell r="F714">
            <v>10296755</v>
          </cell>
          <cell r="G714" t="str">
            <v>A32592A0T</v>
          </cell>
        </row>
        <row r="715">
          <cell r="F715">
            <v>10296763</v>
          </cell>
          <cell r="G715" t="str">
            <v>A32592F0T</v>
          </cell>
        </row>
        <row r="716">
          <cell r="F716">
            <v>10296761</v>
          </cell>
          <cell r="G716" t="str">
            <v>A32592D0T</v>
          </cell>
        </row>
        <row r="717">
          <cell r="F717">
            <v>10296788</v>
          </cell>
          <cell r="G717" t="str">
            <v>A3271630T</v>
          </cell>
        </row>
        <row r="718">
          <cell r="F718">
            <v>10296778</v>
          </cell>
          <cell r="G718" t="str">
            <v>A3268570T</v>
          </cell>
        </row>
        <row r="719">
          <cell r="F719">
            <v>10296719</v>
          </cell>
          <cell r="G719" t="str">
            <v>A3247490T</v>
          </cell>
        </row>
        <row r="720">
          <cell r="F720">
            <v>10296725</v>
          </cell>
          <cell r="G720" t="str">
            <v>A3247510T</v>
          </cell>
        </row>
        <row r="721">
          <cell r="F721">
            <v>10294207</v>
          </cell>
          <cell r="G721" t="str">
            <v>A32528Y1T</v>
          </cell>
        </row>
        <row r="722">
          <cell r="F722">
            <v>10296404</v>
          </cell>
          <cell r="G722" t="str">
            <v>A3322110T</v>
          </cell>
        </row>
        <row r="723">
          <cell r="F723">
            <v>10296405</v>
          </cell>
          <cell r="G723" t="str">
            <v>A3280710T</v>
          </cell>
        </row>
        <row r="724">
          <cell r="F724">
            <v>10296413</v>
          </cell>
          <cell r="G724" t="str">
            <v>A3240083T</v>
          </cell>
        </row>
        <row r="725">
          <cell r="F725">
            <v>10296672</v>
          </cell>
          <cell r="G725" t="str">
            <v>A32217C0T</v>
          </cell>
        </row>
        <row r="726">
          <cell r="F726">
            <v>10296572</v>
          </cell>
          <cell r="G726" t="str">
            <v>A3322010T</v>
          </cell>
        </row>
        <row r="727">
          <cell r="F727">
            <v>10296573</v>
          </cell>
          <cell r="G727" t="str">
            <v>A3268540T</v>
          </cell>
        </row>
        <row r="728">
          <cell r="F728">
            <v>10296643</v>
          </cell>
          <cell r="G728" t="str">
            <v>A32286Z0T</v>
          </cell>
        </row>
        <row r="729">
          <cell r="F729">
            <v>10296644</v>
          </cell>
          <cell r="G729" t="str">
            <v>A32715A0T</v>
          </cell>
        </row>
        <row r="730">
          <cell r="F730">
            <v>10296673</v>
          </cell>
          <cell r="G730" t="str">
            <v>A32217L0T</v>
          </cell>
        </row>
        <row r="731">
          <cell r="F731">
            <v>10296678</v>
          </cell>
          <cell r="G731" t="str">
            <v>A3225070T</v>
          </cell>
        </row>
        <row r="732">
          <cell r="F732">
            <v>10296686</v>
          </cell>
          <cell r="G732" t="str">
            <v>A32250S0T</v>
          </cell>
        </row>
        <row r="733">
          <cell r="F733">
            <v>10296653</v>
          </cell>
          <cell r="G733" t="str">
            <v>A3000720T</v>
          </cell>
        </row>
        <row r="734">
          <cell r="F734">
            <v>10294204</v>
          </cell>
          <cell r="G734" t="str">
            <v>A32528G0T</v>
          </cell>
        </row>
        <row r="735">
          <cell r="F735">
            <v>10294206</v>
          </cell>
          <cell r="G735" t="str">
            <v>A32528E0T</v>
          </cell>
        </row>
        <row r="736">
          <cell r="F736">
            <v>10288108</v>
          </cell>
          <cell r="G736" t="str">
            <v>A32592B0T</v>
          </cell>
        </row>
        <row r="737">
          <cell r="F737">
            <v>10296664</v>
          </cell>
          <cell r="G737" t="str">
            <v>A3221620T</v>
          </cell>
        </row>
        <row r="738">
          <cell r="F738">
            <v>10296665</v>
          </cell>
          <cell r="G738" t="str">
            <v>A3221640T</v>
          </cell>
        </row>
        <row r="739">
          <cell r="F739">
            <v>10296781</v>
          </cell>
          <cell r="G739" t="str">
            <v>A3268670T</v>
          </cell>
        </row>
        <row r="740">
          <cell r="F740">
            <v>10296782</v>
          </cell>
          <cell r="G740" t="str">
            <v>A3268670T</v>
          </cell>
        </row>
        <row r="741">
          <cell r="F741">
            <v>10293212</v>
          </cell>
          <cell r="G741" t="str">
            <v>A32286N0T</v>
          </cell>
        </row>
        <row r="742">
          <cell r="F742">
            <v>10300482</v>
          </cell>
          <cell r="G742" t="str">
            <v>A3221620T</v>
          </cell>
        </row>
        <row r="743">
          <cell r="F743">
            <v>10296768</v>
          </cell>
          <cell r="G743" t="str">
            <v>A32592G0T</v>
          </cell>
        </row>
        <row r="744">
          <cell r="F744">
            <v>10300482</v>
          </cell>
          <cell r="G744" t="str">
            <v>A3221620T</v>
          </cell>
        </row>
        <row r="745">
          <cell r="F745">
            <v>10294213</v>
          </cell>
          <cell r="G745" t="str">
            <v>A3252890T</v>
          </cell>
        </row>
        <row r="746">
          <cell r="F746">
            <v>10294210</v>
          </cell>
          <cell r="G746" t="str">
            <v>A3252840T</v>
          </cell>
        </row>
        <row r="747">
          <cell r="F747">
            <v>10294203</v>
          </cell>
          <cell r="G747" t="str">
            <v>A3252881T</v>
          </cell>
        </row>
        <row r="748">
          <cell r="F748">
            <v>10294216</v>
          </cell>
          <cell r="G748" t="str">
            <v>A32528B1T</v>
          </cell>
        </row>
        <row r="749">
          <cell r="F749">
            <v>10294211</v>
          </cell>
          <cell r="G749" t="str">
            <v>A3252871T</v>
          </cell>
        </row>
        <row r="750">
          <cell r="F750">
            <v>10294217</v>
          </cell>
          <cell r="G750" t="str">
            <v>A32528X1T</v>
          </cell>
        </row>
        <row r="751">
          <cell r="F751">
            <v>10294209</v>
          </cell>
          <cell r="G751" t="str">
            <v>A3252832T</v>
          </cell>
        </row>
        <row r="752">
          <cell r="F752">
            <v>10294219</v>
          </cell>
          <cell r="G752" t="str">
            <v>A3252872T</v>
          </cell>
        </row>
        <row r="753">
          <cell r="F753">
            <v>10296748</v>
          </cell>
          <cell r="G753" t="str">
            <v>A32528G0T</v>
          </cell>
        </row>
        <row r="754">
          <cell r="F754">
            <v>10296570</v>
          </cell>
          <cell r="G754" t="str">
            <v>A3252892T</v>
          </cell>
        </row>
        <row r="755">
          <cell r="F755">
            <v>10296807</v>
          </cell>
          <cell r="G755" t="str">
            <v>A3280980T</v>
          </cell>
        </row>
        <row r="756">
          <cell r="F756">
            <v>10296814</v>
          </cell>
          <cell r="G756" t="str">
            <v>A3299240T</v>
          </cell>
        </row>
        <row r="757">
          <cell r="F757">
            <v>10296741</v>
          </cell>
          <cell r="G757" t="str">
            <v>A3252881T</v>
          </cell>
        </row>
        <row r="758">
          <cell r="F758">
            <v>10293247</v>
          </cell>
          <cell r="G758" t="str">
            <v>A3279930T</v>
          </cell>
        </row>
        <row r="759">
          <cell r="F759">
            <v>10296660</v>
          </cell>
          <cell r="G759" t="str">
            <v>A3214530T</v>
          </cell>
        </row>
        <row r="760">
          <cell r="F760">
            <v>10296681</v>
          </cell>
          <cell r="G760" t="str">
            <v>A32250A0T</v>
          </cell>
        </row>
        <row r="761">
          <cell r="F761">
            <v>10296715</v>
          </cell>
          <cell r="G761" t="str">
            <v>A3243420T</v>
          </cell>
        </row>
        <row r="762">
          <cell r="F762">
            <v>10296792</v>
          </cell>
          <cell r="G762" t="str">
            <v>A3279830T</v>
          </cell>
        </row>
        <row r="763">
          <cell r="F763">
            <v>10296800</v>
          </cell>
          <cell r="G763" t="str">
            <v>A3280030T</v>
          </cell>
        </row>
        <row r="764">
          <cell r="F764">
            <v>10296818</v>
          </cell>
          <cell r="G764" t="str">
            <v>A3321710T</v>
          </cell>
        </row>
        <row r="765">
          <cell r="F765">
            <v>10296815</v>
          </cell>
          <cell r="G765" t="str">
            <v>A3321610T</v>
          </cell>
        </row>
        <row r="766">
          <cell r="F766">
            <v>10296824</v>
          </cell>
          <cell r="G766" t="str">
            <v>A3321910T</v>
          </cell>
        </row>
        <row r="767">
          <cell r="F767">
            <v>10296821</v>
          </cell>
          <cell r="G767" t="str">
            <v>A3321810T</v>
          </cell>
        </row>
        <row r="768">
          <cell r="F768">
            <v>10296722</v>
          </cell>
          <cell r="G768" t="str">
            <v>A32474M0T</v>
          </cell>
        </row>
        <row r="769">
          <cell r="F769">
            <v>10296670</v>
          </cell>
          <cell r="G769" t="str">
            <v>A3221740T</v>
          </cell>
        </row>
        <row r="770">
          <cell r="F770">
            <v>10298492</v>
          </cell>
          <cell r="G770" t="str">
            <v>A3252891T</v>
          </cell>
        </row>
        <row r="771">
          <cell r="F771">
            <v>10296791</v>
          </cell>
          <cell r="G771" t="str">
            <v>A3279810T</v>
          </cell>
        </row>
        <row r="772">
          <cell r="F772">
            <v>10296744</v>
          </cell>
          <cell r="G772" t="str">
            <v>A32528C0T</v>
          </cell>
        </row>
        <row r="773">
          <cell r="F773">
            <v>10296747</v>
          </cell>
          <cell r="G773" t="str">
            <v>A32528G0T</v>
          </cell>
        </row>
        <row r="774">
          <cell r="F774">
            <v>10296745</v>
          </cell>
          <cell r="G774" t="str">
            <v>A32528D0T</v>
          </cell>
        </row>
        <row r="775">
          <cell r="F775">
            <v>10296743</v>
          </cell>
          <cell r="G775" t="str">
            <v>A32528A1T</v>
          </cell>
        </row>
        <row r="776">
          <cell r="F776">
            <v>10296804</v>
          </cell>
          <cell r="G776" t="str">
            <v>A3280130T</v>
          </cell>
        </row>
        <row r="777">
          <cell r="F777">
            <v>10296661</v>
          </cell>
          <cell r="G777" t="str">
            <v>A3214590T</v>
          </cell>
        </row>
        <row r="778">
          <cell r="F778">
            <v>10296662</v>
          </cell>
          <cell r="G778" t="str">
            <v>A32145D0T</v>
          </cell>
        </row>
        <row r="779">
          <cell r="F779">
            <v>10296663</v>
          </cell>
          <cell r="G779" t="str">
            <v>A32145E0T</v>
          </cell>
        </row>
        <row r="780">
          <cell r="F780">
            <v>10296677</v>
          </cell>
          <cell r="G780" t="str">
            <v>A3225040T</v>
          </cell>
        </row>
        <row r="781">
          <cell r="F781">
            <v>10296684</v>
          </cell>
          <cell r="G781" t="str">
            <v>A32250E1T</v>
          </cell>
        </row>
        <row r="782">
          <cell r="F782">
            <v>10296690</v>
          </cell>
          <cell r="G782" t="str">
            <v>A3225180T</v>
          </cell>
        </row>
        <row r="783">
          <cell r="F783">
            <v>10296666</v>
          </cell>
          <cell r="G783" t="str">
            <v>A3221670T</v>
          </cell>
        </row>
        <row r="784">
          <cell r="F784">
            <v>10296779</v>
          </cell>
          <cell r="G784" t="str">
            <v>A3268570T</v>
          </cell>
        </row>
        <row r="785">
          <cell r="F785">
            <v>10296720</v>
          </cell>
          <cell r="G785" t="str">
            <v>A3247490T</v>
          </cell>
        </row>
        <row r="786">
          <cell r="F786">
            <v>10296721</v>
          </cell>
          <cell r="G786" t="str">
            <v>A3247490T</v>
          </cell>
        </row>
        <row r="787">
          <cell r="F787">
            <v>10296675</v>
          </cell>
          <cell r="G787" t="str">
            <v>A32217U0T</v>
          </cell>
        </row>
        <row r="788">
          <cell r="F788">
            <v>10296729</v>
          </cell>
          <cell r="G788" t="str">
            <v>A32520J0T</v>
          </cell>
        </row>
        <row r="789">
          <cell r="F789">
            <v>10296789</v>
          </cell>
          <cell r="G789" t="str">
            <v>A3271730T</v>
          </cell>
        </row>
        <row r="790">
          <cell r="F790">
            <v>10289851</v>
          </cell>
          <cell r="G790" t="str">
            <v>A3228681T</v>
          </cell>
        </row>
        <row r="791">
          <cell r="F791">
            <v>10298498</v>
          </cell>
          <cell r="G791" t="str">
            <v>A3297390T</v>
          </cell>
        </row>
        <row r="792">
          <cell r="F792">
            <v>10296759</v>
          </cell>
          <cell r="G792" t="str">
            <v>A32592C0T</v>
          </cell>
        </row>
        <row r="793">
          <cell r="F793">
            <v>10296764</v>
          </cell>
          <cell r="G793" t="str">
            <v>A32592F0T</v>
          </cell>
        </row>
        <row r="794">
          <cell r="F794">
            <v>10296762</v>
          </cell>
          <cell r="G794" t="str">
            <v>A32592D0T</v>
          </cell>
        </row>
        <row r="795">
          <cell r="F795">
            <v>10296726</v>
          </cell>
          <cell r="G795" t="str">
            <v>A3247510T</v>
          </cell>
        </row>
        <row r="796">
          <cell r="F796">
            <v>10293234</v>
          </cell>
          <cell r="G796" t="str">
            <v>A3247610T</v>
          </cell>
        </row>
        <row r="797">
          <cell r="F797">
            <v>10301175</v>
          </cell>
          <cell r="G797" t="str">
            <v>A3271480T</v>
          </cell>
        </row>
        <row r="798">
          <cell r="F798">
            <v>10296829</v>
          </cell>
          <cell r="G798" t="str">
            <v>A3323790T</v>
          </cell>
        </row>
        <row r="799">
          <cell r="F799">
            <v>10296734</v>
          </cell>
          <cell r="G799" t="str">
            <v>A3252820T</v>
          </cell>
        </row>
        <row r="800">
          <cell r="F800">
            <v>10296740</v>
          </cell>
          <cell r="G800" t="str">
            <v>A3252871T</v>
          </cell>
        </row>
        <row r="801">
          <cell r="F801">
            <v>10296739</v>
          </cell>
          <cell r="G801" t="str">
            <v>A3252822T</v>
          </cell>
        </row>
        <row r="802">
          <cell r="F802">
            <v>10296750</v>
          </cell>
          <cell r="G802" t="str">
            <v>A3259220T</v>
          </cell>
        </row>
        <row r="803">
          <cell r="F803">
            <v>10296753</v>
          </cell>
          <cell r="G803" t="str">
            <v>A3259260T</v>
          </cell>
        </row>
        <row r="804">
          <cell r="F804">
            <v>10301667</v>
          </cell>
          <cell r="G804" t="str">
            <v>A3323720T</v>
          </cell>
        </row>
        <row r="805">
          <cell r="F805">
            <v>10301786</v>
          </cell>
          <cell r="G805" t="str">
            <v>A33237D0T</v>
          </cell>
        </row>
        <row r="806">
          <cell r="F806">
            <v>10296813</v>
          </cell>
          <cell r="G806" t="str">
            <v>A3299210T</v>
          </cell>
        </row>
        <row r="807">
          <cell r="F807">
            <v>10296742</v>
          </cell>
          <cell r="G807" t="str">
            <v>A3252882T</v>
          </cell>
        </row>
        <row r="808">
          <cell r="F808">
            <v>10296825</v>
          </cell>
          <cell r="G808" t="str">
            <v>A3321910T</v>
          </cell>
        </row>
        <row r="809">
          <cell r="F809">
            <v>10296828</v>
          </cell>
          <cell r="G809" t="str">
            <v>A3323780T</v>
          </cell>
        </row>
        <row r="810">
          <cell r="F810">
            <v>10296830</v>
          </cell>
          <cell r="G810" t="str">
            <v>A33237A0T</v>
          </cell>
        </row>
        <row r="811">
          <cell r="F811">
            <v>10296731</v>
          </cell>
          <cell r="G811" t="str">
            <v>A3252820T</v>
          </cell>
        </row>
        <row r="812">
          <cell r="F812">
            <v>10296730</v>
          </cell>
          <cell r="G812" t="str">
            <v>A3252810T</v>
          </cell>
        </row>
        <row r="813">
          <cell r="F813">
            <v>10296769</v>
          </cell>
          <cell r="G813" t="str">
            <v>A32592G0T</v>
          </cell>
        </row>
        <row r="814">
          <cell r="F814">
            <v>10293219</v>
          </cell>
          <cell r="G814" t="str">
            <v>A32286N0T</v>
          </cell>
        </row>
        <row r="815">
          <cell r="F815">
            <v>10293230</v>
          </cell>
          <cell r="G815" t="str">
            <v>A3228610T</v>
          </cell>
        </row>
        <row r="816">
          <cell r="F816">
            <v>10296732</v>
          </cell>
          <cell r="G816" t="str">
            <v>A3252820T</v>
          </cell>
        </row>
        <row r="817">
          <cell r="F817">
            <v>10296786</v>
          </cell>
          <cell r="G817" t="str">
            <v>A3271530T</v>
          </cell>
        </row>
        <row r="818">
          <cell r="F818">
            <v>10296799</v>
          </cell>
          <cell r="G818" t="str">
            <v>A3280010T</v>
          </cell>
        </row>
        <row r="819">
          <cell r="F819">
            <v>10296803</v>
          </cell>
          <cell r="G819" t="str">
            <v>A3280110T</v>
          </cell>
        </row>
        <row r="820">
          <cell r="F820">
            <v>10296810</v>
          </cell>
          <cell r="G820" t="str">
            <v>A3297980T</v>
          </cell>
        </row>
        <row r="821">
          <cell r="F821">
            <v>10296831</v>
          </cell>
          <cell r="G821" t="str">
            <v>A3326530T</v>
          </cell>
        </row>
        <row r="822">
          <cell r="F822">
            <v>10296834</v>
          </cell>
          <cell r="G822" t="str">
            <v>A3326560T</v>
          </cell>
        </row>
        <row r="823">
          <cell r="F823">
            <v>10296836</v>
          </cell>
          <cell r="G823" t="str">
            <v>A3326630T</v>
          </cell>
        </row>
        <row r="824">
          <cell r="F824">
            <v>10296822</v>
          </cell>
          <cell r="G824" t="str">
            <v>A3321810T</v>
          </cell>
        </row>
        <row r="825">
          <cell r="F825">
            <v>10296839</v>
          </cell>
          <cell r="G825" t="str">
            <v>A3326660T</v>
          </cell>
        </row>
        <row r="826">
          <cell r="F826">
            <v>10296844</v>
          </cell>
          <cell r="G826" t="str">
            <v>A3326760T</v>
          </cell>
        </row>
        <row r="827">
          <cell r="F827">
            <v>10296849</v>
          </cell>
          <cell r="G827" t="str">
            <v>A3326860T</v>
          </cell>
        </row>
        <row r="828">
          <cell r="F828">
            <v>10296841</v>
          </cell>
          <cell r="G828" t="str">
            <v>A3326720T</v>
          </cell>
        </row>
        <row r="829">
          <cell r="F829">
            <v>10296846</v>
          </cell>
          <cell r="G829" t="str">
            <v>A3326820T</v>
          </cell>
        </row>
        <row r="830">
          <cell r="F830">
            <v>10300481</v>
          </cell>
          <cell r="G830" t="str">
            <v>A3322110T</v>
          </cell>
        </row>
        <row r="831">
          <cell r="F831">
            <v>10296733</v>
          </cell>
          <cell r="G831" t="str">
            <v>A3252820T</v>
          </cell>
        </row>
        <row r="832">
          <cell r="F832">
            <v>10296808</v>
          </cell>
          <cell r="G832" t="str">
            <v>A3281080T</v>
          </cell>
        </row>
        <row r="833">
          <cell r="F833">
            <v>10296819</v>
          </cell>
          <cell r="G833" t="str">
            <v>A3321710T</v>
          </cell>
        </row>
        <row r="834">
          <cell r="F834">
            <v>10296816</v>
          </cell>
          <cell r="G834" t="str">
            <v>A3321610T</v>
          </cell>
        </row>
        <row r="835">
          <cell r="F835">
            <v>10296787</v>
          </cell>
          <cell r="G835" t="str">
            <v>A32715A0T</v>
          </cell>
        </row>
        <row r="836">
          <cell r="F836">
            <v>10296793</v>
          </cell>
          <cell r="G836" t="str">
            <v>A3279830T</v>
          </cell>
        </row>
        <row r="837">
          <cell r="F837">
            <v>10296795</v>
          </cell>
          <cell r="G837" t="str">
            <v>A3279860T</v>
          </cell>
        </row>
        <row r="838">
          <cell r="F838">
            <v>10296798</v>
          </cell>
          <cell r="G838" t="str">
            <v>A3279960T</v>
          </cell>
        </row>
        <row r="839">
          <cell r="F839">
            <v>10296805</v>
          </cell>
          <cell r="G839" t="str">
            <v>A3280130T</v>
          </cell>
        </row>
        <row r="840">
          <cell r="F840">
            <v>10296835</v>
          </cell>
          <cell r="G840" t="str">
            <v>A3326570T</v>
          </cell>
        </row>
        <row r="841">
          <cell r="F841">
            <v>10296723</v>
          </cell>
          <cell r="G841" t="str">
            <v>A32474M0T</v>
          </cell>
        </row>
        <row r="842">
          <cell r="F842">
            <v>10296812</v>
          </cell>
          <cell r="G842" t="str">
            <v>A3298190T</v>
          </cell>
        </row>
        <row r="843">
          <cell r="F843">
            <v>10296840</v>
          </cell>
          <cell r="G843" t="str">
            <v>A3326670T</v>
          </cell>
        </row>
        <row r="844">
          <cell r="F844">
            <v>10300483</v>
          </cell>
          <cell r="G844" t="str">
            <v>A3004740T</v>
          </cell>
        </row>
        <row r="845">
          <cell r="F845">
            <v>10300484</v>
          </cell>
          <cell r="G845" t="str">
            <v>A30007K0T</v>
          </cell>
        </row>
        <row r="846">
          <cell r="F846">
            <v>10300485</v>
          </cell>
          <cell r="G846" t="str">
            <v>A30007W1T</v>
          </cell>
        </row>
        <row r="847">
          <cell r="F847">
            <v>10300487</v>
          </cell>
          <cell r="G847" t="str">
            <v>A30007Z0T</v>
          </cell>
        </row>
        <row r="848">
          <cell r="F848">
            <v>10300490</v>
          </cell>
          <cell r="G848" t="str">
            <v>A3240620T</v>
          </cell>
        </row>
        <row r="849">
          <cell r="F849">
            <v>10301728</v>
          </cell>
          <cell r="G849" t="str">
            <v>A3252810T</v>
          </cell>
        </row>
        <row r="850">
          <cell r="F850">
            <v>10300488</v>
          </cell>
          <cell r="G850" t="str">
            <v>A3225040T</v>
          </cell>
        </row>
        <row r="851">
          <cell r="F851">
            <v>10296698</v>
          </cell>
          <cell r="G851" t="str">
            <v>A3228650T</v>
          </cell>
        </row>
        <row r="852">
          <cell r="F852">
            <v>10296735</v>
          </cell>
          <cell r="G852" t="str">
            <v>A3252820T</v>
          </cell>
        </row>
        <row r="853">
          <cell r="F853">
            <v>10298503</v>
          </cell>
          <cell r="G853" t="str">
            <v>A3297390T</v>
          </cell>
        </row>
        <row r="854">
          <cell r="F854">
            <v>10301764</v>
          </cell>
          <cell r="G854" t="str">
            <v>A3252890T</v>
          </cell>
        </row>
        <row r="855">
          <cell r="F855">
            <v>10296845</v>
          </cell>
          <cell r="G855" t="str">
            <v>A3326770T</v>
          </cell>
        </row>
        <row r="856">
          <cell r="F856">
            <v>10296850</v>
          </cell>
          <cell r="G856" t="str">
            <v>A3326870T</v>
          </cell>
        </row>
        <row r="857">
          <cell r="F857">
            <v>10296777</v>
          </cell>
          <cell r="G857" t="str">
            <v>A32592W0T</v>
          </cell>
        </row>
        <row r="858">
          <cell r="F858">
            <v>10296832</v>
          </cell>
          <cell r="G858" t="str">
            <v>A3326540T</v>
          </cell>
        </row>
        <row r="859">
          <cell r="F859">
            <v>10296718</v>
          </cell>
          <cell r="G859" t="str">
            <v>A3247470T</v>
          </cell>
        </row>
        <row r="860">
          <cell r="F860">
            <v>10296717</v>
          </cell>
          <cell r="G860" t="str">
            <v>A3247460T</v>
          </cell>
        </row>
        <row r="861">
          <cell r="F861">
            <v>10296716</v>
          </cell>
          <cell r="G861" t="str">
            <v>A3247440T</v>
          </cell>
        </row>
        <row r="862">
          <cell r="F862">
            <v>10296728</v>
          </cell>
          <cell r="G862" t="str">
            <v>A3247610T</v>
          </cell>
        </row>
        <row r="863">
          <cell r="F863">
            <v>10296784</v>
          </cell>
          <cell r="G863" t="str">
            <v>A3271430T</v>
          </cell>
        </row>
        <row r="864">
          <cell r="F864">
            <v>10296811</v>
          </cell>
          <cell r="G864" t="str">
            <v>A3298080T</v>
          </cell>
        </row>
        <row r="865">
          <cell r="F865">
            <v>10300491</v>
          </cell>
          <cell r="G865" t="str">
            <v>A32250D0T</v>
          </cell>
        </row>
        <row r="866">
          <cell r="F866">
            <v>10296736</v>
          </cell>
          <cell r="G866" t="str">
            <v>A3252820T</v>
          </cell>
        </row>
        <row r="867">
          <cell r="F867">
            <v>10296727</v>
          </cell>
          <cell r="G867" t="str">
            <v>A3247510T</v>
          </cell>
        </row>
        <row r="868">
          <cell r="F868">
            <v>10293229</v>
          </cell>
          <cell r="G868" t="str">
            <v>A3228650T</v>
          </cell>
        </row>
        <row r="869">
          <cell r="F869">
            <v>10293231</v>
          </cell>
          <cell r="G869" t="str">
            <v>A3228691T</v>
          </cell>
        </row>
        <row r="870">
          <cell r="F870">
            <v>10293239</v>
          </cell>
          <cell r="G870" t="str">
            <v>A32286A1T</v>
          </cell>
        </row>
        <row r="871">
          <cell r="F871">
            <v>10293240</v>
          </cell>
          <cell r="G871" t="str">
            <v>A3228630T</v>
          </cell>
        </row>
        <row r="872">
          <cell r="F872">
            <v>10296780</v>
          </cell>
          <cell r="G872" t="str">
            <v>A3268570T</v>
          </cell>
        </row>
        <row r="873">
          <cell r="F873">
            <v>10293245</v>
          </cell>
          <cell r="G873" t="str">
            <v>A3228651T</v>
          </cell>
        </row>
        <row r="874">
          <cell r="F874">
            <v>10296737</v>
          </cell>
          <cell r="G874" t="str">
            <v>A3252820T</v>
          </cell>
        </row>
        <row r="875">
          <cell r="F875">
            <v>10302944</v>
          </cell>
          <cell r="G875" t="str">
            <v>A3268670T</v>
          </cell>
        </row>
        <row r="876">
          <cell r="F876">
            <v>10300512</v>
          </cell>
          <cell r="G876" t="str">
            <v>A32528G0T</v>
          </cell>
        </row>
        <row r="877">
          <cell r="F877">
            <v>10296709</v>
          </cell>
          <cell r="G877" t="str">
            <v>A32400B0T</v>
          </cell>
        </row>
        <row r="878">
          <cell r="F878">
            <v>10296823</v>
          </cell>
          <cell r="G878" t="str">
            <v>A3321810T</v>
          </cell>
        </row>
        <row r="879">
          <cell r="F879">
            <v>10296827</v>
          </cell>
          <cell r="G879" t="str">
            <v>A3322010T</v>
          </cell>
        </row>
        <row r="880">
          <cell r="F880">
            <v>10296707</v>
          </cell>
          <cell r="G880" t="str">
            <v>A3240061T</v>
          </cell>
        </row>
        <row r="881">
          <cell r="F881">
            <v>10298496</v>
          </cell>
          <cell r="G881" t="str">
            <v>A3214420T</v>
          </cell>
        </row>
        <row r="882">
          <cell r="F882">
            <v>10296833</v>
          </cell>
          <cell r="G882" t="str">
            <v>A3326550T</v>
          </cell>
        </row>
        <row r="883">
          <cell r="F883">
            <v>10296837</v>
          </cell>
          <cell r="G883" t="str">
            <v>A3326640T</v>
          </cell>
        </row>
        <row r="884">
          <cell r="F884">
            <v>10296838</v>
          </cell>
          <cell r="G884" t="str">
            <v>A3326650T</v>
          </cell>
        </row>
        <row r="885">
          <cell r="F885">
            <v>10296842</v>
          </cell>
          <cell r="G885" t="str">
            <v>A3326740T</v>
          </cell>
        </row>
        <row r="886">
          <cell r="F886">
            <v>10296843</v>
          </cell>
          <cell r="G886" t="str">
            <v>A3326750T</v>
          </cell>
        </row>
        <row r="887">
          <cell r="F887">
            <v>10296847</v>
          </cell>
          <cell r="G887" t="str">
            <v>A3326840T</v>
          </cell>
        </row>
        <row r="888">
          <cell r="F888">
            <v>10296848</v>
          </cell>
          <cell r="G888" t="str">
            <v>A3326850T</v>
          </cell>
        </row>
        <row r="889">
          <cell r="F889">
            <v>10298514</v>
          </cell>
          <cell r="G889" t="str">
            <v>A3297390T</v>
          </cell>
        </row>
        <row r="890">
          <cell r="F890">
            <v>10298502</v>
          </cell>
          <cell r="G890" t="str">
            <v>A3297410T</v>
          </cell>
        </row>
        <row r="891">
          <cell r="F891">
            <v>10296783</v>
          </cell>
          <cell r="G891" t="str">
            <v>A3268670T</v>
          </cell>
        </row>
        <row r="892">
          <cell r="F892">
            <v>10298509</v>
          </cell>
          <cell r="G892" t="str">
            <v>A32974A0T</v>
          </cell>
        </row>
        <row r="893">
          <cell r="F893">
            <v>10296826</v>
          </cell>
          <cell r="G893" t="str">
            <v>A3321910T</v>
          </cell>
        </row>
        <row r="894">
          <cell r="F894">
            <v>10293244</v>
          </cell>
          <cell r="G894" t="str">
            <v>A3228650T</v>
          </cell>
        </row>
        <row r="895">
          <cell r="F895">
            <v>10296751</v>
          </cell>
          <cell r="G895" t="str">
            <v>A3259220T</v>
          </cell>
        </row>
        <row r="896">
          <cell r="F896">
            <v>10296754</v>
          </cell>
          <cell r="G896" t="str">
            <v>A3259260T</v>
          </cell>
        </row>
        <row r="897">
          <cell r="F897">
            <v>10300492</v>
          </cell>
          <cell r="G897" t="str">
            <v>A3225110T</v>
          </cell>
        </row>
        <row r="898">
          <cell r="F898">
            <v>10300493</v>
          </cell>
          <cell r="G898" t="str">
            <v>A3225120T</v>
          </cell>
        </row>
        <row r="899">
          <cell r="F899">
            <v>10300494</v>
          </cell>
          <cell r="G899" t="str">
            <v>A32251C0T</v>
          </cell>
        </row>
        <row r="900">
          <cell r="F900">
            <v>10296738</v>
          </cell>
          <cell r="G900" t="str">
            <v>A3252820T</v>
          </cell>
        </row>
        <row r="901">
          <cell r="F901">
            <v>10301735</v>
          </cell>
          <cell r="G901" t="str">
            <v>A3252870T</v>
          </cell>
        </row>
        <row r="902">
          <cell r="F902">
            <v>10300486</v>
          </cell>
          <cell r="G902" t="str">
            <v>A3221730T</v>
          </cell>
        </row>
        <row r="903">
          <cell r="F903">
            <v>10296757</v>
          </cell>
          <cell r="G903" t="str">
            <v>A32592B0T</v>
          </cell>
        </row>
        <row r="904">
          <cell r="F904">
            <v>10296571</v>
          </cell>
          <cell r="G904" t="str">
            <v>A3321710T</v>
          </cell>
        </row>
        <row r="905">
          <cell r="F905">
            <v>10296655</v>
          </cell>
          <cell r="G905" t="str">
            <v>A30007H0T</v>
          </cell>
        </row>
        <row r="906">
          <cell r="F906">
            <v>10301737</v>
          </cell>
          <cell r="G906" t="str">
            <v>A3252880T</v>
          </cell>
        </row>
        <row r="907">
          <cell r="F907">
            <v>10301731</v>
          </cell>
          <cell r="G907" t="str">
            <v>A33237A0T</v>
          </cell>
        </row>
        <row r="908">
          <cell r="F908">
            <v>10296691</v>
          </cell>
          <cell r="G908" t="str">
            <v>A3228610T</v>
          </cell>
        </row>
        <row r="909">
          <cell r="F909">
            <v>10296695</v>
          </cell>
          <cell r="G909" t="str">
            <v>A3228640T</v>
          </cell>
        </row>
        <row r="910">
          <cell r="F910">
            <v>10296706</v>
          </cell>
          <cell r="G910" t="str">
            <v>A32286N0T</v>
          </cell>
        </row>
        <row r="911">
          <cell r="F911">
            <v>10296711</v>
          </cell>
          <cell r="G911" t="str">
            <v>A32400P1T</v>
          </cell>
        </row>
        <row r="912">
          <cell r="F912">
            <v>10296760</v>
          </cell>
          <cell r="G912" t="str">
            <v>A32592C0T</v>
          </cell>
        </row>
        <row r="913">
          <cell r="F913">
            <v>10296756</v>
          </cell>
          <cell r="G913" t="str">
            <v>A32592A0T</v>
          </cell>
        </row>
        <row r="914">
          <cell r="F914">
            <v>10296776</v>
          </cell>
          <cell r="G914" t="str">
            <v>A32592T0T</v>
          </cell>
        </row>
        <row r="915">
          <cell r="F915">
            <v>10296817</v>
          </cell>
          <cell r="G915" t="str">
            <v>A3321610T</v>
          </cell>
        </row>
        <row r="916">
          <cell r="F916">
            <v>10298513</v>
          </cell>
          <cell r="G916" t="str">
            <v>A3280010T</v>
          </cell>
        </row>
        <row r="917">
          <cell r="F917">
            <v>10301733</v>
          </cell>
          <cell r="G917" t="str">
            <v>A3252840T</v>
          </cell>
        </row>
        <row r="918">
          <cell r="F918">
            <v>10301742</v>
          </cell>
          <cell r="G918" t="str">
            <v>A32528C0T</v>
          </cell>
        </row>
        <row r="919">
          <cell r="F919">
            <v>10301743</v>
          </cell>
          <cell r="G919" t="str">
            <v>A32528D0T</v>
          </cell>
        </row>
        <row r="920">
          <cell r="F920">
            <v>10301744</v>
          </cell>
          <cell r="G920" t="str">
            <v>A32528E0T</v>
          </cell>
        </row>
        <row r="921">
          <cell r="F921">
            <v>10298505</v>
          </cell>
          <cell r="G921" t="str">
            <v>A3214430T</v>
          </cell>
        </row>
        <row r="922">
          <cell r="F922">
            <v>10298497</v>
          </cell>
          <cell r="G922" t="str">
            <v>A3214480T</v>
          </cell>
        </row>
        <row r="923">
          <cell r="F923">
            <v>10298506</v>
          </cell>
          <cell r="G923" t="str">
            <v>A32144K0T</v>
          </cell>
        </row>
        <row r="924">
          <cell r="F924">
            <v>10298507</v>
          </cell>
          <cell r="G924" t="str">
            <v>A3221130T</v>
          </cell>
        </row>
        <row r="925">
          <cell r="F925">
            <v>10298508</v>
          </cell>
          <cell r="G925" t="str">
            <v>A3221180T</v>
          </cell>
        </row>
        <row r="926">
          <cell r="F926">
            <v>10303111</v>
          </cell>
          <cell r="G926" t="str">
            <v>A3297390T</v>
          </cell>
        </row>
        <row r="927">
          <cell r="F927">
            <v>10303110</v>
          </cell>
          <cell r="G927" t="str">
            <v>A3297390T</v>
          </cell>
        </row>
        <row r="928">
          <cell r="F928">
            <v>10302073</v>
          </cell>
          <cell r="G928" t="str">
            <v>A32592G0T</v>
          </cell>
        </row>
        <row r="929">
          <cell r="F929">
            <v>10303463</v>
          </cell>
          <cell r="G929" t="str">
            <v>A32685B0T</v>
          </cell>
        </row>
        <row r="930">
          <cell r="F930">
            <v>10303459</v>
          </cell>
          <cell r="G930" t="str">
            <v>A32686B0T</v>
          </cell>
        </row>
        <row r="931">
          <cell r="F931">
            <v>10302898</v>
          </cell>
          <cell r="G931" t="str">
            <v>A3000720T</v>
          </cell>
        </row>
        <row r="932">
          <cell r="F932">
            <v>10304648</v>
          </cell>
          <cell r="G932" t="str">
            <v>A3259211T</v>
          </cell>
        </row>
        <row r="933">
          <cell r="F933">
            <v>10304649</v>
          </cell>
          <cell r="G933" t="str">
            <v>A32592Z0T</v>
          </cell>
        </row>
        <row r="934">
          <cell r="F934">
            <v>10304650</v>
          </cell>
          <cell r="G934" t="str">
            <v>A32592Y0T</v>
          </cell>
        </row>
        <row r="935">
          <cell r="F935">
            <v>10296693</v>
          </cell>
          <cell r="G935" t="str">
            <v>A3228630T</v>
          </cell>
        </row>
        <row r="936">
          <cell r="F936">
            <v>10303458</v>
          </cell>
          <cell r="G936" t="str">
            <v>A3281180T</v>
          </cell>
        </row>
        <row r="937">
          <cell r="F937">
            <v>10296699</v>
          </cell>
          <cell r="G937" t="str">
            <v>A3228650T</v>
          </cell>
        </row>
        <row r="938">
          <cell r="F938">
            <v>10296696</v>
          </cell>
          <cell r="G938" t="str">
            <v>A3228640T</v>
          </cell>
        </row>
        <row r="939">
          <cell r="F939">
            <v>10296702</v>
          </cell>
          <cell r="G939" t="str">
            <v>A3228681T</v>
          </cell>
        </row>
        <row r="940">
          <cell r="F940">
            <v>10296703</v>
          </cell>
          <cell r="G940" t="str">
            <v>A3228681T</v>
          </cell>
        </row>
        <row r="941">
          <cell r="F941">
            <v>10296700</v>
          </cell>
          <cell r="G941" t="str">
            <v>A3228650T</v>
          </cell>
        </row>
        <row r="942">
          <cell r="F942">
            <v>10296704</v>
          </cell>
          <cell r="G942" t="str">
            <v>A3228681T</v>
          </cell>
        </row>
        <row r="943">
          <cell r="F943">
            <v>10296796</v>
          </cell>
          <cell r="G943" t="str">
            <v>A3279910T</v>
          </cell>
        </row>
        <row r="944">
          <cell r="F944">
            <v>10296794</v>
          </cell>
          <cell r="G944" t="str">
            <v>A3279830T</v>
          </cell>
        </row>
        <row r="945">
          <cell r="F945">
            <v>10296801</v>
          </cell>
          <cell r="G945" t="str">
            <v>A3280030T</v>
          </cell>
        </row>
        <row r="946">
          <cell r="F946">
            <v>10300495</v>
          </cell>
          <cell r="G946" t="str">
            <v>A3279810T</v>
          </cell>
        </row>
        <row r="947">
          <cell r="F947">
            <v>10302653</v>
          </cell>
          <cell r="G947" t="str">
            <v>A3225070T</v>
          </cell>
        </row>
        <row r="948">
          <cell r="F948">
            <v>10302655</v>
          </cell>
          <cell r="G948" t="str">
            <v>A3247490T</v>
          </cell>
        </row>
        <row r="949">
          <cell r="F949">
            <v>10301719</v>
          </cell>
          <cell r="G949" t="str">
            <v>A3252820T</v>
          </cell>
        </row>
        <row r="950">
          <cell r="F950">
            <v>10302913</v>
          </cell>
          <cell r="G950" t="str">
            <v>A3225010T</v>
          </cell>
        </row>
        <row r="951">
          <cell r="F951">
            <v>10302897</v>
          </cell>
          <cell r="G951" t="str">
            <v>A3000270T</v>
          </cell>
        </row>
        <row r="952">
          <cell r="F952">
            <v>10296797</v>
          </cell>
          <cell r="G952" t="str">
            <v>A3279930T</v>
          </cell>
        </row>
        <row r="953">
          <cell r="F953">
            <v>10296802</v>
          </cell>
          <cell r="G953" t="str">
            <v>A3280060T</v>
          </cell>
        </row>
        <row r="954">
          <cell r="F954">
            <v>10296806</v>
          </cell>
          <cell r="G954" t="str">
            <v>A3280130T</v>
          </cell>
        </row>
        <row r="955">
          <cell r="F955">
            <v>10296724</v>
          </cell>
          <cell r="G955" t="str">
            <v>A32474M0T</v>
          </cell>
        </row>
        <row r="956">
          <cell r="F956">
            <v>10298531</v>
          </cell>
          <cell r="G956" t="str">
            <v>A3259260T</v>
          </cell>
        </row>
        <row r="957">
          <cell r="F957">
            <v>10298534</v>
          </cell>
          <cell r="G957" t="str">
            <v>A32592C0T</v>
          </cell>
        </row>
        <row r="958">
          <cell r="F958">
            <v>10298533</v>
          </cell>
          <cell r="G958" t="str">
            <v>A3259280T</v>
          </cell>
        </row>
        <row r="959">
          <cell r="F959">
            <v>10298526</v>
          </cell>
          <cell r="G959" t="str">
            <v>A32592A0T</v>
          </cell>
        </row>
        <row r="960">
          <cell r="F960">
            <v>10298535</v>
          </cell>
          <cell r="G960" t="str">
            <v>A32592F0T</v>
          </cell>
        </row>
        <row r="961">
          <cell r="F961">
            <v>10298539</v>
          </cell>
          <cell r="G961" t="str">
            <v>A32592T0T</v>
          </cell>
        </row>
        <row r="962">
          <cell r="F962">
            <v>10298546</v>
          </cell>
          <cell r="G962" t="str">
            <v>A3271430T</v>
          </cell>
        </row>
        <row r="963">
          <cell r="F963">
            <v>10298543</v>
          </cell>
          <cell r="G963" t="str">
            <v>A3268550T</v>
          </cell>
        </row>
        <row r="964">
          <cell r="F964">
            <v>10298544</v>
          </cell>
          <cell r="G964" t="str">
            <v>A3268650T</v>
          </cell>
        </row>
        <row r="965">
          <cell r="F965">
            <v>10298567</v>
          </cell>
          <cell r="G965" t="str">
            <v>A3299020T</v>
          </cell>
        </row>
        <row r="966">
          <cell r="F966">
            <v>10298519</v>
          </cell>
          <cell r="G966" t="str">
            <v>A3247490T</v>
          </cell>
        </row>
        <row r="967">
          <cell r="F967">
            <v>10298520</v>
          </cell>
          <cell r="G967" t="str">
            <v>A3247610T</v>
          </cell>
        </row>
        <row r="968">
          <cell r="F968">
            <v>10298611</v>
          </cell>
          <cell r="G968" t="str">
            <v>A3297920T</v>
          </cell>
        </row>
        <row r="969">
          <cell r="F969">
            <v>10301720</v>
          </cell>
          <cell r="G969" t="str">
            <v>A3252820T</v>
          </cell>
        </row>
        <row r="970">
          <cell r="F970">
            <v>10298583</v>
          </cell>
          <cell r="G970" t="str">
            <v>A3297390T</v>
          </cell>
        </row>
        <row r="971">
          <cell r="F971">
            <v>10298528</v>
          </cell>
          <cell r="G971" t="str">
            <v>A32974A0T</v>
          </cell>
        </row>
        <row r="972">
          <cell r="F972">
            <v>10303117</v>
          </cell>
          <cell r="G972" t="str">
            <v>A32974A0T</v>
          </cell>
        </row>
        <row r="973">
          <cell r="F973">
            <v>10302957</v>
          </cell>
          <cell r="G973" t="str">
            <v>TA000115200</v>
          </cell>
        </row>
        <row r="974">
          <cell r="F974">
            <v>10302915</v>
          </cell>
          <cell r="G974" t="str">
            <v>A3225090T</v>
          </cell>
        </row>
        <row r="975">
          <cell r="F975">
            <v>10302919</v>
          </cell>
          <cell r="G975" t="str">
            <v>A3225100T</v>
          </cell>
        </row>
        <row r="976">
          <cell r="F976">
            <v>10302935</v>
          </cell>
          <cell r="G976" t="str">
            <v>A3243470T</v>
          </cell>
        </row>
        <row r="977">
          <cell r="F977">
            <v>10302933</v>
          </cell>
          <cell r="G977" t="str">
            <v>A3243410T</v>
          </cell>
        </row>
        <row r="978">
          <cell r="F978">
            <v>10298529</v>
          </cell>
          <cell r="G978" t="str">
            <v>A3259230T</v>
          </cell>
        </row>
        <row r="979">
          <cell r="F979">
            <v>10293232</v>
          </cell>
          <cell r="G979" t="str">
            <v>A32286N0T</v>
          </cell>
        </row>
        <row r="980">
          <cell r="F980">
            <v>10296697</v>
          </cell>
          <cell r="G980" t="str">
            <v>A3228640T</v>
          </cell>
        </row>
        <row r="981">
          <cell r="F981">
            <v>10296694</v>
          </cell>
          <cell r="G981" t="str">
            <v>A3228630T</v>
          </cell>
        </row>
        <row r="982">
          <cell r="F982">
            <v>10296692</v>
          </cell>
          <cell r="G982" t="str">
            <v>A3228610T</v>
          </cell>
        </row>
        <row r="983">
          <cell r="F983">
            <v>10296701</v>
          </cell>
          <cell r="G983" t="str">
            <v>A3228651T</v>
          </cell>
        </row>
        <row r="984">
          <cell r="F984">
            <v>10296708</v>
          </cell>
          <cell r="G984" t="str">
            <v>A32400A0T</v>
          </cell>
        </row>
        <row r="985">
          <cell r="F985">
            <v>10296710</v>
          </cell>
          <cell r="G985" t="str">
            <v>A32400D1T</v>
          </cell>
        </row>
        <row r="986">
          <cell r="F986">
            <v>10296705</v>
          </cell>
          <cell r="G986" t="str">
            <v>A3228691T</v>
          </cell>
        </row>
        <row r="987">
          <cell r="F987">
            <v>10298538</v>
          </cell>
          <cell r="G987" t="str">
            <v>A32286N0T</v>
          </cell>
        </row>
        <row r="988">
          <cell r="F988">
            <v>10298516</v>
          </cell>
          <cell r="G988" t="str">
            <v>A3240043T</v>
          </cell>
        </row>
        <row r="989">
          <cell r="F989">
            <v>10298515</v>
          </cell>
          <cell r="G989" t="str">
            <v>A3240033T</v>
          </cell>
        </row>
        <row r="990">
          <cell r="F990">
            <v>10298551</v>
          </cell>
          <cell r="G990" t="str">
            <v>A3228651T</v>
          </cell>
        </row>
        <row r="991">
          <cell r="F991">
            <v>10298581</v>
          </cell>
          <cell r="G991" t="str">
            <v>A3266310T</v>
          </cell>
        </row>
        <row r="992">
          <cell r="F992">
            <v>10298582</v>
          </cell>
          <cell r="G992" t="str">
            <v>A3266410T</v>
          </cell>
        </row>
        <row r="993">
          <cell r="F993">
            <v>10298557</v>
          </cell>
          <cell r="G993" t="str">
            <v>A3297720T</v>
          </cell>
        </row>
        <row r="994">
          <cell r="F994">
            <v>10298559</v>
          </cell>
          <cell r="G994" t="str">
            <v>A3297820T</v>
          </cell>
        </row>
        <row r="995">
          <cell r="F995">
            <v>10298554</v>
          </cell>
          <cell r="G995" t="str">
            <v>A3297520T</v>
          </cell>
        </row>
        <row r="996">
          <cell r="F996">
            <v>10298523</v>
          </cell>
          <cell r="G996" t="str">
            <v>A3326730T</v>
          </cell>
        </row>
        <row r="997">
          <cell r="F997">
            <v>10300508</v>
          </cell>
          <cell r="G997" t="str">
            <v>A3252852T</v>
          </cell>
        </row>
        <row r="998">
          <cell r="F998">
            <v>10300509</v>
          </cell>
          <cell r="G998" t="str">
            <v>A3252862T</v>
          </cell>
        </row>
        <row r="999">
          <cell r="F999">
            <v>10300510</v>
          </cell>
          <cell r="G999" t="str">
            <v>A33237B0T</v>
          </cell>
        </row>
        <row r="1000">
          <cell r="F1000">
            <v>10300514</v>
          </cell>
          <cell r="G1000" t="str">
            <v>A33237C0T</v>
          </cell>
        </row>
        <row r="1001">
          <cell r="F1001">
            <v>10302656</v>
          </cell>
          <cell r="G1001" t="str">
            <v>A32592H0T</v>
          </cell>
        </row>
        <row r="1002">
          <cell r="F1002">
            <v>10301721</v>
          </cell>
          <cell r="G1002" t="str">
            <v>A3252820T</v>
          </cell>
        </row>
        <row r="1003">
          <cell r="F1003">
            <v>10301730</v>
          </cell>
          <cell r="G1003" t="str">
            <v>A3323790T</v>
          </cell>
        </row>
        <row r="1004">
          <cell r="F1004">
            <v>10301741</v>
          </cell>
          <cell r="G1004" t="str">
            <v>A32528A1T</v>
          </cell>
        </row>
        <row r="1005">
          <cell r="F1005">
            <v>10298552</v>
          </cell>
          <cell r="G1005" t="str">
            <v>A3280810T</v>
          </cell>
        </row>
        <row r="1006">
          <cell r="F1006">
            <v>10298524</v>
          </cell>
          <cell r="G1006" t="str">
            <v>A3326830T</v>
          </cell>
        </row>
        <row r="1007">
          <cell r="F1007">
            <v>10302067</v>
          </cell>
          <cell r="G1007" t="str">
            <v>A32592M0T</v>
          </cell>
        </row>
        <row r="1008">
          <cell r="F1008">
            <v>10302074</v>
          </cell>
          <cell r="G1008" t="str">
            <v>A32592G0T</v>
          </cell>
        </row>
        <row r="1009">
          <cell r="F1009">
            <v>10302075</v>
          </cell>
          <cell r="G1009" t="str">
            <v>A32592G0T</v>
          </cell>
        </row>
        <row r="1010">
          <cell r="F1010">
            <v>10301738</v>
          </cell>
          <cell r="G1010" t="str">
            <v>A3252881T</v>
          </cell>
        </row>
        <row r="1011">
          <cell r="F1011">
            <v>10302904</v>
          </cell>
          <cell r="G1011" t="str">
            <v>A3214540T</v>
          </cell>
        </row>
        <row r="1012">
          <cell r="F1012">
            <v>10302921</v>
          </cell>
          <cell r="G1012" t="str">
            <v>A3225130T</v>
          </cell>
        </row>
        <row r="1013">
          <cell r="F1013">
            <v>10302939</v>
          </cell>
          <cell r="G1013" t="str">
            <v>A32520J0T</v>
          </cell>
        </row>
        <row r="1014">
          <cell r="F1014">
            <v>10302901</v>
          </cell>
          <cell r="G1014" t="str">
            <v>A3001070T</v>
          </cell>
        </row>
        <row r="1015">
          <cell r="F1015">
            <v>10302914</v>
          </cell>
          <cell r="G1015" t="str">
            <v>A3225022T</v>
          </cell>
        </row>
        <row r="1016">
          <cell r="F1016">
            <v>10301750</v>
          </cell>
          <cell r="G1016" t="str">
            <v>A3323780T</v>
          </cell>
        </row>
        <row r="1017">
          <cell r="F1017">
            <v>10300497</v>
          </cell>
          <cell r="G1017" t="str">
            <v>A30007BAT</v>
          </cell>
        </row>
        <row r="1018">
          <cell r="F1018">
            <v>10298511</v>
          </cell>
          <cell r="G1018" t="str">
            <v>A3297410T</v>
          </cell>
        </row>
        <row r="1019">
          <cell r="F1019">
            <v>10298545</v>
          </cell>
          <cell r="G1019" t="str">
            <v>A3271350T</v>
          </cell>
        </row>
        <row r="1020">
          <cell r="F1020">
            <v>10298547</v>
          </cell>
          <cell r="G1020" t="str">
            <v>A3271560T</v>
          </cell>
        </row>
        <row r="1021">
          <cell r="F1021">
            <v>10298540</v>
          </cell>
          <cell r="G1021" t="str">
            <v>A3266370T</v>
          </cell>
        </row>
        <row r="1022">
          <cell r="F1022">
            <v>10298542</v>
          </cell>
          <cell r="G1022" t="str">
            <v>A3266470T</v>
          </cell>
        </row>
        <row r="1023">
          <cell r="F1023">
            <v>10298541</v>
          </cell>
          <cell r="G1023" t="str">
            <v>A3266440T</v>
          </cell>
        </row>
        <row r="1024">
          <cell r="F1024">
            <v>10300502</v>
          </cell>
          <cell r="G1024" t="str">
            <v>A3225022T</v>
          </cell>
        </row>
        <row r="1025">
          <cell r="F1025">
            <v>10298537</v>
          </cell>
          <cell r="G1025" t="str">
            <v>A3280980T</v>
          </cell>
        </row>
        <row r="1026">
          <cell r="F1026">
            <v>10300505</v>
          </cell>
          <cell r="G1026" t="str">
            <v>A30007L5T</v>
          </cell>
        </row>
        <row r="1027">
          <cell r="F1027">
            <v>10298550</v>
          </cell>
          <cell r="G1027" t="str">
            <v>A3279930T</v>
          </cell>
        </row>
        <row r="1028">
          <cell r="F1028">
            <v>10298563</v>
          </cell>
          <cell r="G1028" t="str">
            <v>A3297980T</v>
          </cell>
        </row>
        <row r="1029">
          <cell r="F1029">
            <v>10298561</v>
          </cell>
          <cell r="G1029" t="str">
            <v>A3297950T</v>
          </cell>
        </row>
        <row r="1030">
          <cell r="F1030">
            <v>10298564</v>
          </cell>
          <cell r="G1030" t="str">
            <v>A3298030T</v>
          </cell>
        </row>
        <row r="1031">
          <cell r="F1031">
            <v>10298553</v>
          </cell>
          <cell r="G1031" t="str">
            <v>A32286A1T</v>
          </cell>
        </row>
        <row r="1032">
          <cell r="F1032">
            <v>10298565</v>
          </cell>
          <cell r="G1032" t="str">
            <v>A3298130T</v>
          </cell>
        </row>
        <row r="1033">
          <cell r="F1033">
            <v>10298566</v>
          </cell>
          <cell r="G1033" t="str">
            <v>A3298150T</v>
          </cell>
        </row>
        <row r="1034">
          <cell r="F1034">
            <v>10298568</v>
          </cell>
          <cell r="G1034" t="str">
            <v>A3299210T</v>
          </cell>
        </row>
        <row r="1035">
          <cell r="F1035">
            <v>10298521</v>
          </cell>
          <cell r="G1035" t="str">
            <v>A3326520T</v>
          </cell>
        </row>
        <row r="1036">
          <cell r="F1036">
            <v>10298522</v>
          </cell>
          <cell r="G1036" t="str">
            <v>A3326620T</v>
          </cell>
        </row>
        <row r="1037">
          <cell r="F1037">
            <v>10300496</v>
          </cell>
          <cell r="G1037" t="str">
            <v>A3000720T</v>
          </cell>
        </row>
        <row r="1038">
          <cell r="F1038">
            <v>10300499</v>
          </cell>
          <cell r="G1038" t="str">
            <v>A3214530T</v>
          </cell>
        </row>
        <row r="1039">
          <cell r="F1039">
            <v>10300501</v>
          </cell>
          <cell r="G1039" t="str">
            <v>A32217U0T</v>
          </cell>
        </row>
        <row r="1040">
          <cell r="F1040">
            <v>10298562</v>
          </cell>
          <cell r="G1040" t="str">
            <v>A3297970T</v>
          </cell>
        </row>
        <row r="1041">
          <cell r="F1041">
            <v>10301722</v>
          </cell>
          <cell r="G1041" t="str">
            <v>A3252820T</v>
          </cell>
        </row>
        <row r="1042">
          <cell r="F1042">
            <v>10301740</v>
          </cell>
          <cell r="G1042" t="str">
            <v>A3252891T</v>
          </cell>
        </row>
        <row r="1043">
          <cell r="F1043">
            <v>10302936</v>
          </cell>
          <cell r="G1043" t="str">
            <v>A3243520T</v>
          </cell>
        </row>
        <row r="1044">
          <cell r="F1044">
            <v>10302905</v>
          </cell>
          <cell r="G1044" t="str">
            <v>A3221620T</v>
          </cell>
        </row>
        <row r="1045">
          <cell r="F1045">
            <v>10302906</v>
          </cell>
          <cell r="G1045" t="str">
            <v>A3221630T</v>
          </cell>
        </row>
        <row r="1046">
          <cell r="F1046">
            <v>10302907</v>
          </cell>
          <cell r="G1046" t="str">
            <v>A3221670T</v>
          </cell>
        </row>
        <row r="1047">
          <cell r="F1047">
            <v>10302934</v>
          </cell>
          <cell r="G1047" t="str">
            <v>A3243420T</v>
          </cell>
        </row>
        <row r="1048">
          <cell r="F1048">
            <v>10298527</v>
          </cell>
          <cell r="G1048" t="str">
            <v>A3228650T</v>
          </cell>
        </row>
        <row r="1049">
          <cell r="F1049">
            <v>10298587</v>
          </cell>
          <cell r="G1049" t="str">
            <v>A3228650T</v>
          </cell>
        </row>
        <row r="1050">
          <cell r="F1050">
            <v>10298585</v>
          </cell>
          <cell r="G1050" t="str">
            <v>A32286N0T</v>
          </cell>
        </row>
        <row r="1051">
          <cell r="F1051">
            <v>10298558</v>
          </cell>
          <cell r="G1051" t="str">
            <v>A3297770T</v>
          </cell>
        </row>
        <row r="1052">
          <cell r="F1052">
            <v>10298555</v>
          </cell>
          <cell r="G1052" t="str">
            <v>A3297570T</v>
          </cell>
        </row>
        <row r="1053">
          <cell r="F1053">
            <v>10298569</v>
          </cell>
          <cell r="G1053" t="str">
            <v>A3299290T</v>
          </cell>
        </row>
        <row r="1054">
          <cell r="F1054">
            <v>10298548</v>
          </cell>
          <cell r="G1054" t="str">
            <v>A3271650T</v>
          </cell>
        </row>
        <row r="1055">
          <cell r="F1055">
            <v>10298577</v>
          </cell>
          <cell r="G1055" t="str">
            <v>A30007B0T</v>
          </cell>
        </row>
        <row r="1056">
          <cell r="F1056">
            <v>10298576</v>
          </cell>
          <cell r="G1056" t="str">
            <v>A3000742T</v>
          </cell>
        </row>
        <row r="1057">
          <cell r="F1057">
            <v>10298517</v>
          </cell>
          <cell r="G1057" t="str">
            <v>A3298090T</v>
          </cell>
        </row>
        <row r="1058">
          <cell r="F1058">
            <v>10301723</v>
          </cell>
          <cell r="G1058" t="str">
            <v>A3252820T</v>
          </cell>
        </row>
        <row r="1059">
          <cell r="F1059">
            <v>10298518</v>
          </cell>
          <cell r="G1059" t="str">
            <v>A3298190T</v>
          </cell>
        </row>
        <row r="1060">
          <cell r="F1060">
            <v>10300507</v>
          </cell>
          <cell r="G1060" t="str">
            <v>A3323770T</v>
          </cell>
        </row>
        <row r="1061">
          <cell r="F1061">
            <v>10301724</v>
          </cell>
          <cell r="G1061" t="str">
            <v>A3252820T</v>
          </cell>
        </row>
        <row r="1062">
          <cell r="F1062">
            <v>10303115</v>
          </cell>
          <cell r="G1062" t="str">
            <v>A3297410T</v>
          </cell>
        </row>
        <row r="1063">
          <cell r="F1063">
            <v>10298596</v>
          </cell>
          <cell r="G1063" t="str">
            <v>A3228640T</v>
          </cell>
        </row>
        <row r="1064">
          <cell r="F1064">
            <v>10301736</v>
          </cell>
          <cell r="G1064" t="str">
            <v>A3252871T</v>
          </cell>
        </row>
        <row r="1065">
          <cell r="F1065">
            <v>10298593</v>
          </cell>
          <cell r="G1065" t="str">
            <v>A3228610T</v>
          </cell>
        </row>
        <row r="1066">
          <cell r="F1066">
            <v>10301761</v>
          </cell>
          <cell r="G1066" t="str">
            <v>A3252871T</v>
          </cell>
        </row>
        <row r="1067">
          <cell r="F1067">
            <v>10298597</v>
          </cell>
          <cell r="G1067" t="str">
            <v>A3228691T</v>
          </cell>
        </row>
        <row r="1068">
          <cell r="F1068">
            <v>10301725</v>
          </cell>
          <cell r="G1068" t="str">
            <v>A3252820T</v>
          </cell>
        </row>
        <row r="1069">
          <cell r="F1069">
            <v>10298603</v>
          </cell>
          <cell r="G1069" t="str">
            <v>A3271630T</v>
          </cell>
        </row>
        <row r="1070">
          <cell r="F1070">
            <v>10301611</v>
          </cell>
          <cell r="G1070" t="str">
            <v>A3323760T</v>
          </cell>
        </row>
        <row r="1071">
          <cell r="F1071">
            <v>10298598</v>
          </cell>
          <cell r="G1071" t="str">
            <v>A32286A1T</v>
          </cell>
        </row>
        <row r="1072">
          <cell r="F1072">
            <v>10298571</v>
          </cell>
          <cell r="G1072" t="str">
            <v>A3326680T</v>
          </cell>
        </row>
        <row r="1073">
          <cell r="F1073">
            <v>10298499</v>
          </cell>
          <cell r="G1073" t="str">
            <v>A32400G1T</v>
          </cell>
        </row>
        <row r="1074">
          <cell r="F1074">
            <v>10298602</v>
          </cell>
          <cell r="G1074" t="str">
            <v>A3268650T</v>
          </cell>
        </row>
        <row r="1075">
          <cell r="F1075">
            <v>10298610</v>
          </cell>
          <cell r="G1075" t="str">
            <v>A3297720T</v>
          </cell>
        </row>
        <row r="1076">
          <cell r="F1076">
            <v>10298608</v>
          </cell>
          <cell r="G1076" t="str">
            <v>A3297520T</v>
          </cell>
        </row>
        <row r="1077">
          <cell r="F1077">
            <v>10298572</v>
          </cell>
          <cell r="G1077" t="str">
            <v>A3326780T</v>
          </cell>
        </row>
        <row r="1078">
          <cell r="F1078">
            <v>10298573</v>
          </cell>
          <cell r="G1078" t="str">
            <v>A3326880T</v>
          </cell>
        </row>
        <row r="1079">
          <cell r="F1079">
            <v>10301726</v>
          </cell>
          <cell r="G1079" t="str">
            <v>A3252820T</v>
          </cell>
        </row>
        <row r="1080">
          <cell r="F1080">
            <v>10301746</v>
          </cell>
          <cell r="G1080" t="str">
            <v>A32528Y1T</v>
          </cell>
        </row>
        <row r="1081">
          <cell r="F1081">
            <v>10301610</v>
          </cell>
          <cell r="G1081" t="str">
            <v>A3323720T</v>
          </cell>
        </row>
        <row r="1082">
          <cell r="F1082">
            <v>10302652</v>
          </cell>
          <cell r="G1082" t="str">
            <v>A3221710T</v>
          </cell>
        </row>
        <row r="1083">
          <cell r="F1083">
            <v>10301751</v>
          </cell>
          <cell r="G1083" t="str">
            <v>A3252822T</v>
          </cell>
        </row>
        <row r="1084">
          <cell r="F1084">
            <v>10302909</v>
          </cell>
          <cell r="G1084" t="str">
            <v>A3221740T</v>
          </cell>
        </row>
        <row r="1085">
          <cell r="F1085">
            <v>10302910</v>
          </cell>
          <cell r="G1085" t="str">
            <v>A3221770T</v>
          </cell>
        </row>
        <row r="1086">
          <cell r="F1086">
            <v>10301745</v>
          </cell>
          <cell r="G1086" t="str">
            <v>A32528X1T</v>
          </cell>
        </row>
        <row r="1087">
          <cell r="F1087">
            <v>10302911</v>
          </cell>
          <cell r="G1087" t="str">
            <v>A32217L0T</v>
          </cell>
        </row>
        <row r="1088">
          <cell r="F1088">
            <v>10302900</v>
          </cell>
          <cell r="G1088" t="str">
            <v>A30007G0T</v>
          </cell>
        </row>
        <row r="1089">
          <cell r="F1089">
            <v>10303118</v>
          </cell>
          <cell r="G1089" t="str">
            <v>A32974A0T</v>
          </cell>
        </row>
        <row r="1090">
          <cell r="F1090">
            <v>10298570</v>
          </cell>
          <cell r="G1090" t="str">
            <v>A3326580T</v>
          </cell>
        </row>
        <row r="1091">
          <cell r="F1091">
            <v>10298609</v>
          </cell>
          <cell r="G1091" t="str">
            <v>A3297680T</v>
          </cell>
        </row>
        <row r="1092">
          <cell r="F1092">
            <v>10298612</v>
          </cell>
          <cell r="G1092" t="str">
            <v>A3298030T</v>
          </cell>
        </row>
        <row r="1093">
          <cell r="F1093">
            <v>10298613</v>
          </cell>
          <cell r="G1093" t="str">
            <v>A3298130T</v>
          </cell>
        </row>
        <row r="1094">
          <cell r="F1094">
            <v>10298614</v>
          </cell>
          <cell r="G1094" t="str">
            <v>A3299240T</v>
          </cell>
        </row>
        <row r="1095">
          <cell r="F1095">
            <v>10298605</v>
          </cell>
          <cell r="G1095" t="str">
            <v>A3280060T</v>
          </cell>
        </row>
        <row r="1096">
          <cell r="F1096">
            <v>10298590</v>
          </cell>
          <cell r="G1096" t="str">
            <v>A3326540T</v>
          </cell>
        </row>
        <row r="1097">
          <cell r="F1097">
            <v>10298591</v>
          </cell>
          <cell r="G1097" t="str">
            <v>A3326740T</v>
          </cell>
        </row>
        <row r="1098">
          <cell r="F1098">
            <v>10301727</v>
          </cell>
          <cell r="G1098" t="str">
            <v>A3252820T</v>
          </cell>
        </row>
        <row r="1099">
          <cell r="F1099">
            <v>10301732</v>
          </cell>
          <cell r="G1099" t="str">
            <v>A3252832T</v>
          </cell>
        </row>
        <row r="1100">
          <cell r="F1100">
            <v>10301734</v>
          </cell>
          <cell r="G1100" t="str">
            <v>A3252842T</v>
          </cell>
        </row>
        <row r="1101">
          <cell r="F1101">
            <v>10301739</v>
          </cell>
          <cell r="G1101" t="str">
            <v>A3252882T</v>
          </cell>
        </row>
        <row r="1102">
          <cell r="F1102">
            <v>10301754</v>
          </cell>
          <cell r="G1102" t="str">
            <v>A33237D0T</v>
          </cell>
        </row>
        <row r="1103">
          <cell r="F1103">
            <v>10302926</v>
          </cell>
          <cell r="G1103" t="str">
            <v>A3240090T</v>
          </cell>
        </row>
        <row r="1104">
          <cell r="F1104">
            <v>10302932</v>
          </cell>
          <cell r="G1104" t="str">
            <v>A32400X0T</v>
          </cell>
        </row>
        <row r="1105">
          <cell r="F1105">
            <v>10302929</v>
          </cell>
          <cell r="G1105" t="str">
            <v>A32400C1T</v>
          </cell>
        </row>
        <row r="1106">
          <cell r="F1106">
            <v>10301898</v>
          </cell>
          <cell r="G1106" t="str">
            <v>A3326520T</v>
          </cell>
        </row>
        <row r="1107">
          <cell r="F1107">
            <v>10301899</v>
          </cell>
          <cell r="G1107" t="str">
            <v>A3326620T</v>
          </cell>
        </row>
        <row r="1108">
          <cell r="F1108">
            <v>10301900</v>
          </cell>
          <cell r="G1108" t="str">
            <v>A3326730T</v>
          </cell>
        </row>
        <row r="1109">
          <cell r="F1109">
            <v>10301901</v>
          </cell>
          <cell r="G1109" t="str">
            <v>A3326830T</v>
          </cell>
        </row>
        <row r="1110">
          <cell r="F1110">
            <v>10301902</v>
          </cell>
          <cell r="G1110" t="str">
            <v>A32592H0T</v>
          </cell>
        </row>
        <row r="1111">
          <cell r="F1111">
            <v>10300498</v>
          </cell>
          <cell r="G1111" t="str">
            <v>A3214510T</v>
          </cell>
        </row>
        <row r="1112">
          <cell r="F1112">
            <v>10300513</v>
          </cell>
          <cell r="G1112" t="str">
            <v>TA000115200</v>
          </cell>
        </row>
        <row r="1113">
          <cell r="F1113">
            <v>10302927</v>
          </cell>
          <cell r="G1113" t="str">
            <v>A32400A0T</v>
          </cell>
        </row>
        <row r="1114">
          <cell r="F1114">
            <v>10298599</v>
          </cell>
          <cell r="G1114" t="str">
            <v>A32474M0T</v>
          </cell>
        </row>
        <row r="1115">
          <cell r="F1115">
            <v>10302928</v>
          </cell>
          <cell r="G1115" t="str">
            <v>A32400C0T</v>
          </cell>
        </row>
        <row r="1116">
          <cell r="F1116">
            <v>10302924</v>
          </cell>
          <cell r="G1116" t="str">
            <v>A3240061T</v>
          </cell>
        </row>
        <row r="1117">
          <cell r="F1117">
            <v>10302930</v>
          </cell>
          <cell r="G1117" t="str">
            <v>A32400H1T</v>
          </cell>
        </row>
        <row r="1118">
          <cell r="F1118">
            <v>10302931</v>
          </cell>
          <cell r="G1118" t="str">
            <v>A32400P2T</v>
          </cell>
        </row>
        <row r="1119">
          <cell r="F1119">
            <v>10302925</v>
          </cell>
          <cell r="G1119" t="str">
            <v>A3240063T</v>
          </cell>
        </row>
        <row r="1120">
          <cell r="F1120">
            <v>10298601</v>
          </cell>
          <cell r="G1120" t="str">
            <v>A3266370T</v>
          </cell>
        </row>
        <row r="1121">
          <cell r="F1121">
            <v>10298604</v>
          </cell>
          <cell r="G1121" t="str">
            <v>A3280030T</v>
          </cell>
        </row>
        <row r="1122">
          <cell r="F1122">
            <v>10298606</v>
          </cell>
          <cell r="G1122" t="str">
            <v>A3280130T</v>
          </cell>
        </row>
        <row r="1123">
          <cell r="F1123">
            <v>10301749</v>
          </cell>
          <cell r="G1123" t="str">
            <v>A3252820T</v>
          </cell>
        </row>
        <row r="1124">
          <cell r="F1124">
            <v>10301753</v>
          </cell>
          <cell r="G1124" t="str">
            <v>A3252870T</v>
          </cell>
        </row>
        <row r="1125">
          <cell r="F1125">
            <v>10301762</v>
          </cell>
          <cell r="G1125" t="str">
            <v>A3252880T</v>
          </cell>
        </row>
        <row r="1126">
          <cell r="F1126">
            <v>10301775</v>
          </cell>
          <cell r="G1126" t="str">
            <v>A3323770T</v>
          </cell>
        </row>
        <row r="1127">
          <cell r="F1127">
            <v>10301760</v>
          </cell>
          <cell r="G1127" t="str">
            <v>A3252840T</v>
          </cell>
        </row>
        <row r="1128">
          <cell r="F1128">
            <v>10301763</v>
          </cell>
          <cell r="G1128" t="str">
            <v>A3252881T</v>
          </cell>
        </row>
        <row r="1129">
          <cell r="F1129">
            <v>10301765</v>
          </cell>
          <cell r="G1129" t="str">
            <v>A3252891T</v>
          </cell>
        </row>
        <row r="1130">
          <cell r="F1130">
            <v>10305404</v>
          </cell>
          <cell r="G1130" t="str">
            <v>A32400P1T</v>
          </cell>
        </row>
        <row r="1131">
          <cell r="F1131">
            <v>10302917</v>
          </cell>
          <cell r="G1131" t="str">
            <v>A32250S0T</v>
          </cell>
        </row>
        <row r="1132">
          <cell r="F1132">
            <v>10302916</v>
          </cell>
          <cell r="G1132" t="str">
            <v>A32250D0T</v>
          </cell>
        </row>
        <row r="1133">
          <cell r="F1133">
            <v>10301747</v>
          </cell>
          <cell r="G1133" t="str">
            <v>A3252820T</v>
          </cell>
        </row>
        <row r="1134">
          <cell r="F1134">
            <v>10301766</v>
          </cell>
          <cell r="G1134" t="str">
            <v>A32528A1T</v>
          </cell>
        </row>
        <row r="1135">
          <cell r="F1135">
            <v>10301729</v>
          </cell>
          <cell r="G1135" t="str">
            <v>A3323770T</v>
          </cell>
        </row>
        <row r="1136">
          <cell r="F1136">
            <v>10302651</v>
          </cell>
          <cell r="G1136" t="str">
            <v>A3280710T</v>
          </cell>
        </row>
        <row r="1137">
          <cell r="F1137">
            <v>10302654</v>
          </cell>
          <cell r="G1137" t="str">
            <v>A3268670T</v>
          </cell>
        </row>
        <row r="1138">
          <cell r="F1138">
            <v>10298588</v>
          </cell>
          <cell r="G1138" t="str">
            <v>A3247510T</v>
          </cell>
        </row>
        <row r="1139">
          <cell r="F1139">
            <v>10298589</v>
          </cell>
          <cell r="G1139" t="str">
            <v>A3247610T</v>
          </cell>
        </row>
        <row r="1140">
          <cell r="F1140">
            <v>10298595</v>
          </cell>
          <cell r="G1140" t="str">
            <v>A3259230T</v>
          </cell>
        </row>
        <row r="1141">
          <cell r="F1141">
            <v>10300489</v>
          </cell>
          <cell r="G1141" t="str">
            <v>A32400F2T</v>
          </cell>
        </row>
        <row r="1142">
          <cell r="F1142">
            <v>10301748</v>
          </cell>
          <cell r="G1142" t="str">
            <v>A3252820T</v>
          </cell>
        </row>
        <row r="1143">
          <cell r="F1143">
            <v>10296820</v>
          </cell>
          <cell r="G1143" t="str">
            <v>A3321710T</v>
          </cell>
        </row>
        <row r="1144">
          <cell r="F1144">
            <v>10303253</v>
          </cell>
          <cell r="G1144" t="str">
            <v>A3270310T</v>
          </cell>
        </row>
        <row r="1145">
          <cell r="F1145">
            <v>10302811</v>
          </cell>
          <cell r="G1145" t="str">
            <v>A32474M0T</v>
          </cell>
        </row>
        <row r="1146">
          <cell r="F1146">
            <v>10301767</v>
          </cell>
          <cell r="G1146" t="str">
            <v>A32528B1T</v>
          </cell>
        </row>
        <row r="1147">
          <cell r="F1147">
            <v>10302836</v>
          </cell>
          <cell r="G1147" t="str">
            <v>A3280980T</v>
          </cell>
        </row>
        <row r="1148">
          <cell r="F1148">
            <v>10302837</v>
          </cell>
          <cell r="G1148" t="str">
            <v>A3321810T</v>
          </cell>
        </row>
        <row r="1149">
          <cell r="F1149">
            <v>10302842</v>
          </cell>
          <cell r="G1149" t="str">
            <v>A32250E1T</v>
          </cell>
        </row>
        <row r="1150">
          <cell r="F1150">
            <v>10301769</v>
          </cell>
          <cell r="G1150" t="str">
            <v>A32528Y1T</v>
          </cell>
        </row>
        <row r="1151">
          <cell r="F1151">
            <v>10304226</v>
          </cell>
          <cell r="G1151" t="str">
            <v>A32250H0T</v>
          </cell>
        </row>
        <row r="1152">
          <cell r="F1152">
            <v>10301781</v>
          </cell>
          <cell r="G1152" t="str">
            <v>A32528A1T</v>
          </cell>
        </row>
        <row r="1153">
          <cell r="F1153">
            <v>10301779</v>
          </cell>
          <cell r="G1153" t="str">
            <v>A3252871T</v>
          </cell>
        </row>
        <row r="1154">
          <cell r="F1154">
            <v>10304232</v>
          </cell>
          <cell r="G1154" t="str">
            <v>A32286Z0T</v>
          </cell>
        </row>
        <row r="1155">
          <cell r="F1155">
            <v>10303116</v>
          </cell>
          <cell r="G1155" t="str">
            <v>A3297410T</v>
          </cell>
        </row>
        <row r="1156">
          <cell r="F1156">
            <v>10302938</v>
          </cell>
          <cell r="G1156" t="str">
            <v>A32474M0T</v>
          </cell>
        </row>
        <row r="1157">
          <cell r="F1157">
            <v>10298586</v>
          </cell>
          <cell r="G1157" t="str">
            <v>A3259270T</v>
          </cell>
        </row>
        <row r="1158">
          <cell r="F1158">
            <v>10301759</v>
          </cell>
          <cell r="G1158" t="str">
            <v>A3252820T</v>
          </cell>
        </row>
        <row r="1159">
          <cell r="F1159">
            <v>10301752</v>
          </cell>
          <cell r="G1159" t="str">
            <v>A32528G0T</v>
          </cell>
        </row>
        <row r="1160">
          <cell r="F1160">
            <v>10301768</v>
          </cell>
          <cell r="G1160" t="str">
            <v>A32528X1T</v>
          </cell>
        </row>
        <row r="1161">
          <cell r="F1161">
            <v>10301770</v>
          </cell>
          <cell r="G1161" t="str">
            <v>A32528Z1T</v>
          </cell>
        </row>
        <row r="1162">
          <cell r="F1162">
            <v>10298600</v>
          </cell>
          <cell r="G1162" t="str">
            <v>A32592C0T</v>
          </cell>
        </row>
        <row r="1163">
          <cell r="F1163">
            <v>10303112</v>
          </cell>
          <cell r="G1163" t="str">
            <v>A3297390T</v>
          </cell>
        </row>
        <row r="1164">
          <cell r="F1164">
            <v>10301969</v>
          </cell>
          <cell r="G1164" t="str">
            <v>A32716A0T</v>
          </cell>
        </row>
        <row r="1165">
          <cell r="F1165">
            <v>10301773</v>
          </cell>
          <cell r="G1165" t="str">
            <v>A32528E0T</v>
          </cell>
        </row>
        <row r="1166">
          <cell r="F1166">
            <v>10303457</v>
          </cell>
          <cell r="G1166" t="str">
            <v>A3271480T</v>
          </cell>
        </row>
        <row r="1167">
          <cell r="F1167">
            <v>10301965</v>
          </cell>
          <cell r="G1167" t="str">
            <v>A3298020T</v>
          </cell>
        </row>
        <row r="1168">
          <cell r="F1168">
            <v>10301966</v>
          </cell>
          <cell r="G1168" t="str">
            <v>A3298120T</v>
          </cell>
        </row>
        <row r="1169">
          <cell r="F1169">
            <v>10301968</v>
          </cell>
          <cell r="G1169" t="str">
            <v>A3326640T</v>
          </cell>
        </row>
        <row r="1170">
          <cell r="F1170">
            <v>10301967</v>
          </cell>
          <cell r="G1170" t="str">
            <v>A3247610T</v>
          </cell>
        </row>
        <row r="1171">
          <cell r="F1171">
            <v>10302937</v>
          </cell>
          <cell r="G1171" t="str">
            <v>A32435G0T</v>
          </cell>
        </row>
        <row r="1172">
          <cell r="F1172">
            <v>10302942</v>
          </cell>
          <cell r="G1172" t="str">
            <v>A32592D0T</v>
          </cell>
        </row>
        <row r="1173">
          <cell r="F1173">
            <v>10302943</v>
          </cell>
          <cell r="G1173" t="str">
            <v>A32592T0T</v>
          </cell>
        </row>
        <row r="1174">
          <cell r="F1174">
            <v>10302922</v>
          </cell>
          <cell r="G1174" t="str">
            <v>A3228650T</v>
          </cell>
        </row>
        <row r="1175">
          <cell r="F1175">
            <v>10302923</v>
          </cell>
          <cell r="G1175" t="str">
            <v>A32286T0T</v>
          </cell>
        </row>
        <row r="1176">
          <cell r="F1176">
            <v>10304241</v>
          </cell>
          <cell r="G1176" t="str">
            <v>A32592G0T</v>
          </cell>
        </row>
        <row r="1177">
          <cell r="F1177">
            <v>10304236</v>
          </cell>
          <cell r="G1177" t="str">
            <v>A3258030T</v>
          </cell>
        </row>
        <row r="1178">
          <cell r="F1178">
            <v>10304225</v>
          </cell>
          <cell r="G1178" t="str">
            <v>A3225070T</v>
          </cell>
        </row>
        <row r="1179">
          <cell r="F1179">
            <v>10304221</v>
          </cell>
          <cell r="G1179" t="str">
            <v>A3221710T</v>
          </cell>
        </row>
        <row r="1180">
          <cell r="F1180">
            <v>10304222</v>
          </cell>
          <cell r="G1180" t="str">
            <v>A3221730T</v>
          </cell>
        </row>
        <row r="1181">
          <cell r="F1181">
            <v>10304235</v>
          </cell>
          <cell r="G1181" t="str">
            <v>A3258020T</v>
          </cell>
        </row>
        <row r="1182">
          <cell r="F1182">
            <v>10301756</v>
          </cell>
          <cell r="G1182" t="str">
            <v>A3252810T</v>
          </cell>
        </row>
        <row r="1183">
          <cell r="F1183">
            <v>10304237</v>
          </cell>
          <cell r="G1183" t="str">
            <v>A3258040T</v>
          </cell>
        </row>
        <row r="1184">
          <cell r="F1184">
            <v>10301778</v>
          </cell>
          <cell r="G1184" t="str">
            <v>A3252870T</v>
          </cell>
        </row>
        <row r="1185">
          <cell r="F1185">
            <v>10301757</v>
          </cell>
          <cell r="G1185" t="str">
            <v>A3252820T</v>
          </cell>
        </row>
        <row r="1186">
          <cell r="F1186">
            <v>10305543</v>
          </cell>
          <cell r="G1186" t="str">
            <v>A3214420T</v>
          </cell>
        </row>
        <row r="1187">
          <cell r="F1187">
            <v>10305544</v>
          </cell>
          <cell r="G1187" t="str">
            <v>A3214430T</v>
          </cell>
        </row>
        <row r="1188">
          <cell r="F1188">
            <v>10307773</v>
          </cell>
          <cell r="G1188" t="str">
            <v>A3297410T</v>
          </cell>
        </row>
        <row r="1189">
          <cell r="F1189">
            <v>10301780</v>
          </cell>
          <cell r="G1189" t="str">
            <v>A3252880T</v>
          </cell>
        </row>
        <row r="1190">
          <cell r="F1190">
            <v>10301774</v>
          </cell>
          <cell r="G1190" t="str">
            <v>A32528G0T</v>
          </cell>
        </row>
        <row r="1191">
          <cell r="F1191">
            <v>10301776</v>
          </cell>
          <cell r="G1191" t="str">
            <v>A3323790T</v>
          </cell>
        </row>
        <row r="1192">
          <cell r="F1192">
            <v>10305546</v>
          </cell>
          <cell r="G1192" t="str">
            <v>A32144K0T</v>
          </cell>
        </row>
        <row r="1193">
          <cell r="F1193">
            <v>10301758</v>
          </cell>
          <cell r="G1193" t="str">
            <v>A3252820T</v>
          </cell>
        </row>
        <row r="1194">
          <cell r="F1194">
            <v>10301772</v>
          </cell>
          <cell r="G1194" t="str">
            <v>A3252891T</v>
          </cell>
        </row>
        <row r="1195">
          <cell r="F1195">
            <v>10305547</v>
          </cell>
          <cell r="G1195" t="str">
            <v>A32211J0T</v>
          </cell>
        </row>
        <row r="1196">
          <cell r="F1196">
            <v>10301755</v>
          </cell>
          <cell r="G1196" t="str">
            <v>A3252810T</v>
          </cell>
        </row>
        <row r="1197">
          <cell r="F1197">
            <v>10301777</v>
          </cell>
          <cell r="G1197" t="str">
            <v>A33237A0T</v>
          </cell>
        </row>
        <row r="1198">
          <cell r="F1198">
            <v>10305545</v>
          </cell>
          <cell r="G1198" t="str">
            <v>A3214480T</v>
          </cell>
        </row>
        <row r="1199">
          <cell r="F1199">
            <v>10301785</v>
          </cell>
          <cell r="G1199" t="str">
            <v>A3252822T</v>
          </cell>
        </row>
        <row r="1200">
          <cell r="F1200">
            <v>10301782</v>
          </cell>
          <cell r="G1200" t="str">
            <v>A32528Y1T</v>
          </cell>
        </row>
        <row r="1201">
          <cell r="F1201">
            <v>10304240</v>
          </cell>
          <cell r="G1201" t="str">
            <v>A32592F0T</v>
          </cell>
        </row>
        <row r="1202">
          <cell r="F1202">
            <v>10301784</v>
          </cell>
          <cell r="G1202" t="str">
            <v>A3252820T</v>
          </cell>
        </row>
        <row r="1203">
          <cell r="F1203">
            <v>10301771</v>
          </cell>
          <cell r="G1203" t="str">
            <v>A3252881T</v>
          </cell>
        </row>
        <row r="1204">
          <cell r="F1204">
            <v>10301668</v>
          </cell>
          <cell r="G1204" t="str">
            <v>A3323760T</v>
          </cell>
        </row>
        <row r="1205">
          <cell r="F1205">
            <v>10301783</v>
          </cell>
          <cell r="G1205" t="str">
            <v>A3323780T</v>
          </cell>
        </row>
        <row r="1206">
          <cell r="F1206">
            <v>10302941</v>
          </cell>
          <cell r="G1206" t="str">
            <v>A32592B0T</v>
          </cell>
        </row>
        <row r="1207">
          <cell r="F1207">
            <v>10309172</v>
          </cell>
          <cell r="G1207" t="str">
            <v>A32592G0T</v>
          </cell>
        </row>
        <row r="1208">
          <cell r="F1208">
            <v>10302834</v>
          </cell>
          <cell r="G1208" t="str">
            <v>A3321610T</v>
          </cell>
        </row>
        <row r="1209">
          <cell r="F1209">
            <v>10304223</v>
          </cell>
          <cell r="G1209" t="str">
            <v>A32217C0T</v>
          </cell>
        </row>
        <row r="1210">
          <cell r="F1210">
            <v>10303618</v>
          </cell>
          <cell r="G1210" t="str">
            <v>A3252870T</v>
          </cell>
        </row>
        <row r="1211">
          <cell r="F1211">
            <v>10304118</v>
          </cell>
          <cell r="G1211" t="str">
            <v>A3326630T</v>
          </cell>
        </row>
        <row r="1212">
          <cell r="F1212">
            <v>10304622</v>
          </cell>
          <cell r="G1212" t="str">
            <v>A3297980T</v>
          </cell>
        </row>
        <row r="1213">
          <cell r="F1213">
            <v>10304216</v>
          </cell>
          <cell r="G1213" t="str">
            <v>A30002D2T</v>
          </cell>
        </row>
        <row r="1214">
          <cell r="F1214">
            <v>10303113</v>
          </cell>
          <cell r="G1214" t="str">
            <v>A3297390T</v>
          </cell>
        </row>
        <row r="1215">
          <cell r="F1215">
            <v>10303534</v>
          </cell>
          <cell r="G1215" t="str">
            <v>A3281080T</v>
          </cell>
        </row>
        <row r="1216">
          <cell r="F1216">
            <v>10304217</v>
          </cell>
          <cell r="G1216" t="str">
            <v>A3000785T</v>
          </cell>
        </row>
        <row r="1217">
          <cell r="F1217">
            <v>10304218</v>
          </cell>
          <cell r="G1217" t="str">
            <v>A3000943T</v>
          </cell>
        </row>
        <row r="1218">
          <cell r="F1218">
            <v>10304219</v>
          </cell>
          <cell r="G1218" t="str">
            <v>A30018A1T</v>
          </cell>
        </row>
        <row r="1219">
          <cell r="F1219">
            <v>10304220</v>
          </cell>
          <cell r="G1219" t="str">
            <v>A30021L1T</v>
          </cell>
        </row>
        <row r="1220">
          <cell r="F1220">
            <v>10304234</v>
          </cell>
          <cell r="G1220" t="str">
            <v>A3252642T</v>
          </cell>
        </row>
        <row r="1221">
          <cell r="F1221">
            <v>10309170</v>
          </cell>
          <cell r="G1221" t="str">
            <v>A30010F1T</v>
          </cell>
        </row>
        <row r="1222">
          <cell r="F1222">
            <v>10303119</v>
          </cell>
          <cell r="G1222" t="str">
            <v>A32974A0T</v>
          </cell>
        </row>
        <row r="1223">
          <cell r="F1223">
            <v>10305407</v>
          </cell>
          <cell r="G1223" t="str">
            <v>A32592G0T</v>
          </cell>
        </row>
        <row r="1224">
          <cell r="F1224">
            <v>10309269</v>
          </cell>
          <cell r="G1224" t="str">
            <v>A3252870T</v>
          </cell>
        </row>
        <row r="1225">
          <cell r="F1225">
            <v>10309271</v>
          </cell>
          <cell r="G1225" t="str">
            <v>A3252880T</v>
          </cell>
        </row>
        <row r="1226">
          <cell r="F1226">
            <v>10309273</v>
          </cell>
          <cell r="G1226" t="str">
            <v>A3252890T</v>
          </cell>
        </row>
        <row r="1227">
          <cell r="F1227">
            <v>10309267</v>
          </cell>
          <cell r="G1227" t="str">
            <v>A3252840T</v>
          </cell>
        </row>
        <row r="1228">
          <cell r="F1228">
            <v>10309277</v>
          </cell>
          <cell r="G1228" t="str">
            <v>A32528E0T</v>
          </cell>
        </row>
        <row r="1229">
          <cell r="F1229">
            <v>10309275</v>
          </cell>
          <cell r="G1229" t="str">
            <v>A32528A1T</v>
          </cell>
        </row>
        <row r="1230">
          <cell r="F1230">
            <v>10309274</v>
          </cell>
          <cell r="G1230" t="str">
            <v>A3252891T</v>
          </cell>
        </row>
        <row r="1231">
          <cell r="F1231">
            <v>10309173</v>
          </cell>
          <cell r="G1231" t="str">
            <v>A3323790T</v>
          </cell>
        </row>
        <row r="1232">
          <cell r="F1232">
            <v>10309263</v>
          </cell>
          <cell r="G1232" t="str">
            <v>A3323770T</v>
          </cell>
        </row>
        <row r="1233">
          <cell r="F1233">
            <v>10307876</v>
          </cell>
          <cell r="G1233" t="str">
            <v>A32685B0T</v>
          </cell>
        </row>
        <row r="1234">
          <cell r="F1234">
            <v>10307875</v>
          </cell>
          <cell r="G1234" t="str">
            <v>A32686B0T</v>
          </cell>
        </row>
        <row r="1235">
          <cell r="F1235">
            <v>10309174</v>
          </cell>
          <cell r="G1235" t="str">
            <v>A3000213T</v>
          </cell>
        </row>
        <row r="1236">
          <cell r="F1236">
            <v>10301954</v>
          </cell>
          <cell r="G1236" t="str">
            <v>A32973C0T</v>
          </cell>
        </row>
        <row r="1237">
          <cell r="F1237">
            <v>10301959</v>
          </cell>
          <cell r="G1237" t="str">
            <v>A32974D0T</v>
          </cell>
        </row>
        <row r="1238">
          <cell r="F1238">
            <v>10302946</v>
          </cell>
          <cell r="G1238" t="str">
            <v>A32717B0T</v>
          </cell>
        </row>
        <row r="1239">
          <cell r="F1239">
            <v>10302952</v>
          </cell>
          <cell r="G1239" t="str">
            <v>A3297920T</v>
          </cell>
        </row>
        <row r="1240">
          <cell r="F1240">
            <v>10302954</v>
          </cell>
          <cell r="G1240" t="str">
            <v>A3297980T</v>
          </cell>
        </row>
        <row r="1241">
          <cell r="F1241">
            <v>10302953</v>
          </cell>
          <cell r="G1241" t="str">
            <v>A3297970T</v>
          </cell>
        </row>
        <row r="1242">
          <cell r="F1242">
            <v>10302951</v>
          </cell>
          <cell r="G1242" t="str">
            <v>A3297670T</v>
          </cell>
        </row>
        <row r="1243">
          <cell r="F1243">
            <v>10302955</v>
          </cell>
          <cell r="G1243" t="str">
            <v>A3298070T</v>
          </cell>
        </row>
        <row r="1244">
          <cell r="F1244">
            <v>10302956</v>
          </cell>
          <cell r="G1244" t="str">
            <v>A3299260T</v>
          </cell>
        </row>
        <row r="1245">
          <cell r="F1245">
            <v>10309211</v>
          </cell>
          <cell r="G1245" t="str">
            <v>A32528G0T</v>
          </cell>
        </row>
        <row r="1246">
          <cell r="F1246">
            <v>10309276</v>
          </cell>
          <cell r="G1246" t="str">
            <v>A32528B1T</v>
          </cell>
        </row>
        <row r="1247">
          <cell r="F1247">
            <v>10309270</v>
          </cell>
          <cell r="G1247" t="str">
            <v>A3252871T</v>
          </cell>
        </row>
        <row r="1248">
          <cell r="F1248">
            <v>10309279</v>
          </cell>
          <cell r="G1248" t="str">
            <v>A32528Y1T</v>
          </cell>
        </row>
        <row r="1249">
          <cell r="F1249">
            <v>10309278</v>
          </cell>
          <cell r="G1249" t="str">
            <v>A32528X1T</v>
          </cell>
        </row>
        <row r="1250">
          <cell r="F1250">
            <v>10309280</v>
          </cell>
          <cell r="G1250" t="str">
            <v>A32528Z1T</v>
          </cell>
        </row>
        <row r="1251">
          <cell r="F1251">
            <v>10309313</v>
          </cell>
          <cell r="G1251" t="str">
            <v>A3252822T</v>
          </cell>
        </row>
        <row r="1252">
          <cell r="F1252">
            <v>10309266</v>
          </cell>
          <cell r="G1252" t="str">
            <v>A3252832T</v>
          </cell>
        </row>
        <row r="1253">
          <cell r="F1253">
            <v>10309268</v>
          </cell>
          <cell r="G1253" t="str">
            <v>A3252842T</v>
          </cell>
        </row>
        <row r="1254">
          <cell r="F1254">
            <v>10309272</v>
          </cell>
          <cell r="G1254" t="str">
            <v>A3252882T</v>
          </cell>
        </row>
        <row r="1255">
          <cell r="F1255">
            <v>10309165</v>
          </cell>
          <cell r="G1255" t="str">
            <v>A3221710T</v>
          </cell>
        </row>
        <row r="1256">
          <cell r="F1256">
            <v>10302945</v>
          </cell>
          <cell r="G1256" t="str">
            <v>A3271530T</v>
          </cell>
        </row>
        <row r="1257">
          <cell r="F1257">
            <v>10302947</v>
          </cell>
          <cell r="G1257" t="str">
            <v>A3279810T</v>
          </cell>
        </row>
        <row r="1258">
          <cell r="F1258">
            <v>10302948</v>
          </cell>
          <cell r="G1258" t="str">
            <v>A3279910T</v>
          </cell>
        </row>
        <row r="1259">
          <cell r="F1259">
            <v>10304228</v>
          </cell>
          <cell r="G1259" t="str">
            <v>A3228650T</v>
          </cell>
        </row>
        <row r="1260">
          <cell r="F1260">
            <v>10305273</v>
          </cell>
          <cell r="G1260" t="str">
            <v>A3326640T</v>
          </cell>
        </row>
        <row r="1261">
          <cell r="F1261">
            <v>10307255</v>
          </cell>
          <cell r="G1261" t="str">
            <v>A3299020T</v>
          </cell>
        </row>
        <row r="1262">
          <cell r="F1262">
            <v>10307256</v>
          </cell>
          <cell r="G1262" t="str">
            <v>A30007BAT</v>
          </cell>
        </row>
        <row r="1263">
          <cell r="F1263">
            <v>10307257</v>
          </cell>
          <cell r="G1263" t="str">
            <v>A3268650T</v>
          </cell>
        </row>
        <row r="1264">
          <cell r="F1264">
            <v>10304227</v>
          </cell>
          <cell r="G1264" t="str">
            <v>A32250S0T</v>
          </cell>
        </row>
        <row r="1265">
          <cell r="F1265">
            <v>10304243</v>
          </cell>
          <cell r="G1265" t="str">
            <v>A3266410T</v>
          </cell>
        </row>
        <row r="1266">
          <cell r="F1266">
            <v>10304224</v>
          </cell>
          <cell r="G1266" t="str">
            <v>A32217L0T</v>
          </cell>
        </row>
        <row r="1267">
          <cell r="F1267">
            <v>10309233</v>
          </cell>
          <cell r="G1267" t="str">
            <v>A3252820T</v>
          </cell>
        </row>
        <row r="1268">
          <cell r="F1268">
            <v>10309255</v>
          </cell>
          <cell r="G1268" t="str">
            <v>A32528G0T</v>
          </cell>
        </row>
        <row r="1269">
          <cell r="F1269">
            <v>10308449</v>
          </cell>
          <cell r="G1269" t="str">
            <v>A3252881T</v>
          </cell>
        </row>
        <row r="1270">
          <cell r="F1270">
            <v>10309153</v>
          </cell>
          <cell r="G1270" t="str">
            <v>A3323760T</v>
          </cell>
        </row>
        <row r="1271">
          <cell r="F1271">
            <v>10309167</v>
          </cell>
          <cell r="G1271" t="str">
            <v>A3225070T</v>
          </cell>
        </row>
        <row r="1272">
          <cell r="F1272">
            <v>10309180</v>
          </cell>
          <cell r="G1272" t="str">
            <v>A32250A0T</v>
          </cell>
        </row>
        <row r="1273">
          <cell r="F1273">
            <v>10309179</v>
          </cell>
          <cell r="G1273" t="str">
            <v>A3221740T</v>
          </cell>
        </row>
        <row r="1274">
          <cell r="F1274">
            <v>10304245</v>
          </cell>
          <cell r="G1274" t="str">
            <v>A3280010T</v>
          </cell>
        </row>
        <row r="1275">
          <cell r="F1275">
            <v>10304254</v>
          </cell>
          <cell r="G1275" t="str">
            <v>A3298020T</v>
          </cell>
        </row>
        <row r="1276">
          <cell r="F1276">
            <v>10304238</v>
          </cell>
          <cell r="G1276" t="str">
            <v>A3259220T</v>
          </cell>
        </row>
        <row r="1277">
          <cell r="F1277">
            <v>10304239</v>
          </cell>
          <cell r="G1277" t="str">
            <v>A3259280T</v>
          </cell>
        </row>
        <row r="1278">
          <cell r="F1278">
            <v>10304242</v>
          </cell>
          <cell r="G1278" t="str">
            <v>A32592T0T</v>
          </cell>
        </row>
        <row r="1279">
          <cell r="F1279">
            <v>10304231</v>
          </cell>
          <cell r="G1279" t="str">
            <v>A32286N0T</v>
          </cell>
        </row>
        <row r="1280">
          <cell r="F1280">
            <v>10304230</v>
          </cell>
          <cell r="G1280" t="str">
            <v>A32286G0T</v>
          </cell>
        </row>
        <row r="1281">
          <cell r="F1281">
            <v>10304229</v>
          </cell>
          <cell r="G1281" t="str">
            <v>A32286A1T</v>
          </cell>
        </row>
        <row r="1282">
          <cell r="F1282">
            <v>10304253</v>
          </cell>
          <cell r="G1282" t="str">
            <v>A3297950T</v>
          </cell>
        </row>
        <row r="1283">
          <cell r="F1283">
            <v>10304255</v>
          </cell>
          <cell r="G1283" t="str">
            <v>A3298150T</v>
          </cell>
        </row>
        <row r="1284">
          <cell r="F1284">
            <v>10305406</v>
          </cell>
          <cell r="G1284" t="str">
            <v>A30003E0T</v>
          </cell>
        </row>
        <row r="1285">
          <cell r="F1285">
            <v>10304651</v>
          </cell>
          <cell r="G1285" t="str">
            <v>A3259270T</v>
          </cell>
        </row>
        <row r="1286">
          <cell r="F1286">
            <v>10305413</v>
          </cell>
          <cell r="G1286" t="str">
            <v>A3228630T</v>
          </cell>
        </row>
        <row r="1287">
          <cell r="F1287">
            <v>10309228</v>
          </cell>
          <cell r="G1287" t="str">
            <v>A3252820T</v>
          </cell>
        </row>
        <row r="1288">
          <cell r="F1288">
            <v>10309166</v>
          </cell>
          <cell r="G1288" t="str">
            <v>A3221730T</v>
          </cell>
        </row>
        <row r="1289">
          <cell r="F1289">
            <v>10305275</v>
          </cell>
          <cell r="G1289" t="str">
            <v>A3266310T</v>
          </cell>
        </row>
        <row r="1290">
          <cell r="F1290">
            <v>10305274</v>
          </cell>
          <cell r="G1290" t="str">
            <v>A3298120T</v>
          </cell>
        </row>
        <row r="1291">
          <cell r="F1291">
            <v>10304244</v>
          </cell>
          <cell r="G1291" t="str">
            <v>A3271730T</v>
          </cell>
        </row>
        <row r="1292">
          <cell r="F1292">
            <v>10304252</v>
          </cell>
          <cell r="G1292" t="str">
            <v>A3297920T</v>
          </cell>
        </row>
        <row r="1293">
          <cell r="F1293">
            <v>10304250</v>
          </cell>
          <cell r="G1293" t="str">
            <v>A3297770T</v>
          </cell>
        </row>
        <row r="1294">
          <cell r="F1294">
            <v>10304251</v>
          </cell>
          <cell r="G1294" t="str">
            <v>A3297820T</v>
          </cell>
        </row>
        <row r="1295">
          <cell r="F1295">
            <v>10304248</v>
          </cell>
          <cell r="G1295" t="str">
            <v>A3297520T</v>
          </cell>
        </row>
        <row r="1296">
          <cell r="F1296">
            <v>10304249</v>
          </cell>
          <cell r="G1296" t="str">
            <v>A3297620T</v>
          </cell>
        </row>
        <row r="1297">
          <cell r="F1297">
            <v>10304257</v>
          </cell>
          <cell r="G1297" t="str">
            <v>A3326840T</v>
          </cell>
        </row>
        <row r="1298">
          <cell r="F1298">
            <v>10304233</v>
          </cell>
          <cell r="G1298" t="str">
            <v>A3247490T</v>
          </cell>
        </row>
        <row r="1299">
          <cell r="F1299">
            <v>10305410</v>
          </cell>
          <cell r="G1299" t="str">
            <v>A3259220T</v>
          </cell>
        </row>
        <row r="1300">
          <cell r="F1300">
            <v>10305412</v>
          </cell>
          <cell r="G1300" t="str">
            <v>A3259230T</v>
          </cell>
        </row>
        <row r="1301">
          <cell r="F1301">
            <v>10305414</v>
          </cell>
          <cell r="G1301" t="str">
            <v>A32592C0T</v>
          </cell>
        </row>
        <row r="1302">
          <cell r="F1302">
            <v>10305411</v>
          </cell>
          <cell r="G1302" t="str">
            <v>A3228650T</v>
          </cell>
        </row>
        <row r="1303">
          <cell r="F1303">
            <v>10309185</v>
          </cell>
          <cell r="G1303" t="str">
            <v>A32592G0T</v>
          </cell>
        </row>
        <row r="1304">
          <cell r="F1304">
            <v>10309229</v>
          </cell>
          <cell r="G1304" t="str">
            <v>A3252820T</v>
          </cell>
        </row>
        <row r="1305">
          <cell r="F1305">
            <v>10309230</v>
          </cell>
          <cell r="G1305" t="str">
            <v>A3252820T</v>
          </cell>
        </row>
        <row r="1306">
          <cell r="F1306">
            <v>10304256</v>
          </cell>
          <cell r="G1306" t="str">
            <v>A3299240T</v>
          </cell>
        </row>
        <row r="1307">
          <cell r="F1307">
            <v>10305433</v>
          </cell>
          <cell r="G1307" t="str">
            <v>A3228650T</v>
          </cell>
        </row>
        <row r="1308">
          <cell r="F1308">
            <v>10305436</v>
          </cell>
          <cell r="G1308" t="str">
            <v>A3259220T</v>
          </cell>
        </row>
        <row r="1309">
          <cell r="F1309">
            <v>10305440</v>
          </cell>
          <cell r="G1309" t="str">
            <v>A3259230T</v>
          </cell>
        </row>
        <row r="1310">
          <cell r="F1310">
            <v>10305430</v>
          </cell>
          <cell r="G1310" t="str">
            <v>A3259270T</v>
          </cell>
        </row>
        <row r="1311">
          <cell r="F1311">
            <v>10305437</v>
          </cell>
          <cell r="G1311" t="str">
            <v>A32592A0T</v>
          </cell>
        </row>
        <row r="1312">
          <cell r="F1312">
            <v>10305441</v>
          </cell>
          <cell r="G1312" t="str">
            <v>A32592T0T</v>
          </cell>
        </row>
        <row r="1313">
          <cell r="F1313">
            <v>10305429</v>
          </cell>
          <cell r="G1313" t="str">
            <v>A32286N0T</v>
          </cell>
        </row>
        <row r="1314">
          <cell r="F1314">
            <v>10305438</v>
          </cell>
          <cell r="G1314" t="str">
            <v>A3228610T</v>
          </cell>
        </row>
        <row r="1315">
          <cell r="F1315">
            <v>10305442</v>
          </cell>
          <cell r="G1315" t="str">
            <v>A3228691T</v>
          </cell>
        </row>
        <row r="1316">
          <cell r="F1316">
            <v>10309231</v>
          </cell>
          <cell r="G1316" t="str">
            <v>A3252820T</v>
          </cell>
        </row>
        <row r="1317">
          <cell r="F1317">
            <v>10309191</v>
          </cell>
          <cell r="G1317" t="str">
            <v>A3322010T</v>
          </cell>
        </row>
        <row r="1318">
          <cell r="F1318">
            <v>10305277</v>
          </cell>
          <cell r="G1318" t="str">
            <v>A3298020T</v>
          </cell>
        </row>
        <row r="1319">
          <cell r="F1319">
            <v>10309232</v>
          </cell>
          <cell r="G1319" t="str">
            <v>A3252820T</v>
          </cell>
        </row>
        <row r="1320">
          <cell r="F1320">
            <v>10298584</v>
          </cell>
          <cell r="G1320" t="str">
            <v>A30047X0T</v>
          </cell>
        </row>
        <row r="1321">
          <cell r="F1321">
            <v>10305419</v>
          </cell>
          <cell r="G1321" t="str">
            <v>A3271830T</v>
          </cell>
        </row>
        <row r="1322">
          <cell r="F1322">
            <v>10305417</v>
          </cell>
          <cell r="G1322" t="str">
            <v>A3268550T</v>
          </cell>
        </row>
        <row r="1323">
          <cell r="F1323">
            <v>10305409</v>
          </cell>
          <cell r="G1323" t="str">
            <v>A3280110T</v>
          </cell>
        </row>
        <row r="1324">
          <cell r="F1324">
            <v>10305422</v>
          </cell>
          <cell r="G1324" t="str">
            <v>A3297720T</v>
          </cell>
        </row>
        <row r="1325">
          <cell r="F1325">
            <v>10305420</v>
          </cell>
          <cell r="G1325" t="str">
            <v>A3297520T</v>
          </cell>
        </row>
        <row r="1326">
          <cell r="F1326">
            <v>10305421</v>
          </cell>
          <cell r="G1326" t="str">
            <v>A3297620T</v>
          </cell>
        </row>
        <row r="1327">
          <cell r="F1327">
            <v>10309292</v>
          </cell>
          <cell r="G1327" t="str">
            <v>A3252820T</v>
          </cell>
        </row>
        <row r="1328">
          <cell r="F1328">
            <v>10307763</v>
          </cell>
          <cell r="G1328" t="str">
            <v>A3297820T</v>
          </cell>
        </row>
        <row r="1329">
          <cell r="F1329">
            <v>10307764</v>
          </cell>
          <cell r="G1329" t="str">
            <v>A32974A0T</v>
          </cell>
        </row>
        <row r="1330">
          <cell r="F1330">
            <v>10307765</v>
          </cell>
          <cell r="G1330" t="str">
            <v>A3326730T</v>
          </cell>
        </row>
        <row r="1331">
          <cell r="F1331">
            <v>10307766</v>
          </cell>
          <cell r="G1331" t="str">
            <v>A3221620T</v>
          </cell>
        </row>
        <row r="1332">
          <cell r="F1332">
            <v>10307767</v>
          </cell>
          <cell r="G1332" t="str">
            <v>A3266410T</v>
          </cell>
        </row>
        <row r="1333">
          <cell r="F1333">
            <v>10308450</v>
          </cell>
          <cell r="G1333" t="str">
            <v>A3271350T</v>
          </cell>
        </row>
        <row r="1334">
          <cell r="F1334">
            <v>10305431</v>
          </cell>
          <cell r="G1334" t="str">
            <v>A3266410T</v>
          </cell>
        </row>
        <row r="1335">
          <cell r="F1335">
            <v>10308235</v>
          </cell>
          <cell r="G1335" t="str">
            <v>A3271430T</v>
          </cell>
        </row>
        <row r="1336">
          <cell r="F1336">
            <v>10305432</v>
          </cell>
          <cell r="G1336" t="str">
            <v>A3280010T</v>
          </cell>
        </row>
        <row r="1337">
          <cell r="F1337">
            <v>10305423</v>
          </cell>
          <cell r="G1337" t="str">
            <v>A3297820T</v>
          </cell>
        </row>
        <row r="1338">
          <cell r="F1338">
            <v>10309287</v>
          </cell>
          <cell r="G1338" t="str">
            <v>A3252820T</v>
          </cell>
        </row>
        <row r="1339">
          <cell r="F1339">
            <v>10309224</v>
          </cell>
          <cell r="G1339" t="str">
            <v>A3297390T</v>
          </cell>
        </row>
        <row r="1340">
          <cell r="F1340">
            <v>10309190</v>
          </cell>
          <cell r="G1340" t="str">
            <v>A3297410T</v>
          </cell>
        </row>
        <row r="1341">
          <cell r="F1341">
            <v>10309204</v>
          </cell>
          <cell r="G1341" t="str">
            <v>A32974A0T</v>
          </cell>
        </row>
        <row r="1342">
          <cell r="F1342">
            <v>10305416</v>
          </cell>
          <cell r="G1342" t="str">
            <v>A3266470T</v>
          </cell>
        </row>
        <row r="1343">
          <cell r="F1343">
            <v>10305434</v>
          </cell>
          <cell r="G1343" t="str">
            <v>A3298020T</v>
          </cell>
        </row>
        <row r="1344">
          <cell r="F1344">
            <v>10309300</v>
          </cell>
          <cell r="G1344" t="str">
            <v>A3252810T</v>
          </cell>
        </row>
        <row r="1345">
          <cell r="F1345">
            <v>10309265</v>
          </cell>
          <cell r="G1345" t="str">
            <v>A3252810T</v>
          </cell>
        </row>
        <row r="1346">
          <cell r="F1346">
            <v>10309316</v>
          </cell>
          <cell r="G1346" t="str">
            <v>A3252880T</v>
          </cell>
        </row>
        <row r="1347">
          <cell r="F1347">
            <v>10309317</v>
          </cell>
          <cell r="G1347" t="str">
            <v>A3252890T</v>
          </cell>
        </row>
        <row r="1348">
          <cell r="F1348">
            <v>10309314</v>
          </cell>
          <cell r="G1348" t="str">
            <v>A3252840T</v>
          </cell>
        </row>
        <row r="1349">
          <cell r="F1349">
            <v>10309322</v>
          </cell>
          <cell r="G1349" t="str">
            <v>A32528X1T</v>
          </cell>
        </row>
        <row r="1350">
          <cell r="F1350">
            <v>10309324</v>
          </cell>
          <cell r="G1350" t="str">
            <v>A32528Z1T</v>
          </cell>
        </row>
        <row r="1351">
          <cell r="F1351">
            <v>10305415</v>
          </cell>
          <cell r="G1351" t="str">
            <v>A3266440T</v>
          </cell>
        </row>
        <row r="1352">
          <cell r="F1352">
            <v>10305426</v>
          </cell>
          <cell r="G1352" t="str">
            <v>A3297950T</v>
          </cell>
        </row>
        <row r="1353">
          <cell r="F1353">
            <v>10305427</v>
          </cell>
          <cell r="G1353" t="str">
            <v>A3297970T</v>
          </cell>
        </row>
        <row r="1354">
          <cell r="F1354">
            <v>10305424</v>
          </cell>
          <cell r="G1354" t="str">
            <v>A3297880T</v>
          </cell>
        </row>
        <row r="1355">
          <cell r="F1355">
            <v>10305428</v>
          </cell>
          <cell r="G1355" t="str">
            <v>A3298080T</v>
          </cell>
        </row>
        <row r="1356">
          <cell r="F1356">
            <v>10305444</v>
          </cell>
          <cell r="G1356" t="str">
            <v>A3268550T</v>
          </cell>
        </row>
        <row r="1357">
          <cell r="F1357">
            <v>10305445</v>
          </cell>
          <cell r="G1357" t="str">
            <v>A3268650T</v>
          </cell>
        </row>
        <row r="1358">
          <cell r="F1358">
            <v>10305448</v>
          </cell>
          <cell r="G1358" t="str">
            <v>A3279910T</v>
          </cell>
        </row>
        <row r="1359">
          <cell r="F1359">
            <v>10305452</v>
          </cell>
          <cell r="G1359" t="str">
            <v>A3297720T</v>
          </cell>
        </row>
        <row r="1360">
          <cell r="F1360">
            <v>10305450</v>
          </cell>
          <cell r="G1360" t="str">
            <v>A3297520T</v>
          </cell>
        </row>
        <row r="1361">
          <cell r="F1361">
            <v>10305451</v>
          </cell>
          <cell r="G1361" t="str">
            <v>A3297620T</v>
          </cell>
        </row>
        <row r="1362">
          <cell r="F1362">
            <v>10309288</v>
          </cell>
          <cell r="G1362" t="str">
            <v>A3252820T</v>
          </cell>
        </row>
        <row r="1363">
          <cell r="F1363">
            <v>10309198</v>
          </cell>
          <cell r="G1363" t="str">
            <v>A3247510T</v>
          </cell>
        </row>
        <row r="1364">
          <cell r="F1364">
            <v>10309227</v>
          </cell>
          <cell r="G1364" t="str">
            <v>A3247510T</v>
          </cell>
        </row>
        <row r="1365">
          <cell r="F1365">
            <v>10305425</v>
          </cell>
          <cell r="G1365" t="str">
            <v>A3297920T</v>
          </cell>
        </row>
        <row r="1366">
          <cell r="F1366">
            <v>10305418</v>
          </cell>
          <cell r="G1366" t="str">
            <v>A32714C0T</v>
          </cell>
        </row>
        <row r="1367">
          <cell r="F1367">
            <v>10305461</v>
          </cell>
          <cell r="G1367" t="str">
            <v>A3298120T</v>
          </cell>
        </row>
        <row r="1368">
          <cell r="F1368">
            <v>10309221</v>
          </cell>
          <cell r="G1368" t="str">
            <v>A32592G0T</v>
          </cell>
        </row>
        <row r="1369">
          <cell r="F1369">
            <v>10309301</v>
          </cell>
          <cell r="G1369" t="str">
            <v>A3252870T</v>
          </cell>
        </row>
        <row r="1370">
          <cell r="F1370">
            <v>10309319</v>
          </cell>
          <cell r="G1370" t="str">
            <v>A32528C0T</v>
          </cell>
        </row>
        <row r="1371">
          <cell r="F1371">
            <v>10309307</v>
          </cell>
          <cell r="G1371" t="str">
            <v>A32528G0T</v>
          </cell>
        </row>
        <row r="1372">
          <cell r="F1372">
            <v>10309320</v>
          </cell>
          <cell r="G1372" t="str">
            <v>A32528D0T</v>
          </cell>
        </row>
        <row r="1373">
          <cell r="F1373">
            <v>10309321</v>
          </cell>
          <cell r="G1373" t="str">
            <v>A32528E0T</v>
          </cell>
        </row>
        <row r="1374">
          <cell r="F1374">
            <v>10309318</v>
          </cell>
          <cell r="G1374" t="str">
            <v>A32528A1T</v>
          </cell>
        </row>
        <row r="1375">
          <cell r="F1375">
            <v>10309304</v>
          </cell>
          <cell r="G1375" t="str">
            <v>A3252881T</v>
          </cell>
        </row>
        <row r="1376">
          <cell r="F1376">
            <v>10309334</v>
          </cell>
          <cell r="G1376" t="str">
            <v>A3252892T</v>
          </cell>
        </row>
        <row r="1377">
          <cell r="F1377">
            <v>10309434</v>
          </cell>
          <cell r="G1377" t="str">
            <v>A3323760T</v>
          </cell>
        </row>
        <row r="1378">
          <cell r="F1378">
            <v>10309433</v>
          </cell>
          <cell r="G1378" t="str">
            <v>A3323720T</v>
          </cell>
        </row>
        <row r="1379">
          <cell r="F1379">
            <v>10309338</v>
          </cell>
          <cell r="G1379" t="str">
            <v>A3323780T</v>
          </cell>
        </row>
        <row r="1380">
          <cell r="F1380">
            <v>10309310</v>
          </cell>
          <cell r="G1380" t="str">
            <v>A33237A0T</v>
          </cell>
        </row>
        <row r="1381">
          <cell r="F1381">
            <v>10309371</v>
          </cell>
          <cell r="G1381" t="str">
            <v>A33237D0T</v>
          </cell>
        </row>
        <row r="1382">
          <cell r="F1382">
            <v>10305459</v>
          </cell>
          <cell r="G1382" t="str">
            <v>A3280110T</v>
          </cell>
        </row>
        <row r="1383">
          <cell r="F1383">
            <v>10305454</v>
          </cell>
          <cell r="G1383" t="str">
            <v>A3297920T</v>
          </cell>
        </row>
        <row r="1384">
          <cell r="F1384">
            <v>10305453</v>
          </cell>
          <cell r="G1384" t="str">
            <v>A3297820T</v>
          </cell>
        </row>
        <row r="1385">
          <cell r="F1385">
            <v>10305455</v>
          </cell>
          <cell r="G1385" t="str">
            <v>A3298180T</v>
          </cell>
        </row>
        <row r="1386">
          <cell r="F1386">
            <v>10305457</v>
          </cell>
          <cell r="G1386" t="str">
            <v>A3299240T</v>
          </cell>
        </row>
        <row r="1387">
          <cell r="F1387">
            <v>10309168</v>
          </cell>
          <cell r="G1387" t="str">
            <v>A32400X0T</v>
          </cell>
        </row>
        <row r="1388">
          <cell r="F1388">
            <v>10309289</v>
          </cell>
          <cell r="G1388" t="str">
            <v>A3252820T</v>
          </cell>
        </row>
        <row r="1389">
          <cell r="F1389">
            <v>10309225</v>
          </cell>
          <cell r="G1389" t="str">
            <v>A3240610T</v>
          </cell>
        </row>
        <row r="1390">
          <cell r="F1390">
            <v>10305443</v>
          </cell>
          <cell r="G1390" t="str">
            <v>A3266340T</v>
          </cell>
        </row>
        <row r="1391">
          <cell r="F1391">
            <v>10305460</v>
          </cell>
          <cell r="G1391" t="str">
            <v>A3298020T</v>
          </cell>
        </row>
        <row r="1392">
          <cell r="F1392">
            <v>10305446</v>
          </cell>
          <cell r="G1392" t="str">
            <v>A3271550T</v>
          </cell>
        </row>
        <row r="1393">
          <cell r="F1393">
            <v>10309241</v>
          </cell>
          <cell r="G1393" t="str">
            <v>A3240080T</v>
          </cell>
        </row>
        <row r="1394">
          <cell r="F1394">
            <v>10309243</v>
          </cell>
          <cell r="G1394" t="str">
            <v>A32400L0T</v>
          </cell>
        </row>
        <row r="1395">
          <cell r="F1395">
            <v>10309238</v>
          </cell>
          <cell r="G1395" t="str">
            <v>A3240061T</v>
          </cell>
        </row>
        <row r="1396">
          <cell r="F1396">
            <v>10309242</v>
          </cell>
          <cell r="G1396" t="str">
            <v>A32400H1T</v>
          </cell>
        </row>
        <row r="1397">
          <cell r="F1397">
            <v>10309244</v>
          </cell>
          <cell r="G1397" t="str">
            <v>A32400P2T</v>
          </cell>
        </row>
        <row r="1398">
          <cell r="F1398">
            <v>10309239</v>
          </cell>
          <cell r="G1398" t="str">
            <v>A3240063T</v>
          </cell>
        </row>
        <row r="1399">
          <cell r="F1399">
            <v>10309290</v>
          </cell>
          <cell r="G1399" t="str">
            <v>A3252820T</v>
          </cell>
        </row>
        <row r="1400">
          <cell r="F1400">
            <v>10309305</v>
          </cell>
          <cell r="G1400" t="str">
            <v>A3252891T</v>
          </cell>
        </row>
        <row r="1401">
          <cell r="F1401">
            <v>10309315</v>
          </cell>
          <cell r="G1401" t="str">
            <v>A3252871T</v>
          </cell>
        </row>
        <row r="1402">
          <cell r="F1402">
            <v>10309323</v>
          </cell>
          <cell r="G1402" t="str">
            <v>A32528Y1T</v>
          </cell>
        </row>
        <row r="1403">
          <cell r="F1403">
            <v>10309308</v>
          </cell>
          <cell r="G1403" t="str">
            <v>A3323770T</v>
          </cell>
        </row>
        <row r="1404">
          <cell r="F1404">
            <v>10309312</v>
          </cell>
          <cell r="G1404" t="str">
            <v>A33237C0T</v>
          </cell>
        </row>
        <row r="1405">
          <cell r="F1405">
            <v>10309311</v>
          </cell>
          <cell r="G1405" t="str">
            <v>A33237B0T</v>
          </cell>
        </row>
        <row r="1406">
          <cell r="F1406">
            <v>10309306</v>
          </cell>
          <cell r="G1406" t="str">
            <v>A3297390T</v>
          </cell>
        </row>
        <row r="1407">
          <cell r="F1407">
            <v>10309203</v>
          </cell>
          <cell r="G1407" t="str">
            <v>A3297410T</v>
          </cell>
        </row>
        <row r="1408">
          <cell r="F1408">
            <v>10309299</v>
          </cell>
          <cell r="G1408" t="str">
            <v>A32974A0T</v>
          </cell>
        </row>
        <row r="1409">
          <cell r="F1409">
            <v>10307877</v>
          </cell>
          <cell r="G1409" t="str">
            <v>A3298920T</v>
          </cell>
        </row>
        <row r="1410">
          <cell r="F1410">
            <v>10305449</v>
          </cell>
          <cell r="G1410" t="str">
            <v>A3280160T</v>
          </cell>
        </row>
        <row r="1411">
          <cell r="F1411">
            <v>10305456</v>
          </cell>
          <cell r="G1411" t="str">
            <v>A3299180T</v>
          </cell>
        </row>
        <row r="1412">
          <cell r="F1412">
            <v>10309291</v>
          </cell>
          <cell r="G1412" t="str">
            <v>A3252820T</v>
          </cell>
        </row>
        <row r="1413">
          <cell r="F1413">
            <v>10305447</v>
          </cell>
          <cell r="G1413" t="str">
            <v>A32716A0T</v>
          </cell>
        </row>
        <row r="1414">
          <cell r="F1414">
            <v>10305458</v>
          </cell>
          <cell r="G1414" t="str">
            <v>A3299290T</v>
          </cell>
        </row>
        <row r="1415">
          <cell r="F1415">
            <v>10305435</v>
          </cell>
          <cell r="G1415" t="str">
            <v>A3298090T</v>
          </cell>
        </row>
        <row r="1416">
          <cell r="F1416">
            <v>10305464</v>
          </cell>
          <cell r="G1416" t="str">
            <v>A32286N0T</v>
          </cell>
        </row>
        <row r="1417">
          <cell r="F1417">
            <v>10309715</v>
          </cell>
          <cell r="G1417" t="str">
            <v>A3252820T</v>
          </cell>
        </row>
        <row r="1418">
          <cell r="F1418">
            <v>10309337</v>
          </cell>
          <cell r="G1418" t="str">
            <v>A3228650T</v>
          </cell>
        </row>
        <row r="1419">
          <cell r="F1419">
            <v>10309358</v>
          </cell>
          <cell r="G1419" t="str">
            <v>A3228691T</v>
          </cell>
        </row>
        <row r="1420">
          <cell r="F1420">
            <v>10309335</v>
          </cell>
          <cell r="G1420" t="str">
            <v>A3259220T</v>
          </cell>
        </row>
        <row r="1421">
          <cell r="F1421">
            <v>10309340</v>
          </cell>
          <cell r="G1421" t="str">
            <v>A3259230T</v>
          </cell>
        </row>
        <row r="1422">
          <cell r="F1422">
            <v>10309341</v>
          </cell>
          <cell r="G1422" t="str">
            <v>A3259260T</v>
          </cell>
        </row>
        <row r="1423">
          <cell r="F1423">
            <v>10309325</v>
          </cell>
          <cell r="G1423" t="str">
            <v>A3259270T</v>
          </cell>
        </row>
        <row r="1424">
          <cell r="F1424">
            <v>10309343</v>
          </cell>
          <cell r="G1424" t="str">
            <v>A32592C0T</v>
          </cell>
        </row>
        <row r="1425">
          <cell r="F1425">
            <v>10308448</v>
          </cell>
          <cell r="G1425" t="str">
            <v>A3271430T</v>
          </cell>
        </row>
        <row r="1426">
          <cell r="F1426">
            <v>10309352</v>
          </cell>
          <cell r="G1426" t="str">
            <v>A3271630T</v>
          </cell>
        </row>
        <row r="1427">
          <cell r="F1427">
            <v>10309348</v>
          </cell>
          <cell r="G1427" t="str">
            <v>A3268550T</v>
          </cell>
        </row>
        <row r="1428">
          <cell r="F1428">
            <v>10309349</v>
          </cell>
          <cell r="G1428" t="str">
            <v>A3268650T</v>
          </cell>
        </row>
        <row r="1429">
          <cell r="F1429">
            <v>10309356</v>
          </cell>
          <cell r="G1429" t="str">
            <v>A3279810T</v>
          </cell>
        </row>
        <row r="1430">
          <cell r="F1430">
            <v>10309357</v>
          </cell>
          <cell r="G1430" t="str">
            <v>A3279910T</v>
          </cell>
        </row>
        <row r="1431">
          <cell r="F1431">
            <v>10309359</v>
          </cell>
          <cell r="G1431" t="str">
            <v>A3297520T</v>
          </cell>
        </row>
        <row r="1432">
          <cell r="F1432">
            <v>10309360</v>
          </cell>
          <cell r="G1432" t="str">
            <v>A3297620T</v>
          </cell>
        </row>
        <row r="1433">
          <cell r="F1433">
            <v>10309329</v>
          </cell>
          <cell r="G1433" t="str">
            <v>A3247450T</v>
          </cell>
        </row>
        <row r="1434">
          <cell r="F1434">
            <v>10309330</v>
          </cell>
          <cell r="G1434" t="str">
            <v>A3247490T</v>
          </cell>
        </row>
        <row r="1435">
          <cell r="F1435">
            <v>10309331</v>
          </cell>
          <cell r="G1435" t="str">
            <v>A3247510T</v>
          </cell>
        </row>
        <row r="1436">
          <cell r="F1436">
            <v>10309333</v>
          </cell>
          <cell r="G1436" t="str">
            <v>A3247610T</v>
          </cell>
        </row>
        <row r="1437">
          <cell r="F1437">
            <v>10309342</v>
          </cell>
          <cell r="G1437" t="str">
            <v>A3259280T</v>
          </cell>
        </row>
        <row r="1438">
          <cell r="F1438">
            <v>10309336</v>
          </cell>
          <cell r="G1438" t="str">
            <v>A32592A0T</v>
          </cell>
        </row>
        <row r="1439">
          <cell r="F1439">
            <v>10309345</v>
          </cell>
          <cell r="G1439" t="str">
            <v>A32592F0T</v>
          </cell>
        </row>
        <row r="1440">
          <cell r="F1440">
            <v>10309344</v>
          </cell>
          <cell r="G1440" t="str">
            <v>A32592D0T</v>
          </cell>
        </row>
        <row r="1441">
          <cell r="F1441">
            <v>10309346</v>
          </cell>
          <cell r="G1441" t="str">
            <v>A32592T0T</v>
          </cell>
        </row>
        <row r="1442">
          <cell r="F1442">
            <v>10309350</v>
          </cell>
          <cell r="G1442" t="str">
            <v>A3271350T</v>
          </cell>
        </row>
        <row r="1443">
          <cell r="F1443">
            <v>10309353</v>
          </cell>
          <cell r="G1443" t="str">
            <v>A3271650T</v>
          </cell>
        </row>
        <row r="1444">
          <cell r="F1444">
            <v>10309372</v>
          </cell>
          <cell r="G1444" t="str">
            <v>A3266310T</v>
          </cell>
        </row>
        <row r="1445">
          <cell r="F1445">
            <v>10309373</v>
          </cell>
          <cell r="G1445" t="str">
            <v>A3266410T</v>
          </cell>
        </row>
        <row r="1446">
          <cell r="F1446">
            <v>10309364</v>
          </cell>
          <cell r="G1446" t="str">
            <v>A3297920T</v>
          </cell>
        </row>
        <row r="1447">
          <cell r="F1447">
            <v>10309366</v>
          </cell>
          <cell r="G1447" t="str">
            <v>A3297980T</v>
          </cell>
        </row>
        <row r="1448">
          <cell r="F1448">
            <v>10309361</v>
          </cell>
          <cell r="G1448" t="str">
            <v>A3297720T</v>
          </cell>
        </row>
        <row r="1449">
          <cell r="F1449">
            <v>10309363</v>
          </cell>
          <cell r="G1449" t="str">
            <v>A3297820T</v>
          </cell>
        </row>
        <row r="1450">
          <cell r="F1450">
            <v>10309374</v>
          </cell>
          <cell r="G1450" t="str">
            <v>A3298120T</v>
          </cell>
        </row>
        <row r="1451">
          <cell r="F1451">
            <v>10309370</v>
          </cell>
          <cell r="G1451" t="str">
            <v>A3321710T</v>
          </cell>
        </row>
        <row r="1452">
          <cell r="F1452">
            <v>10309369</v>
          </cell>
          <cell r="G1452" t="str">
            <v>A3321610T</v>
          </cell>
        </row>
        <row r="1453">
          <cell r="F1453">
            <v>10309326</v>
          </cell>
          <cell r="G1453" t="str">
            <v>A3326520T</v>
          </cell>
        </row>
        <row r="1454">
          <cell r="F1454">
            <v>10309367</v>
          </cell>
          <cell r="G1454" t="str">
            <v>A3299210T</v>
          </cell>
        </row>
        <row r="1455">
          <cell r="F1455">
            <v>10309327</v>
          </cell>
          <cell r="G1455" t="str">
            <v>A3326620T</v>
          </cell>
        </row>
        <row r="1456">
          <cell r="F1456">
            <v>10309328</v>
          </cell>
          <cell r="G1456" t="str">
            <v>A3326720T</v>
          </cell>
        </row>
        <row r="1457">
          <cell r="F1457">
            <v>10301953</v>
          </cell>
          <cell r="G1457" t="str">
            <v>A32973B0T</v>
          </cell>
        </row>
        <row r="1458">
          <cell r="F1458">
            <v>10301955</v>
          </cell>
          <cell r="G1458" t="str">
            <v>A32973E0T</v>
          </cell>
        </row>
        <row r="1459">
          <cell r="F1459">
            <v>10301958</v>
          </cell>
          <cell r="G1459" t="str">
            <v>A32974C0T</v>
          </cell>
        </row>
        <row r="1460">
          <cell r="F1460">
            <v>10301960</v>
          </cell>
          <cell r="G1460" t="str">
            <v>A32974E0T</v>
          </cell>
        </row>
        <row r="1461">
          <cell r="F1461">
            <v>10301952</v>
          </cell>
          <cell r="G1461" t="str">
            <v>A32973A0T</v>
          </cell>
        </row>
        <row r="1462">
          <cell r="F1462">
            <v>10301957</v>
          </cell>
          <cell r="G1462" t="str">
            <v>A32974B0T</v>
          </cell>
        </row>
        <row r="1463">
          <cell r="F1463">
            <v>10309351</v>
          </cell>
          <cell r="G1463" t="str">
            <v>A32714C0T</v>
          </cell>
        </row>
        <row r="1464">
          <cell r="F1464">
            <v>10309355</v>
          </cell>
          <cell r="G1464" t="str">
            <v>A32717B0T</v>
          </cell>
        </row>
        <row r="1465">
          <cell r="F1465">
            <v>10309354</v>
          </cell>
          <cell r="G1465" t="str">
            <v>A32716A0T</v>
          </cell>
        </row>
        <row r="1466">
          <cell r="F1466">
            <v>10309347</v>
          </cell>
          <cell r="G1466" t="str">
            <v>A3266470T</v>
          </cell>
        </row>
        <row r="1467">
          <cell r="F1467">
            <v>10309365</v>
          </cell>
          <cell r="G1467" t="str">
            <v>A3297950T</v>
          </cell>
        </row>
        <row r="1468">
          <cell r="F1468">
            <v>10309362</v>
          </cell>
          <cell r="G1468" t="str">
            <v>A3297770T</v>
          </cell>
        </row>
        <row r="1469">
          <cell r="F1469">
            <v>10309368</v>
          </cell>
          <cell r="G1469" t="str">
            <v>A3299260T</v>
          </cell>
        </row>
        <row r="1470">
          <cell r="F1470">
            <v>10305462</v>
          </cell>
          <cell r="G1470" t="str">
            <v>A32400U2T</v>
          </cell>
        </row>
        <row r="1471">
          <cell r="F1471">
            <v>10305463</v>
          </cell>
          <cell r="G1471" t="str">
            <v>A32592B0T</v>
          </cell>
        </row>
        <row r="1472">
          <cell r="F1472">
            <v>10308451</v>
          </cell>
          <cell r="G1472" t="str">
            <v>A3280980T</v>
          </cell>
        </row>
        <row r="1473">
          <cell r="F1473">
            <v>10309262</v>
          </cell>
          <cell r="G1473" t="str">
            <v>A3299290T</v>
          </cell>
        </row>
        <row r="1474">
          <cell r="F1474">
            <v>10309163</v>
          </cell>
          <cell r="G1474" t="str">
            <v>A3280810T</v>
          </cell>
        </row>
        <row r="1475">
          <cell r="F1475">
            <v>10309727</v>
          </cell>
          <cell r="G1475" t="str">
            <v>A3297680T</v>
          </cell>
        </row>
        <row r="1476">
          <cell r="F1476">
            <v>10309728</v>
          </cell>
          <cell r="G1476" t="str">
            <v>A3326740T</v>
          </cell>
        </row>
        <row r="1477">
          <cell r="F1477">
            <v>10309729</v>
          </cell>
          <cell r="G1477" t="str">
            <v>A3326540T</v>
          </cell>
        </row>
        <row r="1478">
          <cell r="F1478">
            <v>10310092</v>
          </cell>
          <cell r="G1478" t="str">
            <v>A3323710T</v>
          </cell>
        </row>
      </sheetData>
      <sheetData sheetId="14"/>
      <sheetData sheetId="15"/>
      <sheetData sheetId="16"/>
      <sheetData sheetId="17"/>
      <sheetData sheetId="18"/>
      <sheetData sheetId="19">
        <row r="1">
          <cell r="A1" t="str">
            <v>★PT001458查詢     需噴塗8844透明底的顏色品號</v>
          </cell>
        </row>
        <row r="2">
          <cell r="A2" t="str">
            <v>品號</v>
          </cell>
          <cell r="C2" t="str">
            <v>右=R   左=L</v>
          </cell>
        </row>
        <row r="3">
          <cell r="A3" t="str">
            <v>A3257120T</v>
          </cell>
          <cell r="B3">
            <v>4983</v>
          </cell>
          <cell r="C3" t="str">
            <v>L</v>
          </cell>
        </row>
        <row r="4">
          <cell r="A4" t="str">
            <v>A3257220T</v>
          </cell>
          <cell r="B4">
            <v>4984</v>
          </cell>
          <cell r="C4" t="str">
            <v>R</v>
          </cell>
        </row>
        <row r="5">
          <cell r="A5" t="str">
            <v>A3271340T</v>
          </cell>
          <cell r="B5">
            <v>4818</v>
          </cell>
          <cell r="C5" t="str">
            <v>L</v>
          </cell>
        </row>
        <row r="6">
          <cell r="A6" t="str">
            <v>A3271320T</v>
          </cell>
          <cell r="B6">
            <v>4818</v>
          </cell>
          <cell r="C6" t="str">
            <v>L</v>
          </cell>
        </row>
        <row r="7">
          <cell r="A7" t="str">
            <v>A3271330T</v>
          </cell>
          <cell r="B7">
            <v>4818</v>
          </cell>
          <cell r="C7" t="str">
            <v>L</v>
          </cell>
        </row>
        <row r="8">
          <cell r="A8" t="str">
            <v>A3271310T</v>
          </cell>
          <cell r="B8">
            <v>4818</v>
          </cell>
          <cell r="C8" t="str">
            <v>L</v>
          </cell>
        </row>
        <row r="9">
          <cell r="A9" t="str">
            <v>A3271350T</v>
          </cell>
          <cell r="B9">
            <v>4818</v>
          </cell>
          <cell r="C9" t="str">
            <v>L</v>
          </cell>
        </row>
        <row r="10">
          <cell r="A10" t="str">
            <v>A3271360T</v>
          </cell>
          <cell r="B10" t="str">
            <v>4818+8844</v>
          </cell>
          <cell r="C10" t="str">
            <v>L</v>
          </cell>
        </row>
        <row r="11">
          <cell r="A11" t="str">
            <v>A3271440T</v>
          </cell>
          <cell r="B11">
            <v>4819</v>
          </cell>
          <cell r="C11" t="str">
            <v>R</v>
          </cell>
        </row>
        <row r="12">
          <cell r="A12" t="str">
            <v>A3271420T</v>
          </cell>
          <cell r="B12">
            <v>4819</v>
          </cell>
          <cell r="C12" t="str">
            <v>R</v>
          </cell>
        </row>
        <row r="13">
          <cell r="A13" t="str">
            <v>A3271430T</v>
          </cell>
          <cell r="B13">
            <v>4819</v>
          </cell>
          <cell r="C13" t="str">
            <v>R</v>
          </cell>
        </row>
        <row r="14">
          <cell r="A14" t="str">
            <v>A3271410T</v>
          </cell>
          <cell r="B14">
            <v>4819</v>
          </cell>
          <cell r="C14" t="str">
            <v>R</v>
          </cell>
        </row>
        <row r="15">
          <cell r="A15" t="str">
            <v>A3271450T</v>
          </cell>
          <cell r="B15">
            <v>4819</v>
          </cell>
          <cell r="C15" t="str">
            <v>R</v>
          </cell>
        </row>
        <row r="16">
          <cell r="A16" t="str">
            <v>A3271460T</v>
          </cell>
          <cell r="B16" t="str">
            <v>4819+8844</v>
          </cell>
          <cell r="C16" t="str">
            <v>R</v>
          </cell>
        </row>
        <row r="17">
          <cell r="A17" t="str">
            <v>A3271740T</v>
          </cell>
          <cell r="B17">
            <v>4820</v>
          </cell>
          <cell r="C17" t="str">
            <v>L</v>
          </cell>
        </row>
        <row r="18">
          <cell r="A18" t="str">
            <v>A3271720T</v>
          </cell>
          <cell r="B18">
            <v>4820</v>
          </cell>
          <cell r="C18" t="str">
            <v>L</v>
          </cell>
        </row>
        <row r="19">
          <cell r="A19" t="str">
            <v>A3271730T</v>
          </cell>
          <cell r="B19">
            <v>4820</v>
          </cell>
          <cell r="C19" t="str">
            <v>L</v>
          </cell>
        </row>
        <row r="20">
          <cell r="A20" t="str">
            <v>A3271710T</v>
          </cell>
          <cell r="B20">
            <v>4820</v>
          </cell>
          <cell r="C20" t="str">
            <v>L</v>
          </cell>
        </row>
        <row r="21">
          <cell r="A21" t="str">
            <v>A3271750T</v>
          </cell>
          <cell r="B21">
            <v>4820</v>
          </cell>
          <cell r="C21" t="str">
            <v>L</v>
          </cell>
        </row>
        <row r="22">
          <cell r="A22" t="str">
            <v>A3271760T</v>
          </cell>
          <cell r="B22">
            <v>4820</v>
          </cell>
          <cell r="C22" t="str">
            <v>L</v>
          </cell>
        </row>
        <row r="23">
          <cell r="A23" t="str">
            <v>A3271840T</v>
          </cell>
          <cell r="B23">
            <v>4821</v>
          </cell>
          <cell r="C23" t="str">
            <v>R</v>
          </cell>
        </row>
        <row r="24">
          <cell r="A24" t="str">
            <v>A3271810T</v>
          </cell>
          <cell r="B24">
            <v>4821</v>
          </cell>
          <cell r="C24" t="str">
            <v>R</v>
          </cell>
        </row>
        <row r="25">
          <cell r="A25" t="str">
            <v>A3271820T</v>
          </cell>
          <cell r="B25">
            <v>4821</v>
          </cell>
          <cell r="C25" t="str">
            <v>R</v>
          </cell>
        </row>
        <row r="26">
          <cell r="A26" t="str">
            <v>A3271830T</v>
          </cell>
          <cell r="B26">
            <v>4821</v>
          </cell>
          <cell r="C26" t="str">
            <v>R</v>
          </cell>
        </row>
        <row r="27">
          <cell r="A27" t="str">
            <v>A3271850T</v>
          </cell>
          <cell r="B27">
            <v>4821</v>
          </cell>
          <cell r="C27" t="str">
            <v>R</v>
          </cell>
        </row>
        <row r="28">
          <cell r="A28" t="str">
            <v>A3271860T</v>
          </cell>
          <cell r="B28" t="str">
            <v>4821+8844</v>
          </cell>
          <cell r="C28" t="str">
            <v>R</v>
          </cell>
        </row>
        <row r="29">
          <cell r="A29" t="str">
            <v>A3271540T</v>
          </cell>
          <cell r="B29">
            <v>4822</v>
          </cell>
          <cell r="C29" t="str">
            <v>L</v>
          </cell>
        </row>
        <row r="30">
          <cell r="A30" t="str">
            <v>A3271520T</v>
          </cell>
          <cell r="B30">
            <v>4822</v>
          </cell>
          <cell r="C30" t="str">
            <v>L</v>
          </cell>
        </row>
        <row r="31">
          <cell r="A31" t="str">
            <v>A3271530T</v>
          </cell>
          <cell r="B31">
            <v>4822</v>
          </cell>
          <cell r="C31" t="str">
            <v>L</v>
          </cell>
        </row>
        <row r="32">
          <cell r="A32" t="str">
            <v>A3271510T</v>
          </cell>
          <cell r="B32">
            <v>4822</v>
          </cell>
          <cell r="C32" t="str">
            <v>L</v>
          </cell>
        </row>
        <row r="33">
          <cell r="A33" t="str">
            <v>A3271550T</v>
          </cell>
          <cell r="B33">
            <v>4822</v>
          </cell>
          <cell r="C33" t="str">
            <v>L</v>
          </cell>
        </row>
        <row r="34">
          <cell r="A34" t="str">
            <v>A3271560T</v>
          </cell>
          <cell r="B34" t="str">
            <v>4822+8844</v>
          </cell>
          <cell r="C34" t="str">
            <v>L</v>
          </cell>
        </row>
        <row r="35">
          <cell r="A35" t="str">
            <v>A3271640T</v>
          </cell>
          <cell r="B35">
            <v>4823</v>
          </cell>
          <cell r="C35" t="str">
            <v>R</v>
          </cell>
        </row>
        <row r="36">
          <cell r="A36" t="str">
            <v>A3271620T</v>
          </cell>
          <cell r="B36">
            <v>4823</v>
          </cell>
          <cell r="C36" t="str">
            <v>R</v>
          </cell>
        </row>
        <row r="37">
          <cell r="A37" t="str">
            <v>A3271630T</v>
          </cell>
          <cell r="B37">
            <v>4823</v>
          </cell>
          <cell r="C37" t="str">
            <v>R</v>
          </cell>
        </row>
        <row r="38">
          <cell r="A38" t="str">
            <v>A3271610T</v>
          </cell>
          <cell r="B38">
            <v>4823</v>
          </cell>
          <cell r="C38" t="str">
            <v>R</v>
          </cell>
        </row>
        <row r="39">
          <cell r="A39" t="str">
            <v>A3271650T</v>
          </cell>
          <cell r="B39">
            <v>4823</v>
          </cell>
          <cell r="C39" t="str">
            <v>R</v>
          </cell>
        </row>
        <row r="40">
          <cell r="A40" t="str">
            <v>A3271660T</v>
          </cell>
          <cell r="B40" t="str">
            <v>4823+8844</v>
          </cell>
          <cell r="C40" t="str">
            <v>R</v>
          </cell>
        </row>
        <row r="41">
          <cell r="A41" t="str">
            <v>A3266350T</v>
          </cell>
          <cell r="B41" t="str">
            <v>4825+8844</v>
          </cell>
          <cell r="C41" t="str">
            <v>L</v>
          </cell>
        </row>
        <row r="42">
          <cell r="A42" t="str">
            <v>A3266310T</v>
          </cell>
          <cell r="B42">
            <v>4825</v>
          </cell>
          <cell r="C42" t="str">
            <v>L</v>
          </cell>
        </row>
        <row r="43">
          <cell r="A43" t="str">
            <v>A3266320T</v>
          </cell>
          <cell r="B43">
            <v>4825</v>
          </cell>
          <cell r="C43" t="str">
            <v>L</v>
          </cell>
        </row>
        <row r="44">
          <cell r="A44" t="str">
            <v>A3266330T</v>
          </cell>
          <cell r="B44">
            <v>4825</v>
          </cell>
          <cell r="C44" t="str">
            <v>L</v>
          </cell>
        </row>
        <row r="45">
          <cell r="A45" t="str">
            <v>A3266340T</v>
          </cell>
          <cell r="B45" t="str">
            <v>4825+8844</v>
          </cell>
          <cell r="C45" t="str">
            <v>L</v>
          </cell>
        </row>
        <row r="46">
          <cell r="A46" t="str">
            <v>A3266360T</v>
          </cell>
          <cell r="B46">
            <v>4825</v>
          </cell>
          <cell r="C46" t="str">
            <v>L</v>
          </cell>
        </row>
        <row r="47">
          <cell r="A47" t="str">
            <v>A3266450T</v>
          </cell>
          <cell r="B47" t="str">
            <v>4826+8844</v>
          </cell>
          <cell r="C47" t="str">
            <v>R</v>
          </cell>
        </row>
        <row r="48">
          <cell r="A48" t="str">
            <v>A3266420T</v>
          </cell>
          <cell r="B48">
            <v>4826</v>
          </cell>
          <cell r="C48" t="str">
            <v>R</v>
          </cell>
        </row>
        <row r="49">
          <cell r="A49" t="str">
            <v>A3266440T</v>
          </cell>
          <cell r="B49" t="str">
            <v>4826+8844</v>
          </cell>
          <cell r="C49" t="str">
            <v>R</v>
          </cell>
        </row>
        <row r="50">
          <cell r="A50" t="str">
            <v>A3266460T</v>
          </cell>
          <cell r="B50">
            <v>4826</v>
          </cell>
          <cell r="C50" t="str">
            <v>R</v>
          </cell>
        </row>
        <row r="51">
          <cell r="A51" t="str">
            <v>A3266410T</v>
          </cell>
          <cell r="B51">
            <v>4826</v>
          </cell>
          <cell r="C51" t="str">
            <v>R</v>
          </cell>
        </row>
        <row r="52">
          <cell r="A52" t="str">
            <v>A3266430T</v>
          </cell>
          <cell r="B52">
            <v>4826</v>
          </cell>
          <cell r="C52" t="str">
            <v>R</v>
          </cell>
        </row>
        <row r="53">
          <cell r="A53" t="str">
            <v>A3268560T</v>
          </cell>
          <cell r="B53">
            <v>4852</v>
          </cell>
          <cell r="C53" t="str">
            <v>R</v>
          </cell>
        </row>
        <row r="54">
          <cell r="A54" t="str">
            <v>A3268660T</v>
          </cell>
          <cell r="B54">
            <v>4853</v>
          </cell>
          <cell r="C54" t="str">
            <v>L</v>
          </cell>
        </row>
        <row r="55">
          <cell r="A55" t="str">
            <v>A3269610T</v>
          </cell>
          <cell r="B55" t="str">
            <v>PP4858、手貼遮蔽紙、大頭</v>
          </cell>
          <cell r="C55" t="str">
            <v>L</v>
          </cell>
        </row>
        <row r="56">
          <cell r="A56" t="str">
            <v>A3269710T</v>
          </cell>
          <cell r="B56" t="str">
            <v>PP4859、手貼遮蔽紙、大頭</v>
          </cell>
          <cell r="C56" t="str">
            <v>R</v>
          </cell>
        </row>
        <row r="57">
          <cell r="A57" t="str">
            <v>A3269620T</v>
          </cell>
          <cell r="B57" t="str">
            <v>PP4858、手貼遮蔽紙、大頭</v>
          </cell>
          <cell r="C57" t="str">
            <v>L</v>
          </cell>
        </row>
        <row r="58">
          <cell r="A58" t="str">
            <v>A3269720T</v>
          </cell>
          <cell r="B58" t="str">
            <v>PP4859、手貼遮蔽紙、大頭</v>
          </cell>
          <cell r="C58" t="str">
            <v>R</v>
          </cell>
        </row>
        <row r="59">
          <cell r="A59" t="str">
            <v>A3270110T</v>
          </cell>
          <cell r="B59">
            <v>4877</v>
          </cell>
          <cell r="C59" t="str">
            <v>R</v>
          </cell>
        </row>
        <row r="60">
          <cell r="A60" t="str">
            <v>A3270210T</v>
          </cell>
          <cell r="B60">
            <v>4878</v>
          </cell>
          <cell r="C60" t="str">
            <v>L</v>
          </cell>
        </row>
        <row r="61">
          <cell r="A61" t="str">
            <v>A3271110T</v>
          </cell>
          <cell r="B61" t="str">
            <v>4816-貼背面</v>
          </cell>
          <cell r="C61" t="str">
            <v>L</v>
          </cell>
        </row>
        <row r="62">
          <cell r="A62" t="str">
            <v>A3271210T</v>
          </cell>
          <cell r="B62" t="str">
            <v>4817-貼背面</v>
          </cell>
          <cell r="C62" t="str">
            <v>R</v>
          </cell>
        </row>
        <row r="63">
          <cell r="A63" t="str">
            <v>A3268520T</v>
          </cell>
          <cell r="B63">
            <v>4852</v>
          </cell>
          <cell r="C63" t="str">
            <v>R</v>
          </cell>
        </row>
        <row r="64">
          <cell r="A64" t="str">
            <v>A3268620T</v>
          </cell>
          <cell r="B64">
            <v>4853</v>
          </cell>
          <cell r="C64" t="str">
            <v>L</v>
          </cell>
        </row>
        <row r="65">
          <cell r="A65" t="str">
            <v>A3268510T</v>
          </cell>
          <cell r="B65">
            <v>4852</v>
          </cell>
          <cell r="C65" t="str">
            <v>R</v>
          </cell>
        </row>
        <row r="66">
          <cell r="A66" t="str">
            <v>A3268540T</v>
          </cell>
          <cell r="B66">
            <v>4852</v>
          </cell>
          <cell r="C66" t="str">
            <v>R</v>
          </cell>
        </row>
        <row r="67">
          <cell r="A67" t="str">
            <v>A3268610T</v>
          </cell>
          <cell r="B67">
            <v>4853</v>
          </cell>
          <cell r="C67" t="str">
            <v>L</v>
          </cell>
        </row>
        <row r="68">
          <cell r="A68" t="str">
            <v>A3268640T</v>
          </cell>
          <cell r="B68">
            <v>4853</v>
          </cell>
          <cell r="C68" t="str">
            <v>L</v>
          </cell>
        </row>
        <row r="69">
          <cell r="A69" t="str">
            <v>A3268590T</v>
          </cell>
          <cell r="B69" t="str">
            <v>4852+8844</v>
          </cell>
          <cell r="C69" t="str">
            <v>R</v>
          </cell>
        </row>
        <row r="70">
          <cell r="A70" t="str">
            <v>A3268690T</v>
          </cell>
          <cell r="B70" t="str">
            <v>4853+8844</v>
          </cell>
          <cell r="C70" t="str">
            <v>L</v>
          </cell>
        </row>
        <row r="71">
          <cell r="A71" t="str">
            <v>A3268550T</v>
          </cell>
          <cell r="B71">
            <v>4852</v>
          </cell>
          <cell r="C71" t="str">
            <v>R</v>
          </cell>
        </row>
        <row r="72">
          <cell r="A72" t="str">
            <v>A3268570T</v>
          </cell>
          <cell r="B72">
            <v>4852</v>
          </cell>
          <cell r="C72" t="str">
            <v>R</v>
          </cell>
        </row>
        <row r="73">
          <cell r="A73" t="str">
            <v>A3268650T</v>
          </cell>
          <cell r="B73">
            <v>4853</v>
          </cell>
          <cell r="C73" t="str">
            <v>L</v>
          </cell>
        </row>
        <row r="74">
          <cell r="A74" t="str">
            <v>A3268670T</v>
          </cell>
          <cell r="B74">
            <v>4853</v>
          </cell>
          <cell r="C74" t="str">
            <v>L</v>
          </cell>
        </row>
        <row r="75">
          <cell r="A75" t="str">
            <v>A3268580T</v>
          </cell>
          <cell r="B75">
            <v>4852</v>
          </cell>
          <cell r="C75" t="str">
            <v>R</v>
          </cell>
        </row>
        <row r="76">
          <cell r="A76" t="str">
            <v>A3268680T</v>
          </cell>
          <cell r="B76">
            <v>4853</v>
          </cell>
          <cell r="C76" t="str">
            <v>L</v>
          </cell>
        </row>
        <row r="77">
          <cell r="A77" t="str">
            <v>A32427H0T</v>
          </cell>
          <cell r="B77" t="str">
            <v>8844*4、新金油</v>
          </cell>
          <cell r="C77" t="str">
            <v>8度頭蓋</v>
          </cell>
        </row>
        <row r="78">
          <cell r="A78" t="str">
            <v>A32427J0T</v>
          </cell>
          <cell r="B78" t="str">
            <v>8844*4、新金油</v>
          </cell>
          <cell r="C78" t="str">
            <v>8度頭蓋</v>
          </cell>
        </row>
        <row r="79">
          <cell r="A79" t="str">
            <v>A3252010T</v>
          </cell>
          <cell r="B79" t="str">
            <v>新金油、8844*4+金屬底</v>
          </cell>
          <cell r="C79" t="str">
            <v>16度頭蓋</v>
          </cell>
        </row>
        <row r="80">
          <cell r="A80" t="str">
            <v>A3252050T</v>
          </cell>
          <cell r="B80" t="str">
            <v>8844*4+金屬底</v>
          </cell>
          <cell r="C80" t="str">
            <v>16度頭蓋</v>
          </cell>
        </row>
        <row r="81">
          <cell r="A81" t="str">
            <v>A3252060T</v>
          </cell>
          <cell r="B81" t="str">
            <v>新金油、8844*4+金屬底</v>
          </cell>
          <cell r="C81" t="str">
            <v>16度頭蓋</v>
          </cell>
        </row>
        <row r="82">
          <cell r="A82" t="str">
            <v>A3252090T</v>
          </cell>
          <cell r="B82" t="str">
            <v>8844*4+金屬底</v>
          </cell>
          <cell r="C82" t="str">
            <v>16度頭蓋</v>
          </cell>
        </row>
        <row r="83">
          <cell r="A83" t="str">
            <v>A32427M0T</v>
          </cell>
          <cell r="B83" t="str">
            <v>8844*4、新金油</v>
          </cell>
          <cell r="C83" t="str">
            <v>8度頭蓋</v>
          </cell>
        </row>
        <row r="84">
          <cell r="A84" t="str">
            <v>A32427K0T</v>
          </cell>
          <cell r="B84" t="str">
            <v>8844*4、新金油</v>
          </cell>
          <cell r="C84" t="str">
            <v>8度頭蓋</v>
          </cell>
        </row>
        <row r="85">
          <cell r="A85" t="str">
            <v>A32427L0T</v>
          </cell>
          <cell r="B85" t="str">
            <v>8844*4、新金油</v>
          </cell>
          <cell r="C85" t="str">
            <v>8度頭蓋</v>
          </cell>
        </row>
        <row r="86">
          <cell r="A86" t="str">
            <v>A32427M0T</v>
          </cell>
          <cell r="B86" t="str">
            <v>8844*4、新金油</v>
          </cell>
          <cell r="C86" t="str">
            <v>8度頭蓋</v>
          </cell>
        </row>
        <row r="87">
          <cell r="A87" t="str">
            <v>A32250S0T</v>
          </cell>
          <cell r="B87" t="str">
            <v>新金油</v>
          </cell>
        </row>
        <row r="88">
          <cell r="A88" t="str">
            <v>A3000250T</v>
          </cell>
          <cell r="B88" t="str">
            <v>新金油</v>
          </cell>
        </row>
        <row r="89">
          <cell r="A89" t="str">
            <v>A3000220T</v>
          </cell>
          <cell r="B89" t="str">
            <v>新金油</v>
          </cell>
        </row>
        <row r="90">
          <cell r="A90" t="str">
            <v>A30007K0T</v>
          </cell>
          <cell r="B90" t="str">
            <v>新金油</v>
          </cell>
        </row>
        <row r="91">
          <cell r="A91" t="str">
            <v>A32217L0T</v>
          </cell>
          <cell r="B91" t="str">
            <v>新金油</v>
          </cell>
          <cell r="C91" t="str">
            <v>0度頭蓋</v>
          </cell>
        </row>
        <row r="92">
          <cell r="A92" t="str">
            <v>A3000720T</v>
          </cell>
          <cell r="B92" t="str">
            <v>新金油</v>
          </cell>
        </row>
        <row r="93">
          <cell r="A93" t="str">
            <v>A32250Y0T</v>
          </cell>
          <cell r="B93" t="str">
            <v>新金油</v>
          </cell>
        </row>
        <row r="94">
          <cell r="A94" t="str">
            <v>A32217S0T</v>
          </cell>
          <cell r="B94" t="str">
            <v>新金油</v>
          </cell>
          <cell r="C94" t="str">
            <v>0度頭蓋</v>
          </cell>
        </row>
        <row r="95">
          <cell r="A95" t="str">
            <v>A3000213T</v>
          </cell>
          <cell r="B95" t="str">
            <v>新金油</v>
          </cell>
        </row>
        <row r="96">
          <cell r="A96" t="str">
            <v>A3275640T</v>
          </cell>
          <cell r="B96" t="str">
            <v>新金油</v>
          </cell>
          <cell r="C96" t="str">
            <v>8度頭蓋</v>
          </cell>
        </row>
        <row r="97">
          <cell r="A97" t="str">
            <v>A3275740T</v>
          </cell>
          <cell r="B97" t="str">
            <v>新金油</v>
          </cell>
        </row>
        <row r="98">
          <cell r="A98" t="str">
            <v>A32217C0T</v>
          </cell>
          <cell r="B98" t="str">
            <v>新金油</v>
          </cell>
          <cell r="C98" t="str">
            <v>0度頭蓋</v>
          </cell>
        </row>
        <row r="99">
          <cell r="A99" t="str">
            <v>A3257610T</v>
          </cell>
          <cell r="B99" t="str">
            <v>新金油</v>
          </cell>
        </row>
        <row r="100">
          <cell r="A100" t="str">
            <v>A3258040T</v>
          </cell>
          <cell r="B100" t="str">
            <v>新金油</v>
          </cell>
        </row>
        <row r="101">
          <cell r="A101" t="str">
            <v>A32250H0T</v>
          </cell>
          <cell r="B101" t="str">
            <v>新金油</v>
          </cell>
        </row>
        <row r="102">
          <cell r="A102" t="str">
            <v>A3225061T</v>
          </cell>
          <cell r="B102" t="str">
            <v>新金油</v>
          </cell>
        </row>
        <row r="103">
          <cell r="A103" t="str">
            <v>A3225081T</v>
          </cell>
          <cell r="B103" t="str">
            <v>新金油</v>
          </cell>
        </row>
        <row r="104">
          <cell r="A104" t="str">
            <v>A3221640T</v>
          </cell>
          <cell r="B104" t="str">
            <v>新金油</v>
          </cell>
        </row>
        <row r="105">
          <cell r="A105" t="str">
            <v>A3225091T</v>
          </cell>
          <cell r="B105" t="str">
            <v>新金油</v>
          </cell>
        </row>
        <row r="106">
          <cell r="A106" t="str">
            <v>A3225001T</v>
          </cell>
          <cell r="B106" t="str">
            <v>新金油</v>
          </cell>
        </row>
        <row r="107">
          <cell r="A107" t="str">
            <v>A30007A0T</v>
          </cell>
          <cell r="B107" t="str">
            <v>新金油</v>
          </cell>
        </row>
        <row r="108">
          <cell r="A108" t="str">
            <v>A3258020T</v>
          </cell>
          <cell r="B108" t="str">
            <v>新金油</v>
          </cell>
        </row>
        <row r="109">
          <cell r="A109" t="str">
            <v>A30007Y0T</v>
          </cell>
          <cell r="B109" t="str">
            <v>新金油</v>
          </cell>
        </row>
        <row r="110">
          <cell r="A110" t="str">
            <v>A3252040T</v>
          </cell>
          <cell r="B110" t="str">
            <v>新金油、8844*4+金屬底</v>
          </cell>
          <cell r="C110" t="str">
            <v>16度頭蓋</v>
          </cell>
        </row>
        <row r="111">
          <cell r="A111" t="str">
            <v>A3252020T</v>
          </cell>
          <cell r="B111" t="str">
            <v>新金油、8844*4+金屬底</v>
          </cell>
          <cell r="C111" t="str">
            <v>16度頭蓋</v>
          </cell>
        </row>
        <row r="112">
          <cell r="A112" t="str">
            <v>A3252030T</v>
          </cell>
          <cell r="B112" t="str">
            <v>新金油、8844*4+金屬底</v>
          </cell>
          <cell r="C112" t="str">
            <v>16度頭蓋</v>
          </cell>
        </row>
        <row r="113">
          <cell r="A113" t="str">
            <v>A3000270T</v>
          </cell>
          <cell r="B113" t="str">
            <v>新金油</v>
          </cell>
        </row>
        <row r="114">
          <cell r="A114" t="str">
            <v>A3004741T</v>
          </cell>
          <cell r="B114" t="str">
            <v>新金油</v>
          </cell>
        </row>
        <row r="115">
          <cell r="A115" t="str">
            <v>A30007U9T</v>
          </cell>
          <cell r="B115" t="str">
            <v>新金油</v>
          </cell>
        </row>
        <row r="116">
          <cell r="A116" t="str">
            <v>A30007N1T</v>
          </cell>
          <cell r="B116" t="str">
            <v>新金油</v>
          </cell>
        </row>
        <row r="117">
          <cell r="A117" t="str">
            <v>A3227760T</v>
          </cell>
          <cell r="B117" t="str">
            <v>新金油</v>
          </cell>
        </row>
        <row r="118">
          <cell r="A118" t="str">
            <v>A32474B0T</v>
          </cell>
          <cell r="B118" t="str">
            <v>黃底漆</v>
          </cell>
          <cell r="C118" t="str">
            <v>0度頭蓋</v>
          </cell>
        </row>
        <row r="119">
          <cell r="A119" t="str">
            <v>A3247510T</v>
          </cell>
          <cell r="B119" t="str">
            <v>黃底漆</v>
          </cell>
          <cell r="C119" t="str">
            <v>0度頭蓋</v>
          </cell>
        </row>
        <row r="120">
          <cell r="A120" t="str">
            <v>A3247610T</v>
          </cell>
          <cell r="B120" t="str">
            <v>黃底漆</v>
          </cell>
          <cell r="C120" t="str">
            <v>0度頭蓋</v>
          </cell>
        </row>
        <row r="121">
          <cell r="A121" t="str">
            <v>A3246010T</v>
          </cell>
          <cell r="B121" t="str">
            <v>8844、不噴底</v>
          </cell>
        </row>
        <row r="122">
          <cell r="A122" t="str">
            <v>A3246110T</v>
          </cell>
          <cell r="B122" t="str">
            <v>8844、不噴底</v>
          </cell>
        </row>
        <row r="123">
          <cell r="A123" t="str">
            <v>A3246210T</v>
          </cell>
          <cell r="B123" t="str">
            <v>8844、不噴底</v>
          </cell>
        </row>
        <row r="124">
          <cell r="A124" t="str">
            <v>A3221610T</v>
          </cell>
          <cell r="B124" t="str">
            <v>新金油</v>
          </cell>
        </row>
        <row r="125">
          <cell r="A125" t="str">
            <v>A3004741T</v>
          </cell>
          <cell r="B125" t="str">
            <v>新金油</v>
          </cell>
        </row>
        <row r="126">
          <cell r="A126" t="str">
            <v>A30007U9T</v>
          </cell>
          <cell r="B126" t="str">
            <v>新金油</v>
          </cell>
        </row>
        <row r="127">
          <cell r="A127" t="str">
            <v>A32250Z0T</v>
          </cell>
          <cell r="B127" t="str">
            <v>新金油</v>
          </cell>
        </row>
        <row r="128">
          <cell r="A128" t="str">
            <v>A3225011T</v>
          </cell>
          <cell r="B128" t="str">
            <v>新金油</v>
          </cell>
        </row>
        <row r="129">
          <cell r="A129" t="str">
            <v>A3000780T</v>
          </cell>
          <cell r="B129" t="str">
            <v>新金油</v>
          </cell>
        </row>
        <row r="130">
          <cell r="A130" t="str">
            <v>A3004360T</v>
          </cell>
          <cell r="B130" t="str">
            <v>新金油</v>
          </cell>
        </row>
        <row r="131">
          <cell r="A131" t="str">
            <v>A32217S0T</v>
          </cell>
          <cell r="B131" t="str">
            <v>新金油</v>
          </cell>
          <cell r="C131" t="str">
            <v>0度頭蓋</v>
          </cell>
        </row>
        <row r="132">
          <cell r="A132" t="str">
            <v>A30041A0T</v>
          </cell>
          <cell r="B132" t="str">
            <v>新金油</v>
          </cell>
        </row>
        <row r="133">
          <cell r="A133" t="str">
            <v>A30041E0T</v>
          </cell>
          <cell r="B133" t="str">
            <v>新金油</v>
          </cell>
        </row>
        <row r="134">
          <cell r="A134" t="str">
            <v>A30041G0T</v>
          </cell>
          <cell r="B134" t="str">
            <v>新金油</v>
          </cell>
        </row>
        <row r="135">
          <cell r="A135" t="str">
            <v>A30041K0T</v>
          </cell>
          <cell r="B135" t="str">
            <v>新金油</v>
          </cell>
        </row>
        <row r="136">
          <cell r="A136" t="str">
            <v>A30043G0T</v>
          </cell>
          <cell r="B136" t="str">
            <v>新金油</v>
          </cell>
        </row>
        <row r="137">
          <cell r="A137" t="str">
            <v>A30041S0T</v>
          </cell>
          <cell r="B137" t="str">
            <v>新金油</v>
          </cell>
        </row>
        <row r="138">
          <cell r="A138" t="str">
            <v>A3004320T</v>
          </cell>
          <cell r="B138" t="str">
            <v>新金油</v>
          </cell>
        </row>
        <row r="139">
          <cell r="A139" t="str">
            <v>A3004350T</v>
          </cell>
          <cell r="B139" t="str">
            <v>新金油</v>
          </cell>
        </row>
        <row r="140">
          <cell r="A140" t="str">
            <v>A3004380T</v>
          </cell>
          <cell r="B140" t="str">
            <v>新金油</v>
          </cell>
        </row>
        <row r="141">
          <cell r="A141" t="str">
            <v>A30043K0T</v>
          </cell>
          <cell r="B141" t="str">
            <v>新金油</v>
          </cell>
        </row>
        <row r="142">
          <cell r="A142" t="str">
            <v>A30043P0T</v>
          </cell>
          <cell r="B142" t="str">
            <v>新金油</v>
          </cell>
        </row>
        <row r="143">
          <cell r="A143" t="str">
            <v>A3004460T</v>
          </cell>
          <cell r="B143" t="str">
            <v>新金油</v>
          </cell>
        </row>
        <row r="144">
          <cell r="A144" t="str">
            <v>A32250D0T</v>
          </cell>
          <cell r="B144" t="str">
            <v>新金油</v>
          </cell>
        </row>
        <row r="145">
          <cell r="A145" t="str">
            <v>A3213740T</v>
          </cell>
          <cell r="B145" t="str">
            <v>新金油</v>
          </cell>
        </row>
        <row r="146">
          <cell r="A146" t="str">
            <v>A3219280T</v>
          </cell>
          <cell r="B146" t="str">
            <v>新金油</v>
          </cell>
        </row>
        <row r="147">
          <cell r="A147" t="str">
            <v>A3258030T</v>
          </cell>
          <cell r="B147" t="str">
            <v>新金油</v>
          </cell>
        </row>
        <row r="148">
          <cell r="A148" t="str">
            <v>A3000260T</v>
          </cell>
          <cell r="B148" t="str">
            <v>新金油</v>
          </cell>
        </row>
        <row r="149">
          <cell r="A149" t="str">
            <v>A3000280T</v>
          </cell>
          <cell r="B149" t="str">
            <v>新金油</v>
          </cell>
        </row>
        <row r="150">
          <cell r="A150" t="str">
            <v>A3221770T</v>
          </cell>
          <cell r="B150" t="str">
            <v>新金油</v>
          </cell>
          <cell r="C150" t="str">
            <v>0度頭蓋</v>
          </cell>
        </row>
        <row r="151">
          <cell r="A151" t="str">
            <v>A32250G0T</v>
          </cell>
          <cell r="B151" t="str">
            <v>新金油</v>
          </cell>
        </row>
        <row r="152">
          <cell r="A152" t="str">
            <v>A32217B0T</v>
          </cell>
          <cell r="B152" t="str">
            <v>新金油</v>
          </cell>
          <cell r="C152" t="str">
            <v>0度頭蓋</v>
          </cell>
        </row>
        <row r="153">
          <cell r="A153" t="str">
            <v>A3221630T</v>
          </cell>
          <cell r="B153" t="str">
            <v>新金油</v>
          </cell>
        </row>
        <row r="154">
          <cell r="A154" t="str">
            <v>A30007R0T</v>
          </cell>
          <cell r="B154" t="str">
            <v>新金油</v>
          </cell>
        </row>
        <row r="155">
          <cell r="A155" t="str">
            <v>A3225030T</v>
          </cell>
          <cell r="B155" t="str">
            <v>新金油</v>
          </cell>
        </row>
        <row r="156">
          <cell r="A156" t="str">
            <v>A3221770T</v>
          </cell>
          <cell r="B156" t="str">
            <v>新金油</v>
          </cell>
          <cell r="C156" t="str">
            <v>0度頭蓋</v>
          </cell>
        </row>
        <row r="157">
          <cell r="A157" t="str">
            <v>A3001020T</v>
          </cell>
          <cell r="B157" t="str">
            <v>新金油</v>
          </cell>
        </row>
        <row r="158">
          <cell r="A158" t="str">
            <v>A3000760T</v>
          </cell>
          <cell r="B158" t="str">
            <v>新金油</v>
          </cell>
        </row>
        <row r="159">
          <cell r="A159" t="str">
            <v>A3225000T</v>
          </cell>
          <cell r="B159" t="str">
            <v>新金油</v>
          </cell>
        </row>
        <row r="160">
          <cell r="A160" t="str">
            <v>A30007Y1T</v>
          </cell>
          <cell r="B160" t="str">
            <v>新金油</v>
          </cell>
        </row>
        <row r="161">
          <cell r="A161" t="str">
            <v>A30007B0T</v>
          </cell>
          <cell r="B161" t="str">
            <v>新金油</v>
          </cell>
        </row>
        <row r="162">
          <cell r="A162" t="str">
            <v>A30007P0T</v>
          </cell>
          <cell r="B162" t="str">
            <v>新金油</v>
          </cell>
        </row>
        <row r="163">
          <cell r="A163" t="str">
            <v>A30007L2T</v>
          </cell>
          <cell r="B163" t="str">
            <v>新金油</v>
          </cell>
        </row>
        <row r="164">
          <cell r="A164" t="str">
            <v>A30007X1T</v>
          </cell>
          <cell r="B164" t="str">
            <v>新金油</v>
          </cell>
        </row>
        <row r="165">
          <cell r="A165" t="str">
            <v>A32217Q0T</v>
          </cell>
          <cell r="B165" t="str">
            <v>新金油</v>
          </cell>
          <cell r="C165" t="str">
            <v>0度頭蓋</v>
          </cell>
        </row>
        <row r="166">
          <cell r="A166" t="str">
            <v>A30043M0T</v>
          </cell>
          <cell r="B166" t="str">
            <v>新金油</v>
          </cell>
        </row>
        <row r="167">
          <cell r="A167" t="str">
            <v>A30007N0T</v>
          </cell>
          <cell r="B167" t="str">
            <v>新金油</v>
          </cell>
        </row>
        <row r="168">
          <cell r="A168" t="str">
            <v>A30010L0T</v>
          </cell>
          <cell r="B168" t="str">
            <v>新金油</v>
          </cell>
        </row>
        <row r="169">
          <cell r="A169" t="str">
            <v>A3225071T</v>
          </cell>
          <cell r="B169" t="str">
            <v>新金油</v>
          </cell>
        </row>
        <row r="170">
          <cell r="A170" t="str">
            <v>A32250W0T</v>
          </cell>
          <cell r="B170" t="str">
            <v>新金油</v>
          </cell>
        </row>
        <row r="171">
          <cell r="A171" t="str">
            <v>A3225051T</v>
          </cell>
          <cell r="B171" t="str">
            <v>新金油</v>
          </cell>
        </row>
        <row r="172">
          <cell r="A172" t="str">
            <v>A32217V0T</v>
          </cell>
          <cell r="B172" t="str">
            <v>新金油</v>
          </cell>
          <cell r="C172" t="str">
            <v>0度頭蓋</v>
          </cell>
        </row>
        <row r="173">
          <cell r="A173" t="str">
            <v>A3004170T</v>
          </cell>
          <cell r="B173" t="str">
            <v>新金油</v>
          </cell>
        </row>
        <row r="174">
          <cell r="A174" t="str">
            <v>A3225021T</v>
          </cell>
          <cell r="B174" t="str">
            <v>新金油</v>
          </cell>
        </row>
        <row r="175">
          <cell r="A175" t="str">
            <v>A30043H0T</v>
          </cell>
          <cell r="B175" t="str">
            <v>新金油</v>
          </cell>
        </row>
        <row r="176">
          <cell r="A176" t="str">
            <v>A30007Z0T</v>
          </cell>
          <cell r="B176" t="str">
            <v>新金油</v>
          </cell>
        </row>
        <row r="177">
          <cell r="A177" t="str">
            <v>A30047A1T</v>
          </cell>
          <cell r="B177" t="str">
            <v>新金油</v>
          </cell>
        </row>
        <row r="178">
          <cell r="A178" t="str">
            <v>A32250E1T</v>
          </cell>
          <cell r="B178" t="str">
            <v>新金油</v>
          </cell>
        </row>
        <row r="179">
          <cell r="A179" t="str">
            <v>A32250D1T</v>
          </cell>
          <cell r="B179" t="str">
            <v>新金油</v>
          </cell>
        </row>
        <row r="180">
          <cell r="A180" t="str">
            <v>A3004610T</v>
          </cell>
          <cell r="B180" t="str">
            <v>新金油</v>
          </cell>
        </row>
        <row r="181">
          <cell r="A181" t="str">
            <v>A3000884T</v>
          </cell>
          <cell r="B181" t="str">
            <v>新金油</v>
          </cell>
        </row>
        <row r="182">
          <cell r="A182" t="str">
            <v>A30002C3T</v>
          </cell>
          <cell r="B182" t="str">
            <v>新金油</v>
          </cell>
        </row>
        <row r="183">
          <cell r="A183" t="str">
            <v>A32577B0T</v>
          </cell>
          <cell r="B183" t="str">
            <v>新金油</v>
          </cell>
        </row>
        <row r="184">
          <cell r="A184" t="str">
            <v>A3271380T</v>
          </cell>
          <cell r="B184" t="str">
            <v>4818、不噴金油</v>
          </cell>
          <cell r="C184" t="str">
            <v>L</v>
          </cell>
        </row>
        <row r="185">
          <cell r="A185" t="str">
            <v>A3271480T</v>
          </cell>
          <cell r="B185" t="str">
            <v>4819、不噴金油</v>
          </cell>
          <cell r="C185" t="str">
            <v>R</v>
          </cell>
        </row>
        <row r="186">
          <cell r="A186" t="str">
            <v>A3271780T</v>
          </cell>
          <cell r="B186" t="str">
            <v>4820、不噴金油</v>
          </cell>
          <cell r="C186" t="str">
            <v>L</v>
          </cell>
        </row>
        <row r="187">
          <cell r="A187" t="str">
            <v>A3271580T</v>
          </cell>
          <cell r="B187" t="str">
            <v>4822、不噴金油</v>
          </cell>
          <cell r="C187" t="str">
            <v>L</v>
          </cell>
        </row>
        <row r="188">
          <cell r="A188" t="str">
            <v>A3271680T</v>
          </cell>
          <cell r="B188" t="str">
            <v>4823、不噴金油</v>
          </cell>
          <cell r="C188" t="str">
            <v>R</v>
          </cell>
        </row>
        <row r="189">
          <cell r="A189" t="str">
            <v>A3271880T</v>
          </cell>
          <cell r="B189" t="str">
            <v>4821、不噴金油</v>
          </cell>
          <cell r="C189" t="str">
            <v>R</v>
          </cell>
        </row>
        <row r="190">
          <cell r="A190" t="str">
            <v>A32685B0T</v>
          </cell>
          <cell r="B190" t="str">
            <v>4852、不噴金油</v>
          </cell>
          <cell r="C190" t="str">
            <v>R</v>
          </cell>
        </row>
        <row r="191">
          <cell r="A191" t="str">
            <v>A32686B0T</v>
          </cell>
          <cell r="B191" t="str">
            <v>4853、不噴金油</v>
          </cell>
          <cell r="C191" t="str">
            <v>L</v>
          </cell>
        </row>
        <row r="192">
          <cell r="A192" t="str">
            <v>A3279690T</v>
          </cell>
          <cell r="B192" t="str">
            <v>5115、黑底</v>
          </cell>
          <cell r="C192" t="str">
            <v>L</v>
          </cell>
        </row>
        <row r="193">
          <cell r="A193" t="str">
            <v>A3279790T</v>
          </cell>
          <cell r="B193" t="str">
            <v>5116、黑底</v>
          </cell>
          <cell r="C193" t="str">
            <v>R</v>
          </cell>
        </row>
        <row r="194">
          <cell r="A194" t="str">
            <v>A32520J0T</v>
          </cell>
          <cell r="B194" t="str">
            <v>新金油、8844*4+金屬底</v>
          </cell>
          <cell r="C194" t="str">
            <v>16度頭蓋</v>
          </cell>
        </row>
        <row r="195">
          <cell r="A195" t="str">
            <v>A32520H0T</v>
          </cell>
          <cell r="B195" t="str">
            <v>新金油、8844*4+金屬底</v>
          </cell>
          <cell r="C195" t="str">
            <v>16度頭蓋</v>
          </cell>
        </row>
        <row r="196">
          <cell r="A196" t="str">
            <v>A32520M0T</v>
          </cell>
          <cell r="B196" t="str">
            <v>新金油、8844*4+金屬底</v>
          </cell>
          <cell r="C196" t="str">
            <v>16度頭蓋</v>
          </cell>
        </row>
        <row r="197">
          <cell r="A197" t="str">
            <v>A32520N0T</v>
          </cell>
          <cell r="B197" t="str">
            <v>新金油、8844*4+金屬底</v>
          </cell>
          <cell r="C197" t="str">
            <v>16度頭蓋</v>
          </cell>
        </row>
        <row r="198">
          <cell r="A198" t="str">
            <v>A3279850T</v>
          </cell>
          <cell r="B198">
            <v>5098</v>
          </cell>
          <cell r="C198" t="str">
            <v>L</v>
          </cell>
        </row>
        <row r="199">
          <cell r="A199" t="str">
            <v>A3279950T</v>
          </cell>
          <cell r="B199">
            <v>5099</v>
          </cell>
          <cell r="C199" t="str">
            <v>R</v>
          </cell>
        </row>
        <row r="200">
          <cell r="A200" t="str">
            <v>A3280050T</v>
          </cell>
          <cell r="B200">
            <v>5102</v>
          </cell>
          <cell r="C200" t="str">
            <v>L</v>
          </cell>
        </row>
        <row r="201">
          <cell r="A201" t="str">
            <v>A3280150T</v>
          </cell>
          <cell r="B201">
            <v>5103</v>
          </cell>
          <cell r="C201" t="str">
            <v>R</v>
          </cell>
        </row>
        <row r="202">
          <cell r="A202" t="str">
            <v>A3280010T</v>
          </cell>
          <cell r="B202">
            <v>5102</v>
          </cell>
          <cell r="C202" t="str">
            <v>L</v>
          </cell>
        </row>
        <row r="203">
          <cell r="A203" t="str">
            <v>A3280030T</v>
          </cell>
          <cell r="B203">
            <v>5102</v>
          </cell>
          <cell r="C203" t="str">
            <v>L</v>
          </cell>
        </row>
        <row r="204">
          <cell r="A204" t="str">
            <v>A3280040T</v>
          </cell>
          <cell r="B204">
            <v>5102</v>
          </cell>
          <cell r="C204" t="str">
            <v>L</v>
          </cell>
        </row>
        <row r="205">
          <cell r="A205" t="str">
            <v>A3280080T</v>
          </cell>
          <cell r="B205">
            <v>5102</v>
          </cell>
          <cell r="C205" t="str">
            <v>L</v>
          </cell>
        </row>
        <row r="206">
          <cell r="A206" t="str">
            <v>A3280070T</v>
          </cell>
          <cell r="B206">
            <v>5102</v>
          </cell>
          <cell r="C206" t="str">
            <v>L</v>
          </cell>
        </row>
        <row r="207">
          <cell r="A207" t="str">
            <v>A3280170T</v>
          </cell>
          <cell r="B207">
            <v>5103</v>
          </cell>
          <cell r="C207" t="str">
            <v>R</v>
          </cell>
        </row>
        <row r="208">
          <cell r="A208" t="str">
            <v>A3280120T</v>
          </cell>
          <cell r="B208">
            <v>5103</v>
          </cell>
          <cell r="C208" t="str">
            <v>R</v>
          </cell>
        </row>
        <row r="209">
          <cell r="A209" t="str">
            <v>A3280110T</v>
          </cell>
          <cell r="B209">
            <v>5103</v>
          </cell>
          <cell r="C209" t="str">
            <v>R</v>
          </cell>
        </row>
        <row r="210">
          <cell r="A210" t="str">
            <v>A3279810T</v>
          </cell>
          <cell r="B210">
            <v>5098</v>
          </cell>
          <cell r="C210" t="str">
            <v>L</v>
          </cell>
        </row>
        <row r="211">
          <cell r="A211" t="str">
            <v>A3280130T</v>
          </cell>
          <cell r="B211">
            <v>5103</v>
          </cell>
          <cell r="C211" t="str">
            <v>R</v>
          </cell>
        </row>
        <row r="212">
          <cell r="A212" t="str">
            <v>A3280140T</v>
          </cell>
          <cell r="B212">
            <v>5103</v>
          </cell>
          <cell r="C212" t="str">
            <v>R</v>
          </cell>
        </row>
        <row r="213">
          <cell r="A213" t="str">
            <v>A3280180T</v>
          </cell>
          <cell r="B213">
            <v>5103</v>
          </cell>
          <cell r="C213" t="str">
            <v>R</v>
          </cell>
        </row>
        <row r="214">
          <cell r="A214" t="str">
            <v>A3279830T</v>
          </cell>
          <cell r="B214">
            <v>5098</v>
          </cell>
          <cell r="C214" t="str">
            <v>L</v>
          </cell>
        </row>
        <row r="215">
          <cell r="A215" t="str">
            <v>A3279840T</v>
          </cell>
          <cell r="B215">
            <v>5098</v>
          </cell>
          <cell r="C215" t="str">
            <v>L</v>
          </cell>
        </row>
        <row r="216">
          <cell r="A216" t="str">
            <v>A3279880T</v>
          </cell>
          <cell r="B216">
            <v>5098</v>
          </cell>
          <cell r="C216" t="str">
            <v>L</v>
          </cell>
        </row>
        <row r="217">
          <cell r="A217" t="str">
            <v>A3279860T</v>
          </cell>
          <cell r="B217">
            <v>5098</v>
          </cell>
          <cell r="C217" t="str">
            <v>L</v>
          </cell>
        </row>
        <row r="218">
          <cell r="A218" t="str">
            <v>A3279980T</v>
          </cell>
          <cell r="B218">
            <v>5099</v>
          </cell>
          <cell r="C218" t="str">
            <v>R</v>
          </cell>
        </row>
        <row r="219">
          <cell r="A219" t="str">
            <v>A3279820T</v>
          </cell>
          <cell r="B219">
            <v>5098</v>
          </cell>
          <cell r="C219" t="str">
            <v>L</v>
          </cell>
        </row>
        <row r="220">
          <cell r="A220" t="str">
            <v>A3280020T</v>
          </cell>
          <cell r="B220">
            <v>5102</v>
          </cell>
          <cell r="C220" t="str">
            <v>L</v>
          </cell>
        </row>
        <row r="221">
          <cell r="A221" t="str">
            <v>A3279910T</v>
          </cell>
          <cell r="B221">
            <v>5099</v>
          </cell>
          <cell r="C221" t="str">
            <v>R</v>
          </cell>
        </row>
        <row r="222">
          <cell r="A222" t="str">
            <v>A3279930T</v>
          </cell>
          <cell r="B222">
            <v>5099</v>
          </cell>
          <cell r="C222" t="str">
            <v>R</v>
          </cell>
        </row>
        <row r="223">
          <cell r="A223" t="str">
            <v>A3279940T</v>
          </cell>
          <cell r="B223">
            <v>5099</v>
          </cell>
          <cell r="C223" t="str">
            <v>R</v>
          </cell>
        </row>
        <row r="224">
          <cell r="A224" t="str">
            <v>A3280060T</v>
          </cell>
          <cell r="B224">
            <v>5102</v>
          </cell>
          <cell r="C224" t="str">
            <v>L</v>
          </cell>
        </row>
        <row r="225">
          <cell r="A225" t="str">
            <v>A3280160T</v>
          </cell>
          <cell r="B225">
            <v>5103</v>
          </cell>
          <cell r="C225" t="str">
            <v>R</v>
          </cell>
        </row>
        <row r="226">
          <cell r="A226" t="str">
            <v>A3279920T</v>
          </cell>
          <cell r="B226">
            <v>5099</v>
          </cell>
          <cell r="C226" t="str">
            <v>R</v>
          </cell>
        </row>
        <row r="227">
          <cell r="A227" t="str">
            <v>A3279960T</v>
          </cell>
          <cell r="B227">
            <v>5099</v>
          </cell>
          <cell r="C227" t="str">
            <v>R</v>
          </cell>
        </row>
        <row r="228">
          <cell r="A228" t="str">
            <v>A3247490T</v>
          </cell>
          <cell r="B228" t="str">
            <v>黃底漆</v>
          </cell>
          <cell r="C228" t="str">
            <v>0度頭蓋</v>
          </cell>
        </row>
        <row r="229">
          <cell r="A229" t="str">
            <v>A3247430T</v>
          </cell>
          <cell r="B229" t="str">
            <v>黃底漆</v>
          </cell>
          <cell r="C229" t="str">
            <v>0度頭蓋</v>
          </cell>
        </row>
        <row r="230">
          <cell r="A230" t="str">
            <v>A3247410T</v>
          </cell>
          <cell r="B230" t="str">
            <v>黃底漆</v>
          </cell>
          <cell r="C230" t="str">
            <v>0度頭蓋</v>
          </cell>
        </row>
        <row r="231">
          <cell r="A231" t="str">
            <v>A3247470T</v>
          </cell>
          <cell r="B231" t="str">
            <v>黃底漆</v>
          </cell>
          <cell r="C231" t="str">
            <v>0度頭蓋</v>
          </cell>
        </row>
        <row r="232">
          <cell r="A232" t="str">
            <v>A3247430T</v>
          </cell>
          <cell r="B232" t="str">
            <v>黃底漆</v>
          </cell>
          <cell r="C232" t="str">
            <v>0度頭蓋</v>
          </cell>
        </row>
        <row r="233">
          <cell r="A233" t="str">
            <v>A3247420T</v>
          </cell>
          <cell r="B233" t="str">
            <v>黃底漆</v>
          </cell>
          <cell r="C233" t="str">
            <v>0度頭蓋</v>
          </cell>
        </row>
        <row r="234">
          <cell r="A234" t="str">
            <v>A32474M0T</v>
          </cell>
          <cell r="B234" t="str">
            <v>黃底漆</v>
          </cell>
          <cell r="C234" t="str">
            <v>0度頭蓋</v>
          </cell>
        </row>
        <row r="235">
          <cell r="A235" t="str">
            <v>A32435B0T</v>
          </cell>
          <cell r="B235" t="str">
            <v>新金油</v>
          </cell>
        </row>
        <row r="236">
          <cell r="A236" t="str">
            <v>A32250H1T</v>
          </cell>
          <cell r="B236" t="str">
            <v>新金油</v>
          </cell>
        </row>
        <row r="237">
          <cell r="A237" t="str">
            <v>A3247460T</v>
          </cell>
          <cell r="B237" t="str">
            <v>黃底漆</v>
          </cell>
          <cell r="C237" t="str">
            <v>0度頭蓋</v>
          </cell>
        </row>
        <row r="238">
          <cell r="A238" t="str">
            <v>A3247450T</v>
          </cell>
          <cell r="B238" t="str">
            <v>黃底漆</v>
          </cell>
          <cell r="C238" t="str">
            <v>0度頭蓋</v>
          </cell>
        </row>
        <row r="239">
          <cell r="A239" t="str">
            <v>A32217W0T</v>
          </cell>
          <cell r="B239" t="str">
            <v>黃底漆</v>
          </cell>
          <cell r="C239" t="str">
            <v>0度頭蓋</v>
          </cell>
        </row>
        <row r="240">
          <cell r="A240" t="str">
            <v>A3279870T</v>
          </cell>
          <cell r="B240">
            <v>5098</v>
          </cell>
          <cell r="C240" t="str">
            <v>L</v>
          </cell>
        </row>
        <row r="241">
          <cell r="A241" t="str">
            <v>A3279970T</v>
          </cell>
          <cell r="B241">
            <v>5099</v>
          </cell>
          <cell r="C241" t="str">
            <v>R</v>
          </cell>
        </row>
        <row r="242">
          <cell r="A242" t="str">
            <v>A32250J1T</v>
          </cell>
          <cell r="B242" t="str">
            <v>新金油</v>
          </cell>
        </row>
        <row r="243">
          <cell r="A243" t="str">
            <v>A32250K1T</v>
          </cell>
          <cell r="B243" t="str">
            <v>新金油</v>
          </cell>
        </row>
        <row r="244">
          <cell r="A244" t="str">
            <v>A32520F0T</v>
          </cell>
          <cell r="B244" t="str">
            <v>8844*4+金屬底</v>
          </cell>
          <cell r="C244" t="str">
            <v>16度頭蓋</v>
          </cell>
        </row>
        <row r="245">
          <cell r="A245" t="str">
            <v>A3280710T</v>
          </cell>
          <cell r="B245">
            <v>5001</v>
          </cell>
          <cell r="C245" t="str">
            <v>L</v>
          </cell>
        </row>
        <row r="246">
          <cell r="A246" t="str">
            <v>A3280810T</v>
          </cell>
          <cell r="B246">
            <v>5002</v>
          </cell>
          <cell r="C246" t="str">
            <v>R</v>
          </cell>
        </row>
        <row r="247">
          <cell r="A247" t="str">
            <v>A3280980T</v>
          </cell>
          <cell r="B247">
            <v>5007</v>
          </cell>
          <cell r="C247" t="str">
            <v>L</v>
          </cell>
        </row>
        <row r="248">
          <cell r="A248" t="str">
            <v>A3281080T</v>
          </cell>
          <cell r="B248">
            <v>5096</v>
          </cell>
          <cell r="C248" t="str">
            <v>R</v>
          </cell>
        </row>
        <row r="249">
          <cell r="A249" t="str">
            <v>A30047W0T</v>
          </cell>
          <cell r="B249" t="str">
            <v>新金油</v>
          </cell>
        </row>
        <row r="250">
          <cell r="A250" t="str">
            <v>A3281280T</v>
          </cell>
          <cell r="B250">
            <v>5004</v>
          </cell>
          <cell r="C250" t="str">
            <v>R</v>
          </cell>
        </row>
        <row r="251">
          <cell r="A251" t="str">
            <v>A3281180T</v>
          </cell>
          <cell r="B251">
            <v>5003</v>
          </cell>
          <cell r="C251" t="str">
            <v>L</v>
          </cell>
        </row>
        <row r="252">
          <cell r="A252" t="str">
            <v>A30047B1T</v>
          </cell>
          <cell r="B252" t="str">
            <v>新金油</v>
          </cell>
        </row>
        <row r="253">
          <cell r="A253" t="str">
            <v>A30007D3T</v>
          </cell>
          <cell r="B253" t="str">
            <v>新金油</v>
          </cell>
        </row>
        <row r="254">
          <cell r="A254" t="str">
            <v>A3297310T</v>
          </cell>
          <cell r="B254" t="str">
            <v>新金油</v>
          </cell>
        </row>
        <row r="255">
          <cell r="A255" t="str">
            <v>A3297420T</v>
          </cell>
          <cell r="B255" t="str">
            <v>新金油</v>
          </cell>
        </row>
        <row r="256">
          <cell r="A256" t="str">
            <v>A30041W0T</v>
          </cell>
          <cell r="B256" t="str">
            <v>新金油</v>
          </cell>
        </row>
        <row r="257">
          <cell r="A257" t="str">
            <v>A30041V0T</v>
          </cell>
          <cell r="B257" t="str">
            <v>新金油</v>
          </cell>
        </row>
        <row r="258">
          <cell r="A258" t="str">
            <v>A30043R0T</v>
          </cell>
          <cell r="B258" t="str">
            <v>新金油</v>
          </cell>
        </row>
        <row r="259">
          <cell r="A259" t="str">
            <v>A30043Q0T</v>
          </cell>
          <cell r="B259" t="str">
            <v>新金油</v>
          </cell>
        </row>
        <row r="260">
          <cell r="A260" t="str">
            <v>A32435F0T</v>
          </cell>
          <cell r="B260" t="str">
            <v>新金油</v>
          </cell>
        </row>
        <row r="261">
          <cell r="A261" t="str">
            <v>A32592S0T</v>
          </cell>
          <cell r="B261" t="str">
            <v>只噴金屬底</v>
          </cell>
        </row>
        <row r="262">
          <cell r="A262" t="str">
            <v>A32474F0T</v>
          </cell>
          <cell r="B262" t="str">
            <v>黃底漆</v>
          </cell>
          <cell r="C262" t="str">
            <v>0度頭蓋</v>
          </cell>
        </row>
        <row r="263">
          <cell r="A263" t="str">
            <v>A3297330T</v>
          </cell>
          <cell r="B263" t="str">
            <v>新金油</v>
          </cell>
        </row>
        <row r="264">
          <cell r="A264" t="str">
            <v>A3297380T</v>
          </cell>
          <cell r="B264" t="str">
            <v>新金油</v>
          </cell>
        </row>
        <row r="265">
          <cell r="A265" t="str">
            <v>A3297440T</v>
          </cell>
          <cell r="B265" t="str">
            <v>新金油</v>
          </cell>
        </row>
        <row r="266">
          <cell r="A266" t="str">
            <v>A3297490T</v>
          </cell>
          <cell r="B266" t="str">
            <v>新金油</v>
          </cell>
        </row>
        <row r="267">
          <cell r="A267" t="str">
            <v>A32250F1T</v>
          </cell>
          <cell r="B267" t="str">
            <v>新金油</v>
          </cell>
        </row>
        <row r="268">
          <cell r="A268" t="str">
            <v>A32250G1T</v>
          </cell>
          <cell r="B268" t="str">
            <v>新金油</v>
          </cell>
        </row>
        <row r="269">
          <cell r="A269" t="str">
            <v>A32798A0T</v>
          </cell>
          <cell r="B269">
            <v>5098</v>
          </cell>
          <cell r="C269" t="str">
            <v>L</v>
          </cell>
        </row>
        <row r="270">
          <cell r="A270" t="str">
            <v>A32799A0T</v>
          </cell>
          <cell r="B270">
            <v>5099</v>
          </cell>
          <cell r="C270" t="str">
            <v>R</v>
          </cell>
        </row>
        <row r="271">
          <cell r="A271" t="str">
            <v>A32800A0T</v>
          </cell>
          <cell r="B271">
            <v>5102</v>
          </cell>
          <cell r="C271" t="str">
            <v>L</v>
          </cell>
        </row>
        <row r="272">
          <cell r="A272" t="str">
            <v>A32801A0T</v>
          </cell>
          <cell r="B272">
            <v>5103</v>
          </cell>
          <cell r="C272" t="str">
            <v>R</v>
          </cell>
        </row>
        <row r="273">
          <cell r="A273" t="str">
            <v>A3299710T</v>
          </cell>
          <cell r="B273" t="str">
            <v>5337-頭蓋</v>
          </cell>
        </row>
        <row r="274">
          <cell r="A274" t="str">
            <v>A3299810T</v>
          </cell>
          <cell r="B274" t="str">
            <v>5338-頭蓋</v>
          </cell>
        </row>
        <row r="275">
          <cell r="A275" t="str">
            <v>A3297910T</v>
          </cell>
          <cell r="B275">
            <v>5222</v>
          </cell>
          <cell r="C275" t="str">
            <v>NA</v>
          </cell>
        </row>
        <row r="276">
          <cell r="A276" t="str">
            <v>A3297920T</v>
          </cell>
          <cell r="B276">
            <v>5222</v>
          </cell>
          <cell r="C276" t="str">
            <v>NA</v>
          </cell>
        </row>
        <row r="277">
          <cell r="A277" t="str">
            <v>A3297960T</v>
          </cell>
          <cell r="B277">
            <v>5222</v>
          </cell>
          <cell r="C277" t="str">
            <v>NA</v>
          </cell>
        </row>
        <row r="278">
          <cell r="A278" t="str">
            <v>A3297940T</v>
          </cell>
          <cell r="B278">
            <v>5222</v>
          </cell>
          <cell r="C278" t="str">
            <v>NA</v>
          </cell>
        </row>
        <row r="279">
          <cell r="A279" t="str">
            <v>A3297980T</v>
          </cell>
          <cell r="B279" t="str">
            <v>5222、8844</v>
          </cell>
          <cell r="C279" t="str">
            <v>NA</v>
          </cell>
        </row>
        <row r="280">
          <cell r="A280" t="str">
            <v>A3297930T</v>
          </cell>
          <cell r="B280">
            <v>5222</v>
          </cell>
          <cell r="C280" t="str">
            <v>NA</v>
          </cell>
        </row>
        <row r="281">
          <cell r="A281" t="str">
            <v>A3297950T</v>
          </cell>
          <cell r="B281">
            <v>5222</v>
          </cell>
          <cell r="C281" t="str">
            <v>NA</v>
          </cell>
        </row>
        <row r="282">
          <cell r="A282" t="str">
            <v>A3297970T</v>
          </cell>
          <cell r="B282">
            <v>5222</v>
          </cell>
          <cell r="C282" t="str">
            <v>NA</v>
          </cell>
        </row>
        <row r="283">
          <cell r="A283" t="str">
            <v>A3297710T</v>
          </cell>
          <cell r="B283">
            <v>5223</v>
          </cell>
          <cell r="C283" t="str">
            <v>NA</v>
          </cell>
        </row>
        <row r="284">
          <cell r="A284" t="str">
            <v>A3297720T</v>
          </cell>
          <cell r="B284">
            <v>5223</v>
          </cell>
          <cell r="C284" t="str">
            <v>NA</v>
          </cell>
        </row>
        <row r="285">
          <cell r="A285" t="str">
            <v>A3297740T</v>
          </cell>
          <cell r="B285">
            <v>5223</v>
          </cell>
          <cell r="C285" t="str">
            <v>NA</v>
          </cell>
        </row>
        <row r="286">
          <cell r="A286" t="str">
            <v>A3297780T</v>
          </cell>
          <cell r="B286" t="str">
            <v>5223、8844</v>
          </cell>
          <cell r="C286" t="str">
            <v>NA</v>
          </cell>
        </row>
        <row r="287">
          <cell r="A287" t="str">
            <v>A3297730T</v>
          </cell>
          <cell r="B287">
            <v>5223</v>
          </cell>
          <cell r="C287" t="str">
            <v>NA</v>
          </cell>
        </row>
        <row r="288">
          <cell r="A288" t="str">
            <v>A3297770T</v>
          </cell>
          <cell r="B288">
            <v>5223</v>
          </cell>
          <cell r="C288" t="str">
            <v>NA</v>
          </cell>
        </row>
        <row r="289">
          <cell r="A289" t="str">
            <v>A3297810T</v>
          </cell>
          <cell r="B289">
            <v>5224</v>
          </cell>
          <cell r="C289" t="str">
            <v>NA</v>
          </cell>
        </row>
        <row r="290">
          <cell r="A290" t="str">
            <v>A3297820T</v>
          </cell>
          <cell r="B290">
            <v>5224</v>
          </cell>
          <cell r="C290" t="str">
            <v>NA</v>
          </cell>
        </row>
        <row r="291">
          <cell r="A291" t="str">
            <v>A3297840T</v>
          </cell>
          <cell r="B291">
            <v>5224</v>
          </cell>
          <cell r="C291" t="str">
            <v>NA</v>
          </cell>
        </row>
        <row r="292">
          <cell r="A292" t="str">
            <v>A3297880T</v>
          </cell>
          <cell r="B292" t="str">
            <v>5224、8844</v>
          </cell>
          <cell r="C292" t="str">
            <v>NA</v>
          </cell>
        </row>
        <row r="293">
          <cell r="A293" t="str">
            <v>A3297830T</v>
          </cell>
          <cell r="B293">
            <v>5224</v>
          </cell>
          <cell r="C293" t="str">
            <v>NA</v>
          </cell>
        </row>
        <row r="294">
          <cell r="A294" t="str">
            <v>A3297870T</v>
          </cell>
          <cell r="B294">
            <v>5224</v>
          </cell>
          <cell r="C294" t="str">
            <v>NA</v>
          </cell>
        </row>
        <row r="295">
          <cell r="A295" t="str">
            <v>A3297510T</v>
          </cell>
          <cell r="B295">
            <v>5225</v>
          </cell>
          <cell r="C295" t="str">
            <v>R</v>
          </cell>
        </row>
        <row r="296">
          <cell r="A296" t="str">
            <v>A3297520T</v>
          </cell>
          <cell r="B296">
            <v>5225</v>
          </cell>
          <cell r="C296" t="str">
            <v>R</v>
          </cell>
        </row>
        <row r="297">
          <cell r="A297" t="str">
            <v>A3297540T</v>
          </cell>
          <cell r="B297">
            <v>5225</v>
          </cell>
          <cell r="C297" t="str">
            <v>R</v>
          </cell>
        </row>
        <row r="298">
          <cell r="A298" t="str">
            <v>A3297580T</v>
          </cell>
          <cell r="B298" t="str">
            <v>5225、8844</v>
          </cell>
          <cell r="C298" t="str">
            <v>R</v>
          </cell>
        </row>
        <row r="299">
          <cell r="A299" t="str">
            <v>A3297530T</v>
          </cell>
          <cell r="B299">
            <v>5225</v>
          </cell>
          <cell r="C299" t="str">
            <v>R</v>
          </cell>
        </row>
        <row r="300">
          <cell r="A300" t="str">
            <v>A3297570T</v>
          </cell>
          <cell r="B300">
            <v>5225</v>
          </cell>
          <cell r="C300" t="str">
            <v>R</v>
          </cell>
        </row>
        <row r="301">
          <cell r="A301" t="str">
            <v>A3297610T</v>
          </cell>
          <cell r="B301">
            <v>5226</v>
          </cell>
          <cell r="C301" t="str">
            <v>L</v>
          </cell>
        </row>
        <row r="302">
          <cell r="A302" t="str">
            <v>A3297620T</v>
          </cell>
          <cell r="B302">
            <v>5226</v>
          </cell>
          <cell r="C302" t="str">
            <v>L</v>
          </cell>
        </row>
        <row r="303">
          <cell r="A303" t="str">
            <v>A3297640T</v>
          </cell>
          <cell r="B303">
            <v>5226</v>
          </cell>
          <cell r="C303" t="str">
            <v>L</v>
          </cell>
        </row>
        <row r="304">
          <cell r="A304" t="str">
            <v>A3297680T</v>
          </cell>
          <cell r="B304" t="str">
            <v>5226、8844</v>
          </cell>
          <cell r="C304" t="str">
            <v>L</v>
          </cell>
        </row>
        <row r="305">
          <cell r="A305" t="str">
            <v>A3297630T</v>
          </cell>
          <cell r="B305">
            <v>5226</v>
          </cell>
          <cell r="C305" t="str">
            <v>L</v>
          </cell>
        </row>
        <row r="306">
          <cell r="A306" t="str">
            <v>A3297670T</v>
          </cell>
          <cell r="B306">
            <v>5226</v>
          </cell>
          <cell r="C306" t="str">
            <v>L</v>
          </cell>
        </row>
        <row r="307">
          <cell r="A307" t="str">
            <v>A3298010T</v>
          </cell>
          <cell r="B307">
            <v>5227</v>
          </cell>
          <cell r="C307" t="str">
            <v>NA</v>
          </cell>
        </row>
        <row r="308">
          <cell r="A308" t="str">
            <v>A3298020T</v>
          </cell>
          <cell r="B308">
            <v>5227</v>
          </cell>
          <cell r="C308" t="str">
            <v>NA</v>
          </cell>
        </row>
        <row r="309">
          <cell r="A309" t="str">
            <v>A3298060T</v>
          </cell>
          <cell r="B309">
            <v>5227</v>
          </cell>
          <cell r="C309" t="str">
            <v>NA</v>
          </cell>
        </row>
        <row r="310">
          <cell r="A310" t="str">
            <v>A3298040T</v>
          </cell>
          <cell r="B310">
            <v>5227</v>
          </cell>
          <cell r="C310" t="str">
            <v>NA</v>
          </cell>
        </row>
        <row r="311">
          <cell r="A311" t="str">
            <v>A3298080T</v>
          </cell>
          <cell r="B311" t="str">
            <v>5227、8844</v>
          </cell>
          <cell r="C311" t="str">
            <v>NA</v>
          </cell>
        </row>
        <row r="312">
          <cell r="A312" t="str">
            <v>A3298030T</v>
          </cell>
          <cell r="B312">
            <v>5227</v>
          </cell>
          <cell r="C312" t="str">
            <v>NA</v>
          </cell>
        </row>
        <row r="313">
          <cell r="A313" t="str">
            <v>A3298050T</v>
          </cell>
          <cell r="B313">
            <v>5227</v>
          </cell>
          <cell r="C313" t="str">
            <v>NA</v>
          </cell>
        </row>
        <row r="314">
          <cell r="A314" t="str">
            <v>A3298070T</v>
          </cell>
          <cell r="B314">
            <v>5227</v>
          </cell>
          <cell r="C314" t="str">
            <v>NA</v>
          </cell>
        </row>
        <row r="315">
          <cell r="A315" t="str">
            <v>A3298110T</v>
          </cell>
          <cell r="B315">
            <v>5228</v>
          </cell>
          <cell r="C315" t="str">
            <v>NA</v>
          </cell>
        </row>
        <row r="316">
          <cell r="A316" t="str">
            <v>A3298120T</v>
          </cell>
          <cell r="B316">
            <v>5228</v>
          </cell>
          <cell r="C316" t="str">
            <v>NA</v>
          </cell>
        </row>
        <row r="317">
          <cell r="A317" t="str">
            <v>A3298160T</v>
          </cell>
          <cell r="B317">
            <v>5228</v>
          </cell>
          <cell r="C317" t="str">
            <v>NA</v>
          </cell>
        </row>
        <row r="318">
          <cell r="A318" t="str">
            <v>A3298140T</v>
          </cell>
          <cell r="B318">
            <v>5228</v>
          </cell>
          <cell r="C318" t="str">
            <v>NA</v>
          </cell>
        </row>
        <row r="319">
          <cell r="A319" t="str">
            <v>A3298180T</v>
          </cell>
          <cell r="B319" t="str">
            <v>5228、8844</v>
          </cell>
          <cell r="C319" t="str">
            <v>NA</v>
          </cell>
        </row>
        <row r="320">
          <cell r="A320" t="str">
            <v>A3298130T</v>
          </cell>
          <cell r="B320">
            <v>5228</v>
          </cell>
          <cell r="C320" t="str">
            <v>NA</v>
          </cell>
        </row>
        <row r="321">
          <cell r="A321" t="str">
            <v>A3298150T</v>
          </cell>
          <cell r="B321">
            <v>5228</v>
          </cell>
          <cell r="C321" t="str">
            <v>NA</v>
          </cell>
        </row>
        <row r="322">
          <cell r="A322" t="str">
            <v>A3298170T</v>
          </cell>
          <cell r="B322">
            <v>5228</v>
          </cell>
          <cell r="C322" t="str">
            <v>NA</v>
          </cell>
        </row>
        <row r="323">
          <cell r="A323" t="str">
            <v>A3298910T</v>
          </cell>
          <cell r="B323">
            <v>5315</v>
          </cell>
          <cell r="C323" t="str">
            <v>L</v>
          </cell>
        </row>
        <row r="324">
          <cell r="A324" t="str">
            <v>A3299010T</v>
          </cell>
          <cell r="B324">
            <v>5316</v>
          </cell>
          <cell r="C324" t="str">
            <v>R</v>
          </cell>
        </row>
        <row r="325">
          <cell r="A325" t="str">
            <v>A3299140T</v>
          </cell>
          <cell r="B325">
            <v>5317</v>
          </cell>
          <cell r="C325" t="str">
            <v>L</v>
          </cell>
        </row>
        <row r="326">
          <cell r="A326" t="str">
            <v>A3299240T</v>
          </cell>
          <cell r="B326">
            <v>5318</v>
          </cell>
          <cell r="C326" t="str">
            <v>R</v>
          </cell>
        </row>
        <row r="327">
          <cell r="A327" t="str">
            <v>A3297550T</v>
          </cell>
          <cell r="B327">
            <v>5225</v>
          </cell>
          <cell r="C327" t="str">
            <v>R</v>
          </cell>
        </row>
        <row r="328">
          <cell r="A328" t="str">
            <v>A3297560T</v>
          </cell>
          <cell r="B328">
            <v>5225</v>
          </cell>
          <cell r="C328" t="str">
            <v>R</v>
          </cell>
        </row>
        <row r="329">
          <cell r="A329" t="str">
            <v>A3297650T</v>
          </cell>
          <cell r="B329">
            <v>5226</v>
          </cell>
          <cell r="C329" t="str">
            <v>L</v>
          </cell>
        </row>
        <row r="330">
          <cell r="A330" t="str">
            <v>A3297660T</v>
          </cell>
          <cell r="B330">
            <v>5226</v>
          </cell>
          <cell r="C330" t="str">
            <v>L</v>
          </cell>
        </row>
        <row r="331">
          <cell r="A331" t="str">
            <v>A3297750T</v>
          </cell>
          <cell r="B331">
            <v>5223</v>
          </cell>
          <cell r="C331" t="str">
            <v>NA</v>
          </cell>
        </row>
        <row r="332">
          <cell r="A332" t="str">
            <v>A3297760T</v>
          </cell>
          <cell r="B332">
            <v>5223</v>
          </cell>
          <cell r="C332" t="str">
            <v>NA</v>
          </cell>
        </row>
        <row r="333">
          <cell r="A333" t="str">
            <v>A3297850T</v>
          </cell>
          <cell r="B333">
            <v>5224</v>
          </cell>
          <cell r="C333" t="str">
            <v>NA</v>
          </cell>
        </row>
        <row r="334">
          <cell r="A334" t="str">
            <v>A3297860T</v>
          </cell>
          <cell r="B334">
            <v>5224</v>
          </cell>
          <cell r="C334" t="str">
            <v>NA</v>
          </cell>
        </row>
        <row r="335">
          <cell r="A335" t="str">
            <v>A32663A0T</v>
          </cell>
          <cell r="B335">
            <v>4825</v>
          </cell>
          <cell r="C335" t="str">
            <v>L</v>
          </cell>
        </row>
        <row r="336">
          <cell r="A336" t="str">
            <v>A32664A0T</v>
          </cell>
          <cell r="B336">
            <v>4826</v>
          </cell>
          <cell r="C336" t="str">
            <v>R</v>
          </cell>
        </row>
        <row r="337">
          <cell r="A337" t="str">
            <v>A3266390T</v>
          </cell>
          <cell r="B337">
            <v>4825</v>
          </cell>
          <cell r="C337" t="str">
            <v>L</v>
          </cell>
        </row>
        <row r="338">
          <cell r="A338" t="str">
            <v>A3266490T</v>
          </cell>
          <cell r="B338">
            <v>4826</v>
          </cell>
          <cell r="C338" t="str">
            <v>R</v>
          </cell>
        </row>
        <row r="339">
          <cell r="A339" t="str">
            <v>A3266370T</v>
          </cell>
          <cell r="B339">
            <v>4825</v>
          </cell>
          <cell r="C339" t="str">
            <v>L</v>
          </cell>
        </row>
        <row r="340">
          <cell r="A340" t="str">
            <v>A3266470T</v>
          </cell>
          <cell r="B340">
            <v>4826</v>
          </cell>
          <cell r="C340" t="str">
            <v>R</v>
          </cell>
        </row>
        <row r="341">
          <cell r="A341" t="str">
            <v>A3297460T</v>
          </cell>
          <cell r="B341" t="str">
            <v>新金油</v>
          </cell>
        </row>
        <row r="342">
          <cell r="A342" t="str">
            <v>A3266380T</v>
          </cell>
          <cell r="B342">
            <v>4825</v>
          </cell>
          <cell r="C342" t="str">
            <v>L</v>
          </cell>
        </row>
        <row r="343">
          <cell r="A343" t="str">
            <v>A3266480T</v>
          </cell>
          <cell r="B343">
            <v>4826</v>
          </cell>
          <cell r="C343" t="str">
            <v>R</v>
          </cell>
        </row>
        <row r="344">
          <cell r="A344" t="str">
            <v>A3266390T</v>
          </cell>
          <cell r="B344">
            <v>4825</v>
          </cell>
          <cell r="C344" t="str">
            <v>L</v>
          </cell>
        </row>
        <row r="345">
          <cell r="A345" t="str">
            <v>A3266490T</v>
          </cell>
          <cell r="B345">
            <v>4826</v>
          </cell>
          <cell r="C345" t="str">
            <v>R</v>
          </cell>
        </row>
        <row r="346">
          <cell r="A346" t="str">
            <v>A3299180T</v>
          </cell>
          <cell r="B346" t="str">
            <v>5317+8844</v>
          </cell>
          <cell r="C346" t="str">
            <v>L</v>
          </cell>
        </row>
        <row r="347">
          <cell r="A347" t="str">
            <v>A3299160T</v>
          </cell>
          <cell r="B347">
            <v>5317</v>
          </cell>
          <cell r="C347" t="str">
            <v>L</v>
          </cell>
        </row>
        <row r="348">
          <cell r="A348" t="str">
            <v>A3299150T</v>
          </cell>
          <cell r="B348">
            <v>5317</v>
          </cell>
          <cell r="C348" t="str">
            <v>L</v>
          </cell>
        </row>
        <row r="349">
          <cell r="A349" t="str">
            <v>A3299170T</v>
          </cell>
          <cell r="B349">
            <v>5317</v>
          </cell>
          <cell r="C349" t="str">
            <v>L</v>
          </cell>
        </row>
        <row r="350">
          <cell r="A350" t="str">
            <v>A3299120T</v>
          </cell>
          <cell r="B350">
            <v>5317</v>
          </cell>
          <cell r="C350" t="str">
            <v>L</v>
          </cell>
        </row>
        <row r="351">
          <cell r="A351" t="str">
            <v>A3299130T</v>
          </cell>
          <cell r="B351">
            <v>5317</v>
          </cell>
          <cell r="C351" t="str">
            <v>L</v>
          </cell>
        </row>
        <row r="352">
          <cell r="A352" t="str">
            <v>A3299250T</v>
          </cell>
          <cell r="B352">
            <v>5318</v>
          </cell>
          <cell r="C352" t="str">
            <v>R</v>
          </cell>
        </row>
        <row r="353">
          <cell r="A353" t="str">
            <v>A3299280T</v>
          </cell>
          <cell r="B353" t="str">
            <v>5318+8844</v>
          </cell>
          <cell r="C353" t="str">
            <v>R</v>
          </cell>
        </row>
        <row r="354">
          <cell r="A354" t="str">
            <v>A3299260T</v>
          </cell>
          <cell r="B354">
            <v>5318</v>
          </cell>
          <cell r="C354" t="str">
            <v>R</v>
          </cell>
        </row>
        <row r="355">
          <cell r="A355" t="str">
            <v>A3299270T</v>
          </cell>
          <cell r="B355">
            <v>5318</v>
          </cell>
          <cell r="C355" t="str">
            <v>R</v>
          </cell>
        </row>
        <row r="356">
          <cell r="A356" t="str">
            <v>A3299220T</v>
          </cell>
          <cell r="B356">
            <v>5318</v>
          </cell>
          <cell r="C356" t="str">
            <v>R</v>
          </cell>
        </row>
        <row r="357">
          <cell r="A357" t="str">
            <v>A3299230T</v>
          </cell>
          <cell r="B357">
            <v>5318</v>
          </cell>
          <cell r="C357" t="str">
            <v>R</v>
          </cell>
        </row>
        <row r="358">
          <cell r="A358" t="str">
            <v>A32474H0T</v>
          </cell>
          <cell r="B358" t="str">
            <v>黃底漆</v>
          </cell>
          <cell r="C358" t="str">
            <v>0度頭蓋</v>
          </cell>
        </row>
        <row r="359">
          <cell r="A359" t="str">
            <v>A32474P0T</v>
          </cell>
          <cell r="B359" t="str">
            <v>黃底漆</v>
          </cell>
          <cell r="C359" t="str">
            <v>0度頭蓋</v>
          </cell>
        </row>
        <row r="360">
          <cell r="A360" t="str">
            <v>A3004110T</v>
          </cell>
          <cell r="B360" t="str">
            <v>新金油</v>
          </cell>
        </row>
        <row r="361">
          <cell r="A361" t="str">
            <v>A32474N0T</v>
          </cell>
          <cell r="B361" t="str">
            <v>黃底漆</v>
          </cell>
          <cell r="C361" t="str">
            <v>0度頭蓋</v>
          </cell>
        </row>
        <row r="362">
          <cell r="A362" t="str">
            <v>A3299110T</v>
          </cell>
          <cell r="B362">
            <v>5317</v>
          </cell>
          <cell r="C362" t="str">
            <v>L</v>
          </cell>
        </row>
        <row r="363">
          <cell r="A363" t="str">
            <v>A3299210T</v>
          </cell>
          <cell r="B363">
            <v>5318</v>
          </cell>
          <cell r="C363" t="str">
            <v>R</v>
          </cell>
        </row>
        <row r="364">
          <cell r="A364" t="str">
            <v>A3298920T</v>
          </cell>
          <cell r="B364">
            <v>5315</v>
          </cell>
          <cell r="C364" t="str">
            <v>L</v>
          </cell>
        </row>
        <row r="365">
          <cell r="A365" t="str">
            <v>A3299020T</v>
          </cell>
          <cell r="B365">
            <v>5316</v>
          </cell>
          <cell r="C365" t="str">
            <v>R</v>
          </cell>
        </row>
        <row r="366">
          <cell r="A366" t="str">
            <v>A32217Y0T</v>
          </cell>
          <cell r="B366" t="str">
            <v>新金油</v>
          </cell>
          <cell r="C366" t="str">
            <v>0度頭蓋</v>
          </cell>
        </row>
        <row r="367">
          <cell r="A367" t="str">
            <v>A32217Z0T</v>
          </cell>
          <cell r="B367" t="str">
            <v>新金油</v>
          </cell>
          <cell r="C367" t="str">
            <v>0度頭蓋</v>
          </cell>
        </row>
        <row r="368">
          <cell r="A368" t="str">
            <v>A3221711T</v>
          </cell>
          <cell r="B368" t="str">
            <v>新金油</v>
          </cell>
          <cell r="C368" t="str">
            <v>0度頭蓋</v>
          </cell>
        </row>
        <row r="369">
          <cell r="A369" t="str">
            <v>A32250M1T</v>
          </cell>
          <cell r="B369" t="str">
            <v>新金油</v>
          </cell>
        </row>
        <row r="370">
          <cell r="A370" t="str">
            <v>A3221701T</v>
          </cell>
          <cell r="B370" t="str">
            <v>新金油</v>
          </cell>
          <cell r="C370" t="str">
            <v>0度頭蓋</v>
          </cell>
        </row>
        <row r="371">
          <cell r="A371" t="str">
            <v>A3299190T</v>
          </cell>
          <cell r="B371">
            <v>5317</v>
          </cell>
          <cell r="C371" t="str">
            <v>L</v>
          </cell>
        </row>
        <row r="372">
          <cell r="A372" t="str">
            <v>A3299290T</v>
          </cell>
          <cell r="B372">
            <v>5318</v>
          </cell>
          <cell r="C372" t="str">
            <v>R</v>
          </cell>
        </row>
        <row r="373">
          <cell r="A373" t="str">
            <v>A32991A0T</v>
          </cell>
          <cell r="B373" t="str">
            <v>5317、不噴金油</v>
          </cell>
          <cell r="C373" t="str">
            <v>L</v>
          </cell>
        </row>
        <row r="374">
          <cell r="A374" t="str">
            <v>A32992A0T</v>
          </cell>
          <cell r="B374" t="str">
            <v>5318、不噴金油</v>
          </cell>
          <cell r="C374" t="str">
            <v>R</v>
          </cell>
        </row>
        <row r="375">
          <cell r="A375" t="str">
            <v>A3297470T</v>
          </cell>
          <cell r="B375" t="str">
            <v>新金油</v>
          </cell>
        </row>
        <row r="376">
          <cell r="A376" t="str">
            <v>A3297370T</v>
          </cell>
          <cell r="B376" t="str">
            <v>有色金油</v>
          </cell>
        </row>
        <row r="377">
          <cell r="A377" t="str">
            <v>A3297360T</v>
          </cell>
          <cell r="B377" t="str">
            <v>新金油</v>
          </cell>
        </row>
        <row r="378">
          <cell r="A378" t="str">
            <v>A3297480T</v>
          </cell>
          <cell r="B378" t="str">
            <v>有色金油</v>
          </cell>
        </row>
        <row r="379">
          <cell r="A379" t="str">
            <v>A3214490T</v>
          </cell>
          <cell r="B379" t="str">
            <v>替代色WRS</v>
          </cell>
        </row>
        <row r="380">
          <cell r="A380" t="str">
            <v>A3221190T</v>
          </cell>
          <cell r="B380" t="str">
            <v>替代色WRS</v>
          </cell>
        </row>
        <row r="381">
          <cell r="A381" t="str">
            <v>A3214430T</v>
          </cell>
          <cell r="B381" t="str">
            <v>共用4PW</v>
          </cell>
        </row>
        <row r="382">
          <cell r="A382" t="str">
            <v>A3321610T</v>
          </cell>
          <cell r="B382" t="str">
            <v>5352-新款貼遮噴貼紙</v>
          </cell>
          <cell r="C382" t="str">
            <v>L</v>
          </cell>
        </row>
        <row r="383">
          <cell r="A383" t="str">
            <v>A3321710T</v>
          </cell>
          <cell r="B383" t="str">
            <v>5351-新款貼遮噴貼紙</v>
          </cell>
          <cell r="C383" t="str">
            <v>R</v>
          </cell>
        </row>
        <row r="384">
          <cell r="A384" t="str">
            <v>A3321810T</v>
          </cell>
          <cell r="B384" t="str">
            <v>5356-新款貼遮噴貼紙</v>
          </cell>
          <cell r="C384" t="str">
            <v>L</v>
          </cell>
        </row>
        <row r="385">
          <cell r="A385" t="str">
            <v>A3321910T</v>
          </cell>
          <cell r="B385" t="str">
            <v>5355-新款貼遮噴貼紙</v>
          </cell>
          <cell r="C385" t="str">
            <v>R</v>
          </cell>
        </row>
        <row r="386">
          <cell r="A386" t="str">
            <v>A3322010T</v>
          </cell>
          <cell r="B386" t="str">
            <v>5358-頭蓋鐳雕</v>
          </cell>
          <cell r="C386" t="str">
            <v>L</v>
          </cell>
        </row>
        <row r="387">
          <cell r="A387" t="str">
            <v>A3322110T</v>
          </cell>
          <cell r="B387" t="str">
            <v>5357-頭蓋鐳雕</v>
          </cell>
          <cell r="C387" t="str">
            <v>R</v>
          </cell>
        </row>
        <row r="388">
          <cell r="A388" t="str">
            <v>A32685C0T</v>
          </cell>
          <cell r="B388">
            <v>4852</v>
          </cell>
          <cell r="C388" t="str">
            <v>R</v>
          </cell>
        </row>
        <row r="389">
          <cell r="A389" t="str">
            <v>A32686C0T</v>
          </cell>
          <cell r="B389">
            <v>4853</v>
          </cell>
          <cell r="C389" t="str">
            <v>L</v>
          </cell>
        </row>
        <row r="390">
          <cell r="A390" t="str">
            <v>A3271370T</v>
          </cell>
          <cell r="B390">
            <v>4818</v>
          </cell>
          <cell r="C390" t="str">
            <v>L</v>
          </cell>
        </row>
        <row r="391">
          <cell r="A391" t="str">
            <v>A32713A0T</v>
          </cell>
          <cell r="B391">
            <v>4818</v>
          </cell>
          <cell r="C391" t="str">
            <v>L</v>
          </cell>
        </row>
        <row r="392">
          <cell r="A392" t="str">
            <v>A32713B0T</v>
          </cell>
          <cell r="B392">
            <v>4818</v>
          </cell>
          <cell r="C392" t="str">
            <v>L</v>
          </cell>
        </row>
        <row r="393">
          <cell r="A393" t="str">
            <v>A32713C0T</v>
          </cell>
          <cell r="B393">
            <v>4818</v>
          </cell>
          <cell r="C393" t="str">
            <v>L</v>
          </cell>
        </row>
        <row r="394">
          <cell r="A394" t="str">
            <v>A3271470T</v>
          </cell>
          <cell r="B394">
            <v>4819</v>
          </cell>
          <cell r="C394" t="str">
            <v>R</v>
          </cell>
        </row>
        <row r="395">
          <cell r="A395" t="str">
            <v>A32714A0T</v>
          </cell>
          <cell r="B395">
            <v>4819</v>
          </cell>
          <cell r="C395" t="str">
            <v>R</v>
          </cell>
        </row>
        <row r="396">
          <cell r="A396" t="str">
            <v>A32714B0T</v>
          </cell>
          <cell r="B396">
            <v>4819</v>
          </cell>
          <cell r="C396" t="str">
            <v>R</v>
          </cell>
        </row>
        <row r="397">
          <cell r="A397" t="str">
            <v>A32714C0T</v>
          </cell>
          <cell r="B397">
            <v>4819</v>
          </cell>
          <cell r="C397" t="str">
            <v>R</v>
          </cell>
        </row>
        <row r="398">
          <cell r="A398" t="str">
            <v>A3271570T</v>
          </cell>
          <cell r="B398">
            <v>4822</v>
          </cell>
          <cell r="C398" t="str">
            <v>L</v>
          </cell>
        </row>
        <row r="399">
          <cell r="A399" t="str">
            <v>A3271590T</v>
          </cell>
          <cell r="B399">
            <v>4822</v>
          </cell>
          <cell r="C399" t="str">
            <v>L</v>
          </cell>
        </row>
        <row r="400">
          <cell r="A400" t="str">
            <v>A32715A0T</v>
          </cell>
          <cell r="B400">
            <v>4822</v>
          </cell>
          <cell r="C400" t="str">
            <v>L</v>
          </cell>
        </row>
        <row r="401">
          <cell r="A401" t="str">
            <v>A32715B0T</v>
          </cell>
          <cell r="B401">
            <v>4822</v>
          </cell>
          <cell r="C401" t="str">
            <v>L</v>
          </cell>
        </row>
        <row r="402">
          <cell r="A402" t="str">
            <v>A32715C0T</v>
          </cell>
          <cell r="B402">
            <v>4822</v>
          </cell>
          <cell r="C402" t="str">
            <v>L</v>
          </cell>
        </row>
        <row r="403">
          <cell r="A403" t="str">
            <v>A3271670T</v>
          </cell>
          <cell r="B403">
            <v>4823</v>
          </cell>
          <cell r="C403" t="str">
            <v>R</v>
          </cell>
        </row>
        <row r="404">
          <cell r="A404" t="str">
            <v>A3271690T</v>
          </cell>
          <cell r="B404">
            <v>4823</v>
          </cell>
          <cell r="C404" t="str">
            <v>R</v>
          </cell>
        </row>
        <row r="405">
          <cell r="A405" t="str">
            <v>A32716A0T</v>
          </cell>
          <cell r="B405">
            <v>4823</v>
          </cell>
          <cell r="C405" t="str">
            <v>R</v>
          </cell>
        </row>
        <row r="406">
          <cell r="A406" t="str">
            <v>A32716B0T</v>
          </cell>
          <cell r="B406">
            <v>4823</v>
          </cell>
          <cell r="C406" t="str">
            <v>R</v>
          </cell>
        </row>
        <row r="407">
          <cell r="A407" t="str">
            <v>A32716C0T</v>
          </cell>
          <cell r="B407">
            <v>4823</v>
          </cell>
          <cell r="C407" t="str">
            <v>R</v>
          </cell>
        </row>
        <row r="408">
          <cell r="A408" t="str">
            <v>A3271770T</v>
          </cell>
          <cell r="B408">
            <v>4820</v>
          </cell>
          <cell r="C408" t="str">
            <v>L</v>
          </cell>
        </row>
        <row r="409">
          <cell r="A409" t="str">
            <v>A3271790T</v>
          </cell>
          <cell r="B409">
            <v>4820</v>
          </cell>
          <cell r="C409" t="str">
            <v>L</v>
          </cell>
        </row>
        <row r="410">
          <cell r="A410" t="str">
            <v>A32717A0T</v>
          </cell>
          <cell r="B410">
            <v>4820</v>
          </cell>
          <cell r="C410" t="str">
            <v>L</v>
          </cell>
        </row>
        <row r="411">
          <cell r="A411" t="str">
            <v>A32717B0T</v>
          </cell>
          <cell r="B411">
            <v>4820</v>
          </cell>
          <cell r="C411" t="str">
            <v>L</v>
          </cell>
        </row>
        <row r="412">
          <cell r="A412" t="str">
            <v>A32717C0T</v>
          </cell>
          <cell r="B412">
            <v>4820</v>
          </cell>
          <cell r="C412" t="str">
            <v>L</v>
          </cell>
        </row>
        <row r="413">
          <cell r="A413" t="str">
            <v>A3271870T</v>
          </cell>
          <cell r="B413">
            <v>4821</v>
          </cell>
          <cell r="C413" t="str">
            <v>R</v>
          </cell>
        </row>
        <row r="414">
          <cell r="A414" t="str">
            <v>A3271890T</v>
          </cell>
          <cell r="B414">
            <v>4821</v>
          </cell>
          <cell r="C414" t="str">
            <v>R</v>
          </cell>
        </row>
        <row r="415">
          <cell r="A415" t="str">
            <v>A32718A0T</v>
          </cell>
          <cell r="B415">
            <v>4821</v>
          </cell>
          <cell r="C415" t="str">
            <v>R</v>
          </cell>
        </row>
        <row r="416">
          <cell r="A416" t="str">
            <v>A32718B0T</v>
          </cell>
          <cell r="B416">
            <v>4821</v>
          </cell>
          <cell r="C416" t="str">
            <v>R</v>
          </cell>
        </row>
        <row r="417">
          <cell r="A417" t="str">
            <v>A32718C0T</v>
          </cell>
          <cell r="B417">
            <v>4821</v>
          </cell>
          <cell r="C417" t="str">
            <v>R</v>
          </cell>
        </row>
        <row r="418">
          <cell r="A418" t="str">
            <v>A3321820T</v>
          </cell>
          <cell r="B418" t="str">
            <v>5356-新款貼遮噴貼紙</v>
          </cell>
          <cell r="C418" t="str">
            <v>L</v>
          </cell>
        </row>
        <row r="419">
          <cell r="A419" t="str">
            <v>A3321920T</v>
          </cell>
          <cell r="B419" t="str">
            <v>5355-新款貼遮噴貼紙</v>
          </cell>
          <cell r="C419" t="str">
            <v>R</v>
          </cell>
        </row>
        <row r="420">
          <cell r="A420" t="str">
            <v>A3322020T</v>
          </cell>
          <cell r="B420" t="str">
            <v>5358-頭蓋鐳雕</v>
          </cell>
          <cell r="C420" t="str">
            <v>L</v>
          </cell>
        </row>
        <row r="421">
          <cell r="A421" t="str">
            <v>A3322120T</v>
          </cell>
          <cell r="B421" t="str">
            <v>5357-頭蓋鐳雕</v>
          </cell>
          <cell r="C421" t="str">
            <v>R</v>
          </cell>
        </row>
        <row r="422">
          <cell r="A422" t="str">
            <v>A3321610T</v>
          </cell>
          <cell r="B422" t="str">
            <v>5352-新款貼遮噴貼紙</v>
          </cell>
          <cell r="C422" t="str">
            <v>L</v>
          </cell>
        </row>
        <row r="423">
          <cell r="A423" t="str">
            <v>A32495B0T</v>
          </cell>
          <cell r="B423" t="str">
            <v>358000S-新款頭蓋有鐳雕</v>
          </cell>
          <cell r="C423" t="str">
            <v>16度頭蓋</v>
          </cell>
        </row>
        <row r="424">
          <cell r="A424" t="str">
            <v>A3249570T</v>
          </cell>
          <cell r="B424" t="str">
            <v>358000S-新款頭蓋有鐳雕</v>
          </cell>
          <cell r="C424" t="str">
            <v>16度頭蓋</v>
          </cell>
        </row>
        <row r="425">
          <cell r="A425" t="str">
            <v>A3225022T</v>
          </cell>
          <cell r="B425" t="str">
            <v>新金油</v>
          </cell>
        </row>
        <row r="426">
          <cell r="A426" t="str">
            <v>A3249060T</v>
          </cell>
          <cell r="B426" t="str">
            <v>360800S-新款頭蓋有鐳雕</v>
          </cell>
        </row>
        <row r="427">
          <cell r="A427" t="str">
            <v>A32663B0T</v>
          </cell>
          <cell r="B427" t="str">
            <v>4825、不噴金油</v>
          </cell>
          <cell r="C427" t="str">
            <v>L</v>
          </cell>
        </row>
        <row r="428">
          <cell r="A428" t="str">
            <v>A32664B0T</v>
          </cell>
          <cell r="B428" t="str">
            <v>4826、不噴金油</v>
          </cell>
          <cell r="C428" t="str">
            <v>R</v>
          </cell>
        </row>
        <row r="429">
          <cell r="A429" t="str">
            <v>A3297350T</v>
          </cell>
          <cell r="B429" t="str">
            <v>新金油</v>
          </cell>
        </row>
        <row r="430">
          <cell r="A430" t="str">
            <v>A3221130T</v>
          </cell>
          <cell r="B430" t="str">
            <v>共用4PW</v>
          </cell>
          <cell r="C430" t="str">
            <v>0度頭蓋</v>
          </cell>
        </row>
        <row r="431">
          <cell r="A431" t="str">
            <v>A3221180T</v>
          </cell>
          <cell r="B431" t="str">
            <v>共用6HA</v>
          </cell>
          <cell r="C431" t="str">
            <v>0度頭蓋</v>
          </cell>
        </row>
        <row r="432">
          <cell r="A432" t="str">
            <v>A3214480T</v>
          </cell>
          <cell r="B432" t="str">
            <v>共用6HA</v>
          </cell>
        </row>
        <row r="433">
          <cell r="A433" t="str">
            <v>A30041H0T</v>
          </cell>
          <cell r="B433" t="str">
            <v>新金油</v>
          </cell>
        </row>
        <row r="434">
          <cell r="A434" t="str">
            <v>A32685A0T</v>
          </cell>
          <cell r="B434">
            <v>4852</v>
          </cell>
          <cell r="C434" t="str">
            <v>R</v>
          </cell>
        </row>
        <row r="435">
          <cell r="A435" t="str">
            <v>A32686A0T</v>
          </cell>
          <cell r="B435">
            <v>4853</v>
          </cell>
          <cell r="C435" t="str">
            <v>L</v>
          </cell>
        </row>
        <row r="436">
          <cell r="A436" t="str">
            <v>A3271150T</v>
          </cell>
          <cell r="B436" t="str">
            <v>4816-貼背面</v>
          </cell>
          <cell r="C436" t="str">
            <v>L</v>
          </cell>
        </row>
        <row r="437">
          <cell r="A437" t="str">
            <v>A3271250T</v>
          </cell>
          <cell r="B437" t="str">
            <v>4817-貼背面</v>
          </cell>
          <cell r="C437" t="str">
            <v>R</v>
          </cell>
        </row>
        <row r="438">
          <cell r="A438" t="str">
            <v>A3323710T</v>
          </cell>
          <cell r="B438" t="str">
            <v>66K-TA159</v>
          </cell>
        </row>
        <row r="439">
          <cell r="A439" t="str">
            <v>A32685C0T</v>
          </cell>
          <cell r="B439">
            <v>4852</v>
          </cell>
          <cell r="C439" t="str">
            <v>R</v>
          </cell>
        </row>
        <row r="440">
          <cell r="A440" t="str">
            <v>A32686C0T</v>
          </cell>
          <cell r="B440">
            <v>4853</v>
          </cell>
          <cell r="C440" t="str">
            <v>L</v>
          </cell>
        </row>
        <row r="441">
          <cell r="A441" t="str">
            <v>A3271270T</v>
          </cell>
          <cell r="B441" t="str">
            <v>4817-貼背面</v>
          </cell>
          <cell r="C441" t="str">
            <v>R</v>
          </cell>
        </row>
        <row r="442">
          <cell r="A442" t="str">
            <v>A3271170T</v>
          </cell>
          <cell r="B442" t="str">
            <v>4816-貼背面</v>
          </cell>
          <cell r="C442" t="str">
            <v>L</v>
          </cell>
        </row>
        <row r="443">
          <cell r="A443" t="str">
            <v>A3298090T</v>
          </cell>
          <cell r="B443">
            <v>5227</v>
          </cell>
          <cell r="C443" t="str">
            <v>NA</v>
          </cell>
        </row>
        <row r="444">
          <cell r="A444" t="str">
            <v>A3298190T</v>
          </cell>
          <cell r="B444">
            <v>5228</v>
          </cell>
          <cell r="C444" t="str">
            <v>NA</v>
          </cell>
        </row>
        <row r="445">
          <cell r="A445" t="str">
            <v>A3297990T</v>
          </cell>
          <cell r="B445">
            <v>5222</v>
          </cell>
          <cell r="C445" t="str">
            <v>NA</v>
          </cell>
        </row>
        <row r="446">
          <cell r="A446" t="str">
            <v>A3271220T</v>
          </cell>
          <cell r="B446" t="str">
            <v>4817-貼背面</v>
          </cell>
          <cell r="C446" t="str">
            <v>R</v>
          </cell>
        </row>
        <row r="447">
          <cell r="A447" t="str">
            <v>A3271120T</v>
          </cell>
          <cell r="B447" t="str">
            <v>4816-貼背面</v>
          </cell>
          <cell r="C447" t="str">
            <v>L</v>
          </cell>
        </row>
        <row r="448">
          <cell r="A448" t="str">
            <v>A32980A0T</v>
          </cell>
          <cell r="B448">
            <v>5227</v>
          </cell>
          <cell r="C448" t="str">
            <v>NA</v>
          </cell>
        </row>
        <row r="449">
          <cell r="A449" t="str">
            <v>A32981A0T</v>
          </cell>
          <cell r="B449">
            <v>5228</v>
          </cell>
          <cell r="C449" t="str">
            <v>NA</v>
          </cell>
        </row>
        <row r="450">
          <cell r="A450" t="str">
            <v>A32979A0T</v>
          </cell>
          <cell r="B450">
            <v>5222</v>
          </cell>
          <cell r="C450" t="str">
            <v>NA</v>
          </cell>
        </row>
        <row r="451">
          <cell r="A451" t="str">
            <v>A32978A0T</v>
          </cell>
          <cell r="B451">
            <v>5224</v>
          </cell>
          <cell r="C451" t="str">
            <v>NA</v>
          </cell>
        </row>
        <row r="452">
          <cell r="A452" t="str">
            <v>A32977A0T</v>
          </cell>
          <cell r="B452">
            <v>5223</v>
          </cell>
          <cell r="C452" t="str">
            <v>NA</v>
          </cell>
        </row>
        <row r="453">
          <cell r="A453" t="str">
            <v>A32976A0T</v>
          </cell>
          <cell r="B453">
            <v>5226</v>
          </cell>
          <cell r="C453" t="str">
            <v>L</v>
          </cell>
        </row>
        <row r="454">
          <cell r="A454" t="str">
            <v>A32975A0T</v>
          </cell>
          <cell r="B454">
            <v>5225</v>
          </cell>
          <cell r="C454" t="str">
            <v>R</v>
          </cell>
        </row>
        <row r="455">
          <cell r="A455" t="str">
            <v>A32801B0T</v>
          </cell>
          <cell r="B455" t="str">
            <v>5103、不噴金油</v>
          </cell>
          <cell r="C455" t="str">
            <v>R</v>
          </cell>
        </row>
        <row r="456">
          <cell r="A456" t="str">
            <v>A32800B0T</v>
          </cell>
          <cell r="B456" t="str">
            <v>5102、不噴金油</v>
          </cell>
          <cell r="C456" t="str">
            <v>L</v>
          </cell>
        </row>
        <row r="457">
          <cell r="A457" t="str">
            <v>A32798B0T</v>
          </cell>
          <cell r="B457" t="str">
            <v>5098、不噴金油</v>
          </cell>
          <cell r="C457" t="str">
            <v>L</v>
          </cell>
        </row>
        <row r="458">
          <cell r="A458" t="str">
            <v>A32799B0T</v>
          </cell>
          <cell r="B458" t="str">
            <v>5099、不噴金油</v>
          </cell>
          <cell r="C458" t="str">
            <v>R</v>
          </cell>
        </row>
        <row r="459">
          <cell r="A459" t="str">
            <v>A32520Q0T</v>
          </cell>
          <cell r="B459" t="str">
            <v>8844*4+金屬底</v>
          </cell>
          <cell r="C459" t="str">
            <v>16度頭蓋</v>
          </cell>
        </row>
        <row r="460">
          <cell r="A460" t="str">
            <v>A3297590T</v>
          </cell>
          <cell r="B460">
            <v>5225</v>
          </cell>
          <cell r="C460" t="str">
            <v>R</v>
          </cell>
        </row>
        <row r="461">
          <cell r="A461" t="str">
            <v>A3297690T</v>
          </cell>
          <cell r="B461">
            <v>5226</v>
          </cell>
          <cell r="C461" t="str">
            <v>L</v>
          </cell>
        </row>
        <row r="462">
          <cell r="A462" t="str">
            <v>A3297790T</v>
          </cell>
          <cell r="B462">
            <v>5223</v>
          </cell>
          <cell r="C462" t="str">
            <v>NA</v>
          </cell>
        </row>
        <row r="463">
          <cell r="A463" t="str">
            <v>A3297890T</v>
          </cell>
          <cell r="B463">
            <v>5224</v>
          </cell>
          <cell r="C463" t="str">
            <v>NA</v>
          </cell>
        </row>
        <row r="464">
          <cell r="A464" t="str">
            <v>A3271130T</v>
          </cell>
          <cell r="B464" t="str">
            <v>4816-貼背面</v>
          </cell>
          <cell r="C464" t="str">
            <v>L</v>
          </cell>
        </row>
        <row r="465">
          <cell r="A465" t="str">
            <v>A3271230T</v>
          </cell>
          <cell r="B465" t="str">
            <v>4817-貼背面</v>
          </cell>
          <cell r="C465" t="str">
            <v>R</v>
          </cell>
        </row>
        <row r="466">
          <cell r="A466" t="str">
            <v>A33237B0T</v>
          </cell>
          <cell r="B466" t="str">
            <v>66K-TA159</v>
          </cell>
        </row>
        <row r="467">
          <cell r="A467" t="str">
            <v>A3221710T</v>
          </cell>
          <cell r="C467" t="str">
            <v>0度頭蓋</v>
          </cell>
        </row>
        <row r="468">
          <cell r="A468" t="str">
            <v>A32217U0T</v>
          </cell>
          <cell r="C468" t="str">
            <v>0度頭蓋</v>
          </cell>
        </row>
        <row r="469">
          <cell r="A469" t="str">
            <v>A3221740T</v>
          </cell>
          <cell r="C469" t="str">
            <v>0度頭蓋</v>
          </cell>
        </row>
        <row r="470">
          <cell r="A470" t="str">
            <v>A3225120T</v>
          </cell>
          <cell r="C470" t="str">
            <v>0度頭蓋</v>
          </cell>
        </row>
        <row r="471">
          <cell r="A471" t="str">
            <v>A32251C0T</v>
          </cell>
          <cell r="C471" t="str">
            <v>0度頭蓋</v>
          </cell>
        </row>
        <row r="472">
          <cell r="A472" t="str">
            <v>A3225180T</v>
          </cell>
          <cell r="C472" t="str">
            <v>0度頭蓋</v>
          </cell>
        </row>
        <row r="473">
          <cell r="A473" t="str">
            <v>A3225100T</v>
          </cell>
          <cell r="C473" t="str">
            <v>0度頭蓋</v>
          </cell>
        </row>
        <row r="474">
          <cell r="A474" t="str">
            <v>A3225110T</v>
          </cell>
          <cell r="C474" t="str">
            <v>0度頭蓋</v>
          </cell>
        </row>
        <row r="475">
          <cell r="A475" t="str">
            <v>A32251D0T</v>
          </cell>
          <cell r="C475" t="str">
            <v>0度頭蓋</v>
          </cell>
        </row>
        <row r="476">
          <cell r="A476" t="str">
            <v>A3225130T</v>
          </cell>
          <cell r="C476" t="str">
            <v>0度頭蓋</v>
          </cell>
        </row>
        <row r="477">
          <cell r="A477" t="str">
            <v>A32474L0T</v>
          </cell>
          <cell r="C477" t="str">
            <v>0度頭蓋</v>
          </cell>
        </row>
        <row r="478">
          <cell r="A478" t="str">
            <v>A3221730T</v>
          </cell>
          <cell r="C478" t="str">
            <v>0度頭蓋</v>
          </cell>
        </row>
        <row r="479">
          <cell r="A479" t="str">
            <v>A3221750T</v>
          </cell>
          <cell r="C479" t="str">
            <v>0度頭蓋</v>
          </cell>
        </row>
        <row r="480">
          <cell r="A480" t="str">
            <v>A3221620T</v>
          </cell>
          <cell r="C480" t="str">
            <v>23度頭蓋</v>
          </cell>
        </row>
        <row r="481">
          <cell r="A481" t="str">
            <v>A3221670T</v>
          </cell>
          <cell r="C481" t="str">
            <v>23度頭蓋</v>
          </cell>
        </row>
        <row r="482">
          <cell r="A482" t="str">
            <v>A3221660T</v>
          </cell>
          <cell r="C482" t="str">
            <v>23度頭蓋</v>
          </cell>
        </row>
        <row r="483">
          <cell r="A483" t="str">
            <v>A3243470T</v>
          </cell>
          <cell r="C483" t="str">
            <v>23度頭蓋</v>
          </cell>
        </row>
        <row r="484">
          <cell r="A484" t="str">
            <v>A3243410T</v>
          </cell>
          <cell r="C484" t="str">
            <v>23度頭蓋</v>
          </cell>
        </row>
        <row r="485">
          <cell r="A485" t="str">
            <v>A3243420T</v>
          </cell>
          <cell r="C485" t="str">
            <v>23度頭蓋</v>
          </cell>
        </row>
        <row r="486">
          <cell r="A486" t="str">
            <v>A3243430T</v>
          </cell>
          <cell r="C486" t="str">
            <v>23度頭蓋</v>
          </cell>
        </row>
        <row r="487">
          <cell r="A487" t="str">
            <v>A3221120T</v>
          </cell>
          <cell r="C487" t="str">
            <v>0度頭蓋</v>
          </cell>
        </row>
        <row r="488">
          <cell r="A488" t="str">
            <v>A3221130T</v>
          </cell>
          <cell r="C488" t="str">
            <v>0度頭蓋</v>
          </cell>
        </row>
        <row r="489">
          <cell r="A489" t="str">
            <v>A3221180T</v>
          </cell>
          <cell r="C489" t="str">
            <v>0度頭蓋</v>
          </cell>
        </row>
        <row r="490">
          <cell r="A490" t="str">
            <v>A32211J0T</v>
          </cell>
          <cell r="C490" t="str">
            <v>0度頭蓋</v>
          </cell>
        </row>
        <row r="491">
          <cell r="A491" t="str">
            <v>A3252010T</v>
          </cell>
          <cell r="C491" t="str">
            <v>16度頭蓋</v>
          </cell>
        </row>
        <row r="492">
          <cell r="A492" t="str">
            <v>A32520H0T</v>
          </cell>
          <cell r="C492" t="str">
            <v>16度頭蓋</v>
          </cell>
        </row>
        <row r="493">
          <cell r="A493" t="str">
            <v>A32520Q0T</v>
          </cell>
          <cell r="C493" t="str">
            <v>16度頭蓋</v>
          </cell>
        </row>
        <row r="494">
          <cell r="A494" t="str">
            <v>A32520J0T</v>
          </cell>
          <cell r="C494" t="str">
            <v>16度頭蓋</v>
          </cell>
        </row>
        <row r="495">
          <cell r="A495" t="str">
            <v>A3275780T</v>
          </cell>
          <cell r="C495" t="str">
            <v>12度頭蓋</v>
          </cell>
        </row>
        <row r="496">
          <cell r="A496" t="str">
            <v>A3240610T</v>
          </cell>
          <cell r="C496" t="str">
            <v>26度頭蓋</v>
          </cell>
        </row>
        <row r="497">
          <cell r="A497" t="str">
            <v>A3235800T</v>
          </cell>
          <cell r="C497" t="str">
            <v>5度頭蓋</v>
          </cell>
        </row>
        <row r="498">
          <cell r="A498" t="str">
            <v>A3323770T</v>
          </cell>
          <cell r="B498" t="str">
            <v>66K-TA159</v>
          </cell>
        </row>
        <row r="499">
          <cell r="A499" t="str">
            <v>A3323780T</v>
          </cell>
          <cell r="B499" t="str">
            <v>66K-TA159</v>
          </cell>
        </row>
        <row r="500">
          <cell r="A500" t="str">
            <v>A33237A0T</v>
          </cell>
          <cell r="B500" t="str">
            <v>66K-TA159</v>
          </cell>
        </row>
        <row r="501">
          <cell r="A501" t="str">
            <v>A33237D0T</v>
          </cell>
          <cell r="B501" t="str">
            <v>66K-TA159</v>
          </cell>
        </row>
        <row r="502">
          <cell r="A502" t="str">
            <v>A3247440T</v>
          </cell>
          <cell r="B502" t="str">
            <v>黃底漆</v>
          </cell>
          <cell r="C502" t="str">
            <v>0度頭蓋</v>
          </cell>
        </row>
        <row r="503">
          <cell r="A503" t="str">
            <v>A3323760T</v>
          </cell>
          <cell r="B503" t="str">
            <v>66K-TA159</v>
          </cell>
        </row>
        <row r="504">
          <cell r="A504" t="str">
            <v>A3323720T</v>
          </cell>
          <cell r="B504" t="str">
            <v>66K-TA159</v>
          </cell>
        </row>
        <row r="505">
          <cell r="A505" t="str">
            <v>A3240610T</v>
          </cell>
          <cell r="B505" t="str">
            <v>4272-毒801</v>
          </cell>
        </row>
        <row r="506">
          <cell r="A506" t="str">
            <v>A32495A0T</v>
          </cell>
          <cell r="B506" t="str">
            <v>3580-毒801</v>
          </cell>
        </row>
        <row r="507">
          <cell r="A507" t="str">
            <v>A3275680T</v>
          </cell>
          <cell r="B507" t="str">
            <v>4996-毒801</v>
          </cell>
        </row>
        <row r="508">
          <cell r="A508" t="str">
            <v>A3275780T</v>
          </cell>
          <cell r="B508" t="str">
            <v>5008-毒801</v>
          </cell>
        </row>
        <row r="509">
          <cell r="A509" t="str">
            <v>A3326520T</v>
          </cell>
          <cell r="B509">
            <v>5586</v>
          </cell>
        </row>
        <row r="510">
          <cell r="A510" t="str">
            <v>A3326620T</v>
          </cell>
          <cell r="B510">
            <v>5587</v>
          </cell>
        </row>
        <row r="511">
          <cell r="A511" t="str">
            <v>A3326730T</v>
          </cell>
          <cell r="B511">
            <v>5588</v>
          </cell>
        </row>
        <row r="512">
          <cell r="A512" t="str">
            <v>A3326830T</v>
          </cell>
          <cell r="B512">
            <v>5589</v>
          </cell>
        </row>
        <row r="513">
          <cell r="A513" t="str">
            <v>A3259220T</v>
          </cell>
          <cell r="B513" t="str">
            <v>TA144</v>
          </cell>
        </row>
        <row r="514">
          <cell r="A514" t="str">
            <v>A32592C0T</v>
          </cell>
          <cell r="B514" t="str">
            <v>TA144</v>
          </cell>
        </row>
        <row r="515">
          <cell r="A515" t="str">
            <v>A32592A0T</v>
          </cell>
          <cell r="B515" t="str">
            <v>TA144</v>
          </cell>
        </row>
        <row r="516">
          <cell r="A516" t="str">
            <v>A32592T0T</v>
          </cell>
          <cell r="B516" t="str">
            <v>TA144</v>
          </cell>
        </row>
        <row r="517">
          <cell r="A517" t="str">
            <v>A3228630T</v>
          </cell>
          <cell r="B517" t="str">
            <v>TA149</v>
          </cell>
        </row>
        <row r="518">
          <cell r="A518" t="str">
            <v>A3228610T</v>
          </cell>
          <cell r="B518" t="str">
            <v>TA149</v>
          </cell>
        </row>
        <row r="519">
          <cell r="A519" t="str">
            <v>A3252810T</v>
          </cell>
          <cell r="B519" t="str">
            <v>TA158</v>
          </cell>
        </row>
        <row r="520">
          <cell r="A520" t="str">
            <v>A32528E0T</v>
          </cell>
          <cell r="B520" t="str">
            <v>TA158</v>
          </cell>
        </row>
        <row r="521">
          <cell r="A521" t="str">
            <v>A32528D0T</v>
          </cell>
          <cell r="B521" t="str">
            <v>TA158</v>
          </cell>
        </row>
        <row r="522">
          <cell r="A522" t="str">
            <v>A32528F0T</v>
          </cell>
          <cell r="B522" t="str">
            <v>TA158</v>
          </cell>
        </row>
        <row r="523">
          <cell r="A523" t="str">
            <v>A32528A1T</v>
          </cell>
          <cell r="B523" t="str">
            <v>TA158</v>
          </cell>
        </row>
        <row r="524">
          <cell r="A524" t="str">
            <v>A32528B1T</v>
          </cell>
          <cell r="B524" t="str">
            <v>TA158</v>
          </cell>
        </row>
        <row r="525">
          <cell r="A525" t="str">
            <v>A3252871T</v>
          </cell>
          <cell r="B525" t="str">
            <v>TA158</v>
          </cell>
        </row>
        <row r="526">
          <cell r="A526" t="str">
            <v>A32528Y1T</v>
          </cell>
          <cell r="B526" t="str">
            <v>TA158</v>
          </cell>
        </row>
        <row r="527">
          <cell r="A527" t="str">
            <v>A3252812T</v>
          </cell>
          <cell r="B527" t="str">
            <v>TA158</v>
          </cell>
        </row>
        <row r="528">
          <cell r="A528" t="str">
            <v>A32592D0T</v>
          </cell>
          <cell r="B528" t="str">
            <v>TA144</v>
          </cell>
        </row>
        <row r="529">
          <cell r="A529" t="str">
            <v>A3259260T</v>
          </cell>
          <cell r="B529" t="str">
            <v>TA144</v>
          </cell>
        </row>
        <row r="530">
          <cell r="A530" t="str">
            <v>A32592B0T</v>
          </cell>
          <cell r="B530" t="str">
            <v>TA144</v>
          </cell>
        </row>
        <row r="531">
          <cell r="A531" t="str">
            <v>A3228650T</v>
          </cell>
          <cell r="B531" t="str">
            <v>TA149</v>
          </cell>
        </row>
        <row r="532">
          <cell r="A532" t="str">
            <v>A3228691T</v>
          </cell>
          <cell r="B532" t="str">
            <v>TA149</v>
          </cell>
        </row>
        <row r="533">
          <cell r="A533" t="str">
            <v>A32286N0T</v>
          </cell>
          <cell r="B533" t="str">
            <v>TA149</v>
          </cell>
        </row>
        <row r="534">
          <cell r="A534" t="str">
            <v>A32286A1T</v>
          </cell>
          <cell r="B534" t="str">
            <v>TA149</v>
          </cell>
        </row>
        <row r="535">
          <cell r="A535" t="str">
            <v>A3228681T</v>
          </cell>
          <cell r="B535" t="str">
            <v>TA149</v>
          </cell>
        </row>
        <row r="536">
          <cell r="A536" t="str">
            <v>A3228651T</v>
          </cell>
          <cell r="B536" t="str">
            <v>TA149</v>
          </cell>
        </row>
        <row r="537">
          <cell r="A537" t="str">
            <v>A3228640T</v>
          </cell>
          <cell r="B537" t="str">
            <v>TA149</v>
          </cell>
        </row>
        <row r="538">
          <cell r="A538" t="str">
            <v>A3252820T</v>
          </cell>
          <cell r="B538" t="str">
            <v>TA158</v>
          </cell>
        </row>
        <row r="539">
          <cell r="A539" t="str">
            <v>A3252881T</v>
          </cell>
          <cell r="B539" t="str">
            <v>TA158</v>
          </cell>
        </row>
        <row r="540">
          <cell r="A540" t="str">
            <v>A3252891T</v>
          </cell>
          <cell r="B540" t="str">
            <v>TA158</v>
          </cell>
        </row>
        <row r="541">
          <cell r="A541" t="str">
            <v>A32528G0T</v>
          </cell>
          <cell r="B541" t="str">
            <v>TA158</v>
          </cell>
        </row>
        <row r="542">
          <cell r="A542" t="str">
            <v>A3252880T</v>
          </cell>
          <cell r="B542" t="str">
            <v>TA158</v>
          </cell>
        </row>
        <row r="543">
          <cell r="A543" t="str">
            <v>A3252870T</v>
          </cell>
          <cell r="B543" t="str">
            <v>TA158</v>
          </cell>
        </row>
        <row r="544">
          <cell r="A544" t="str">
            <v>A3252890T</v>
          </cell>
          <cell r="B544" t="str">
            <v>TA158</v>
          </cell>
        </row>
        <row r="545">
          <cell r="A545" t="str">
            <v>A3252840T</v>
          </cell>
          <cell r="B545" t="str">
            <v>TA158</v>
          </cell>
        </row>
        <row r="546">
          <cell r="A546" t="str">
            <v>A3326530T</v>
          </cell>
          <cell r="B546">
            <v>5586</v>
          </cell>
          <cell r="C546" t="str">
            <v>L</v>
          </cell>
        </row>
        <row r="547">
          <cell r="A547" t="str">
            <v>A3326560T</v>
          </cell>
          <cell r="B547" t="str">
            <v>5586、8844</v>
          </cell>
          <cell r="C547" t="str">
            <v>L</v>
          </cell>
        </row>
        <row r="548">
          <cell r="A548" t="str">
            <v>A3326630T</v>
          </cell>
          <cell r="B548">
            <v>5587</v>
          </cell>
          <cell r="C548" t="str">
            <v>R</v>
          </cell>
        </row>
        <row r="549">
          <cell r="A549" t="str">
            <v>A3326660T</v>
          </cell>
          <cell r="B549" t="str">
            <v>5587、8844</v>
          </cell>
          <cell r="C549" t="str">
            <v>R</v>
          </cell>
        </row>
        <row r="550">
          <cell r="A550" t="str">
            <v>A3326760T</v>
          </cell>
          <cell r="B550" t="str">
            <v>5588、8844</v>
          </cell>
          <cell r="C550" t="str">
            <v>L</v>
          </cell>
        </row>
        <row r="551">
          <cell r="A551" t="str">
            <v>A3326860T</v>
          </cell>
          <cell r="B551" t="str">
            <v>5589、8844</v>
          </cell>
          <cell r="C551" t="str">
            <v>R</v>
          </cell>
        </row>
        <row r="552">
          <cell r="A552" t="str">
            <v>A3326570T</v>
          </cell>
          <cell r="B552">
            <v>5586</v>
          </cell>
          <cell r="C552" t="str">
            <v>L</v>
          </cell>
        </row>
        <row r="553">
          <cell r="A553" t="str">
            <v>A3326720T</v>
          </cell>
          <cell r="B553">
            <v>5588</v>
          </cell>
          <cell r="C553" t="str">
            <v>L</v>
          </cell>
        </row>
        <row r="554">
          <cell r="A554" t="str">
            <v>A3326820T</v>
          </cell>
          <cell r="B554">
            <v>5589</v>
          </cell>
          <cell r="C554" t="str">
            <v>R</v>
          </cell>
        </row>
        <row r="555">
          <cell r="A555" t="str">
            <v>A3326670T</v>
          </cell>
          <cell r="B555">
            <v>5587</v>
          </cell>
          <cell r="C555" t="str">
            <v>R</v>
          </cell>
        </row>
        <row r="556">
          <cell r="A556" t="str">
            <v>A3326770T</v>
          </cell>
          <cell r="B556">
            <v>5588</v>
          </cell>
          <cell r="C556" t="str">
            <v>L</v>
          </cell>
        </row>
        <row r="557">
          <cell r="A557" t="str">
            <v>A3326870T</v>
          </cell>
          <cell r="B557">
            <v>5589</v>
          </cell>
          <cell r="C557" t="str">
            <v>R</v>
          </cell>
        </row>
        <row r="558">
          <cell r="A558" t="str">
            <v>A32592G0T</v>
          </cell>
          <cell r="B558" t="str">
            <v>TA144</v>
          </cell>
        </row>
        <row r="559">
          <cell r="A559" t="str">
            <v>A32592H0T</v>
          </cell>
          <cell r="B559" t="str">
            <v>TA144</v>
          </cell>
        </row>
        <row r="560">
          <cell r="A560" t="str">
            <v>A32592K0T</v>
          </cell>
          <cell r="B560" t="str">
            <v>TA144</v>
          </cell>
        </row>
        <row r="561">
          <cell r="A561" t="str">
            <v>A32592M0T</v>
          </cell>
          <cell r="B561" t="str">
            <v>TA144</v>
          </cell>
        </row>
        <row r="562">
          <cell r="A562" t="str">
            <v>A32592L0T</v>
          </cell>
          <cell r="B562" t="str">
            <v>TA144</v>
          </cell>
        </row>
        <row r="563">
          <cell r="A563" t="str">
            <v>A32592F0T</v>
          </cell>
          <cell r="B563" t="str">
            <v>TA144</v>
          </cell>
        </row>
        <row r="564">
          <cell r="A564" t="str">
            <v>A32592W0T</v>
          </cell>
          <cell r="B564" t="str">
            <v>TA144</v>
          </cell>
        </row>
        <row r="565">
          <cell r="A565" t="str">
            <v>A3326540T</v>
          </cell>
          <cell r="B565" t="str">
            <v>5586、8844、金屬底</v>
          </cell>
          <cell r="C565" t="str">
            <v>L</v>
          </cell>
        </row>
        <row r="566">
          <cell r="A566" t="str">
            <v>A3326550T</v>
          </cell>
          <cell r="B566">
            <v>5586</v>
          </cell>
          <cell r="C566" t="str">
            <v>L</v>
          </cell>
        </row>
        <row r="567">
          <cell r="A567" t="str">
            <v>A3326580T</v>
          </cell>
          <cell r="B567">
            <v>5586</v>
          </cell>
          <cell r="C567" t="str">
            <v>L</v>
          </cell>
        </row>
        <row r="568">
          <cell r="A568" t="str">
            <v>A3326640T</v>
          </cell>
          <cell r="B568" t="str">
            <v>5587、8844、金屬底</v>
          </cell>
          <cell r="C568" t="str">
            <v>R</v>
          </cell>
        </row>
        <row r="569">
          <cell r="A569" t="str">
            <v>A3326650T</v>
          </cell>
          <cell r="B569">
            <v>5587</v>
          </cell>
          <cell r="C569" t="str">
            <v>R</v>
          </cell>
        </row>
        <row r="570">
          <cell r="A570" t="str">
            <v>A3326680T</v>
          </cell>
          <cell r="B570">
            <v>5587</v>
          </cell>
          <cell r="C570" t="str">
            <v>R</v>
          </cell>
        </row>
        <row r="571">
          <cell r="A571" t="str">
            <v>A3326740T</v>
          </cell>
          <cell r="B571" t="str">
            <v>5588、8844、金屬底</v>
          </cell>
          <cell r="C571" t="str">
            <v>L</v>
          </cell>
        </row>
        <row r="572">
          <cell r="A572" t="str">
            <v>A3326750T</v>
          </cell>
          <cell r="B572">
            <v>5588</v>
          </cell>
          <cell r="C572" t="str">
            <v>L</v>
          </cell>
        </row>
        <row r="573">
          <cell r="A573" t="str">
            <v>A3326780T</v>
          </cell>
          <cell r="B573">
            <v>5588</v>
          </cell>
          <cell r="C573" t="str">
            <v>L</v>
          </cell>
        </row>
        <row r="574">
          <cell r="A574" t="str">
            <v>A3326840T</v>
          </cell>
          <cell r="B574" t="str">
            <v>5589、8844、金屬底</v>
          </cell>
          <cell r="C574" t="str">
            <v>R</v>
          </cell>
        </row>
        <row r="575">
          <cell r="A575" t="str">
            <v>A3326850T</v>
          </cell>
          <cell r="B575">
            <v>5589</v>
          </cell>
          <cell r="C575" t="str">
            <v>R</v>
          </cell>
        </row>
        <row r="576">
          <cell r="A576" t="str">
            <v>A3326880T</v>
          </cell>
          <cell r="B576">
            <v>5589</v>
          </cell>
          <cell r="C576" t="str">
            <v>R</v>
          </cell>
        </row>
        <row r="577">
          <cell r="A577" t="str">
            <v>A32528X1T</v>
          </cell>
          <cell r="B577" t="str">
            <v>TA158</v>
          </cell>
        </row>
        <row r="578">
          <cell r="A578" t="str">
            <v>A3252832T</v>
          </cell>
          <cell r="B578" t="str">
            <v>TA158</v>
          </cell>
        </row>
        <row r="579">
          <cell r="A579" t="str">
            <v>A3252872T</v>
          </cell>
          <cell r="B579" t="str">
            <v>TA158</v>
          </cell>
        </row>
        <row r="580">
          <cell r="A580" t="str">
            <v>A3252892T</v>
          </cell>
          <cell r="B580" t="str">
            <v>TA158</v>
          </cell>
        </row>
        <row r="581">
          <cell r="A581" t="str">
            <v>A32528C0T</v>
          </cell>
          <cell r="B581" t="str">
            <v>TA158</v>
          </cell>
        </row>
        <row r="582">
          <cell r="A582" t="str">
            <v>A3252822T</v>
          </cell>
          <cell r="B582" t="str">
            <v>TA158</v>
          </cell>
        </row>
        <row r="583">
          <cell r="A583" t="str">
            <v>A3252882T</v>
          </cell>
          <cell r="B583" t="str">
            <v>TA158</v>
          </cell>
        </row>
        <row r="584">
          <cell r="A584" t="str">
            <v>A3323790T</v>
          </cell>
          <cell r="B584" t="str">
            <v>66K-TA159</v>
          </cell>
        </row>
        <row r="585">
          <cell r="A585" t="str">
            <v>A3252852T</v>
          </cell>
          <cell r="B585" t="str">
            <v>TA158</v>
          </cell>
        </row>
        <row r="586">
          <cell r="A586" t="str">
            <v>A3252862T</v>
          </cell>
          <cell r="B586" t="str">
            <v>TA158</v>
          </cell>
        </row>
        <row r="587">
          <cell r="A587" t="str">
            <v>A3252842T</v>
          </cell>
          <cell r="B587" t="str">
            <v>TA158</v>
          </cell>
        </row>
        <row r="588">
          <cell r="A588" t="str">
            <v>A32528Z1T</v>
          </cell>
          <cell r="B588" t="str">
            <v>TA158</v>
          </cell>
        </row>
        <row r="589">
          <cell r="A589" t="str">
            <v>A33237C0T</v>
          </cell>
          <cell r="B589" t="str">
            <v>66K-TA159</v>
          </cell>
        </row>
      </sheetData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月生產效率表"/>
      <sheetName val="11月月報-新"/>
      <sheetName val="7月月報-範本"/>
      <sheetName val="已報工"/>
      <sheetName val="工時總表"/>
      <sheetName val="3月月報"/>
      <sheetName val="空白表"/>
      <sheetName val="工作表1"/>
    </sheetNames>
    <sheetDataSet>
      <sheetData sheetId="0">
        <row r="240">
          <cell r="AB240" t="str">
            <v>5OEG006037XAHXNA</v>
          </cell>
        </row>
        <row r="246">
          <cell r="AB246" t="str">
            <v>5OET005693XCHR7A</v>
          </cell>
        </row>
        <row r="247">
          <cell r="AB247" t="str">
            <v>5PPG006832XA06HA</v>
          </cell>
        </row>
        <row r="251">
          <cell r="AB251" t="str">
            <v>5OEG006036XAHQRB</v>
          </cell>
        </row>
        <row r="252">
          <cell r="AB252" t="str">
            <v>5PPG007024XA0RCA</v>
          </cell>
        </row>
        <row r="253">
          <cell r="AB253" t="str">
            <v>5PPG006971XA0NGW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4435"/>
  <sheetViews>
    <sheetView tabSelected="1" zoomScaleNormal="100" workbookViewId="0">
      <pane xSplit="7" ySplit="5" topLeftCell="H4419" activePane="bottomRight" state="frozen"/>
      <selection pane="topRight" activeCell="C1" sqref="C1"/>
      <selection pane="bottomLeft" activeCell="A2" sqref="A2"/>
      <selection pane="bottomRight" activeCell="K4439" sqref="K4439"/>
    </sheetView>
  </sheetViews>
  <sheetFormatPr defaultColWidth="9.140625" defaultRowHeight="15.75"/>
  <cols>
    <col min="1" max="1" width="10.140625" style="53" customWidth="1"/>
    <col min="2" max="2" width="6.85546875" style="63" customWidth="1"/>
    <col min="3" max="3" width="11" style="11" customWidth="1"/>
    <col min="4" max="4" width="6.7109375" style="14" customWidth="1"/>
    <col min="5" max="5" width="7.5703125" style="13" customWidth="1"/>
    <col min="6" max="6" width="7.7109375" style="13" customWidth="1"/>
    <col min="7" max="7" width="11" style="17" bestFit="1" customWidth="1"/>
    <col min="8" max="8" width="13.85546875" style="17" customWidth="1"/>
    <col min="9" max="9" width="20.7109375" style="18" customWidth="1"/>
    <col min="10" max="10" width="10.28515625" style="15" customWidth="1"/>
    <col min="11" max="11" width="9.140625" style="15" customWidth="1"/>
    <col min="12" max="12" width="11.85546875" style="23" customWidth="1"/>
    <col min="13" max="13" width="6.85546875" style="12" customWidth="1"/>
    <col min="14" max="14" width="7.42578125" style="12" customWidth="1"/>
    <col min="15" max="15" width="7.42578125" style="15" customWidth="1"/>
    <col min="16" max="16" width="66.140625" style="74" customWidth="1"/>
    <col min="17" max="17" width="19.140625" style="12" customWidth="1"/>
    <col min="18" max="18" width="10.140625" style="15" customWidth="1"/>
    <col min="19" max="19" width="8.5703125" style="12" bestFit="1" customWidth="1"/>
    <col min="20" max="20" width="18.42578125" style="17" bestFit="1" customWidth="1"/>
    <col min="21" max="21" width="9.5703125" style="12" customWidth="1"/>
    <col min="22" max="22" width="8.5703125" style="15" bestFit="1" customWidth="1"/>
    <col min="23" max="23" width="13.28515625" style="10" bestFit="1" customWidth="1"/>
    <col min="24" max="24" width="8.5703125" style="10" bestFit="1" customWidth="1"/>
    <col min="25" max="25" width="8.5703125" style="6" bestFit="1" customWidth="1"/>
    <col min="26" max="26" width="27.7109375" style="58" bestFit="1" customWidth="1"/>
    <col min="27" max="16384" width="9.140625" style="6"/>
  </cols>
  <sheetData>
    <row r="1" spans="1:26">
      <c r="A1" s="102" t="s">
        <v>1543</v>
      </c>
      <c r="E1" s="4"/>
      <c r="F1" s="4"/>
      <c r="G1" s="5"/>
      <c r="I1" s="18" t="s">
        <v>1386</v>
      </c>
      <c r="K1" s="84" t="s">
        <v>1399</v>
      </c>
      <c r="M1" s="85" t="s">
        <v>1468</v>
      </c>
    </row>
    <row r="2" spans="1:26">
      <c r="A2" s="102" t="s">
        <v>1668</v>
      </c>
      <c r="C2" s="19"/>
      <c r="E2" s="4"/>
      <c r="F2" s="4"/>
      <c r="G2" s="5"/>
      <c r="I2" s="105" t="s">
        <v>1566</v>
      </c>
      <c r="J2" s="105"/>
      <c r="K2" s="105"/>
      <c r="M2" s="85"/>
      <c r="O2" s="105"/>
      <c r="R2" s="105"/>
      <c r="V2" s="105"/>
      <c r="Z2" s="105"/>
    </row>
    <row r="3" spans="1:26">
      <c r="A3" s="102" t="s">
        <v>1670</v>
      </c>
      <c r="C3" s="19"/>
      <c r="E3" s="4"/>
      <c r="F3" s="4"/>
      <c r="G3" s="5"/>
      <c r="I3" s="117"/>
      <c r="J3" s="117"/>
      <c r="K3" s="117"/>
      <c r="M3" s="85"/>
      <c r="O3" s="117"/>
      <c r="R3" s="117"/>
      <c r="V3" s="117"/>
      <c r="Z3" s="117"/>
    </row>
    <row r="4" spans="1:26">
      <c r="C4" s="19"/>
      <c r="I4" s="93"/>
      <c r="J4" s="93"/>
      <c r="K4" s="93"/>
      <c r="O4" s="93"/>
      <c r="R4" s="93"/>
      <c r="V4" s="93"/>
      <c r="Z4" s="93"/>
    </row>
    <row r="5" spans="1:26" s="10" customFormat="1" ht="49.5" customHeight="1">
      <c r="A5" s="62" t="s">
        <v>1299</v>
      </c>
      <c r="B5" s="64" t="s">
        <v>1324</v>
      </c>
      <c r="C5" s="7" t="s">
        <v>1298</v>
      </c>
      <c r="D5" s="79" t="s">
        <v>1368</v>
      </c>
      <c r="E5" s="8" t="s">
        <v>9</v>
      </c>
      <c r="F5" s="8" t="s">
        <v>10</v>
      </c>
      <c r="G5" s="9" t="s">
        <v>0</v>
      </c>
      <c r="H5" s="9" t="s">
        <v>1</v>
      </c>
      <c r="I5" s="16" t="s">
        <v>2</v>
      </c>
      <c r="J5" s="16" t="s">
        <v>3</v>
      </c>
      <c r="K5" s="16" t="s">
        <v>4</v>
      </c>
      <c r="L5" s="24" t="s">
        <v>219</v>
      </c>
      <c r="M5" s="16" t="s">
        <v>1356</v>
      </c>
      <c r="N5" s="81" t="s">
        <v>1370</v>
      </c>
      <c r="O5" s="16" t="s">
        <v>1369</v>
      </c>
      <c r="P5" s="24" t="s">
        <v>1357</v>
      </c>
      <c r="Q5" s="80" t="s">
        <v>1371</v>
      </c>
      <c r="R5" s="10" t="s">
        <v>1261</v>
      </c>
      <c r="S5" s="10" t="s">
        <v>1262</v>
      </c>
      <c r="T5" s="10" t="s">
        <v>354</v>
      </c>
      <c r="U5" s="10" t="s">
        <v>1373</v>
      </c>
      <c r="V5" s="10" t="s">
        <v>1374</v>
      </c>
      <c r="W5" s="10" t="s">
        <v>298</v>
      </c>
      <c r="X5" s="10" t="s">
        <v>1375</v>
      </c>
      <c r="Y5" s="10" t="s">
        <v>1376</v>
      </c>
      <c r="Z5" s="16" t="s">
        <v>1274</v>
      </c>
    </row>
    <row r="6" spans="1:26" ht="15.75" customHeight="1">
      <c r="A6" s="6"/>
      <c r="B6" s="6"/>
      <c r="C6" s="19">
        <v>45659</v>
      </c>
      <c r="D6" s="20" t="str">
        <f>RIGHT(I6,3)</f>
        <v>QRB</v>
      </c>
      <c r="E6" s="21" t="str">
        <f>VLOOKUP(D:D,工作表2!A:B,2,0)</f>
        <v>邦善</v>
      </c>
      <c r="F6" s="21" t="str">
        <f>VLOOKUP(D:D,工作表2!A:C,3,0)</f>
        <v>霧面黑</v>
      </c>
      <c r="G6" s="17">
        <v>10232655</v>
      </c>
      <c r="H6" s="17" t="s">
        <v>184</v>
      </c>
      <c r="I6" s="18" t="s">
        <v>185</v>
      </c>
      <c r="J6" s="15">
        <v>9310</v>
      </c>
      <c r="K6" s="15">
        <v>808</v>
      </c>
      <c r="L6" s="23">
        <f t="shared" ref="L6:L25" si="0">K6/J6</f>
        <v>8.678839957035446E-2</v>
      </c>
      <c r="M6" s="26">
        <v>560</v>
      </c>
      <c r="N6" s="12">
        <v>88</v>
      </c>
      <c r="O6" s="15">
        <v>160</v>
      </c>
      <c r="P6" s="22"/>
      <c r="Q6" s="26"/>
    </row>
    <row r="7" spans="1:26" ht="15.75" customHeight="1">
      <c r="A7" s="6"/>
      <c r="B7" s="6"/>
      <c r="C7" s="19">
        <v>45659</v>
      </c>
      <c r="D7" s="20" t="s">
        <v>199</v>
      </c>
      <c r="E7" s="21" t="s">
        <v>128</v>
      </c>
      <c r="F7" s="21" t="s">
        <v>88</v>
      </c>
      <c r="G7" s="17">
        <v>10232663</v>
      </c>
      <c r="H7" s="17" t="s">
        <v>344</v>
      </c>
      <c r="I7" s="18" t="s">
        <v>345</v>
      </c>
      <c r="J7" s="15">
        <v>7182</v>
      </c>
      <c r="K7" s="15">
        <v>669</v>
      </c>
      <c r="L7" s="23">
        <f t="shared" si="0"/>
        <v>9.3149540517961565E-2</v>
      </c>
      <c r="M7" s="26">
        <v>619</v>
      </c>
      <c r="N7" s="12">
        <v>50</v>
      </c>
      <c r="P7" s="22"/>
      <c r="Q7" s="26"/>
    </row>
    <row r="8" spans="1:26" ht="15.75" customHeight="1">
      <c r="A8" s="6"/>
      <c r="B8" s="6"/>
      <c r="C8" s="19">
        <v>45659</v>
      </c>
      <c r="D8" s="20" t="s">
        <v>449</v>
      </c>
      <c r="E8" s="21" t="s">
        <v>128</v>
      </c>
      <c r="F8" s="21" t="s">
        <v>16</v>
      </c>
      <c r="G8" s="17">
        <v>10237260</v>
      </c>
      <c r="H8" s="17" t="s">
        <v>447</v>
      </c>
      <c r="I8" s="18" t="s">
        <v>448</v>
      </c>
      <c r="J8" s="15">
        <v>50</v>
      </c>
      <c r="K8" s="15">
        <v>13</v>
      </c>
      <c r="L8" s="23">
        <f t="shared" si="0"/>
        <v>0.26</v>
      </c>
      <c r="M8" s="26">
        <v>10</v>
      </c>
      <c r="N8" s="12">
        <v>3</v>
      </c>
      <c r="P8" s="22"/>
      <c r="Q8" s="26"/>
    </row>
    <row r="9" spans="1:26" ht="15.75" customHeight="1">
      <c r="A9" s="6"/>
      <c r="B9" s="6"/>
      <c r="C9" s="19">
        <v>45659</v>
      </c>
      <c r="D9" s="20" t="s">
        <v>51</v>
      </c>
      <c r="E9" s="21" t="s">
        <v>128</v>
      </c>
      <c r="F9" s="21" t="s">
        <v>88</v>
      </c>
      <c r="G9" s="17">
        <v>10224999</v>
      </c>
      <c r="H9" s="17" t="s">
        <v>236</v>
      </c>
      <c r="I9" s="18" t="s">
        <v>238</v>
      </c>
      <c r="J9" s="15">
        <v>520</v>
      </c>
      <c r="K9" s="15">
        <v>75</v>
      </c>
      <c r="L9" s="23">
        <f t="shared" si="0"/>
        <v>0.14423076923076922</v>
      </c>
      <c r="M9" s="26">
        <v>63</v>
      </c>
      <c r="N9" s="12">
        <v>12</v>
      </c>
      <c r="P9" s="22"/>
      <c r="Q9" s="26" t="str">
        <f>VLOOKUP(H:H,'[1]雷雕處遮蔽&amp;艾仕得8844'!$A:$C,3,0)</f>
        <v>L</v>
      </c>
    </row>
    <row r="10" spans="1:26" ht="15.75" customHeight="1">
      <c r="A10" s="6"/>
      <c r="B10" s="6"/>
      <c r="C10" s="19">
        <v>45659</v>
      </c>
      <c r="D10" s="20" t="s">
        <v>51</v>
      </c>
      <c r="E10" s="21" t="s">
        <v>128</v>
      </c>
      <c r="F10" s="21" t="s">
        <v>88</v>
      </c>
      <c r="G10" s="17">
        <v>10225000</v>
      </c>
      <c r="H10" s="17" t="s">
        <v>366</v>
      </c>
      <c r="I10" s="18" t="s">
        <v>369</v>
      </c>
      <c r="J10" s="15">
        <v>560</v>
      </c>
      <c r="K10" s="15">
        <v>84</v>
      </c>
      <c r="L10" s="23">
        <f t="shared" si="0"/>
        <v>0.15</v>
      </c>
      <c r="M10" s="26">
        <v>64</v>
      </c>
      <c r="N10" s="12">
        <v>20</v>
      </c>
      <c r="P10" s="22"/>
      <c r="Q10" s="26" t="str">
        <f>VLOOKUP(H:H,'[1]雷雕處遮蔽&amp;艾仕得8844'!$A:$C,3,0)</f>
        <v>R</v>
      </c>
    </row>
    <row r="11" spans="1:26" ht="15.75" customHeight="1">
      <c r="A11" s="6"/>
      <c r="B11" s="6"/>
      <c r="C11" s="11">
        <v>45659</v>
      </c>
      <c r="D11" s="20" t="s">
        <v>22</v>
      </c>
      <c r="E11" s="21" t="s">
        <v>128</v>
      </c>
      <c r="F11" s="21" t="s">
        <v>15</v>
      </c>
      <c r="G11" s="27">
        <v>10225004</v>
      </c>
      <c r="H11" s="17" t="s">
        <v>352</v>
      </c>
      <c r="I11" s="18" t="s">
        <v>353</v>
      </c>
      <c r="J11" s="15">
        <v>440</v>
      </c>
      <c r="K11" s="15">
        <v>45</v>
      </c>
      <c r="L11" s="23">
        <f t="shared" si="0"/>
        <v>0.10227272727272728</v>
      </c>
      <c r="M11" s="26">
        <v>36</v>
      </c>
      <c r="N11" s="12">
        <v>9</v>
      </c>
      <c r="P11" s="22"/>
      <c r="Q11" s="26" t="str">
        <f>VLOOKUP(H:H,'[1]雷雕處遮蔽&amp;艾仕得8844'!$A:$C,3,0)</f>
        <v>R</v>
      </c>
    </row>
    <row r="12" spans="1:26" ht="15.75" customHeight="1">
      <c r="A12" s="6"/>
      <c r="B12" s="6"/>
      <c r="C12" s="19">
        <v>45659</v>
      </c>
      <c r="D12" s="20" t="s">
        <v>37</v>
      </c>
      <c r="E12" s="21" t="s">
        <v>128</v>
      </c>
      <c r="F12" s="21" t="s">
        <v>16</v>
      </c>
      <c r="G12" s="17">
        <v>10225001</v>
      </c>
      <c r="H12" s="17" t="s">
        <v>237</v>
      </c>
      <c r="I12" s="18" t="s">
        <v>239</v>
      </c>
      <c r="J12" s="15">
        <v>240</v>
      </c>
      <c r="K12" s="15">
        <v>10</v>
      </c>
      <c r="L12" s="23">
        <f t="shared" si="0"/>
        <v>4.1666666666666664E-2</v>
      </c>
      <c r="M12" s="26">
        <v>8</v>
      </c>
      <c r="N12" s="12">
        <v>2</v>
      </c>
      <c r="P12" s="22"/>
      <c r="Q12" s="26" t="str">
        <f>VLOOKUP(H:H,'[1]雷雕處遮蔽&amp;艾仕得8844'!$A:$C,3,0)</f>
        <v>L</v>
      </c>
    </row>
    <row r="13" spans="1:26" ht="15.75" customHeight="1">
      <c r="A13" s="6"/>
      <c r="B13" s="6"/>
      <c r="C13" s="19">
        <v>45659</v>
      </c>
      <c r="D13" s="20" t="s">
        <v>22</v>
      </c>
      <c r="E13" s="21" t="s">
        <v>128</v>
      </c>
      <c r="F13" s="21" t="s">
        <v>15</v>
      </c>
      <c r="G13" s="27">
        <v>10225003</v>
      </c>
      <c r="H13" s="17" t="s">
        <v>360</v>
      </c>
      <c r="I13" s="18" t="s">
        <v>361</v>
      </c>
      <c r="J13" s="15">
        <v>440</v>
      </c>
      <c r="K13" s="15">
        <v>69</v>
      </c>
      <c r="L13" s="23">
        <f t="shared" si="0"/>
        <v>0.15681818181818183</v>
      </c>
      <c r="M13" s="26">
        <v>63</v>
      </c>
      <c r="N13" s="12">
        <v>6</v>
      </c>
      <c r="P13" s="22"/>
      <c r="Q13" s="26" t="str">
        <f>VLOOKUP(H:H,'[1]雷雕處遮蔽&amp;艾仕得8844'!$A:$C,3,0)</f>
        <v>R</v>
      </c>
    </row>
    <row r="14" spans="1:26" ht="15.75" customHeight="1">
      <c r="A14" s="6"/>
      <c r="B14" s="6"/>
      <c r="C14" s="19">
        <v>45659</v>
      </c>
      <c r="D14" s="20" t="s">
        <v>22</v>
      </c>
      <c r="E14" s="21" t="s">
        <v>128</v>
      </c>
      <c r="F14" s="21" t="s">
        <v>15</v>
      </c>
      <c r="G14" s="17">
        <v>10224994</v>
      </c>
      <c r="H14" s="17" t="s">
        <v>240</v>
      </c>
      <c r="I14" s="18" t="s">
        <v>241</v>
      </c>
      <c r="J14" s="15">
        <v>520</v>
      </c>
      <c r="K14" s="15">
        <v>32</v>
      </c>
      <c r="L14" s="23">
        <f t="shared" si="0"/>
        <v>6.1538461538461542E-2</v>
      </c>
      <c r="M14" s="26">
        <v>30</v>
      </c>
      <c r="N14" s="12">
        <v>2</v>
      </c>
      <c r="P14" s="22"/>
      <c r="Q14" s="26" t="str">
        <f>VLOOKUP(H:H,'[1]雷雕處遮蔽&amp;艾仕得8844'!$A:$C,3,0)</f>
        <v>R</v>
      </c>
    </row>
    <row r="15" spans="1:26" ht="15.75" customHeight="1">
      <c r="A15" s="6"/>
      <c r="B15" s="6"/>
      <c r="C15" s="19">
        <v>45659</v>
      </c>
      <c r="D15" s="20" t="s">
        <v>74</v>
      </c>
      <c r="E15" s="21" t="s">
        <v>132</v>
      </c>
      <c r="F15" s="21" t="s">
        <v>17</v>
      </c>
      <c r="G15" s="17">
        <v>10224872</v>
      </c>
      <c r="H15" s="17" t="s">
        <v>182</v>
      </c>
      <c r="I15" s="18" t="s">
        <v>183</v>
      </c>
      <c r="J15" s="15">
        <v>1742</v>
      </c>
      <c r="K15" s="15">
        <v>118</v>
      </c>
      <c r="L15" s="23">
        <f t="shared" si="0"/>
        <v>6.7738231917336397E-2</v>
      </c>
      <c r="M15" s="26">
        <v>90</v>
      </c>
      <c r="N15" s="12">
        <v>28</v>
      </c>
      <c r="P15" s="22"/>
      <c r="Q15" s="26" t="str">
        <f>VLOOKUP(H:H,'[1]雷雕處遮蔽&amp;艾仕得8844'!$A:$C,3,0)</f>
        <v>0度頭蓋</v>
      </c>
    </row>
    <row r="16" spans="1:26" ht="15.75" customHeight="1">
      <c r="A16" s="6"/>
      <c r="B16" s="6"/>
      <c r="C16" s="19">
        <v>45659</v>
      </c>
      <c r="D16" s="20" t="s">
        <v>22</v>
      </c>
      <c r="E16" s="21" t="s">
        <v>128</v>
      </c>
      <c r="F16" s="21" t="s">
        <v>15</v>
      </c>
      <c r="G16" s="17">
        <v>10224879</v>
      </c>
      <c r="H16" s="17" t="s">
        <v>5</v>
      </c>
      <c r="I16" s="18" t="s">
        <v>6</v>
      </c>
      <c r="J16" s="15">
        <v>4020</v>
      </c>
      <c r="K16" s="15">
        <v>942</v>
      </c>
      <c r="L16" s="23">
        <f t="shared" si="0"/>
        <v>0.23432835820895523</v>
      </c>
      <c r="M16" s="26">
        <v>800</v>
      </c>
      <c r="N16" s="12">
        <v>142</v>
      </c>
      <c r="P16" s="22"/>
      <c r="Q16" s="26" t="str">
        <f>VLOOKUP(H:H,'[1]雷雕處遮蔽&amp;艾仕得8844'!$A:$C,3,0)</f>
        <v>0度頭蓋</v>
      </c>
    </row>
    <row r="17" spans="1:17" ht="15.75" customHeight="1">
      <c r="A17" s="6"/>
      <c r="B17" s="6"/>
      <c r="C17" s="19">
        <v>45659</v>
      </c>
      <c r="D17" s="20" t="s">
        <v>79</v>
      </c>
      <c r="E17" s="21" t="s">
        <v>128</v>
      </c>
      <c r="F17" s="21" t="s">
        <v>16</v>
      </c>
      <c r="G17" s="17">
        <v>10224888</v>
      </c>
      <c r="H17" s="17" t="s">
        <v>338</v>
      </c>
      <c r="I17" s="18" t="s">
        <v>341</v>
      </c>
      <c r="J17" s="15">
        <v>1177</v>
      </c>
      <c r="K17" s="15">
        <v>35</v>
      </c>
      <c r="L17" s="23">
        <f t="shared" si="0"/>
        <v>2.9736618521665252E-2</v>
      </c>
      <c r="M17" s="26">
        <v>27</v>
      </c>
      <c r="N17" s="12">
        <v>8</v>
      </c>
      <c r="P17" s="22"/>
      <c r="Q17" s="26" t="str">
        <f>VLOOKUP(H:H,'[1]雷雕處遮蔽&amp;艾仕得8844'!$A:$C,3,0)</f>
        <v>0度頭蓋</v>
      </c>
    </row>
    <row r="18" spans="1:17" ht="15.75" customHeight="1">
      <c r="A18" s="6"/>
      <c r="B18" s="6"/>
      <c r="C18" s="19">
        <v>45659</v>
      </c>
      <c r="D18" s="20" t="s">
        <v>293</v>
      </c>
      <c r="E18" s="21" t="s">
        <v>128</v>
      </c>
      <c r="F18" s="21" t="s">
        <v>19</v>
      </c>
      <c r="G18" s="17">
        <v>10224889</v>
      </c>
      <c r="H18" s="17" t="s">
        <v>391</v>
      </c>
      <c r="I18" s="18" t="s">
        <v>392</v>
      </c>
      <c r="J18" s="15">
        <v>1340</v>
      </c>
      <c r="K18" s="15">
        <v>87</v>
      </c>
      <c r="L18" s="23">
        <f t="shared" si="0"/>
        <v>6.4925373134328362E-2</v>
      </c>
      <c r="M18" s="26">
        <v>70</v>
      </c>
      <c r="N18" s="12">
        <v>17</v>
      </c>
      <c r="P18" s="22"/>
      <c r="Q18" s="26" t="str">
        <f>VLOOKUP(H:H,'[1]雷雕處遮蔽&amp;艾仕得8844'!$A:$C,3,0)</f>
        <v>0度頭蓋</v>
      </c>
    </row>
    <row r="19" spans="1:17" ht="15.75" customHeight="1">
      <c r="A19" s="6"/>
      <c r="B19" s="6"/>
      <c r="C19" s="11">
        <v>45660</v>
      </c>
      <c r="D19" s="20" t="str">
        <f t="shared" ref="D19:D55" si="1">RIGHT(I19,3)</f>
        <v>QRB</v>
      </c>
      <c r="E19" s="21" t="str">
        <f>VLOOKUP(D:D,工作表2!A:B,2,0)</f>
        <v>邦善</v>
      </c>
      <c r="F19" s="21" t="str">
        <f>VLOOKUP(D:D,工作表2!A:C,3,0)</f>
        <v>霧面黑</v>
      </c>
      <c r="G19" s="17">
        <v>10232655</v>
      </c>
      <c r="H19" s="17" t="s">
        <v>184</v>
      </c>
      <c r="I19" s="18" t="s">
        <v>185</v>
      </c>
      <c r="J19" s="15">
        <v>19950</v>
      </c>
      <c r="K19" s="15">
        <v>1732</v>
      </c>
      <c r="L19" s="23">
        <f t="shared" si="0"/>
        <v>8.6817042606516293E-2</v>
      </c>
      <c r="M19" s="26">
        <v>1275</v>
      </c>
      <c r="N19" s="12">
        <v>256</v>
      </c>
      <c r="O19" s="15">
        <v>201</v>
      </c>
      <c r="P19" s="22"/>
      <c r="Q19" s="26"/>
    </row>
    <row r="20" spans="1:17" ht="15.75" customHeight="1">
      <c r="A20" s="6"/>
      <c r="B20" s="6"/>
      <c r="C20" s="19">
        <v>45660</v>
      </c>
      <c r="D20" s="20" t="str">
        <f t="shared" si="1"/>
        <v>QRB</v>
      </c>
      <c r="E20" s="21" t="str">
        <f>VLOOKUP(D:D,工作表2!A:B,2,0)</f>
        <v>邦善</v>
      </c>
      <c r="F20" s="21" t="str">
        <f>VLOOKUP(D:D,工作表2!A:C,3,0)</f>
        <v>霧面黑</v>
      </c>
      <c r="G20" s="17">
        <v>10232654</v>
      </c>
      <c r="H20" s="17" t="s">
        <v>184</v>
      </c>
      <c r="I20" s="18" t="s">
        <v>185</v>
      </c>
      <c r="J20" s="15">
        <v>29260</v>
      </c>
      <c r="K20" s="15">
        <v>3676</v>
      </c>
      <c r="L20" s="23">
        <f t="shared" si="0"/>
        <v>0.12563226247436773</v>
      </c>
      <c r="M20" s="26">
        <v>3237</v>
      </c>
      <c r="N20" s="12">
        <v>210</v>
      </c>
      <c r="O20" s="15">
        <v>229</v>
      </c>
      <c r="P20" s="22"/>
      <c r="Q20" s="26"/>
    </row>
    <row r="21" spans="1:17" ht="15.75" customHeight="1">
      <c r="A21" s="6"/>
      <c r="B21" s="6"/>
      <c r="C21" s="19">
        <v>45660</v>
      </c>
      <c r="D21" s="20" t="str">
        <f t="shared" si="1"/>
        <v>75W</v>
      </c>
      <c r="E21" s="21" t="str">
        <f>VLOOKUP(D:D,工作表2!A:B,2,0)</f>
        <v>敦陽</v>
      </c>
      <c r="F21" s="21" t="str">
        <f>VLOOKUP(D:D,工作表2!A:C,3,0)</f>
        <v>白</v>
      </c>
      <c r="G21" s="17">
        <v>10236992</v>
      </c>
      <c r="H21" s="17" t="s">
        <v>259</v>
      </c>
      <c r="I21" s="18" t="s">
        <v>260</v>
      </c>
      <c r="J21" s="15">
        <v>30</v>
      </c>
      <c r="K21" s="15">
        <v>11</v>
      </c>
      <c r="L21" s="23">
        <f t="shared" si="0"/>
        <v>0.36666666666666664</v>
      </c>
      <c r="M21" s="26">
        <v>7</v>
      </c>
      <c r="N21" s="12">
        <v>4</v>
      </c>
      <c r="P21" s="22"/>
      <c r="Q21" s="26"/>
    </row>
    <row r="22" spans="1:17" ht="15.75" customHeight="1">
      <c r="A22" s="6"/>
      <c r="B22" s="6"/>
      <c r="C22" s="19">
        <v>45660</v>
      </c>
      <c r="D22" s="20" t="str">
        <f t="shared" si="1"/>
        <v>NGW</v>
      </c>
      <c r="E22" s="21" t="str">
        <f>VLOOKUP(D:D,工作表2!A:B,2,0)</f>
        <v>邦善</v>
      </c>
      <c r="F22" s="21" t="str">
        <f>VLOOKUP(D:D,工作表2!A:C,3,0)</f>
        <v>白</v>
      </c>
      <c r="G22" s="28">
        <v>10226678</v>
      </c>
      <c r="H22" s="17" t="s">
        <v>395</v>
      </c>
      <c r="I22" s="18" t="s">
        <v>397</v>
      </c>
      <c r="J22" s="15">
        <v>640</v>
      </c>
      <c r="K22" s="15">
        <v>84</v>
      </c>
      <c r="L22" s="23">
        <f t="shared" si="0"/>
        <v>0.13125000000000001</v>
      </c>
      <c r="M22" s="26">
        <v>57</v>
      </c>
      <c r="N22" s="12">
        <v>27</v>
      </c>
      <c r="P22" s="22"/>
      <c r="Q22" s="26" t="str">
        <f>VLOOKUP(H:H,'[1]雷雕處遮蔽&amp;艾仕得8844'!$A:$C,3,0)</f>
        <v>R</v>
      </c>
    </row>
    <row r="23" spans="1:17" ht="15.75" customHeight="1">
      <c r="A23" s="6"/>
      <c r="B23" s="6"/>
      <c r="C23" s="19">
        <v>45660</v>
      </c>
      <c r="D23" s="20" t="str">
        <f t="shared" si="1"/>
        <v>RCA</v>
      </c>
      <c r="E23" s="21" t="str">
        <f>VLOOKUP(D:D,工作表2!A:B,2,0)</f>
        <v>邦善</v>
      </c>
      <c r="F23" s="21" t="str">
        <f>VLOOKUP(D:D,工作表2!A:C,3,0)</f>
        <v>灰</v>
      </c>
      <c r="G23" s="28">
        <v>10224990</v>
      </c>
      <c r="H23" s="17" t="s">
        <v>367</v>
      </c>
      <c r="I23" s="18" t="s">
        <v>370</v>
      </c>
      <c r="J23" s="15">
        <v>600</v>
      </c>
      <c r="K23" s="15">
        <v>25</v>
      </c>
      <c r="L23" s="23">
        <f t="shared" si="0"/>
        <v>4.1666666666666664E-2</v>
      </c>
      <c r="M23" s="26">
        <v>22</v>
      </c>
      <c r="N23" s="12">
        <v>3</v>
      </c>
      <c r="P23" s="22"/>
      <c r="Q23" s="26" t="str">
        <f>VLOOKUP(H:H,'[1]雷雕處遮蔽&amp;艾仕得8844'!$A:$C,3,0)</f>
        <v>R</v>
      </c>
    </row>
    <row r="24" spans="1:17" ht="15.75" customHeight="1">
      <c r="A24" s="6"/>
      <c r="B24" s="6"/>
      <c r="C24" s="19">
        <v>45660</v>
      </c>
      <c r="D24" s="20" t="str">
        <f t="shared" si="1"/>
        <v>NCB</v>
      </c>
      <c r="E24" s="21" t="str">
        <f>VLOOKUP(D:D,工作表2!A:B,2,0)</f>
        <v>邦善</v>
      </c>
      <c r="F24" s="21" t="str">
        <f>VLOOKUP(D:D,工作表2!A:C,3,0)</f>
        <v>黑</v>
      </c>
      <c r="G24" s="28">
        <v>10224993</v>
      </c>
      <c r="H24" s="17" t="s">
        <v>340</v>
      </c>
      <c r="I24" s="18" t="s">
        <v>343</v>
      </c>
      <c r="J24" s="15">
        <v>530</v>
      </c>
      <c r="K24" s="15">
        <v>132</v>
      </c>
      <c r="L24" s="23">
        <f t="shared" si="0"/>
        <v>0.24905660377358491</v>
      </c>
      <c r="M24" s="26">
        <v>117</v>
      </c>
      <c r="N24" s="12">
        <v>15</v>
      </c>
      <c r="P24" s="22"/>
      <c r="Q24" s="26" t="str">
        <f>VLOOKUP(H:H,'[1]雷雕處遮蔽&amp;艾仕得8844'!$A:$C,3,0)</f>
        <v>R</v>
      </c>
    </row>
    <row r="25" spans="1:17" ht="15.75" customHeight="1">
      <c r="A25" s="6"/>
      <c r="B25" s="6"/>
      <c r="C25" s="19">
        <v>45660</v>
      </c>
      <c r="D25" s="20" t="str">
        <f t="shared" si="1"/>
        <v>NEA</v>
      </c>
      <c r="E25" s="21" t="str">
        <f>VLOOKUP(D:D,工作表2!A:B,2,0)</f>
        <v>邦善</v>
      </c>
      <c r="F25" s="21" t="str">
        <f>VLOOKUP(D:D,工作表2!A:C,3,0)</f>
        <v>灰</v>
      </c>
      <c r="G25" s="17">
        <v>10224997</v>
      </c>
      <c r="H25" s="17" t="s">
        <v>350</v>
      </c>
      <c r="I25" s="18" t="s">
        <v>351</v>
      </c>
      <c r="J25" s="15">
        <v>800</v>
      </c>
      <c r="K25" s="15">
        <v>52</v>
      </c>
      <c r="L25" s="23">
        <f t="shared" si="0"/>
        <v>6.5000000000000002E-2</v>
      </c>
      <c r="M25" s="26">
        <v>39</v>
      </c>
      <c r="N25" s="12">
        <v>13</v>
      </c>
      <c r="P25" s="22"/>
      <c r="Q25" s="26" t="str">
        <f>VLOOKUP(H:H,'[1]雷雕處遮蔽&amp;艾仕得8844'!$A:$C,3,0)</f>
        <v>L</v>
      </c>
    </row>
    <row r="26" spans="1:17" ht="15.75" customHeight="1">
      <c r="A26" s="6"/>
      <c r="B26" s="6"/>
      <c r="C26" s="19">
        <v>45660</v>
      </c>
      <c r="D26" s="20" t="str">
        <f t="shared" si="1"/>
        <v>NGW</v>
      </c>
      <c r="E26" s="21" t="str">
        <f>VLOOKUP(D:D,工作表2!A:B,2,0)</f>
        <v>邦善</v>
      </c>
      <c r="F26" s="21" t="str">
        <f>VLOOKUP(D:D,工作表2!A:C,3,0)</f>
        <v>白</v>
      </c>
      <c r="G26" s="17">
        <v>10224998</v>
      </c>
      <c r="H26" s="17" t="s">
        <v>232</v>
      </c>
      <c r="I26" s="18" t="s">
        <v>234</v>
      </c>
      <c r="J26" s="15">
        <v>800</v>
      </c>
      <c r="K26" s="15">
        <v>56</v>
      </c>
      <c r="L26" s="23">
        <f t="shared" ref="L26:L55" si="2">K26/J26</f>
        <v>7.0000000000000007E-2</v>
      </c>
      <c r="M26" s="26">
        <v>56</v>
      </c>
      <c r="P26" s="22"/>
      <c r="Q26" s="26" t="str">
        <f>VLOOKUP(H:H,'[1]雷雕處遮蔽&amp;艾仕得8844'!$A:$C,3,0)</f>
        <v>L</v>
      </c>
    </row>
    <row r="27" spans="1:17" ht="15.75" customHeight="1">
      <c r="A27" s="6"/>
      <c r="B27" s="6"/>
      <c r="C27" s="19">
        <v>45660</v>
      </c>
      <c r="D27" s="20" t="str">
        <f t="shared" si="1"/>
        <v>NEA</v>
      </c>
      <c r="E27" s="21" t="str">
        <f>VLOOKUP(D:D,工作表2!A:B,2,0)</f>
        <v>邦善</v>
      </c>
      <c r="F27" s="21" t="str">
        <f>VLOOKUP(D:D,工作表2!A:C,3,0)</f>
        <v>灰</v>
      </c>
      <c r="G27" s="17">
        <v>10224955</v>
      </c>
      <c r="H27" s="17" t="s">
        <v>233</v>
      </c>
      <c r="I27" s="18" t="s">
        <v>235</v>
      </c>
      <c r="J27" s="15">
        <v>1742</v>
      </c>
      <c r="K27" s="15">
        <v>157</v>
      </c>
      <c r="L27" s="23">
        <f t="shared" si="2"/>
        <v>9.012629161882893E-2</v>
      </c>
      <c r="M27" s="26">
        <v>115</v>
      </c>
      <c r="N27" s="12">
        <v>42</v>
      </c>
      <c r="P27" s="22"/>
      <c r="Q27" s="26" t="str">
        <f>VLOOKUP(H:H,'[1]雷雕處遮蔽&amp;艾仕得8844'!$A:$C,3,0)</f>
        <v>0度頭蓋</v>
      </c>
    </row>
    <row r="28" spans="1:17" ht="15.75" customHeight="1">
      <c r="A28" s="6"/>
      <c r="B28" s="6"/>
      <c r="C28" s="19">
        <v>45660</v>
      </c>
      <c r="D28" s="20" t="str">
        <f t="shared" si="1"/>
        <v>BBB</v>
      </c>
      <c r="E28" s="21" t="str">
        <f>VLOOKUP(D:D,工作表2!A:B,2,0)</f>
        <v>邦善</v>
      </c>
      <c r="F28" s="21" t="str">
        <f>VLOOKUP(D:D,工作表2!A:C,3,0)</f>
        <v>霧面黑</v>
      </c>
      <c r="G28" s="17">
        <v>10236993</v>
      </c>
      <c r="H28" s="17" t="s">
        <v>405</v>
      </c>
      <c r="I28" s="18" t="s">
        <v>406</v>
      </c>
      <c r="J28" s="15">
        <v>30</v>
      </c>
      <c r="K28" s="15">
        <v>1</v>
      </c>
      <c r="L28" s="23">
        <f t="shared" si="2"/>
        <v>3.3333333333333333E-2</v>
      </c>
      <c r="M28" s="26">
        <v>1</v>
      </c>
      <c r="P28" s="22"/>
      <c r="Q28" s="26"/>
    </row>
    <row r="29" spans="1:17" ht="15.75" customHeight="1">
      <c r="A29" s="6"/>
      <c r="B29" s="6"/>
      <c r="C29" s="19">
        <v>45660</v>
      </c>
      <c r="D29" s="20" t="str">
        <f t="shared" si="1"/>
        <v>42W</v>
      </c>
      <c r="E29" s="21" t="str">
        <f>VLOOKUP(D:D,工作表2!A:B,2,0)</f>
        <v>敦陽</v>
      </c>
      <c r="F29" s="21" t="str">
        <f>VLOOKUP(D:D,工作表2!A:C,3,0)</f>
        <v>白</v>
      </c>
      <c r="G29" s="17">
        <v>10232671</v>
      </c>
      <c r="H29" s="17" t="s">
        <v>410</v>
      </c>
      <c r="I29" s="18" t="s">
        <v>411</v>
      </c>
      <c r="J29" s="15">
        <v>30</v>
      </c>
      <c r="K29" s="15">
        <v>6</v>
      </c>
      <c r="L29" s="23">
        <f t="shared" si="2"/>
        <v>0.2</v>
      </c>
      <c r="M29" s="26">
        <v>4</v>
      </c>
      <c r="N29" s="12">
        <v>2</v>
      </c>
      <c r="P29" s="22"/>
      <c r="Q29" s="26"/>
    </row>
    <row r="30" spans="1:17" ht="15.75" customHeight="1">
      <c r="A30" s="6"/>
      <c r="B30" s="6"/>
      <c r="C30" s="11">
        <v>45661</v>
      </c>
      <c r="D30" s="20" t="str">
        <f t="shared" si="1"/>
        <v>QRB</v>
      </c>
      <c r="E30" s="21" t="str">
        <f>VLOOKUP(D:D,工作表2!A:B,2,0)</f>
        <v>邦善</v>
      </c>
      <c r="F30" s="21" t="str">
        <f>VLOOKUP(D:D,工作表2!A:C,3,0)</f>
        <v>霧面黑</v>
      </c>
      <c r="G30" s="17">
        <v>10232656</v>
      </c>
      <c r="H30" s="17" t="s">
        <v>184</v>
      </c>
      <c r="I30" s="18" t="s">
        <v>185</v>
      </c>
      <c r="J30" s="15">
        <v>15960</v>
      </c>
      <c r="K30" s="15">
        <v>1441</v>
      </c>
      <c r="L30" s="23">
        <f t="shared" si="2"/>
        <v>9.0288220551378445E-2</v>
      </c>
      <c r="M30" s="26">
        <v>900</v>
      </c>
      <c r="N30" s="12">
        <v>186</v>
      </c>
      <c r="O30" s="15">
        <v>355</v>
      </c>
      <c r="P30" s="22"/>
      <c r="Q30" s="26"/>
    </row>
    <row r="31" spans="1:17" ht="15.75" customHeight="1">
      <c r="A31" s="6"/>
      <c r="B31" s="6"/>
      <c r="C31" s="19">
        <v>45661</v>
      </c>
      <c r="D31" s="20" t="str">
        <f t="shared" si="1"/>
        <v>QUW</v>
      </c>
      <c r="E31" s="21" t="str">
        <f>VLOOKUP(D:D,工作表2!A:B,2,0)</f>
        <v>邦善</v>
      </c>
      <c r="F31" s="21" t="str">
        <f>VLOOKUP(D:D,工作表2!A:C,3,0)</f>
        <v>白</v>
      </c>
      <c r="G31" s="17">
        <v>10235643</v>
      </c>
      <c r="H31" s="17" t="s">
        <v>194</v>
      </c>
      <c r="I31" s="18" t="s">
        <v>195</v>
      </c>
      <c r="J31" s="15">
        <v>9842</v>
      </c>
      <c r="K31" s="15">
        <v>514</v>
      </c>
      <c r="L31" s="23">
        <f t="shared" si="2"/>
        <v>5.2225157488315382E-2</v>
      </c>
      <c r="M31" s="26">
        <v>491</v>
      </c>
      <c r="N31" s="12">
        <v>23</v>
      </c>
      <c r="P31" s="22"/>
      <c r="Q31" s="26"/>
    </row>
    <row r="32" spans="1:17" ht="15.75" customHeight="1">
      <c r="A32" s="6"/>
      <c r="B32" s="6"/>
      <c r="C32" s="19">
        <v>45661</v>
      </c>
      <c r="D32" s="20" t="str">
        <f t="shared" si="1"/>
        <v>W3B</v>
      </c>
      <c r="E32" s="21" t="str">
        <f>VLOOKUP(D:D,工作表2!A:B,2,0)</f>
        <v>華山</v>
      </c>
      <c r="F32" s="21" t="str">
        <f>VLOOKUP(D:D,工作表2!A:C,3,0)</f>
        <v>黑</v>
      </c>
      <c r="G32" s="17">
        <v>10237527</v>
      </c>
      <c r="H32" s="17" t="s">
        <v>444</v>
      </c>
      <c r="I32" s="18" t="s">
        <v>445</v>
      </c>
      <c r="J32" s="15">
        <v>30</v>
      </c>
      <c r="K32" s="15">
        <v>6</v>
      </c>
      <c r="L32" s="23">
        <f t="shared" si="2"/>
        <v>0.2</v>
      </c>
      <c r="M32" s="26">
        <v>6</v>
      </c>
      <c r="P32" s="22"/>
      <c r="Q32" s="26"/>
    </row>
    <row r="33" spans="1:17" ht="15.75" customHeight="1">
      <c r="A33" s="6"/>
      <c r="B33" s="6"/>
      <c r="C33" s="19">
        <v>45661</v>
      </c>
      <c r="D33" s="20" t="str">
        <f t="shared" si="1"/>
        <v>VYW</v>
      </c>
      <c r="E33" s="21" t="str">
        <f>VLOOKUP(D:D,工作表2!A:B,2,0)</f>
        <v>華山</v>
      </c>
      <c r="F33" s="21" t="str">
        <f>VLOOKUP(D:D,工作表2!A:C,3,0)</f>
        <v>白</v>
      </c>
      <c r="G33" s="17">
        <v>10226624</v>
      </c>
      <c r="H33" s="17" t="s">
        <v>279</v>
      </c>
      <c r="I33" s="18" t="s">
        <v>280</v>
      </c>
      <c r="J33" s="15">
        <v>770</v>
      </c>
      <c r="K33" s="15">
        <v>156</v>
      </c>
      <c r="L33" s="23">
        <f t="shared" si="2"/>
        <v>0.20259740259740261</v>
      </c>
      <c r="M33" s="26">
        <v>112</v>
      </c>
      <c r="N33" s="12">
        <v>44</v>
      </c>
      <c r="P33" s="22"/>
      <c r="Q33" s="26"/>
    </row>
    <row r="34" spans="1:17" ht="15.75" customHeight="1">
      <c r="A34" s="6"/>
      <c r="B34" s="6"/>
      <c r="C34" s="19">
        <v>45661</v>
      </c>
      <c r="D34" s="20" t="str">
        <f t="shared" si="1"/>
        <v>WAA</v>
      </c>
      <c r="E34" s="21" t="str">
        <f>VLOOKUP(D:D,工作表2!A:B,2,0)</f>
        <v>華山</v>
      </c>
      <c r="F34" s="21" t="str">
        <f>VLOOKUP(D:D,工作表2!A:C,3,0)</f>
        <v>灰</v>
      </c>
      <c r="G34" s="17">
        <v>10226626</v>
      </c>
      <c r="H34" s="17" t="s">
        <v>415</v>
      </c>
      <c r="I34" s="18" t="s">
        <v>416</v>
      </c>
      <c r="J34" s="15">
        <v>560</v>
      </c>
      <c r="K34" s="15">
        <v>140</v>
      </c>
      <c r="L34" s="23">
        <f t="shared" si="2"/>
        <v>0.25</v>
      </c>
      <c r="M34" s="26">
        <v>95</v>
      </c>
      <c r="N34" s="12">
        <v>45</v>
      </c>
      <c r="P34" s="22"/>
      <c r="Q34" s="26"/>
    </row>
    <row r="35" spans="1:17" ht="15.75" customHeight="1">
      <c r="A35" s="6"/>
      <c r="B35" s="6"/>
      <c r="C35" s="19">
        <v>45661</v>
      </c>
      <c r="D35" s="20" t="str">
        <f t="shared" si="1"/>
        <v>N8B</v>
      </c>
      <c r="E35" s="21" t="str">
        <f>VLOOKUP(D:D,工作表2!A:B,2,0)</f>
        <v>邦善</v>
      </c>
      <c r="F35" s="21" t="str">
        <f>VLOOKUP(D:D,工作表2!A:C,3,0)</f>
        <v>霧面黑</v>
      </c>
      <c r="G35" s="17">
        <v>10224052</v>
      </c>
      <c r="H35" s="17" t="s">
        <v>7</v>
      </c>
      <c r="I35" s="18" t="s">
        <v>8</v>
      </c>
      <c r="J35" s="15">
        <v>6118</v>
      </c>
      <c r="K35" s="15">
        <v>232</v>
      </c>
      <c r="L35" s="23">
        <f t="shared" si="2"/>
        <v>3.7920889179470417E-2</v>
      </c>
      <c r="M35" s="26">
        <v>207</v>
      </c>
      <c r="N35" s="12">
        <v>25</v>
      </c>
      <c r="P35" s="22"/>
      <c r="Q35" s="26"/>
    </row>
    <row r="36" spans="1:17" ht="15.75" customHeight="1">
      <c r="A36" s="6"/>
      <c r="B36" s="6"/>
      <c r="C36" s="19">
        <v>45661</v>
      </c>
      <c r="D36" s="20" t="str">
        <f t="shared" si="1"/>
        <v>N8B</v>
      </c>
      <c r="E36" s="21" t="str">
        <f>VLOOKUP(D:D,工作表2!A:B,2,0)</f>
        <v>邦善</v>
      </c>
      <c r="F36" s="21" t="str">
        <f>VLOOKUP(D:D,工作表2!A:C,3,0)</f>
        <v>霧面黑</v>
      </c>
      <c r="G36" s="17">
        <v>10224979</v>
      </c>
      <c r="H36" s="17" t="s">
        <v>7</v>
      </c>
      <c r="I36" s="18" t="s">
        <v>8</v>
      </c>
      <c r="J36" s="15">
        <v>1862</v>
      </c>
      <c r="K36" s="15">
        <v>112</v>
      </c>
      <c r="L36" s="23">
        <f t="shared" si="2"/>
        <v>6.0150375939849621E-2</v>
      </c>
      <c r="M36" s="26">
        <v>98</v>
      </c>
      <c r="N36" s="12">
        <v>14</v>
      </c>
      <c r="P36" s="22"/>
      <c r="Q36" s="26"/>
    </row>
    <row r="37" spans="1:17" ht="15.75" customHeight="1">
      <c r="A37" s="6"/>
      <c r="B37" s="6"/>
      <c r="C37" s="19">
        <v>45661</v>
      </c>
      <c r="D37" s="20" t="str">
        <f t="shared" si="1"/>
        <v>NBB</v>
      </c>
      <c r="E37" s="21" t="str">
        <f>VLOOKUP(D:D,工作表2!A:B,2,0)</f>
        <v>邦善</v>
      </c>
      <c r="F37" s="21" t="str">
        <f>VLOOKUP(D:D,工作表2!A:C,3,0)</f>
        <v>霧面黑</v>
      </c>
      <c r="G37" s="17">
        <v>10227968</v>
      </c>
      <c r="H37" s="17" t="s">
        <v>346</v>
      </c>
      <c r="I37" s="18" t="s">
        <v>347</v>
      </c>
      <c r="J37" s="15">
        <v>1862</v>
      </c>
      <c r="K37" s="15">
        <v>37</v>
      </c>
      <c r="L37" s="23">
        <f t="shared" si="2"/>
        <v>1.9871106337271752E-2</v>
      </c>
      <c r="M37" s="26">
        <v>35</v>
      </c>
      <c r="N37" s="12">
        <v>2</v>
      </c>
      <c r="P37" s="22"/>
      <c r="Q37" s="26"/>
    </row>
    <row r="38" spans="1:17" ht="15.75" customHeight="1">
      <c r="A38" s="6"/>
      <c r="B38" s="6"/>
      <c r="C38" s="19">
        <v>45661</v>
      </c>
      <c r="D38" s="20" t="str">
        <f t="shared" si="1"/>
        <v>VPL</v>
      </c>
      <c r="E38" s="21" t="str">
        <f>VLOOKUP(D:D,工作表2!A:B,2,0)</f>
        <v>邦善</v>
      </c>
      <c r="F38" s="21" t="str">
        <f>VLOOKUP(D:D,工作表2!A:C,3,0)</f>
        <v>藍</v>
      </c>
      <c r="G38" s="17">
        <v>10224982</v>
      </c>
      <c r="H38" s="17" t="s">
        <v>393</v>
      </c>
      <c r="I38" s="18" t="s">
        <v>394</v>
      </c>
      <c r="J38" s="15">
        <v>798</v>
      </c>
      <c r="K38" s="15">
        <v>58</v>
      </c>
      <c r="L38" s="23">
        <f t="shared" si="2"/>
        <v>7.2681704260651625E-2</v>
      </c>
      <c r="M38" s="26">
        <v>55</v>
      </c>
      <c r="N38" s="12">
        <v>3</v>
      </c>
      <c r="P38" s="22"/>
      <c r="Q38" s="26"/>
    </row>
    <row r="39" spans="1:17" ht="15.75" customHeight="1">
      <c r="A39" s="6"/>
      <c r="B39" s="6"/>
      <c r="C39" s="19">
        <v>45661</v>
      </c>
      <c r="D39" s="20" t="str">
        <f t="shared" si="1"/>
        <v>NGW</v>
      </c>
      <c r="E39" s="21" t="str">
        <f>VLOOKUP(D:D,工作表2!A:B,2,0)</f>
        <v>邦善</v>
      </c>
      <c r="F39" s="21" t="str">
        <f>VLOOKUP(D:D,工作表2!A:C,3,0)</f>
        <v>白</v>
      </c>
      <c r="G39" s="17">
        <v>10224985</v>
      </c>
      <c r="H39" s="17" t="s">
        <v>396</v>
      </c>
      <c r="I39" s="18" t="s">
        <v>398</v>
      </c>
      <c r="J39" s="15">
        <v>640</v>
      </c>
      <c r="K39" s="15">
        <v>33</v>
      </c>
      <c r="L39" s="23">
        <f t="shared" si="2"/>
        <v>5.1562499999999997E-2</v>
      </c>
      <c r="M39" s="26">
        <v>30</v>
      </c>
      <c r="N39" s="12">
        <v>3</v>
      </c>
      <c r="P39" s="22"/>
      <c r="Q39" s="26" t="str">
        <f>VLOOKUP(H:H,'[1]雷雕處遮蔽&amp;艾仕得8844'!$A:$C,3,0)</f>
        <v>L</v>
      </c>
    </row>
    <row r="40" spans="1:17" ht="15.75" customHeight="1">
      <c r="A40" s="6"/>
      <c r="B40" s="6"/>
      <c r="C40" s="19">
        <v>45661</v>
      </c>
      <c r="D40" s="20" t="str">
        <f t="shared" si="1"/>
        <v>RCA</v>
      </c>
      <c r="E40" s="21" t="str">
        <f>VLOOKUP(D:D,工作表2!A:B,2,0)</f>
        <v>邦善</v>
      </c>
      <c r="F40" s="21" t="str">
        <f>VLOOKUP(D:D,工作表2!A:C,3,0)</f>
        <v>灰</v>
      </c>
      <c r="G40" s="17">
        <v>10224986</v>
      </c>
      <c r="H40" s="17" t="s">
        <v>365</v>
      </c>
      <c r="I40" s="18" t="s">
        <v>368</v>
      </c>
      <c r="J40" s="15">
        <v>330</v>
      </c>
      <c r="K40" s="15">
        <v>34</v>
      </c>
      <c r="L40" s="23">
        <f t="shared" si="2"/>
        <v>0.10303030303030303</v>
      </c>
      <c r="M40" s="26">
        <v>26</v>
      </c>
      <c r="N40" s="12">
        <v>8</v>
      </c>
      <c r="P40" s="22"/>
      <c r="Q40" s="26" t="str">
        <f>VLOOKUP(H:H,'[1]雷雕處遮蔽&amp;艾仕得8844'!$A:$C,3,0)</f>
        <v>L</v>
      </c>
    </row>
    <row r="41" spans="1:17" ht="15.75" customHeight="1">
      <c r="A41" s="6"/>
      <c r="B41" s="6"/>
      <c r="C41" s="19">
        <v>45661</v>
      </c>
      <c r="D41" s="20" t="str">
        <f t="shared" si="1"/>
        <v>RRA</v>
      </c>
      <c r="E41" s="21" t="str">
        <f>VLOOKUP(D:D,工作表2!A:B,2,0)</f>
        <v>邦善</v>
      </c>
      <c r="F41" s="21" t="str">
        <f>VLOOKUP(D:D,工作表2!A:C,3,0)</f>
        <v>灰</v>
      </c>
      <c r="G41" s="17">
        <v>10224987</v>
      </c>
      <c r="H41" s="17" t="s">
        <v>373</v>
      </c>
      <c r="I41" s="18" t="s">
        <v>375</v>
      </c>
      <c r="J41" s="15">
        <v>680</v>
      </c>
      <c r="K41" s="15">
        <v>46</v>
      </c>
      <c r="L41" s="23">
        <f t="shared" si="2"/>
        <v>6.7647058823529407E-2</v>
      </c>
      <c r="M41" s="26">
        <v>40</v>
      </c>
      <c r="N41" s="12">
        <v>6</v>
      </c>
      <c r="P41" s="22"/>
      <c r="Q41" s="26" t="str">
        <f>VLOOKUP(H:H,'[1]雷雕處遮蔽&amp;艾仕得8844'!$A:$C,3,0)</f>
        <v>L</v>
      </c>
    </row>
    <row r="42" spans="1:17" ht="15.75" customHeight="1">
      <c r="A42" s="6"/>
      <c r="B42" s="6"/>
      <c r="C42" s="19">
        <v>45661</v>
      </c>
      <c r="D42" s="20" t="str">
        <f t="shared" si="1"/>
        <v>UYL</v>
      </c>
      <c r="E42" s="21" t="str">
        <f>VLOOKUP(D:D,工作表2!A:B,2,0)</f>
        <v>邦善</v>
      </c>
      <c r="F42" s="21" t="str">
        <f>VLOOKUP(D:D,工作表2!A:C,3,0)</f>
        <v>藍</v>
      </c>
      <c r="G42" s="17">
        <v>10224988</v>
      </c>
      <c r="H42" s="17" t="s">
        <v>374</v>
      </c>
      <c r="I42" s="18" t="s">
        <v>376</v>
      </c>
      <c r="J42" s="15">
        <v>360</v>
      </c>
      <c r="K42" s="15">
        <v>51</v>
      </c>
      <c r="L42" s="23">
        <f t="shared" si="2"/>
        <v>0.14166666666666666</v>
      </c>
      <c r="M42" s="26">
        <v>35</v>
      </c>
      <c r="N42" s="12">
        <v>16</v>
      </c>
      <c r="P42" s="22"/>
      <c r="Q42" s="26" t="str">
        <f>VLOOKUP(H:H,'[1]雷雕處遮蔽&amp;艾仕得8844'!$A:$C,3,0)</f>
        <v>L</v>
      </c>
    </row>
    <row r="43" spans="1:17" ht="15.75" customHeight="1">
      <c r="A43" s="6"/>
      <c r="B43" s="6"/>
      <c r="C43" s="19">
        <v>45661</v>
      </c>
      <c r="D43" s="20" t="str">
        <f t="shared" si="1"/>
        <v>UUS</v>
      </c>
      <c r="E43" s="21" t="str">
        <f>VLOOKUP(D:D,工作表2!A:B,2,0)</f>
        <v>邦善</v>
      </c>
      <c r="F43" s="21" t="str">
        <f>VLOOKUP(D:D,工作表2!A:C,3,0)</f>
        <v>銀</v>
      </c>
      <c r="G43" s="30">
        <v>10224991</v>
      </c>
      <c r="H43" s="17" t="s">
        <v>379</v>
      </c>
      <c r="I43" s="18" t="s">
        <v>381</v>
      </c>
      <c r="J43" s="15">
        <v>600</v>
      </c>
      <c r="K43" s="15">
        <v>41</v>
      </c>
      <c r="L43" s="23">
        <f t="shared" si="2"/>
        <v>6.8333333333333329E-2</v>
      </c>
      <c r="M43" s="26">
        <v>36</v>
      </c>
      <c r="N43" s="12">
        <v>5</v>
      </c>
      <c r="P43" s="22"/>
      <c r="Q43" s="26" t="str">
        <f>VLOOKUP(H:H,'[1]雷雕處遮蔽&amp;艾仕得8844'!$A:$C,3,0)</f>
        <v>R</v>
      </c>
    </row>
    <row r="44" spans="1:17" ht="15.75" customHeight="1">
      <c r="A44" s="6"/>
      <c r="B44" s="6"/>
      <c r="C44" s="19">
        <v>45661</v>
      </c>
      <c r="D44" s="20" t="str">
        <f t="shared" si="1"/>
        <v>RMG</v>
      </c>
      <c r="E44" s="21" t="str">
        <f>VLOOKUP(D:D,工作表2!A:B,2,0)</f>
        <v>邦善</v>
      </c>
      <c r="F44" s="21" t="str">
        <f>VLOOKUP(D:D,工作表2!A:C,3,0)</f>
        <v>綠</v>
      </c>
      <c r="G44" s="17">
        <v>10224995</v>
      </c>
      <c r="H44" s="17" t="s">
        <v>339</v>
      </c>
      <c r="I44" s="18" t="s">
        <v>342</v>
      </c>
      <c r="J44" s="15">
        <v>520</v>
      </c>
      <c r="K44" s="15">
        <v>102</v>
      </c>
      <c r="L44" s="23">
        <f t="shared" si="2"/>
        <v>0.19615384615384615</v>
      </c>
      <c r="M44" s="26">
        <v>90</v>
      </c>
      <c r="N44" s="12">
        <v>12</v>
      </c>
      <c r="P44" s="22"/>
      <c r="Q44" s="26" t="str">
        <f>VLOOKUP(H:H,'[1]雷雕處遮蔽&amp;艾仕得8844'!$A:$C,3,0)</f>
        <v>L</v>
      </c>
    </row>
    <row r="45" spans="1:17" ht="15.75" customHeight="1">
      <c r="A45" s="6"/>
      <c r="B45" s="6"/>
      <c r="C45" s="19">
        <v>45661</v>
      </c>
      <c r="D45" s="20" t="str">
        <f t="shared" si="1"/>
        <v>RMG</v>
      </c>
      <c r="E45" s="21" t="str">
        <f>VLOOKUP(D:D,工作表2!A:B,2,0)</f>
        <v>邦善</v>
      </c>
      <c r="F45" s="21" t="str">
        <f>VLOOKUP(D:D,工作表2!A:C,3,0)</f>
        <v>綠</v>
      </c>
      <c r="G45" s="17">
        <v>10227984</v>
      </c>
      <c r="H45" s="17" t="s">
        <v>339</v>
      </c>
      <c r="I45" s="18" t="s">
        <v>342</v>
      </c>
      <c r="J45" s="15">
        <v>560</v>
      </c>
      <c r="K45" s="15">
        <v>60</v>
      </c>
      <c r="L45" s="23">
        <f t="shared" si="2"/>
        <v>0.10714285714285714</v>
      </c>
      <c r="M45" s="26">
        <v>54</v>
      </c>
      <c r="N45" s="12">
        <v>6</v>
      </c>
      <c r="P45" s="22"/>
      <c r="Q45" s="26" t="str">
        <f>VLOOKUP(H:H,'[1]雷雕處遮蔽&amp;艾仕得8844'!$A:$C,3,0)</f>
        <v>L</v>
      </c>
    </row>
    <row r="46" spans="1:17" ht="15.75" customHeight="1">
      <c r="A46" s="6"/>
      <c r="B46" s="6"/>
      <c r="C46" s="19">
        <v>45661</v>
      </c>
      <c r="D46" s="20" t="str">
        <f t="shared" si="1"/>
        <v>Q9B</v>
      </c>
      <c r="E46" s="21" t="str">
        <f>VLOOKUP(D:D,工作表2!A:B,2,0)</f>
        <v>邦善</v>
      </c>
      <c r="F46" s="21" t="str">
        <f>VLOOKUP(D:D,工作表2!A:C,3,0)</f>
        <v>黑</v>
      </c>
      <c r="G46" s="17">
        <v>10225016</v>
      </c>
      <c r="H46" s="17" t="s">
        <v>383</v>
      </c>
      <c r="I46" s="18" t="s">
        <v>384</v>
      </c>
      <c r="J46" s="15">
        <v>440</v>
      </c>
      <c r="K46" s="15">
        <v>72</v>
      </c>
      <c r="L46" s="23">
        <f t="shared" si="2"/>
        <v>0.16363636363636364</v>
      </c>
      <c r="M46" s="26">
        <v>67</v>
      </c>
      <c r="N46" s="12">
        <v>5</v>
      </c>
      <c r="P46" s="22"/>
      <c r="Q46" s="26" t="str">
        <f>VLOOKUP(H:H,'[1]雷雕處遮蔽&amp;艾仕得8844'!$A:$C,3,0)</f>
        <v>L</v>
      </c>
    </row>
    <row r="47" spans="1:17" ht="15.75" customHeight="1">
      <c r="A47" s="6"/>
      <c r="B47" s="6"/>
      <c r="C47" s="19">
        <v>45661</v>
      </c>
      <c r="D47" s="20" t="str">
        <f t="shared" si="1"/>
        <v>Q9B</v>
      </c>
      <c r="E47" s="21" t="str">
        <f>VLOOKUP(D:D,工作表2!A:B,2,0)</f>
        <v>邦善</v>
      </c>
      <c r="F47" s="21" t="str">
        <f>VLOOKUP(D:D,工作表2!A:C,3,0)</f>
        <v>黑</v>
      </c>
      <c r="G47" s="17">
        <v>10235574</v>
      </c>
      <c r="H47" s="17" t="s">
        <v>252</v>
      </c>
      <c r="I47" s="18" t="s">
        <v>253</v>
      </c>
      <c r="J47" s="15">
        <v>240</v>
      </c>
      <c r="K47" s="15">
        <v>54</v>
      </c>
      <c r="L47" s="23">
        <f t="shared" si="2"/>
        <v>0.22500000000000001</v>
      </c>
      <c r="M47" s="26">
        <v>37</v>
      </c>
      <c r="N47" s="12">
        <v>17</v>
      </c>
      <c r="P47" s="22"/>
      <c r="Q47" s="26" t="str">
        <f>VLOOKUP(H:H,'[1]雷雕處遮蔽&amp;艾仕得8844'!$A:$C,3,0)</f>
        <v>R</v>
      </c>
    </row>
    <row r="48" spans="1:17" ht="15.75" customHeight="1">
      <c r="A48" s="6"/>
      <c r="B48" s="6"/>
      <c r="C48" s="19">
        <v>45661</v>
      </c>
      <c r="D48" s="20" t="str">
        <f t="shared" si="1"/>
        <v>RRA</v>
      </c>
      <c r="E48" s="21" t="str">
        <f>VLOOKUP(D:D,工作表2!A:B,2,0)</f>
        <v>邦善</v>
      </c>
      <c r="F48" s="21" t="str">
        <f>VLOOKUP(D:D,工作表2!A:C,3,0)</f>
        <v>灰</v>
      </c>
      <c r="G48" s="17">
        <v>10225006</v>
      </c>
      <c r="H48" s="17" t="s">
        <v>348</v>
      </c>
      <c r="I48" s="18" t="s">
        <v>349</v>
      </c>
      <c r="J48" s="15">
        <v>560</v>
      </c>
      <c r="K48" s="15">
        <v>24</v>
      </c>
      <c r="L48" s="23">
        <f t="shared" si="2"/>
        <v>4.2857142857142858E-2</v>
      </c>
      <c r="M48" s="26">
        <v>20</v>
      </c>
      <c r="N48" s="12">
        <v>4</v>
      </c>
      <c r="P48" s="22"/>
      <c r="Q48" s="26" t="str">
        <f>VLOOKUP(H:H,'[1]雷雕處遮蔽&amp;艾仕得8844'!$A:$C,3,0)</f>
        <v>L</v>
      </c>
    </row>
    <row r="49" spans="1:17" ht="15.75" customHeight="1">
      <c r="A49" s="6"/>
      <c r="B49" s="6"/>
      <c r="C49" s="19">
        <v>45661</v>
      </c>
      <c r="D49" s="20" t="str">
        <f t="shared" si="1"/>
        <v>RCA</v>
      </c>
      <c r="E49" s="21" t="str">
        <f>VLOOKUP(D:D,工作表2!A:B,2,0)</f>
        <v>邦善</v>
      </c>
      <c r="F49" s="21" t="str">
        <f>VLOOKUP(D:D,工作表2!A:C,3,0)</f>
        <v>灰</v>
      </c>
      <c r="G49" s="17">
        <v>10225007</v>
      </c>
      <c r="H49" s="17" t="s">
        <v>13</v>
      </c>
      <c r="I49" s="18" t="s">
        <v>14</v>
      </c>
      <c r="J49" s="15">
        <v>550</v>
      </c>
      <c r="K49" s="15">
        <v>54</v>
      </c>
      <c r="L49" s="23">
        <f t="shared" si="2"/>
        <v>9.8181818181818176E-2</v>
      </c>
      <c r="M49" s="26">
        <v>48</v>
      </c>
      <c r="N49" s="12">
        <v>6</v>
      </c>
      <c r="P49" s="22"/>
      <c r="Q49" s="26" t="str">
        <f>VLOOKUP(H:H,'[1]雷雕處遮蔽&amp;艾仕得8844'!$A:$C,3,0)</f>
        <v>R</v>
      </c>
    </row>
    <row r="50" spans="1:17" ht="15.75" customHeight="1">
      <c r="A50" s="6"/>
      <c r="B50" s="6"/>
      <c r="C50" s="19">
        <v>45661</v>
      </c>
      <c r="D50" s="20" t="str">
        <f t="shared" si="1"/>
        <v>RRA</v>
      </c>
      <c r="E50" s="21" t="str">
        <f>VLOOKUP(D:D,工作表2!A:B,2,0)</f>
        <v>邦善</v>
      </c>
      <c r="F50" s="21" t="str">
        <f>VLOOKUP(D:D,工作表2!A:C,3,0)</f>
        <v>灰</v>
      </c>
      <c r="G50" s="17">
        <v>10225008</v>
      </c>
      <c r="H50" s="17" t="s">
        <v>371</v>
      </c>
      <c r="I50" s="18" t="s">
        <v>372</v>
      </c>
      <c r="J50" s="15">
        <v>520</v>
      </c>
      <c r="K50" s="15">
        <v>33</v>
      </c>
      <c r="L50" s="23">
        <f t="shared" si="2"/>
        <v>6.3461538461538458E-2</v>
      </c>
      <c r="M50" s="26">
        <v>30</v>
      </c>
      <c r="N50" s="12">
        <v>3</v>
      </c>
      <c r="P50" s="22"/>
      <c r="Q50" s="26" t="str">
        <f>VLOOKUP(H:H,'[1]雷雕處遮蔽&amp;艾仕得8844'!$A:$C,3,0)</f>
        <v>R</v>
      </c>
    </row>
    <row r="51" spans="1:17" ht="15.75" customHeight="1">
      <c r="A51" s="6"/>
      <c r="B51" s="6"/>
      <c r="C51" s="19">
        <v>45661</v>
      </c>
      <c r="D51" s="20" t="str">
        <f t="shared" si="1"/>
        <v>RRA</v>
      </c>
      <c r="E51" s="21" t="str">
        <f>VLOOKUP(D:D,工作表2!A:B,2,0)</f>
        <v>邦善</v>
      </c>
      <c r="F51" s="21" t="str">
        <f>VLOOKUP(D:D,工作表2!A:C,3,0)</f>
        <v>灰</v>
      </c>
      <c r="G51" s="17">
        <v>10227985</v>
      </c>
      <c r="H51" s="17" t="s">
        <v>371</v>
      </c>
      <c r="I51" s="18" t="s">
        <v>372</v>
      </c>
      <c r="J51" s="15">
        <v>40</v>
      </c>
      <c r="K51" s="15">
        <v>4</v>
      </c>
      <c r="L51" s="23">
        <f t="shared" si="2"/>
        <v>0.1</v>
      </c>
      <c r="M51" s="26">
        <v>3</v>
      </c>
      <c r="N51" s="12">
        <v>1</v>
      </c>
      <c r="P51" s="22"/>
      <c r="Q51" s="26" t="str">
        <f>VLOOKUP(H:H,'[1]雷雕處遮蔽&amp;艾仕得8844'!$A:$C,3,0)</f>
        <v>R</v>
      </c>
    </row>
    <row r="52" spans="1:17" ht="15.75" customHeight="1">
      <c r="A52" s="6"/>
      <c r="B52" s="6"/>
      <c r="C52" s="19">
        <v>45661</v>
      </c>
      <c r="D52" s="20" t="str">
        <f t="shared" si="1"/>
        <v>SZR</v>
      </c>
      <c r="E52" s="21" t="str">
        <f>VLOOKUP(D:D,工作表2!A:B,2,0)</f>
        <v>邦善</v>
      </c>
      <c r="F52" s="21" t="str">
        <f>VLOOKUP(D:D,工作表2!A:C,3,0)</f>
        <v>紅</v>
      </c>
      <c r="G52" s="17">
        <v>10236956</v>
      </c>
      <c r="H52" s="17" t="s">
        <v>380</v>
      </c>
      <c r="I52" s="18" t="s">
        <v>382</v>
      </c>
      <c r="J52" s="15">
        <v>600</v>
      </c>
      <c r="K52" s="15">
        <v>97</v>
      </c>
      <c r="L52" s="23">
        <f t="shared" si="2"/>
        <v>0.16166666666666665</v>
      </c>
      <c r="M52" s="26">
        <v>88</v>
      </c>
      <c r="N52" s="12">
        <v>9</v>
      </c>
      <c r="P52" s="22"/>
      <c r="Q52" s="26" t="str">
        <f>VLOOKUP(H:H,'[1]雷雕處遮蔽&amp;艾仕得8844'!$A:$C,3,0)</f>
        <v>L</v>
      </c>
    </row>
    <row r="53" spans="1:17" ht="15.75" customHeight="1">
      <c r="A53" s="6"/>
      <c r="B53" s="6"/>
      <c r="C53" s="19">
        <v>45661</v>
      </c>
      <c r="D53" s="20" t="str">
        <f t="shared" si="1"/>
        <v>R7A</v>
      </c>
      <c r="E53" s="21" t="str">
        <f>VLOOKUP(D:D,工作表2!A:B,2,0)</f>
        <v>邦善</v>
      </c>
      <c r="F53" s="21" t="str">
        <f>VLOOKUP(D:D,工作表2!A:C,3,0)</f>
        <v>灰</v>
      </c>
      <c r="G53" s="17">
        <v>10230422</v>
      </c>
      <c r="H53" s="17" t="s">
        <v>338</v>
      </c>
      <c r="I53" s="18" t="s">
        <v>341</v>
      </c>
      <c r="J53" s="15">
        <v>1340</v>
      </c>
      <c r="K53" s="15">
        <v>377</v>
      </c>
      <c r="L53" s="23">
        <f t="shared" si="2"/>
        <v>0.28134328358208954</v>
      </c>
      <c r="M53" s="26">
        <v>289</v>
      </c>
      <c r="N53" s="12">
        <v>88</v>
      </c>
      <c r="P53" s="22"/>
      <c r="Q53" s="26" t="str">
        <f>VLOOKUP(H:H,'[1]雷雕處遮蔽&amp;艾仕得8844'!$A:$C,3,0)</f>
        <v>0度頭蓋</v>
      </c>
    </row>
    <row r="54" spans="1:17" ht="15.75" customHeight="1">
      <c r="A54" s="6"/>
      <c r="B54" s="6"/>
      <c r="C54" s="19">
        <v>45661</v>
      </c>
      <c r="D54" s="20" t="str">
        <f t="shared" si="1"/>
        <v>VPL</v>
      </c>
      <c r="E54" s="21" t="str">
        <f>VLOOKUP(D:D,工作表2!A:B,2,0)</f>
        <v>邦善</v>
      </c>
      <c r="F54" s="21" t="str">
        <f>VLOOKUP(D:D,工作表2!A:C,3,0)</f>
        <v>藍</v>
      </c>
      <c r="G54" s="17">
        <v>10230441</v>
      </c>
      <c r="H54" s="17" t="s">
        <v>401</v>
      </c>
      <c r="I54" s="18" t="s">
        <v>402</v>
      </c>
      <c r="J54" s="15">
        <v>1340</v>
      </c>
      <c r="K54" s="15">
        <v>290</v>
      </c>
      <c r="L54" s="23">
        <f t="shared" si="2"/>
        <v>0.21641791044776118</v>
      </c>
      <c r="M54" s="26">
        <v>245</v>
      </c>
      <c r="N54" s="12">
        <v>45</v>
      </c>
      <c r="P54" s="22"/>
      <c r="Q54" s="26" t="str">
        <f>VLOOKUP(H:H,'[1]雷雕處遮蔽&amp;艾仕得8844'!$A:$C,3,0)</f>
        <v>0度頭蓋</v>
      </c>
    </row>
    <row r="55" spans="1:17" ht="15.75" customHeight="1">
      <c r="A55" s="6"/>
      <c r="B55" s="6"/>
      <c r="C55" s="19">
        <v>45661</v>
      </c>
      <c r="D55" s="20" t="str">
        <f t="shared" si="1"/>
        <v>VPL</v>
      </c>
      <c r="E55" s="21" t="str">
        <f>VLOOKUP(D:D,工作表2!A:B,2,0)</f>
        <v>邦善</v>
      </c>
      <c r="F55" s="21" t="str">
        <f>VLOOKUP(D:D,工作表2!A:C,3,0)</f>
        <v>藍</v>
      </c>
      <c r="G55" s="17">
        <v>10224880</v>
      </c>
      <c r="H55" s="17" t="s">
        <v>401</v>
      </c>
      <c r="I55" s="18" t="s">
        <v>402</v>
      </c>
      <c r="J55" s="15">
        <v>1742</v>
      </c>
      <c r="K55" s="15">
        <v>382</v>
      </c>
      <c r="L55" s="23">
        <f t="shared" si="2"/>
        <v>0.21928817451205512</v>
      </c>
      <c r="M55" s="26">
        <v>295</v>
      </c>
      <c r="N55" s="12">
        <v>87</v>
      </c>
      <c r="P55" s="22"/>
      <c r="Q55" s="26" t="str">
        <f>VLOOKUP(H:H,'[1]雷雕處遮蔽&amp;艾仕得8844'!$A:$C,3,0)</f>
        <v>0度頭蓋</v>
      </c>
    </row>
    <row r="56" spans="1:17" ht="15.75" customHeight="1">
      <c r="A56" s="6"/>
      <c r="B56" s="6"/>
      <c r="C56" s="11">
        <v>45663</v>
      </c>
      <c r="D56" s="20" t="str">
        <f t="shared" ref="D56:D87" si="3">RIGHT(I56,3)</f>
        <v>NBB</v>
      </c>
      <c r="E56" s="21" t="str">
        <f>VLOOKUP(D:D,工作表2!A:B,2,0)</f>
        <v>邦善</v>
      </c>
      <c r="F56" s="21" t="str">
        <f>VLOOKUP(D:D,工作表2!A:C,3,0)</f>
        <v>霧面黑</v>
      </c>
      <c r="G56" s="17">
        <v>10226669</v>
      </c>
      <c r="H56" s="17" t="s">
        <v>457</v>
      </c>
      <c r="I56" s="18" t="s">
        <v>465</v>
      </c>
      <c r="J56" s="15">
        <v>1330</v>
      </c>
      <c r="K56" s="15">
        <v>58</v>
      </c>
      <c r="L56" s="23">
        <f t="shared" ref="L56:L87" si="4">K56/J56</f>
        <v>4.3609022556390979E-2</v>
      </c>
      <c r="M56" s="26">
        <v>53</v>
      </c>
      <c r="N56" s="12">
        <v>5</v>
      </c>
      <c r="P56" s="22"/>
      <c r="Q56" s="26"/>
    </row>
    <row r="57" spans="1:17" ht="15.75" customHeight="1">
      <c r="A57" s="6"/>
      <c r="B57" s="6"/>
      <c r="C57" s="19">
        <v>45663</v>
      </c>
      <c r="D57" s="20" t="str">
        <f t="shared" si="3"/>
        <v>NCB</v>
      </c>
      <c r="E57" s="21" t="str">
        <f>VLOOKUP(D:D,工作表2!A:B,2,0)</f>
        <v>邦善</v>
      </c>
      <c r="F57" s="21" t="str">
        <f>VLOOKUP(D:D,工作表2!A:C,3,0)</f>
        <v>黑</v>
      </c>
      <c r="G57" s="17">
        <v>10225036</v>
      </c>
      <c r="H57" s="17" t="s">
        <v>456</v>
      </c>
      <c r="I57" s="18" t="s">
        <v>464</v>
      </c>
      <c r="J57" s="15">
        <v>3724</v>
      </c>
      <c r="K57" s="15">
        <v>619</v>
      </c>
      <c r="L57" s="23">
        <f t="shared" si="4"/>
        <v>0.16621911922663801</v>
      </c>
      <c r="M57" s="26">
        <v>410</v>
      </c>
      <c r="N57" s="12">
        <v>209</v>
      </c>
      <c r="P57" s="22"/>
      <c r="Q57" s="26"/>
    </row>
    <row r="58" spans="1:17" ht="15.75" customHeight="1">
      <c r="A58" s="6"/>
      <c r="B58" s="6"/>
      <c r="C58" s="19">
        <v>45663</v>
      </c>
      <c r="D58" s="20" t="str">
        <f t="shared" si="3"/>
        <v>QRB</v>
      </c>
      <c r="E58" s="21" t="str">
        <f>VLOOKUP(D:D,工作表2!A:B,2,0)</f>
        <v>邦善</v>
      </c>
      <c r="F58" s="21" t="str">
        <f>VLOOKUP(D:D,工作表2!A:C,3,0)</f>
        <v>霧面黑</v>
      </c>
      <c r="G58" s="17">
        <v>10232656</v>
      </c>
      <c r="H58" s="17" t="s">
        <v>184</v>
      </c>
      <c r="I58" s="18" t="s">
        <v>185</v>
      </c>
      <c r="J58" s="15">
        <v>13300</v>
      </c>
      <c r="K58" s="15">
        <v>1488</v>
      </c>
      <c r="L58" s="23">
        <f t="shared" si="4"/>
        <v>0.1118796992481203</v>
      </c>
      <c r="M58" s="26">
        <v>896</v>
      </c>
      <c r="N58" s="12">
        <v>126</v>
      </c>
      <c r="O58" s="15">
        <v>466</v>
      </c>
      <c r="P58" s="22"/>
      <c r="Q58" s="26"/>
    </row>
    <row r="59" spans="1:17" ht="15.75" customHeight="1">
      <c r="A59" s="6"/>
      <c r="B59" s="6"/>
      <c r="C59" s="19">
        <v>45663</v>
      </c>
      <c r="D59" s="20" t="str">
        <f t="shared" si="3"/>
        <v>QUW</v>
      </c>
      <c r="E59" s="21" t="str">
        <f>VLOOKUP(D:D,工作表2!A:B,2,0)</f>
        <v>邦善</v>
      </c>
      <c r="F59" s="21" t="str">
        <f>VLOOKUP(D:D,工作表2!A:C,3,0)</f>
        <v>白</v>
      </c>
      <c r="G59" s="17">
        <v>10232672</v>
      </c>
      <c r="H59" s="17" t="s">
        <v>194</v>
      </c>
      <c r="I59" s="18" t="s">
        <v>195</v>
      </c>
      <c r="J59" s="15">
        <v>15162</v>
      </c>
      <c r="K59" s="15">
        <v>839</v>
      </c>
      <c r="L59" s="23">
        <f t="shared" si="4"/>
        <v>5.5335707690278325E-2</v>
      </c>
      <c r="M59" s="26">
        <v>799</v>
      </c>
      <c r="N59" s="12">
        <v>40</v>
      </c>
      <c r="P59" s="22"/>
      <c r="Q59" s="26"/>
    </row>
    <row r="60" spans="1:17" ht="15.75" customHeight="1">
      <c r="A60" s="6"/>
      <c r="B60" s="6"/>
      <c r="C60" s="19">
        <v>45663</v>
      </c>
      <c r="D60" s="20" t="str">
        <f t="shared" si="3"/>
        <v>RXL</v>
      </c>
      <c r="E60" s="21" t="str">
        <f>VLOOKUP(D:D,工作表2!A:B,2,0)</f>
        <v>邦善</v>
      </c>
      <c r="F60" s="21" t="str">
        <f>VLOOKUP(D:D,工作表2!A:C,3,0)</f>
        <v>藍</v>
      </c>
      <c r="G60" s="17">
        <v>10232680</v>
      </c>
      <c r="H60" s="17" t="s">
        <v>452</v>
      </c>
      <c r="I60" s="18" t="s">
        <v>460</v>
      </c>
      <c r="J60" s="15">
        <v>532</v>
      </c>
      <c r="K60" s="15">
        <v>57</v>
      </c>
      <c r="L60" s="23">
        <f t="shared" si="4"/>
        <v>0.10714285714285714</v>
      </c>
      <c r="M60" s="26">
        <v>40</v>
      </c>
      <c r="N60" s="12">
        <v>17</v>
      </c>
      <c r="P60" s="22"/>
      <c r="Q60" s="26"/>
    </row>
    <row r="61" spans="1:17" ht="15.75" customHeight="1">
      <c r="A61" s="6"/>
      <c r="B61" s="6"/>
      <c r="C61" s="19">
        <v>45663</v>
      </c>
      <c r="D61" s="20" t="str">
        <f t="shared" si="3"/>
        <v>N8B</v>
      </c>
      <c r="E61" s="21" t="str">
        <f>VLOOKUP(D:D,工作表2!A:B,2,0)</f>
        <v>邦善</v>
      </c>
      <c r="F61" s="21" t="str">
        <f>VLOOKUP(D:D,工作表2!A:C,3,0)</f>
        <v>霧面黑</v>
      </c>
      <c r="G61" s="17">
        <v>10226663</v>
      </c>
      <c r="H61" s="17" t="s">
        <v>7</v>
      </c>
      <c r="I61" s="18" t="s">
        <v>8</v>
      </c>
      <c r="J61" s="15">
        <v>1596</v>
      </c>
      <c r="K61" s="15">
        <v>68</v>
      </c>
      <c r="L61" s="23">
        <f t="shared" si="4"/>
        <v>4.2606516290726815E-2</v>
      </c>
      <c r="M61" s="26">
        <v>66</v>
      </c>
      <c r="N61" s="12">
        <v>2</v>
      </c>
      <c r="P61" s="22"/>
      <c r="Q61" s="26"/>
    </row>
    <row r="62" spans="1:17" ht="15.75" customHeight="1">
      <c r="A62" s="6"/>
      <c r="B62" s="6"/>
      <c r="C62" s="19">
        <v>45663</v>
      </c>
      <c r="D62" s="20" t="str">
        <f t="shared" si="3"/>
        <v>NQB</v>
      </c>
      <c r="E62" s="21" t="str">
        <f>VLOOKUP(D:D,工作表2!A:B,2,0)</f>
        <v>邦善</v>
      </c>
      <c r="F62" s="21" t="str">
        <f>VLOOKUP(D:D,工作表2!A:C,3,0)</f>
        <v>黑</v>
      </c>
      <c r="G62" s="17">
        <v>10237539</v>
      </c>
      <c r="H62" s="17" t="s">
        <v>236</v>
      </c>
      <c r="I62" s="18" t="s">
        <v>238</v>
      </c>
      <c r="J62" s="15">
        <v>40</v>
      </c>
      <c r="K62" s="15">
        <v>10</v>
      </c>
      <c r="L62" s="23">
        <f t="shared" si="4"/>
        <v>0.25</v>
      </c>
      <c r="M62" s="26">
        <v>7</v>
      </c>
      <c r="N62" s="12">
        <v>3</v>
      </c>
      <c r="P62" s="22"/>
      <c r="Q62" s="26" t="str">
        <f>VLOOKUP(H:H,'[1]雷雕處遮蔽&amp;艾仕得8844'!$A:$C,3,0)</f>
        <v>L</v>
      </c>
    </row>
    <row r="63" spans="1:17" ht="15.75" customHeight="1">
      <c r="A63" s="6"/>
      <c r="B63" s="6"/>
      <c r="C63" s="19">
        <v>45663</v>
      </c>
      <c r="D63" s="20" t="str">
        <f t="shared" si="3"/>
        <v>NQB</v>
      </c>
      <c r="E63" s="21" t="str">
        <f>VLOOKUP(D:D,工作表2!A:B,2,0)</f>
        <v>邦善</v>
      </c>
      <c r="F63" s="21" t="str">
        <f>VLOOKUP(D:D,工作表2!A:C,3,0)</f>
        <v>黑</v>
      </c>
      <c r="G63" s="17">
        <v>10237540</v>
      </c>
      <c r="H63" s="17" t="s">
        <v>366</v>
      </c>
      <c r="I63" s="18" t="s">
        <v>369</v>
      </c>
      <c r="J63" s="15">
        <v>40</v>
      </c>
      <c r="K63" s="15">
        <v>6</v>
      </c>
      <c r="L63" s="23">
        <f t="shared" si="4"/>
        <v>0.15</v>
      </c>
      <c r="M63" s="26">
        <v>5</v>
      </c>
      <c r="N63" s="12">
        <v>1</v>
      </c>
      <c r="P63" s="22"/>
      <c r="Q63" s="26" t="str">
        <f>VLOOKUP(H:H,'[1]雷雕處遮蔽&amp;艾仕得8844'!$A:$C,3,0)</f>
        <v>R</v>
      </c>
    </row>
    <row r="64" spans="1:17" ht="15.75" customHeight="1">
      <c r="A64" s="6"/>
      <c r="B64" s="6"/>
      <c r="C64" s="19">
        <v>45663</v>
      </c>
      <c r="D64" s="20" t="str">
        <f t="shared" si="3"/>
        <v>NPL</v>
      </c>
      <c r="E64" s="21" t="str">
        <f>VLOOKUP(D:D,工作表2!A:B,2,0)</f>
        <v>邦善</v>
      </c>
      <c r="F64" s="21" t="str">
        <f>VLOOKUP(D:D,工作表2!A:C,3,0)</f>
        <v>藍</v>
      </c>
      <c r="G64" s="17">
        <v>10237541</v>
      </c>
      <c r="H64" s="17" t="s">
        <v>455</v>
      </c>
      <c r="I64" s="18" t="s">
        <v>463</v>
      </c>
      <c r="J64" s="15">
        <v>40</v>
      </c>
      <c r="K64" s="15">
        <v>4</v>
      </c>
      <c r="L64" s="23">
        <f t="shared" si="4"/>
        <v>0.1</v>
      </c>
      <c r="M64" s="26">
        <v>4</v>
      </c>
      <c r="P64" s="22"/>
      <c r="Q64" s="26" t="str">
        <f>VLOOKUP(H:H,'[1]雷雕處遮蔽&amp;艾仕得8844'!$A:$C,3,0)</f>
        <v>L</v>
      </c>
    </row>
    <row r="65" spans="1:17" ht="15.75" customHeight="1">
      <c r="A65" s="6"/>
      <c r="B65" s="6"/>
      <c r="C65" s="19">
        <v>45663</v>
      </c>
      <c r="D65" s="20" t="str">
        <f t="shared" si="3"/>
        <v>NQB</v>
      </c>
      <c r="E65" s="21" t="str">
        <f>VLOOKUP(D:D,工作表2!A:B,2,0)</f>
        <v>邦善</v>
      </c>
      <c r="F65" s="21" t="str">
        <f>VLOOKUP(D:D,工作表2!A:C,3,0)</f>
        <v>黑</v>
      </c>
      <c r="G65" s="17">
        <v>10237537</v>
      </c>
      <c r="H65" s="17" t="s">
        <v>454</v>
      </c>
      <c r="I65" s="18" t="s">
        <v>462</v>
      </c>
      <c r="J65" s="15">
        <v>40</v>
      </c>
      <c r="K65" s="15">
        <v>3</v>
      </c>
      <c r="L65" s="23">
        <f t="shared" si="4"/>
        <v>7.4999999999999997E-2</v>
      </c>
      <c r="M65" s="26">
        <v>3</v>
      </c>
      <c r="P65" s="22"/>
      <c r="Q65" s="26" t="str">
        <f>VLOOKUP(H:H,'[1]雷雕處遮蔽&amp;艾仕得8844'!$A:$C,3,0)</f>
        <v>R</v>
      </c>
    </row>
    <row r="66" spans="1:17" ht="15.75" customHeight="1">
      <c r="A66" s="6"/>
      <c r="B66" s="6"/>
      <c r="C66" s="19">
        <v>45663</v>
      </c>
      <c r="D66" s="20" t="str">
        <f t="shared" si="3"/>
        <v>SYL</v>
      </c>
      <c r="E66" s="21" t="str">
        <f>VLOOKUP(D:D,工作表2!A:B,2,0)</f>
        <v>邦善</v>
      </c>
      <c r="F66" s="21" t="str">
        <f>VLOOKUP(D:D,工作表2!A:C,3,0)</f>
        <v>藍</v>
      </c>
      <c r="G66" s="17">
        <v>10225009</v>
      </c>
      <c r="H66" s="17" t="s">
        <v>451</v>
      </c>
      <c r="I66" s="18" t="s">
        <v>459</v>
      </c>
      <c r="J66" s="15">
        <v>360</v>
      </c>
      <c r="K66" s="15">
        <v>20</v>
      </c>
      <c r="L66" s="23">
        <f t="shared" si="4"/>
        <v>5.5555555555555552E-2</v>
      </c>
      <c r="M66" s="26">
        <v>17</v>
      </c>
      <c r="N66" s="12">
        <v>3</v>
      </c>
      <c r="P66" s="22"/>
      <c r="Q66" s="26" t="str">
        <f>VLOOKUP(H:H,'[1]雷雕處遮蔽&amp;艾仕得8844'!$A:$C,3,0)</f>
        <v>R</v>
      </c>
    </row>
    <row r="67" spans="1:17" ht="15.75" customHeight="1">
      <c r="A67" s="6"/>
      <c r="B67" s="6"/>
      <c r="C67" s="19">
        <v>45663</v>
      </c>
      <c r="D67" s="20" t="str">
        <f t="shared" si="3"/>
        <v>RCA</v>
      </c>
      <c r="E67" s="21" t="str">
        <f>VLOOKUP(D:D,工作表2!A:B,2,0)</f>
        <v>邦善</v>
      </c>
      <c r="F67" s="21" t="str">
        <f>VLOOKUP(D:D,工作表2!A:C,3,0)</f>
        <v>灰</v>
      </c>
      <c r="G67" s="17">
        <v>10225010</v>
      </c>
      <c r="H67" s="17" t="s">
        <v>453</v>
      </c>
      <c r="I67" s="18" t="s">
        <v>461</v>
      </c>
      <c r="J67" s="15">
        <v>520</v>
      </c>
      <c r="K67" s="15">
        <v>41</v>
      </c>
      <c r="L67" s="23">
        <f t="shared" si="4"/>
        <v>7.8846153846153844E-2</v>
      </c>
      <c r="M67" s="26">
        <v>33</v>
      </c>
      <c r="N67" s="12">
        <v>8</v>
      </c>
      <c r="P67" s="22"/>
      <c r="Q67" s="26" t="str">
        <f>VLOOKUP(H:H,'[1]雷雕處遮蔽&amp;艾仕得8844'!$A:$C,3,0)</f>
        <v>L</v>
      </c>
    </row>
    <row r="68" spans="1:17" ht="15.75" customHeight="1">
      <c r="A68" s="6"/>
      <c r="B68" s="6"/>
      <c r="C68" s="19">
        <v>45663</v>
      </c>
      <c r="D68" s="20" t="str">
        <f t="shared" si="3"/>
        <v>SYL</v>
      </c>
      <c r="E68" s="21" t="str">
        <f>VLOOKUP(D:D,工作表2!A:B,2,0)</f>
        <v>邦善</v>
      </c>
      <c r="F68" s="21" t="str">
        <f>VLOOKUP(D:D,工作表2!A:C,3,0)</f>
        <v>藍</v>
      </c>
      <c r="G68" s="17">
        <v>10225015</v>
      </c>
      <c r="H68" s="17" t="s">
        <v>450</v>
      </c>
      <c r="I68" s="18" t="s">
        <v>458</v>
      </c>
      <c r="J68" s="15">
        <v>320</v>
      </c>
      <c r="K68" s="15">
        <v>31</v>
      </c>
      <c r="L68" s="23">
        <f t="shared" si="4"/>
        <v>9.6875000000000003E-2</v>
      </c>
      <c r="M68" s="26">
        <v>25</v>
      </c>
      <c r="N68" s="12">
        <v>6</v>
      </c>
      <c r="P68" s="22"/>
      <c r="Q68" s="26" t="str">
        <f>VLOOKUP(H:H,'[1]雷雕處遮蔽&amp;艾仕得8844'!$A:$C,3,0)</f>
        <v>R</v>
      </c>
    </row>
    <row r="69" spans="1:17" ht="15.75" customHeight="1">
      <c r="A69" s="6"/>
      <c r="B69" s="6"/>
      <c r="C69" s="11">
        <v>45664</v>
      </c>
      <c r="D69" s="20" t="str">
        <f t="shared" si="3"/>
        <v>QRB</v>
      </c>
      <c r="E69" s="21" t="str">
        <f>VLOOKUP(D:D,工作表2!A:B,2,0)</f>
        <v>邦善</v>
      </c>
      <c r="F69" s="21" t="str">
        <f>VLOOKUP(D:D,工作表2!A:C,3,0)</f>
        <v>霧面黑</v>
      </c>
      <c r="G69" s="17">
        <v>10232664</v>
      </c>
      <c r="H69" s="17" t="s">
        <v>184</v>
      </c>
      <c r="I69" s="18" t="s">
        <v>185</v>
      </c>
      <c r="J69" s="15">
        <v>21280</v>
      </c>
      <c r="K69" s="15">
        <v>1675</v>
      </c>
      <c r="L69" s="23">
        <f t="shared" si="4"/>
        <v>7.8712406015037595E-2</v>
      </c>
      <c r="M69" s="26">
        <v>1063</v>
      </c>
      <c r="N69" s="12">
        <v>256</v>
      </c>
      <c r="O69" s="15">
        <v>356</v>
      </c>
      <c r="P69" s="22"/>
      <c r="Q69" s="26"/>
    </row>
    <row r="70" spans="1:17" ht="15.75" customHeight="1">
      <c r="A70" s="6"/>
      <c r="B70" s="6"/>
      <c r="C70" s="19">
        <v>45664</v>
      </c>
      <c r="D70" s="20" t="str">
        <f t="shared" si="3"/>
        <v>QVA</v>
      </c>
      <c r="E70" s="21" t="str">
        <f>VLOOKUP(D:D,工作表2!A:B,2,0)</f>
        <v>邦善</v>
      </c>
      <c r="F70" s="21" t="str">
        <f>VLOOKUP(D:D,工作表2!A:C,3,0)</f>
        <v>灰</v>
      </c>
      <c r="G70" s="17">
        <v>10232677</v>
      </c>
      <c r="H70" s="17" t="s">
        <v>470</v>
      </c>
      <c r="I70" s="18" t="s">
        <v>477</v>
      </c>
      <c r="J70" s="15">
        <v>4256</v>
      </c>
      <c r="K70" s="15">
        <v>187</v>
      </c>
      <c r="L70" s="23">
        <f t="shared" si="4"/>
        <v>4.3937969924812033E-2</v>
      </c>
      <c r="M70" s="26">
        <v>150</v>
      </c>
      <c r="N70" s="12">
        <v>37</v>
      </c>
      <c r="P70" s="22"/>
      <c r="Q70" s="26"/>
    </row>
    <row r="71" spans="1:17" ht="15.75" customHeight="1">
      <c r="A71" s="6"/>
      <c r="B71" s="6"/>
      <c r="C71" s="19">
        <v>45664</v>
      </c>
      <c r="D71" s="20" t="str">
        <f t="shared" si="3"/>
        <v>TZB</v>
      </c>
      <c r="E71" s="21" t="str">
        <f>VLOOKUP(D:D,工作表2!A:B,2,0)</f>
        <v>邦善</v>
      </c>
      <c r="F71" s="21" t="str">
        <f>VLOOKUP(D:D,工作表2!A:C,3,0)</f>
        <v>黑</v>
      </c>
      <c r="G71" s="17">
        <v>10232679</v>
      </c>
      <c r="H71" s="17" t="s">
        <v>468</v>
      </c>
      <c r="I71" s="18" t="s">
        <v>475</v>
      </c>
      <c r="J71" s="15">
        <v>1064</v>
      </c>
      <c r="K71" s="15">
        <v>127</v>
      </c>
      <c r="L71" s="23">
        <f t="shared" si="4"/>
        <v>0.1193609022556391</v>
      </c>
      <c r="M71" s="26">
        <v>97</v>
      </c>
      <c r="N71" s="12">
        <v>30</v>
      </c>
      <c r="P71" s="22"/>
      <c r="Q71" s="26"/>
    </row>
    <row r="72" spans="1:17" ht="15.75" customHeight="1">
      <c r="A72" s="6"/>
      <c r="B72" s="6"/>
      <c r="C72" s="19">
        <v>45664</v>
      </c>
      <c r="D72" s="20" t="str">
        <f t="shared" si="3"/>
        <v>TZB</v>
      </c>
      <c r="E72" s="21" t="str">
        <f>VLOOKUP(D:D,工作表2!A:B,2,0)</f>
        <v>邦善</v>
      </c>
      <c r="F72" s="21" t="str">
        <f>VLOOKUP(D:D,工作表2!A:C,3,0)</f>
        <v>黑</v>
      </c>
      <c r="G72" s="17">
        <v>10235632</v>
      </c>
      <c r="H72" s="17" t="s">
        <v>468</v>
      </c>
      <c r="I72" s="18" t="s">
        <v>475</v>
      </c>
      <c r="J72" s="15">
        <v>3192</v>
      </c>
      <c r="K72" s="15">
        <v>289</v>
      </c>
      <c r="L72" s="23">
        <f t="shared" si="4"/>
        <v>9.0538847117794488E-2</v>
      </c>
      <c r="M72" s="26">
        <v>271</v>
      </c>
      <c r="N72" s="12">
        <v>18</v>
      </c>
      <c r="P72" s="22"/>
      <c r="Q72" s="26"/>
    </row>
    <row r="73" spans="1:17" ht="15.75" customHeight="1">
      <c r="A73" s="6"/>
      <c r="B73" s="6"/>
      <c r="C73" s="19">
        <v>45664</v>
      </c>
      <c r="D73" s="20" t="str">
        <f t="shared" si="3"/>
        <v>NBB</v>
      </c>
      <c r="E73" s="21" t="str">
        <f>VLOOKUP(D:D,工作表2!A:B,2,0)</f>
        <v>邦善</v>
      </c>
      <c r="F73" s="21" t="str">
        <f>VLOOKUP(D:D,工作表2!A:C,3,0)</f>
        <v>霧面黑</v>
      </c>
      <c r="G73" s="17">
        <v>10227968</v>
      </c>
      <c r="H73" s="17" t="s">
        <v>346</v>
      </c>
      <c r="I73" s="18" t="s">
        <v>347</v>
      </c>
      <c r="J73" s="15">
        <v>2394</v>
      </c>
      <c r="K73" s="15">
        <v>53</v>
      </c>
      <c r="L73" s="23">
        <f t="shared" si="4"/>
        <v>2.2138680033416874E-2</v>
      </c>
      <c r="M73" s="26">
        <v>48</v>
      </c>
      <c r="N73" s="12">
        <v>5</v>
      </c>
      <c r="P73" s="22"/>
      <c r="Q73" s="26"/>
    </row>
    <row r="74" spans="1:17" ht="15.75" customHeight="1">
      <c r="A74" s="6"/>
      <c r="B74" s="6"/>
      <c r="C74" s="19">
        <v>45664</v>
      </c>
      <c r="D74" s="20" t="str">
        <f t="shared" si="3"/>
        <v>RMG</v>
      </c>
      <c r="E74" s="21" t="str">
        <f>VLOOKUP(D:D,工作表2!A:B,2,0)</f>
        <v>邦善</v>
      </c>
      <c r="F74" s="21" t="str">
        <f>VLOOKUP(D:D,工作表2!A:C,3,0)</f>
        <v>綠</v>
      </c>
      <c r="G74" s="17">
        <v>10236959</v>
      </c>
      <c r="H74" s="17" t="s">
        <v>339</v>
      </c>
      <c r="I74" s="18" t="s">
        <v>342</v>
      </c>
      <c r="J74" s="15">
        <v>40</v>
      </c>
      <c r="K74" s="15">
        <v>5</v>
      </c>
      <c r="L74" s="23">
        <f t="shared" si="4"/>
        <v>0.125</v>
      </c>
      <c r="M74" s="26">
        <v>4</v>
      </c>
      <c r="N74" s="12">
        <v>1</v>
      </c>
      <c r="P74" s="22"/>
      <c r="Q74" s="26" t="str">
        <f>VLOOKUP(H:H,'[1]雷雕處遮蔽&amp;艾仕得8844'!$A:$C,3,0)</f>
        <v>L</v>
      </c>
    </row>
    <row r="75" spans="1:17" ht="15.75" customHeight="1">
      <c r="A75" s="6"/>
      <c r="B75" s="6"/>
      <c r="C75" s="19">
        <v>45664</v>
      </c>
      <c r="D75" s="20" t="str">
        <f t="shared" si="3"/>
        <v>RRA</v>
      </c>
      <c r="E75" s="21" t="str">
        <f>VLOOKUP(D:D,工作表2!A:B,2,0)</f>
        <v>邦善</v>
      </c>
      <c r="F75" s="21" t="str">
        <f>VLOOKUP(D:D,工作表2!A:C,3,0)</f>
        <v>灰</v>
      </c>
      <c r="G75" s="17">
        <v>10225011</v>
      </c>
      <c r="H75" s="17" t="s">
        <v>471</v>
      </c>
      <c r="I75" s="18" t="s">
        <v>478</v>
      </c>
      <c r="J75" s="15">
        <v>540</v>
      </c>
      <c r="K75" s="15">
        <v>63</v>
      </c>
      <c r="L75" s="23">
        <f t="shared" si="4"/>
        <v>0.11666666666666667</v>
      </c>
      <c r="M75" s="26">
        <v>39</v>
      </c>
      <c r="N75" s="12">
        <v>24</v>
      </c>
      <c r="P75" s="22"/>
      <c r="Q75" s="26" t="str">
        <f>VLOOKUP(H:H,'[1]雷雕處遮蔽&amp;艾仕得8844'!$A:$C,3,0)</f>
        <v>L</v>
      </c>
    </row>
    <row r="76" spans="1:17" ht="15.75" customHeight="1">
      <c r="A76" s="6"/>
      <c r="B76" s="6"/>
      <c r="C76" s="19">
        <v>45664</v>
      </c>
      <c r="D76" s="20" t="str">
        <f t="shared" si="3"/>
        <v>RCA</v>
      </c>
      <c r="E76" s="21" t="str">
        <f>VLOOKUP(D:D,工作表2!A:B,2,0)</f>
        <v>邦善</v>
      </c>
      <c r="F76" s="21" t="str">
        <f>VLOOKUP(D:D,工作表2!A:C,3,0)</f>
        <v>灰</v>
      </c>
      <c r="G76" s="17">
        <v>10225013</v>
      </c>
      <c r="H76" s="17" t="s">
        <v>472</v>
      </c>
      <c r="I76" s="18" t="s">
        <v>479</v>
      </c>
      <c r="J76" s="15">
        <v>520</v>
      </c>
      <c r="K76" s="15">
        <v>43</v>
      </c>
      <c r="L76" s="23">
        <f t="shared" si="4"/>
        <v>8.269230769230769E-2</v>
      </c>
      <c r="M76" s="26">
        <v>38</v>
      </c>
      <c r="N76" s="12">
        <v>5</v>
      </c>
      <c r="P76" s="22"/>
      <c r="Q76" s="26" t="str">
        <f>VLOOKUP(H:H,'[1]雷雕處遮蔽&amp;艾仕得8844'!$A:$C,3,0)</f>
        <v>R</v>
      </c>
    </row>
    <row r="77" spans="1:17" ht="15.75" customHeight="1">
      <c r="A77" s="6"/>
      <c r="B77" s="6"/>
      <c r="C77" s="19">
        <v>45664</v>
      </c>
      <c r="D77" s="20" t="str">
        <f t="shared" si="3"/>
        <v>NFS</v>
      </c>
      <c r="E77" s="21" t="str">
        <f>VLOOKUP(D:D,工作表2!A:B,2,0)</f>
        <v>邦善</v>
      </c>
      <c r="F77" s="21" t="str">
        <f>VLOOKUP(D:D,工作表2!A:C,3,0)</f>
        <v>銀</v>
      </c>
      <c r="G77" s="17">
        <v>10225022</v>
      </c>
      <c r="H77" s="17" t="s">
        <v>467</v>
      </c>
      <c r="I77" s="18" t="s">
        <v>474</v>
      </c>
      <c r="J77" s="15">
        <v>560</v>
      </c>
      <c r="K77" s="15">
        <v>21</v>
      </c>
      <c r="L77" s="23">
        <f t="shared" si="4"/>
        <v>3.7499999999999999E-2</v>
      </c>
      <c r="M77" s="26">
        <v>18</v>
      </c>
      <c r="N77" s="12">
        <v>3</v>
      </c>
      <c r="P77" s="22"/>
      <c r="Q77" s="26" t="str">
        <f>VLOOKUP(H:H,'[1]雷雕處遮蔽&amp;艾仕得8844'!$A:$C,3,0)</f>
        <v>NA</v>
      </c>
    </row>
    <row r="78" spans="1:17" ht="15.75" customHeight="1">
      <c r="A78" s="6"/>
      <c r="B78" s="6"/>
      <c r="C78" s="19">
        <v>45664</v>
      </c>
      <c r="D78" s="20" t="str">
        <f t="shared" si="3"/>
        <v>NGW</v>
      </c>
      <c r="E78" s="21" t="str">
        <f>VLOOKUP(D:D,工作表2!A:B,2,0)</f>
        <v>邦善</v>
      </c>
      <c r="F78" s="21" t="str">
        <f>VLOOKUP(D:D,工作表2!A:C,3,0)</f>
        <v>白</v>
      </c>
      <c r="G78" s="17">
        <v>10225023</v>
      </c>
      <c r="H78" s="17" t="s">
        <v>466</v>
      </c>
      <c r="I78" s="18" t="s">
        <v>473</v>
      </c>
      <c r="J78" s="15">
        <v>1000</v>
      </c>
      <c r="K78" s="15">
        <v>42</v>
      </c>
      <c r="L78" s="23">
        <f t="shared" si="4"/>
        <v>4.2000000000000003E-2</v>
      </c>
      <c r="M78" s="26">
        <v>34</v>
      </c>
      <c r="N78" s="12">
        <v>8</v>
      </c>
      <c r="P78" s="22"/>
      <c r="Q78" s="26" t="str">
        <f>VLOOKUP(H:H,'[1]雷雕處遮蔽&amp;艾仕得8844'!$A:$C,3,0)</f>
        <v>NA</v>
      </c>
    </row>
    <row r="79" spans="1:17" ht="15.75" customHeight="1">
      <c r="A79" s="6"/>
      <c r="B79" s="6"/>
      <c r="C79" s="19">
        <v>45664</v>
      </c>
      <c r="D79" s="20" t="str">
        <f t="shared" si="3"/>
        <v>QFA</v>
      </c>
      <c r="E79" s="21" t="str">
        <f>VLOOKUP(D:D,工作表2!A:B,2,0)</f>
        <v>邦善</v>
      </c>
      <c r="F79" s="21" t="str">
        <f>VLOOKUP(D:D,工作表2!A:C,3,0)</f>
        <v>灰</v>
      </c>
      <c r="G79" s="17">
        <v>10225024</v>
      </c>
      <c r="H79" s="17" t="s">
        <v>469</v>
      </c>
      <c r="I79" s="18" t="s">
        <v>476</v>
      </c>
      <c r="J79" s="15">
        <v>532</v>
      </c>
      <c r="K79" s="15">
        <v>26</v>
      </c>
      <c r="L79" s="23">
        <f t="shared" si="4"/>
        <v>4.8872180451127817E-2</v>
      </c>
      <c r="M79" s="26">
        <v>20</v>
      </c>
      <c r="N79" s="12">
        <v>6</v>
      </c>
      <c r="P79" s="22"/>
      <c r="Q79" s="26" t="str">
        <f>VLOOKUP(H:H,'[1]雷雕處遮蔽&amp;艾仕得8844'!$A:$C,3,0)</f>
        <v>NA</v>
      </c>
    </row>
    <row r="80" spans="1:17" ht="15.75" customHeight="1">
      <c r="A80" s="6"/>
      <c r="B80" s="6"/>
      <c r="C80" s="11">
        <v>45665</v>
      </c>
      <c r="D80" s="20" t="str">
        <f t="shared" si="3"/>
        <v>Q9B</v>
      </c>
      <c r="E80" s="21" t="str">
        <f>VLOOKUP(D:D,工作表2!A:B,2,0)</f>
        <v>邦善</v>
      </c>
      <c r="F80" s="21" t="str">
        <f>VLOOKUP(D:D,工作表2!A:C,3,0)</f>
        <v>黑</v>
      </c>
      <c r="G80" s="17">
        <v>10226676</v>
      </c>
      <c r="H80" s="17" t="s">
        <v>491</v>
      </c>
      <c r="I80" s="18" t="s">
        <v>510</v>
      </c>
      <c r="J80" s="15">
        <v>798</v>
      </c>
      <c r="K80" s="15">
        <v>150</v>
      </c>
      <c r="L80" s="23">
        <f t="shared" si="4"/>
        <v>0.18796992481203006</v>
      </c>
      <c r="M80" s="26">
        <v>140</v>
      </c>
      <c r="N80" s="12">
        <v>10</v>
      </c>
      <c r="P80" s="22"/>
      <c r="Q80" s="26"/>
    </row>
    <row r="81" spans="1:17" ht="15.75" customHeight="1">
      <c r="A81" s="6"/>
      <c r="B81" s="6"/>
      <c r="C81" s="19">
        <v>45665</v>
      </c>
      <c r="D81" s="20" t="str">
        <f t="shared" si="3"/>
        <v>QRB</v>
      </c>
      <c r="E81" s="21" t="str">
        <f>VLOOKUP(D:D,工作表2!A:B,2,0)</f>
        <v>邦善</v>
      </c>
      <c r="F81" s="21" t="str">
        <f>VLOOKUP(D:D,工作表2!A:C,3,0)</f>
        <v>霧面黑</v>
      </c>
      <c r="G81" s="17">
        <v>10235655</v>
      </c>
      <c r="H81" s="17" t="s">
        <v>184</v>
      </c>
      <c r="I81" s="18" t="s">
        <v>185</v>
      </c>
      <c r="J81" s="15">
        <v>5320</v>
      </c>
      <c r="K81" s="15">
        <v>347</v>
      </c>
      <c r="L81" s="23">
        <f t="shared" si="4"/>
        <v>6.5225563909774437E-2</v>
      </c>
      <c r="M81" s="26">
        <v>305</v>
      </c>
      <c r="N81" s="12">
        <v>22</v>
      </c>
      <c r="O81" s="15">
        <v>70</v>
      </c>
      <c r="P81" s="22"/>
      <c r="Q81" s="26"/>
    </row>
    <row r="82" spans="1:17" ht="15.75" customHeight="1">
      <c r="A82" s="6"/>
      <c r="B82" s="6"/>
      <c r="C82" s="19">
        <v>45665</v>
      </c>
      <c r="D82" s="20" t="str">
        <f t="shared" si="3"/>
        <v>QRB</v>
      </c>
      <c r="E82" s="21" t="str">
        <f>VLOOKUP(D:D,工作表2!A:B,2,0)</f>
        <v>邦善</v>
      </c>
      <c r="F82" s="21" t="str">
        <f>VLOOKUP(D:D,工作表2!A:C,3,0)</f>
        <v>霧面黑</v>
      </c>
      <c r="G82" s="17">
        <v>10232664</v>
      </c>
      <c r="H82" s="17" t="s">
        <v>184</v>
      </c>
      <c r="I82" s="18" t="s">
        <v>185</v>
      </c>
      <c r="J82" s="15">
        <v>7980</v>
      </c>
      <c r="K82" s="15">
        <v>592</v>
      </c>
      <c r="L82" s="23">
        <f t="shared" si="4"/>
        <v>7.4185463659147868E-2</v>
      </c>
      <c r="M82" s="26">
        <v>460</v>
      </c>
      <c r="N82" s="12">
        <v>20</v>
      </c>
      <c r="O82" s="15">
        <v>112</v>
      </c>
      <c r="P82" s="22"/>
      <c r="Q82" s="26"/>
    </row>
    <row r="83" spans="1:17" ht="15.75" customHeight="1">
      <c r="A83" s="6"/>
      <c r="B83" s="6"/>
      <c r="C83" s="19">
        <v>45665</v>
      </c>
      <c r="D83" s="20" t="str">
        <f t="shared" si="3"/>
        <v>S3B</v>
      </c>
      <c r="E83" s="21" t="str">
        <f>VLOOKUP(D:D,工作表2!A:B,2,0)</f>
        <v>邦善</v>
      </c>
      <c r="F83" s="21" t="str">
        <f>VLOOKUP(D:D,工作表2!A:C,3,0)</f>
        <v>黑</v>
      </c>
      <c r="G83" s="17">
        <v>10232658</v>
      </c>
      <c r="H83" s="17" t="s">
        <v>490</v>
      </c>
      <c r="I83" s="18" t="s">
        <v>509</v>
      </c>
      <c r="J83" s="15">
        <v>4788</v>
      </c>
      <c r="K83" s="15">
        <v>738</v>
      </c>
      <c r="L83" s="23">
        <f t="shared" si="4"/>
        <v>0.15413533834586465</v>
      </c>
      <c r="M83" s="26">
        <v>720</v>
      </c>
      <c r="N83" s="12">
        <v>18</v>
      </c>
      <c r="P83" s="22"/>
      <c r="Q83" s="26"/>
    </row>
    <row r="84" spans="1:17" ht="15.75" customHeight="1">
      <c r="A84" s="6"/>
      <c r="B84" s="6"/>
      <c r="C84" s="19">
        <v>45665</v>
      </c>
      <c r="D84" s="20" t="str">
        <f t="shared" si="3"/>
        <v>S3B</v>
      </c>
      <c r="E84" s="21" t="str">
        <f>VLOOKUP(D:D,工作表2!A:B,2,0)</f>
        <v>邦善</v>
      </c>
      <c r="F84" s="21" t="str">
        <f>VLOOKUP(D:D,工作表2!A:C,3,0)</f>
        <v>黑</v>
      </c>
      <c r="G84" s="17">
        <v>10232669</v>
      </c>
      <c r="H84" s="17" t="s">
        <v>490</v>
      </c>
      <c r="I84" s="18" t="s">
        <v>509</v>
      </c>
      <c r="J84" s="15">
        <v>10640</v>
      </c>
      <c r="K84" s="15">
        <v>1656</v>
      </c>
      <c r="L84" s="23">
        <f t="shared" si="4"/>
        <v>0.15563909774436091</v>
      </c>
      <c r="M84" s="26">
        <v>1560</v>
      </c>
      <c r="N84" s="12">
        <v>96</v>
      </c>
      <c r="P84" s="22"/>
      <c r="Q84" s="26"/>
    </row>
    <row r="85" spans="1:17" ht="15.75" customHeight="1">
      <c r="A85" s="6"/>
      <c r="B85" s="6"/>
      <c r="C85" s="19">
        <v>45665</v>
      </c>
      <c r="D85" s="20" t="str">
        <f t="shared" si="3"/>
        <v>SCR</v>
      </c>
      <c r="E85" s="21" t="str">
        <f>VLOOKUP(D:D,工作表2!A:B,2,0)</f>
        <v>邦善</v>
      </c>
      <c r="F85" s="21" t="str">
        <f>VLOOKUP(D:D,工作表2!A:C,3,0)</f>
        <v>紅</v>
      </c>
      <c r="G85" s="17">
        <v>10232683</v>
      </c>
      <c r="H85" s="17" t="s">
        <v>486</v>
      </c>
      <c r="I85" s="18" t="s">
        <v>505</v>
      </c>
      <c r="J85" s="15">
        <v>532</v>
      </c>
      <c r="K85" s="15">
        <v>57</v>
      </c>
      <c r="L85" s="23">
        <f t="shared" si="4"/>
        <v>0.10714285714285714</v>
      </c>
      <c r="M85" s="26">
        <v>50</v>
      </c>
      <c r="N85" s="12">
        <v>7</v>
      </c>
      <c r="P85" s="22"/>
      <c r="Q85" s="26"/>
    </row>
    <row r="86" spans="1:17" ht="15.75" customHeight="1">
      <c r="A86" s="6"/>
      <c r="B86" s="6"/>
      <c r="C86" s="19">
        <v>45665</v>
      </c>
      <c r="D86" s="20" t="str">
        <f t="shared" si="3"/>
        <v>UUS</v>
      </c>
      <c r="E86" s="21" t="str">
        <f>VLOOKUP(D:D,工作表2!A:B,2,0)</f>
        <v>邦善</v>
      </c>
      <c r="F86" s="21" t="str">
        <f>VLOOKUP(D:D,工作表2!A:C,3,0)</f>
        <v>銀</v>
      </c>
      <c r="G86" s="17">
        <v>10224949</v>
      </c>
      <c r="H86" s="17" t="s">
        <v>495</v>
      </c>
      <c r="I86" s="18" t="s">
        <v>514</v>
      </c>
      <c r="J86" s="15">
        <v>2128</v>
      </c>
      <c r="K86" s="15">
        <v>54</v>
      </c>
      <c r="L86" s="23">
        <f t="shared" si="4"/>
        <v>2.5375939849624059E-2</v>
      </c>
      <c r="M86" s="26">
        <v>46</v>
      </c>
      <c r="N86" s="12">
        <v>8</v>
      </c>
      <c r="P86" s="22"/>
      <c r="Q86" s="26"/>
    </row>
    <row r="87" spans="1:17" ht="15.75" customHeight="1">
      <c r="A87" s="6"/>
      <c r="B87" s="6"/>
      <c r="C87" s="19">
        <v>45665</v>
      </c>
      <c r="D87" s="20" t="str">
        <f t="shared" si="3"/>
        <v>78A</v>
      </c>
      <c r="E87" s="21" t="str">
        <f>VLOOKUP(D:D,工作表2!A:B,2,0)</f>
        <v>敦陽</v>
      </c>
      <c r="F87" s="21" t="str">
        <f>VLOOKUP(D:D,工作表2!A:C,3,0)</f>
        <v>灰</v>
      </c>
      <c r="G87" s="17">
        <v>10236983</v>
      </c>
      <c r="H87" s="17" t="s">
        <v>487</v>
      </c>
      <c r="I87" s="18" t="s">
        <v>506</v>
      </c>
      <c r="J87" s="15">
        <v>30</v>
      </c>
      <c r="K87" s="15">
        <v>2</v>
      </c>
      <c r="L87" s="23">
        <f t="shared" si="4"/>
        <v>6.6666666666666666E-2</v>
      </c>
      <c r="M87" s="26">
        <v>2</v>
      </c>
      <c r="P87" s="22"/>
      <c r="Q87" s="26" t="str">
        <f>VLOOKUP(H:H,'[1]雷雕處遮蔽&amp;艾仕得8844'!$A:$C,3,0)</f>
        <v>0度頭蓋</v>
      </c>
    </row>
    <row r="88" spans="1:17" ht="15.75" customHeight="1">
      <c r="A88" s="6"/>
      <c r="B88" s="6"/>
      <c r="C88" s="19">
        <v>45665</v>
      </c>
      <c r="D88" s="20" t="str">
        <f t="shared" ref="D88:D118" si="5">RIGHT(I88,3)</f>
        <v>NRR</v>
      </c>
      <c r="E88" s="21" t="str">
        <f>VLOOKUP(D:D,工作表2!A:B,2,0)</f>
        <v>邦善</v>
      </c>
      <c r="F88" s="21" t="str">
        <f>VLOOKUP(D:D,工作表2!A:C,3,0)</f>
        <v>紅</v>
      </c>
      <c r="G88" s="17">
        <v>10233774</v>
      </c>
      <c r="H88" s="17" t="s">
        <v>497</v>
      </c>
      <c r="I88" s="18" t="s">
        <v>516</v>
      </c>
      <c r="J88" s="15">
        <v>32</v>
      </c>
      <c r="K88" s="15">
        <v>7</v>
      </c>
      <c r="L88" s="23">
        <f t="shared" ref="L88:L118" si="6">K88/J88</f>
        <v>0.21875</v>
      </c>
      <c r="M88" s="26">
        <v>5</v>
      </c>
      <c r="N88" s="12">
        <v>2</v>
      </c>
      <c r="P88" s="22"/>
      <c r="Q88" s="26" t="str">
        <f>VLOOKUP(H:H,'[1]雷雕處遮蔽&amp;艾仕得8844'!$A:$C,3,0)</f>
        <v>L</v>
      </c>
    </row>
    <row r="89" spans="1:17" ht="15.75" customHeight="1">
      <c r="A89" s="6"/>
      <c r="B89" s="6"/>
      <c r="C89" s="19">
        <v>45665</v>
      </c>
      <c r="D89" s="20" t="str">
        <f t="shared" si="5"/>
        <v>NRR</v>
      </c>
      <c r="E89" s="21" t="str">
        <f>VLOOKUP(D:D,工作表2!A:B,2,0)</f>
        <v>邦善</v>
      </c>
      <c r="F89" s="21" t="str">
        <f>VLOOKUP(D:D,工作表2!A:C,3,0)</f>
        <v>紅</v>
      </c>
      <c r="G89" s="17">
        <v>10233772</v>
      </c>
      <c r="H89" s="17" t="s">
        <v>496</v>
      </c>
      <c r="I89" s="18" t="s">
        <v>515</v>
      </c>
      <c r="J89" s="15">
        <v>32</v>
      </c>
      <c r="K89" s="15">
        <v>11</v>
      </c>
      <c r="L89" s="23">
        <f t="shared" si="6"/>
        <v>0.34375</v>
      </c>
      <c r="M89" s="26">
        <v>8</v>
      </c>
      <c r="N89" s="12">
        <v>3</v>
      </c>
      <c r="P89" s="22"/>
      <c r="Q89" s="26" t="str">
        <f>VLOOKUP(H:H,'[1]雷雕處遮蔽&amp;艾仕得8844'!$A:$C,3,0)</f>
        <v>R</v>
      </c>
    </row>
    <row r="90" spans="1:17" ht="15.75" customHeight="1">
      <c r="A90" s="6"/>
      <c r="B90" s="6"/>
      <c r="C90" s="19">
        <v>45665</v>
      </c>
      <c r="D90" s="20" t="str">
        <f t="shared" si="5"/>
        <v>UYL</v>
      </c>
      <c r="E90" s="21" t="str">
        <f>VLOOKUP(D:D,工作表2!A:B,2,0)</f>
        <v>邦善</v>
      </c>
      <c r="F90" s="21" t="str">
        <f>VLOOKUP(D:D,工作表2!A:C,3,0)</f>
        <v>藍</v>
      </c>
      <c r="G90" s="17">
        <v>10235600</v>
      </c>
      <c r="H90" s="17" t="s">
        <v>374</v>
      </c>
      <c r="I90" s="18" t="s">
        <v>376</v>
      </c>
      <c r="J90" s="15">
        <v>120</v>
      </c>
      <c r="K90" s="15">
        <v>18</v>
      </c>
      <c r="L90" s="23">
        <f t="shared" si="6"/>
        <v>0.15</v>
      </c>
      <c r="M90" s="26">
        <v>13</v>
      </c>
      <c r="N90" s="12">
        <v>5</v>
      </c>
      <c r="P90" s="22"/>
      <c r="Q90" s="26" t="str">
        <f>VLOOKUP(H:H,'[1]雷雕處遮蔽&amp;艾仕得8844'!$A:$C,3,0)</f>
        <v>L</v>
      </c>
    </row>
    <row r="91" spans="1:17" ht="15.75" customHeight="1">
      <c r="A91" s="6"/>
      <c r="B91" s="6"/>
      <c r="C91" s="19">
        <v>45665</v>
      </c>
      <c r="D91" s="20" t="str">
        <f t="shared" si="5"/>
        <v>RMG</v>
      </c>
      <c r="E91" s="21" t="str">
        <f>VLOOKUP(D:D,工作表2!A:B,2,0)</f>
        <v>邦善</v>
      </c>
      <c r="F91" s="21" t="str">
        <f>VLOOKUP(D:D,工作表2!A:C,3,0)</f>
        <v>綠</v>
      </c>
      <c r="G91" s="17">
        <v>10236961</v>
      </c>
      <c r="H91" s="17" t="s">
        <v>488</v>
      </c>
      <c r="I91" s="18" t="s">
        <v>507</v>
      </c>
      <c r="J91" s="15">
        <v>120</v>
      </c>
      <c r="K91" s="15">
        <v>14</v>
      </c>
      <c r="L91" s="23">
        <f t="shared" si="6"/>
        <v>0.11666666666666667</v>
      </c>
      <c r="M91" s="26">
        <v>10</v>
      </c>
      <c r="N91" s="12">
        <v>4</v>
      </c>
      <c r="P91" s="22"/>
      <c r="Q91" s="26" t="str">
        <f>VLOOKUP(H:H,'[1]雷雕處遮蔽&amp;艾仕得8844'!$A:$C,3,0)</f>
        <v>R</v>
      </c>
    </row>
    <row r="92" spans="1:17" ht="15.75" customHeight="1">
      <c r="A92" s="6"/>
      <c r="B92" s="6"/>
      <c r="C92" s="19">
        <v>45665</v>
      </c>
      <c r="D92" s="20" t="str">
        <f t="shared" si="5"/>
        <v>NGW</v>
      </c>
      <c r="E92" s="21" t="str">
        <f>VLOOKUP(D:D,工作表2!A:B,2,0)</f>
        <v>邦善</v>
      </c>
      <c r="F92" s="21" t="str">
        <f>VLOOKUP(D:D,工作表2!A:C,3,0)</f>
        <v>白</v>
      </c>
      <c r="G92" s="17">
        <v>10225005</v>
      </c>
      <c r="H92" s="17" t="s">
        <v>481</v>
      </c>
      <c r="I92" s="18" t="s">
        <v>500</v>
      </c>
      <c r="J92" s="15">
        <v>560</v>
      </c>
      <c r="K92" s="15">
        <v>27</v>
      </c>
      <c r="L92" s="23">
        <f t="shared" si="6"/>
        <v>4.8214285714285716E-2</v>
      </c>
      <c r="M92" s="26">
        <v>20</v>
      </c>
      <c r="N92" s="12">
        <v>7</v>
      </c>
      <c r="P92" s="22"/>
      <c r="Q92" s="26" t="str">
        <f>VLOOKUP(H:H,'[1]雷雕處遮蔽&amp;艾仕得8844'!$A:$C,3,0)</f>
        <v>L</v>
      </c>
    </row>
    <row r="93" spans="1:17" ht="15.75" customHeight="1">
      <c r="A93" s="6"/>
      <c r="B93" s="6"/>
      <c r="C93" s="19">
        <v>45665</v>
      </c>
      <c r="D93" s="20" t="str">
        <f t="shared" si="5"/>
        <v>NGW</v>
      </c>
      <c r="E93" s="21" t="str">
        <f>VLOOKUP(D:D,工作表2!A:B,2,0)</f>
        <v>邦善</v>
      </c>
      <c r="F93" s="21" t="str">
        <f>VLOOKUP(D:D,工作表2!A:C,3,0)</f>
        <v>白</v>
      </c>
      <c r="G93" s="17">
        <v>10225012</v>
      </c>
      <c r="H93" s="17" t="s">
        <v>480</v>
      </c>
      <c r="I93" s="18" t="s">
        <v>499</v>
      </c>
      <c r="J93" s="15">
        <v>520</v>
      </c>
      <c r="K93" s="15">
        <v>59</v>
      </c>
      <c r="L93" s="23">
        <f t="shared" si="6"/>
        <v>0.11346153846153846</v>
      </c>
      <c r="M93" s="26">
        <v>36</v>
      </c>
      <c r="N93" s="12">
        <v>23</v>
      </c>
      <c r="P93" s="22"/>
      <c r="Q93" s="26" t="str">
        <f>VLOOKUP(H:H,'[1]雷雕處遮蔽&amp;艾仕得8844'!$A:$C,3,0)</f>
        <v>R</v>
      </c>
    </row>
    <row r="94" spans="1:17" ht="15.75" customHeight="1">
      <c r="A94" s="6"/>
      <c r="B94" s="6"/>
      <c r="C94" s="19">
        <v>45665</v>
      </c>
      <c r="D94" s="20" t="str">
        <f t="shared" si="5"/>
        <v>RRA</v>
      </c>
      <c r="E94" s="21" t="str">
        <f>VLOOKUP(D:D,工作表2!A:B,2,0)</f>
        <v>邦善</v>
      </c>
      <c r="F94" s="21" t="str">
        <f>VLOOKUP(D:D,工作表2!A:C,3,0)</f>
        <v>灰</v>
      </c>
      <c r="G94" s="17">
        <v>10225014</v>
      </c>
      <c r="H94" s="17" t="s">
        <v>483</v>
      </c>
      <c r="I94" s="18" t="s">
        <v>502</v>
      </c>
      <c r="J94" s="15">
        <v>560</v>
      </c>
      <c r="K94" s="15">
        <v>54</v>
      </c>
      <c r="L94" s="23">
        <f t="shared" si="6"/>
        <v>9.6428571428571433E-2</v>
      </c>
      <c r="M94" s="26">
        <v>45</v>
      </c>
      <c r="N94" s="12">
        <v>9</v>
      </c>
      <c r="P94" s="22"/>
      <c r="Q94" s="26" t="str">
        <f>VLOOKUP(H:H,'[1]雷雕處遮蔽&amp;艾仕得8844'!$A:$C,3,0)</f>
        <v>R</v>
      </c>
    </row>
    <row r="95" spans="1:17" ht="15.75" customHeight="1">
      <c r="A95" s="6"/>
      <c r="B95" s="6"/>
      <c r="C95" s="19">
        <v>45665</v>
      </c>
      <c r="D95" s="20" t="str">
        <f t="shared" si="5"/>
        <v>NGW</v>
      </c>
      <c r="E95" s="21" t="str">
        <f>VLOOKUP(D:D,工作表2!A:B,2,0)</f>
        <v>邦善</v>
      </c>
      <c r="F95" s="21" t="str">
        <f>VLOOKUP(D:D,工作表2!A:C,3,0)</f>
        <v>白</v>
      </c>
      <c r="G95" s="17">
        <v>10225021</v>
      </c>
      <c r="H95" s="17" t="s">
        <v>494</v>
      </c>
      <c r="I95" s="18" t="s">
        <v>513</v>
      </c>
      <c r="J95" s="15">
        <v>550</v>
      </c>
      <c r="K95" s="15">
        <v>25</v>
      </c>
      <c r="L95" s="23">
        <f t="shared" si="6"/>
        <v>4.5454545454545456E-2</v>
      </c>
      <c r="M95" s="26">
        <v>21</v>
      </c>
      <c r="N95" s="12">
        <v>4</v>
      </c>
      <c r="P95" s="22"/>
      <c r="Q95" s="26" t="str">
        <f>VLOOKUP(H:H,'[1]雷雕處遮蔽&amp;艾仕得8844'!$A:$C,3,0)</f>
        <v>NA</v>
      </c>
    </row>
    <row r="96" spans="1:17" ht="15.75" customHeight="1">
      <c r="A96" s="6"/>
      <c r="B96" s="6"/>
      <c r="C96" s="19">
        <v>45665</v>
      </c>
      <c r="D96" s="20" t="str">
        <f t="shared" si="5"/>
        <v>NRR</v>
      </c>
      <c r="E96" s="21" t="str">
        <f>VLOOKUP(D:D,工作表2!A:B,2,0)</f>
        <v>邦善</v>
      </c>
      <c r="F96" s="21" t="str">
        <f>VLOOKUP(D:D,工作表2!A:C,3,0)</f>
        <v>紅</v>
      </c>
      <c r="G96" s="17">
        <v>10237538</v>
      </c>
      <c r="H96" s="17" t="s">
        <v>498</v>
      </c>
      <c r="I96" s="18" t="s">
        <v>517</v>
      </c>
      <c r="J96" s="15">
        <v>40</v>
      </c>
      <c r="K96" s="15">
        <v>4</v>
      </c>
      <c r="L96" s="23">
        <f t="shared" si="6"/>
        <v>0.1</v>
      </c>
      <c r="M96" s="26">
        <v>3</v>
      </c>
      <c r="N96" s="12">
        <v>1</v>
      </c>
      <c r="P96" s="22"/>
      <c r="Q96" s="26" t="str">
        <f>VLOOKUP(H:H,'[1]雷雕處遮蔽&amp;艾仕得8844'!$A:$C,3,0)</f>
        <v>R</v>
      </c>
    </row>
    <row r="97" spans="1:17" ht="15.75" customHeight="1">
      <c r="A97" s="6"/>
      <c r="B97" s="6"/>
      <c r="C97" s="19">
        <v>45665</v>
      </c>
      <c r="D97" s="20" t="str">
        <f t="shared" si="5"/>
        <v>QFA</v>
      </c>
      <c r="E97" s="21" t="str">
        <f>VLOOKUP(D:D,工作表2!A:B,2,0)</f>
        <v>邦善</v>
      </c>
      <c r="F97" s="21" t="str">
        <f>VLOOKUP(D:D,工作表2!A:C,3,0)</f>
        <v>灰</v>
      </c>
      <c r="G97" s="17">
        <v>10225018</v>
      </c>
      <c r="H97" s="17" t="s">
        <v>485</v>
      </c>
      <c r="I97" s="18" t="s">
        <v>504</v>
      </c>
      <c r="J97" s="15">
        <v>400</v>
      </c>
      <c r="K97" s="15">
        <v>24</v>
      </c>
      <c r="L97" s="23">
        <f t="shared" si="6"/>
        <v>0.06</v>
      </c>
      <c r="M97" s="26">
        <v>19</v>
      </c>
      <c r="N97" s="12">
        <v>5</v>
      </c>
      <c r="P97" s="22"/>
      <c r="Q97" s="26" t="str">
        <f>VLOOKUP(H:H,'[1]雷雕處遮蔽&amp;艾仕得8844'!$A:$C,3,0)</f>
        <v>R</v>
      </c>
    </row>
    <row r="98" spans="1:17" ht="15.75" customHeight="1">
      <c r="A98" s="6"/>
      <c r="B98" s="6"/>
      <c r="C98" s="19">
        <v>45665</v>
      </c>
      <c r="D98" s="20" t="str">
        <f t="shared" si="5"/>
        <v>NFS</v>
      </c>
      <c r="E98" s="21" t="str">
        <f>VLOOKUP(D:D,工作表2!A:B,2,0)</f>
        <v>邦善</v>
      </c>
      <c r="F98" s="21" t="str">
        <f>VLOOKUP(D:D,工作表2!A:C,3,0)</f>
        <v>銀</v>
      </c>
      <c r="G98" s="17">
        <v>10225019</v>
      </c>
      <c r="H98" s="17" t="s">
        <v>484</v>
      </c>
      <c r="I98" s="18" t="s">
        <v>503</v>
      </c>
      <c r="J98" s="15">
        <v>390</v>
      </c>
      <c r="K98" s="15">
        <v>18</v>
      </c>
      <c r="L98" s="23">
        <f t="shared" si="6"/>
        <v>4.6153846153846156E-2</v>
      </c>
      <c r="M98" s="26">
        <v>16</v>
      </c>
      <c r="N98" s="12">
        <v>2</v>
      </c>
      <c r="P98" s="22"/>
      <c r="Q98" s="26" t="str">
        <f>VLOOKUP(H:H,'[1]雷雕處遮蔽&amp;艾仕得8844'!$A:$C,3,0)</f>
        <v>L</v>
      </c>
    </row>
    <row r="99" spans="1:17" ht="15.75" customHeight="1">
      <c r="A99" s="6"/>
      <c r="B99" s="6"/>
      <c r="C99" s="19">
        <v>45665</v>
      </c>
      <c r="D99" s="20" t="str">
        <f t="shared" si="5"/>
        <v>QFA</v>
      </c>
      <c r="E99" s="21" t="str">
        <f>VLOOKUP(D:D,工作表2!A:B,2,0)</f>
        <v>邦善</v>
      </c>
      <c r="F99" s="21" t="str">
        <f>VLOOKUP(D:D,工作表2!A:C,3,0)</f>
        <v>灰</v>
      </c>
      <c r="G99" s="17">
        <v>10225027</v>
      </c>
      <c r="H99" s="17" t="s">
        <v>489</v>
      </c>
      <c r="I99" s="18" t="s">
        <v>508</v>
      </c>
      <c r="J99" s="15">
        <v>280</v>
      </c>
      <c r="K99" s="15">
        <v>15</v>
      </c>
      <c r="L99" s="23">
        <f t="shared" si="6"/>
        <v>5.3571428571428568E-2</v>
      </c>
      <c r="M99" s="26">
        <v>10</v>
      </c>
      <c r="N99" s="12">
        <v>5</v>
      </c>
      <c r="P99" s="22"/>
      <c r="Q99" s="26" t="str">
        <f>VLOOKUP(H:H,'[1]雷雕處遮蔽&amp;艾仕得8844'!$A:$C,3,0)</f>
        <v>NA</v>
      </c>
    </row>
    <row r="100" spans="1:17" ht="15.75" customHeight="1">
      <c r="A100" s="6"/>
      <c r="B100" s="6"/>
      <c r="C100" s="19">
        <v>45665</v>
      </c>
      <c r="D100" s="20" t="str">
        <f t="shared" si="5"/>
        <v>QFA</v>
      </c>
      <c r="E100" s="21" t="str">
        <f>VLOOKUP(D:D,工作表2!A:B,2,0)</f>
        <v>邦善</v>
      </c>
      <c r="F100" s="21" t="str">
        <f>VLOOKUP(D:D,工作表2!A:C,3,0)</f>
        <v>灰</v>
      </c>
      <c r="G100" s="17">
        <v>10225029</v>
      </c>
      <c r="H100" s="17" t="s">
        <v>493</v>
      </c>
      <c r="I100" s="18" t="s">
        <v>512</v>
      </c>
      <c r="J100" s="15">
        <v>410</v>
      </c>
      <c r="K100" s="15">
        <v>12</v>
      </c>
      <c r="L100" s="23">
        <f t="shared" si="6"/>
        <v>2.9268292682926831E-2</v>
      </c>
      <c r="M100" s="26">
        <v>8</v>
      </c>
      <c r="N100" s="12">
        <v>4</v>
      </c>
      <c r="P100" s="22"/>
      <c r="Q100" s="26" t="str">
        <f>VLOOKUP(H:H,'[1]雷雕處遮蔽&amp;艾仕得8844'!$A:$C,3,0)</f>
        <v>NA</v>
      </c>
    </row>
    <row r="101" spans="1:17" ht="15.75" customHeight="1">
      <c r="A101" s="6"/>
      <c r="B101" s="6"/>
      <c r="C101" s="19">
        <v>45665</v>
      </c>
      <c r="D101" s="20" t="str">
        <f t="shared" si="5"/>
        <v>SYL</v>
      </c>
      <c r="E101" s="21" t="str">
        <f>VLOOKUP(D:D,工作表2!A:B,2,0)</f>
        <v>邦善</v>
      </c>
      <c r="F101" s="21" t="str">
        <f>VLOOKUP(D:D,工作表2!A:C,3,0)</f>
        <v>藍</v>
      </c>
      <c r="G101" s="17">
        <v>10225030</v>
      </c>
      <c r="H101" s="17" t="s">
        <v>492</v>
      </c>
      <c r="I101" s="18" t="s">
        <v>511</v>
      </c>
      <c r="J101" s="15">
        <v>200</v>
      </c>
      <c r="K101" s="15">
        <v>9</v>
      </c>
      <c r="L101" s="23">
        <f t="shared" si="6"/>
        <v>4.4999999999999998E-2</v>
      </c>
      <c r="M101" s="26">
        <v>6</v>
      </c>
      <c r="N101" s="12">
        <v>3</v>
      </c>
      <c r="P101" s="22"/>
      <c r="Q101" s="26" t="str">
        <f>VLOOKUP(H:H,'[1]雷雕處遮蔽&amp;艾仕得8844'!$A:$C,3,0)</f>
        <v>NA</v>
      </c>
    </row>
    <row r="102" spans="1:17" ht="15.75" customHeight="1">
      <c r="A102" s="6"/>
      <c r="B102" s="6"/>
      <c r="C102" s="19">
        <v>45665</v>
      </c>
      <c r="D102" s="20" t="str">
        <f t="shared" si="5"/>
        <v>P3A</v>
      </c>
      <c r="E102" s="21" t="str">
        <f>VLOOKUP(D:D,工作表2!A:B,2,0)</f>
        <v>建榮</v>
      </c>
      <c r="F102" s="21" t="str">
        <f>VLOOKUP(D:D,工作表2!A:C,3,0)</f>
        <v>灰</v>
      </c>
      <c r="G102" s="17">
        <v>10232670</v>
      </c>
      <c r="H102" s="17" t="s">
        <v>482</v>
      </c>
      <c r="I102" s="18" t="s">
        <v>501</v>
      </c>
      <c r="J102" s="15">
        <v>30</v>
      </c>
      <c r="K102" s="15">
        <v>9</v>
      </c>
      <c r="L102" s="23">
        <f t="shared" si="6"/>
        <v>0.3</v>
      </c>
      <c r="M102" s="26">
        <v>7</v>
      </c>
      <c r="N102" s="12">
        <v>2</v>
      </c>
      <c r="P102" s="22"/>
      <c r="Q102" s="26"/>
    </row>
    <row r="103" spans="1:17" ht="15.75" customHeight="1">
      <c r="A103" s="6"/>
      <c r="B103" s="6"/>
      <c r="C103" s="11">
        <v>45666</v>
      </c>
      <c r="D103" s="20" t="str">
        <f t="shared" si="5"/>
        <v>SYL</v>
      </c>
      <c r="E103" s="21" t="str">
        <f>VLOOKUP(D:D,工作表2!A:B,2,0)</f>
        <v>邦善</v>
      </c>
      <c r="F103" s="21" t="str">
        <f>VLOOKUP(D:D,工作表2!A:C,3,0)</f>
        <v>藍</v>
      </c>
      <c r="G103" s="17">
        <v>10227999</v>
      </c>
      <c r="H103" s="17" t="s">
        <v>524</v>
      </c>
      <c r="I103" s="18" t="s">
        <v>537</v>
      </c>
      <c r="J103" s="15">
        <v>532</v>
      </c>
      <c r="K103" s="15">
        <v>23</v>
      </c>
      <c r="L103" s="23">
        <f t="shared" si="6"/>
        <v>4.3233082706766915E-2</v>
      </c>
      <c r="M103" s="26">
        <v>18</v>
      </c>
      <c r="N103" s="12">
        <v>5</v>
      </c>
      <c r="P103" s="22"/>
      <c r="Q103" s="26"/>
    </row>
    <row r="104" spans="1:17" ht="15.75" customHeight="1">
      <c r="A104" s="6"/>
      <c r="B104" s="6"/>
      <c r="C104" s="19">
        <v>45666</v>
      </c>
      <c r="D104" s="20" t="str">
        <f t="shared" si="5"/>
        <v>QRB</v>
      </c>
      <c r="E104" s="21" t="str">
        <f>VLOOKUP(D:D,工作表2!A:B,2,0)</f>
        <v>邦善</v>
      </c>
      <c r="F104" s="21" t="str">
        <f>VLOOKUP(D:D,工作表2!A:C,3,0)</f>
        <v>霧面黑</v>
      </c>
      <c r="G104" s="17">
        <v>10235655</v>
      </c>
      <c r="H104" s="17" t="s">
        <v>184</v>
      </c>
      <c r="I104" s="18" t="s">
        <v>185</v>
      </c>
      <c r="J104" s="15">
        <v>13300</v>
      </c>
      <c r="K104" s="15">
        <v>1056</v>
      </c>
      <c r="L104" s="23">
        <f t="shared" si="6"/>
        <v>7.939849624060151E-2</v>
      </c>
      <c r="M104" s="26">
        <v>774</v>
      </c>
      <c r="N104" s="12">
        <v>84</v>
      </c>
      <c r="O104" s="15">
        <v>198</v>
      </c>
      <c r="P104" s="22"/>
      <c r="Q104" s="26"/>
    </row>
    <row r="105" spans="1:17" ht="15.75" customHeight="1">
      <c r="A105" s="6"/>
      <c r="B105" s="6"/>
      <c r="C105" s="19">
        <v>45666</v>
      </c>
      <c r="D105" s="20" t="str">
        <f t="shared" si="5"/>
        <v>QXR</v>
      </c>
      <c r="E105" s="21" t="str">
        <f>VLOOKUP(D:D,工作表2!A:B,2,0)</f>
        <v>邦善</v>
      </c>
      <c r="F105" s="21" t="str">
        <f>VLOOKUP(D:D,工作表2!A:C,3,0)</f>
        <v>紅</v>
      </c>
      <c r="G105" s="17">
        <v>10235634</v>
      </c>
      <c r="H105" s="17" t="s">
        <v>520</v>
      </c>
      <c r="I105" s="18" t="s">
        <v>533</v>
      </c>
      <c r="J105" s="15">
        <v>1596</v>
      </c>
      <c r="K105" s="15">
        <v>216</v>
      </c>
      <c r="L105" s="23">
        <f t="shared" si="6"/>
        <v>0.13533834586466165</v>
      </c>
      <c r="M105" s="26">
        <v>210</v>
      </c>
      <c r="N105" s="12">
        <v>6</v>
      </c>
      <c r="P105" s="22"/>
      <c r="Q105" s="26"/>
    </row>
    <row r="106" spans="1:17" ht="15.75" customHeight="1">
      <c r="A106" s="6"/>
      <c r="B106" s="6"/>
      <c r="C106" s="19">
        <v>45666</v>
      </c>
      <c r="D106" s="20" t="str">
        <f t="shared" si="5"/>
        <v>QXR</v>
      </c>
      <c r="E106" s="21" t="str">
        <f>VLOOKUP(D:D,工作表2!A:B,2,0)</f>
        <v>邦善</v>
      </c>
      <c r="F106" s="21" t="str">
        <f>VLOOKUP(D:D,工作表2!A:C,3,0)</f>
        <v>紅</v>
      </c>
      <c r="G106" s="17">
        <v>10235635</v>
      </c>
      <c r="H106" s="17" t="s">
        <v>520</v>
      </c>
      <c r="I106" s="18" t="s">
        <v>533</v>
      </c>
      <c r="J106" s="15">
        <v>798</v>
      </c>
      <c r="K106" s="15">
        <v>72</v>
      </c>
      <c r="L106" s="23">
        <f t="shared" si="6"/>
        <v>9.0225563909774431E-2</v>
      </c>
      <c r="M106" s="26">
        <v>68</v>
      </c>
      <c r="N106" s="12">
        <v>4</v>
      </c>
      <c r="P106" s="22"/>
      <c r="Q106" s="26"/>
    </row>
    <row r="107" spans="1:17" ht="15.75" customHeight="1">
      <c r="A107" s="6"/>
      <c r="B107" s="6"/>
      <c r="C107" s="19">
        <v>45666</v>
      </c>
      <c r="D107" s="20" t="str">
        <f t="shared" si="5"/>
        <v>R2L</v>
      </c>
      <c r="E107" s="21" t="str">
        <f>VLOOKUP(D:D,工作表2!A:B,2,0)</f>
        <v>建榮</v>
      </c>
      <c r="F107" s="21" t="str">
        <f>VLOOKUP(D:D,工作表2!A:C,3,0)</f>
        <v>藍</v>
      </c>
      <c r="G107" s="17">
        <v>10235649</v>
      </c>
      <c r="H107" s="17" t="s">
        <v>527</v>
      </c>
      <c r="I107" s="18" t="s">
        <v>540</v>
      </c>
      <c r="J107" s="15">
        <v>798</v>
      </c>
      <c r="K107" s="15">
        <v>64</v>
      </c>
      <c r="L107" s="23">
        <f t="shared" si="6"/>
        <v>8.0200501253132828E-2</v>
      </c>
      <c r="M107" s="26">
        <v>60</v>
      </c>
      <c r="N107" s="12">
        <v>4</v>
      </c>
      <c r="P107" s="22"/>
      <c r="Q107" s="26"/>
    </row>
    <row r="108" spans="1:17" ht="15.75" customHeight="1">
      <c r="A108" s="6"/>
      <c r="B108" s="6"/>
      <c r="C108" s="19">
        <v>45666</v>
      </c>
      <c r="D108" s="20" t="str">
        <f t="shared" si="5"/>
        <v>U2R</v>
      </c>
      <c r="E108" s="21" t="str">
        <f>VLOOKUP(D:D,工作表2!A:B,2,0)</f>
        <v>邦善</v>
      </c>
      <c r="F108" s="21" t="str">
        <f>VLOOKUP(D:D,工作表2!A:C,3,0)</f>
        <v>紅</v>
      </c>
      <c r="G108" s="17">
        <v>10232681</v>
      </c>
      <c r="H108" s="17" t="s">
        <v>521</v>
      </c>
      <c r="I108" s="18" t="s">
        <v>534</v>
      </c>
      <c r="J108" s="15">
        <v>266</v>
      </c>
      <c r="K108" s="15">
        <v>15</v>
      </c>
      <c r="L108" s="23">
        <f t="shared" si="6"/>
        <v>5.6390977443609019E-2</v>
      </c>
      <c r="M108" s="26">
        <v>10</v>
      </c>
      <c r="N108" s="12">
        <v>5</v>
      </c>
      <c r="P108" s="22"/>
      <c r="Q108" s="26"/>
    </row>
    <row r="109" spans="1:17" ht="15.75" customHeight="1">
      <c r="A109" s="6"/>
      <c r="B109" s="6"/>
      <c r="C109" s="19">
        <v>45666</v>
      </c>
      <c r="D109" s="20" t="str">
        <f t="shared" si="5"/>
        <v>VLS</v>
      </c>
      <c r="E109" s="21" t="str">
        <f>VLOOKUP(D:D,工作表2!A:B,2,0)</f>
        <v>邦善</v>
      </c>
      <c r="F109" s="21" t="str">
        <f>VLOOKUP(D:D,工作表2!A:C,3,0)</f>
        <v>銀</v>
      </c>
      <c r="G109" s="17">
        <v>10233327</v>
      </c>
      <c r="H109" s="17" t="s">
        <v>522</v>
      </c>
      <c r="I109" s="18" t="s">
        <v>535</v>
      </c>
      <c r="J109" s="15">
        <v>2660</v>
      </c>
      <c r="K109" s="15">
        <v>128</v>
      </c>
      <c r="L109" s="23">
        <f t="shared" si="6"/>
        <v>4.8120300751879702E-2</v>
      </c>
      <c r="M109" s="26">
        <v>91</v>
      </c>
      <c r="N109" s="12">
        <v>37</v>
      </c>
      <c r="P109" s="22"/>
      <c r="Q109" s="26"/>
    </row>
    <row r="110" spans="1:17" ht="15.75" customHeight="1">
      <c r="A110" s="6"/>
      <c r="B110" s="6"/>
      <c r="C110" s="19">
        <v>45666</v>
      </c>
      <c r="D110" s="20" t="str">
        <f t="shared" si="5"/>
        <v>NFS</v>
      </c>
      <c r="E110" s="21" t="str">
        <f>VLOOKUP(D:D,工作表2!A:B,2,0)</f>
        <v>邦善</v>
      </c>
      <c r="F110" s="21" t="str">
        <f>VLOOKUP(D:D,工作表2!A:C,3,0)</f>
        <v>銀</v>
      </c>
      <c r="G110" s="17">
        <v>10225060</v>
      </c>
      <c r="H110" s="17" t="s">
        <v>467</v>
      </c>
      <c r="I110" s="18" t="s">
        <v>474</v>
      </c>
      <c r="J110" s="15">
        <v>280</v>
      </c>
      <c r="K110" s="15">
        <v>6</v>
      </c>
      <c r="L110" s="23">
        <f t="shared" si="6"/>
        <v>2.1428571428571429E-2</v>
      </c>
      <c r="M110" s="26">
        <v>4</v>
      </c>
      <c r="N110" s="12">
        <v>2</v>
      </c>
      <c r="P110" s="22"/>
      <c r="Q110" s="26" t="str">
        <f>VLOOKUP(H:H,'[1]雷雕處遮蔽&amp;艾仕得8844'!$A:$C,3,0)</f>
        <v>NA</v>
      </c>
    </row>
    <row r="111" spans="1:17" ht="15.75" customHeight="1">
      <c r="A111" s="6"/>
      <c r="B111" s="6"/>
      <c r="C111" s="19">
        <v>45666</v>
      </c>
      <c r="D111" s="20" t="str">
        <f t="shared" si="5"/>
        <v>SYL</v>
      </c>
      <c r="E111" s="21" t="str">
        <f>VLOOKUP(D:D,工作表2!A:B,2,0)</f>
        <v>邦善</v>
      </c>
      <c r="F111" s="21" t="str">
        <f>VLOOKUP(D:D,工作表2!A:C,3,0)</f>
        <v>藍</v>
      </c>
      <c r="G111" s="17">
        <v>10225025</v>
      </c>
      <c r="H111" s="17" t="s">
        <v>526</v>
      </c>
      <c r="I111" s="18" t="s">
        <v>539</v>
      </c>
      <c r="J111" s="15">
        <v>560</v>
      </c>
      <c r="K111" s="15">
        <v>19</v>
      </c>
      <c r="L111" s="23">
        <f t="shared" si="6"/>
        <v>3.3928571428571426E-2</v>
      </c>
      <c r="M111" s="26">
        <v>10</v>
      </c>
      <c r="N111" s="12">
        <v>9</v>
      </c>
      <c r="P111" s="22"/>
      <c r="Q111" s="26" t="str">
        <f>VLOOKUP(H:H,'[1]雷雕處遮蔽&amp;艾仕得8844'!$A:$C,3,0)</f>
        <v>NA</v>
      </c>
    </row>
    <row r="112" spans="1:17" ht="15.75" customHeight="1">
      <c r="A112" s="6"/>
      <c r="B112" s="6"/>
      <c r="C112" s="19">
        <v>45666</v>
      </c>
      <c r="D112" s="20" t="str">
        <f t="shared" si="5"/>
        <v>NGW</v>
      </c>
      <c r="E112" s="21" t="str">
        <f>VLOOKUP(D:D,工作表2!A:B,2,0)</f>
        <v>邦善</v>
      </c>
      <c r="F112" s="21" t="str">
        <f>VLOOKUP(D:D,工作表2!A:C,3,0)</f>
        <v>白</v>
      </c>
      <c r="G112" s="17">
        <v>10225020</v>
      </c>
      <c r="H112" s="17" t="s">
        <v>528</v>
      </c>
      <c r="I112" s="18" t="s">
        <v>541</v>
      </c>
      <c r="J112" s="15">
        <v>400</v>
      </c>
      <c r="K112" s="15">
        <v>10</v>
      </c>
      <c r="L112" s="23">
        <f t="shared" si="6"/>
        <v>2.5000000000000001E-2</v>
      </c>
      <c r="M112" s="26">
        <v>9</v>
      </c>
      <c r="N112" s="12">
        <v>1</v>
      </c>
      <c r="P112" s="22"/>
      <c r="Q112" s="26" t="str">
        <f>VLOOKUP(H:H,'[1]雷雕處遮蔽&amp;艾仕得8844'!$A:$C,3,0)</f>
        <v>NA</v>
      </c>
    </row>
    <row r="113" spans="1:17" ht="15.75" customHeight="1">
      <c r="A113" s="6"/>
      <c r="B113" s="6"/>
      <c r="C113" s="19">
        <v>45666</v>
      </c>
      <c r="D113" s="20" t="str">
        <f t="shared" si="5"/>
        <v>NFS</v>
      </c>
      <c r="E113" s="21" t="str">
        <f>VLOOKUP(D:D,工作表2!A:B,2,0)</f>
        <v>邦善</v>
      </c>
      <c r="F113" s="21" t="str">
        <f>VLOOKUP(D:D,工作表2!A:C,3,0)</f>
        <v>銀</v>
      </c>
      <c r="G113" s="17">
        <v>10230429</v>
      </c>
      <c r="H113" s="17" t="s">
        <v>523</v>
      </c>
      <c r="I113" s="18" t="s">
        <v>536</v>
      </c>
      <c r="J113" s="15">
        <v>280</v>
      </c>
      <c r="K113" s="15">
        <v>4</v>
      </c>
      <c r="L113" s="23">
        <f t="shared" si="6"/>
        <v>1.4285714285714285E-2</v>
      </c>
      <c r="M113" s="26">
        <v>4</v>
      </c>
      <c r="P113" s="22"/>
      <c r="Q113" s="26" t="str">
        <f>VLOOKUP(H:H,'[1]雷雕處遮蔽&amp;艾仕得8844'!$A:$C,3,0)</f>
        <v>NA</v>
      </c>
    </row>
    <row r="114" spans="1:17" ht="15.75" customHeight="1">
      <c r="A114" s="6"/>
      <c r="B114" s="6"/>
      <c r="C114" s="19">
        <v>45666</v>
      </c>
      <c r="D114" s="20" t="str">
        <f t="shared" si="5"/>
        <v>NGW</v>
      </c>
      <c r="E114" s="21" t="str">
        <f>VLOOKUP(D:D,工作表2!A:B,2,0)</f>
        <v>邦善</v>
      </c>
      <c r="F114" s="21" t="str">
        <f>VLOOKUP(D:D,工作表2!A:C,3,0)</f>
        <v>白</v>
      </c>
      <c r="G114" s="17">
        <v>10225017</v>
      </c>
      <c r="H114" s="17" t="s">
        <v>518</v>
      </c>
      <c r="I114" s="18" t="s">
        <v>531</v>
      </c>
      <c r="J114" s="15">
        <v>360</v>
      </c>
      <c r="K114" s="15">
        <v>9</v>
      </c>
      <c r="L114" s="23">
        <f t="shared" si="6"/>
        <v>2.5000000000000001E-2</v>
      </c>
      <c r="M114" s="26">
        <v>7</v>
      </c>
      <c r="N114" s="12">
        <v>2</v>
      </c>
      <c r="P114" s="22"/>
      <c r="Q114" s="26" t="str">
        <f>VLOOKUP(H:H,'[1]雷雕處遮蔽&amp;艾仕得8844'!$A:$C,3,0)</f>
        <v>R</v>
      </c>
    </row>
    <row r="115" spans="1:17" ht="15.75" customHeight="1">
      <c r="A115" s="6"/>
      <c r="B115" s="6"/>
      <c r="C115" s="19">
        <v>45666</v>
      </c>
      <c r="D115" s="20" t="str">
        <f t="shared" si="5"/>
        <v>NGW</v>
      </c>
      <c r="E115" s="21" t="str">
        <f>VLOOKUP(D:D,工作表2!A:B,2,0)</f>
        <v>邦善</v>
      </c>
      <c r="F115" s="21" t="str">
        <f>VLOOKUP(D:D,工作表2!A:C,3,0)</f>
        <v>白</v>
      </c>
      <c r="G115" s="17">
        <v>10225026</v>
      </c>
      <c r="H115" s="17" t="s">
        <v>529</v>
      </c>
      <c r="I115" s="18" t="s">
        <v>542</v>
      </c>
      <c r="J115" s="15">
        <v>560</v>
      </c>
      <c r="K115" s="15">
        <v>31</v>
      </c>
      <c r="L115" s="23">
        <f t="shared" si="6"/>
        <v>5.5357142857142855E-2</v>
      </c>
      <c r="M115" s="26">
        <v>25</v>
      </c>
      <c r="N115" s="12">
        <v>6</v>
      </c>
      <c r="P115" s="22"/>
      <c r="Q115" s="26" t="str">
        <f>VLOOKUP(H:H,'[1]雷雕處遮蔽&amp;艾仕得8844'!$A:$C,3,0)</f>
        <v>NA</v>
      </c>
    </row>
    <row r="116" spans="1:17" ht="15.75" customHeight="1">
      <c r="A116" s="6"/>
      <c r="B116" s="6"/>
      <c r="C116" s="19">
        <v>45666</v>
      </c>
      <c r="D116" s="20" t="str">
        <f t="shared" si="5"/>
        <v>NGW</v>
      </c>
      <c r="E116" s="21" t="str">
        <f>VLOOKUP(D:D,工作表2!A:B,2,0)</f>
        <v>邦善</v>
      </c>
      <c r="F116" s="21" t="str">
        <f>VLOOKUP(D:D,工作表2!A:C,3,0)</f>
        <v>白</v>
      </c>
      <c r="G116" s="17">
        <v>10225028</v>
      </c>
      <c r="H116" s="17" t="s">
        <v>525</v>
      </c>
      <c r="I116" s="18" t="s">
        <v>538</v>
      </c>
      <c r="J116" s="15">
        <v>690</v>
      </c>
      <c r="K116" s="15">
        <v>23</v>
      </c>
      <c r="L116" s="23">
        <f t="shared" si="6"/>
        <v>3.3333333333333333E-2</v>
      </c>
      <c r="M116" s="26">
        <v>20</v>
      </c>
      <c r="N116" s="12">
        <v>3</v>
      </c>
      <c r="P116" s="22"/>
      <c r="Q116" s="26" t="str">
        <f>VLOOKUP(H:H,'[1]雷雕處遮蔽&amp;艾仕得8844'!$A:$C,3,0)</f>
        <v>NA</v>
      </c>
    </row>
    <row r="117" spans="1:17" ht="15.75" customHeight="1">
      <c r="A117" s="6"/>
      <c r="B117" s="6"/>
      <c r="C117" s="19">
        <v>45666</v>
      </c>
      <c r="D117" s="20" t="str">
        <f t="shared" si="5"/>
        <v>UYL</v>
      </c>
      <c r="E117" s="21" t="str">
        <f>VLOOKUP(D:D,工作表2!A:B,2,0)</f>
        <v>邦善</v>
      </c>
      <c r="F117" s="21" t="str">
        <f>VLOOKUP(D:D,工作表2!A:C,3,0)</f>
        <v>藍</v>
      </c>
      <c r="G117" s="17">
        <v>10225031</v>
      </c>
      <c r="H117" s="17" t="s">
        <v>530</v>
      </c>
      <c r="I117" s="18" t="s">
        <v>543</v>
      </c>
      <c r="J117" s="15">
        <v>960</v>
      </c>
      <c r="K117" s="15">
        <v>78</v>
      </c>
      <c r="L117" s="23">
        <f t="shared" si="6"/>
        <v>8.1250000000000003E-2</v>
      </c>
      <c r="M117" s="26">
        <v>58</v>
      </c>
      <c r="N117" s="12">
        <v>20</v>
      </c>
      <c r="P117" s="22"/>
      <c r="Q117" s="26" t="str">
        <f>VLOOKUP(H:H,'[1]雷雕處遮蔽&amp;艾仕得8844'!$A:$C,3,0)</f>
        <v>L</v>
      </c>
    </row>
    <row r="118" spans="1:17" ht="15.75" customHeight="1">
      <c r="A118" s="6"/>
      <c r="B118" s="6"/>
      <c r="C118" s="19">
        <v>45666</v>
      </c>
      <c r="D118" s="20" t="str">
        <f t="shared" si="5"/>
        <v>NGW</v>
      </c>
      <c r="E118" s="21" t="str">
        <f>VLOOKUP(D:D,工作表2!A:B,2,0)</f>
        <v>邦善</v>
      </c>
      <c r="F118" s="21" t="str">
        <f>VLOOKUP(D:D,工作表2!A:C,3,0)</f>
        <v>白</v>
      </c>
      <c r="G118" s="17">
        <v>10225032</v>
      </c>
      <c r="H118" s="17" t="s">
        <v>519</v>
      </c>
      <c r="I118" s="18" t="s">
        <v>532</v>
      </c>
      <c r="J118" s="15">
        <v>800</v>
      </c>
      <c r="K118" s="15">
        <v>28</v>
      </c>
      <c r="L118" s="23">
        <f t="shared" si="6"/>
        <v>3.5000000000000003E-2</v>
      </c>
      <c r="M118" s="26">
        <v>25</v>
      </c>
      <c r="N118" s="12">
        <v>3</v>
      </c>
      <c r="P118" s="22"/>
      <c r="Q118" s="26" t="str">
        <f>VLOOKUP(H:H,'[1]雷雕處遮蔽&amp;艾仕得8844'!$A:$C,3,0)</f>
        <v>R</v>
      </c>
    </row>
    <row r="119" spans="1:17" ht="15.75" customHeight="1">
      <c r="A119" s="6"/>
      <c r="B119" s="6"/>
      <c r="C119" s="11">
        <v>45667</v>
      </c>
      <c r="D119" s="20" t="str">
        <f t="shared" ref="D119:D132" si="7">RIGHT(I119,3)</f>
        <v>QRB</v>
      </c>
      <c r="E119" s="21" t="str">
        <f>VLOOKUP(D:D,工作表2!A:B,2,0)</f>
        <v>邦善</v>
      </c>
      <c r="F119" s="21" t="str">
        <f>VLOOKUP(D:D,工作表2!A:C,3,0)</f>
        <v>霧面黑</v>
      </c>
      <c r="G119" s="17">
        <v>10235655</v>
      </c>
      <c r="H119" s="17" t="s">
        <v>184</v>
      </c>
      <c r="I119" s="18" t="s">
        <v>185</v>
      </c>
      <c r="J119" s="15">
        <v>7980</v>
      </c>
      <c r="K119" s="15">
        <v>694</v>
      </c>
      <c r="L119" s="23">
        <f t="shared" ref="L119:L132" si="8">K119/J119</f>
        <v>8.6967418546365916E-2</v>
      </c>
      <c r="M119" s="26">
        <v>490</v>
      </c>
      <c r="N119" s="12">
        <v>32</v>
      </c>
      <c r="O119" s="15">
        <v>172</v>
      </c>
      <c r="P119" s="22"/>
      <c r="Q119" s="26"/>
    </row>
    <row r="120" spans="1:17" ht="15.75" customHeight="1">
      <c r="A120" s="6"/>
      <c r="B120" s="6"/>
      <c r="C120" s="19">
        <v>45667</v>
      </c>
      <c r="D120" s="20" t="str">
        <f t="shared" si="7"/>
        <v>TUR</v>
      </c>
      <c r="E120" s="21" t="str">
        <f>VLOOKUP(D:D,工作表2!A:B,2,0)</f>
        <v>邦善</v>
      </c>
      <c r="F120" s="21" t="str">
        <f>VLOOKUP(D:D,工作表2!A:C,3,0)</f>
        <v>紅</v>
      </c>
      <c r="G120" s="17">
        <v>10236968</v>
      </c>
      <c r="H120" s="17" t="s">
        <v>551</v>
      </c>
      <c r="I120" s="18" t="s">
        <v>560</v>
      </c>
      <c r="J120" s="15">
        <v>1596</v>
      </c>
      <c r="K120" s="15">
        <v>112</v>
      </c>
      <c r="L120" s="23">
        <f t="shared" si="8"/>
        <v>7.0175438596491224E-2</v>
      </c>
      <c r="M120" s="26">
        <v>77</v>
      </c>
      <c r="N120" s="12">
        <v>35</v>
      </c>
      <c r="P120" s="22"/>
      <c r="Q120" s="26"/>
    </row>
    <row r="121" spans="1:17" ht="15.75" customHeight="1">
      <c r="A121" s="6"/>
      <c r="B121" s="6"/>
      <c r="C121" s="19">
        <v>45667</v>
      </c>
      <c r="D121" s="20" t="str">
        <f t="shared" si="7"/>
        <v>TXA</v>
      </c>
      <c r="E121" s="21" t="str">
        <f>VLOOKUP(D:D,工作表2!A:B,2,0)</f>
        <v>邦善</v>
      </c>
      <c r="F121" s="21" t="str">
        <f>VLOOKUP(D:D,工作表2!A:C,3,0)</f>
        <v>灰</v>
      </c>
      <c r="G121" s="17">
        <v>10232659</v>
      </c>
      <c r="H121" s="17" t="s">
        <v>545</v>
      </c>
      <c r="I121" s="18" t="s">
        <v>554</v>
      </c>
      <c r="J121" s="15">
        <v>9310</v>
      </c>
      <c r="K121" s="15">
        <v>476</v>
      </c>
      <c r="L121" s="23">
        <f t="shared" si="8"/>
        <v>5.1127819548872182E-2</v>
      </c>
      <c r="M121" s="26">
        <v>465</v>
      </c>
      <c r="N121" s="12">
        <v>11</v>
      </c>
      <c r="P121" s="22"/>
      <c r="Q121" s="26"/>
    </row>
    <row r="122" spans="1:17" ht="15.75" customHeight="1">
      <c r="A122" s="6"/>
      <c r="B122" s="6"/>
      <c r="C122" s="19">
        <v>45667</v>
      </c>
      <c r="D122" s="20" t="str">
        <f t="shared" si="7"/>
        <v>TXA</v>
      </c>
      <c r="E122" s="21" t="str">
        <f>VLOOKUP(D:D,工作表2!A:B,2,0)</f>
        <v>邦善</v>
      </c>
      <c r="F122" s="21" t="str">
        <f>VLOOKUP(D:D,工作表2!A:C,3,0)</f>
        <v>灰</v>
      </c>
      <c r="G122" s="17">
        <v>10232678</v>
      </c>
      <c r="H122" s="17" t="s">
        <v>545</v>
      </c>
      <c r="I122" s="18" t="s">
        <v>554</v>
      </c>
      <c r="J122" s="15">
        <v>1330</v>
      </c>
      <c r="K122" s="15">
        <v>95</v>
      </c>
      <c r="L122" s="23">
        <f t="shared" si="8"/>
        <v>7.1428571428571425E-2</v>
      </c>
      <c r="M122" s="26">
        <v>60</v>
      </c>
      <c r="N122" s="12">
        <v>35</v>
      </c>
      <c r="P122" s="22"/>
      <c r="Q122" s="26"/>
    </row>
    <row r="123" spans="1:17" ht="15.75" customHeight="1">
      <c r="A123" s="6"/>
      <c r="B123" s="6"/>
      <c r="C123" s="19">
        <v>45667</v>
      </c>
      <c r="D123" s="20" t="str">
        <f t="shared" si="7"/>
        <v>U3L</v>
      </c>
      <c r="E123" s="21" t="str">
        <f>VLOOKUP(D:D,工作表2!A:B,2,0)</f>
        <v>邦善</v>
      </c>
      <c r="F123" s="21" t="str">
        <f>VLOOKUP(D:D,工作表2!A:C,3,0)</f>
        <v>藍</v>
      </c>
      <c r="G123" s="17">
        <v>10235641</v>
      </c>
      <c r="H123" s="17" t="s">
        <v>548</v>
      </c>
      <c r="I123" s="18" t="s">
        <v>557</v>
      </c>
      <c r="J123" s="15">
        <v>4522</v>
      </c>
      <c r="K123" s="15">
        <v>131</v>
      </c>
      <c r="L123" s="23">
        <f t="shared" si="8"/>
        <v>2.8969482529854047E-2</v>
      </c>
      <c r="M123" s="26">
        <v>121</v>
      </c>
      <c r="N123" s="12">
        <v>10</v>
      </c>
      <c r="P123" s="22"/>
      <c r="Q123" s="26"/>
    </row>
    <row r="124" spans="1:17" ht="15.75" customHeight="1">
      <c r="A124" s="6"/>
      <c r="B124" s="6"/>
      <c r="C124" s="19">
        <v>45667</v>
      </c>
      <c r="D124" s="20" t="str">
        <f t="shared" si="7"/>
        <v>N8B</v>
      </c>
      <c r="E124" s="21" t="str">
        <f>VLOOKUP(D:D,工作表2!A:B,2,0)</f>
        <v>邦善</v>
      </c>
      <c r="F124" s="21" t="str">
        <f>VLOOKUP(D:D,工作表2!A:C,3,0)</f>
        <v>霧面黑</v>
      </c>
      <c r="G124" s="17">
        <v>10226663</v>
      </c>
      <c r="H124" s="17" t="s">
        <v>7</v>
      </c>
      <c r="I124" s="18" t="s">
        <v>8</v>
      </c>
      <c r="J124" s="15">
        <v>9310</v>
      </c>
      <c r="K124" s="15">
        <v>366</v>
      </c>
      <c r="L124" s="23">
        <f t="shared" si="8"/>
        <v>3.9312567132116005E-2</v>
      </c>
      <c r="M124" s="26">
        <v>330</v>
      </c>
      <c r="N124" s="12">
        <v>36</v>
      </c>
      <c r="P124" s="22"/>
      <c r="Q124" s="26"/>
    </row>
    <row r="125" spans="1:17" ht="15.75" customHeight="1">
      <c r="A125" s="6"/>
      <c r="B125" s="6"/>
      <c r="C125" s="19">
        <v>45667</v>
      </c>
      <c r="D125" s="20" t="str">
        <f t="shared" si="7"/>
        <v>NQB</v>
      </c>
      <c r="E125" s="21" t="str">
        <f>VLOOKUP(D:D,工作表2!A:B,2,0)</f>
        <v>邦善</v>
      </c>
      <c r="F125" s="21" t="str">
        <f>VLOOKUP(D:D,工作表2!A:C,3,0)</f>
        <v>黑</v>
      </c>
      <c r="G125" s="17">
        <v>10226683</v>
      </c>
      <c r="H125" s="17" t="s">
        <v>549</v>
      </c>
      <c r="I125" s="18" t="s">
        <v>558</v>
      </c>
      <c r="J125" s="15">
        <v>480</v>
      </c>
      <c r="K125" s="15">
        <v>52</v>
      </c>
      <c r="L125" s="23">
        <f t="shared" si="8"/>
        <v>0.10833333333333334</v>
      </c>
      <c r="M125" s="26">
        <v>44</v>
      </c>
      <c r="N125" s="12">
        <v>8</v>
      </c>
      <c r="P125" s="22"/>
      <c r="Q125" s="26" t="str">
        <f>VLOOKUP(H:H,'[1]雷雕處遮蔽&amp;艾仕得8844'!$A:$C,3,0)</f>
        <v>L</v>
      </c>
    </row>
    <row r="126" spans="1:17" ht="15.75" customHeight="1">
      <c r="A126" s="6"/>
      <c r="B126" s="6"/>
      <c r="C126" s="19">
        <v>45667</v>
      </c>
      <c r="D126" s="20" t="str">
        <f t="shared" si="7"/>
        <v>UYL</v>
      </c>
      <c r="E126" s="21" t="str">
        <f>VLOOKUP(D:D,工作表2!A:B,2,0)</f>
        <v>邦善</v>
      </c>
      <c r="F126" s="21" t="str">
        <f>VLOOKUP(D:D,工作表2!A:C,3,0)</f>
        <v>藍</v>
      </c>
      <c r="G126" s="17">
        <v>10231785</v>
      </c>
      <c r="H126" s="17" t="s">
        <v>547</v>
      </c>
      <c r="I126" s="18" t="s">
        <v>556</v>
      </c>
      <c r="J126" s="15">
        <v>680</v>
      </c>
      <c r="K126" s="15">
        <v>36</v>
      </c>
      <c r="L126" s="23">
        <f t="shared" si="8"/>
        <v>5.2941176470588235E-2</v>
      </c>
      <c r="M126" s="26">
        <v>27</v>
      </c>
      <c r="N126" s="12">
        <v>9</v>
      </c>
      <c r="P126" s="22"/>
      <c r="Q126" s="26" t="str">
        <f>VLOOKUP(H:H,'[1]雷雕處遮蔽&amp;艾仕得8844'!$A:$C,3,0)</f>
        <v>R</v>
      </c>
    </row>
    <row r="127" spans="1:17" ht="15.75" customHeight="1">
      <c r="A127" s="6"/>
      <c r="B127" s="6"/>
      <c r="C127" s="19">
        <v>45667</v>
      </c>
      <c r="D127" s="20" t="str">
        <f t="shared" si="7"/>
        <v>RCA</v>
      </c>
      <c r="E127" s="21" t="str">
        <f>VLOOKUP(D:D,工作表2!A:B,2,0)</f>
        <v>邦善</v>
      </c>
      <c r="F127" s="21" t="str">
        <f>VLOOKUP(D:D,工作表2!A:C,3,0)</f>
        <v>灰</v>
      </c>
      <c r="G127" s="17">
        <v>10230427</v>
      </c>
      <c r="H127" s="17" t="s">
        <v>453</v>
      </c>
      <c r="I127" s="18" t="s">
        <v>461</v>
      </c>
      <c r="J127" s="15">
        <v>400</v>
      </c>
      <c r="K127" s="15">
        <v>52</v>
      </c>
      <c r="L127" s="23">
        <f t="shared" si="8"/>
        <v>0.13</v>
      </c>
      <c r="M127" s="26">
        <v>39</v>
      </c>
      <c r="N127" s="12">
        <v>13</v>
      </c>
      <c r="P127" s="22"/>
      <c r="Q127" s="26" t="str">
        <f>VLOOKUP(H:H,'[1]雷雕處遮蔽&amp;艾仕得8844'!$A:$C,3,0)</f>
        <v>L</v>
      </c>
    </row>
    <row r="128" spans="1:17" ht="15.75" customHeight="1">
      <c r="A128" s="6"/>
      <c r="B128" s="6"/>
      <c r="C128" s="19">
        <v>45667</v>
      </c>
      <c r="D128" s="20" t="str">
        <f t="shared" si="7"/>
        <v>RRA</v>
      </c>
      <c r="E128" s="21" t="str">
        <f>VLOOKUP(D:D,工作表2!A:B,2,0)</f>
        <v>邦善</v>
      </c>
      <c r="F128" s="21" t="str">
        <f>VLOOKUP(D:D,工作表2!A:C,3,0)</f>
        <v>灰</v>
      </c>
      <c r="G128" s="17">
        <v>10230430</v>
      </c>
      <c r="H128" s="17" t="s">
        <v>550</v>
      </c>
      <c r="I128" s="18" t="s">
        <v>559</v>
      </c>
      <c r="J128" s="15">
        <v>240</v>
      </c>
      <c r="K128" s="15">
        <v>16</v>
      </c>
      <c r="L128" s="23">
        <f t="shared" si="8"/>
        <v>6.6666666666666666E-2</v>
      </c>
      <c r="M128" s="26">
        <v>10</v>
      </c>
      <c r="N128" s="12">
        <v>6</v>
      </c>
      <c r="P128" s="22"/>
      <c r="Q128" s="26" t="str">
        <f>VLOOKUP(H:H,'[1]雷雕處遮蔽&amp;艾仕得8844'!$A:$C,3,0)</f>
        <v>NA</v>
      </c>
    </row>
    <row r="129" spans="1:22" ht="15.75" customHeight="1">
      <c r="A129" s="6"/>
      <c r="B129" s="6"/>
      <c r="C129" s="19">
        <v>45667</v>
      </c>
      <c r="D129" s="20" t="str">
        <f t="shared" si="7"/>
        <v>RDR</v>
      </c>
      <c r="E129" s="21" t="str">
        <f>VLOOKUP(D:D,工作表2!A:B,2,0)</f>
        <v>邦善</v>
      </c>
      <c r="F129" s="21" t="str">
        <f>VLOOKUP(D:D,工作表2!A:C,3,0)</f>
        <v>紅</v>
      </c>
      <c r="G129" s="17">
        <v>10225034</v>
      </c>
      <c r="H129" s="17" t="s">
        <v>546</v>
      </c>
      <c r="I129" s="18" t="s">
        <v>555</v>
      </c>
      <c r="J129" s="15">
        <v>460</v>
      </c>
      <c r="K129" s="15">
        <v>23</v>
      </c>
      <c r="L129" s="23">
        <f t="shared" si="8"/>
        <v>0.05</v>
      </c>
      <c r="M129" s="26">
        <v>18</v>
      </c>
      <c r="N129" s="12">
        <v>5</v>
      </c>
      <c r="P129" s="22"/>
      <c r="Q129" s="26" t="str">
        <f>VLOOKUP(H:H,'[1]雷雕處遮蔽&amp;艾仕得8844'!$A:$C,3,0)</f>
        <v>R</v>
      </c>
    </row>
    <row r="130" spans="1:22" ht="15.75" customHeight="1">
      <c r="A130" s="6"/>
      <c r="B130" s="6"/>
      <c r="C130" s="19">
        <v>45667</v>
      </c>
      <c r="D130" s="20" t="str">
        <f t="shared" si="7"/>
        <v>RDR</v>
      </c>
      <c r="E130" s="21" t="str">
        <f>VLOOKUP(D:D,工作表2!A:B,2,0)</f>
        <v>邦善</v>
      </c>
      <c r="F130" s="21" t="str">
        <f>VLOOKUP(D:D,工作表2!A:C,3,0)</f>
        <v>紅</v>
      </c>
      <c r="G130" s="17">
        <v>10226662</v>
      </c>
      <c r="H130" s="17" t="s">
        <v>546</v>
      </c>
      <c r="I130" s="18" t="s">
        <v>555</v>
      </c>
      <c r="J130" s="15">
        <v>30</v>
      </c>
      <c r="K130" s="15">
        <v>2</v>
      </c>
      <c r="L130" s="23">
        <f t="shared" si="8"/>
        <v>6.6666666666666666E-2</v>
      </c>
      <c r="M130" s="26">
        <v>2</v>
      </c>
      <c r="P130" s="22"/>
      <c r="Q130" s="26" t="str">
        <f>VLOOKUP(H:H,'[1]雷雕處遮蔽&amp;艾仕得8844'!$A:$C,3,0)</f>
        <v>R</v>
      </c>
    </row>
    <row r="131" spans="1:22" ht="15.75" customHeight="1">
      <c r="A131" s="6"/>
      <c r="B131" s="6"/>
      <c r="C131" s="19">
        <v>45667</v>
      </c>
      <c r="D131" s="20" t="str">
        <f t="shared" si="7"/>
        <v>RRA</v>
      </c>
      <c r="E131" s="21" t="str">
        <f>VLOOKUP(D:D,工作表2!A:B,2,0)</f>
        <v>邦善</v>
      </c>
      <c r="F131" s="21" t="str">
        <f>VLOOKUP(D:D,工作表2!A:C,3,0)</f>
        <v>灰</v>
      </c>
      <c r="G131" s="17">
        <v>10225033</v>
      </c>
      <c r="H131" s="17" t="s">
        <v>552</v>
      </c>
      <c r="I131" s="18" t="s">
        <v>561</v>
      </c>
      <c r="J131" s="15">
        <v>520</v>
      </c>
      <c r="K131" s="15">
        <v>34</v>
      </c>
      <c r="L131" s="23">
        <f t="shared" si="8"/>
        <v>6.5384615384615388E-2</v>
      </c>
      <c r="M131" s="26">
        <v>28</v>
      </c>
      <c r="N131" s="12">
        <v>6</v>
      </c>
      <c r="P131" s="22"/>
      <c r="Q131" s="26" t="str">
        <f>VLOOKUP(H:H,'[1]雷雕處遮蔽&amp;艾仕得8844'!$A:$C,3,0)</f>
        <v>R</v>
      </c>
    </row>
    <row r="132" spans="1:22" ht="15.75" customHeight="1">
      <c r="A132" s="6"/>
      <c r="B132" s="6"/>
      <c r="C132" s="19">
        <v>45667</v>
      </c>
      <c r="D132" s="20" t="str">
        <f t="shared" si="7"/>
        <v>07W</v>
      </c>
      <c r="E132" s="21" t="str">
        <f>VLOOKUP(D:D,工作表2!A:B,2,0)</f>
        <v>建榮</v>
      </c>
      <c r="F132" s="21" t="str">
        <f>VLOOKUP(D:D,工作表2!A:C,3,0)</f>
        <v>白</v>
      </c>
      <c r="G132" s="17">
        <v>10237516</v>
      </c>
      <c r="H132" s="17" t="s">
        <v>544</v>
      </c>
      <c r="I132" s="18" t="s">
        <v>553</v>
      </c>
      <c r="J132" s="15">
        <v>100</v>
      </c>
      <c r="K132" s="15">
        <v>0</v>
      </c>
      <c r="L132" s="23">
        <f t="shared" si="8"/>
        <v>0</v>
      </c>
      <c r="M132" s="26">
        <v>0</v>
      </c>
      <c r="P132" s="22"/>
      <c r="Q132" s="26"/>
    </row>
    <row r="133" spans="1:22" ht="15.75" customHeight="1">
      <c r="A133" s="6"/>
      <c r="B133" s="6"/>
      <c r="C133" s="11">
        <v>45668</v>
      </c>
      <c r="D133" s="20" t="str">
        <f t="shared" ref="D133:D158" si="9">RIGHT(I133,3)</f>
        <v>QRB</v>
      </c>
      <c r="E133" s="21" t="str">
        <f>VLOOKUP(D:D,工作表2!A:B,2,0)</f>
        <v>邦善</v>
      </c>
      <c r="F133" s="21" t="str">
        <f>VLOOKUP(D:D,工作表2!A:C,3,0)</f>
        <v>霧面黑</v>
      </c>
      <c r="G133" s="17">
        <v>10235654</v>
      </c>
      <c r="H133" s="17" t="s">
        <v>184</v>
      </c>
      <c r="I133" s="18" t="s">
        <v>185</v>
      </c>
      <c r="J133" s="15">
        <v>21280</v>
      </c>
      <c r="K133" s="15">
        <v>1266</v>
      </c>
      <c r="L133" s="23">
        <f t="shared" ref="L133:L158" si="10">K133/J133</f>
        <v>5.949248120300752E-2</v>
      </c>
      <c r="M133" s="26">
        <v>1033</v>
      </c>
      <c r="N133" s="12">
        <v>100</v>
      </c>
      <c r="O133" s="15">
        <v>133</v>
      </c>
      <c r="P133" s="22"/>
      <c r="Q133" s="26"/>
    </row>
    <row r="134" spans="1:22" ht="15.75" customHeight="1">
      <c r="A134" s="6"/>
      <c r="B134" s="6"/>
      <c r="C134" s="19">
        <v>45668</v>
      </c>
      <c r="D134" s="20" t="str">
        <f t="shared" si="9"/>
        <v>RRA</v>
      </c>
      <c r="E134" s="21" t="str">
        <f>VLOOKUP(D:D,工作表2!A:B,2,0)</f>
        <v>邦善</v>
      </c>
      <c r="F134" s="21" t="str">
        <f>VLOOKUP(D:D,工作表2!A:C,3,0)</f>
        <v>灰</v>
      </c>
      <c r="G134" s="17">
        <v>10227997</v>
      </c>
      <c r="H134" s="17" t="s">
        <v>576</v>
      </c>
      <c r="I134" s="18" t="s">
        <v>595</v>
      </c>
      <c r="J134" s="15">
        <v>1330</v>
      </c>
      <c r="K134" s="15">
        <v>110</v>
      </c>
      <c r="L134" s="23">
        <f t="shared" si="10"/>
        <v>8.2706766917293228E-2</v>
      </c>
      <c r="M134" s="26">
        <v>98</v>
      </c>
      <c r="N134" s="12">
        <v>12</v>
      </c>
      <c r="P134" s="22"/>
      <c r="Q134" s="26"/>
    </row>
    <row r="135" spans="1:22" ht="15.75" customHeight="1">
      <c r="A135" s="6"/>
      <c r="B135" s="6"/>
      <c r="C135" s="19">
        <v>45668</v>
      </c>
      <c r="D135" s="20" t="str">
        <f t="shared" si="9"/>
        <v>QRB</v>
      </c>
      <c r="E135" s="21" t="str">
        <f>VLOOKUP(D:D,工作表2!A:B,2,0)</f>
        <v>邦善</v>
      </c>
      <c r="F135" s="21" t="str">
        <f>VLOOKUP(D:D,工作表2!A:C,3,0)</f>
        <v>霧面黑</v>
      </c>
      <c r="G135" s="17">
        <v>10235655</v>
      </c>
      <c r="H135" s="17" t="s">
        <v>184</v>
      </c>
      <c r="I135" s="18" t="s">
        <v>185</v>
      </c>
      <c r="J135" s="15">
        <v>2660</v>
      </c>
      <c r="K135" s="15">
        <v>236</v>
      </c>
      <c r="L135" s="23">
        <f t="shared" si="10"/>
        <v>8.8721804511278202E-2</v>
      </c>
      <c r="M135" s="26">
        <v>111</v>
      </c>
      <c r="N135" s="12">
        <v>40</v>
      </c>
      <c r="O135" s="15">
        <v>85</v>
      </c>
      <c r="P135" s="22"/>
      <c r="Q135" s="26"/>
    </row>
    <row r="136" spans="1:22" ht="15.75" customHeight="1">
      <c r="A136" s="6"/>
      <c r="B136" s="6"/>
      <c r="C136" s="19">
        <v>45668</v>
      </c>
      <c r="D136" s="20" t="str">
        <f t="shared" si="9"/>
        <v>QSB</v>
      </c>
      <c r="E136" s="21" t="str">
        <f>VLOOKUP(D:D,工作表2!A:B,2,0)</f>
        <v>邦善</v>
      </c>
      <c r="F136" s="21" t="str">
        <f>VLOOKUP(D:D,工作表2!A:C,3,0)</f>
        <v>黑</v>
      </c>
      <c r="G136" s="17">
        <v>10235670</v>
      </c>
      <c r="H136" s="17" t="s">
        <v>344</v>
      </c>
      <c r="I136" s="18" t="s">
        <v>345</v>
      </c>
      <c r="J136" s="15">
        <v>13832</v>
      </c>
      <c r="K136" s="15">
        <v>1100</v>
      </c>
      <c r="L136" s="23">
        <f t="shared" si="10"/>
        <v>7.9525737420474266E-2</v>
      </c>
      <c r="M136" s="26">
        <v>995</v>
      </c>
      <c r="N136" s="12">
        <v>105</v>
      </c>
      <c r="P136" s="22"/>
      <c r="Q136" s="26"/>
    </row>
    <row r="137" spans="1:22" ht="15.75" customHeight="1">
      <c r="A137" s="6"/>
      <c r="B137" s="6"/>
      <c r="C137" s="19">
        <v>45668</v>
      </c>
      <c r="D137" s="20" t="str">
        <f t="shared" si="9"/>
        <v>S8A</v>
      </c>
      <c r="E137" s="21" t="str">
        <f>VLOOKUP(D:D,工作表2!A:B,2,0)</f>
        <v>邦善</v>
      </c>
      <c r="F137" s="21" t="str">
        <f>VLOOKUP(D:D,工作表2!A:C,3,0)</f>
        <v>灰</v>
      </c>
      <c r="G137" s="17">
        <v>10235628</v>
      </c>
      <c r="H137" s="17" t="s">
        <v>574</v>
      </c>
      <c r="I137" s="18" t="s">
        <v>593</v>
      </c>
      <c r="J137" s="15">
        <v>1064</v>
      </c>
      <c r="K137" s="15">
        <v>337</v>
      </c>
      <c r="L137" s="23">
        <f t="shared" si="10"/>
        <v>0.31672932330827069</v>
      </c>
      <c r="M137" s="26">
        <v>36</v>
      </c>
      <c r="N137" s="12">
        <v>10</v>
      </c>
      <c r="P137" s="22"/>
      <c r="Q137" s="26"/>
      <c r="V137" s="15">
        <v>291</v>
      </c>
    </row>
    <row r="138" spans="1:22" ht="15.75" customHeight="1">
      <c r="A138" s="6"/>
      <c r="B138" s="6"/>
      <c r="C138" s="19">
        <v>45668</v>
      </c>
      <c r="D138" s="20" t="str">
        <f t="shared" si="9"/>
        <v>SAA</v>
      </c>
      <c r="E138" s="21" t="str">
        <f>VLOOKUP(D:D,工作表2!A:B,2,0)</f>
        <v>邦善</v>
      </c>
      <c r="F138" s="21" t="str">
        <f>VLOOKUP(D:D,工作表2!A:C,3,0)</f>
        <v>灰</v>
      </c>
      <c r="G138" s="17">
        <v>10235626</v>
      </c>
      <c r="H138" s="17" t="s">
        <v>562</v>
      </c>
      <c r="I138" s="18" t="s">
        <v>581</v>
      </c>
      <c r="J138" s="15">
        <v>6650</v>
      </c>
      <c r="K138" s="15">
        <v>494</v>
      </c>
      <c r="L138" s="23">
        <f t="shared" si="10"/>
        <v>7.4285714285714288E-2</v>
      </c>
      <c r="M138" s="26">
        <v>422</v>
      </c>
      <c r="N138" s="12">
        <v>72</v>
      </c>
      <c r="P138" s="22"/>
      <c r="Q138" s="26"/>
    </row>
    <row r="139" spans="1:22" ht="15.75" customHeight="1">
      <c r="A139" s="6"/>
      <c r="B139" s="6"/>
      <c r="C139" s="19">
        <v>45668</v>
      </c>
      <c r="D139" s="20" t="str">
        <f t="shared" si="9"/>
        <v>VXW</v>
      </c>
      <c r="E139" s="21" t="str">
        <f>VLOOKUP(D:D,工作表2!A:B,2,0)</f>
        <v>邦善</v>
      </c>
      <c r="F139" s="21" t="str">
        <f>VLOOKUP(D:D,工作表2!A:C,3,0)</f>
        <v>白</v>
      </c>
      <c r="G139" s="17">
        <v>10235617</v>
      </c>
      <c r="H139" s="17" t="s">
        <v>580</v>
      </c>
      <c r="I139" s="18" t="s">
        <v>599</v>
      </c>
      <c r="J139" s="15">
        <v>1330</v>
      </c>
      <c r="K139" s="15">
        <v>193</v>
      </c>
      <c r="L139" s="23">
        <f t="shared" si="10"/>
        <v>0.14511278195488722</v>
      </c>
      <c r="M139" s="26">
        <v>138</v>
      </c>
      <c r="N139" s="12">
        <v>55</v>
      </c>
      <c r="P139" s="22"/>
      <c r="Q139" s="26"/>
    </row>
    <row r="140" spans="1:22" ht="15.75" customHeight="1">
      <c r="A140" s="6"/>
      <c r="B140" s="6"/>
      <c r="C140" s="19">
        <v>45668</v>
      </c>
      <c r="D140" s="20" t="str">
        <f t="shared" si="9"/>
        <v>WAA</v>
      </c>
      <c r="E140" s="21" t="str">
        <f>VLOOKUP(D:D,工作表2!A:B,2,0)</f>
        <v>華山</v>
      </c>
      <c r="F140" s="21" t="str">
        <f>VLOOKUP(D:D,工作表2!A:C,3,0)</f>
        <v>灰</v>
      </c>
      <c r="G140" s="17">
        <v>10226634</v>
      </c>
      <c r="H140" s="17" t="s">
        <v>579</v>
      </c>
      <c r="I140" s="18" t="s">
        <v>598</v>
      </c>
      <c r="J140" s="15">
        <v>420</v>
      </c>
      <c r="K140" s="15">
        <v>62</v>
      </c>
      <c r="L140" s="23">
        <f t="shared" si="10"/>
        <v>0.14761904761904762</v>
      </c>
      <c r="M140" s="26">
        <v>42</v>
      </c>
      <c r="N140" s="12">
        <v>20</v>
      </c>
      <c r="P140" s="22"/>
      <c r="Q140" s="26"/>
    </row>
    <row r="141" spans="1:22" ht="15.75" customHeight="1">
      <c r="A141" s="6"/>
      <c r="B141" s="6"/>
      <c r="C141" s="19">
        <v>45668</v>
      </c>
      <c r="D141" s="20" t="str">
        <f t="shared" si="9"/>
        <v>NEA</v>
      </c>
      <c r="E141" s="21" t="str">
        <f>VLOOKUP(D:D,工作表2!A:B,2,0)</f>
        <v>邦善</v>
      </c>
      <c r="F141" s="21" t="str">
        <f>VLOOKUP(D:D,工作表2!A:C,3,0)</f>
        <v>灰</v>
      </c>
      <c r="G141" s="17">
        <v>10226672</v>
      </c>
      <c r="H141" s="17" t="s">
        <v>575</v>
      </c>
      <c r="I141" s="18" t="s">
        <v>594</v>
      </c>
      <c r="J141" s="15">
        <v>1064</v>
      </c>
      <c r="K141" s="15">
        <v>51</v>
      </c>
      <c r="L141" s="23">
        <f t="shared" si="10"/>
        <v>4.7932330827067667E-2</v>
      </c>
      <c r="M141" s="26">
        <v>45</v>
      </c>
      <c r="N141" s="12">
        <v>6</v>
      </c>
      <c r="P141" s="22"/>
      <c r="Q141" s="26"/>
    </row>
    <row r="142" spans="1:22" ht="15.75" customHeight="1">
      <c r="A142" s="6"/>
      <c r="B142" s="6"/>
      <c r="C142" s="19">
        <v>45668</v>
      </c>
      <c r="D142" s="20" t="str">
        <f t="shared" si="9"/>
        <v>4PW</v>
      </c>
      <c r="E142" s="21" t="str">
        <f>VLOOKUP(D:D,工作表2!A:B,2,0)</f>
        <v>敦陽</v>
      </c>
      <c r="F142" s="21" t="str">
        <f>VLOOKUP(D:D,工作表2!A:C,3,0)</f>
        <v>白</v>
      </c>
      <c r="G142" s="17">
        <v>10237874</v>
      </c>
      <c r="H142" s="17" t="s">
        <v>568</v>
      </c>
      <c r="I142" s="18" t="s">
        <v>587</v>
      </c>
      <c r="J142" s="15">
        <v>30</v>
      </c>
      <c r="K142" s="15">
        <v>8</v>
      </c>
      <c r="L142" s="23">
        <f t="shared" si="10"/>
        <v>0.26666666666666666</v>
      </c>
      <c r="M142" s="26">
        <v>6</v>
      </c>
      <c r="N142" s="12">
        <v>2</v>
      </c>
      <c r="P142" s="22"/>
      <c r="Q142" s="26" t="str">
        <f>VLOOKUP(H:H,'[1]雷雕處遮蔽&amp;艾仕得8844'!$A:$C,3,0)</f>
        <v>23度頭蓋</v>
      </c>
    </row>
    <row r="143" spans="1:22" ht="15.75" customHeight="1">
      <c r="A143" s="6"/>
      <c r="B143" s="6"/>
      <c r="C143" s="19">
        <v>45668</v>
      </c>
      <c r="D143" s="20" t="str">
        <f t="shared" si="9"/>
        <v>WXL</v>
      </c>
      <c r="E143" s="21" t="str">
        <f>VLOOKUP(D:D,工作表2!A:B,2,0)</f>
        <v>邦善</v>
      </c>
      <c r="F143" s="21" t="str">
        <f>VLOOKUP(D:D,工作表2!A:C,3,0)</f>
        <v>藍</v>
      </c>
      <c r="G143" s="17">
        <v>10233773</v>
      </c>
      <c r="H143" s="17" t="s">
        <v>564</v>
      </c>
      <c r="I143" s="18" t="s">
        <v>583</v>
      </c>
      <c r="J143" s="15">
        <v>32</v>
      </c>
      <c r="K143" s="15">
        <v>3</v>
      </c>
      <c r="L143" s="23">
        <f t="shared" si="10"/>
        <v>9.375E-2</v>
      </c>
      <c r="M143" s="26">
        <v>3</v>
      </c>
      <c r="P143" s="22"/>
      <c r="Q143" s="26" t="str">
        <f>VLOOKUP(H:H,'[1]雷雕處遮蔽&amp;艾仕得8844'!$A:$C,3,0)</f>
        <v>L</v>
      </c>
    </row>
    <row r="144" spans="1:22" ht="15.75" customHeight="1">
      <c r="A144" s="6"/>
      <c r="B144" s="6"/>
      <c r="C144" s="19">
        <v>45668</v>
      </c>
      <c r="D144" s="20" t="str">
        <f t="shared" si="9"/>
        <v>WXL</v>
      </c>
      <c r="E144" s="21" t="str">
        <f>VLOOKUP(D:D,工作表2!A:B,2,0)</f>
        <v>邦善</v>
      </c>
      <c r="F144" s="21" t="str">
        <f>VLOOKUP(D:D,工作表2!A:C,3,0)</f>
        <v>藍</v>
      </c>
      <c r="G144" s="17">
        <v>10233771</v>
      </c>
      <c r="H144" s="17" t="s">
        <v>563</v>
      </c>
      <c r="I144" s="18" t="s">
        <v>582</v>
      </c>
      <c r="J144" s="15">
        <v>32</v>
      </c>
      <c r="K144" s="15">
        <v>4</v>
      </c>
      <c r="L144" s="23">
        <f t="shared" si="10"/>
        <v>0.125</v>
      </c>
      <c r="M144" s="26">
        <v>4</v>
      </c>
      <c r="P144" s="22"/>
      <c r="Q144" s="26" t="str">
        <f>VLOOKUP(H:H,'[1]雷雕處遮蔽&amp;艾仕得8844'!$A:$C,3,0)</f>
        <v>R</v>
      </c>
    </row>
    <row r="145" spans="1:17" ht="15.75" customHeight="1">
      <c r="A145" s="6"/>
      <c r="B145" s="6"/>
      <c r="C145" s="19">
        <v>45668</v>
      </c>
      <c r="D145" s="20" t="str">
        <f t="shared" si="9"/>
        <v>RRA</v>
      </c>
      <c r="E145" s="21" t="str">
        <f>VLOOKUP(D:D,工作表2!A:B,2,0)</f>
        <v>邦善</v>
      </c>
      <c r="F145" s="21" t="str">
        <f>VLOOKUP(D:D,工作表2!A:C,3,0)</f>
        <v>灰</v>
      </c>
      <c r="G145" s="17">
        <v>10233770</v>
      </c>
      <c r="H145" s="17" t="s">
        <v>566</v>
      </c>
      <c r="I145" s="18" t="s">
        <v>585</v>
      </c>
      <c r="J145" s="15">
        <v>40</v>
      </c>
      <c r="K145" s="15">
        <v>5</v>
      </c>
      <c r="L145" s="23">
        <f t="shared" si="10"/>
        <v>0.125</v>
      </c>
      <c r="M145" s="26">
        <v>4</v>
      </c>
      <c r="N145" s="12">
        <v>1</v>
      </c>
      <c r="P145" s="22"/>
      <c r="Q145" s="26" t="str">
        <f>VLOOKUP(H:H,'[1]雷雕處遮蔽&amp;艾仕得8844'!$A:$C,3,0)</f>
        <v>L</v>
      </c>
    </row>
    <row r="146" spans="1:17" ht="15.75" customHeight="1">
      <c r="A146" s="6"/>
      <c r="B146" s="6"/>
      <c r="C146" s="19">
        <v>45668</v>
      </c>
      <c r="D146" s="20" t="str">
        <f t="shared" si="9"/>
        <v>WXL</v>
      </c>
      <c r="E146" s="21" t="str">
        <f>VLOOKUP(D:D,工作表2!A:B,2,0)</f>
        <v>邦善</v>
      </c>
      <c r="F146" s="21" t="str">
        <f>VLOOKUP(D:D,工作表2!A:C,3,0)</f>
        <v>藍</v>
      </c>
      <c r="G146" s="17">
        <v>10233322</v>
      </c>
      <c r="H146" s="17" t="s">
        <v>571</v>
      </c>
      <c r="I146" s="18" t="s">
        <v>590</v>
      </c>
      <c r="J146" s="15">
        <v>40</v>
      </c>
      <c r="K146" s="15">
        <v>8</v>
      </c>
      <c r="L146" s="23">
        <f t="shared" si="10"/>
        <v>0.2</v>
      </c>
      <c r="M146" s="26">
        <v>6</v>
      </c>
      <c r="N146" s="12">
        <v>2</v>
      </c>
      <c r="P146" s="22"/>
      <c r="Q146" s="26" t="str">
        <f>VLOOKUP(H:H,'[1]雷雕處遮蔽&amp;艾仕得8844'!$A:$C,3,0)</f>
        <v>L</v>
      </c>
    </row>
    <row r="147" spans="1:17" ht="15.75" customHeight="1">
      <c r="A147" s="6"/>
      <c r="B147" s="6"/>
      <c r="C147" s="19">
        <v>45668</v>
      </c>
      <c r="D147" s="20" t="str">
        <f t="shared" si="9"/>
        <v>RRA</v>
      </c>
      <c r="E147" s="21" t="str">
        <f>VLOOKUP(D:D,工作表2!A:B,2,0)</f>
        <v>邦善</v>
      </c>
      <c r="F147" s="21" t="str">
        <f>VLOOKUP(D:D,工作表2!A:C,3,0)</f>
        <v>灰</v>
      </c>
      <c r="G147" s="17">
        <v>10233761</v>
      </c>
      <c r="H147" s="17" t="s">
        <v>569</v>
      </c>
      <c r="I147" s="18" t="s">
        <v>588</v>
      </c>
      <c r="J147" s="15">
        <v>40</v>
      </c>
      <c r="K147" s="15">
        <v>1</v>
      </c>
      <c r="L147" s="23">
        <f t="shared" si="10"/>
        <v>2.5000000000000001E-2</v>
      </c>
      <c r="M147" s="26">
        <v>1</v>
      </c>
      <c r="P147" s="22"/>
      <c r="Q147" s="26" t="str">
        <f>VLOOKUP(H:H,'[1]雷雕處遮蔽&amp;艾仕得8844'!$A:$C,3,0)</f>
        <v>R</v>
      </c>
    </row>
    <row r="148" spans="1:17" ht="15.75" customHeight="1">
      <c r="A148" s="6"/>
      <c r="B148" s="6"/>
      <c r="C148" s="19">
        <v>45668</v>
      </c>
      <c r="D148" s="20" t="str">
        <f t="shared" si="9"/>
        <v>WXL</v>
      </c>
      <c r="E148" s="21" t="str">
        <f>VLOOKUP(D:D,工作表2!A:B,2,0)</f>
        <v>邦善</v>
      </c>
      <c r="F148" s="21" t="str">
        <f>VLOOKUP(D:D,工作表2!A:C,3,0)</f>
        <v>藍</v>
      </c>
      <c r="G148" s="17">
        <v>10233760</v>
      </c>
      <c r="H148" s="17" t="s">
        <v>567</v>
      </c>
      <c r="I148" s="18" t="s">
        <v>586</v>
      </c>
      <c r="J148" s="15">
        <v>40</v>
      </c>
      <c r="K148" s="15">
        <v>9</v>
      </c>
      <c r="L148" s="23">
        <f t="shared" si="10"/>
        <v>0.22500000000000001</v>
      </c>
      <c r="M148" s="26">
        <v>6</v>
      </c>
      <c r="N148" s="12">
        <v>3</v>
      </c>
      <c r="P148" s="22"/>
      <c r="Q148" s="26" t="str">
        <f>VLOOKUP(H:H,'[1]雷雕處遮蔽&amp;艾仕得8844'!$A:$C,3,0)</f>
        <v>R</v>
      </c>
    </row>
    <row r="149" spans="1:17" ht="15.75" customHeight="1">
      <c r="A149" s="6"/>
      <c r="B149" s="6"/>
      <c r="C149" s="19">
        <v>45668</v>
      </c>
      <c r="D149" s="20" t="str">
        <f t="shared" si="9"/>
        <v>RRA</v>
      </c>
      <c r="E149" s="21" t="str">
        <f>VLOOKUP(D:D,工作表2!A:B,2,0)</f>
        <v>邦善</v>
      </c>
      <c r="F149" s="21" t="str">
        <f>VLOOKUP(D:D,工作表2!A:C,3,0)</f>
        <v>灰</v>
      </c>
      <c r="G149" s="17">
        <v>10233767</v>
      </c>
      <c r="H149" s="17" t="s">
        <v>570</v>
      </c>
      <c r="I149" s="18" t="s">
        <v>589</v>
      </c>
      <c r="J149" s="15">
        <v>40</v>
      </c>
      <c r="K149" s="15">
        <v>4</v>
      </c>
      <c r="L149" s="23">
        <f t="shared" si="10"/>
        <v>0.1</v>
      </c>
      <c r="M149" s="26">
        <v>3</v>
      </c>
      <c r="N149" s="12">
        <v>1</v>
      </c>
      <c r="P149" s="22"/>
      <c r="Q149" s="26" t="str">
        <f>VLOOKUP(H:H,'[1]雷雕處遮蔽&amp;艾仕得8844'!$A:$C,3,0)</f>
        <v>L</v>
      </c>
    </row>
    <row r="150" spans="1:17" ht="15.75" customHeight="1">
      <c r="A150" s="6"/>
      <c r="B150" s="6"/>
      <c r="C150" s="19">
        <v>45668</v>
      </c>
      <c r="D150" s="20" t="str">
        <f t="shared" si="9"/>
        <v>WXL</v>
      </c>
      <c r="E150" s="21" t="str">
        <f>VLOOKUP(D:D,工作表2!A:B,2,0)</f>
        <v>邦善</v>
      </c>
      <c r="F150" s="21" t="str">
        <f>VLOOKUP(D:D,工作表2!A:C,3,0)</f>
        <v>藍</v>
      </c>
      <c r="G150" s="17">
        <v>10233766</v>
      </c>
      <c r="H150" s="17" t="s">
        <v>573</v>
      </c>
      <c r="I150" s="18" t="s">
        <v>592</v>
      </c>
      <c r="J150" s="15">
        <v>40</v>
      </c>
      <c r="K150" s="15">
        <v>4</v>
      </c>
      <c r="L150" s="23">
        <f t="shared" si="10"/>
        <v>0.1</v>
      </c>
      <c r="M150" s="26">
        <v>3</v>
      </c>
      <c r="N150" s="12">
        <v>1</v>
      </c>
      <c r="P150" s="22"/>
      <c r="Q150" s="26" t="str">
        <f>VLOOKUP(H:H,'[1]雷雕處遮蔽&amp;艾仕得8844'!$A:$C,3,0)</f>
        <v>L</v>
      </c>
    </row>
    <row r="151" spans="1:17" ht="15.75" customHeight="1">
      <c r="A151" s="6"/>
      <c r="B151" s="6"/>
      <c r="C151" s="19">
        <v>45668</v>
      </c>
      <c r="D151" s="20" t="str">
        <f t="shared" si="9"/>
        <v>RRA</v>
      </c>
      <c r="E151" s="21" t="str">
        <f>VLOOKUP(D:D,工作表2!A:B,2,0)</f>
        <v>邦善</v>
      </c>
      <c r="F151" s="21" t="str">
        <f>VLOOKUP(D:D,工作表2!A:C,3,0)</f>
        <v>灰</v>
      </c>
      <c r="G151" s="17">
        <v>10233765</v>
      </c>
      <c r="H151" s="17" t="s">
        <v>565</v>
      </c>
      <c r="I151" s="18" t="s">
        <v>584</v>
      </c>
      <c r="J151" s="15">
        <v>40</v>
      </c>
      <c r="K151" s="15">
        <v>4</v>
      </c>
      <c r="L151" s="23">
        <f t="shared" si="10"/>
        <v>0.1</v>
      </c>
      <c r="M151" s="26">
        <v>4</v>
      </c>
      <c r="P151" s="22"/>
      <c r="Q151" s="26" t="str">
        <f>VLOOKUP(H:H,'[1]雷雕處遮蔽&amp;艾仕得8844'!$A:$C,3,0)</f>
        <v>R</v>
      </c>
    </row>
    <row r="152" spans="1:17" ht="15.75" customHeight="1">
      <c r="A152" s="6"/>
      <c r="B152" s="6"/>
      <c r="C152" s="19">
        <v>45668</v>
      </c>
      <c r="D152" s="20" t="str">
        <f t="shared" si="9"/>
        <v>WXL</v>
      </c>
      <c r="E152" s="21" t="str">
        <f>VLOOKUP(D:D,工作表2!A:B,2,0)</f>
        <v>邦善</v>
      </c>
      <c r="F152" s="21" t="str">
        <f>VLOOKUP(D:D,工作表2!A:C,3,0)</f>
        <v>藍</v>
      </c>
      <c r="G152" s="17">
        <v>10233764</v>
      </c>
      <c r="H152" s="17" t="s">
        <v>572</v>
      </c>
      <c r="I152" s="18" t="s">
        <v>591</v>
      </c>
      <c r="J152" s="15">
        <v>40</v>
      </c>
      <c r="K152" s="15">
        <v>2</v>
      </c>
      <c r="L152" s="23">
        <f t="shared" si="10"/>
        <v>0.05</v>
      </c>
      <c r="M152" s="26">
        <v>2</v>
      </c>
      <c r="P152" s="22"/>
      <c r="Q152" s="26" t="str">
        <f>VLOOKUP(H:H,'[1]雷雕處遮蔽&amp;艾仕得8844'!$A:$C,3,0)</f>
        <v>R</v>
      </c>
    </row>
    <row r="153" spans="1:17" ht="15.75" customHeight="1">
      <c r="A153" s="6"/>
      <c r="B153" s="6"/>
      <c r="C153" s="19">
        <v>45668</v>
      </c>
      <c r="D153" s="20" t="str">
        <f t="shared" si="9"/>
        <v>NCB</v>
      </c>
      <c r="E153" s="21" t="str">
        <f>VLOOKUP(D:D,工作表2!A:B,2,0)</f>
        <v>邦善</v>
      </c>
      <c r="F153" s="21" t="str">
        <f>VLOOKUP(D:D,工作表2!A:C,3,0)</f>
        <v>黑</v>
      </c>
      <c r="G153" s="17">
        <v>10237822</v>
      </c>
      <c r="H153" s="17" t="s">
        <v>340</v>
      </c>
      <c r="I153" s="18" t="s">
        <v>343</v>
      </c>
      <c r="J153" s="15">
        <v>80</v>
      </c>
      <c r="K153" s="15">
        <v>15</v>
      </c>
      <c r="L153" s="23">
        <f t="shared" si="10"/>
        <v>0.1875</v>
      </c>
      <c r="M153" s="26">
        <v>10</v>
      </c>
      <c r="N153" s="12">
        <v>5</v>
      </c>
      <c r="P153" s="22"/>
      <c r="Q153" s="26" t="str">
        <f>VLOOKUP(H:H,'[1]雷雕處遮蔽&amp;艾仕得8844'!$A:$C,3,0)</f>
        <v>R</v>
      </c>
    </row>
    <row r="154" spans="1:17" ht="15.75" customHeight="1">
      <c r="A154" s="6"/>
      <c r="B154" s="6"/>
      <c r="C154" s="19">
        <v>45668</v>
      </c>
      <c r="D154" s="20" t="str">
        <f t="shared" si="9"/>
        <v>Q9B</v>
      </c>
      <c r="E154" s="21" t="str">
        <f>VLOOKUP(D:D,工作表2!A:B,2,0)</f>
        <v>邦善</v>
      </c>
      <c r="F154" s="21" t="str">
        <f>VLOOKUP(D:D,工作表2!A:C,3,0)</f>
        <v>黑</v>
      </c>
      <c r="G154" s="17">
        <v>10237819</v>
      </c>
      <c r="H154" s="17" t="s">
        <v>383</v>
      </c>
      <c r="I154" s="18" t="s">
        <v>384</v>
      </c>
      <c r="J154" s="15">
        <v>80</v>
      </c>
      <c r="K154" s="15">
        <v>20</v>
      </c>
      <c r="L154" s="23">
        <f t="shared" si="10"/>
        <v>0.25</v>
      </c>
      <c r="M154" s="26">
        <v>15</v>
      </c>
      <c r="N154" s="12">
        <v>5</v>
      </c>
      <c r="P154" s="22"/>
      <c r="Q154" s="26" t="str">
        <f>VLOOKUP(H:H,'[1]雷雕處遮蔽&amp;艾仕得8844'!$A:$C,3,0)</f>
        <v>L</v>
      </c>
    </row>
    <row r="155" spans="1:17" ht="15.75" customHeight="1">
      <c r="A155" s="6"/>
      <c r="B155" s="6"/>
      <c r="C155" s="19">
        <v>45668</v>
      </c>
      <c r="D155" s="20" t="str">
        <f t="shared" si="9"/>
        <v>SZR</v>
      </c>
      <c r="E155" s="21" t="str">
        <f>VLOOKUP(D:D,工作表2!A:B,2,0)</f>
        <v>邦善</v>
      </c>
      <c r="F155" s="21" t="str">
        <f>VLOOKUP(D:D,工作表2!A:C,3,0)</f>
        <v>紅</v>
      </c>
      <c r="G155" s="17">
        <v>10237820</v>
      </c>
      <c r="H155" s="17" t="s">
        <v>380</v>
      </c>
      <c r="I155" s="18" t="s">
        <v>382</v>
      </c>
      <c r="J155" s="15">
        <v>40</v>
      </c>
      <c r="K155" s="15">
        <v>6</v>
      </c>
      <c r="L155" s="23">
        <f t="shared" si="10"/>
        <v>0.15</v>
      </c>
      <c r="M155" s="26">
        <v>4</v>
      </c>
      <c r="N155" s="12">
        <v>2</v>
      </c>
      <c r="P155" s="22"/>
      <c r="Q155" s="26" t="str">
        <f>VLOOKUP(H:H,'[1]雷雕處遮蔽&amp;艾仕得8844'!$A:$C,3,0)</f>
        <v>L</v>
      </c>
    </row>
    <row r="156" spans="1:17" ht="15.75" customHeight="1">
      <c r="A156" s="6"/>
      <c r="B156" s="6"/>
      <c r="C156" s="19">
        <v>45668</v>
      </c>
      <c r="D156" s="20" t="str">
        <f t="shared" si="9"/>
        <v>NGW</v>
      </c>
      <c r="E156" s="21" t="str">
        <f>VLOOKUP(D:D,工作表2!A:B,2,0)</f>
        <v>邦善</v>
      </c>
      <c r="F156" s="21" t="str">
        <f>VLOOKUP(D:D,工作表2!A:C,3,0)</f>
        <v>白</v>
      </c>
      <c r="G156" s="17">
        <v>10235677</v>
      </c>
      <c r="H156" s="17" t="s">
        <v>5</v>
      </c>
      <c r="I156" s="18" t="s">
        <v>6</v>
      </c>
      <c r="J156" s="15">
        <v>1518</v>
      </c>
      <c r="K156" s="15">
        <v>172</v>
      </c>
      <c r="L156" s="23">
        <f t="shared" si="10"/>
        <v>0.11330698287220026</v>
      </c>
      <c r="M156" s="26">
        <v>150</v>
      </c>
      <c r="N156" s="12">
        <v>22</v>
      </c>
      <c r="P156" s="22"/>
      <c r="Q156" s="26" t="str">
        <f>VLOOKUP(H:H,'[1]雷雕處遮蔽&amp;艾仕得8844'!$A:$C,3,0)</f>
        <v>0度頭蓋</v>
      </c>
    </row>
    <row r="157" spans="1:17" ht="15.75" customHeight="1">
      <c r="A157" s="6"/>
      <c r="B157" s="6"/>
      <c r="C157" s="19">
        <v>45668</v>
      </c>
      <c r="D157" s="20" t="str">
        <f t="shared" si="9"/>
        <v>N8B</v>
      </c>
      <c r="E157" s="21" t="str">
        <f>VLOOKUP(D:D,工作表2!A:B,2,0)</f>
        <v>邦善</v>
      </c>
      <c r="F157" s="21" t="str">
        <f>VLOOKUP(D:D,工作表2!A:C,3,0)</f>
        <v>霧面黑</v>
      </c>
      <c r="G157" s="17">
        <v>10224958</v>
      </c>
      <c r="H157" s="17" t="s">
        <v>578</v>
      </c>
      <c r="I157" s="18" t="s">
        <v>597</v>
      </c>
      <c r="J157" s="15">
        <v>2080</v>
      </c>
      <c r="K157" s="15">
        <v>86</v>
      </c>
      <c r="L157" s="23">
        <f t="shared" si="10"/>
        <v>4.1346153846153845E-2</v>
      </c>
      <c r="M157" s="26">
        <v>70</v>
      </c>
      <c r="N157" s="12">
        <v>16</v>
      </c>
      <c r="P157" s="22"/>
      <c r="Q157" s="26" t="str">
        <f>VLOOKUP(H:H,'[1]雷雕處遮蔽&amp;艾仕得8844'!$A:$C,3,0)</f>
        <v>0度頭蓋</v>
      </c>
    </row>
    <row r="158" spans="1:17" ht="15.75" customHeight="1">
      <c r="A158" s="6"/>
      <c r="B158" s="6"/>
      <c r="C158" s="19">
        <v>45668</v>
      </c>
      <c r="D158" s="20" t="str">
        <f t="shared" si="9"/>
        <v>N8B</v>
      </c>
      <c r="E158" s="21" t="str">
        <f>VLOOKUP(D:D,工作表2!A:B,2,0)</f>
        <v>邦善</v>
      </c>
      <c r="F158" s="21" t="str">
        <f>VLOOKUP(D:D,工作表2!A:C,3,0)</f>
        <v>霧面黑</v>
      </c>
      <c r="G158" s="17">
        <v>10224959</v>
      </c>
      <c r="H158" s="17" t="s">
        <v>577</v>
      </c>
      <c r="I158" s="18" t="s">
        <v>596</v>
      </c>
      <c r="J158" s="15">
        <v>1320</v>
      </c>
      <c r="K158" s="15">
        <v>78</v>
      </c>
      <c r="L158" s="23">
        <f t="shared" si="10"/>
        <v>5.909090909090909E-2</v>
      </c>
      <c r="M158" s="26">
        <v>51</v>
      </c>
      <c r="N158" s="12">
        <v>27</v>
      </c>
      <c r="P158" s="22"/>
      <c r="Q158" s="26" t="str">
        <f>VLOOKUP(H:H,'[1]雷雕處遮蔽&amp;艾仕得8844'!$A:$C,3,0)</f>
        <v>0度頭蓋</v>
      </c>
    </row>
    <row r="159" spans="1:17" ht="15.75" customHeight="1">
      <c r="A159" s="6"/>
      <c r="B159" s="6"/>
      <c r="C159" s="11">
        <v>45670</v>
      </c>
      <c r="D159" s="20" t="str">
        <f t="shared" ref="D159:D200" si="11">RIGHT(I159,3)</f>
        <v>QRB</v>
      </c>
      <c r="E159" s="21" t="str">
        <f>VLOOKUP(D:D,工作表2!A:B,2,0)</f>
        <v>邦善</v>
      </c>
      <c r="F159" s="21" t="str">
        <f>VLOOKUP(D:D,工作表2!A:C,3,0)</f>
        <v>霧面黑</v>
      </c>
      <c r="G159" s="17">
        <v>10235654</v>
      </c>
      <c r="H159" s="17" t="s">
        <v>184</v>
      </c>
      <c r="I159" s="18" t="s">
        <v>185</v>
      </c>
      <c r="J159" s="15">
        <v>7980</v>
      </c>
      <c r="K159" s="15">
        <v>528</v>
      </c>
      <c r="L159" s="23">
        <f t="shared" ref="L159:L200" si="12">K159/J159</f>
        <v>6.616541353383458E-2</v>
      </c>
      <c r="M159" s="26">
        <v>454</v>
      </c>
      <c r="N159" s="12">
        <v>47</v>
      </c>
      <c r="O159" s="15">
        <v>27</v>
      </c>
      <c r="P159" s="22"/>
      <c r="Q159" s="26"/>
    </row>
    <row r="160" spans="1:17" ht="15.75" customHeight="1">
      <c r="A160" s="6"/>
      <c r="B160" s="6"/>
      <c r="C160" s="19">
        <v>45670</v>
      </c>
      <c r="D160" s="20" t="str">
        <f t="shared" si="11"/>
        <v>VWL</v>
      </c>
      <c r="E160" s="21" t="str">
        <f>VLOOKUP(D:D,工作表2!A:B,2,0)</f>
        <v>邦善</v>
      </c>
      <c r="F160" s="21" t="str">
        <f>VLOOKUP(D:D,工作表2!A:C,3,0)</f>
        <v>藍</v>
      </c>
      <c r="G160" s="17">
        <v>10238929</v>
      </c>
      <c r="H160" s="17" t="s">
        <v>610</v>
      </c>
      <c r="I160" s="18" t="s">
        <v>621</v>
      </c>
      <c r="J160" s="15">
        <v>1064</v>
      </c>
      <c r="K160" s="15">
        <v>56</v>
      </c>
      <c r="L160" s="23">
        <f t="shared" si="12"/>
        <v>5.2631578947368418E-2</v>
      </c>
      <c r="M160" s="26">
        <v>50</v>
      </c>
      <c r="N160" s="12">
        <v>6</v>
      </c>
      <c r="P160" s="22"/>
      <c r="Q160" s="26"/>
    </row>
    <row r="161" spans="1:17" ht="15.75" customHeight="1">
      <c r="A161" s="6"/>
      <c r="B161" s="6"/>
      <c r="C161" s="19">
        <v>45670</v>
      </c>
      <c r="D161" s="20" t="str">
        <f t="shared" si="11"/>
        <v>NBB</v>
      </c>
      <c r="E161" s="21" t="str">
        <f>VLOOKUP(D:D,工作表2!A:B,2,0)</f>
        <v>邦善</v>
      </c>
      <c r="F161" s="21" t="str">
        <f>VLOOKUP(D:D,工作表2!A:C,3,0)</f>
        <v>霧面黑</v>
      </c>
      <c r="G161" s="17">
        <v>10227978</v>
      </c>
      <c r="H161" s="17" t="s">
        <v>346</v>
      </c>
      <c r="I161" s="18" t="s">
        <v>347</v>
      </c>
      <c r="J161" s="15">
        <v>7980</v>
      </c>
      <c r="K161" s="15">
        <v>182</v>
      </c>
      <c r="L161" s="23">
        <f t="shared" si="12"/>
        <v>2.2807017543859651E-2</v>
      </c>
      <c r="M161" s="26">
        <v>134</v>
      </c>
      <c r="N161" s="12">
        <v>48</v>
      </c>
      <c r="P161" s="22"/>
      <c r="Q161" s="26"/>
    </row>
    <row r="162" spans="1:17" ht="15.75" customHeight="1">
      <c r="A162" s="6"/>
      <c r="B162" s="6"/>
      <c r="C162" s="19">
        <v>45670</v>
      </c>
      <c r="D162" s="20" t="str">
        <f t="shared" si="11"/>
        <v>75W</v>
      </c>
      <c r="E162" s="21" t="str">
        <f>VLOOKUP(D:D,工作表2!A:B,2,0)</f>
        <v>敦陽</v>
      </c>
      <c r="F162" s="21" t="str">
        <f>VLOOKUP(D:D,工作表2!A:C,3,0)</f>
        <v>白</v>
      </c>
      <c r="G162" s="17">
        <v>10237286</v>
      </c>
      <c r="H162" s="17" t="s">
        <v>600</v>
      </c>
      <c r="I162" s="18" t="s">
        <v>611</v>
      </c>
      <c r="J162" s="15">
        <v>130</v>
      </c>
      <c r="K162" s="15">
        <v>0</v>
      </c>
      <c r="L162" s="23">
        <f t="shared" si="12"/>
        <v>0</v>
      </c>
      <c r="M162" s="26">
        <v>0</v>
      </c>
      <c r="P162" s="22"/>
      <c r="Q162" s="26" t="str">
        <f>VLOOKUP(H:H,'[1]雷雕處遮蔽&amp;艾仕得8844'!$A:$C,3,0)</f>
        <v>23度頭蓋</v>
      </c>
    </row>
    <row r="163" spans="1:17" ht="15.75" customHeight="1">
      <c r="A163" s="6"/>
      <c r="B163" s="6"/>
      <c r="C163" s="19">
        <v>45670</v>
      </c>
      <c r="D163" s="20" t="str">
        <f t="shared" si="11"/>
        <v>QFA</v>
      </c>
      <c r="E163" s="21" t="str">
        <f>VLOOKUP(D:D,工作表2!A:B,2,0)</f>
        <v>邦善</v>
      </c>
      <c r="F163" s="21" t="str">
        <f>VLOOKUP(D:D,工作表2!A:C,3,0)</f>
        <v>灰</v>
      </c>
      <c r="G163" s="17">
        <v>10228003</v>
      </c>
      <c r="H163" s="17" t="s">
        <v>603</v>
      </c>
      <c r="I163" s="18" t="s">
        <v>614</v>
      </c>
      <c r="J163" s="15">
        <v>520</v>
      </c>
      <c r="K163" s="15">
        <v>46</v>
      </c>
      <c r="L163" s="23">
        <f t="shared" si="12"/>
        <v>8.8461538461538466E-2</v>
      </c>
      <c r="M163" s="26">
        <v>33</v>
      </c>
      <c r="N163" s="12">
        <v>13</v>
      </c>
      <c r="P163" s="22"/>
      <c r="Q163" s="26" t="str">
        <f>VLOOKUP(H:H,'[1]雷雕處遮蔽&amp;艾仕得8844'!$A:$C,3,0)</f>
        <v>L</v>
      </c>
    </row>
    <row r="164" spans="1:17" ht="15.75" customHeight="1">
      <c r="A164" s="6"/>
      <c r="B164" s="6"/>
      <c r="C164" s="19">
        <v>45670</v>
      </c>
      <c r="D164" s="20" t="str">
        <f t="shared" si="11"/>
        <v>UUS</v>
      </c>
      <c r="E164" s="21" t="str">
        <f>VLOOKUP(D:D,工作表2!A:B,2,0)</f>
        <v>邦善</v>
      </c>
      <c r="F164" s="21" t="str">
        <f>VLOOKUP(D:D,工作表2!A:C,3,0)</f>
        <v>銀</v>
      </c>
      <c r="G164" s="17">
        <v>10237151</v>
      </c>
      <c r="H164" s="17" t="s">
        <v>601</v>
      </c>
      <c r="I164" s="18" t="s">
        <v>612</v>
      </c>
      <c r="J164" s="15">
        <v>40</v>
      </c>
      <c r="K164" s="15">
        <v>0</v>
      </c>
      <c r="L164" s="23">
        <f t="shared" si="12"/>
        <v>0</v>
      </c>
      <c r="M164" s="26">
        <v>0</v>
      </c>
      <c r="P164" s="22"/>
      <c r="Q164" s="26" t="str">
        <f>VLOOKUP(H:H,'[1]雷雕處遮蔽&amp;艾仕得8844'!$A:$C,3,0)</f>
        <v>R</v>
      </c>
    </row>
    <row r="165" spans="1:17" ht="15.75" customHeight="1">
      <c r="A165" s="6"/>
      <c r="B165" s="6"/>
      <c r="C165" s="19">
        <v>45670</v>
      </c>
      <c r="D165" s="20" t="str">
        <f t="shared" si="11"/>
        <v>UUS</v>
      </c>
      <c r="E165" s="21" t="str">
        <f>VLOOKUP(D:D,工作表2!A:B,2,0)</f>
        <v>邦善</v>
      </c>
      <c r="F165" s="21" t="str">
        <f>VLOOKUP(D:D,工作表2!A:C,3,0)</f>
        <v>銀</v>
      </c>
      <c r="G165" s="17">
        <v>10237148</v>
      </c>
      <c r="H165" s="17" t="s">
        <v>607</v>
      </c>
      <c r="I165" s="18" t="s">
        <v>618</v>
      </c>
      <c r="J165" s="15">
        <v>40</v>
      </c>
      <c r="K165" s="15">
        <v>1</v>
      </c>
      <c r="L165" s="23">
        <f t="shared" si="12"/>
        <v>2.5000000000000001E-2</v>
      </c>
      <c r="M165" s="26">
        <v>1</v>
      </c>
      <c r="P165" s="22"/>
      <c r="Q165" s="26" t="str">
        <f>VLOOKUP(H:H,'[1]雷雕處遮蔽&amp;艾仕得8844'!$A:$C,3,0)</f>
        <v>L</v>
      </c>
    </row>
    <row r="166" spans="1:17" ht="15.75" customHeight="1">
      <c r="A166" s="6"/>
      <c r="B166" s="6"/>
      <c r="C166" s="19">
        <v>45670</v>
      </c>
      <c r="D166" s="20" t="str">
        <f t="shared" si="11"/>
        <v>UUS</v>
      </c>
      <c r="E166" s="21" t="str">
        <f>VLOOKUP(D:D,工作表2!A:B,2,0)</f>
        <v>邦善</v>
      </c>
      <c r="F166" s="21" t="str">
        <f>VLOOKUP(D:D,工作表2!A:C,3,0)</f>
        <v>銀</v>
      </c>
      <c r="G166" s="17">
        <v>10237147</v>
      </c>
      <c r="H166" s="17" t="s">
        <v>608</v>
      </c>
      <c r="I166" s="18" t="s">
        <v>619</v>
      </c>
      <c r="J166" s="15">
        <v>40</v>
      </c>
      <c r="K166" s="15">
        <v>1</v>
      </c>
      <c r="L166" s="23">
        <f t="shared" si="12"/>
        <v>2.5000000000000001E-2</v>
      </c>
      <c r="M166" s="26">
        <v>1</v>
      </c>
      <c r="P166" s="22"/>
      <c r="Q166" s="26" t="str">
        <f>VLOOKUP(H:H,'[1]雷雕處遮蔽&amp;艾仕得8844'!$A:$C,3,0)</f>
        <v>R</v>
      </c>
    </row>
    <row r="167" spans="1:17" ht="15.75" customHeight="1">
      <c r="A167" s="6"/>
      <c r="B167" s="6"/>
      <c r="C167" s="19">
        <v>45670</v>
      </c>
      <c r="D167" s="20" t="str">
        <f t="shared" si="11"/>
        <v>UUS</v>
      </c>
      <c r="E167" s="21" t="str">
        <f>VLOOKUP(D:D,工作表2!A:B,2,0)</f>
        <v>邦善</v>
      </c>
      <c r="F167" s="21" t="str">
        <f>VLOOKUP(D:D,工作表2!A:C,3,0)</f>
        <v>銀</v>
      </c>
      <c r="G167" s="17">
        <v>10237150</v>
      </c>
      <c r="H167" s="17" t="s">
        <v>602</v>
      </c>
      <c r="I167" s="18" t="s">
        <v>613</v>
      </c>
      <c r="J167" s="15">
        <v>40</v>
      </c>
      <c r="K167" s="15">
        <v>0</v>
      </c>
      <c r="L167" s="23">
        <f t="shared" si="12"/>
        <v>0</v>
      </c>
      <c r="M167" s="26">
        <v>0</v>
      </c>
      <c r="P167" s="22"/>
      <c r="Q167" s="26" t="str">
        <f>VLOOKUP(H:H,'[1]雷雕處遮蔽&amp;艾仕得8844'!$A:$C,3,0)</f>
        <v>L</v>
      </c>
    </row>
    <row r="168" spans="1:17" ht="15.75" customHeight="1">
      <c r="A168" s="6"/>
      <c r="B168" s="6"/>
      <c r="C168" s="19">
        <v>45670</v>
      </c>
      <c r="D168" s="20" t="str">
        <f t="shared" si="11"/>
        <v>UUS</v>
      </c>
      <c r="E168" s="21" t="str">
        <f>VLOOKUP(D:D,工作表2!A:B,2,0)</f>
        <v>邦善</v>
      </c>
      <c r="F168" s="21" t="str">
        <f>VLOOKUP(D:D,工作表2!A:C,3,0)</f>
        <v>銀</v>
      </c>
      <c r="G168" s="17">
        <v>10237149</v>
      </c>
      <c r="H168" s="17" t="s">
        <v>609</v>
      </c>
      <c r="I168" s="18" t="s">
        <v>620</v>
      </c>
      <c r="J168" s="15">
        <v>40</v>
      </c>
      <c r="K168" s="15">
        <v>1</v>
      </c>
      <c r="L168" s="23">
        <f t="shared" si="12"/>
        <v>2.5000000000000001E-2</v>
      </c>
      <c r="M168" s="26">
        <v>1</v>
      </c>
      <c r="P168" s="22"/>
      <c r="Q168" s="26" t="str">
        <f>VLOOKUP(H:H,'[1]雷雕處遮蔽&amp;艾仕得8844'!$A:$C,3,0)</f>
        <v>R</v>
      </c>
    </row>
    <row r="169" spans="1:17" ht="15.75" customHeight="1">
      <c r="A169" s="6"/>
      <c r="B169" s="6"/>
      <c r="C169" s="19">
        <v>45670</v>
      </c>
      <c r="D169" s="20" t="str">
        <f t="shared" si="11"/>
        <v>NGW</v>
      </c>
      <c r="E169" s="21" t="str">
        <f>VLOOKUP(D:D,工作表2!A:B,2,0)</f>
        <v>邦善</v>
      </c>
      <c r="F169" s="21" t="str">
        <f>VLOOKUP(D:D,工作表2!A:C,3,0)</f>
        <v>白</v>
      </c>
      <c r="G169" s="17">
        <v>10228001</v>
      </c>
      <c r="H169" s="17" t="s">
        <v>395</v>
      </c>
      <c r="I169" s="18" t="s">
        <v>397</v>
      </c>
      <c r="J169" s="15">
        <v>360</v>
      </c>
      <c r="K169" s="15">
        <v>20</v>
      </c>
      <c r="L169" s="23">
        <f t="shared" si="12"/>
        <v>5.5555555555555552E-2</v>
      </c>
      <c r="M169" s="26">
        <v>18</v>
      </c>
      <c r="N169" s="12">
        <v>2</v>
      </c>
      <c r="P169" s="22"/>
      <c r="Q169" s="26" t="str">
        <f>VLOOKUP(H:H,'[1]雷雕處遮蔽&amp;艾仕得8844'!$A:$C,3,0)</f>
        <v>R</v>
      </c>
    </row>
    <row r="170" spans="1:17" ht="15.75" customHeight="1">
      <c r="A170" s="6"/>
      <c r="B170" s="6"/>
      <c r="C170" s="19">
        <v>45670</v>
      </c>
      <c r="D170" s="20" t="str">
        <f t="shared" si="11"/>
        <v>NCB</v>
      </c>
      <c r="E170" s="21" t="str">
        <f>VLOOKUP(D:D,工作表2!A:B,2,0)</f>
        <v>邦善</v>
      </c>
      <c r="F170" s="21" t="str">
        <f>VLOOKUP(D:D,工作表2!A:C,3,0)</f>
        <v>黑</v>
      </c>
      <c r="G170" s="17">
        <v>10237822</v>
      </c>
      <c r="H170" s="17" t="s">
        <v>340</v>
      </c>
      <c r="I170" s="18" t="s">
        <v>343</v>
      </c>
      <c r="J170" s="15">
        <v>40</v>
      </c>
      <c r="K170" s="15">
        <v>9</v>
      </c>
      <c r="L170" s="23">
        <f t="shared" si="12"/>
        <v>0.22500000000000001</v>
      </c>
      <c r="M170" s="26">
        <v>7</v>
      </c>
      <c r="N170" s="12">
        <v>2</v>
      </c>
      <c r="P170" s="22"/>
      <c r="Q170" s="26" t="str">
        <f>VLOOKUP(H:H,'[1]雷雕處遮蔽&amp;艾仕得8844'!$A:$C,3,0)</f>
        <v>R</v>
      </c>
    </row>
    <row r="171" spans="1:17" ht="15.75" customHeight="1">
      <c r="A171" s="6"/>
      <c r="B171" s="6"/>
      <c r="C171" s="19">
        <v>45670</v>
      </c>
      <c r="D171" s="20" t="str">
        <f t="shared" si="11"/>
        <v>RRA</v>
      </c>
      <c r="E171" s="21" t="str">
        <f>VLOOKUP(D:D,工作表2!A:B,2,0)</f>
        <v>邦善</v>
      </c>
      <c r="F171" s="21" t="str">
        <f>VLOOKUP(D:D,工作表2!A:C,3,0)</f>
        <v>灰</v>
      </c>
      <c r="G171" s="17">
        <v>10226682</v>
      </c>
      <c r="H171" s="17" t="s">
        <v>604</v>
      </c>
      <c r="I171" s="18" t="s">
        <v>615</v>
      </c>
      <c r="J171" s="15">
        <v>530</v>
      </c>
      <c r="K171" s="15">
        <v>70</v>
      </c>
      <c r="L171" s="23">
        <f t="shared" si="12"/>
        <v>0.13207547169811321</v>
      </c>
      <c r="M171" s="26">
        <v>60</v>
      </c>
      <c r="N171" s="12">
        <v>10</v>
      </c>
      <c r="P171" s="22"/>
      <c r="Q171" s="26" t="str">
        <f>VLOOKUP(H:H,'[1]雷雕處遮蔽&amp;艾仕得8844'!$A:$C,3,0)</f>
        <v>L</v>
      </c>
    </row>
    <row r="172" spans="1:17" ht="15.75" customHeight="1">
      <c r="A172" s="6"/>
      <c r="B172" s="6"/>
      <c r="C172" s="19">
        <v>45670</v>
      </c>
      <c r="D172" s="20" t="str">
        <f t="shared" si="11"/>
        <v>Q9B</v>
      </c>
      <c r="E172" s="21" t="str">
        <f>VLOOKUP(D:D,工作表2!A:B,2,0)</f>
        <v>邦善</v>
      </c>
      <c r="F172" s="21" t="str">
        <f>VLOOKUP(D:D,工作表2!A:C,3,0)</f>
        <v>黑</v>
      </c>
      <c r="G172" s="17">
        <v>10230431</v>
      </c>
      <c r="H172" s="17" t="s">
        <v>606</v>
      </c>
      <c r="I172" s="18" t="s">
        <v>617</v>
      </c>
      <c r="J172" s="15">
        <v>240</v>
      </c>
      <c r="K172" s="15">
        <v>32</v>
      </c>
      <c r="L172" s="23">
        <f t="shared" si="12"/>
        <v>0.13333333333333333</v>
      </c>
      <c r="M172" s="26">
        <v>25</v>
      </c>
      <c r="N172" s="12">
        <v>7</v>
      </c>
      <c r="P172" s="22"/>
      <c r="Q172" s="26" t="str">
        <f>VLOOKUP(H:H,'[1]雷雕處遮蔽&amp;艾仕得8844'!$A:$C,3,0)</f>
        <v>R</v>
      </c>
    </row>
    <row r="173" spans="1:17" ht="15.75" customHeight="1">
      <c r="A173" s="6"/>
      <c r="B173" s="6"/>
      <c r="C173" s="19">
        <v>45670</v>
      </c>
      <c r="D173" s="20" t="str">
        <f t="shared" si="11"/>
        <v>NCB</v>
      </c>
      <c r="E173" s="21" t="str">
        <f>VLOOKUP(D:D,工作表2!A:B,2,0)</f>
        <v>邦善</v>
      </c>
      <c r="F173" s="21" t="str">
        <f>VLOOKUP(D:D,工作表2!A:C,3,0)</f>
        <v>黑</v>
      </c>
      <c r="G173" s="17">
        <v>10224956</v>
      </c>
      <c r="H173" s="17" t="s">
        <v>605</v>
      </c>
      <c r="I173" s="18" t="s">
        <v>616</v>
      </c>
      <c r="J173" s="15">
        <v>1742</v>
      </c>
      <c r="K173" s="15">
        <v>409</v>
      </c>
      <c r="L173" s="23">
        <f t="shared" si="12"/>
        <v>0.23478760045924224</v>
      </c>
      <c r="M173" s="26">
        <v>295</v>
      </c>
      <c r="N173" s="12">
        <v>114</v>
      </c>
      <c r="P173" s="22"/>
      <c r="Q173" s="26" t="str">
        <f>VLOOKUP(H:H,'[1]雷雕處遮蔽&amp;艾仕得8844'!$A:$C,3,0)</f>
        <v>0度頭蓋</v>
      </c>
    </row>
    <row r="174" spans="1:17" ht="15.75" customHeight="1">
      <c r="A174" s="6"/>
      <c r="B174" s="6"/>
      <c r="C174" s="19">
        <v>45670</v>
      </c>
      <c r="D174" s="20" t="str">
        <f t="shared" si="11"/>
        <v>NGW</v>
      </c>
      <c r="E174" s="21" t="str">
        <f>VLOOKUP(D:D,工作表2!A:B,2,0)</f>
        <v>邦善</v>
      </c>
      <c r="F174" s="21" t="str">
        <f>VLOOKUP(D:D,工作表2!A:C,3,0)</f>
        <v>白</v>
      </c>
      <c r="G174" s="17">
        <v>10235677</v>
      </c>
      <c r="H174" s="17" t="s">
        <v>5</v>
      </c>
      <c r="I174" s="18" t="s">
        <v>6</v>
      </c>
      <c r="J174" s="15">
        <v>90</v>
      </c>
      <c r="K174" s="15">
        <v>37</v>
      </c>
      <c r="L174" s="23">
        <f t="shared" si="12"/>
        <v>0.41111111111111109</v>
      </c>
      <c r="M174" s="26">
        <v>30</v>
      </c>
      <c r="N174" s="12">
        <v>7</v>
      </c>
      <c r="P174" s="22"/>
      <c r="Q174" s="26" t="str">
        <f>VLOOKUP(H:H,'[1]雷雕處遮蔽&amp;艾仕得8844'!$A:$C,3,0)</f>
        <v>0度頭蓋</v>
      </c>
    </row>
    <row r="175" spans="1:17" ht="15.75" customHeight="1">
      <c r="A175" s="6"/>
      <c r="B175" s="6"/>
      <c r="C175" s="19">
        <v>45671</v>
      </c>
      <c r="D175" s="20" t="str">
        <f t="shared" si="11"/>
        <v>42W</v>
      </c>
      <c r="E175" s="21" t="str">
        <f>VLOOKUP(D:D,工作表2!A:B,2,0)</f>
        <v>敦陽</v>
      </c>
      <c r="F175" s="21" t="str">
        <f>VLOOKUP(D:D,工作表2!A:C,3,0)</f>
        <v>白</v>
      </c>
      <c r="G175" s="17">
        <v>10230409</v>
      </c>
      <c r="H175" s="17" t="s">
        <v>627</v>
      </c>
      <c r="I175" s="18" t="s">
        <v>636</v>
      </c>
      <c r="J175" s="15">
        <v>1330</v>
      </c>
      <c r="K175" s="15">
        <v>138</v>
      </c>
      <c r="L175" s="23">
        <f t="shared" si="12"/>
        <v>0.10375939849624061</v>
      </c>
      <c r="M175" s="26">
        <v>98</v>
      </c>
      <c r="N175" s="12">
        <v>40</v>
      </c>
      <c r="P175" s="22"/>
      <c r="Q175" s="26"/>
    </row>
    <row r="176" spans="1:17" ht="15.75" customHeight="1">
      <c r="A176" s="6"/>
      <c r="B176" s="6"/>
      <c r="C176" s="19">
        <v>45671</v>
      </c>
      <c r="D176" s="20" t="str">
        <f t="shared" si="11"/>
        <v>VEA</v>
      </c>
      <c r="E176" s="21" t="str">
        <f>VLOOKUP(D:D,工作表2!A:B,2,0)</f>
        <v>敦陽</v>
      </c>
      <c r="F176" s="21" t="str">
        <f>VLOOKUP(D:D,工作表2!A:C,3,0)</f>
        <v>灰</v>
      </c>
      <c r="G176" s="17">
        <v>10229533</v>
      </c>
      <c r="H176" s="17" t="s">
        <v>630</v>
      </c>
      <c r="I176" s="18" t="s">
        <v>639</v>
      </c>
      <c r="J176" s="15">
        <v>798</v>
      </c>
      <c r="K176" s="15">
        <v>19</v>
      </c>
      <c r="L176" s="23">
        <f t="shared" si="12"/>
        <v>2.3809523809523808E-2</v>
      </c>
      <c r="M176" s="26">
        <v>17</v>
      </c>
      <c r="N176" s="12">
        <v>2</v>
      </c>
      <c r="P176" s="22"/>
      <c r="Q176" s="26"/>
    </row>
    <row r="177" spans="1:17" ht="15.75" customHeight="1">
      <c r="A177" s="6"/>
      <c r="B177" s="6"/>
      <c r="C177" s="19">
        <v>45671</v>
      </c>
      <c r="D177" s="20" t="str">
        <f t="shared" si="11"/>
        <v>RCA</v>
      </c>
      <c r="E177" s="21" t="str">
        <f>VLOOKUP(D:D,工作表2!A:B,2,0)</f>
        <v>邦善</v>
      </c>
      <c r="F177" s="21" t="str">
        <f>VLOOKUP(D:D,工作表2!A:C,3,0)</f>
        <v>灰</v>
      </c>
      <c r="G177" s="17">
        <v>10235611</v>
      </c>
      <c r="H177" s="17" t="s">
        <v>624</v>
      </c>
      <c r="I177" s="18" t="s">
        <v>633</v>
      </c>
      <c r="J177" s="15">
        <v>266</v>
      </c>
      <c r="K177" s="15">
        <v>27</v>
      </c>
      <c r="L177" s="23">
        <f t="shared" si="12"/>
        <v>0.10150375939849623</v>
      </c>
      <c r="M177" s="26">
        <v>25</v>
      </c>
      <c r="N177" s="12">
        <v>2</v>
      </c>
      <c r="P177" s="22"/>
      <c r="Q177" s="26"/>
    </row>
    <row r="178" spans="1:17" ht="15.75" customHeight="1">
      <c r="A178" s="6"/>
      <c r="B178" s="6"/>
      <c r="C178" s="19">
        <v>45671</v>
      </c>
      <c r="D178" s="20" t="str">
        <f t="shared" si="11"/>
        <v>RMG</v>
      </c>
      <c r="E178" s="21" t="str">
        <f>VLOOKUP(D:D,工作表2!A:B,2,0)</f>
        <v>邦善</v>
      </c>
      <c r="F178" s="21" t="str">
        <f>VLOOKUP(D:D,工作表2!A:C,3,0)</f>
        <v>綠</v>
      </c>
      <c r="G178" s="17">
        <v>10230445</v>
      </c>
      <c r="H178" s="17" t="s">
        <v>623</v>
      </c>
      <c r="I178" s="18" t="s">
        <v>632</v>
      </c>
      <c r="J178" s="15">
        <v>350</v>
      </c>
      <c r="K178" s="15">
        <v>53</v>
      </c>
      <c r="L178" s="23">
        <f t="shared" si="12"/>
        <v>0.15142857142857144</v>
      </c>
      <c r="M178" s="26">
        <v>40</v>
      </c>
      <c r="N178" s="12">
        <v>13</v>
      </c>
      <c r="P178" s="22"/>
      <c r="Q178" s="26"/>
    </row>
    <row r="179" spans="1:17" ht="15.75" customHeight="1">
      <c r="A179" s="6"/>
      <c r="B179" s="6"/>
      <c r="C179" s="19">
        <v>45671</v>
      </c>
      <c r="D179" s="20" t="str">
        <f t="shared" si="11"/>
        <v>SZR</v>
      </c>
      <c r="E179" s="21" t="str">
        <f>VLOOKUP(D:D,工作表2!A:B,2,0)</f>
        <v>邦善</v>
      </c>
      <c r="F179" s="21" t="str">
        <f>VLOOKUP(D:D,工作表2!A:C,3,0)</f>
        <v>紅</v>
      </c>
      <c r="G179" s="17">
        <v>10238937</v>
      </c>
      <c r="H179" s="17" t="s">
        <v>625</v>
      </c>
      <c r="I179" s="18" t="s">
        <v>634</v>
      </c>
      <c r="J179" s="15">
        <v>532</v>
      </c>
      <c r="K179" s="15">
        <v>94</v>
      </c>
      <c r="L179" s="23">
        <f t="shared" si="12"/>
        <v>0.17669172932330826</v>
      </c>
      <c r="M179" s="26">
        <v>89</v>
      </c>
      <c r="N179" s="12">
        <v>5</v>
      </c>
      <c r="P179" s="22"/>
      <c r="Q179" s="26"/>
    </row>
    <row r="180" spans="1:17" ht="15.75" customHeight="1">
      <c r="A180" s="6"/>
      <c r="B180" s="6"/>
      <c r="C180" s="19">
        <v>45671</v>
      </c>
      <c r="D180" s="20" t="str">
        <f t="shared" si="11"/>
        <v>VEA</v>
      </c>
      <c r="E180" s="21" t="str">
        <f>VLOOKUP(D:D,工作表2!A:B,2,0)</f>
        <v>敦陽</v>
      </c>
      <c r="F180" s="21" t="str">
        <f>VLOOKUP(D:D,工作表2!A:C,3,0)</f>
        <v>灰</v>
      </c>
      <c r="G180" s="17">
        <v>10235608</v>
      </c>
      <c r="H180" s="17" t="s">
        <v>628</v>
      </c>
      <c r="I180" s="18" t="s">
        <v>637</v>
      </c>
      <c r="J180" s="15">
        <v>266</v>
      </c>
      <c r="K180" s="15">
        <v>13</v>
      </c>
      <c r="L180" s="23">
        <f t="shared" si="12"/>
        <v>4.8872180451127817E-2</v>
      </c>
      <c r="M180" s="26">
        <v>12</v>
      </c>
      <c r="N180" s="12">
        <v>1</v>
      </c>
      <c r="P180" s="22"/>
      <c r="Q180" s="26"/>
    </row>
    <row r="181" spans="1:17" ht="15.75" customHeight="1">
      <c r="A181" s="6"/>
      <c r="B181" s="6"/>
      <c r="C181" s="19">
        <v>45671</v>
      </c>
      <c r="D181" s="20" t="str">
        <f t="shared" si="11"/>
        <v>VGA</v>
      </c>
      <c r="E181" s="21" t="str">
        <f>VLOOKUP(D:D,工作表2!A:B,2,0)</f>
        <v>邦善</v>
      </c>
      <c r="F181" s="21" t="str">
        <f>VLOOKUP(D:D,工作表2!A:C,3,0)</f>
        <v>灰</v>
      </c>
      <c r="G181" s="17">
        <v>10235607</v>
      </c>
      <c r="H181" s="17" t="s">
        <v>629</v>
      </c>
      <c r="I181" s="18" t="s">
        <v>638</v>
      </c>
      <c r="J181" s="15">
        <v>270</v>
      </c>
      <c r="K181" s="15">
        <v>25</v>
      </c>
      <c r="L181" s="23">
        <f t="shared" si="12"/>
        <v>9.2592592592592587E-2</v>
      </c>
      <c r="M181" s="26">
        <v>22</v>
      </c>
      <c r="N181" s="12">
        <v>3</v>
      </c>
      <c r="P181" s="22"/>
      <c r="Q181" s="26"/>
    </row>
    <row r="182" spans="1:17" ht="15.75" customHeight="1">
      <c r="A182" s="6"/>
      <c r="B182" s="6"/>
      <c r="C182" s="19">
        <v>45671</v>
      </c>
      <c r="D182" s="20" t="str">
        <f t="shared" si="11"/>
        <v>QRB</v>
      </c>
      <c r="E182" s="21" t="str">
        <f>VLOOKUP(D:D,工作表2!A:B,2,0)</f>
        <v>邦善</v>
      </c>
      <c r="F182" s="21" t="str">
        <f>VLOOKUP(D:D,工作表2!A:C,3,0)</f>
        <v>霧面黑</v>
      </c>
      <c r="G182" s="17">
        <v>10235656</v>
      </c>
      <c r="H182" s="17" t="s">
        <v>184</v>
      </c>
      <c r="I182" s="18" t="s">
        <v>185</v>
      </c>
      <c r="J182" s="15">
        <v>29260</v>
      </c>
      <c r="K182" s="15">
        <v>2773</v>
      </c>
      <c r="L182" s="23">
        <f t="shared" si="12"/>
        <v>9.4771018455228978E-2</v>
      </c>
      <c r="M182" s="26">
        <v>2300</v>
      </c>
      <c r="N182" s="12">
        <v>174</v>
      </c>
      <c r="O182" s="15">
        <v>299</v>
      </c>
      <c r="P182" s="22"/>
      <c r="Q182" s="26"/>
    </row>
    <row r="183" spans="1:17" ht="15.75" customHeight="1">
      <c r="A183" s="6"/>
      <c r="B183" s="6"/>
      <c r="C183" s="19">
        <v>45671</v>
      </c>
      <c r="D183" s="20" t="str">
        <f t="shared" si="11"/>
        <v>S3B</v>
      </c>
      <c r="E183" s="21" t="str">
        <f>VLOOKUP(D:D,工作表2!A:B,2,0)</f>
        <v>邦善</v>
      </c>
      <c r="F183" s="21" t="str">
        <f>VLOOKUP(D:D,工作表2!A:C,3,0)</f>
        <v>黑</v>
      </c>
      <c r="G183" s="17">
        <v>10235712</v>
      </c>
      <c r="H183" s="17" t="s">
        <v>490</v>
      </c>
      <c r="I183" s="18" t="s">
        <v>509</v>
      </c>
      <c r="J183" s="15">
        <v>5054</v>
      </c>
      <c r="K183" s="15">
        <v>681</v>
      </c>
      <c r="L183" s="23">
        <f t="shared" si="12"/>
        <v>0.13474475662841315</v>
      </c>
      <c r="M183" s="26">
        <v>660</v>
      </c>
      <c r="N183" s="12">
        <v>21</v>
      </c>
      <c r="P183" s="22"/>
      <c r="Q183" s="26"/>
    </row>
    <row r="184" spans="1:17" ht="15.75" customHeight="1">
      <c r="A184" s="6"/>
      <c r="B184" s="6"/>
      <c r="C184" s="19">
        <v>45671</v>
      </c>
      <c r="D184" s="20" t="str">
        <f t="shared" si="11"/>
        <v>NGW</v>
      </c>
      <c r="E184" s="21" t="str">
        <f>VLOOKUP(D:D,工作表2!A:B,2,0)</f>
        <v>邦善</v>
      </c>
      <c r="F184" s="21" t="str">
        <f>VLOOKUP(D:D,工作表2!A:C,3,0)</f>
        <v>白</v>
      </c>
      <c r="G184" s="17">
        <v>10228002</v>
      </c>
      <c r="H184" s="17" t="s">
        <v>232</v>
      </c>
      <c r="I184" s="18" t="s">
        <v>234</v>
      </c>
      <c r="J184" s="15">
        <v>560</v>
      </c>
      <c r="K184" s="15">
        <v>41</v>
      </c>
      <c r="L184" s="23">
        <f t="shared" si="12"/>
        <v>7.3214285714285718E-2</v>
      </c>
      <c r="M184" s="26">
        <v>31</v>
      </c>
      <c r="N184" s="12">
        <v>10</v>
      </c>
      <c r="P184" s="22"/>
      <c r="Q184" s="26" t="str">
        <f>VLOOKUP(H:H,'[1]雷雕處遮蔽&amp;艾仕得8844'!$A:$C,3,0)</f>
        <v>L</v>
      </c>
    </row>
    <row r="185" spans="1:17" ht="15.75" customHeight="1">
      <c r="A185" s="6"/>
      <c r="B185" s="6"/>
      <c r="C185" s="19">
        <v>45671</v>
      </c>
      <c r="D185" s="20" t="str">
        <f t="shared" si="11"/>
        <v>UZW</v>
      </c>
      <c r="E185" s="21" t="str">
        <f>VLOOKUP(D:D,工作表2!A:B,2,0)</f>
        <v>邦善</v>
      </c>
      <c r="F185" s="21" t="str">
        <f>VLOOKUP(D:D,工作表2!A:C,3,0)</f>
        <v>白</v>
      </c>
      <c r="G185" s="17">
        <v>10238936</v>
      </c>
      <c r="H185" s="17" t="s">
        <v>622</v>
      </c>
      <c r="I185" s="18" t="s">
        <v>631</v>
      </c>
      <c r="J185" s="15">
        <v>200</v>
      </c>
      <c r="K185" s="15">
        <v>13</v>
      </c>
      <c r="L185" s="23">
        <f t="shared" si="12"/>
        <v>6.5000000000000002E-2</v>
      </c>
      <c r="M185" s="26">
        <v>10</v>
      </c>
      <c r="N185" s="12">
        <v>3</v>
      </c>
      <c r="P185" s="22"/>
      <c r="Q185" s="26" t="str">
        <f>VLOOKUP(H:H,'[1]雷雕處遮蔽&amp;艾仕得8844'!$A:$C,3,0)</f>
        <v>R</v>
      </c>
    </row>
    <row r="186" spans="1:17" ht="15.75" customHeight="1">
      <c r="A186" s="6"/>
      <c r="B186" s="6"/>
      <c r="C186" s="19">
        <v>45671</v>
      </c>
      <c r="D186" s="20" t="str">
        <f t="shared" si="11"/>
        <v>R7A</v>
      </c>
      <c r="E186" s="21" t="str">
        <f>VLOOKUP(D:D,工作表2!A:B,2,0)</f>
        <v>邦善</v>
      </c>
      <c r="F186" s="21" t="str">
        <f>VLOOKUP(D:D,工作表2!A:C,3,0)</f>
        <v>灰</v>
      </c>
      <c r="G186" s="17">
        <v>10237864</v>
      </c>
      <c r="H186" s="17" t="s">
        <v>338</v>
      </c>
      <c r="I186" s="18" t="s">
        <v>341</v>
      </c>
      <c r="J186" s="15">
        <v>134</v>
      </c>
      <c r="K186" s="15">
        <v>29</v>
      </c>
      <c r="L186" s="23">
        <f t="shared" si="12"/>
        <v>0.21641791044776118</v>
      </c>
      <c r="M186" s="26">
        <v>26</v>
      </c>
      <c r="N186" s="12">
        <v>3</v>
      </c>
      <c r="P186" s="22"/>
      <c r="Q186" s="26" t="str">
        <f>VLOOKUP(H:H,'[1]雷雕處遮蔽&amp;艾仕得8844'!$A:$C,3,0)</f>
        <v>0度頭蓋</v>
      </c>
    </row>
    <row r="187" spans="1:17" ht="15.75" customHeight="1">
      <c r="A187" s="6"/>
      <c r="B187" s="6"/>
      <c r="C187" s="19">
        <v>45671</v>
      </c>
      <c r="D187" s="20" t="str">
        <f t="shared" si="11"/>
        <v>4RB</v>
      </c>
      <c r="E187" s="21" t="str">
        <f>VLOOKUP(D:D,工作表2!A:B,2,0)</f>
        <v>敦陽</v>
      </c>
      <c r="F187" s="21" t="str">
        <f>VLOOKUP(D:D,工作表2!A:C,3,0)</f>
        <v>黑</v>
      </c>
      <c r="G187" s="17">
        <v>10237303</v>
      </c>
      <c r="H187" s="17" t="s">
        <v>626</v>
      </c>
      <c r="I187" s="18" t="s">
        <v>635</v>
      </c>
      <c r="J187" s="15">
        <v>76</v>
      </c>
      <c r="K187" s="15">
        <v>7</v>
      </c>
      <c r="L187" s="23">
        <f t="shared" si="12"/>
        <v>9.2105263157894732E-2</v>
      </c>
      <c r="M187" s="26">
        <v>5</v>
      </c>
      <c r="N187" s="12">
        <v>2</v>
      </c>
      <c r="P187" s="22"/>
      <c r="Q187" s="26"/>
    </row>
    <row r="188" spans="1:17" ht="15.75" customHeight="1">
      <c r="A188" s="6"/>
      <c r="B188" s="6"/>
      <c r="C188" s="11">
        <v>45672</v>
      </c>
      <c r="D188" s="20" t="str">
        <f t="shared" si="11"/>
        <v>PLB</v>
      </c>
      <c r="E188" s="21" t="str">
        <f>VLOOKUP(D:D,工作表2!A:B,2,0)</f>
        <v>邦善</v>
      </c>
      <c r="F188" s="21" t="str">
        <f>VLOOKUP(D:D,工作表2!A:C,3,0)</f>
        <v>霧面黑</v>
      </c>
      <c r="G188" s="17">
        <v>10230411</v>
      </c>
      <c r="H188" s="17" t="s">
        <v>642</v>
      </c>
      <c r="I188" s="18" t="s">
        <v>648</v>
      </c>
      <c r="J188" s="15">
        <v>3750</v>
      </c>
      <c r="K188" s="15">
        <v>188</v>
      </c>
      <c r="L188" s="23">
        <f t="shared" si="12"/>
        <v>5.0133333333333335E-2</v>
      </c>
      <c r="M188" s="29">
        <f t="shared" ref="M188:M202" si="13">K188-N188</f>
        <v>152</v>
      </c>
      <c r="N188" s="12">
        <v>36</v>
      </c>
      <c r="P188" s="22"/>
      <c r="Q188" s="29"/>
    </row>
    <row r="189" spans="1:17" ht="15.75" customHeight="1">
      <c r="A189" s="6"/>
      <c r="B189" s="6"/>
      <c r="C189" s="19">
        <v>45672</v>
      </c>
      <c r="D189" s="20" t="str">
        <f t="shared" si="11"/>
        <v>PLB</v>
      </c>
      <c r="E189" s="21" t="str">
        <f>VLOOKUP(D:D,工作表2!A:B,2,0)</f>
        <v>邦善</v>
      </c>
      <c r="F189" s="21" t="str">
        <f>VLOOKUP(D:D,工作表2!A:C,3,0)</f>
        <v>霧面黑</v>
      </c>
      <c r="G189" s="17">
        <v>10235609</v>
      </c>
      <c r="H189" s="17" t="s">
        <v>645</v>
      </c>
      <c r="I189" s="18" t="s">
        <v>651</v>
      </c>
      <c r="J189" s="15">
        <v>1596</v>
      </c>
      <c r="K189" s="15">
        <v>63</v>
      </c>
      <c r="L189" s="23">
        <f t="shared" si="12"/>
        <v>3.9473684210526314E-2</v>
      </c>
      <c r="M189" s="29">
        <f t="shared" si="13"/>
        <v>52</v>
      </c>
      <c r="N189" s="12">
        <v>11</v>
      </c>
      <c r="P189" s="22"/>
      <c r="Q189" s="29"/>
    </row>
    <row r="190" spans="1:17" ht="15.75" customHeight="1">
      <c r="A190" s="6"/>
      <c r="B190" s="6"/>
      <c r="C190" s="19">
        <v>45672</v>
      </c>
      <c r="D190" s="20" t="str">
        <f t="shared" si="11"/>
        <v>QRB</v>
      </c>
      <c r="E190" s="21" t="str">
        <f>VLOOKUP(D:D,工作表2!A:B,2,0)</f>
        <v>邦善</v>
      </c>
      <c r="F190" s="21" t="str">
        <f>VLOOKUP(D:D,工作表2!A:C,3,0)</f>
        <v>霧面黑</v>
      </c>
      <c r="G190" s="17">
        <v>10235659</v>
      </c>
      <c r="H190" s="17" t="s">
        <v>184</v>
      </c>
      <c r="I190" s="18" t="s">
        <v>185</v>
      </c>
      <c r="J190" s="15">
        <v>30</v>
      </c>
      <c r="K190" s="15">
        <v>0</v>
      </c>
      <c r="L190" s="23">
        <f t="shared" si="12"/>
        <v>0</v>
      </c>
      <c r="M190" s="29">
        <f t="shared" si="13"/>
        <v>0</v>
      </c>
      <c r="P190" s="22"/>
      <c r="Q190" s="29"/>
    </row>
    <row r="191" spans="1:17" ht="15.75" customHeight="1">
      <c r="A191" s="6"/>
      <c r="B191" s="6"/>
      <c r="C191" s="19">
        <v>45672</v>
      </c>
      <c r="D191" s="20" t="str">
        <f t="shared" si="11"/>
        <v>RZG</v>
      </c>
      <c r="E191" s="21" t="str">
        <f>VLOOKUP(D:D,工作表2!A:B,2,0)</f>
        <v>邦善</v>
      </c>
      <c r="F191" s="21" t="str">
        <f>VLOOKUP(D:D,工作表2!A:C,3,0)</f>
        <v>綠</v>
      </c>
      <c r="G191" s="17">
        <v>10235629</v>
      </c>
      <c r="H191" s="17" t="s">
        <v>641</v>
      </c>
      <c r="I191" s="18" t="s">
        <v>647</v>
      </c>
      <c r="J191" s="15">
        <v>1862</v>
      </c>
      <c r="K191" s="15">
        <v>62</v>
      </c>
      <c r="L191" s="23">
        <f t="shared" si="12"/>
        <v>3.3297529538131039E-2</v>
      </c>
      <c r="M191" s="29">
        <f t="shared" si="13"/>
        <v>50</v>
      </c>
      <c r="N191" s="12">
        <v>12</v>
      </c>
      <c r="P191" s="22"/>
      <c r="Q191" s="29"/>
    </row>
    <row r="192" spans="1:17" ht="15.75" customHeight="1">
      <c r="A192" s="6"/>
      <c r="B192" s="6"/>
      <c r="C192" s="19">
        <v>45672</v>
      </c>
      <c r="D192" s="20" t="str">
        <f t="shared" si="11"/>
        <v>S3B</v>
      </c>
      <c r="E192" s="21" t="str">
        <f>VLOOKUP(D:D,工作表2!A:B,2,0)</f>
        <v>邦善</v>
      </c>
      <c r="F192" s="21" t="str">
        <f>VLOOKUP(D:D,工作表2!A:C,3,0)</f>
        <v>黑</v>
      </c>
      <c r="G192" s="17">
        <v>10235625</v>
      </c>
      <c r="H192" s="17" t="s">
        <v>490</v>
      </c>
      <c r="I192" s="18" t="s">
        <v>509</v>
      </c>
      <c r="J192" s="15">
        <v>19152</v>
      </c>
      <c r="K192" s="15">
        <v>2551</v>
      </c>
      <c r="L192" s="23">
        <f t="shared" si="12"/>
        <v>0.13319757727652465</v>
      </c>
      <c r="M192" s="29">
        <f t="shared" si="13"/>
        <v>2500</v>
      </c>
      <c r="N192" s="12">
        <v>51</v>
      </c>
      <c r="P192" s="22"/>
      <c r="Q192" s="29"/>
    </row>
    <row r="193" spans="1:17" ht="15.75" customHeight="1">
      <c r="A193" s="6"/>
      <c r="B193" s="6"/>
      <c r="C193" s="19">
        <v>45672</v>
      </c>
      <c r="D193" s="20" t="str">
        <f t="shared" si="11"/>
        <v>NCB</v>
      </c>
      <c r="E193" s="21" t="str">
        <f>VLOOKUP(D:D,工作表2!A:B,2,0)</f>
        <v>邦善</v>
      </c>
      <c r="F193" s="21" t="str">
        <f>VLOOKUP(D:D,工作表2!A:C,3,0)</f>
        <v>黑</v>
      </c>
      <c r="G193" s="17">
        <v>10226679</v>
      </c>
      <c r="H193" s="17" t="s">
        <v>340</v>
      </c>
      <c r="I193" s="18" t="s">
        <v>343</v>
      </c>
      <c r="J193" s="15">
        <v>600</v>
      </c>
      <c r="K193" s="15">
        <v>84</v>
      </c>
      <c r="L193" s="23">
        <f t="shared" si="12"/>
        <v>0.14000000000000001</v>
      </c>
      <c r="M193" s="29">
        <f t="shared" si="13"/>
        <v>72</v>
      </c>
      <c r="N193" s="12">
        <v>12</v>
      </c>
      <c r="P193" s="22"/>
      <c r="Q193" s="26" t="str">
        <f>VLOOKUP(H:H,'[1]雷雕處遮蔽&amp;艾仕得8844'!$A:$C,3,0)</f>
        <v>R</v>
      </c>
    </row>
    <row r="194" spans="1:17" ht="15.75" customHeight="1">
      <c r="A194" s="6"/>
      <c r="B194" s="6"/>
      <c r="C194" s="19">
        <v>45672</v>
      </c>
      <c r="D194" s="20" t="str">
        <f t="shared" si="11"/>
        <v>NEA</v>
      </c>
      <c r="E194" s="21" t="str">
        <f>VLOOKUP(D:D,工作表2!A:B,2,0)</f>
        <v>邦善</v>
      </c>
      <c r="F194" s="21" t="str">
        <f>VLOOKUP(D:D,工作表2!A:C,3,0)</f>
        <v>灰</v>
      </c>
      <c r="G194" s="17">
        <v>10226680</v>
      </c>
      <c r="H194" s="17" t="s">
        <v>644</v>
      </c>
      <c r="I194" s="18" t="s">
        <v>650</v>
      </c>
      <c r="J194" s="15">
        <v>460</v>
      </c>
      <c r="K194" s="15">
        <v>39</v>
      </c>
      <c r="L194" s="23">
        <f t="shared" si="12"/>
        <v>8.478260869565217E-2</v>
      </c>
      <c r="M194" s="29">
        <f t="shared" si="13"/>
        <v>37</v>
      </c>
      <c r="N194" s="12">
        <v>2</v>
      </c>
      <c r="P194" s="22"/>
      <c r="Q194" s="26" t="str">
        <f>VLOOKUP(H:H,'[1]雷雕處遮蔽&amp;艾仕得8844'!$A:$C,3,0)</f>
        <v>R</v>
      </c>
    </row>
    <row r="195" spans="1:17" ht="15.75" customHeight="1">
      <c r="A195" s="6"/>
      <c r="B195" s="6"/>
      <c r="C195" s="19">
        <v>45672</v>
      </c>
      <c r="D195" s="20" t="str">
        <f t="shared" si="11"/>
        <v>SYL</v>
      </c>
      <c r="E195" s="21" t="str">
        <f>VLOOKUP(D:D,工作表2!A:B,2,0)</f>
        <v>邦善</v>
      </c>
      <c r="F195" s="21" t="str">
        <f>VLOOKUP(D:D,工作表2!A:C,3,0)</f>
        <v>藍</v>
      </c>
      <c r="G195" s="17">
        <v>10226687</v>
      </c>
      <c r="H195" s="17" t="s">
        <v>640</v>
      </c>
      <c r="I195" s="18" t="s">
        <v>646</v>
      </c>
      <c r="J195" s="15">
        <v>520</v>
      </c>
      <c r="K195" s="15">
        <v>20</v>
      </c>
      <c r="L195" s="23">
        <f t="shared" si="12"/>
        <v>3.8461538461538464E-2</v>
      </c>
      <c r="M195" s="29">
        <f t="shared" si="13"/>
        <v>16</v>
      </c>
      <c r="N195" s="12">
        <v>4</v>
      </c>
      <c r="P195" s="22"/>
      <c r="Q195" s="26" t="str">
        <f>VLOOKUP(H:H,'[1]雷雕處遮蔽&amp;艾仕得8844'!$A:$C,3,0)</f>
        <v>L</v>
      </c>
    </row>
    <row r="196" spans="1:17" ht="15.75" customHeight="1">
      <c r="A196" s="6"/>
      <c r="B196" s="6"/>
      <c r="C196" s="19">
        <v>45672</v>
      </c>
      <c r="D196" s="20" t="str">
        <f t="shared" si="11"/>
        <v>RRA</v>
      </c>
      <c r="E196" s="21" t="str">
        <f>VLOOKUP(D:D,工作表2!A:B,2,0)</f>
        <v>邦善</v>
      </c>
      <c r="F196" s="21" t="str">
        <f>VLOOKUP(D:D,工作表2!A:C,3,0)</f>
        <v>灰</v>
      </c>
      <c r="G196" s="17">
        <v>10226690</v>
      </c>
      <c r="H196" s="17" t="s">
        <v>471</v>
      </c>
      <c r="I196" s="18" t="s">
        <v>478</v>
      </c>
      <c r="J196" s="15">
        <v>550</v>
      </c>
      <c r="K196" s="15">
        <v>56</v>
      </c>
      <c r="L196" s="23">
        <f t="shared" si="12"/>
        <v>0.10181818181818182</v>
      </c>
      <c r="M196" s="29">
        <f t="shared" si="13"/>
        <v>49</v>
      </c>
      <c r="N196" s="12">
        <v>7</v>
      </c>
      <c r="P196" s="22"/>
      <c r="Q196" s="26" t="str">
        <f>VLOOKUP(H:H,'[1]雷雕處遮蔽&amp;艾仕得8844'!$A:$C,3,0)</f>
        <v>L</v>
      </c>
    </row>
    <row r="197" spans="1:17" ht="15.75" customHeight="1">
      <c r="A197" s="6"/>
      <c r="B197" s="6"/>
      <c r="C197" s="19">
        <v>45672</v>
      </c>
      <c r="D197" s="20" t="str">
        <f t="shared" si="11"/>
        <v>N8B</v>
      </c>
      <c r="E197" s="21" t="str">
        <f>VLOOKUP(D:D,工作表2!A:B,2,0)</f>
        <v>邦善</v>
      </c>
      <c r="F197" s="21" t="str">
        <f>VLOOKUP(D:D,工作表2!A:C,3,0)</f>
        <v>霧面黑</v>
      </c>
      <c r="G197" s="17">
        <v>10224950</v>
      </c>
      <c r="H197" s="17" t="s">
        <v>182</v>
      </c>
      <c r="I197" s="18" t="s">
        <v>183</v>
      </c>
      <c r="J197" s="15">
        <v>2278</v>
      </c>
      <c r="K197" s="15">
        <v>220</v>
      </c>
      <c r="L197" s="23">
        <f t="shared" si="12"/>
        <v>9.6575943810359971E-2</v>
      </c>
      <c r="M197" s="29">
        <f t="shared" si="13"/>
        <v>205</v>
      </c>
      <c r="N197" s="12">
        <v>15</v>
      </c>
      <c r="P197" s="22"/>
      <c r="Q197" s="26" t="str">
        <f>VLOOKUP(H:H,'[1]雷雕處遮蔽&amp;艾仕得8844'!$A:$C,3,0)</f>
        <v>0度頭蓋</v>
      </c>
    </row>
    <row r="198" spans="1:17" ht="15.75" customHeight="1">
      <c r="A198" s="6"/>
      <c r="B198" s="6"/>
      <c r="C198" s="19">
        <v>45672</v>
      </c>
      <c r="D198" s="20" t="str">
        <f t="shared" si="11"/>
        <v>NEA</v>
      </c>
      <c r="E198" s="21" t="str">
        <f>VLOOKUP(D:D,工作表2!A:B,2,0)</f>
        <v>邦善</v>
      </c>
      <c r="F198" s="21" t="str">
        <f>VLOOKUP(D:D,工作表2!A:C,3,0)</f>
        <v>灰</v>
      </c>
      <c r="G198" s="17">
        <v>10227974</v>
      </c>
      <c r="H198" s="17" t="s">
        <v>233</v>
      </c>
      <c r="I198" s="18" t="s">
        <v>235</v>
      </c>
      <c r="J198" s="15">
        <v>1608</v>
      </c>
      <c r="K198" s="15">
        <v>213</v>
      </c>
      <c r="L198" s="23">
        <f t="shared" si="12"/>
        <v>0.13246268656716417</v>
      </c>
      <c r="M198" s="29">
        <f t="shared" si="13"/>
        <v>180</v>
      </c>
      <c r="N198" s="12">
        <v>33</v>
      </c>
      <c r="P198" s="22"/>
      <c r="Q198" s="26" t="str">
        <f>VLOOKUP(H:H,'[1]雷雕處遮蔽&amp;艾仕得8844'!$A:$C,3,0)</f>
        <v>0度頭蓋</v>
      </c>
    </row>
    <row r="199" spans="1:17" ht="15.75" customHeight="1">
      <c r="A199" s="6"/>
      <c r="B199" s="6"/>
      <c r="C199" s="19">
        <v>45672</v>
      </c>
      <c r="D199" s="20" t="str">
        <f t="shared" si="11"/>
        <v>UUS</v>
      </c>
      <c r="E199" s="21" t="str">
        <f>VLOOKUP(D:D,工作表2!A:B,2,0)</f>
        <v>邦善</v>
      </c>
      <c r="F199" s="21" t="str">
        <f>VLOOKUP(D:D,工作表2!A:C,3,0)</f>
        <v>銀</v>
      </c>
      <c r="G199" s="17">
        <v>10224984</v>
      </c>
      <c r="H199" s="17" t="s">
        <v>391</v>
      </c>
      <c r="I199" s="18" t="s">
        <v>392</v>
      </c>
      <c r="J199" s="15">
        <v>1203</v>
      </c>
      <c r="K199" s="15">
        <v>146</v>
      </c>
      <c r="L199" s="23">
        <f t="shared" si="12"/>
        <v>0.12136325852036575</v>
      </c>
      <c r="M199" s="29">
        <f t="shared" si="13"/>
        <v>120</v>
      </c>
      <c r="N199" s="12">
        <v>26</v>
      </c>
      <c r="P199" s="22"/>
      <c r="Q199" s="26" t="str">
        <f>VLOOKUP(H:H,'[1]雷雕處遮蔽&amp;艾仕得8844'!$A:$C,3,0)</f>
        <v>0度頭蓋</v>
      </c>
    </row>
    <row r="200" spans="1:17" ht="15.75" customHeight="1">
      <c r="A200" s="6"/>
      <c r="B200" s="6"/>
      <c r="C200" s="19">
        <v>45672</v>
      </c>
      <c r="D200" s="20" t="str">
        <f t="shared" si="11"/>
        <v>78A</v>
      </c>
      <c r="E200" s="21" t="str">
        <f>VLOOKUP(D:D,工作表2!A:B,2,0)</f>
        <v>敦陽</v>
      </c>
      <c r="F200" s="21" t="str">
        <f>VLOOKUP(D:D,工作表2!A:C,3,0)</f>
        <v>灰</v>
      </c>
      <c r="G200" s="17">
        <v>10236989</v>
      </c>
      <c r="H200" s="17" t="s">
        <v>643</v>
      </c>
      <c r="I200" s="18" t="s">
        <v>649</v>
      </c>
      <c r="J200" s="15">
        <v>70</v>
      </c>
      <c r="K200" s="15">
        <v>10</v>
      </c>
      <c r="L200" s="23">
        <f t="shared" si="12"/>
        <v>0.14285714285714285</v>
      </c>
      <c r="M200" s="29">
        <f t="shared" si="13"/>
        <v>8</v>
      </c>
      <c r="N200" s="12">
        <v>2</v>
      </c>
      <c r="P200" s="22"/>
      <c r="Q200" s="26" t="str">
        <f>VLOOKUP(H:H,'[1]雷雕處遮蔽&amp;艾仕得8844'!$A:$C,3,0)</f>
        <v>0度頭蓋</v>
      </c>
    </row>
    <row r="201" spans="1:17" ht="15.75" customHeight="1">
      <c r="A201" s="6"/>
      <c r="B201" s="6"/>
      <c r="C201" s="11">
        <v>45673</v>
      </c>
      <c r="D201" s="20" t="str">
        <f t="shared" ref="D201:D220" si="14">RIGHT(I201,3)</f>
        <v>TFA</v>
      </c>
      <c r="E201" s="21" t="str">
        <f>VLOOKUP(D:D,工作表2!A:B,2,0)</f>
        <v>邦善</v>
      </c>
      <c r="F201" s="21" t="str">
        <f>VLOOKUP(D:D,工作表2!A:C,3,0)</f>
        <v>灰</v>
      </c>
      <c r="G201" s="17">
        <v>10230408</v>
      </c>
      <c r="H201" s="17" t="s">
        <v>657</v>
      </c>
      <c r="I201" s="18" t="s">
        <v>668</v>
      </c>
      <c r="J201" s="15">
        <v>30</v>
      </c>
      <c r="K201" s="15">
        <v>2</v>
      </c>
      <c r="L201" s="23">
        <f t="shared" ref="L201:L220" si="15">K201/J201</f>
        <v>6.6666666666666666E-2</v>
      </c>
      <c r="M201" s="26">
        <f t="shared" si="13"/>
        <v>2</v>
      </c>
      <c r="P201" s="22"/>
      <c r="Q201" s="26"/>
    </row>
    <row r="202" spans="1:17" ht="15.75" customHeight="1">
      <c r="A202" s="6"/>
      <c r="B202" s="6"/>
      <c r="C202" s="19">
        <v>45673</v>
      </c>
      <c r="D202" s="20" t="str">
        <f t="shared" si="14"/>
        <v>Q9B</v>
      </c>
      <c r="E202" s="21" t="str">
        <f>VLOOKUP(D:D,工作表2!A:B,2,0)</f>
        <v>邦善</v>
      </c>
      <c r="F202" s="21" t="str">
        <f>VLOOKUP(D:D,工作表2!A:C,3,0)</f>
        <v>黑</v>
      </c>
      <c r="G202" s="17">
        <v>10237825</v>
      </c>
      <c r="H202" s="17" t="s">
        <v>491</v>
      </c>
      <c r="I202" s="18" t="s">
        <v>510</v>
      </c>
      <c r="J202" s="15">
        <v>532</v>
      </c>
      <c r="K202" s="15">
        <v>88</v>
      </c>
      <c r="L202" s="23">
        <f t="shared" si="15"/>
        <v>0.16541353383458646</v>
      </c>
      <c r="M202" s="26">
        <f t="shared" si="13"/>
        <v>65</v>
      </c>
      <c r="N202" s="12">
        <v>23</v>
      </c>
      <c r="P202" s="22"/>
      <c r="Q202" s="26"/>
    </row>
    <row r="203" spans="1:17" ht="15.75" customHeight="1">
      <c r="A203" s="6"/>
      <c r="B203" s="6"/>
      <c r="C203" s="19">
        <v>45673</v>
      </c>
      <c r="D203" s="20" t="str">
        <f t="shared" si="14"/>
        <v>QRB</v>
      </c>
      <c r="E203" s="21" t="str">
        <f>VLOOKUP(D:D,工作表2!A:B,2,0)</f>
        <v>邦善</v>
      </c>
      <c r="F203" s="21" t="str">
        <f>VLOOKUP(D:D,工作表2!A:C,3,0)</f>
        <v>霧面黑</v>
      </c>
      <c r="G203" s="17">
        <v>10235658</v>
      </c>
      <c r="H203" s="17" t="s">
        <v>184</v>
      </c>
      <c r="I203" s="18" t="s">
        <v>185</v>
      </c>
      <c r="J203" s="15">
        <v>10640</v>
      </c>
      <c r="K203" s="15">
        <v>1022</v>
      </c>
      <c r="L203" s="23">
        <f t="shared" si="15"/>
        <v>9.6052631578947362E-2</v>
      </c>
      <c r="M203" s="26">
        <v>905</v>
      </c>
      <c r="N203" s="12">
        <v>25</v>
      </c>
      <c r="O203" s="15">
        <v>92</v>
      </c>
      <c r="P203" s="22"/>
      <c r="Q203" s="26"/>
    </row>
    <row r="204" spans="1:17" ht="15.75" customHeight="1">
      <c r="A204" s="6"/>
      <c r="B204" s="6"/>
      <c r="C204" s="19">
        <v>45673</v>
      </c>
      <c r="D204" s="20" t="str">
        <f t="shared" si="14"/>
        <v>TML</v>
      </c>
      <c r="E204" s="21" t="str">
        <f>VLOOKUP(D:D,工作表2!A:B,2,0)</f>
        <v>邦善</v>
      </c>
      <c r="F204" s="21" t="str">
        <f>VLOOKUP(D:D,工作表2!A:C,3,0)</f>
        <v>藍</v>
      </c>
      <c r="G204" s="17">
        <v>10235646</v>
      </c>
      <c r="H204" s="17" t="s">
        <v>656</v>
      </c>
      <c r="I204" s="18" t="s">
        <v>667</v>
      </c>
      <c r="J204" s="15">
        <v>1330</v>
      </c>
      <c r="K204" s="15">
        <v>157</v>
      </c>
      <c r="L204" s="23">
        <f t="shared" si="15"/>
        <v>0.11804511278195488</v>
      </c>
      <c r="M204" s="26">
        <f t="shared" ref="M204:M220" si="16">K204-N204</f>
        <v>142</v>
      </c>
      <c r="N204" s="12">
        <v>15</v>
      </c>
      <c r="P204" s="22"/>
      <c r="Q204" s="26"/>
    </row>
    <row r="205" spans="1:17" ht="15.75" customHeight="1">
      <c r="A205" s="6"/>
      <c r="B205" s="6"/>
      <c r="C205" s="19">
        <v>45673</v>
      </c>
      <c r="D205" s="20" t="str">
        <f t="shared" si="14"/>
        <v>TXA</v>
      </c>
      <c r="E205" s="21" t="str">
        <f>VLOOKUP(D:D,工作表2!A:B,2,0)</f>
        <v>邦善</v>
      </c>
      <c r="F205" s="21" t="str">
        <f>VLOOKUP(D:D,工作表2!A:C,3,0)</f>
        <v>灰</v>
      </c>
      <c r="G205" s="17">
        <v>10235637</v>
      </c>
      <c r="H205" s="17" t="s">
        <v>545</v>
      </c>
      <c r="I205" s="18" t="s">
        <v>554</v>
      </c>
      <c r="J205" s="15">
        <v>4788</v>
      </c>
      <c r="K205" s="15">
        <v>267</v>
      </c>
      <c r="L205" s="23">
        <f t="shared" si="15"/>
        <v>5.5764411027568919E-2</v>
      </c>
      <c r="M205" s="26">
        <f t="shared" si="16"/>
        <v>252</v>
      </c>
      <c r="N205" s="12">
        <v>15</v>
      </c>
      <c r="P205" s="22"/>
      <c r="Q205" s="26"/>
    </row>
    <row r="206" spans="1:17" ht="15.75" customHeight="1">
      <c r="A206" s="6"/>
      <c r="B206" s="6"/>
      <c r="C206" s="19">
        <v>45673</v>
      </c>
      <c r="D206" s="20" t="str">
        <f t="shared" si="14"/>
        <v>U3L</v>
      </c>
      <c r="E206" s="21" t="str">
        <f>VLOOKUP(D:D,工作表2!A:B,2,0)</f>
        <v>邦善</v>
      </c>
      <c r="F206" s="21" t="str">
        <f>VLOOKUP(D:D,工作表2!A:C,3,0)</f>
        <v>藍</v>
      </c>
      <c r="G206" s="17">
        <v>10232673</v>
      </c>
      <c r="H206" s="17" t="s">
        <v>548</v>
      </c>
      <c r="I206" s="18" t="s">
        <v>557</v>
      </c>
      <c r="J206" s="15">
        <v>3990</v>
      </c>
      <c r="K206" s="15">
        <v>264</v>
      </c>
      <c r="L206" s="23">
        <f t="shared" si="15"/>
        <v>6.616541353383458E-2</v>
      </c>
      <c r="M206" s="26">
        <f t="shared" si="16"/>
        <v>238</v>
      </c>
      <c r="N206" s="12">
        <v>26</v>
      </c>
      <c r="P206" s="22"/>
      <c r="Q206" s="26"/>
    </row>
    <row r="207" spans="1:17" ht="15.75" customHeight="1">
      <c r="A207" s="6"/>
      <c r="B207" s="6"/>
      <c r="C207" s="19">
        <v>45673</v>
      </c>
      <c r="D207" s="20" t="str">
        <f t="shared" si="14"/>
        <v>WZL</v>
      </c>
      <c r="E207" s="21" t="str">
        <f>VLOOKUP(D:D,工作表2!A:B,2,0)</f>
        <v>邦善</v>
      </c>
      <c r="F207" s="21" t="str">
        <f>VLOOKUP(D:D,工作表2!A:C,3,0)</f>
        <v>銀</v>
      </c>
      <c r="G207" s="17">
        <v>10235653</v>
      </c>
      <c r="H207" s="17" t="s">
        <v>655</v>
      </c>
      <c r="I207" s="18" t="s">
        <v>666</v>
      </c>
      <c r="J207" s="15">
        <v>2394</v>
      </c>
      <c r="K207" s="15">
        <v>418</v>
      </c>
      <c r="L207" s="23">
        <f t="shared" si="15"/>
        <v>0.17460317460317459</v>
      </c>
      <c r="M207" s="26">
        <f t="shared" si="16"/>
        <v>308</v>
      </c>
      <c r="N207" s="12">
        <v>110</v>
      </c>
      <c r="P207" s="22"/>
      <c r="Q207" s="26"/>
    </row>
    <row r="208" spans="1:17" ht="15.75" customHeight="1">
      <c r="A208" s="6"/>
      <c r="B208" s="6"/>
      <c r="C208" s="19">
        <v>45673</v>
      </c>
      <c r="D208" s="20" t="str">
        <f t="shared" si="14"/>
        <v>WZL</v>
      </c>
      <c r="E208" s="21" t="str">
        <f>VLOOKUP(D:D,工作表2!A:B,2,0)</f>
        <v>邦善</v>
      </c>
      <c r="F208" s="21" t="str">
        <f>VLOOKUP(D:D,工作表2!A:C,3,0)</f>
        <v>銀</v>
      </c>
      <c r="G208" s="17">
        <v>10237847</v>
      </c>
      <c r="H208" s="17" t="s">
        <v>655</v>
      </c>
      <c r="I208" s="18" t="s">
        <v>666</v>
      </c>
      <c r="J208" s="15">
        <v>798</v>
      </c>
      <c r="K208" s="15">
        <v>119</v>
      </c>
      <c r="L208" s="23">
        <f t="shared" si="15"/>
        <v>0.14912280701754385</v>
      </c>
      <c r="M208" s="26">
        <f t="shared" si="16"/>
        <v>77</v>
      </c>
      <c r="N208" s="12">
        <v>42</v>
      </c>
      <c r="P208" s="22"/>
      <c r="Q208" s="26"/>
    </row>
    <row r="209" spans="1:17" ht="15.75" customHeight="1">
      <c r="A209" s="6"/>
      <c r="B209" s="6"/>
      <c r="C209" s="19">
        <v>45673</v>
      </c>
      <c r="D209" s="20" t="str">
        <f t="shared" si="14"/>
        <v>WAA</v>
      </c>
      <c r="E209" s="21" t="str">
        <f>VLOOKUP(D:D,工作表2!A:B,2,0)</f>
        <v>華山</v>
      </c>
      <c r="F209" s="21" t="str">
        <f>VLOOKUP(D:D,工作表2!A:C,3,0)</f>
        <v>灰</v>
      </c>
      <c r="G209" s="17">
        <v>10239210</v>
      </c>
      <c r="H209" s="17" t="s">
        <v>579</v>
      </c>
      <c r="I209" s="18" t="s">
        <v>598</v>
      </c>
      <c r="J209" s="15">
        <v>40</v>
      </c>
      <c r="K209" s="15">
        <v>8</v>
      </c>
      <c r="L209" s="23">
        <f t="shared" si="15"/>
        <v>0.2</v>
      </c>
      <c r="M209" s="26">
        <f t="shared" si="16"/>
        <v>6</v>
      </c>
      <c r="N209" s="12">
        <v>2</v>
      </c>
      <c r="P209" s="22"/>
      <c r="Q209" s="26"/>
    </row>
    <row r="210" spans="1:17" ht="15.75" customHeight="1">
      <c r="A210" s="6"/>
      <c r="B210" s="6"/>
      <c r="C210" s="19">
        <v>45673</v>
      </c>
      <c r="D210" s="20" t="str">
        <f t="shared" si="14"/>
        <v>19W</v>
      </c>
      <c r="E210" s="21" t="str">
        <f>VLOOKUP(D:D,工作表2!A:B,2,0)</f>
        <v>敦陽</v>
      </c>
      <c r="F210" s="21" t="str">
        <f>VLOOKUP(D:D,工作表2!A:C,3,0)</f>
        <v>白</v>
      </c>
      <c r="G210" s="17">
        <v>10237299</v>
      </c>
      <c r="H210" s="17" t="s">
        <v>652</v>
      </c>
      <c r="I210" s="18" t="s">
        <v>663</v>
      </c>
      <c r="J210" s="15">
        <v>30</v>
      </c>
      <c r="K210" s="15">
        <v>4</v>
      </c>
      <c r="L210" s="23">
        <f t="shared" si="15"/>
        <v>0.13333333333333333</v>
      </c>
      <c r="M210" s="26">
        <f t="shared" si="16"/>
        <v>3</v>
      </c>
      <c r="N210" s="12">
        <v>1</v>
      </c>
      <c r="P210" s="22"/>
      <c r="Q210" s="26"/>
    </row>
    <row r="211" spans="1:17" ht="15.75" customHeight="1">
      <c r="A211" s="6"/>
      <c r="B211" s="6"/>
      <c r="C211" s="19">
        <v>45673</v>
      </c>
      <c r="D211" s="20" t="str">
        <f t="shared" si="14"/>
        <v>WRS</v>
      </c>
      <c r="E211" s="21" t="str">
        <f>VLOOKUP(D:D,工作表2!A:B,2,0)</f>
        <v>邦善</v>
      </c>
      <c r="F211" s="21" t="str">
        <f>VLOOKUP(D:D,工作表2!A:C,3,0)</f>
        <v>銀</v>
      </c>
      <c r="G211" s="17">
        <v>10237425</v>
      </c>
      <c r="H211" s="17" t="s">
        <v>653</v>
      </c>
      <c r="I211" s="18" t="s">
        <v>664</v>
      </c>
      <c r="J211" s="15">
        <v>50</v>
      </c>
      <c r="K211" s="15">
        <v>7</v>
      </c>
      <c r="L211" s="23">
        <f t="shared" si="15"/>
        <v>0.14000000000000001</v>
      </c>
      <c r="M211" s="26">
        <f t="shared" si="16"/>
        <v>4</v>
      </c>
      <c r="N211" s="12">
        <v>3</v>
      </c>
      <c r="P211" s="22"/>
      <c r="Q211" s="26"/>
    </row>
    <row r="212" spans="1:17" ht="15.75" customHeight="1">
      <c r="A212" s="6"/>
      <c r="B212" s="6"/>
      <c r="C212" s="19">
        <v>45673</v>
      </c>
      <c r="D212" s="20" t="str">
        <f t="shared" si="14"/>
        <v>78A</v>
      </c>
      <c r="E212" s="21" t="str">
        <f>VLOOKUP(D:D,工作表2!A:B,2,0)</f>
        <v>敦陽</v>
      </c>
      <c r="F212" s="21" t="str">
        <f>VLOOKUP(D:D,工作表2!A:C,3,0)</f>
        <v>灰</v>
      </c>
      <c r="G212" s="17">
        <v>10237297</v>
      </c>
      <c r="H212" s="17" t="s">
        <v>658</v>
      </c>
      <c r="I212" s="18" t="s">
        <v>669</v>
      </c>
      <c r="J212" s="15">
        <v>80</v>
      </c>
      <c r="K212" s="15">
        <v>4</v>
      </c>
      <c r="L212" s="23">
        <f t="shared" si="15"/>
        <v>0.05</v>
      </c>
      <c r="M212" s="26">
        <f t="shared" si="16"/>
        <v>3</v>
      </c>
      <c r="N212" s="12">
        <v>1</v>
      </c>
      <c r="P212" s="22"/>
      <c r="Q212" s="26"/>
    </row>
    <row r="213" spans="1:17" ht="15.75" customHeight="1">
      <c r="A213" s="6"/>
      <c r="B213" s="6"/>
      <c r="C213" s="19">
        <v>45673</v>
      </c>
      <c r="D213" s="20" t="str">
        <f t="shared" si="14"/>
        <v>WQO</v>
      </c>
      <c r="E213" s="21" t="str">
        <f>VLOOKUP(D:D,工作表2!A:B,2,0)</f>
        <v>邦善</v>
      </c>
      <c r="F213" s="21" t="str">
        <f>VLOOKUP(D:D,工作表2!A:C,3,0)</f>
        <v>橘</v>
      </c>
      <c r="G213" s="17">
        <v>10237424</v>
      </c>
      <c r="H213" s="17" t="s">
        <v>654</v>
      </c>
      <c r="I213" s="18" t="s">
        <v>665</v>
      </c>
      <c r="J213" s="15">
        <v>30</v>
      </c>
      <c r="K213" s="15">
        <v>7</v>
      </c>
      <c r="L213" s="23">
        <f t="shared" si="15"/>
        <v>0.23333333333333334</v>
      </c>
      <c r="M213" s="26">
        <f t="shared" si="16"/>
        <v>5</v>
      </c>
      <c r="N213" s="12">
        <v>2</v>
      </c>
      <c r="P213" s="22"/>
      <c r="Q213" s="26"/>
    </row>
    <row r="214" spans="1:17" ht="15.75" customHeight="1">
      <c r="A214" s="6"/>
      <c r="B214" s="6"/>
      <c r="C214" s="19">
        <v>45673</v>
      </c>
      <c r="D214" s="20" t="str">
        <f t="shared" si="14"/>
        <v>NGW</v>
      </c>
      <c r="E214" s="21" t="str">
        <f>VLOOKUP(D:D,工作表2!A:B,2,0)</f>
        <v>邦善</v>
      </c>
      <c r="F214" s="21" t="str">
        <f>VLOOKUP(D:D,工作表2!A:C,3,0)</f>
        <v>白</v>
      </c>
      <c r="G214" s="17">
        <v>10226668</v>
      </c>
      <c r="H214" s="17" t="s">
        <v>660</v>
      </c>
      <c r="I214" s="18" t="s">
        <v>671</v>
      </c>
      <c r="J214" s="15">
        <v>2128</v>
      </c>
      <c r="K214" s="15">
        <v>143</v>
      </c>
      <c r="L214" s="23">
        <f t="shared" si="15"/>
        <v>6.7199248120300759E-2</v>
      </c>
      <c r="M214" s="26">
        <f t="shared" si="16"/>
        <v>130</v>
      </c>
      <c r="N214" s="12">
        <v>13</v>
      </c>
      <c r="P214" s="22"/>
      <c r="Q214" s="26"/>
    </row>
    <row r="215" spans="1:17" ht="15.75" customHeight="1">
      <c r="A215" s="6"/>
      <c r="B215" s="6"/>
      <c r="C215" s="19">
        <v>45673</v>
      </c>
      <c r="D215" s="20" t="str">
        <f t="shared" si="14"/>
        <v>78A</v>
      </c>
      <c r="E215" s="21" t="str">
        <f>VLOOKUP(D:D,工作表2!A:B,2,0)</f>
        <v>敦陽</v>
      </c>
      <c r="F215" s="21" t="str">
        <f>VLOOKUP(D:D,工作表2!A:C,3,0)</f>
        <v>灰</v>
      </c>
      <c r="G215" s="17">
        <v>10236985</v>
      </c>
      <c r="H215" s="17" t="s">
        <v>661</v>
      </c>
      <c r="I215" s="18" t="s">
        <v>672</v>
      </c>
      <c r="J215" s="15">
        <v>50</v>
      </c>
      <c r="K215" s="15">
        <v>2</v>
      </c>
      <c r="L215" s="23">
        <f t="shared" si="15"/>
        <v>0.04</v>
      </c>
      <c r="M215" s="26">
        <f t="shared" si="16"/>
        <v>2</v>
      </c>
      <c r="P215" s="22"/>
      <c r="Q215" s="26"/>
    </row>
    <row r="216" spans="1:17" ht="15.75" customHeight="1">
      <c r="A216" s="6"/>
      <c r="B216" s="6"/>
      <c r="C216" s="19">
        <v>45673</v>
      </c>
      <c r="D216" s="20" t="str">
        <f t="shared" si="14"/>
        <v>RMG</v>
      </c>
      <c r="E216" s="21" t="str">
        <f>VLOOKUP(D:D,工作表2!A:B,2,0)</f>
        <v>邦善</v>
      </c>
      <c r="F216" s="21" t="str">
        <f>VLOOKUP(D:D,工作表2!A:C,3,0)</f>
        <v>綠</v>
      </c>
      <c r="G216" s="17">
        <v>10237821</v>
      </c>
      <c r="H216" s="17" t="s">
        <v>339</v>
      </c>
      <c r="I216" s="18" t="s">
        <v>342</v>
      </c>
      <c r="J216" s="15">
        <v>80</v>
      </c>
      <c r="K216" s="15">
        <v>7</v>
      </c>
      <c r="L216" s="23">
        <f t="shared" si="15"/>
        <v>8.7499999999999994E-2</v>
      </c>
      <c r="M216" s="26">
        <f t="shared" si="16"/>
        <v>5</v>
      </c>
      <c r="N216" s="12">
        <v>2</v>
      </c>
      <c r="P216" s="22"/>
      <c r="Q216" s="26" t="str">
        <f>VLOOKUP(H:H,'[1]雷雕處遮蔽&amp;艾仕得8844'!$A:$C,3,0)</f>
        <v>L</v>
      </c>
    </row>
    <row r="217" spans="1:17" ht="15.75" customHeight="1">
      <c r="A217" s="6"/>
      <c r="B217" s="6"/>
      <c r="C217" s="19">
        <v>45673</v>
      </c>
      <c r="D217" s="20" t="str">
        <f t="shared" si="14"/>
        <v>RCA</v>
      </c>
      <c r="E217" s="21" t="str">
        <f>VLOOKUP(D:D,工作表2!A:B,2,0)</f>
        <v>邦善</v>
      </c>
      <c r="F217" s="21" t="str">
        <f>VLOOKUP(D:D,工作表2!A:C,3,0)</f>
        <v>灰</v>
      </c>
      <c r="G217" s="17">
        <v>10226685</v>
      </c>
      <c r="H217" s="17" t="s">
        <v>662</v>
      </c>
      <c r="I217" s="18" t="s">
        <v>673</v>
      </c>
      <c r="J217" s="15">
        <v>520</v>
      </c>
      <c r="K217" s="15">
        <v>10</v>
      </c>
      <c r="L217" s="23">
        <f t="shared" si="15"/>
        <v>1.9230769230769232E-2</v>
      </c>
      <c r="M217" s="26">
        <f t="shared" si="16"/>
        <v>8</v>
      </c>
      <c r="N217" s="12">
        <v>2</v>
      </c>
      <c r="P217" s="22"/>
      <c r="Q217" s="26" t="str">
        <f>VLOOKUP(H:H,'[1]雷雕處遮蔽&amp;艾仕得8844'!$A:$C,3,0)</f>
        <v>L</v>
      </c>
    </row>
    <row r="218" spans="1:17" ht="15.75" customHeight="1">
      <c r="A218" s="6"/>
      <c r="B218" s="6"/>
      <c r="C218" s="19">
        <v>45673</v>
      </c>
      <c r="D218" s="20" t="str">
        <f t="shared" si="14"/>
        <v>RRA</v>
      </c>
      <c r="E218" s="21" t="str">
        <f>VLOOKUP(D:D,工作表2!A:B,2,0)</f>
        <v>邦善</v>
      </c>
      <c r="F218" s="21" t="str">
        <f>VLOOKUP(D:D,工作表2!A:C,3,0)</f>
        <v>灰</v>
      </c>
      <c r="G218" s="17">
        <v>10226686</v>
      </c>
      <c r="H218" s="17" t="s">
        <v>348</v>
      </c>
      <c r="I218" s="18" t="s">
        <v>349</v>
      </c>
      <c r="J218" s="15">
        <v>520</v>
      </c>
      <c r="K218" s="15">
        <v>27</v>
      </c>
      <c r="L218" s="23">
        <f t="shared" si="15"/>
        <v>5.1923076923076926E-2</v>
      </c>
      <c r="M218" s="26">
        <f t="shared" si="16"/>
        <v>21</v>
      </c>
      <c r="N218" s="12">
        <v>6</v>
      </c>
      <c r="P218" s="22"/>
      <c r="Q218" s="26" t="str">
        <f>VLOOKUP(H:H,'[1]雷雕處遮蔽&amp;艾仕得8844'!$A:$C,3,0)</f>
        <v>L</v>
      </c>
    </row>
    <row r="219" spans="1:17" ht="15.75" customHeight="1">
      <c r="A219" s="6"/>
      <c r="B219" s="6"/>
      <c r="C219" s="19">
        <v>45673</v>
      </c>
      <c r="D219" s="20" t="str">
        <f t="shared" si="14"/>
        <v>NGW</v>
      </c>
      <c r="E219" s="21" t="str">
        <f>VLOOKUP(D:D,工作表2!A:B,2,0)</f>
        <v>邦善</v>
      </c>
      <c r="F219" s="21" t="str">
        <f>VLOOKUP(D:D,工作表2!A:C,3,0)</f>
        <v>白</v>
      </c>
      <c r="G219" s="17">
        <v>10226691</v>
      </c>
      <c r="H219" s="17" t="s">
        <v>480</v>
      </c>
      <c r="I219" s="18" t="s">
        <v>499</v>
      </c>
      <c r="J219" s="15">
        <v>325</v>
      </c>
      <c r="K219" s="15">
        <v>35</v>
      </c>
      <c r="L219" s="23">
        <f t="shared" si="15"/>
        <v>0.1076923076923077</v>
      </c>
      <c r="M219" s="26">
        <f t="shared" si="16"/>
        <v>33</v>
      </c>
      <c r="N219" s="12">
        <v>2</v>
      </c>
      <c r="P219" s="22"/>
      <c r="Q219" s="26" t="str">
        <f>VLOOKUP(H:H,'[1]雷雕處遮蔽&amp;艾仕得8844'!$A:$C,3,0)</f>
        <v>R</v>
      </c>
    </row>
    <row r="220" spans="1:17" ht="15.75" customHeight="1">
      <c r="A220" s="6"/>
      <c r="B220" s="6"/>
      <c r="C220" s="19">
        <v>45673</v>
      </c>
      <c r="D220" s="20" t="str">
        <f t="shared" si="14"/>
        <v>QFA</v>
      </c>
      <c r="E220" s="21" t="str">
        <f>VLOOKUP(D:D,工作表2!A:B,2,0)</f>
        <v>邦善</v>
      </c>
      <c r="F220" s="21" t="str">
        <f>VLOOKUP(D:D,工作表2!A:C,3,0)</f>
        <v>灰</v>
      </c>
      <c r="G220" s="17">
        <v>10228006</v>
      </c>
      <c r="H220" s="17" t="s">
        <v>659</v>
      </c>
      <c r="I220" s="18" t="s">
        <v>670</v>
      </c>
      <c r="J220" s="15">
        <v>540</v>
      </c>
      <c r="K220" s="15">
        <v>22</v>
      </c>
      <c r="L220" s="23">
        <f t="shared" si="15"/>
        <v>4.0740740740740744E-2</v>
      </c>
      <c r="M220" s="26">
        <f t="shared" si="16"/>
        <v>20</v>
      </c>
      <c r="N220" s="12">
        <v>2</v>
      </c>
      <c r="P220" s="22"/>
      <c r="Q220" s="26" t="str">
        <f>VLOOKUP(H:H,'[1]雷雕處遮蔽&amp;艾仕得8844'!$A:$C,3,0)</f>
        <v>NA</v>
      </c>
    </row>
    <row r="221" spans="1:17" ht="15.75" customHeight="1">
      <c r="A221" s="6"/>
      <c r="B221" s="6"/>
      <c r="C221" s="11">
        <v>45674</v>
      </c>
      <c r="D221" s="20" t="str">
        <f t="shared" ref="D221:D241" si="17">RIGHT(I221,3)</f>
        <v>6XB</v>
      </c>
      <c r="E221" s="21" t="str">
        <f>VLOOKUP(D:D,工作表2!A:B,2,0)</f>
        <v>邦善</v>
      </c>
      <c r="F221" s="21" t="str">
        <f>VLOOKUP(D:D,工作表2!A:C,3,0)</f>
        <v>霧面黑</v>
      </c>
      <c r="G221" s="17">
        <v>10230471</v>
      </c>
      <c r="H221" s="17" t="s">
        <v>686</v>
      </c>
      <c r="I221" s="18" t="s">
        <v>697</v>
      </c>
      <c r="J221" s="15">
        <v>80</v>
      </c>
      <c r="K221" s="15">
        <v>6</v>
      </c>
      <c r="L221" s="23">
        <f t="shared" ref="L221:L241" si="18">K221/J221</f>
        <v>7.4999999999999997E-2</v>
      </c>
      <c r="M221" s="26">
        <v>5</v>
      </c>
      <c r="N221" s="12">
        <v>1</v>
      </c>
      <c r="P221" s="22"/>
      <c r="Q221" s="26"/>
    </row>
    <row r="222" spans="1:17" ht="15.75" customHeight="1">
      <c r="A222" s="6"/>
      <c r="B222" s="6"/>
      <c r="C222" s="19">
        <v>45674</v>
      </c>
      <c r="D222" s="20" t="str">
        <f t="shared" si="17"/>
        <v>VGA</v>
      </c>
      <c r="E222" s="21" t="str">
        <f>VLOOKUP(D:D,工作表2!A:B,2,0)</f>
        <v>邦善</v>
      </c>
      <c r="F222" s="21" t="str">
        <f>VLOOKUP(D:D,工作表2!A:C,3,0)</f>
        <v>灰</v>
      </c>
      <c r="G222" s="17">
        <v>10229553</v>
      </c>
      <c r="H222" s="17" t="s">
        <v>677</v>
      </c>
      <c r="I222" s="18" t="s">
        <v>688</v>
      </c>
      <c r="J222" s="15">
        <v>530</v>
      </c>
      <c r="K222" s="15">
        <v>14</v>
      </c>
      <c r="L222" s="23">
        <f t="shared" si="18"/>
        <v>2.6415094339622643E-2</v>
      </c>
      <c r="M222" s="26">
        <v>9</v>
      </c>
      <c r="N222" s="12">
        <v>5</v>
      </c>
      <c r="P222" s="22"/>
      <c r="Q222" s="26"/>
    </row>
    <row r="223" spans="1:17" ht="15.75" customHeight="1">
      <c r="A223" s="6"/>
      <c r="B223" s="6"/>
      <c r="C223" s="19">
        <v>45674</v>
      </c>
      <c r="D223" s="20" t="str">
        <f t="shared" si="17"/>
        <v>UUS</v>
      </c>
      <c r="E223" s="21" t="str">
        <f>VLOOKUP(D:D,工作表2!A:B,2,0)</f>
        <v>邦善</v>
      </c>
      <c r="F223" s="21" t="str">
        <f>VLOOKUP(D:D,工作表2!A:C,3,0)</f>
        <v>銀</v>
      </c>
      <c r="G223" s="17">
        <v>10230446</v>
      </c>
      <c r="H223" s="17" t="s">
        <v>681</v>
      </c>
      <c r="I223" s="18" t="s">
        <v>692</v>
      </c>
      <c r="J223" s="15">
        <v>260</v>
      </c>
      <c r="K223" s="15">
        <v>11</v>
      </c>
      <c r="L223" s="23">
        <f t="shared" si="18"/>
        <v>4.230769230769231E-2</v>
      </c>
      <c r="M223" s="26">
        <v>7</v>
      </c>
      <c r="N223" s="12">
        <v>4</v>
      </c>
      <c r="P223" s="22"/>
      <c r="Q223" s="26"/>
    </row>
    <row r="224" spans="1:17" ht="15.75" customHeight="1">
      <c r="A224" s="6"/>
      <c r="B224" s="6"/>
      <c r="C224" s="19">
        <v>45674</v>
      </c>
      <c r="D224" s="20" t="str">
        <f t="shared" si="17"/>
        <v>QRB</v>
      </c>
      <c r="E224" s="21" t="str">
        <f>VLOOKUP(D:D,工作表2!A:B,2,0)</f>
        <v>邦善</v>
      </c>
      <c r="F224" s="21" t="str">
        <f>VLOOKUP(D:D,工作表2!A:C,3,0)</f>
        <v>霧面黑</v>
      </c>
      <c r="G224" s="17">
        <v>10235658</v>
      </c>
      <c r="H224" s="17" t="s">
        <v>184</v>
      </c>
      <c r="I224" s="18" t="s">
        <v>185</v>
      </c>
      <c r="J224" s="15">
        <v>15960</v>
      </c>
      <c r="K224" s="15">
        <v>1560</v>
      </c>
      <c r="L224" s="23">
        <f t="shared" si="18"/>
        <v>9.7744360902255634E-2</v>
      </c>
      <c r="M224" s="26">
        <v>1139</v>
      </c>
      <c r="N224" s="12">
        <v>250</v>
      </c>
      <c r="O224" s="15">
        <v>171</v>
      </c>
      <c r="P224" s="22"/>
      <c r="Q224" s="26"/>
    </row>
    <row r="225" spans="1:17" ht="15.75" customHeight="1">
      <c r="A225" s="6"/>
      <c r="B225" s="6"/>
      <c r="C225" s="19">
        <v>45674</v>
      </c>
      <c r="D225" s="20" t="str">
        <f t="shared" si="17"/>
        <v>QTS</v>
      </c>
      <c r="E225" s="21" t="str">
        <f>VLOOKUP(D:D,工作表2!A:B,2,0)</f>
        <v>邦善</v>
      </c>
      <c r="F225" s="21" t="str">
        <f>VLOOKUP(D:D,工作表2!A:C,3,0)</f>
        <v>銀</v>
      </c>
      <c r="G225" s="17">
        <v>10237845</v>
      </c>
      <c r="H225" s="17" t="s">
        <v>676</v>
      </c>
      <c r="I225" s="18" t="s">
        <v>687</v>
      </c>
      <c r="J225" s="15">
        <v>798</v>
      </c>
      <c r="K225" s="15">
        <v>25</v>
      </c>
      <c r="L225" s="23">
        <f t="shared" si="18"/>
        <v>3.1328320802005011E-2</v>
      </c>
      <c r="M225" s="26">
        <v>20</v>
      </c>
      <c r="N225" s="12">
        <v>5</v>
      </c>
      <c r="P225" s="22"/>
      <c r="Q225" s="26"/>
    </row>
    <row r="226" spans="1:17" ht="15.75" customHeight="1">
      <c r="A226" s="6"/>
      <c r="B226" s="6"/>
      <c r="C226" s="19">
        <v>45674</v>
      </c>
      <c r="D226" s="20" t="str">
        <f t="shared" si="17"/>
        <v>QXR</v>
      </c>
      <c r="E226" s="21" t="str">
        <f>VLOOKUP(D:D,工作表2!A:B,2,0)</f>
        <v>邦善</v>
      </c>
      <c r="F226" s="21" t="str">
        <f>VLOOKUP(D:D,工作表2!A:C,3,0)</f>
        <v>紅</v>
      </c>
      <c r="G226" s="17">
        <v>10235636</v>
      </c>
      <c r="H226" s="17" t="s">
        <v>520</v>
      </c>
      <c r="I226" s="18" t="s">
        <v>533</v>
      </c>
      <c r="J226" s="15">
        <v>798</v>
      </c>
      <c r="K226" s="15">
        <v>50</v>
      </c>
      <c r="L226" s="23">
        <f t="shared" si="18"/>
        <v>6.2656641604010022E-2</v>
      </c>
      <c r="M226" s="26">
        <v>45</v>
      </c>
      <c r="N226" s="12">
        <v>5</v>
      </c>
      <c r="P226" s="22"/>
      <c r="Q226" s="26"/>
    </row>
    <row r="227" spans="1:17" ht="15.75" customHeight="1">
      <c r="A227" s="6"/>
      <c r="B227" s="6"/>
      <c r="C227" s="19">
        <v>45674</v>
      </c>
      <c r="D227" s="20" t="str">
        <f t="shared" si="17"/>
        <v>TZB</v>
      </c>
      <c r="E227" s="21" t="str">
        <f>VLOOKUP(D:D,工作表2!A:B,2,0)</f>
        <v>邦善</v>
      </c>
      <c r="F227" s="21" t="str">
        <f>VLOOKUP(D:D,工作表2!A:C,3,0)</f>
        <v>黑</v>
      </c>
      <c r="G227" s="17">
        <v>10238345</v>
      </c>
      <c r="H227" s="17" t="s">
        <v>468</v>
      </c>
      <c r="I227" s="18" t="s">
        <v>475</v>
      </c>
      <c r="J227" s="15">
        <v>1064</v>
      </c>
      <c r="K227" s="15">
        <v>61</v>
      </c>
      <c r="L227" s="23">
        <f t="shared" si="18"/>
        <v>5.733082706766917E-2</v>
      </c>
      <c r="M227" s="26">
        <v>56</v>
      </c>
      <c r="N227" s="12">
        <v>5</v>
      </c>
      <c r="P227" s="22"/>
      <c r="Q227" s="26"/>
    </row>
    <row r="228" spans="1:17" ht="15.75" customHeight="1">
      <c r="A228" s="6"/>
      <c r="B228" s="6"/>
      <c r="C228" s="19">
        <v>45674</v>
      </c>
      <c r="D228" s="20" t="str">
        <f t="shared" si="17"/>
        <v>VWL</v>
      </c>
      <c r="E228" s="21" t="str">
        <f>VLOOKUP(D:D,工作表2!A:B,2,0)</f>
        <v>邦善</v>
      </c>
      <c r="F228" s="21" t="str">
        <f>VLOOKUP(D:D,工作表2!A:C,3,0)</f>
        <v>藍</v>
      </c>
      <c r="G228" s="17">
        <v>10235621</v>
      </c>
      <c r="H228" s="17" t="s">
        <v>610</v>
      </c>
      <c r="I228" s="18" t="s">
        <v>621</v>
      </c>
      <c r="J228" s="15">
        <v>2660</v>
      </c>
      <c r="K228" s="15">
        <v>260</v>
      </c>
      <c r="L228" s="23">
        <f t="shared" si="18"/>
        <v>9.7744360902255634E-2</v>
      </c>
      <c r="M228" s="26">
        <v>235</v>
      </c>
      <c r="N228" s="12">
        <v>25</v>
      </c>
      <c r="P228" s="22"/>
      <c r="Q228" s="26"/>
    </row>
    <row r="229" spans="1:17" ht="15.75" customHeight="1">
      <c r="A229" s="6"/>
      <c r="B229" s="6"/>
      <c r="C229" s="19">
        <v>45674</v>
      </c>
      <c r="D229" s="20" t="str">
        <f t="shared" si="17"/>
        <v>VPL</v>
      </c>
      <c r="E229" s="21" t="str">
        <f>VLOOKUP(D:D,工作表2!A:B,2,0)</f>
        <v>邦善</v>
      </c>
      <c r="F229" s="21" t="str">
        <f>VLOOKUP(D:D,工作表2!A:C,3,0)</f>
        <v>藍</v>
      </c>
      <c r="G229" s="17">
        <v>10230444</v>
      </c>
      <c r="H229" s="17" t="s">
        <v>393</v>
      </c>
      <c r="I229" s="18" t="s">
        <v>394</v>
      </c>
      <c r="J229" s="15">
        <v>1064</v>
      </c>
      <c r="K229" s="15">
        <v>99</v>
      </c>
      <c r="L229" s="23">
        <f t="shared" si="18"/>
        <v>9.3045112781954889E-2</v>
      </c>
      <c r="M229" s="26">
        <v>93</v>
      </c>
      <c r="N229" s="12">
        <v>6</v>
      </c>
      <c r="P229" s="22"/>
      <c r="Q229" s="26"/>
    </row>
    <row r="230" spans="1:17" ht="15.75" customHeight="1">
      <c r="A230" s="6"/>
      <c r="B230" s="6"/>
      <c r="C230" s="19">
        <v>45674</v>
      </c>
      <c r="D230" s="20" t="str">
        <f t="shared" si="17"/>
        <v>05W</v>
      </c>
      <c r="E230" s="21" t="str">
        <f>VLOOKUP(D:D,工作表2!A:B,2,0)</f>
        <v>邦善</v>
      </c>
      <c r="F230" s="21" t="str">
        <f>VLOOKUP(D:D,工作表2!A:C,3,0)</f>
        <v>白</v>
      </c>
      <c r="G230" s="17">
        <v>10237290</v>
      </c>
      <c r="H230" s="17" t="s">
        <v>685</v>
      </c>
      <c r="I230" s="18" t="s">
        <v>696</v>
      </c>
      <c r="J230" s="15">
        <v>72</v>
      </c>
      <c r="K230" s="15">
        <v>7</v>
      </c>
      <c r="L230" s="23">
        <f t="shared" si="18"/>
        <v>9.7222222222222224E-2</v>
      </c>
      <c r="M230" s="26">
        <v>6</v>
      </c>
      <c r="N230" s="12">
        <v>1</v>
      </c>
      <c r="P230" s="22"/>
      <c r="Q230" s="26"/>
    </row>
    <row r="231" spans="1:17" ht="15.75" customHeight="1">
      <c r="A231" s="6"/>
      <c r="B231" s="6"/>
      <c r="C231" s="19">
        <v>45674</v>
      </c>
      <c r="D231" s="20" t="str">
        <f t="shared" si="17"/>
        <v>75W</v>
      </c>
      <c r="E231" s="21" t="str">
        <f>VLOOKUP(D:D,工作表2!A:B,2,0)</f>
        <v>敦陽</v>
      </c>
      <c r="F231" s="21" t="str">
        <f>VLOOKUP(D:D,工作表2!A:C,3,0)</f>
        <v>白</v>
      </c>
      <c r="G231" s="17">
        <v>10236987</v>
      </c>
      <c r="H231" s="17" t="s">
        <v>682</v>
      </c>
      <c r="I231" s="18" t="s">
        <v>693</v>
      </c>
      <c r="J231" s="15">
        <v>144</v>
      </c>
      <c r="K231" s="15">
        <v>3</v>
      </c>
      <c r="L231" s="23">
        <f t="shared" si="18"/>
        <v>2.0833333333333332E-2</v>
      </c>
      <c r="M231" s="26">
        <v>3</v>
      </c>
      <c r="P231" s="22"/>
      <c r="Q231" s="26"/>
    </row>
    <row r="232" spans="1:17" ht="15.75" customHeight="1">
      <c r="A232" s="6"/>
      <c r="B232" s="6"/>
      <c r="C232" s="19">
        <v>45674</v>
      </c>
      <c r="D232" s="20" t="str">
        <f t="shared" si="17"/>
        <v>76S</v>
      </c>
      <c r="E232" s="21" t="str">
        <f>VLOOKUP(D:D,工作表2!A:B,2,0)</f>
        <v>敦陽</v>
      </c>
      <c r="F232" s="21" t="str">
        <f>VLOOKUP(D:D,工作表2!A:C,3,0)</f>
        <v>銀</v>
      </c>
      <c r="G232" s="17">
        <v>10236986</v>
      </c>
      <c r="H232" s="17" t="s">
        <v>683</v>
      </c>
      <c r="I232" s="18" t="s">
        <v>694</v>
      </c>
      <c r="J232" s="15">
        <v>144</v>
      </c>
      <c r="K232" s="15">
        <v>15</v>
      </c>
      <c r="L232" s="23">
        <f t="shared" si="18"/>
        <v>0.10416666666666667</v>
      </c>
      <c r="M232" s="26">
        <v>14</v>
      </c>
      <c r="N232" s="12">
        <v>1</v>
      </c>
      <c r="P232" s="22"/>
      <c r="Q232" s="26"/>
    </row>
    <row r="233" spans="1:17" ht="15.75" customHeight="1">
      <c r="A233" s="6"/>
      <c r="B233" s="6"/>
      <c r="C233" s="19">
        <v>45674</v>
      </c>
      <c r="D233" s="20" t="str">
        <f t="shared" si="17"/>
        <v>WNS</v>
      </c>
      <c r="E233" s="21" t="str">
        <f>VLOOKUP(D:D,工作表2!A:B,2,0)</f>
        <v>邦善</v>
      </c>
      <c r="F233" s="21" t="str">
        <f>VLOOKUP(D:D,工作表2!A:C,3,0)</f>
        <v>銀</v>
      </c>
      <c r="G233" s="17">
        <v>10237293</v>
      </c>
      <c r="H233" s="17" t="s">
        <v>684</v>
      </c>
      <c r="I233" s="18" t="s">
        <v>695</v>
      </c>
      <c r="J233" s="15">
        <v>72</v>
      </c>
      <c r="K233" s="15">
        <v>2</v>
      </c>
      <c r="L233" s="23">
        <f t="shared" si="18"/>
        <v>2.7777777777777776E-2</v>
      </c>
      <c r="M233" s="26">
        <v>2</v>
      </c>
      <c r="P233" s="22"/>
      <c r="Q233" s="26"/>
    </row>
    <row r="234" spans="1:17" ht="15.75" customHeight="1">
      <c r="A234" s="6"/>
      <c r="B234" s="6"/>
      <c r="C234" s="19">
        <v>45674</v>
      </c>
      <c r="D234" s="20" t="str">
        <f t="shared" si="17"/>
        <v>NEA</v>
      </c>
      <c r="E234" s="21" t="str">
        <f>VLOOKUP(D:D,工作表2!A:B,2,0)</f>
        <v>邦善</v>
      </c>
      <c r="F234" s="21" t="str">
        <f>VLOOKUP(D:D,工作表2!A:C,3,0)</f>
        <v>灰</v>
      </c>
      <c r="G234" s="17">
        <v>10231621</v>
      </c>
      <c r="H234" s="17" t="s">
        <v>350</v>
      </c>
      <c r="I234" s="18" t="s">
        <v>351</v>
      </c>
      <c r="J234" s="15">
        <v>520</v>
      </c>
      <c r="K234" s="15">
        <v>27</v>
      </c>
      <c r="L234" s="23">
        <f t="shared" si="18"/>
        <v>5.1923076923076926E-2</v>
      </c>
      <c r="M234" s="26">
        <v>20</v>
      </c>
      <c r="N234" s="12">
        <v>7</v>
      </c>
      <c r="P234" s="22"/>
      <c r="Q234" s="26" t="str">
        <f>VLOOKUP(H:H,'[1]雷雕處遮蔽&amp;艾仕得8844'!$A:$C,3,0)</f>
        <v>L</v>
      </c>
    </row>
    <row r="235" spans="1:17" ht="15.75" customHeight="1">
      <c r="A235" s="6"/>
      <c r="B235" s="6"/>
      <c r="C235" s="19">
        <v>45674</v>
      </c>
      <c r="D235" s="20" t="str">
        <f t="shared" si="17"/>
        <v>NGW</v>
      </c>
      <c r="E235" s="21" t="str">
        <f>VLOOKUP(D:D,工作表2!A:B,2,0)</f>
        <v>邦善</v>
      </c>
      <c r="F235" s="21" t="str">
        <f>VLOOKUP(D:D,工作表2!A:C,3,0)</f>
        <v>白</v>
      </c>
      <c r="G235" s="17">
        <v>10226684</v>
      </c>
      <c r="H235" s="17" t="s">
        <v>481</v>
      </c>
      <c r="I235" s="18" t="s">
        <v>500</v>
      </c>
      <c r="J235" s="15">
        <v>560</v>
      </c>
      <c r="K235" s="15">
        <v>13</v>
      </c>
      <c r="L235" s="23">
        <f t="shared" si="18"/>
        <v>2.3214285714285715E-2</v>
      </c>
      <c r="M235" s="26">
        <v>9</v>
      </c>
      <c r="N235" s="12">
        <v>4</v>
      </c>
      <c r="P235" s="22"/>
      <c r="Q235" s="26" t="str">
        <f>VLOOKUP(H:H,'[1]雷雕處遮蔽&amp;艾仕得8844'!$A:$C,3,0)</f>
        <v>L</v>
      </c>
    </row>
    <row r="236" spans="1:17" ht="15.75" customHeight="1">
      <c r="A236" s="6"/>
      <c r="B236" s="6"/>
      <c r="C236" s="19">
        <v>45674</v>
      </c>
      <c r="D236" s="20" t="str">
        <f t="shared" si="17"/>
        <v>NGW</v>
      </c>
      <c r="E236" s="21" t="str">
        <f>VLOOKUP(D:D,工作表2!A:B,2,0)</f>
        <v>邦善</v>
      </c>
      <c r="F236" s="21" t="str">
        <f>VLOOKUP(D:D,工作表2!A:C,3,0)</f>
        <v>白</v>
      </c>
      <c r="G236" s="17">
        <v>10228007</v>
      </c>
      <c r="H236" s="17" t="s">
        <v>466</v>
      </c>
      <c r="I236" s="18" t="s">
        <v>473</v>
      </c>
      <c r="J236" s="15">
        <v>280</v>
      </c>
      <c r="K236" s="15">
        <v>17</v>
      </c>
      <c r="L236" s="23">
        <f t="shared" si="18"/>
        <v>6.0714285714285714E-2</v>
      </c>
      <c r="M236" s="26">
        <v>15</v>
      </c>
      <c r="N236" s="12">
        <v>2</v>
      </c>
      <c r="P236" s="22"/>
      <c r="Q236" s="26" t="str">
        <f>VLOOKUP(H:H,'[1]雷雕處遮蔽&amp;艾仕得8844'!$A:$C,3,0)</f>
        <v>NA</v>
      </c>
    </row>
    <row r="237" spans="1:17" ht="15.75" customHeight="1">
      <c r="A237" s="6"/>
      <c r="B237" s="6"/>
      <c r="C237" s="19">
        <v>45674</v>
      </c>
      <c r="D237" s="20" t="str">
        <f t="shared" si="17"/>
        <v>NPL</v>
      </c>
      <c r="E237" s="21" t="str">
        <f>VLOOKUP(D:D,工作表2!A:B,2,0)</f>
        <v>邦善</v>
      </c>
      <c r="F237" s="21" t="str">
        <f>VLOOKUP(D:D,工作表2!A:C,3,0)</f>
        <v>藍</v>
      </c>
      <c r="G237" s="17">
        <v>10228008</v>
      </c>
      <c r="H237" s="17" t="s">
        <v>678</v>
      </c>
      <c r="I237" s="18" t="s">
        <v>689</v>
      </c>
      <c r="J237" s="15">
        <v>550</v>
      </c>
      <c r="K237" s="15">
        <v>41</v>
      </c>
      <c r="L237" s="23">
        <f t="shared" si="18"/>
        <v>7.454545454545454E-2</v>
      </c>
      <c r="M237" s="26">
        <v>33</v>
      </c>
      <c r="N237" s="12">
        <v>8</v>
      </c>
      <c r="P237" s="22"/>
      <c r="Q237" s="26" t="str">
        <f>VLOOKUP(H:H,'[1]雷雕處遮蔽&amp;艾仕得8844'!$A:$C,3,0)</f>
        <v>NA</v>
      </c>
    </row>
    <row r="238" spans="1:17" ht="15.75" customHeight="1">
      <c r="A238" s="6"/>
      <c r="B238" s="6"/>
      <c r="C238" s="19">
        <v>45674</v>
      </c>
      <c r="D238" s="20" t="str">
        <f t="shared" si="17"/>
        <v>NFS</v>
      </c>
      <c r="E238" s="21" t="str">
        <f>VLOOKUP(D:D,工作表2!A:B,2,0)</f>
        <v>邦善</v>
      </c>
      <c r="F238" s="21" t="str">
        <f>VLOOKUP(D:D,工作表2!A:C,3,0)</f>
        <v>銀</v>
      </c>
      <c r="G238" s="17">
        <v>10226694</v>
      </c>
      <c r="H238" s="17" t="s">
        <v>679</v>
      </c>
      <c r="I238" s="18" t="s">
        <v>690</v>
      </c>
      <c r="J238" s="15">
        <v>240</v>
      </c>
      <c r="K238" s="15">
        <v>15</v>
      </c>
      <c r="L238" s="23">
        <f t="shared" si="18"/>
        <v>6.25E-2</v>
      </c>
      <c r="M238" s="26">
        <v>10</v>
      </c>
      <c r="N238" s="12">
        <v>5</v>
      </c>
      <c r="P238" s="22"/>
      <c r="Q238" s="26" t="str">
        <f>VLOOKUP(H:H,'[1]雷雕處遮蔽&amp;艾仕得8844'!$A:$C,3,0)</f>
        <v>NA</v>
      </c>
    </row>
    <row r="239" spans="1:17" ht="15.75" customHeight="1">
      <c r="A239" s="6"/>
      <c r="B239" s="6"/>
      <c r="C239" s="19">
        <v>45674</v>
      </c>
      <c r="D239" s="20" t="str">
        <f t="shared" si="17"/>
        <v>NFS</v>
      </c>
      <c r="E239" s="21" t="str">
        <f>VLOOKUP(D:D,工作表2!A:B,2,0)</f>
        <v>邦善</v>
      </c>
      <c r="F239" s="21" t="str">
        <f>VLOOKUP(D:D,工作表2!A:C,3,0)</f>
        <v>銀</v>
      </c>
      <c r="G239" s="17">
        <v>10228010</v>
      </c>
      <c r="H239" s="17" t="s">
        <v>680</v>
      </c>
      <c r="I239" s="18" t="s">
        <v>691</v>
      </c>
      <c r="J239" s="15">
        <v>240</v>
      </c>
      <c r="K239" s="15">
        <v>15</v>
      </c>
      <c r="L239" s="23">
        <f t="shared" si="18"/>
        <v>6.25E-2</v>
      </c>
      <c r="M239" s="26">
        <v>13</v>
      </c>
      <c r="N239" s="12">
        <v>2</v>
      </c>
      <c r="P239" s="22"/>
      <c r="Q239" s="26" t="str">
        <f>VLOOKUP(H:H,'[1]雷雕處遮蔽&amp;艾仕得8844'!$A:$C,3,0)</f>
        <v>NA</v>
      </c>
    </row>
    <row r="240" spans="1:17" ht="15.75" customHeight="1">
      <c r="A240" s="6"/>
      <c r="B240" s="6"/>
      <c r="C240" s="19">
        <v>45674</v>
      </c>
      <c r="D240" s="20" t="str">
        <f t="shared" si="17"/>
        <v>NGW</v>
      </c>
      <c r="E240" s="21" t="str">
        <f>VLOOKUP(D:D,工作表2!A:B,2,0)</f>
        <v>邦善</v>
      </c>
      <c r="F240" s="21" t="str">
        <f>VLOOKUP(D:D,工作表2!A:C,3,0)</f>
        <v>白</v>
      </c>
      <c r="G240" s="17">
        <v>10228011</v>
      </c>
      <c r="H240" s="17" t="s">
        <v>525</v>
      </c>
      <c r="I240" s="18" t="s">
        <v>538</v>
      </c>
      <c r="J240" s="15">
        <v>210</v>
      </c>
      <c r="K240" s="15">
        <v>12</v>
      </c>
      <c r="L240" s="23">
        <f t="shared" si="18"/>
        <v>5.7142857142857141E-2</v>
      </c>
      <c r="M240" s="26">
        <v>10</v>
      </c>
      <c r="N240" s="12">
        <v>2</v>
      </c>
      <c r="P240" s="22"/>
      <c r="Q240" s="26" t="str">
        <f>VLOOKUP(H:H,'[1]雷雕處遮蔽&amp;艾仕得8844'!$A:$C,3,0)</f>
        <v>NA</v>
      </c>
    </row>
    <row r="241" spans="1:17" ht="15.75" customHeight="1">
      <c r="A241" s="6"/>
      <c r="B241" s="6"/>
      <c r="C241" s="19">
        <v>45674</v>
      </c>
      <c r="D241" s="20" t="str">
        <f t="shared" si="17"/>
        <v>NGW</v>
      </c>
      <c r="E241" s="21" t="str">
        <f>VLOOKUP(D:D,工作表2!A:B,2,0)</f>
        <v>邦善</v>
      </c>
      <c r="F241" s="21" t="str">
        <f>VLOOKUP(D:D,工作表2!A:C,3,0)</f>
        <v>白</v>
      </c>
      <c r="G241" s="17">
        <v>10224957</v>
      </c>
      <c r="H241" s="17" t="s">
        <v>5</v>
      </c>
      <c r="I241" s="18" t="s">
        <v>6</v>
      </c>
      <c r="J241" s="15">
        <v>2278</v>
      </c>
      <c r="K241" s="15">
        <v>322</v>
      </c>
      <c r="L241" s="23">
        <f t="shared" si="18"/>
        <v>0.14135206321334504</v>
      </c>
      <c r="M241" s="26">
        <v>290</v>
      </c>
      <c r="N241" s="12">
        <v>32</v>
      </c>
      <c r="P241" s="22"/>
      <c r="Q241" s="26" t="str">
        <f>VLOOKUP(H:H,'[1]雷雕處遮蔽&amp;艾仕得8844'!$A:$C,3,0)</f>
        <v>0度頭蓋</v>
      </c>
    </row>
    <row r="242" spans="1:17" ht="15.75" customHeight="1">
      <c r="A242" s="6"/>
      <c r="B242" s="6"/>
      <c r="C242" s="11">
        <v>45675</v>
      </c>
      <c r="D242" s="20" t="str">
        <f t="shared" ref="D242:D263" si="19">RIGHT(I242,3)</f>
        <v>JGN</v>
      </c>
      <c r="E242" s="21" t="str">
        <f>VLOOKUP(D:D,工作表2!A:B,2,0)</f>
        <v>邦善</v>
      </c>
      <c r="F242" s="21" t="str">
        <f>VLOOKUP(D:D,工作表2!A:C,3,0)</f>
        <v>棕</v>
      </c>
      <c r="G242" s="17">
        <v>10236975</v>
      </c>
      <c r="H242" s="17" t="s">
        <v>699</v>
      </c>
      <c r="I242" s="18" t="s">
        <v>714</v>
      </c>
      <c r="J242" s="15">
        <v>30</v>
      </c>
      <c r="K242" s="15">
        <v>7</v>
      </c>
      <c r="L242" s="23">
        <f t="shared" ref="L242:L263" si="20">K242/J242</f>
        <v>0.23333333333333334</v>
      </c>
      <c r="M242" s="26">
        <v>5</v>
      </c>
      <c r="N242" s="12">
        <v>2</v>
      </c>
      <c r="P242" s="22"/>
      <c r="Q242" s="26"/>
    </row>
    <row r="243" spans="1:17" ht="15.75" customHeight="1">
      <c r="A243" s="6"/>
      <c r="B243" s="6"/>
      <c r="C243" s="19">
        <v>45675</v>
      </c>
      <c r="D243" s="20" t="str">
        <f t="shared" si="19"/>
        <v>QRB</v>
      </c>
      <c r="E243" s="21" t="str">
        <f>VLOOKUP(D:D,工作表2!A:B,2,0)</f>
        <v>邦善</v>
      </c>
      <c r="F243" s="21" t="str">
        <f>VLOOKUP(D:D,工作表2!A:C,3,0)</f>
        <v>霧面黑</v>
      </c>
      <c r="G243" s="17">
        <v>10235657</v>
      </c>
      <c r="H243" s="17" t="s">
        <v>184</v>
      </c>
      <c r="I243" s="18" t="s">
        <v>185</v>
      </c>
      <c r="J243" s="15">
        <v>29260</v>
      </c>
      <c r="K243" s="15">
        <v>2886</v>
      </c>
      <c r="L243" s="23">
        <f t="shared" si="20"/>
        <v>9.8632946001367058E-2</v>
      </c>
      <c r="M243" s="26">
        <v>2213</v>
      </c>
      <c r="N243" s="12">
        <v>363</v>
      </c>
      <c r="O243" s="15">
        <v>310</v>
      </c>
      <c r="P243" s="22"/>
      <c r="Q243" s="26"/>
    </row>
    <row r="244" spans="1:17" ht="15.75" customHeight="1">
      <c r="A244" s="6"/>
      <c r="B244" s="6"/>
      <c r="C244" s="19">
        <v>45675</v>
      </c>
      <c r="D244" s="20" t="str">
        <f t="shared" si="19"/>
        <v>WMS</v>
      </c>
      <c r="E244" s="21" t="str">
        <f>VLOOKUP(D:D,工作表2!A:B,2,0)</f>
        <v>邦善</v>
      </c>
      <c r="F244" s="21" t="str">
        <f>VLOOKUP(D:D,工作表2!A:C,3,0)</f>
        <v>銀</v>
      </c>
      <c r="G244" s="17">
        <v>10237289</v>
      </c>
      <c r="H244" s="17" t="s">
        <v>705</v>
      </c>
      <c r="I244" s="18" t="s">
        <v>720</v>
      </c>
      <c r="J244" s="15">
        <v>30</v>
      </c>
      <c r="K244" s="15">
        <v>7</v>
      </c>
      <c r="L244" s="23">
        <f t="shared" si="20"/>
        <v>0.23333333333333334</v>
      </c>
      <c r="M244" s="26">
        <v>5</v>
      </c>
      <c r="N244" s="12">
        <v>2</v>
      </c>
      <c r="P244" s="22"/>
      <c r="Q244" s="26" t="str">
        <f>VLOOKUP(H:H,'[1]雷雕處遮蔽&amp;艾仕得8844'!$A:$C,3,0)</f>
        <v>0度頭蓋</v>
      </c>
    </row>
    <row r="245" spans="1:17" ht="15.75" customHeight="1">
      <c r="A245" s="6"/>
      <c r="B245" s="6"/>
      <c r="C245" s="19">
        <v>45675</v>
      </c>
      <c r="D245" s="20" t="str">
        <f t="shared" si="19"/>
        <v>6HA</v>
      </c>
      <c r="E245" s="21" t="str">
        <f>VLOOKUP(D:D,工作表2!A:B,2,0)</f>
        <v>敦陽</v>
      </c>
      <c r="F245" s="21" t="str">
        <f>VLOOKUP(D:D,工作表2!A:C,3,0)</f>
        <v>灰</v>
      </c>
      <c r="G245" s="17">
        <v>10237296</v>
      </c>
      <c r="H245" s="17" t="s">
        <v>708</v>
      </c>
      <c r="I245" s="18" t="s">
        <v>723</v>
      </c>
      <c r="J245" s="15">
        <v>50</v>
      </c>
      <c r="K245" s="15">
        <v>10</v>
      </c>
      <c r="L245" s="23">
        <f t="shared" si="20"/>
        <v>0.2</v>
      </c>
      <c r="M245" s="26">
        <v>8</v>
      </c>
      <c r="N245" s="12">
        <v>2</v>
      </c>
      <c r="P245" s="22"/>
      <c r="Q245" s="26"/>
    </row>
    <row r="246" spans="1:17" ht="15.75" customHeight="1">
      <c r="A246" s="6"/>
      <c r="B246" s="6"/>
      <c r="C246" s="19">
        <v>45675</v>
      </c>
      <c r="D246" s="20" t="str">
        <f t="shared" si="19"/>
        <v>76S</v>
      </c>
      <c r="E246" s="21" t="str">
        <f>VLOOKUP(D:D,工作表2!A:B,2,0)</f>
        <v>敦陽</v>
      </c>
      <c r="F246" s="21" t="str">
        <f>VLOOKUP(D:D,工作表2!A:C,3,0)</f>
        <v>銀</v>
      </c>
      <c r="G246" s="17">
        <v>10237287</v>
      </c>
      <c r="H246" s="17" t="s">
        <v>707</v>
      </c>
      <c r="I246" s="18" t="s">
        <v>722</v>
      </c>
      <c r="J246" s="15">
        <v>40</v>
      </c>
      <c r="K246" s="15">
        <v>7</v>
      </c>
      <c r="L246" s="23">
        <f t="shared" si="20"/>
        <v>0.17499999999999999</v>
      </c>
      <c r="M246" s="26">
        <v>7</v>
      </c>
      <c r="P246" s="22"/>
      <c r="Q246" s="26" t="str">
        <f>VLOOKUP(H:H,'[1]雷雕處遮蔽&amp;艾仕得8844'!$A:$C,3,0)</f>
        <v>23度頭蓋</v>
      </c>
    </row>
    <row r="247" spans="1:17" ht="15.75" customHeight="1">
      <c r="A247" s="6"/>
      <c r="B247" s="6"/>
      <c r="C247" s="19">
        <v>45675</v>
      </c>
      <c r="D247" s="20" t="str">
        <f t="shared" si="19"/>
        <v>RRA</v>
      </c>
      <c r="E247" s="21" t="str">
        <f>VLOOKUP(D:D,工作表2!A:B,2,0)</f>
        <v>邦善</v>
      </c>
      <c r="F247" s="21" t="str">
        <f>VLOOKUP(D:D,工作表2!A:C,3,0)</f>
        <v>灰</v>
      </c>
      <c r="G247" s="17">
        <v>10230434</v>
      </c>
      <c r="H247" s="17" t="s">
        <v>703</v>
      </c>
      <c r="I247" s="18" t="s">
        <v>718</v>
      </c>
      <c r="J247" s="15">
        <v>680</v>
      </c>
      <c r="K247" s="15">
        <v>30</v>
      </c>
      <c r="L247" s="23">
        <f t="shared" si="20"/>
        <v>4.4117647058823532E-2</v>
      </c>
      <c r="M247" s="26">
        <v>25</v>
      </c>
      <c r="N247" s="12">
        <v>5</v>
      </c>
      <c r="P247" s="22"/>
      <c r="Q247" s="26" t="str">
        <f>VLOOKUP(H:H,'[1]雷雕處遮蔽&amp;艾仕得8844'!$A:$C,3,0)</f>
        <v>R</v>
      </c>
    </row>
    <row r="248" spans="1:17" ht="15.75" customHeight="1">
      <c r="A248" s="6"/>
      <c r="B248" s="6"/>
      <c r="C248" s="19">
        <v>45675</v>
      </c>
      <c r="D248" s="20" t="str">
        <f t="shared" si="19"/>
        <v>NGW</v>
      </c>
      <c r="E248" s="21" t="str">
        <f>VLOOKUP(D:D,工作表2!A:B,2,0)</f>
        <v>邦善</v>
      </c>
      <c r="F248" s="21" t="str">
        <f>VLOOKUP(D:D,工作表2!A:C,3,0)</f>
        <v>白</v>
      </c>
      <c r="G248" s="17">
        <v>10226681</v>
      </c>
      <c r="H248" s="17" t="s">
        <v>240</v>
      </c>
      <c r="I248" s="18" t="s">
        <v>241</v>
      </c>
      <c r="J248" s="15">
        <v>1040</v>
      </c>
      <c r="K248" s="15">
        <v>61</v>
      </c>
      <c r="L248" s="23">
        <f t="shared" si="20"/>
        <v>5.8653846153846154E-2</v>
      </c>
      <c r="M248" s="26">
        <v>48</v>
      </c>
      <c r="N248" s="12">
        <v>13</v>
      </c>
      <c r="P248" s="22"/>
      <c r="Q248" s="26" t="str">
        <f>VLOOKUP(H:H,'[1]雷雕處遮蔽&amp;艾仕得8844'!$A:$C,3,0)</f>
        <v>R</v>
      </c>
    </row>
    <row r="249" spans="1:17" ht="15.75" customHeight="1">
      <c r="A249" s="6"/>
      <c r="B249" s="6"/>
      <c r="C249" s="19">
        <v>45675</v>
      </c>
      <c r="D249" s="20" t="str">
        <f t="shared" si="19"/>
        <v>NGW</v>
      </c>
      <c r="E249" s="21" t="str">
        <f>VLOOKUP(D:D,工作表2!A:B,2,0)</f>
        <v>邦善</v>
      </c>
      <c r="F249" s="21" t="str">
        <f>VLOOKUP(D:D,工作表2!A:C,3,0)</f>
        <v>白</v>
      </c>
      <c r="G249" s="17">
        <v>10226688</v>
      </c>
      <c r="H249" s="17" t="s">
        <v>702</v>
      </c>
      <c r="I249" s="18" t="s">
        <v>717</v>
      </c>
      <c r="J249" s="15">
        <v>560</v>
      </c>
      <c r="K249" s="15">
        <v>43</v>
      </c>
      <c r="L249" s="23">
        <f t="shared" si="20"/>
        <v>7.678571428571429E-2</v>
      </c>
      <c r="M249" s="26">
        <v>40</v>
      </c>
      <c r="N249" s="12">
        <v>3</v>
      </c>
      <c r="P249" s="22"/>
      <c r="Q249" s="26" t="str">
        <f>VLOOKUP(H:H,'[1]雷雕處遮蔽&amp;艾仕得8844'!$A:$C,3,0)</f>
        <v>R</v>
      </c>
    </row>
    <row r="250" spans="1:17" ht="15.75" customHeight="1">
      <c r="A250" s="6"/>
      <c r="B250" s="6"/>
      <c r="C250" s="19">
        <v>45675</v>
      </c>
      <c r="D250" s="20" t="str">
        <f t="shared" si="19"/>
        <v>NGW</v>
      </c>
      <c r="E250" s="21" t="str">
        <f>VLOOKUP(D:D,工作表2!A:B,2,0)</f>
        <v>邦善</v>
      </c>
      <c r="F250" s="21" t="str">
        <f>VLOOKUP(D:D,工作表2!A:C,3,0)</f>
        <v>白</v>
      </c>
      <c r="G250" s="17">
        <v>10226689</v>
      </c>
      <c r="H250" s="17" t="s">
        <v>700</v>
      </c>
      <c r="I250" s="18" t="s">
        <v>715</v>
      </c>
      <c r="J250" s="15">
        <v>550</v>
      </c>
      <c r="K250" s="15">
        <v>34</v>
      </c>
      <c r="L250" s="23">
        <f t="shared" si="20"/>
        <v>6.1818181818181821E-2</v>
      </c>
      <c r="M250" s="26">
        <v>23</v>
      </c>
      <c r="N250" s="12">
        <v>11</v>
      </c>
      <c r="P250" s="22"/>
      <c r="Q250" s="26" t="str">
        <f>VLOOKUP(H:H,'[1]雷雕處遮蔽&amp;艾仕得8844'!$A:$C,3,0)</f>
        <v>L</v>
      </c>
    </row>
    <row r="251" spans="1:17" ht="15.75" customHeight="1">
      <c r="A251" s="6"/>
      <c r="B251" s="6"/>
      <c r="C251" s="19">
        <v>45675</v>
      </c>
      <c r="D251" s="20" t="str">
        <f t="shared" si="19"/>
        <v>NGW</v>
      </c>
      <c r="E251" s="21" t="str">
        <f>VLOOKUP(D:D,工作表2!A:B,2,0)</f>
        <v>邦善</v>
      </c>
      <c r="F251" s="21" t="str">
        <f>VLOOKUP(D:D,工作表2!A:C,3,0)</f>
        <v>白</v>
      </c>
      <c r="G251" s="17">
        <v>10226691</v>
      </c>
      <c r="H251" s="17" t="s">
        <v>480</v>
      </c>
      <c r="I251" s="18" t="s">
        <v>499</v>
      </c>
      <c r="J251" s="15">
        <v>35</v>
      </c>
      <c r="K251" s="15">
        <v>0</v>
      </c>
      <c r="L251" s="23">
        <f t="shared" si="20"/>
        <v>0</v>
      </c>
      <c r="M251" s="26">
        <v>0</v>
      </c>
      <c r="P251" s="22"/>
      <c r="Q251" s="26" t="str">
        <f>VLOOKUP(H:H,'[1]雷雕處遮蔽&amp;艾仕得8844'!$A:$C,3,0)</f>
        <v>R</v>
      </c>
    </row>
    <row r="252" spans="1:17" ht="15.75" customHeight="1">
      <c r="A252" s="6"/>
      <c r="B252" s="6"/>
      <c r="C252" s="19">
        <v>45675</v>
      </c>
      <c r="D252" s="20" t="str">
        <f t="shared" si="19"/>
        <v>RRA</v>
      </c>
      <c r="E252" s="21" t="str">
        <f>VLOOKUP(D:D,工作表2!A:B,2,0)</f>
        <v>邦善</v>
      </c>
      <c r="F252" s="21" t="str">
        <f>VLOOKUP(D:D,工作表2!A:C,3,0)</f>
        <v>灰</v>
      </c>
      <c r="G252" s="17">
        <v>10226692</v>
      </c>
      <c r="H252" s="17" t="s">
        <v>483</v>
      </c>
      <c r="I252" s="18" t="s">
        <v>502</v>
      </c>
      <c r="J252" s="15">
        <v>560</v>
      </c>
      <c r="K252" s="15">
        <v>56</v>
      </c>
      <c r="L252" s="23">
        <f t="shared" si="20"/>
        <v>0.1</v>
      </c>
      <c r="M252" s="26">
        <v>43</v>
      </c>
      <c r="N252" s="12">
        <v>13</v>
      </c>
      <c r="P252" s="22"/>
      <c r="Q252" s="26" t="str">
        <f>VLOOKUP(H:H,'[1]雷雕處遮蔽&amp;艾仕得8844'!$A:$C,3,0)</f>
        <v>R</v>
      </c>
    </row>
    <row r="253" spans="1:17" ht="15.75" customHeight="1">
      <c r="A253" s="6"/>
      <c r="B253" s="6"/>
      <c r="C253" s="19">
        <v>45675</v>
      </c>
      <c r="D253" s="20" t="str">
        <f t="shared" si="19"/>
        <v>NGW</v>
      </c>
      <c r="E253" s="21" t="str">
        <f>VLOOKUP(D:D,工作表2!A:B,2,0)</f>
        <v>邦善</v>
      </c>
      <c r="F253" s="21" t="str">
        <f>VLOOKUP(D:D,工作表2!A:C,3,0)</f>
        <v>白</v>
      </c>
      <c r="G253" s="17">
        <v>10228005</v>
      </c>
      <c r="H253" s="17" t="s">
        <v>528</v>
      </c>
      <c r="I253" s="18" t="s">
        <v>541</v>
      </c>
      <c r="J253" s="15">
        <v>280</v>
      </c>
      <c r="K253" s="15">
        <v>18</v>
      </c>
      <c r="L253" s="23">
        <f t="shared" si="20"/>
        <v>6.4285714285714279E-2</v>
      </c>
      <c r="M253" s="26">
        <v>16</v>
      </c>
      <c r="N253" s="12">
        <v>2</v>
      </c>
      <c r="P253" s="22"/>
      <c r="Q253" s="26" t="str">
        <f>VLOOKUP(H:H,'[1]雷雕處遮蔽&amp;艾仕得8844'!$A:$C,3,0)</f>
        <v>NA</v>
      </c>
    </row>
    <row r="254" spans="1:17" ht="15.75" customHeight="1">
      <c r="A254" s="6"/>
      <c r="B254" s="6"/>
      <c r="C254" s="19">
        <v>45675</v>
      </c>
      <c r="D254" s="20" t="str">
        <f t="shared" si="19"/>
        <v>SYL</v>
      </c>
      <c r="E254" s="21" t="str">
        <f>VLOOKUP(D:D,工作表2!A:B,2,0)</f>
        <v>邦善</v>
      </c>
      <c r="F254" s="21" t="str">
        <f>VLOOKUP(D:D,工作表2!A:C,3,0)</f>
        <v>藍</v>
      </c>
      <c r="G254" s="17">
        <v>10236954</v>
      </c>
      <c r="H254" s="17" t="s">
        <v>698</v>
      </c>
      <c r="I254" s="18" t="s">
        <v>713</v>
      </c>
      <c r="J254" s="15">
        <v>540</v>
      </c>
      <c r="K254" s="15">
        <v>16</v>
      </c>
      <c r="L254" s="23">
        <f t="shared" si="20"/>
        <v>2.9629629629629631E-2</v>
      </c>
      <c r="M254" s="26">
        <v>13</v>
      </c>
      <c r="N254" s="12">
        <v>3</v>
      </c>
      <c r="P254" s="22"/>
      <c r="Q254" s="26" t="str">
        <f>VLOOKUP(H:H,'[1]雷雕處遮蔽&amp;艾仕得8844'!$A:$C,3,0)</f>
        <v>NA</v>
      </c>
    </row>
    <row r="255" spans="1:17" ht="15.75" customHeight="1">
      <c r="A255" s="6"/>
      <c r="B255" s="6"/>
      <c r="C255" s="19">
        <v>45675</v>
      </c>
      <c r="D255" s="20" t="str">
        <f t="shared" si="19"/>
        <v>SYL</v>
      </c>
      <c r="E255" s="21" t="str">
        <f>VLOOKUP(D:D,工作表2!A:B,2,0)</f>
        <v>邦善</v>
      </c>
      <c r="F255" s="21" t="str">
        <f>VLOOKUP(D:D,工作表2!A:C,3,0)</f>
        <v>藍</v>
      </c>
      <c r="G255" s="17">
        <v>10235515</v>
      </c>
      <c r="H255" s="17" t="s">
        <v>712</v>
      </c>
      <c r="I255" s="18" t="s">
        <v>727</v>
      </c>
      <c r="J255" s="15">
        <v>400</v>
      </c>
      <c r="K255" s="15">
        <v>19</v>
      </c>
      <c r="L255" s="23">
        <f t="shared" si="20"/>
        <v>4.7500000000000001E-2</v>
      </c>
      <c r="M255" s="26">
        <v>17</v>
      </c>
      <c r="N255" s="12">
        <v>2</v>
      </c>
      <c r="P255" s="22"/>
      <c r="Q255" s="26" t="str">
        <f>VLOOKUP(H:H,'[1]雷雕處遮蔽&amp;艾仕得8844'!$A:$C,3,0)</f>
        <v>L</v>
      </c>
    </row>
    <row r="256" spans="1:17" ht="15.75" customHeight="1">
      <c r="A256" s="6"/>
      <c r="B256" s="6"/>
      <c r="C256" s="19">
        <v>45675</v>
      </c>
      <c r="D256" s="20" t="str">
        <f t="shared" si="19"/>
        <v>NGW</v>
      </c>
      <c r="E256" s="21" t="str">
        <f>VLOOKUP(D:D,工作表2!A:B,2,0)</f>
        <v>邦善</v>
      </c>
      <c r="F256" s="21" t="str">
        <f>VLOOKUP(D:D,工作表2!A:C,3,0)</f>
        <v>白</v>
      </c>
      <c r="G256" s="17">
        <v>10226695</v>
      </c>
      <c r="H256" s="17" t="s">
        <v>529</v>
      </c>
      <c r="I256" s="18" t="s">
        <v>542</v>
      </c>
      <c r="J256" s="15">
        <v>280</v>
      </c>
      <c r="K256" s="15">
        <v>23</v>
      </c>
      <c r="L256" s="23">
        <f t="shared" si="20"/>
        <v>8.2142857142857142E-2</v>
      </c>
      <c r="M256" s="26">
        <v>20</v>
      </c>
      <c r="N256" s="12">
        <v>3</v>
      </c>
      <c r="P256" s="22"/>
      <c r="Q256" s="26" t="str">
        <f>VLOOKUP(H:H,'[1]雷雕處遮蔽&amp;艾仕得8844'!$A:$C,3,0)</f>
        <v>NA</v>
      </c>
    </row>
    <row r="257" spans="1:17" ht="15.75" customHeight="1">
      <c r="A257" s="6"/>
      <c r="B257" s="6"/>
      <c r="C257" s="19">
        <v>45675</v>
      </c>
      <c r="D257" s="20" t="str">
        <f t="shared" si="19"/>
        <v>SYL</v>
      </c>
      <c r="E257" s="21" t="str">
        <f>VLOOKUP(D:D,工作表2!A:B,2,0)</f>
        <v>邦善</v>
      </c>
      <c r="F257" s="21" t="str">
        <f>VLOOKUP(D:D,工作表2!A:C,3,0)</f>
        <v>藍</v>
      </c>
      <c r="G257" s="17">
        <v>10226697</v>
      </c>
      <c r="H257" s="17" t="s">
        <v>709</v>
      </c>
      <c r="I257" s="18" t="s">
        <v>724</v>
      </c>
      <c r="J257" s="15">
        <v>280</v>
      </c>
      <c r="K257" s="15">
        <v>18</v>
      </c>
      <c r="L257" s="23">
        <f t="shared" si="20"/>
        <v>6.4285714285714279E-2</v>
      </c>
      <c r="M257" s="26">
        <v>15</v>
      </c>
      <c r="N257" s="12">
        <v>3</v>
      </c>
      <c r="P257" s="22"/>
      <c r="Q257" s="26" t="str">
        <f>VLOOKUP(H:H,'[1]雷雕處遮蔽&amp;艾仕得8844'!$A:$C,3,0)</f>
        <v>NA</v>
      </c>
    </row>
    <row r="258" spans="1:17" ht="15.75" customHeight="1">
      <c r="A258" s="6"/>
      <c r="B258" s="6"/>
      <c r="C258" s="19">
        <v>45675</v>
      </c>
      <c r="D258" s="20" t="str">
        <f t="shared" si="19"/>
        <v>RCA</v>
      </c>
      <c r="E258" s="21" t="str">
        <f>VLOOKUP(D:D,工作表2!A:B,2,0)</f>
        <v>邦善</v>
      </c>
      <c r="F258" s="21" t="str">
        <f>VLOOKUP(D:D,工作表2!A:C,3,0)</f>
        <v>灰</v>
      </c>
      <c r="G258" s="17">
        <v>10226698</v>
      </c>
      <c r="H258" s="17" t="s">
        <v>701</v>
      </c>
      <c r="I258" s="18" t="s">
        <v>716</v>
      </c>
      <c r="J258" s="15">
        <v>520</v>
      </c>
      <c r="K258" s="15">
        <v>51</v>
      </c>
      <c r="L258" s="23">
        <f t="shared" si="20"/>
        <v>9.8076923076923075E-2</v>
      </c>
      <c r="M258" s="26">
        <v>48</v>
      </c>
      <c r="N258" s="12">
        <v>3</v>
      </c>
      <c r="P258" s="22"/>
      <c r="Q258" s="26" t="str">
        <f>VLOOKUP(H:H,'[1]雷雕處遮蔽&amp;艾仕得8844'!$A:$C,3,0)</f>
        <v>L</v>
      </c>
    </row>
    <row r="259" spans="1:17" ht="15.75" customHeight="1">
      <c r="A259" s="6"/>
      <c r="B259" s="6"/>
      <c r="C259" s="19">
        <v>45675</v>
      </c>
      <c r="D259" s="20" t="str">
        <f t="shared" si="19"/>
        <v>UUS</v>
      </c>
      <c r="E259" s="21" t="str">
        <f>VLOOKUP(D:D,工作表2!A:B,2,0)</f>
        <v>邦善</v>
      </c>
      <c r="F259" s="21" t="str">
        <f>VLOOKUP(D:D,工作表2!A:C,3,0)</f>
        <v>銀</v>
      </c>
      <c r="G259" s="17">
        <v>10228012</v>
      </c>
      <c r="H259" s="17" t="s">
        <v>710</v>
      </c>
      <c r="I259" s="18" t="s">
        <v>725</v>
      </c>
      <c r="J259" s="15">
        <v>510</v>
      </c>
      <c r="K259" s="15">
        <v>4</v>
      </c>
      <c r="L259" s="23">
        <f t="shared" si="20"/>
        <v>7.8431372549019607E-3</v>
      </c>
      <c r="M259" s="26">
        <v>4</v>
      </c>
      <c r="P259" s="22"/>
      <c r="Q259" s="26" t="str">
        <f>VLOOKUP(H:H,'[1]雷雕處遮蔽&amp;艾仕得8844'!$A:$C,3,0)</f>
        <v>L</v>
      </c>
    </row>
    <row r="260" spans="1:17" ht="15.75" customHeight="1">
      <c r="A260" s="6"/>
      <c r="B260" s="6"/>
      <c r="C260" s="19">
        <v>45675</v>
      </c>
      <c r="D260" s="20" t="str">
        <f t="shared" si="19"/>
        <v>UYL</v>
      </c>
      <c r="E260" s="21" t="str">
        <f>VLOOKUP(D:D,工作表2!A:B,2,0)</f>
        <v>邦善</v>
      </c>
      <c r="F260" s="21" t="str">
        <f>VLOOKUP(D:D,工作表2!A:C,3,0)</f>
        <v>藍</v>
      </c>
      <c r="G260" s="17">
        <v>10231638</v>
      </c>
      <c r="H260" s="17" t="s">
        <v>530</v>
      </c>
      <c r="I260" s="18" t="s">
        <v>543</v>
      </c>
      <c r="J260" s="15">
        <v>1040</v>
      </c>
      <c r="K260" s="15">
        <v>168</v>
      </c>
      <c r="L260" s="23">
        <f t="shared" si="20"/>
        <v>0.16153846153846155</v>
      </c>
      <c r="M260" s="26">
        <v>101</v>
      </c>
      <c r="N260" s="12">
        <v>67</v>
      </c>
      <c r="P260" s="22"/>
      <c r="Q260" s="26" t="str">
        <f>VLOOKUP(H:H,'[1]雷雕處遮蔽&amp;艾仕得8844'!$A:$C,3,0)</f>
        <v>L</v>
      </c>
    </row>
    <row r="261" spans="1:17" ht="15.75" customHeight="1">
      <c r="A261" s="6"/>
      <c r="B261" s="6"/>
      <c r="C261" s="19">
        <v>45675</v>
      </c>
      <c r="D261" s="20" t="str">
        <f t="shared" si="19"/>
        <v>UUS</v>
      </c>
      <c r="E261" s="21" t="str">
        <f>VLOOKUP(D:D,工作表2!A:B,2,0)</f>
        <v>邦善</v>
      </c>
      <c r="F261" s="21" t="str">
        <f>VLOOKUP(D:D,工作表2!A:C,3,0)</f>
        <v>銀</v>
      </c>
      <c r="G261" s="17">
        <v>10232701</v>
      </c>
      <c r="H261" s="17" t="s">
        <v>711</v>
      </c>
      <c r="I261" s="18" t="s">
        <v>726</v>
      </c>
      <c r="J261" s="15">
        <v>520</v>
      </c>
      <c r="K261" s="15">
        <v>8</v>
      </c>
      <c r="L261" s="23">
        <f t="shared" si="20"/>
        <v>1.5384615384615385E-2</v>
      </c>
      <c r="M261" s="26">
        <v>6</v>
      </c>
      <c r="N261" s="12">
        <v>2</v>
      </c>
      <c r="P261" s="22"/>
      <c r="Q261" s="26" t="str">
        <f>VLOOKUP(H:H,'[1]雷雕處遮蔽&amp;艾仕得8844'!$A:$C,3,0)</f>
        <v>R</v>
      </c>
    </row>
    <row r="262" spans="1:17" ht="15.75" customHeight="1">
      <c r="A262" s="6"/>
      <c r="B262" s="6"/>
      <c r="C262" s="19">
        <v>45675</v>
      </c>
      <c r="D262" s="20" t="str">
        <f t="shared" si="19"/>
        <v>75W</v>
      </c>
      <c r="E262" s="21" t="str">
        <f>VLOOKUP(D:D,工作表2!A:B,2,0)</f>
        <v>敦陽</v>
      </c>
      <c r="F262" s="21" t="str">
        <f>VLOOKUP(D:D,工作表2!A:C,3,0)</f>
        <v>白</v>
      </c>
      <c r="G262" s="17">
        <v>10236991</v>
      </c>
      <c r="H262" s="17" t="s">
        <v>704</v>
      </c>
      <c r="I262" s="18" t="s">
        <v>719</v>
      </c>
      <c r="J262" s="15">
        <v>134</v>
      </c>
      <c r="K262" s="15">
        <v>49</v>
      </c>
      <c r="L262" s="23">
        <f t="shared" si="20"/>
        <v>0.36567164179104478</v>
      </c>
      <c r="M262" s="26">
        <v>37</v>
      </c>
      <c r="N262" s="12">
        <v>12</v>
      </c>
      <c r="P262" s="22"/>
      <c r="Q262" s="26" t="str">
        <f>VLOOKUP(H:H,'[1]雷雕處遮蔽&amp;艾仕得8844'!$A:$C,3,0)</f>
        <v>0度頭蓋</v>
      </c>
    </row>
    <row r="263" spans="1:17" ht="15.75" customHeight="1">
      <c r="A263" s="6"/>
      <c r="B263" s="6"/>
      <c r="C263" s="19">
        <v>45675</v>
      </c>
      <c r="D263" s="20" t="str">
        <f t="shared" si="19"/>
        <v>76S</v>
      </c>
      <c r="E263" s="21" t="str">
        <f>VLOOKUP(D:D,工作表2!A:B,2,0)</f>
        <v>敦陽</v>
      </c>
      <c r="F263" s="21" t="str">
        <f>VLOOKUP(D:D,工作表2!A:C,3,0)</f>
        <v>銀</v>
      </c>
      <c r="G263" s="17">
        <v>10236990</v>
      </c>
      <c r="H263" s="17" t="s">
        <v>706</v>
      </c>
      <c r="I263" s="18" t="s">
        <v>721</v>
      </c>
      <c r="J263" s="15">
        <v>50</v>
      </c>
      <c r="K263" s="15">
        <v>6</v>
      </c>
      <c r="L263" s="23">
        <f t="shared" si="20"/>
        <v>0.12</v>
      </c>
      <c r="M263" s="26">
        <v>5</v>
      </c>
      <c r="N263" s="12">
        <v>1</v>
      </c>
      <c r="P263" s="22"/>
      <c r="Q263" s="26" t="str">
        <f>VLOOKUP(H:H,'[1]雷雕處遮蔽&amp;艾仕得8844'!$A:$C,3,0)</f>
        <v>0度頭蓋</v>
      </c>
    </row>
    <row r="264" spans="1:17" ht="15.75" customHeight="1">
      <c r="A264" s="6"/>
      <c r="B264" s="6"/>
      <c r="C264" s="11">
        <v>45677</v>
      </c>
      <c r="D264" s="20" t="str">
        <f t="shared" ref="D264:D295" si="21">RIGHT(I264,3)</f>
        <v>HSS</v>
      </c>
      <c r="E264" s="21" t="str">
        <f>VLOOKUP(D:D,工作表2!A:B,2,0)</f>
        <v>邦善</v>
      </c>
      <c r="F264" s="21" t="str">
        <f>VLOOKUP(D:D,工作表2!A:C,3,0)</f>
        <v>銀</v>
      </c>
      <c r="G264" s="17">
        <v>10236979</v>
      </c>
      <c r="H264" s="17" t="s">
        <v>738</v>
      </c>
      <c r="I264" s="18" t="s">
        <v>751</v>
      </c>
      <c r="J264" s="15">
        <v>50</v>
      </c>
      <c r="K264" s="15">
        <v>2</v>
      </c>
      <c r="L264" s="23">
        <f t="shared" ref="L264:L295" si="22">K264/J264</f>
        <v>0.04</v>
      </c>
      <c r="M264" s="26">
        <v>2</v>
      </c>
      <c r="P264" s="22"/>
      <c r="Q264" s="26"/>
    </row>
    <row r="265" spans="1:17" ht="15.75" customHeight="1">
      <c r="A265" s="6"/>
      <c r="B265" s="6"/>
      <c r="C265" s="19">
        <v>45677</v>
      </c>
      <c r="D265" s="20" t="str">
        <f t="shared" si="21"/>
        <v>HWW</v>
      </c>
      <c r="E265" s="21" t="str">
        <f>VLOOKUP(D:D,工作表2!A:B,2,0)</f>
        <v>邦善</v>
      </c>
      <c r="F265" s="21" t="str">
        <f>VLOOKUP(D:D,工作表2!A:C,3,0)</f>
        <v>白</v>
      </c>
      <c r="G265" s="17">
        <v>10236980</v>
      </c>
      <c r="H265" s="17" t="s">
        <v>740</v>
      </c>
      <c r="I265" s="18" t="s">
        <v>753</v>
      </c>
      <c r="J265" s="15">
        <v>30</v>
      </c>
      <c r="K265" s="15">
        <v>2</v>
      </c>
      <c r="L265" s="23">
        <f t="shared" si="22"/>
        <v>6.6666666666666666E-2</v>
      </c>
      <c r="M265" s="26">
        <v>2</v>
      </c>
      <c r="P265" s="22"/>
      <c r="Q265" s="26"/>
    </row>
    <row r="266" spans="1:17" ht="15.75" customHeight="1">
      <c r="A266" s="6"/>
      <c r="B266" s="6"/>
      <c r="C266" s="19">
        <v>45677</v>
      </c>
      <c r="D266" s="20" t="str">
        <f t="shared" si="21"/>
        <v>J6L</v>
      </c>
      <c r="E266" s="21" t="str">
        <f>VLOOKUP(D:D,工作表2!A:B,2,0)</f>
        <v>邦善</v>
      </c>
      <c r="F266" s="21" t="str">
        <f>VLOOKUP(D:D,工作表2!A:C,3,0)</f>
        <v>藍</v>
      </c>
      <c r="G266" s="17">
        <v>10236977</v>
      </c>
      <c r="H266" s="17" t="s">
        <v>739</v>
      </c>
      <c r="I266" s="18" t="s">
        <v>752</v>
      </c>
      <c r="J266" s="15">
        <v>30</v>
      </c>
      <c r="K266" s="15">
        <v>4</v>
      </c>
      <c r="L266" s="23">
        <f t="shared" si="22"/>
        <v>0.13333333333333333</v>
      </c>
      <c r="M266" s="26">
        <v>3</v>
      </c>
      <c r="N266" s="12">
        <v>1</v>
      </c>
      <c r="P266" s="22"/>
      <c r="Q266" s="26"/>
    </row>
    <row r="267" spans="1:17" ht="15.75" customHeight="1">
      <c r="A267" s="6"/>
      <c r="B267" s="6"/>
      <c r="C267" s="19">
        <v>45677</v>
      </c>
      <c r="D267" s="20" t="str">
        <f t="shared" si="21"/>
        <v>LYB</v>
      </c>
      <c r="E267" s="21" t="str">
        <f>VLOOKUP(D:D,工作表2!A:B,2,0)</f>
        <v>邦善</v>
      </c>
      <c r="F267" s="21" t="str">
        <f>VLOOKUP(D:D,工作表2!A:C,3,0)</f>
        <v>霧面黑</v>
      </c>
      <c r="G267" s="17">
        <v>10236978</v>
      </c>
      <c r="H267" s="17" t="s">
        <v>741</v>
      </c>
      <c r="I267" s="18" t="s">
        <v>754</v>
      </c>
      <c r="J267" s="15">
        <v>90</v>
      </c>
      <c r="K267" s="15">
        <v>7</v>
      </c>
      <c r="L267" s="23">
        <f t="shared" si="22"/>
        <v>7.7777777777777779E-2</v>
      </c>
      <c r="M267" s="26">
        <v>4</v>
      </c>
      <c r="N267" s="12">
        <v>3</v>
      </c>
      <c r="P267" s="22"/>
      <c r="Q267" s="26"/>
    </row>
    <row r="268" spans="1:17" ht="15.75" customHeight="1">
      <c r="A268" s="6"/>
      <c r="B268" s="6"/>
      <c r="C268" s="19">
        <v>45677</v>
      </c>
      <c r="D268" s="20" t="str">
        <f t="shared" si="21"/>
        <v>YJG</v>
      </c>
      <c r="E268" s="21" t="str">
        <f>VLOOKUP(D:D,工作表2!A:B,2,0)</f>
        <v>邦善</v>
      </c>
      <c r="F268" s="21" t="str">
        <f>VLOOKUP(D:D,工作表2!A:C,3,0)</f>
        <v>紅</v>
      </c>
      <c r="G268" s="17">
        <v>10236981</v>
      </c>
      <c r="H268" s="17" t="s">
        <v>729</v>
      </c>
      <c r="I268" s="18" t="s">
        <v>742</v>
      </c>
      <c r="J268" s="15">
        <v>30</v>
      </c>
      <c r="K268" s="15">
        <v>4</v>
      </c>
      <c r="L268" s="23">
        <f t="shared" si="22"/>
        <v>0.13333333333333333</v>
      </c>
      <c r="M268" s="26">
        <v>3</v>
      </c>
      <c r="N268" s="12">
        <v>1</v>
      </c>
      <c r="P268" s="22"/>
      <c r="Q268" s="26"/>
    </row>
    <row r="269" spans="1:17" ht="15.75" customHeight="1">
      <c r="A269" s="6"/>
      <c r="B269" s="6"/>
      <c r="C269" s="19">
        <v>45677</v>
      </c>
      <c r="D269" s="20" t="str">
        <f t="shared" si="21"/>
        <v>QRB</v>
      </c>
      <c r="E269" s="21" t="str">
        <f>VLOOKUP(D:D,工作表2!A:B,2,0)</f>
        <v>邦善</v>
      </c>
      <c r="F269" s="21" t="str">
        <f>VLOOKUP(D:D,工作表2!A:C,3,0)</f>
        <v>霧面黑</v>
      </c>
      <c r="G269" s="17">
        <v>10235660</v>
      </c>
      <c r="H269" s="17" t="s">
        <v>184</v>
      </c>
      <c r="I269" s="18" t="s">
        <v>185</v>
      </c>
      <c r="J269" s="15">
        <v>29260</v>
      </c>
      <c r="K269" s="15">
        <v>2766</v>
      </c>
      <c r="L269" s="23">
        <f t="shared" si="22"/>
        <v>9.4531784005468217E-2</v>
      </c>
      <c r="M269" s="26">
        <v>1989</v>
      </c>
      <c r="N269" s="12">
        <v>397</v>
      </c>
      <c r="O269" s="15">
        <v>380</v>
      </c>
      <c r="P269" s="22"/>
      <c r="Q269" s="26"/>
    </row>
    <row r="270" spans="1:17" ht="15.75" customHeight="1">
      <c r="A270" s="6"/>
      <c r="B270" s="6"/>
      <c r="C270" s="19">
        <v>45677</v>
      </c>
      <c r="D270" s="20" t="str">
        <f t="shared" si="21"/>
        <v>WNS</v>
      </c>
      <c r="E270" s="21" t="str">
        <f>VLOOKUP(D:D,工作表2!A:B,2,0)</f>
        <v>邦善</v>
      </c>
      <c r="F270" s="21" t="str">
        <f>VLOOKUP(D:D,工作表2!A:C,3,0)</f>
        <v>銀</v>
      </c>
      <c r="G270" s="17">
        <v>10237295</v>
      </c>
      <c r="H270" s="17" t="s">
        <v>736</v>
      </c>
      <c r="I270" s="18" t="s">
        <v>749</v>
      </c>
      <c r="J270" s="15">
        <v>80</v>
      </c>
      <c r="K270" s="15">
        <v>10</v>
      </c>
      <c r="L270" s="23">
        <f t="shared" si="22"/>
        <v>0.125</v>
      </c>
      <c r="M270" s="26">
        <v>10</v>
      </c>
      <c r="P270" s="22"/>
      <c r="Q270" s="26" t="str">
        <f>VLOOKUP(H:H,'[1]雷雕處遮蔽&amp;艾仕得8844'!$A:$C,3,0)</f>
        <v>23度頭蓋</v>
      </c>
    </row>
    <row r="271" spans="1:17" ht="15.75" customHeight="1">
      <c r="A271" s="6"/>
      <c r="B271" s="6"/>
      <c r="C271" s="19">
        <v>45677</v>
      </c>
      <c r="D271" s="20" t="str">
        <f t="shared" si="21"/>
        <v>NEA</v>
      </c>
      <c r="E271" s="21" t="str">
        <f>VLOOKUP(D:D,工作表2!A:B,2,0)</f>
        <v>邦善</v>
      </c>
      <c r="F271" s="21" t="str">
        <f>VLOOKUP(D:D,工作表2!A:C,3,0)</f>
        <v>灰</v>
      </c>
      <c r="G271" s="17">
        <v>10230452</v>
      </c>
      <c r="H271" s="17" t="s">
        <v>644</v>
      </c>
      <c r="I271" s="18" t="s">
        <v>650</v>
      </c>
      <c r="J271" s="15">
        <v>530</v>
      </c>
      <c r="K271" s="15">
        <v>58</v>
      </c>
      <c r="L271" s="23">
        <f t="shared" si="22"/>
        <v>0.10943396226415095</v>
      </c>
      <c r="M271" s="26">
        <v>41</v>
      </c>
      <c r="N271" s="12">
        <v>17</v>
      </c>
      <c r="P271" s="22"/>
      <c r="Q271" s="26" t="str">
        <f>VLOOKUP(H:H,'[1]雷雕處遮蔽&amp;艾仕得8844'!$A:$C,3,0)</f>
        <v>R</v>
      </c>
    </row>
    <row r="272" spans="1:17" ht="15.75" customHeight="1">
      <c r="A272" s="6"/>
      <c r="B272" s="6"/>
      <c r="C272" s="19">
        <v>45677</v>
      </c>
      <c r="D272" s="20" t="str">
        <f t="shared" si="21"/>
        <v>RLR</v>
      </c>
      <c r="E272" s="21" t="str">
        <f>VLOOKUP(D:D,工作表2!A:B,2,0)</f>
        <v>邦善</v>
      </c>
      <c r="F272" s="21" t="str">
        <f>VLOOKUP(D:D,工作表2!A:C,3,0)</f>
        <v>紅</v>
      </c>
      <c r="G272" s="17">
        <v>10236960</v>
      </c>
      <c r="H272" s="17" t="s">
        <v>734</v>
      </c>
      <c r="I272" s="18" t="s">
        <v>747</v>
      </c>
      <c r="J272" s="15">
        <v>560</v>
      </c>
      <c r="K272" s="15">
        <v>43</v>
      </c>
      <c r="L272" s="23">
        <f t="shared" si="22"/>
        <v>7.678571428571429E-2</v>
      </c>
      <c r="M272" s="26">
        <v>38</v>
      </c>
      <c r="N272" s="12">
        <v>5</v>
      </c>
      <c r="P272" s="22"/>
      <c r="Q272" s="26" t="str">
        <f>VLOOKUP(H:H,'[1]雷雕處遮蔽&amp;艾仕得8844'!$A:$C,3,0)</f>
        <v>R</v>
      </c>
    </row>
    <row r="273" spans="1:18" ht="15.75" customHeight="1">
      <c r="A273" s="6"/>
      <c r="B273" s="6"/>
      <c r="C273" s="19">
        <v>45677</v>
      </c>
      <c r="D273" s="20" t="str">
        <f t="shared" si="21"/>
        <v>SYL</v>
      </c>
      <c r="E273" s="21" t="str">
        <f>VLOOKUP(D:D,工作表2!A:B,2,0)</f>
        <v>邦善</v>
      </c>
      <c r="F273" s="21" t="str">
        <f>VLOOKUP(D:D,工作表2!A:C,3,0)</f>
        <v>藍</v>
      </c>
      <c r="G273" s="17">
        <v>10226693</v>
      </c>
      <c r="H273" s="17" t="s">
        <v>450</v>
      </c>
      <c r="I273" s="18" t="s">
        <v>458</v>
      </c>
      <c r="J273" s="15">
        <v>560</v>
      </c>
      <c r="K273" s="15">
        <v>31</v>
      </c>
      <c r="L273" s="23">
        <f t="shared" si="22"/>
        <v>5.5357142857142855E-2</v>
      </c>
      <c r="M273" s="26">
        <v>28</v>
      </c>
      <c r="N273" s="12">
        <v>3</v>
      </c>
      <c r="P273" s="22"/>
      <c r="Q273" s="26" t="str">
        <f>VLOOKUP(H:H,'[1]雷雕處遮蔽&amp;艾仕得8844'!$A:$C,3,0)</f>
        <v>R</v>
      </c>
    </row>
    <row r="274" spans="1:18" ht="15.75" customHeight="1">
      <c r="A274" s="6"/>
      <c r="B274" s="6"/>
      <c r="C274" s="19">
        <v>45677</v>
      </c>
      <c r="D274" s="20" t="str">
        <f t="shared" si="21"/>
        <v>NFS</v>
      </c>
      <c r="E274" s="21" t="str">
        <f>VLOOKUP(D:D,工作表2!A:B,2,0)</f>
        <v>邦善</v>
      </c>
      <c r="F274" s="21" t="str">
        <f>VLOOKUP(D:D,工作表2!A:C,3,0)</f>
        <v>銀</v>
      </c>
      <c r="G274" s="17">
        <v>10230461</v>
      </c>
      <c r="H274" s="17" t="s">
        <v>733</v>
      </c>
      <c r="I274" s="18" t="s">
        <v>746</v>
      </c>
      <c r="J274" s="15">
        <v>270</v>
      </c>
      <c r="K274" s="15">
        <v>9</v>
      </c>
      <c r="L274" s="23">
        <f t="shared" si="22"/>
        <v>3.3333333333333333E-2</v>
      </c>
      <c r="M274" s="26">
        <v>6</v>
      </c>
      <c r="N274" s="12">
        <v>3</v>
      </c>
      <c r="P274" s="22"/>
      <c r="Q274" s="26" t="str">
        <f>VLOOKUP(H:H,'[1]雷雕處遮蔽&amp;艾仕得8844'!$A:$C,3,0)</f>
        <v>NA</v>
      </c>
    </row>
    <row r="275" spans="1:18" ht="15.75" customHeight="1">
      <c r="A275" s="6"/>
      <c r="B275" s="6"/>
      <c r="C275" s="19">
        <v>45677</v>
      </c>
      <c r="D275" s="20" t="str">
        <f t="shared" si="21"/>
        <v>QFA</v>
      </c>
      <c r="E275" s="21" t="str">
        <f>VLOOKUP(D:D,工作表2!A:B,2,0)</f>
        <v>邦善</v>
      </c>
      <c r="F275" s="21" t="str">
        <f>VLOOKUP(D:D,工作表2!A:C,3,0)</f>
        <v>灰</v>
      </c>
      <c r="G275" s="17">
        <v>10230465</v>
      </c>
      <c r="H275" s="17" t="s">
        <v>732</v>
      </c>
      <c r="I275" s="18" t="s">
        <v>745</v>
      </c>
      <c r="J275" s="15">
        <v>280</v>
      </c>
      <c r="K275" s="15">
        <v>16</v>
      </c>
      <c r="L275" s="23">
        <f t="shared" si="22"/>
        <v>5.7142857142857141E-2</v>
      </c>
      <c r="M275" s="26">
        <v>10</v>
      </c>
      <c r="N275" s="12">
        <v>6</v>
      </c>
      <c r="P275" s="22"/>
      <c r="Q275" s="26" t="str">
        <f>VLOOKUP(H:H,'[1]雷雕處遮蔽&amp;艾仕得8844'!$A:$C,3,0)</f>
        <v>NA</v>
      </c>
    </row>
    <row r="276" spans="1:18" ht="15.75" customHeight="1">
      <c r="A276" s="6"/>
      <c r="B276" s="6"/>
      <c r="C276" s="19">
        <v>45677</v>
      </c>
      <c r="D276" s="20" t="str">
        <f t="shared" si="21"/>
        <v>NFS</v>
      </c>
      <c r="E276" s="21" t="str">
        <f>VLOOKUP(D:D,工作表2!A:B,2,0)</f>
        <v>邦善</v>
      </c>
      <c r="F276" s="21" t="str">
        <f>VLOOKUP(D:D,工作表2!A:C,3,0)</f>
        <v>銀</v>
      </c>
      <c r="G276" s="17">
        <v>10230457</v>
      </c>
      <c r="H276" s="17" t="s">
        <v>731</v>
      </c>
      <c r="I276" s="18" t="s">
        <v>744</v>
      </c>
      <c r="J276" s="15">
        <v>370</v>
      </c>
      <c r="K276" s="15">
        <v>41</v>
      </c>
      <c r="L276" s="23">
        <f t="shared" si="22"/>
        <v>0.11081081081081082</v>
      </c>
      <c r="M276" s="26">
        <v>30</v>
      </c>
      <c r="N276" s="12">
        <v>11</v>
      </c>
      <c r="P276" s="22"/>
      <c r="Q276" s="26" t="str">
        <f>VLOOKUP(H:H,'[1]雷雕處遮蔽&amp;艾仕得8844'!$A:$C,3,0)</f>
        <v>R</v>
      </c>
    </row>
    <row r="277" spans="1:18" ht="15.75" customHeight="1">
      <c r="A277" s="6"/>
      <c r="B277" s="6"/>
      <c r="C277" s="19">
        <v>45677</v>
      </c>
      <c r="D277" s="20" t="str">
        <f t="shared" si="21"/>
        <v>NGW</v>
      </c>
      <c r="E277" s="21" t="str">
        <f>VLOOKUP(D:D,工作表2!A:B,2,0)</f>
        <v>邦善</v>
      </c>
      <c r="F277" s="21" t="str">
        <f>VLOOKUP(D:D,工作表2!A:C,3,0)</f>
        <v>白</v>
      </c>
      <c r="G277" s="17">
        <v>10230435</v>
      </c>
      <c r="H277" s="17" t="s">
        <v>735</v>
      </c>
      <c r="I277" s="18" t="s">
        <v>748</v>
      </c>
      <c r="J277" s="15">
        <v>350</v>
      </c>
      <c r="K277" s="15">
        <v>18</v>
      </c>
      <c r="L277" s="23">
        <f t="shared" si="22"/>
        <v>5.1428571428571428E-2</v>
      </c>
      <c r="M277" s="26">
        <v>13</v>
      </c>
      <c r="N277" s="12">
        <v>5</v>
      </c>
      <c r="P277" s="22"/>
      <c r="Q277" s="26" t="str">
        <f>VLOOKUP(H:H,'[1]雷雕處遮蔽&amp;艾仕得8844'!$A:$C,3,0)</f>
        <v>L</v>
      </c>
    </row>
    <row r="278" spans="1:18" ht="15.75" customHeight="1">
      <c r="A278" s="6"/>
      <c r="B278" s="6"/>
      <c r="C278" s="19">
        <v>45677</v>
      </c>
      <c r="D278" s="20" t="str">
        <f t="shared" si="21"/>
        <v>QFA</v>
      </c>
      <c r="E278" s="21" t="str">
        <f>VLOOKUP(D:D,工作表2!A:B,2,0)</f>
        <v>邦善</v>
      </c>
      <c r="F278" s="21" t="str">
        <f>VLOOKUP(D:D,工作表2!A:C,3,0)</f>
        <v>灰</v>
      </c>
      <c r="G278" s="17">
        <v>10230460</v>
      </c>
      <c r="H278" s="17" t="s">
        <v>730</v>
      </c>
      <c r="I278" s="18" t="s">
        <v>743</v>
      </c>
      <c r="J278" s="15">
        <v>400</v>
      </c>
      <c r="K278" s="15">
        <v>14</v>
      </c>
      <c r="L278" s="23">
        <f t="shared" si="22"/>
        <v>3.5000000000000003E-2</v>
      </c>
      <c r="M278" s="26">
        <v>10</v>
      </c>
      <c r="N278" s="12">
        <v>4</v>
      </c>
      <c r="P278" s="22"/>
      <c r="Q278" s="26" t="str">
        <f>VLOOKUP(H:H,'[1]雷雕處遮蔽&amp;艾仕得8844'!$A:$C,3,0)</f>
        <v>L</v>
      </c>
    </row>
    <row r="279" spans="1:18" ht="15.75" customHeight="1">
      <c r="A279" s="6"/>
      <c r="B279" s="6"/>
      <c r="C279" s="19">
        <v>45677</v>
      </c>
      <c r="D279" s="20" t="str">
        <f t="shared" si="21"/>
        <v>NFS</v>
      </c>
      <c r="E279" s="21" t="str">
        <f>VLOOKUP(D:D,工作表2!A:B,2,0)</f>
        <v>邦善</v>
      </c>
      <c r="F279" s="21" t="str">
        <f>VLOOKUP(D:D,工作表2!A:C,3,0)</f>
        <v>銀</v>
      </c>
      <c r="G279" s="17">
        <v>10230468</v>
      </c>
      <c r="H279" s="17" t="s">
        <v>680</v>
      </c>
      <c r="I279" s="18" t="s">
        <v>691</v>
      </c>
      <c r="J279" s="15">
        <v>280</v>
      </c>
      <c r="K279" s="15">
        <v>8</v>
      </c>
      <c r="L279" s="23">
        <f t="shared" si="22"/>
        <v>2.8571428571428571E-2</v>
      </c>
      <c r="M279" s="26">
        <v>5</v>
      </c>
      <c r="N279" s="12">
        <v>3</v>
      </c>
      <c r="P279" s="22"/>
      <c r="Q279" s="26" t="str">
        <f>VLOOKUP(H:H,'[1]雷雕處遮蔽&amp;艾仕得8844'!$A:$C,3,0)</f>
        <v>NA</v>
      </c>
    </row>
    <row r="280" spans="1:18" ht="15.75" customHeight="1">
      <c r="A280" s="6"/>
      <c r="B280" s="6"/>
      <c r="C280" s="19">
        <v>45677</v>
      </c>
      <c r="D280" s="20" t="str">
        <f t="shared" si="21"/>
        <v>UYL</v>
      </c>
      <c r="E280" s="21" t="str">
        <f>VLOOKUP(D:D,工作表2!A:B,2,0)</f>
        <v>邦善</v>
      </c>
      <c r="F280" s="21" t="str">
        <f>VLOOKUP(D:D,工作表2!A:C,3,0)</f>
        <v>藍</v>
      </c>
      <c r="G280" s="17">
        <v>10226700</v>
      </c>
      <c r="H280" s="17" t="s">
        <v>737</v>
      </c>
      <c r="I280" s="18" t="s">
        <v>750</v>
      </c>
      <c r="J280" s="15">
        <v>560</v>
      </c>
      <c r="K280" s="15">
        <v>53</v>
      </c>
      <c r="L280" s="23">
        <f t="shared" si="22"/>
        <v>9.464285714285714E-2</v>
      </c>
      <c r="M280" s="26">
        <v>40</v>
      </c>
      <c r="N280" s="12">
        <v>13</v>
      </c>
      <c r="P280" s="22"/>
      <c r="Q280" s="26" t="str">
        <f>VLOOKUP(H:H,'[1]雷雕處遮蔽&amp;艾仕得8844'!$A:$C,3,0)</f>
        <v>R</v>
      </c>
    </row>
    <row r="281" spans="1:18" ht="15.75" customHeight="1">
      <c r="A281" s="6"/>
      <c r="B281" s="6"/>
      <c r="C281" s="19">
        <v>45677</v>
      </c>
      <c r="D281" s="20" t="str">
        <f t="shared" si="21"/>
        <v>N8B</v>
      </c>
      <c r="E281" s="21" t="str">
        <f>VLOOKUP(D:D,工作表2!A:B,2,0)</f>
        <v>邦善</v>
      </c>
      <c r="F281" s="21" t="str">
        <f>VLOOKUP(D:D,工作表2!A:C,3,0)</f>
        <v>霧面黑</v>
      </c>
      <c r="G281" s="17">
        <v>10226670</v>
      </c>
      <c r="H281" s="17" t="s">
        <v>577</v>
      </c>
      <c r="I281" s="18" t="s">
        <v>596</v>
      </c>
      <c r="J281" s="15">
        <v>1600</v>
      </c>
      <c r="K281" s="15">
        <v>174</v>
      </c>
      <c r="L281" s="23">
        <f t="shared" si="22"/>
        <v>0.10875</v>
      </c>
      <c r="M281" s="26">
        <v>145</v>
      </c>
      <c r="N281" s="12">
        <v>25</v>
      </c>
      <c r="P281" s="22"/>
      <c r="Q281" s="26" t="str">
        <f>VLOOKUP(H:H,'[1]雷雕處遮蔽&amp;艾仕得8844'!$A:$C,3,0)</f>
        <v>0度頭蓋</v>
      </c>
      <c r="R281" s="15">
        <v>4</v>
      </c>
    </row>
    <row r="282" spans="1:18" ht="15.75" customHeight="1">
      <c r="A282" s="6"/>
      <c r="B282" s="6"/>
      <c r="C282" s="11">
        <v>45678</v>
      </c>
      <c r="D282" s="20" t="str">
        <f t="shared" si="21"/>
        <v>QRB</v>
      </c>
      <c r="E282" s="21" t="str">
        <f>VLOOKUP(D:D,工作表2!A:B,2,0)</f>
        <v>邦善</v>
      </c>
      <c r="F282" s="21" t="str">
        <f>VLOOKUP(D:D,工作表2!A:C,3,0)</f>
        <v>霧面黑</v>
      </c>
      <c r="G282" s="17">
        <v>10235662</v>
      </c>
      <c r="H282" s="17" t="s">
        <v>184</v>
      </c>
      <c r="I282" s="18" t="s">
        <v>185</v>
      </c>
      <c r="J282" s="15">
        <v>29260</v>
      </c>
      <c r="K282" s="15">
        <v>2765</v>
      </c>
      <c r="L282" s="23">
        <f t="shared" si="22"/>
        <v>9.4497607655502386E-2</v>
      </c>
      <c r="M282" s="26">
        <v>2023</v>
      </c>
      <c r="N282" s="12">
        <v>460</v>
      </c>
      <c r="O282" s="15">
        <v>282</v>
      </c>
      <c r="P282" s="22"/>
      <c r="Q282" s="26"/>
    </row>
    <row r="283" spans="1:18" ht="15.75" customHeight="1">
      <c r="A283" s="6"/>
      <c r="B283" s="6"/>
      <c r="C283" s="19">
        <v>45678</v>
      </c>
      <c r="D283" s="20" t="str">
        <f t="shared" si="21"/>
        <v>WAA</v>
      </c>
      <c r="E283" s="21" t="str">
        <f>VLOOKUP(D:D,工作表2!A:B,2,0)</f>
        <v>華山</v>
      </c>
      <c r="F283" s="21" t="str">
        <f>VLOOKUP(D:D,工作表2!A:C,3,0)</f>
        <v>灰</v>
      </c>
      <c r="G283" s="17">
        <v>10237810</v>
      </c>
      <c r="H283" s="17" t="s">
        <v>415</v>
      </c>
      <c r="I283" s="18" t="s">
        <v>416</v>
      </c>
      <c r="J283" s="15">
        <v>280</v>
      </c>
      <c r="K283" s="15">
        <v>95</v>
      </c>
      <c r="L283" s="23">
        <f t="shared" si="22"/>
        <v>0.3392857142857143</v>
      </c>
      <c r="M283" s="26">
        <v>72</v>
      </c>
      <c r="N283" s="12">
        <v>23</v>
      </c>
      <c r="P283" s="22"/>
      <c r="Q283" s="26"/>
    </row>
    <row r="284" spans="1:18" ht="15.75" customHeight="1">
      <c r="A284" s="6"/>
      <c r="B284" s="6"/>
      <c r="C284" s="19">
        <v>45678</v>
      </c>
      <c r="D284" s="20" t="str">
        <f t="shared" si="21"/>
        <v>76S</v>
      </c>
      <c r="E284" s="21" t="str">
        <f>VLOOKUP(D:D,工作表2!A:B,2,0)</f>
        <v>敦陽</v>
      </c>
      <c r="F284" s="21" t="str">
        <f>VLOOKUP(D:D,工作表2!A:C,3,0)</f>
        <v>銀</v>
      </c>
      <c r="G284" s="17">
        <v>10237889</v>
      </c>
      <c r="H284" s="17" t="s">
        <v>760</v>
      </c>
      <c r="I284" s="18" t="s">
        <v>771</v>
      </c>
      <c r="J284" s="15">
        <v>30</v>
      </c>
      <c r="K284" s="15">
        <v>4</v>
      </c>
      <c r="L284" s="23">
        <f t="shared" si="22"/>
        <v>0.13333333333333333</v>
      </c>
      <c r="M284" s="26">
        <v>3</v>
      </c>
      <c r="N284" s="12">
        <v>1</v>
      </c>
      <c r="P284" s="22"/>
      <c r="Q284" s="26"/>
    </row>
    <row r="285" spans="1:18" ht="15.75" customHeight="1">
      <c r="A285" s="6"/>
      <c r="B285" s="6"/>
      <c r="C285" s="19">
        <v>45678</v>
      </c>
      <c r="D285" s="20" t="str">
        <f t="shared" si="21"/>
        <v>6HA</v>
      </c>
      <c r="E285" s="21" t="str">
        <f>VLOOKUP(D:D,工作表2!A:B,2,0)</f>
        <v>敦陽</v>
      </c>
      <c r="F285" s="21" t="str">
        <f>VLOOKUP(D:D,工作表2!A:C,3,0)</f>
        <v>灰</v>
      </c>
      <c r="G285" s="17">
        <v>10237869</v>
      </c>
      <c r="H285" s="17" t="s">
        <v>761</v>
      </c>
      <c r="I285" s="18" t="s">
        <v>772</v>
      </c>
      <c r="J285" s="15">
        <v>30</v>
      </c>
      <c r="K285" s="15">
        <v>7</v>
      </c>
      <c r="L285" s="23">
        <f t="shared" si="22"/>
        <v>0.23333333333333334</v>
      </c>
      <c r="M285" s="26">
        <v>5</v>
      </c>
      <c r="N285" s="12">
        <v>2</v>
      </c>
      <c r="P285" s="22"/>
      <c r="Q285" s="26"/>
    </row>
    <row r="286" spans="1:18" ht="15.75" customHeight="1">
      <c r="A286" s="6"/>
      <c r="B286" s="6"/>
      <c r="C286" s="19">
        <v>45678</v>
      </c>
      <c r="D286" s="20" t="str">
        <f t="shared" si="21"/>
        <v>BBB</v>
      </c>
      <c r="E286" s="21" t="str">
        <f>VLOOKUP(D:D,工作表2!A:B,2,0)</f>
        <v>邦善</v>
      </c>
      <c r="F286" s="21" t="str">
        <f>VLOOKUP(D:D,工作表2!A:C,3,0)</f>
        <v>霧面黑</v>
      </c>
      <c r="G286" s="17">
        <v>10237291</v>
      </c>
      <c r="H286" s="17" t="s">
        <v>756</v>
      </c>
      <c r="I286" s="18" t="s">
        <v>767</v>
      </c>
      <c r="J286" s="15">
        <v>504</v>
      </c>
      <c r="K286" s="15">
        <v>17</v>
      </c>
      <c r="L286" s="23">
        <f t="shared" si="22"/>
        <v>3.3730158730158728E-2</v>
      </c>
      <c r="M286" s="26">
        <v>15</v>
      </c>
      <c r="N286" s="12">
        <v>2</v>
      </c>
      <c r="P286" s="22"/>
      <c r="Q286" s="26"/>
    </row>
    <row r="287" spans="1:18" ht="15.75" customHeight="1">
      <c r="A287" s="6"/>
      <c r="B287" s="6"/>
      <c r="C287" s="19">
        <v>45678</v>
      </c>
      <c r="D287" s="20" t="str">
        <f t="shared" si="21"/>
        <v>QDW</v>
      </c>
      <c r="E287" s="21" t="str">
        <f>VLOOKUP(D:D,工作表2!A:B,2,0)</f>
        <v>邦善</v>
      </c>
      <c r="F287" s="21" t="str">
        <f>VLOOKUP(D:D,工作表2!A:C,3,0)</f>
        <v>白</v>
      </c>
      <c r="G287" s="17">
        <v>10236984</v>
      </c>
      <c r="H287" s="17" t="s">
        <v>757</v>
      </c>
      <c r="I287" s="18" t="s">
        <v>768</v>
      </c>
      <c r="J287" s="15">
        <v>144</v>
      </c>
      <c r="K287" s="15">
        <v>25</v>
      </c>
      <c r="L287" s="23">
        <f t="shared" si="22"/>
        <v>0.1736111111111111</v>
      </c>
      <c r="M287" s="26">
        <v>18</v>
      </c>
      <c r="N287" s="12">
        <v>7</v>
      </c>
      <c r="P287" s="22"/>
      <c r="Q287" s="26"/>
    </row>
    <row r="288" spans="1:18" ht="15.75" customHeight="1">
      <c r="A288" s="6"/>
      <c r="B288" s="6"/>
      <c r="C288" s="19">
        <v>45678</v>
      </c>
      <c r="D288" s="20" t="str">
        <f t="shared" si="21"/>
        <v>H3R</v>
      </c>
      <c r="E288" s="21" t="str">
        <f>VLOOKUP(D:D,工作表2!A:B,2,0)</f>
        <v>敦陽</v>
      </c>
      <c r="F288" s="21" t="str">
        <f>VLOOKUP(D:D,工作表2!A:C,3,0)</f>
        <v>紅</v>
      </c>
      <c r="G288" s="17">
        <v>10237867</v>
      </c>
      <c r="H288" s="17" t="s">
        <v>762</v>
      </c>
      <c r="I288" s="18" t="s">
        <v>773</v>
      </c>
      <c r="J288" s="15">
        <v>30</v>
      </c>
      <c r="K288" s="15">
        <v>13</v>
      </c>
      <c r="L288" s="23">
        <f t="shared" si="22"/>
        <v>0.43333333333333335</v>
      </c>
      <c r="M288" s="26">
        <v>10</v>
      </c>
      <c r="N288" s="12">
        <v>3</v>
      </c>
      <c r="P288" s="22"/>
      <c r="Q288" s="26" t="str">
        <f>VLOOKUP(H:H,'[1]雷雕處遮蔽&amp;艾仕得8844'!$A:$C,3,0)</f>
        <v>0度頭蓋</v>
      </c>
    </row>
    <row r="289" spans="1:18" ht="15.75" customHeight="1">
      <c r="A289" s="6"/>
      <c r="B289" s="6"/>
      <c r="C289" s="19">
        <v>45678</v>
      </c>
      <c r="D289" s="20" t="str">
        <f t="shared" si="21"/>
        <v>HHY</v>
      </c>
      <c r="E289" s="21" t="str">
        <f>VLOOKUP(D:D,工作表2!A:B,2,0)</f>
        <v>敦陽</v>
      </c>
      <c r="F289" s="21" t="str">
        <f>VLOOKUP(D:D,工作表2!A:C,3,0)</f>
        <v>黃</v>
      </c>
      <c r="G289" s="17">
        <v>10237873</v>
      </c>
      <c r="H289" s="17" t="s">
        <v>758</v>
      </c>
      <c r="I289" s="18" t="s">
        <v>769</v>
      </c>
      <c r="J289" s="15">
        <v>30</v>
      </c>
      <c r="K289" s="15">
        <v>16</v>
      </c>
      <c r="L289" s="23">
        <f t="shared" si="22"/>
        <v>0.53333333333333333</v>
      </c>
      <c r="M289" s="26">
        <v>11</v>
      </c>
      <c r="N289" s="12">
        <v>5</v>
      </c>
      <c r="P289" s="22"/>
      <c r="Q289" s="26" t="str">
        <f>VLOOKUP(H:H,'[1]雷雕處遮蔽&amp;艾仕得8844'!$A:$C,3,0)</f>
        <v>23度頭蓋</v>
      </c>
    </row>
    <row r="290" spans="1:18" ht="15.75" customHeight="1">
      <c r="A290" s="6"/>
      <c r="B290" s="6"/>
      <c r="C290" s="19">
        <v>45678</v>
      </c>
      <c r="D290" s="20" t="str">
        <f t="shared" si="21"/>
        <v>NCB</v>
      </c>
      <c r="E290" s="21" t="str">
        <f>VLOOKUP(D:D,工作表2!A:B,2,0)</f>
        <v>邦善</v>
      </c>
      <c r="F290" s="21" t="str">
        <f>VLOOKUP(D:D,工作表2!A:C,3,0)</f>
        <v>黑</v>
      </c>
      <c r="G290" s="17">
        <v>10230455</v>
      </c>
      <c r="H290" s="17" t="s">
        <v>764</v>
      </c>
      <c r="I290" s="18" t="s">
        <v>775</v>
      </c>
      <c r="J290" s="15">
        <v>560</v>
      </c>
      <c r="K290" s="15">
        <v>46</v>
      </c>
      <c r="L290" s="23">
        <f t="shared" si="22"/>
        <v>8.2142857142857142E-2</v>
      </c>
      <c r="M290" s="26">
        <v>33</v>
      </c>
      <c r="N290" s="12">
        <v>13</v>
      </c>
      <c r="P290" s="22"/>
      <c r="Q290" s="26" t="str">
        <f>VLOOKUP(H:H,'[1]雷雕處遮蔽&amp;艾仕得8844'!$A:$C,3,0)</f>
        <v>L</v>
      </c>
    </row>
    <row r="291" spans="1:18" ht="15.75" customHeight="1">
      <c r="A291" s="6"/>
      <c r="B291" s="6"/>
      <c r="C291" s="19">
        <v>45678</v>
      </c>
      <c r="D291" s="20" t="str">
        <f t="shared" si="21"/>
        <v>NRR</v>
      </c>
      <c r="E291" s="21" t="str">
        <f>VLOOKUP(D:D,工作表2!A:B,2,0)</f>
        <v>邦善</v>
      </c>
      <c r="F291" s="21" t="str">
        <f>VLOOKUP(D:D,工作表2!A:C,3,0)</f>
        <v>紅</v>
      </c>
      <c r="G291" s="17">
        <v>10230459</v>
      </c>
      <c r="H291" s="17" t="s">
        <v>498</v>
      </c>
      <c r="I291" s="18" t="s">
        <v>517</v>
      </c>
      <c r="J291" s="15">
        <v>390</v>
      </c>
      <c r="K291" s="15">
        <v>19</v>
      </c>
      <c r="L291" s="23">
        <f t="shared" si="22"/>
        <v>4.8717948717948718E-2</v>
      </c>
      <c r="M291" s="26">
        <v>14</v>
      </c>
      <c r="N291" s="12">
        <v>5</v>
      </c>
      <c r="P291" s="22"/>
      <c r="Q291" s="26" t="str">
        <f>VLOOKUP(H:H,'[1]雷雕處遮蔽&amp;艾仕得8844'!$A:$C,3,0)</f>
        <v>R</v>
      </c>
    </row>
    <row r="292" spans="1:18" ht="15.75" customHeight="1">
      <c r="A292" s="6"/>
      <c r="B292" s="6"/>
      <c r="C292" s="19">
        <v>45678</v>
      </c>
      <c r="D292" s="20" t="str">
        <f t="shared" si="21"/>
        <v>UUS</v>
      </c>
      <c r="E292" s="21" t="str">
        <f>VLOOKUP(D:D,工作表2!A:B,2,0)</f>
        <v>邦善</v>
      </c>
      <c r="F292" s="21" t="str">
        <f>VLOOKUP(D:D,工作表2!A:C,3,0)</f>
        <v>銀</v>
      </c>
      <c r="G292" s="17">
        <v>10224984</v>
      </c>
      <c r="H292" s="17" t="s">
        <v>391</v>
      </c>
      <c r="I292" s="18" t="s">
        <v>392</v>
      </c>
      <c r="J292" s="15">
        <v>137</v>
      </c>
      <c r="K292" s="15">
        <v>13</v>
      </c>
      <c r="L292" s="23">
        <f t="shared" si="22"/>
        <v>9.4890510948905105E-2</v>
      </c>
      <c r="M292" s="26">
        <v>10</v>
      </c>
      <c r="N292" s="12">
        <v>3</v>
      </c>
      <c r="P292" s="22"/>
      <c r="Q292" s="26" t="str">
        <f>VLOOKUP(H:H,'[1]雷雕處遮蔽&amp;艾仕得8844'!$A:$C,3,0)</f>
        <v>0度頭蓋</v>
      </c>
    </row>
    <row r="293" spans="1:18" ht="15.75" customHeight="1">
      <c r="A293" s="6"/>
      <c r="B293" s="6"/>
      <c r="C293" s="19">
        <v>45678</v>
      </c>
      <c r="D293" s="20" t="str">
        <f t="shared" si="21"/>
        <v>VPL</v>
      </c>
      <c r="E293" s="21" t="str">
        <f>VLOOKUP(D:D,工作表2!A:B,2,0)</f>
        <v>邦善</v>
      </c>
      <c r="F293" s="21" t="str">
        <f>VLOOKUP(D:D,工作表2!A:C,3,0)</f>
        <v>藍</v>
      </c>
      <c r="G293" s="17">
        <v>10235674</v>
      </c>
      <c r="H293" s="17" t="s">
        <v>401</v>
      </c>
      <c r="I293" s="18" t="s">
        <v>402</v>
      </c>
      <c r="J293" s="15">
        <v>1340</v>
      </c>
      <c r="K293" s="15">
        <v>317</v>
      </c>
      <c r="L293" s="23">
        <f t="shared" si="22"/>
        <v>0.23656716417910448</v>
      </c>
      <c r="M293" s="26">
        <v>206</v>
      </c>
      <c r="N293" s="12">
        <v>98</v>
      </c>
      <c r="P293" s="22"/>
      <c r="Q293" s="26" t="str">
        <f>VLOOKUP(H:H,'[1]雷雕處遮蔽&amp;艾仕得8844'!$A:$C,3,0)</f>
        <v>0度頭蓋</v>
      </c>
      <c r="R293" s="15">
        <v>13</v>
      </c>
    </row>
    <row r="294" spans="1:18" ht="15.75" customHeight="1">
      <c r="A294" s="6"/>
      <c r="B294" s="6"/>
      <c r="C294" s="19">
        <v>45678</v>
      </c>
      <c r="D294" s="20" t="str">
        <f t="shared" si="21"/>
        <v>05W</v>
      </c>
      <c r="E294" s="21" t="str">
        <f>VLOOKUP(D:D,工作表2!A:B,2,0)</f>
        <v>邦善</v>
      </c>
      <c r="F294" s="21" t="str">
        <f>VLOOKUP(D:D,工作表2!A:C,3,0)</f>
        <v>白</v>
      </c>
      <c r="G294" s="17">
        <v>10237871</v>
      </c>
      <c r="H294" s="17" t="s">
        <v>763</v>
      </c>
      <c r="I294" s="18" t="s">
        <v>774</v>
      </c>
      <c r="J294" s="15">
        <v>30</v>
      </c>
      <c r="K294" s="15">
        <v>6</v>
      </c>
      <c r="L294" s="23">
        <f t="shared" si="22"/>
        <v>0.2</v>
      </c>
      <c r="M294" s="26">
        <v>5</v>
      </c>
      <c r="N294" s="12">
        <v>1</v>
      </c>
      <c r="P294" s="22"/>
      <c r="Q294" s="26" t="str">
        <f>VLOOKUP(H:H,'[1]雷雕處遮蔽&amp;艾仕得8844'!$A:$C,3,0)</f>
        <v>0度頭蓋</v>
      </c>
    </row>
    <row r="295" spans="1:18" ht="15.75" customHeight="1">
      <c r="A295" s="6"/>
      <c r="B295" s="6"/>
      <c r="C295" s="19">
        <v>45678</v>
      </c>
      <c r="D295" s="20" t="str">
        <f t="shared" si="21"/>
        <v>BBB</v>
      </c>
      <c r="E295" s="21" t="str">
        <f>VLOOKUP(D:D,工作表2!A:B,2,0)</f>
        <v>邦善</v>
      </c>
      <c r="F295" s="21" t="str">
        <f>VLOOKUP(D:D,工作表2!A:C,3,0)</f>
        <v>霧面黑</v>
      </c>
      <c r="G295" s="17">
        <v>10237294</v>
      </c>
      <c r="H295" s="17" t="s">
        <v>759</v>
      </c>
      <c r="I295" s="18" t="s">
        <v>770</v>
      </c>
      <c r="J295" s="15">
        <v>402</v>
      </c>
      <c r="K295" s="15">
        <v>73</v>
      </c>
      <c r="L295" s="23">
        <f t="shared" si="22"/>
        <v>0.18159203980099503</v>
      </c>
      <c r="M295" s="26">
        <v>60</v>
      </c>
      <c r="N295" s="12">
        <v>13</v>
      </c>
      <c r="P295" s="22"/>
      <c r="Q295" s="26" t="str">
        <f>VLOOKUP(H:H,'[1]雷雕處遮蔽&amp;艾仕得8844'!$A:$C,3,0)</f>
        <v>0度頭蓋</v>
      </c>
    </row>
    <row r="296" spans="1:18" ht="15.75" customHeight="1">
      <c r="A296" s="6"/>
      <c r="B296" s="6"/>
      <c r="C296" s="19">
        <v>45678</v>
      </c>
      <c r="D296" s="20" t="str">
        <f t="shared" ref="D296:D327" si="23">RIGHT(I296,3)</f>
        <v>4PW</v>
      </c>
      <c r="E296" s="21" t="str">
        <f>VLOOKUP(D:D,工作表2!A:B,2,0)</f>
        <v>敦陽</v>
      </c>
      <c r="F296" s="21" t="str">
        <f>VLOOKUP(D:D,工作表2!A:C,3,0)</f>
        <v>白</v>
      </c>
      <c r="G296" s="17">
        <v>10237304</v>
      </c>
      <c r="H296" s="17" t="s">
        <v>755</v>
      </c>
      <c r="I296" s="18" t="s">
        <v>766</v>
      </c>
      <c r="J296" s="15">
        <v>30</v>
      </c>
      <c r="K296" s="15">
        <v>10</v>
      </c>
      <c r="L296" s="23">
        <f t="shared" ref="L296:L327" si="24">K296/J296</f>
        <v>0.33333333333333331</v>
      </c>
      <c r="M296" s="26">
        <v>6</v>
      </c>
      <c r="N296" s="12">
        <v>4</v>
      </c>
      <c r="P296" s="22"/>
      <c r="Q296" s="26"/>
    </row>
    <row r="297" spans="1:18" ht="15.75" customHeight="1">
      <c r="A297" s="6"/>
      <c r="B297" s="6"/>
      <c r="C297" s="19">
        <v>45678</v>
      </c>
      <c r="D297" s="20" t="str">
        <f t="shared" si="23"/>
        <v>72A</v>
      </c>
      <c r="E297" s="21" t="str">
        <f>VLOOKUP(D:D,工作表2!A:B,2,0)</f>
        <v>邦善</v>
      </c>
      <c r="F297" s="21" t="str">
        <f>VLOOKUP(D:D,工作表2!A:C,3,0)</f>
        <v>灰</v>
      </c>
      <c r="G297" s="17">
        <v>10229529</v>
      </c>
      <c r="H297" s="17" t="s">
        <v>765</v>
      </c>
      <c r="I297" s="18" t="s">
        <v>776</v>
      </c>
      <c r="J297" s="15">
        <v>30</v>
      </c>
      <c r="K297" s="15">
        <v>5</v>
      </c>
      <c r="L297" s="23">
        <f t="shared" si="24"/>
        <v>0.16666666666666666</v>
      </c>
      <c r="M297" s="26">
        <v>2</v>
      </c>
      <c r="N297" s="12">
        <v>3</v>
      </c>
      <c r="P297" s="22"/>
      <c r="Q297" s="26"/>
    </row>
    <row r="298" spans="1:18" ht="15.75" customHeight="1">
      <c r="A298" s="6"/>
      <c r="B298" s="6"/>
      <c r="C298" s="11">
        <v>45679</v>
      </c>
      <c r="D298" s="20" t="str">
        <f t="shared" si="23"/>
        <v>42W</v>
      </c>
      <c r="E298" s="21" t="str">
        <f>VLOOKUP(D:D,工作表2!A:B,2,0)</f>
        <v>敦陽</v>
      </c>
      <c r="F298" s="21" t="str">
        <f>VLOOKUP(D:D,工作表2!A:C,3,0)</f>
        <v>白</v>
      </c>
      <c r="G298" s="17">
        <v>10235604</v>
      </c>
      <c r="H298" s="17" t="s">
        <v>783</v>
      </c>
      <c r="I298" s="18" t="s">
        <v>790</v>
      </c>
      <c r="J298" s="15">
        <v>220</v>
      </c>
      <c r="K298" s="15">
        <v>45</v>
      </c>
      <c r="L298" s="23">
        <f t="shared" si="24"/>
        <v>0.20454545454545456</v>
      </c>
      <c r="M298" s="26">
        <v>40</v>
      </c>
      <c r="N298" s="12">
        <v>5</v>
      </c>
      <c r="P298" s="22"/>
      <c r="Q298" s="26"/>
    </row>
    <row r="299" spans="1:18" ht="15.75" customHeight="1">
      <c r="A299" s="6"/>
      <c r="B299" s="6"/>
      <c r="C299" s="19">
        <v>45679</v>
      </c>
      <c r="D299" s="20" t="str">
        <f t="shared" si="23"/>
        <v>PLB</v>
      </c>
      <c r="E299" s="21" t="str">
        <f>VLOOKUP(D:D,工作表2!A:B,2,0)</f>
        <v>邦善</v>
      </c>
      <c r="F299" s="21" t="str">
        <f>VLOOKUP(D:D,工作表2!A:C,3,0)</f>
        <v>霧面黑</v>
      </c>
      <c r="G299" s="17">
        <v>10235610</v>
      </c>
      <c r="H299" s="17" t="s">
        <v>645</v>
      </c>
      <c r="I299" s="18" t="s">
        <v>651</v>
      </c>
      <c r="J299" s="15">
        <v>5360</v>
      </c>
      <c r="K299" s="15">
        <v>279</v>
      </c>
      <c r="L299" s="23">
        <f t="shared" si="24"/>
        <v>5.2052238805970152E-2</v>
      </c>
      <c r="M299" s="26">
        <v>254</v>
      </c>
      <c r="N299" s="12">
        <v>25</v>
      </c>
      <c r="P299" s="22"/>
      <c r="Q299" s="26"/>
    </row>
    <row r="300" spans="1:18" ht="15.75" customHeight="1">
      <c r="A300" s="6"/>
      <c r="B300" s="6"/>
      <c r="C300" s="19">
        <v>45679</v>
      </c>
      <c r="D300" s="20" t="str">
        <f t="shared" si="23"/>
        <v>PLB</v>
      </c>
      <c r="E300" s="21" t="str">
        <f>VLOOKUP(D:D,工作表2!A:B,2,0)</f>
        <v>邦善</v>
      </c>
      <c r="F300" s="21" t="str">
        <f>VLOOKUP(D:D,工作表2!A:C,3,0)</f>
        <v>霧面黑</v>
      </c>
      <c r="G300" s="17">
        <v>10237823</v>
      </c>
      <c r="H300" s="17" t="s">
        <v>645</v>
      </c>
      <c r="I300" s="18" t="s">
        <v>651</v>
      </c>
      <c r="J300" s="15">
        <v>266</v>
      </c>
      <c r="K300" s="15">
        <v>16</v>
      </c>
      <c r="L300" s="23">
        <f t="shared" si="24"/>
        <v>6.0150375939849621E-2</v>
      </c>
      <c r="M300" s="26">
        <v>10</v>
      </c>
      <c r="N300" s="12">
        <v>6</v>
      </c>
      <c r="P300" s="22"/>
      <c r="Q300" s="26"/>
    </row>
    <row r="301" spans="1:18" ht="15.75" customHeight="1">
      <c r="A301" s="6"/>
      <c r="B301" s="6"/>
      <c r="C301" s="19">
        <v>45679</v>
      </c>
      <c r="D301" s="20" t="str">
        <f t="shared" si="23"/>
        <v>QRB</v>
      </c>
      <c r="E301" s="21" t="str">
        <f>VLOOKUP(D:D,工作表2!A:B,2,0)</f>
        <v>邦善</v>
      </c>
      <c r="F301" s="21" t="str">
        <f>VLOOKUP(D:D,工作表2!A:C,3,0)</f>
        <v>霧面黑</v>
      </c>
      <c r="G301" s="17">
        <v>10235663</v>
      </c>
      <c r="H301" s="17" t="s">
        <v>184</v>
      </c>
      <c r="I301" s="18" t="s">
        <v>185</v>
      </c>
      <c r="J301" s="15">
        <v>29260</v>
      </c>
      <c r="K301" s="15">
        <v>2767</v>
      </c>
      <c r="L301" s="23">
        <f t="shared" si="24"/>
        <v>9.4565960355434034E-2</v>
      </c>
      <c r="M301" s="26">
        <v>1976</v>
      </c>
      <c r="N301" s="12">
        <v>476</v>
      </c>
      <c r="O301" s="15">
        <v>315</v>
      </c>
      <c r="P301" s="22"/>
      <c r="Q301" s="26"/>
    </row>
    <row r="302" spans="1:18" ht="15.75" customHeight="1">
      <c r="A302" s="6"/>
      <c r="B302" s="6"/>
      <c r="C302" s="19">
        <v>45679</v>
      </c>
      <c r="D302" s="20" t="str">
        <f t="shared" si="23"/>
        <v>71A</v>
      </c>
      <c r="E302" s="21" t="str">
        <f>VLOOKUP(D:D,工作表2!A:B,2,0)</f>
        <v>敦陽</v>
      </c>
      <c r="F302" s="21" t="str">
        <f>VLOOKUP(D:D,工作表2!A:C,3,0)</f>
        <v>灰</v>
      </c>
      <c r="G302" s="17">
        <v>10237298</v>
      </c>
      <c r="H302" s="17" t="s">
        <v>782</v>
      </c>
      <c r="I302" s="18" t="s">
        <v>789</v>
      </c>
      <c r="J302" s="15">
        <v>160</v>
      </c>
      <c r="K302" s="15">
        <v>31</v>
      </c>
      <c r="L302" s="23">
        <f t="shared" si="24"/>
        <v>0.19375000000000001</v>
      </c>
      <c r="M302" s="26">
        <v>26</v>
      </c>
      <c r="N302" s="12">
        <v>5</v>
      </c>
      <c r="P302" s="22"/>
      <c r="Q302" s="26"/>
    </row>
    <row r="303" spans="1:18" ht="15.75" customHeight="1">
      <c r="A303" s="6"/>
      <c r="B303" s="6"/>
      <c r="C303" s="19">
        <v>45679</v>
      </c>
      <c r="D303" s="20" t="str">
        <f t="shared" si="23"/>
        <v>NGW</v>
      </c>
      <c r="E303" s="21" t="str">
        <f>VLOOKUP(D:D,工作表2!A:B,2,0)</f>
        <v>邦善</v>
      </c>
      <c r="F303" s="21" t="str">
        <f>VLOOKUP(D:D,工作表2!A:C,3,0)</f>
        <v>白</v>
      </c>
      <c r="G303" s="17">
        <v>10230456</v>
      </c>
      <c r="H303" s="17" t="s">
        <v>780</v>
      </c>
      <c r="I303" s="18" t="s">
        <v>787</v>
      </c>
      <c r="J303" s="15">
        <v>460</v>
      </c>
      <c r="K303" s="15">
        <v>28</v>
      </c>
      <c r="L303" s="23">
        <f t="shared" si="24"/>
        <v>6.0869565217391307E-2</v>
      </c>
      <c r="M303" s="26">
        <v>21</v>
      </c>
      <c r="N303" s="12">
        <v>7</v>
      </c>
      <c r="P303" s="22"/>
      <c r="Q303" s="26" t="str">
        <f>VLOOKUP(H:H,'[1]雷雕處遮蔽&amp;艾仕得8844'!$A:$C,3,0)</f>
        <v>L</v>
      </c>
    </row>
    <row r="304" spans="1:18" ht="15.75" customHeight="1">
      <c r="A304" s="6"/>
      <c r="B304" s="6"/>
      <c r="C304" s="19">
        <v>45679</v>
      </c>
      <c r="D304" s="20" t="str">
        <f t="shared" si="23"/>
        <v>NRR</v>
      </c>
      <c r="E304" s="21" t="str">
        <f>VLOOKUP(D:D,工作表2!A:B,2,0)</f>
        <v>邦善</v>
      </c>
      <c r="F304" s="21" t="str">
        <f>VLOOKUP(D:D,工作表2!A:C,3,0)</f>
        <v>紅</v>
      </c>
      <c r="G304" s="17">
        <v>10240372</v>
      </c>
      <c r="H304" s="17" t="s">
        <v>784</v>
      </c>
      <c r="I304" s="18" t="s">
        <v>791</v>
      </c>
      <c r="J304" s="15">
        <v>480</v>
      </c>
      <c r="K304" s="15">
        <v>77</v>
      </c>
      <c r="L304" s="23">
        <f t="shared" si="24"/>
        <v>0.16041666666666668</v>
      </c>
      <c r="M304" s="26">
        <v>48</v>
      </c>
      <c r="N304" s="12">
        <v>29</v>
      </c>
      <c r="P304" s="22"/>
      <c r="Q304" s="26" t="str">
        <f>VLOOKUP(H:H,'[1]雷雕處遮蔽&amp;艾仕得8844'!$A:$C,3,0)</f>
        <v>R</v>
      </c>
    </row>
    <row r="305" spans="1:17" ht="15.75" customHeight="1">
      <c r="A305" s="6"/>
      <c r="B305" s="6"/>
      <c r="C305" s="19">
        <v>45679</v>
      </c>
      <c r="D305" s="20" t="str">
        <f t="shared" si="23"/>
        <v>RCA</v>
      </c>
      <c r="E305" s="21" t="str">
        <f>VLOOKUP(D:D,工作表2!A:B,2,0)</f>
        <v>邦善</v>
      </c>
      <c r="F305" s="21" t="str">
        <f>VLOOKUP(D:D,工作表2!A:C,3,0)</f>
        <v>灰</v>
      </c>
      <c r="G305" s="17">
        <v>10230447</v>
      </c>
      <c r="H305" s="17" t="s">
        <v>365</v>
      </c>
      <c r="I305" s="18" t="s">
        <v>368</v>
      </c>
      <c r="J305" s="15">
        <v>300</v>
      </c>
      <c r="K305" s="15">
        <v>13</v>
      </c>
      <c r="L305" s="23">
        <f t="shared" si="24"/>
        <v>4.3333333333333335E-2</v>
      </c>
      <c r="M305" s="26">
        <v>10</v>
      </c>
      <c r="N305" s="12">
        <v>3</v>
      </c>
      <c r="P305" s="22"/>
      <c r="Q305" s="26" t="str">
        <f>VLOOKUP(H:H,'[1]雷雕處遮蔽&amp;艾仕得8844'!$A:$C,3,0)</f>
        <v>L</v>
      </c>
    </row>
    <row r="306" spans="1:17" ht="15.75" customHeight="1">
      <c r="A306" s="6"/>
      <c r="B306" s="6"/>
      <c r="C306" s="19">
        <v>45679</v>
      </c>
      <c r="D306" s="20" t="str">
        <f t="shared" si="23"/>
        <v>RRA</v>
      </c>
      <c r="E306" s="21" t="str">
        <f>VLOOKUP(D:D,工作表2!A:B,2,0)</f>
        <v>邦善</v>
      </c>
      <c r="F306" s="21" t="str">
        <f>VLOOKUP(D:D,工作表2!A:C,3,0)</f>
        <v>灰</v>
      </c>
      <c r="G306" s="17">
        <v>10230448</v>
      </c>
      <c r="H306" s="17" t="s">
        <v>373</v>
      </c>
      <c r="I306" s="18" t="s">
        <v>375</v>
      </c>
      <c r="J306" s="15">
        <v>200</v>
      </c>
      <c r="K306" s="15">
        <v>21</v>
      </c>
      <c r="L306" s="23">
        <f t="shared" si="24"/>
        <v>0.105</v>
      </c>
      <c r="M306" s="26">
        <v>17</v>
      </c>
      <c r="N306" s="12">
        <v>4</v>
      </c>
      <c r="P306" s="22"/>
      <c r="Q306" s="26" t="str">
        <f>VLOOKUP(H:H,'[1]雷雕處遮蔽&amp;艾仕得8844'!$A:$C,3,0)</f>
        <v>L</v>
      </c>
    </row>
    <row r="307" spans="1:17" ht="15.75" customHeight="1">
      <c r="A307" s="6"/>
      <c r="B307" s="6"/>
      <c r="C307" s="19">
        <v>45679</v>
      </c>
      <c r="D307" s="20" t="str">
        <f t="shared" si="23"/>
        <v>RCA</v>
      </c>
      <c r="E307" s="21" t="str">
        <f>VLOOKUP(D:D,工作表2!A:B,2,0)</f>
        <v>邦善</v>
      </c>
      <c r="F307" s="21" t="str">
        <f>VLOOKUP(D:D,工作表2!A:C,3,0)</f>
        <v>灰</v>
      </c>
      <c r="G307" s="17">
        <v>10230450</v>
      </c>
      <c r="H307" s="17" t="s">
        <v>367</v>
      </c>
      <c r="I307" s="18" t="s">
        <v>370</v>
      </c>
      <c r="J307" s="15">
        <v>360</v>
      </c>
      <c r="K307" s="15">
        <v>23</v>
      </c>
      <c r="L307" s="23">
        <f t="shared" si="24"/>
        <v>6.3888888888888884E-2</v>
      </c>
      <c r="M307" s="26">
        <v>20</v>
      </c>
      <c r="N307" s="12">
        <v>3</v>
      </c>
      <c r="P307" s="22"/>
      <c r="Q307" s="26" t="str">
        <f>VLOOKUP(H:H,'[1]雷雕處遮蔽&amp;艾仕得8844'!$A:$C,3,0)</f>
        <v>R</v>
      </c>
    </row>
    <row r="308" spans="1:17" ht="15.75" customHeight="1">
      <c r="A308" s="6"/>
      <c r="B308" s="6"/>
      <c r="C308" s="19">
        <v>45679</v>
      </c>
      <c r="D308" s="20" t="str">
        <f t="shared" si="23"/>
        <v>NGW</v>
      </c>
      <c r="E308" s="21" t="str">
        <f>VLOOKUP(D:D,工作表2!A:B,2,0)</f>
        <v>邦善</v>
      </c>
      <c r="F308" s="21" t="str">
        <f>VLOOKUP(D:D,工作表2!A:C,3,0)</f>
        <v>白</v>
      </c>
      <c r="G308" s="17">
        <v>10230466</v>
      </c>
      <c r="H308" s="17" t="s">
        <v>466</v>
      </c>
      <c r="I308" s="18" t="s">
        <v>473</v>
      </c>
      <c r="J308" s="15">
        <v>560</v>
      </c>
      <c r="K308" s="15">
        <v>30</v>
      </c>
      <c r="L308" s="23">
        <f t="shared" si="24"/>
        <v>5.3571428571428568E-2</v>
      </c>
      <c r="M308" s="26">
        <v>25</v>
      </c>
      <c r="N308" s="12">
        <v>5</v>
      </c>
      <c r="P308" s="22"/>
      <c r="Q308" s="26" t="str">
        <f>VLOOKUP(H:H,'[1]雷雕處遮蔽&amp;艾仕得8844'!$A:$C,3,0)</f>
        <v>NA</v>
      </c>
    </row>
    <row r="309" spans="1:17" ht="15.75" customHeight="1">
      <c r="A309" s="6"/>
      <c r="B309" s="6"/>
      <c r="C309" s="19">
        <v>45679</v>
      </c>
      <c r="D309" s="20" t="str">
        <f t="shared" si="23"/>
        <v>NGW</v>
      </c>
      <c r="E309" s="21" t="str">
        <f>VLOOKUP(D:D,工作表2!A:B,2,0)</f>
        <v>邦善</v>
      </c>
      <c r="F309" s="21" t="str">
        <f>VLOOKUP(D:D,工作表2!A:C,3,0)</f>
        <v>白</v>
      </c>
      <c r="G309" s="17">
        <v>10235510</v>
      </c>
      <c r="H309" s="17" t="s">
        <v>466</v>
      </c>
      <c r="I309" s="18" t="s">
        <v>473</v>
      </c>
      <c r="J309" s="15">
        <v>800</v>
      </c>
      <c r="K309" s="15">
        <v>50</v>
      </c>
      <c r="L309" s="23">
        <f t="shared" si="24"/>
        <v>6.25E-2</v>
      </c>
      <c r="M309" s="26">
        <v>38</v>
      </c>
      <c r="N309" s="12">
        <v>12</v>
      </c>
      <c r="P309" s="22"/>
      <c r="Q309" s="26" t="str">
        <f>VLOOKUP(H:H,'[1]雷雕處遮蔽&amp;艾仕得8844'!$A:$C,3,0)</f>
        <v>NA</v>
      </c>
    </row>
    <row r="310" spans="1:17" ht="15.75" customHeight="1">
      <c r="A310" s="6"/>
      <c r="B310" s="6"/>
      <c r="C310" s="19">
        <v>45679</v>
      </c>
      <c r="D310" s="20" t="str">
        <f t="shared" si="23"/>
        <v>NGW</v>
      </c>
      <c r="E310" s="21" t="str">
        <f>VLOOKUP(D:D,工作表2!A:B,2,0)</f>
        <v>邦善</v>
      </c>
      <c r="F310" s="21" t="str">
        <f>VLOOKUP(D:D,工作表2!A:C,3,0)</f>
        <v>白</v>
      </c>
      <c r="G310" s="17">
        <v>10230462</v>
      </c>
      <c r="H310" s="17" t="s">
        <v>528</v>
      </c>
      <c r="I310" s="18" t="s">
        <v>541</v>
      </c>
      <c r="J310" s="15">
        <v>280</v>
      </c>
      <c r="K310" s="15">
        <v>10</v>
      </c>
      <c r="L310" s="23">
        <f t="shared" si="24"/>
        <v>3.5714285714285712E-2</v>
      </c>
      <c r="M310" s="26">
        <v>8</v>
      </c>
      <c r="N310" s="12">
        <v>2</v>
      </c>
      <c r="P310" s="22"/>
      <c r="Q310" s="26" t="str">
        <f>VLOOKUP(H:H,'[1]雷雕處遮蔽&amp;艾仕得8844'!$A:$C,3,0)</f>
        <v>NA</v>
      </c>
    </row>
    <row r="311" spans="1:17" ht="15.75" customHeight="1">
      <c r="A311" s="6"/>
      <c r="B311" s="6"/>
      <c r="C311" s="19">
        <v>45679</v>
      </c>
      <c r="D311" s="20" t="str">
        <f t="shared" si="23"/>
        <v>SYL</v>
      </c>
      <c r="E311" s="21" t="str">
        <f>VLOOKUP(D:D,工作表2!A:B,2,0)</f>
        <v>邦善</v>
      </c>
      <c r="F311" s="21" t="str">
        <f>VLOOKUP(D:D,工作表2!A:C,3,0)</f>
        <v>藍</v>
      </c>
      <c r="G311" s="17">
        <v>10230463</v>
      </c>
      <c r="H311" s="17" t="s">
        <v>698</v>
      </c>
      <c r="I311" s="18" t="s">
        <v>713</v>
      </c>
      <c r="J311" s="15">
        <v>270</v>
      </c>
      <c r="K311" s="15">
        <v>7</v>
      </c>
      <c r="L311" s="23">
        <f t="shared" si="24"/>
        <v>2.5925925925925925E-2</v>
      </c>
      <c r="M311" s="26">
        <v>5</v>
      </c>
      <c r="N311" s="12">
        <v>2</v>
      </c>
      <c r="P311" s="22"/>
      <c r="Q311" s="26" t="str">
        <f>VLOOKUP(H:H,'[1]雷雕處遮蔽&amp;艾仕得8844'!$A:$C,3,0)</f>
        <v>NA</v>
      </c>
    </row>
    <row r="312" spans="1:17" ht="15.75" customHeight="1">
      <c r="A312" s="6"/>
      <c r="B312" s="6"/>
      <c r="C312" s="19">
        <v>45679</v>
      </c>
      <c r="D312" s="20" t="str">
        <f t="shared" si="23"/>
        <v>NGW</v>
      </c>
      <c r="E312" s="21" t="str">
        <f>VLOOKUP(D:D,工作表2!A:B,2,0)</f>
        <v>邦善</v>
      </c>
      <c r="F312" s="21" t="str">
        <f>VLOOKUP(D:D,工作表2!A:C,3,0)</f>
        <v>白</v>
      </c>
      <c r="G312" s="17">
        <v>10230464</v>
      </c>
      <c r="H312" s="17" t="s">
        <v>494</v>
      </c>
      <c r="I312" s="18" t="s">
        <v>513</v>
      </c>
      <c r="J312" s="15">
        <v>220</v>
      </c>
      <c r="K312" s="15">
        <v>7</v>
      </c>
      <c r="L312" s="23">
        <f t="shared" si="24"/>
        <v>3.1818181818181815E-2</v>
      </c>
      <c r="M312" s="26">
        <v>5</v>
      </c>
      <c r="N312" s="12">
        <v>2</v>
      </c>
      <c r="P312" s="22"/>
      <c r="Q312" s="26" t="str">
        <f>VLOOKUP(H:H,'[1]雷雕處遮蔽&amp;艾仕得8844'!$A:$C,3,0)</f>
        <v>NA</v>
      </c>
    </row>
    <row r="313" spans="1:17" ht="15.75" customHeight="1">
      <c r="A313" s="6"/>
      <c r="B313" s="6"/>
      <c r="C313" s="19">
        <v>45679</v>
      </c>
      <c r="D313" s="20" t="str">
        <f t="shared" si="23"/>
        <v>NGW</v>
      </c>
      <c r="E313" s="21" t="str">
        <f>VLOOKUP(D:D,工作表2!A:B,2,0)</f>
        <v>邦善</v>
      </c>
      <c r="F313" s="21" t="str">
        <f>VLOOKUP(D:D,工作表2!A:C,3,0)</f>
        <v>白</v>
      </c>
      <c r="G313" s="17">
        <v>10230458</v>
      </c>
      <c r="H313" s="17" t="s">
        <v>518</v>
      </c>
      <c r="I313" s="18" t="s">
        <v>531</v>
      </c>
      <c r="J313" s="15">
        <v>320</v>
      </c>
      <c r="K313" s="15">
        <v>13</v>
      </c>
      <c r="L313" s="23">
        <f t="shared" si="24"/>
        <v>4.0625000000000001E-2</v>
      </c>
      <c r="M313" s="26">
        <v>9</v>
      </c>
      <c r="N313" s="12">
        <v>4</v>
      </c>
      <c r="P313" s="22"/>
      <c r="Q313" s="26" t="str">
        <f>VLOOKUP(H:H,'[1]雷雕處遮蔽&amp;艾仕得8844'!$A:$C,3,0)</f>
        <v>R</v>
      </c>
    </row>
    <row r="314" spans="1:17" ht="15.75" customHeight="1">
      <c r="A314" s="6"/>
      <c r="B314" s="6"/>
      <c r="C314" s="19">
        <v>45679</v>
      </c>
      <c r="D314" s="20" t="str">
        <f t="shared" si="23"/>
        <v>UUS</v>
      </c>
      <c r="E314" s="21" t="str">
        <f>VLOOKUP(D:D,工作表2!A:B,2,0)</f>
        <v>邦善</v>
      </c>
      <c r="F314" s="21" t="str">
        <f>VLOOKUP(D:D,工作表2!A:C,3,0)</f>
        <v>銀</v>
      </c>
      <c r="G314" s="17">
        <v>10233752</v>
      </c>
      <c r="H314" s="17" t="s">
        <v>781</v>
      </c>
      <c r="I314" s="18" t="s">
        <v>788</v>
      </c>
      <c r="J314" s="15">
        <v>1320</v>
      </c>
      <c r="K314" s="15">
        <v>33</v>
      </c>
      <c r="L314" s="23">
        <f t="shared" si="24"/>
        <v>2.5000000000000001E-2</v>
      </c>
      <c r="M314" s="26">
        <v>28</v>
      </c>
      <c r="N314" s="12">
        <v>5</v>
      </c>
      <c r="P314" s="22"/>
      <c r="Q314" s="26" t="str">
        <f>VLOOKUP(H:H,'[1]雷雕處遮蔽&amp;艾仕得8844'!$A:$C,3,0)</f>
        <v>NA</v>
      </c>
    </row>
    <row r="315" spans="1:17" ht="15.75" customHeight="1">
      <c r="A315" s="6"/>
      <c r="B315" s="6"/>
      <c r="C315" s="19">
        <v>45679</v>
      </c>
      <c r="D315" s="20" t="str">
        <f t="shared" si="23"/>
        <v>Q9B</v>
      </c>
      <c r="E315" s="21" t="str">
        <f>VLOOKUP(D:D,工作表2!A:B,2,0)</f>
        <v>邦善</v>
      </c>
      <c r="F315" s="21" t="str">
        <f>VLOOKUP(D:D,工作表2!A:C,3,0)</f>
        <v>黑</v>
      </c>
      <c r="G315" s="17">
        <v>10235492</v>
      </c>
      <c r="H315" s="17" t="s">
        <v>606</v>
      </c>
      <c r="I315" s="18" t="s">
        <v>617</v>
      </c>
      <c r="J315" s="15">
        <v>640</v>
      </c>
      <c r="K315" s="15">
        <v>92</v>
      </c>
      <c r="L315" s="23">
        <f t="shared" si="24"/>
        <v>0.14374999999999999</v>
      </c>
      <c r="M315" s="26">
        <v>80</v>
      </c>
      <c r="N315" s="12">
        <v>12</v>
      </c>
      <c r="P315" s="22"/>
      <c r="Q315" s="26" t="str">
        <f>VLOOKUP(H:H,'[1]雷雕處遮蔽&amp;艾仕得8844'!$A:$C,3,0)</f>
        <v>R</v>
      </c>
    </row>
    <row r="316" spans="1:17" ht="15.75" customHeight="1">
      <c r="A316" s="6"/>
      <c r="B316" s="6"/>
      <c r="C316" s="19">
        <v>45679</v>
      </c>
      <c r="D316" s="20" t="str">
        <f t="shared" si="23"/>
        <v>N8B</v>
      </c>
      <c r="E316" s="21" t="str">
        <f>VLOOKUP(D:D,工作表2!A:B,2,0)</f>
        <v>邦善</v>
      </c>
      <c r="F316" s="21" t="str">
        <f>VLOOKUP(D:D,工作表2!A:C,3,0)</f>
        <v>霧面黑</v>
      </c>
      <c r="G316" s="17">
        <v>10227991</v>
      </c>
      <c r="H316" s="17" t="s">
        <v>182</v>
      </c>
      <c r="I316" s="18" t="s">
        <v>183</v>
      </c>
      <c r="J316" s="15">
        <v>773</v>
      </c>
      <c r="K316" s="15">
        <v>97</v>
      </c>
      <c r="L316" s="23">
        <f t="shared" si="24"/>
        <v>0.12548512289780078</v>
      </c>
      <c r="M316" s="26">
        <v>60</v>
      </c>
      <c r="N316" s="12">
        <v>37</v>
      </c>
      <c r="P316" s="22"/>
      <c r="Q316" s="26" t="str">
        <f>VLOOKUP(H:H,'[1]雷雕處遮蔽&amp;艾仕得8844'!$A:$C,3,0)</f>
        <v>0度頭蓋</v>
      </c>
    </row>
    <row r="317" spans="1:17" ht="15.75" customHeight="1">
      <c r="A317" s="6"/>
      <c r="B317" s="6"/>
      <c r="C317" s="19">
        <v>45679</v>
      </c>
      <c r="D317" s="20" t="str">
        <f t="shared" si="23"/>
        <v>QDW</v>
      </c>
      <c r="E317" s="21" t="str">
        <f>VLOOKUP(D:D,工作表2!A:B,2,0)</f>
        <v>邦善</v>
      </c>
      <c r="F317" s="21" t="str">
        <f>VLOOKUP(D:D,工作表2!A:C,3,0)</f>
        <v>白</v>
      </c>
      <c r="G317" s="17">
        <v>10236988</v>
      </c>
      <c r="H317" s="17" t="s">
        <v>779</v>
      </c>
      <c r="I317" s="18" t="s">
        <v>786</v>
      </c>
      <c r="J317" s="15">
        <v>134</v>
      </c>
      <c r="K317" s="15">
        <v>48</v>
      </c>
      <c r="L317" s="23">
        <f t="shared" si="24"/>
        <v>0.35820895522388058</v>
      </c>
      <c r="M317" s="26">
        <v>40</v>
      </c>
      <c r="N317" s="12">
        <v>8</v>
      </c>
      <c r="P317" s="22"/>
      <c r="Q317" s="26" t="str">
        <f>VLOOKUP(H:H,'[1]雷雕處遮蔽&amp;艾仕得8844'!$A:$C,3,0)</f>
        <v>0度頭蓋</v>
      </c>
    </row>
    <row r="318" spans="1:17" ht="15.75" customHeight="1">
      <c r="A318" s="6"/>
      <c r="B318" s="6"/>
      <c r="C318" s="19">
        <v>45679</v>
      </c>
      <c r="D318" s="20" t="str">
        <f t="shared" si="23"/>
        <v>BBB</v>
      </c>
      <c r="E318" s="21" t="str">
        <f>VLOOKUP(D:D,工作表2!A:B,2,0)</f>
        <v>邦善</v>
      </c>
      <c r="F318" s="21" t="str">
        <f>VLOOKUP(D:D,工作表2!A:C,3,0)</f>
        <v>霧面黑</v>
      </c>
      <c r="G318" s="17">
        <v>10237300</v>
      </c>
      <c r="H318" s="17" t="s">
        <v>778</v>
      </c>
      <c r="I318" s="18" t="s">
        <v>785</v>
      </c>
      <c r="J318" s="15">
        <v>100</v>
      </c>
      <c r="K318" s="15">
        <v>19</v>
      </c>
      <c r="L318" s="23">
        <f t="shared" si="24"/>
        <v>0.19</v>
      </c>
      <c r="M318" s="26">
        <v>14</v>
      </c>
      <c r="N318" s="12">
        <v>5</v>
      </c>
      <c r="P318" s="22"/>
      <c r="Q318" s="26"/>
    </row>
    <row r="319" spans="1:17" ht="15.75" customHeight="1">
      <c r="A319" s="6"/>
      <c r="B319" s="6"/>
      <c r="C319" s="11">
        <v>45680</v>
      </c>
      <c r="D319" s="20" t="str">
        <f t="shared" si="23"/>
        <v>JQL</v>
      </c>
      <c r="E319" s="21" t="str">
        <f>VLOOKUP(D:D,工作表2!A:B,2,0)</f>
        <v>邦善</v>
      </c>
      <c r="F319" s="21" t="str">
        <f>VLOOKUP(D:D,工作表2!A:C,3,0)</f>
        <v>藍</v>
      </c>
      <c r="G319" s="17">
        <v>10233343</v>
      </c>
      <c r="H319" s="17" t="s">
        <v>793</v>
      </c>
      <c r="I319" s="18" t="s">
        <v>797</v>
      </c>
      <c r="J319" s="15">
        <v>150</v>
      </c>
      <c r="K319" s="15">
        <v>11</v>
      </c>
      <c r="L319" s="23">
        <f t="shared" si="24"/>
        <v>7.3333333333333334E-2</v>
      </c>
      <c r="M319" s="26">
        <v>7</v>
      </c>
      <c r="N319" s="12">
        <v>4</v>
      </c>
      <c r="P319" s="22"/>
      <c r="Q319" s="26"/>
    </row>
    <row r="320" spans="1:17" ht="15.75" customHeight="1">
      <c r="A320" s="6"/>
      <c r="B320" s="6"/>
      <c r="C320" s="19">
        <v>45680</v>
      </c>
      <c r="D320" s="20" t="str">
        <f t="shared" si="23"/>
        <v>QRB</v>
      </c>
      <c r="E320" s="21" t="str">
        <f>VLOOKUP(D:D,工作表2!A:B,2,0)</f>
        <v>邦善</v>
      </c>
      <c r="F320" s="21" t="str">
        <f>VLOOKUP(D:D,工作表2!A:C,3,0)</f>
        <v>霧面黑</v>
      </c>
      <c r="G320" s="17">
        <v>10235659</v>
      </c>
      <c r="H320" s="17" t="s">
        <v>184</v>
      </c>
      <c r="I320" s="18" t="s">
        <v>185</v>
      </c>
      <c r="J320" s="15">
        <v>29260</v>
      </c>
      <c r="K320" s="15">
        <v>2580</v>
      </c>
      <c r="L320" s="23">
        <f t="shared" si="24"/>
        <v>8.8174982911825017E-2</v>
      </c>
      <c r="M320" s="26">
        <v>1890</v>
      </c>
      <c r="N320" s="12">
        <v>420</v>
      </c>
      <c r="O320" s="15">
        <v>270</v>
      </c>
      <c r="P320" s="22"/>
      <c r="Q320" s="26"/>
    </row>
    <row r="321" spans="1:17" ht="15.75" customHeight="1">
      <c r="A321" s="6"/>
      <c r="B321" s="6"/>
      <c r="C321" s="19">
        <v>45680</v>
      </c>
      <c r="D321" s="20" t="str">
        <f t="shared" si="23"/>
        <v>QRB</v>
      </c>
      <c r="E321" s="21" t="str">
        <f>VLOOKUP(D:D,工作表2!A:B,2,0)</f>
        <v>邦善</v>
      </c>
      <c r="F321" s="21" t="str">
        <f>VLOOKUP(D:D,工作表2!A:C,3,0)</f>
        <v>霧面黑</v>
      </c>
      <c r="G321" s="17">
        <v>10235667</v>
      </c>
      <c r="H321" s="17" t="s">
        <v>184</v>
      </c>
      <c r="I321" s="18" t="s">
        <v>185</v>
      </c>
      <c r="J321" s="15">
        <v>23940</v>
      </c>
      <c r="K321" s="15">
        <v>2340</v>
      </c>
      <c r="L321" s="23">
        <f t="shared" si="24"/>
        <v>9.7744360902255634E-2</v>
      </c>
      <c r="M321" s="26">
        <v>1760</v>
      </c>
      <c r="N321" s="12">
        <v>330</v>
      </c>
      <c r="O321" s="15">
        <v>250</v>
      </c>
      <c r="P321" s="22"/>
      <c r="Q321" s="26"/>
    </row>
    <row r="322" spans="1:17" ht="15.75" customHeight="1">
      <c r="A322" s="6"/>
      <c r="B322" s="6"/>
      <c r="C322" s="19">
        <v>45680</v>
      </c>
      <c r="D322" s="20" t="str">
        <f t="shared" si="23"/>
        <v>QVA</v>
      </c>
      <c r="E322" s="21" t="str">
        <f>VLOOKUP(D:D,工作表2!A:B,2,0)</f>
        <v>邦善</v>
      </c>
      <c r="F322" s="21" t="str">
        <f>VLOOKUP(D:D,工作表2!A:C,3,0)</f>
        <v>灰</v>
      </c>
      <c r="G322" s="17">
        <v>10235639</v>
      </c>
      <c r="H322" s="17" t="s">
        <v>470</v>
      </c>
      <c r="I322" s="18" t="s">
        <v>477</v>
      </c>
      <c r="J322" s="15">
        <v>4788</v>
      </c>
      <c r="K322" s="15">
        <v>217</v>
      </c>
      <c r="L322" s="23">
        <f t="shared" si="24"/>
        <v>4.5321637426900582E-2</v>
      </c>
      <c r="M322" s="26">
        <v>177</v>
      </c>
      <c r="N322" s="12">
        <v>40</v>
      </c>
      <c r="P322" s="22"/>
      <c r="Q322" s="26"/>
    </row>
    <row r="323" spans="1:17" ht="15.75" customHeight="1">
      <c r="A323" s="6"/>
      <c r="B323" s="6"/>
      <c r="C323" s="19">
        <v>45680</v>
      </c>
      <c r="D323" s="20" t="str">
        <f t="shared" si="23"/>
        <v>UYL</v>
      </c>
      <c r="E323" s="21" t="str">
        <f>VLOOKUP(D:D,工作表2!A:B,2,0)</f>
        <v>邦善</v>
      </c>
      <c r="F323" s="21" t="str">
        <f>VLOOKUP(D:D,工作表2!A:C,3,0)</f>
        <v>藍</v>
      </c>
      <c r="G323" s="17">
        <v>10230449</v>
      </c>
      <c r="H323" s="17" t="s">
        <v>374</v>
      </c>
      <c r="I323" s="18" t="s">
        <v>376</v>
      </c>
      <c r="J323" s="15">
        <v>320</v>
      </c>
      <c r="K323" s="15">
        <v>42</v>
      </c>
      <c r="L323" s="23">
        <f t="shared" si="24"/>
        <v>0.13125000000000001</v>
      </c>
      <c r="M323" s="26">
        <v>40</v>
      </c>
      <c r="N323" s="12">
        <v>2</v>
      </c>
      <c r="P323" s="22"/>
      <c r="Q323" s="26" t="str">
        <f>VLOOKUP(H:H,'[1]雷雕處遮蔽&amp;艾仕得8844'!$A:$C,3,0)</f>
        <v>L</v>
      </c>
    </row>
    <row r="324" spans="1:17" ht="15.75" customHeight="1">
      <c r="A324" s="6"/>
      <c r="B324" s="6"/>
      <c r="C324" s="19">
        <v>45680</v>
      </c>
      <c r="D324" s="20" t="str">
        <f t="shared" si="23"/>
        <v>UYL</v>
      </c>
      <c r="E324" s="21" t="str">
        <f>VLOOKUP(D:D,工作表2!A:B,2,0)</f>
        <v>邦善</v>
      </c>
      <c r="F324" s="21" t="str">
        <f>VLOOKUP(D:D,工作表2!A:C,3,0)</f>
        <v>藍</v>
      </c>
      <c r="G324" s="17">
        <v>10235596</v>
      </c>
      <c r="H324" s="17" t="s">
        <v>547</v>
      </c>
      <c r="I324" s="18" t="s">
        <v>556</v>
      </c>
      <c r="J324" s="15">
        <v>840</v>
      </c>
      <c r="K324" s="15">
        <v>89</v>
      </c>
      <c r="L324" s="23">
        <f t="shared" si="24"/>
        <v>0.10595238095238095</v>
      </c>
      <c r="M324" s="26">
        <v>80</v>
      </c>
      <c r="N324" s="12">
        <v>9</v>
      </c>
      <c r="P324" s="22"/>
      <c r="Q324" s="26" t="str">
        <f>VLOOKUP(H:H,'[1]雷雕處遮蔽&amp;艾仕得8844'!$A:$C,3,0)</f>
        <v>R</v>
      </c>
    </row>
    <row r="325" spans="1:17" ht="15.75" customHeight="1">
      <c r="A325" s="6"/>
      <c r="B325" s="6"/>
      <c r="C325" s="19">
        <v>45680</v>
      </c>
      <c r="D325" s="20" t="str">
        <f t="shared" si="23"/>
        <v>RMG</v>
      </c>
      <c r="E325" s="21" t="str">
        <f>VLOOKUP(D:D,工作表2!A:B,2,0)</f>
        <v>邦善</v>
      </c>
      <c r="F325" s="21" t="str">
        <f>VLOOKUP(D:D,工作表2!A:C,3,0)</f>
        <v>綠</v>
      </c>
      <c r="G325" s="17">
        <v>10230451</v>
      </c>
      <c r="H325" s="17" t="s">
        <v>488</v>
      </c>
      <c r="I325" s="18" t="s">
        <v>507</v>
      </c>
      <c r="J325" s="15">
        <v>790</v>
      </c>
      <c r="K325" s="15">
        <v>75</v>
      </c>
      <c r="L325" s="23">
        <f t="shared" si="24"/>
        <v>9.49367088607595E-2</v>
      </c>
      <c r="M325" s="26">
        <v>46</v>
      </c>
      <c r="N325" s="12">
        <v>29</v>
      </c>
      <c r="P325" s="22"/>
      <c r="Q325" s="26" t="str">
        <f>VLOOKUP(H:H,'[1]雷雕處遮蔽&amp;艾仕得8844'!$A:$C,3,0)</f>
        <v>R</v>
      </c>
    </row>
    <row r="326" spans="1:17" ht="15.75" customHeight="1">
      <c r="A326" s="6"/>
      <c r="B326" s="6"/>
      <c r="C326" s="19">
        <v>45680</v>
      </c>
      <c r="D326" s="20" t="str">
        <f t="shared" si="23"/>
        <v>RRA</v>
      </c>
      <c r="E326" s="21" t="str">
        <f>VLOOKUP(D:D,工作表2!A:B,2,0)</f>
        <v>邦善</v>
      </c>
      <c r="F326" s="21" t="str">
        <f>VLOOKUP(D:D,工作表2!A:C,3,0)</f>
        <v>灰</v>
      </c>
      <c r="G326" s="17">
        <v>10230453</v>
      </c>
      <c r="H326" s="17" t="s">
        <v>794</v>
      </c>
      <c r="I326" s="18" t="s">
        <v>798</v>
      </c>
      <c r="J326" s="15">
        <v>500</v>
      </c>
      <c r="K326" s="15">
        <v>18</v>
      </c>
      <c r="L326" s="23">
        <f t="shared" si="24"/>
        <v>3.5999999999999997E-2</v>
      </c>
      <c r="M326" s="26">
        <v>16</v>
      </c>
      <c r="N326" s="12">
        <v>2</v>
      </c>
      <c r="P326" s="22"/>
      <c r="Q326" s="26" t="str">
        <f>VLOOKUP(H:H,'[1]雷雕處遮蔽&amp;艾仕得8844'!$A:$C,3,0)</f>
        <v>R</v>
      </c>
    </row>
    <row r="327" spans="1:17" ht="15.75" customHeight="1">
      <c r="A327" s="6"/>
      <c r="B327" s="6"/>
      <c r="C327" s="19">
        <v>45680</v>
      </c>
      <c r="D327" s="20" t="str">
        <f t="shared" si="23"/>
        <v>RMG</v>
      </c>
      <c r="E327" s="21" t="str">
        <f>VLOOKUP(D:D,工作表2!A:B,2,0)</f>
        <v>邦善</v>
      </c>
      <c r="F327" s="21" t="str">
        <f>VLOOKUP(D:D,工作表2!A:C,3,0)</f>
        <v>綠</v>
      </c>
      <c r="G327" s="17">
        <v>10230454</v>
      </c>
      <c r="H327" s="17" t="s">
        <v>339</v>
      </c>
      <c r="I327" s="18" t="s">
        <v>342</v>
      </c>
      <c r="J327" s="15">
        <v>520</v>
      </c>
      <c r="K327" s="15">
        <v>44</v>
      </c>
      <c r="L327" s="23">
        <f t="shared" si="24"/>
        <v>8.461538461538462E-2</v>
      </c>
      <c r="M327" s="26">
        <v>40</v>
      </c>
      <c r="N327" s="12">
        <v>4</v>
      </c>
      <c r="P327" s="22"/>
      <c r="Q327" s="26" t="str">
        <f>VLOOKUP(H:H,'[1]雷雕處遮蔽&amp;艾仕得8844'!$A:$C,3,0)</f>
        <v>L</v>
      </c>
    </row>
    <row r="328" spans="1:17" ht="15.75" customHeight="1">
      <c r="A328" s="6"/>
      <c r="B328" s="6"/>
      <c r="C328" s="19">
        <v>45680</v>
      </c>
      <c r="D328" s="20" t="str">
        <f t="shared" ref="D328:D339" si="25">RIGHT(I328,3)</f>
        <v>SYL</v>
      </c>
      <c r="E328" s="21" t="str">
        <f>VLOOKUP(D:D,工作表2!A:B,2,0)</f>
        <v>邦善</v>
      </c>
      <c r="F328" s="21" t="str">
        <f>VLOOKUP(D:D,工作表2!A:C,3,0)</f>
        <v>藍</v>
      </c>
      <c r="G328" s="17">
        <v>10240379</v>
      </c>
      <c r="H328" s="17" t="s">
        <v>792</v>
      </c>
      <c r="I328" s="18" t="s">
        <v>796</v>
      </c>
      <c r="J328" s="15">
        <v>280</v>
      </c>
      <c r="K328" s="15">
        <v>18</v>
      </c>
      <c r="L328" s="23">
        <f t="shared" ref="L328:L339" si="26">K328/J328</f>
        <v>6.4285714285714279E-2</v>
      </c>
      <c r="M328" s="26">
        <v>16</v>
      </c>
      <c r="N328" s="12">
        <v>2</v>
      </c>
      <c r="P328" s="22"/>
      <c r="Q328" s="26" t="str">
        <f>VLOOKUP(H:H,'[1]雷雕處遮蔽&amp;艾仕得8844'!$A:$C,3,0)</f>
        <v>NA</v>
      </c>
    </row>
    <row r="329" spans="1:17" ht="15.75" customHeight="1">
      <c r="A329" s="6"/>
      <c r="B329" s="6"/>
      <c r="C329" s="19">
        <v>45680</v>
      </c>
      <c r="D329" s="20" t="str">
        <f t="shared" si="25"/>
        <v>RRA</v>
      </c>
      <c r="E329" s="21" t="str">
        <f>VLOOKUP(D:D,工作表2!A:B,2,0)</f>
        <v>邦善</v>
      </c>
      <c r="F329" s="21" t="str">
        <f>VLOOKUP(D:D,工作表2!A:C,3,0)</f>
        <v>灰</v>
      </c>
      <c r="G329" s="17">
        <v>10230467</v>
      </c>
      <c r="H329" s="17" t="s">
        <v>795</v>
      </c>
      <c r="I329" s="18" t="s">
        <v>799</v>
      </c>
      <c r="J329" s="15">
        <v>280</v>
      </c>
      <c r="K329" s="15">
        <v>19</v>
      </c>
      <c r="L329" s="23">
        <f t="shared" si="26"/>
        <v>6.7857142857142852E-2</v>
      </c>
      <c r="M329" s="26">
        <v>16</v>
      </c>
      <c r="N329" s="12">
        <v>3</v>
      </c>
      <c r="P329" s="22"/>
      <c r="Q329" s="26" t="str">
        <f>VLOOKUP(H:H,'[1]雷雕處遮蔽&amp;艾仕得8844'!$A:$C,3,0)</f>
        <v>NA</v>
      </c>
    </row>
    <row r="330" spans="1:17" ht="15.75" customHeight="1">
      <c r="A330" s="6"/>
      <c r="B330" s="6"/>
      <c r="C330" s="19">
        <v>45680</v>
      </c>
      <c r="D330" s="20" t="str">
        <f t="shared" si="25"/>
        <v>UUS</v>
      </c>
      <c r="E330" s="21" t="str">
        <f>VLOOKUP(D:D,工作表2!A:B,2,0)</f>
        <v>邦善</v>
      </c>
      <c r="F330" s="21" t="str">
        <f>VLOOKUP(D:D,工作表2!A:C,3,0)</f>
        <v>銀</v>
      </c>
      <c r="G330" s="17">
        <v>10233752</v>
      </c>
      <c r="H330" s="17" t="s">
        <v>781</v>
      </c>
      <c r="I330" s="18" t="s">
        <v>788</v>
      </c>
      <c r="J330" s="15">
        <v>800</v>
      </c>
      <c r="K330" s="15">
        <v>8</v>
      </c>
      <c r="L330" s="23">
        <f t="shared" si="26"/>
        <v>0.01</v>
      </c>
      <c r="M330" s="26">
        <v>6</v>
      </c>
      <c r="N330" s="12">
        <v>2</v>
      </c>
      <c r="P330" s="22"/>
      <c r="Q330" s="26" t="str">
        <f>VLOOKUP(H:H,'[1]雷雕處遮蔽&amp;艾仕得8844'!$A:$C,3,0)</f>
        <v>NA</v>
      </c>
    </row>
    <row r="331" spans="1:17" ht="15.75" customHeight="1">
      <c r="A331" s="6"/>
      <c r="B331" s="6"/>
      <c r="C331" s="19">
        <v>45680</v>
      </c>
      <c r="D331" s="20" t="str">
        <f t="shared" si="25"/>
        <v>Q9B</v>
      </c>
      <c r="E331" s="21" t="str">
        <f>VLOOKUP(D:D,工作表2!A:B,2,0)</f>
        <v>邦善</v>
      </c>
      <c r="F331" s="21" t="str">
        <f>VLOOKUP(D:D,工作表2!A:C,3,0)</f>
        <v>黑</v>
      </c>
      <c r="G331" s="17">
        <v>10230469</v>
      </c>
      <c r="H331" s="17" t="s">
        <v>606</v>
      </c>
      <c r="I331" s="18" t="s">
        <v>617</v>
      </c>
      <c r="J331" s="15">
        <v>400</v>
      </c>
      <c r="K331" s="15">
        <v>89</v>
      </c>
      <c r="L331" s="23">
        <f t="shared" si="26"/>
        <v>0.2225</v>
      </c>
      <c r="M331" s="26">
        <v>51</v>
      </c>
      <c r="N331" s="12">
        <v>38</v>
      </c>
      <c r="P331" s="22"/>
      <c r="Q331" s="26" t="str">
        <f>VLOOKUP(H:H,'[1]雷雕處遮蔽&amp;艾仕得8844'!$A:$C,3,0)</f>
        <v>R</v>
      </c>
    </row>
    <row r="332" spans="1:17" ht="15.75" customHeight="1">
      <c r="A332" s="6"/>
      <c r="B332" s="6"/>
      <c r="C332" s="11">
        <v>45681</v>
      </c>
      <c r="D332" s="20" t="str">
        <f t="shared" si="25"/>
        <v>QRB</v>
      </c>
      <c r="E332" s="21" t="str">
        <f>VLOOKUP(D:D,工作表2!A:B,2,0)</f>
        <v>邦善</v>
      </c>
      <c r="F332" s="21" t="str">
        <f>VLOOKUP(D:D,工作表2!A:C,3,0)</f>
        <v>霧面黑</v>
      </c>
      <c r="G332" s="17">
        <v>10235667</v>
      </c>
      <c r="H332" s="17" t="s">
        <v>184</v>
      </c>
      <c r="I332" s="18" t="s">
        <v>185</v>
      </c>
      <c r="J332" s="15">
        <v>5320</v>
      </c>
      <c r="K332" s="15">
        <v>389</v>
      </c>
      <c r="L332" s="23">
        <f t="shared" si="26"/>
        <v>7.3120300751879697E-2</v>
      </c>
      <c r="M332" s="26">
        <v>320</v>
      </c>
      <c r="N332" s="12">
        <v>13</v>
      </c>
      <c r="O332" s="15">
        <v>56</v>
      </c>
      <c r="P332" s="22"/>
      <c r="Q332" s="26"/>
    </row>
    <row r="333" spans="1:17" ht="15.75" customHeight="1">
      <c r="A333" s="6"/>
      <c r="B333" s="6"/>
      <c r="C333" s="19">
        <v>45681</v>
      </c>
      <c r="D333" s="20" t="str">
        <f t="shared" si="25"/>
        <v>RRA</v>
      </c>
      <c r="E333" s="21" t="str">
        <f>VLOOKUP(D:D,工作表2!A:B,2,0)</f>
        <v>邦善</v>
      </c>
      <c r="F333" s="21" t="str">
        <f>VLOOKUP(D:D,工作表2!A:C,3,0)</f>
        <v>灰</v>
      </c>
      <c r="G333" s="17">
        <v>10240382</v>
      </c>
      <c r="H333" s="17" t="s">
        <v>604</v>
      </c>
      <c r="I333" s="18" t="s">
        <v>615</v>
      </c>
      <c r="J333" s="15">
        <v>40</v>
      </c>
      <c r="K333" s="15">
        <v>0</v>
      </c>
      <c r="L333" s="23">
        <f t="shared" si="26"/>
        <v>0</v>
      </c>
      <c r="M333" s="26">
        <v>0</v>
      </c>
      <c r="P333" s="22"/>
      <c r="Q333" s="26" t="str">
        <f>VLOOKUP(H:H,'[1]雷雕處遮蔽&amp;艾仕得8844'!$A:$C,3,0)</f>
        <v>L</v>
      </c>
    </row>
    <row r="334" spans="1:17" ht="15.75" customHeight="1">
      <c r="A334" s="6"/>
      <c r="B334" s="6"/>
      <c r="C334" s="19">
        <v>45681</v>
      </c>
      <c r="D334" s="20" t="str">
        <f t="shared" si="25"/>
        <v>UUS</v>
      </c>
      <c r="E334" s="21" t="str">
        <f>VLOOKUP(D:D,工作表2!A:B,2,0)</f>
        <v>邦善</v>
      </c>
      <c r="F334" s="21" t="str">
        <f>VLOOKUP(D:D,工作表2!A:C,3,0)</f>
        <v>銀</v>
      </c>
      <c r="G334" s="17">
        <v>10233754</v>
      </c>
      <c r="H334" s="17" t="s">
        <v>801</v>
      </c>
      <c r="I334" s="18" t="s">
        <v>805</v>
      </c>
      <c r="J334" s="15">
        <v>3120</v>
      </c>
      <c r="K334" s="15">
        <v>76</v>
      </c>
      <c r="L334" s="23">
        <f t="shared" si="26"/>
        <v>2.4358974358974359E-2</v>
      </c>
      <c r="M334" s="26">
        <v>66</v>
      </c>
      <c r="N334" s="12">
        <v>10</v>
      </c>
      <c r="P334" s="22"/>
      <c r="Q334" s="26" t="str">
        <f>VLOOKUP(H:H,'[1]雷雕處遮蔽&amp;艾仕得8844'!$A:$C,3,0)</f>
        <v>NA</v>
      </c>
    </row>
    <row r="335" spans="1:17" ht="15.75" customHeight="1">
      <c r="A335" s="6"/>
      <c r="B335" s="6"/>
      <c r="C335" s="19">
        <v>45681</v>
      </c>
      <c r="D335" s="20" t="str">
        <f t="shared" si="25"/>
        <v>NBB</v>
      </c>
      <c r="E335" s="21" t="str">
        <f>VLOOKUP(D:D,工作表2!A:B,2,0)</f>
        <v>邦善</v>
      </c>
      <c r="F335" s="21" t="str">
        <f>VLOOKUP(D:D,工作表2!A:C,3,0)</f>
        <v>霧面黑</v>
      </c>
      <c r="G335" s="17">
        <v>10240378</v>
      </c>
      <c r="H335" s="17" t="s">
        <v>802</v>
      </c>
      <c r="I335" s="18" t="s">
        <v>806</v>
      </c>
      <c r="J335" s="15">
        <v>240</v>
      </c>
      <c r="K335" s="15">
        <v>33</v>
      </c>
      <c r="L335" s="23">
        <f t="shared" si="26"/>
        <v>0.13750000000000001</v>
      </c>
      <c r="M335" s="26">
        <v>28</v>
      </c>
      <c r="N335" s="12">
        <v>5</v>
      </c>
      <c r="P335" s="22"/>
      <c r="Q335" s="26" t="str">
        <f>VLOOKUP(H:H,'[1]雷雕處遮蔽&amp;艾仕得8844'!$A:$C,3,0)</f>
        <v>L</v>
      </c>
    </row>
    <row r="336" spans="1:17" ht="15.75" customHeight="1">
      <c r="A336" s="6"/>
      <c r="B336" s="6"/>
      <c r="C336" s="19">
        <v>45681</v>
      </c>
      <c r="D336" s="20" t="str">
        <f t="shared" si="25"/>
        <v>RRA</v>
      </c>
      <c r="E336" s="21" t="str">
        <f>VLOOKUP(D:D,工作表2!A:B,2,0)</f>
        <v>邦善</v>
      </c>
      <c r="F336" s="21" t="str">
        <f>VLOOKUP(D:D,工作表2!A:C,3,0)</f>
        <v>灰</v>
      </c>
      <c r="G336" s="17">
        <v>10241728</v>
      </c>
      <c r="H336" s="17" t="s">
        <v>803</v>
      </c>
      <c r="I336" s="18" t="s">
        <v>807</v>
      </c>
      <c r="J336" s="15">
        <v>520</v>
      </c>
      <c r="K336" s="15">
        <v>22</v>
      </c>
      <c r="L336" s="23">
        <f t="shared" si="26"/>
        <v>4.230769230769231E-2</v>
      </c>
      <c r="M336" s="26">
        <v>18</v>
      </c>
      <c r="N336" s="12">
        <v>4</v>
      </c>
      <c r="P336" s="22"/>
      <c r="Q336" s="26" t="str">
        <f>VLOOKUP(H:H,'[1]雷雕處遮蔽&amp;艾仕得8844'!$A:$C,3,0)</f>
        <v>L</v>
      </c>
    </row>
    <row r="337" spans="1:17" ht="15.75" customHeight="1">
      <c r="A337" s="6"/>
      <c r="B337" s="6"/>
      <c r="C337" s="19">
        <v>45681</v>
      </c>
      <c r="D337" s="20" t="str">
        <f t="shared" si="25"/>
        <v>N8B</v>
      </c>
      <c r="E337" s="21" t="str">
        <f>VLOOKUP(D:D,工作表2!A:B,2,0)</f>
        <v>邦善</v>
      </c>
      <c r="F337" s="21" t="str">
        <f>VLOOKUP(D:D,工作表2!A:C,3,0)</f>
        <v>霧面黑</v>
      </c>
      <c r="G337" s="17">
        <v>10240375</v>
      </c>
      <c r="H337" s="17" t="s">
        <v>804</v>
      </c>
      <c r="I337" s="18" t="s">
        <v>808</v>
      </c>
      <c r="J337" s="15">
        <v>280</v>
      </c>
      <c r="K337" s="15">
        <v>13</v>
      </c>
      <c r="L337" s="23">
        <f t="shared" si="26"/>
        <v>4.642857142857143E-2</v>
      </c>
      <c r="M337" s="26">
        <v>9</v>
      </c>
      <c r="N337" s="12">
        <v>4</v>
      </c>
      <c r="P337" s="22"/>
      <c r="Q337" s="26" t="str">
        <f>VLOOKUP(H:H,'[1]雷雕處遮蔽&amp;艾仕得8844'!$A:$C,3,0)</f>
        <v>R</v>
      </c>
    </row>
    <row r="338" spans="1:17" ht="15.75" customHeight="1">
      <c r="A338" s="6"/>
      <c r="B338" s="6"/>
      <c r="C338" s="19">
        <v>45681</v>
      </c>
      <c r="D338" s="20" t="str">
        <f t="shared" si="25"/>
        <v>RRA</v>
      </c>
      <c r="E338" s="21" t="str">
        <f>VLOOKUP(D:D,工作表2!A:B,2,0)</f>
        <v>邦善</v>
      </c>
      <c r="F338" s="21" t="str">
        <f>VLOOKUP(D:D,工作表2!A:C,3,0)</f>
        <v>灰</v>
      </c>
      <c r="G338" s="17">
        <v>10241730</v>
      </c>
      <c r="H338" s="17" t="s">
        <v>552</v>
      </c>
      <c r="I338" s="18" t="s">
        <v>561</v>
      </c>
      <c r="J338" s="15">
        <v>520</v>
      </c>
      <c r="K338" s="15">
        <v>34</v>
      </c>
      <c r="L338" s="23">
        <f t="shared" si="26"/>
        <v>6.5384615384615388E-2</v>
      </c>
      <c r="M338" s="26">
        <v>30</v>
      </c>
      <c r="N338" s="12">
        <v>4</v>
      </c>
      <c r="P338" s="22"/>
      <c r="Q338" s="26" t="str">
        <f>VLOOKUP(H:H,'[1]雷雕處遮蔽&amp;艾仕得8844'!$A:$C,3,0)</f>
        <v>R</v>
      </c>
    </row>
    <row r="339" spans="1:17" ht="15.75" customHeight="1">
      <c r="A339" s="6"/>
      <c r="B339" s="6"/>
      <c r="C339" s="19">
        <v>45681</v>
      </c>
      <c r="D339" s="20" t="str">
        <f t="shared" si="25"/>
        <v>UZW</v>
      </c>
      <c r="E339" s="21" t="str">
        <f>VLOOKUP(D:D,工作表2!A:B,2,0)</f>
        <v>邦善</v>
      </c>
      <c r="F339" s="21" t="str">
        <f>VLOOKUP(D:D,工作表2!A:C,3,0)</f>
        <v>白</v>
      </c>
      <c r="G339" s="17">
        <v>10241729</v>
      </c>
      <c r="H339" s="17" t="s">
        <v>622</v>
      </c>
      <c r="I339" s="18" t="s">
        <v>631</v>
      </c>
      <c r="J339" s="15">
        <v>520</v>
      </c>
      <c r="K339" s="15">
        <v>39</v>
      </c>
      <c r="L339" s="23">
        <f t="shared" si="26"/>
        <v>7.4999999999999997E-2</v>
      </c>
      <c r="M339" s="26">
        <v>25</v>
      </c>
      <c r="N339" s="12">
        <v>14</v>
      </c>
      <c r="P339" s="22"/>
      <c r="Q339" s="26" t="str">
        <f>VLOOKUP(H:H,'[1]雷雕處遮蔽&amp;艾仕得8844'!$A:$C,3,0)</f>
        <v>R</v>
      </c>
    </row>
    <row r="340" spans="1:17" ht="15.75" customHeight="1">
      <c r="A340" s="6"/>
      <c r="B340" s="6"/>
      <c r="C340" s="11">
        <v>45682</v>
      </c>
      <c r="D340" s="20" t="str">
        <f t="shared" ref="D340:D345" si="27">RIGHT(I340,3)</f>
        <v>Q9B</v>
      </c>
      <c r="E340" s="21" t="str">
        <f>VLOOKUP(D:D,工作表2!A:B,2,0)</f>
        <v>邦善</v>
      </c>
      <c r="F340" s="21" t="str">
        <f>VLOOKUP(D:D,工作表2!A:C,3,0)</f>
        <v>黑</v>
      </c>
      <c r="G340" s="17">
        <v>10231612</v>
      </c>
      <c r="H340" s="17" t="s">
        <v>491</v>
      </c>
      <c r="I340" s="18" t="s">
        <v>510</v>
      </c>
      <c r="J340" s="15">
        <v>798</v>
      </c>
      <c r="K340" s="15">
        <v>268</v>
      </c>
      <c r="L340" s="23">
        <f t="shared" ref="L340:L349" si="28">K340/J340</f>
        <v>0.33583959899749372</v>
      </c>
      <c r="M340" s="26">
        <v>174</v>
      </c>
      <c r="N340" s="12">
        <v>94</v>
      </c>
      <c r="P340" s="22"/>
      <c r="Q340" s="26"/>
    </row>
    <row r="341" spans="1:17" ht="15.75" customHeight="1">
      <c r="A341" s="6"/>
      <c r="B341" s="6"/>
      <c r="C341" s="19">
        <v>45682</v>
      </c>
      <c r="D341" s="20" t="str">
        <f t="shared" si="27"/>
        <v>QSB</v>
      </c>
      <c r="E341" s="21" t="str">
        <f>VLOOKUP(D:D,工作表2!A:B,2,0)</f>
        <v>邦善</v>
      </c>
      <c r="F341" s="21" t="str">
        <f>VLOOKUP(D:D,工作表2!A:C,3,0)</f>
        <v>黑</v>
      </c>
      <c r="G341" s="17">
        <v>10235671</v>
      </c>
      <c r="H341" s="17" t="s">
        <v>344</v>
      </c>
      <c r="I341" s="18" t="s">
        <v>345</v>
      </c>
      <c r="J341" s="15">
        <v>13034</v>
      </c>
      <c r="K341" s="15">
        <v>1101</v>
      </c>
      <c r="L341" s="23">
        <f t="shared" si="28"/>
        <v>8.4471382537977591E-2</v>
      </c>
      <c r="M341" s="26">
        <v>901</v>
      </c>
      <c r="N341" s="12">
        <v>200</v>
      </c>
      <c r="P341" s="22"/>
      <c r="Q341" s="26"/>
    </row>
    <row r="342" spans="1:17" ht="15.75" customHeight="1">
      <c r="A342" s="6"/>
      <c r="B342" s="6"/>
      <c r="C342" s="19">
        <v>45682</v>
      </c>
      <c r="D342" s="20" t="str">
        <f t="shared" si="27"/>
        <v>R2L</v>
      </c>
      <c r="E342" s="21" t="str">
        <f>VLOOKUP(D:D,工作表2!A:B,2,0)</f>
        <v>建榮</v>
      </c>
      <c r="F342" s="21" t="str">
        <f>VLOOKUP(D:D,工作表2!A:C,3,0)</f>
        <v>藍</v>
      </c>
      <c r="G342" s="17">
        <v>10235650</v>
      </c>
      <c r="H342" s="17" t="s">
        <v>527</v>
      </c>
      <c r="I342" s="18" t="s">
        <v>540</v>
      </c>
      <c r="J342" s="15">
        <v>798</v>
      </c>
      <c r="K342" s="15">
        <v>63</v>
      </c>
      <c r="L342" s="23">
        <f t="shared" si="28"/>
        <v>7.8947368421052627E-2</v>
      </c>
      <c r="M342" s="26">
        <v>58</v>
      </c>
      <c r="N342" s="12">
        <v>5</v>
      </c>
      <c r="P342" s="22"/>
      <c r="Q342" s="26"/>
    </row>
    <row r="343" spans="1:17" ht="15.75" customHeight="1">
      <c r="A343" s="6"/>
      <c r="B343" s="6"/>
      <c r="C343" s="19">
        <v>45682</v>
      </c>
      <c r="D343" s="20" t="str">
        <f t="shared" si="27"/>
        <v>SAA</v>
      </c>
      <c r="E343" s="21" t="str">
        <f>VLOOKUP(D:D,工作表2!A:B,2,0)</f>
        <v>邦善</v>
      </c>
      <c r="F343" s="21" t="str">
        <f>VLOOKUP(D:D,工作表2!A:C,3,0)</f>
        <v>灰</v>
      </c>
      <c r="G343" s="17">
        <v>10237831</v>
      </c>
      <c r="H343" s="17" t="s">
        <v>562</v>
      </c>
      <c r="I343" s="18" t="s">
        <v>581</v>
      </c>
      <c r="J343" s="15">
        <v>5320</v>
      </c>
      <c r="K343" s="15">
        <v>365</v>
      </c>
      <c r="L343" s="23">
        <f t="shared" si="28"/>
        <v>6.8609022556390981E-2</v>
      </c>
      <c r="M343" s="26">
        <v>342</v>
      </c>
      <c r="N343" s="12">
        <v>23</v>
      </c>
      <c r="P343" s="22"/>
      <c r="Q343" s="26"/>
    </row>
    <row r="344" spans="1:17" ht="15.75" customHeight="1">
      <c r="A344" s="6"/>
      <c r="B344" s="6"/>
      <c r="C344" s="19">
        <v>45682</v>
      </c>
      <c r="D344" s="20" t="str">
        <f t="shared" si="27"/>
        <v>TXA</v>
      </c>
      <c r="E344" s="21" t="str">
        <f>VLOOKUP(D:D,工作表2!A:B,2,0)</f>
        <v>邦善</v>
      </c>
      <c r="F344" s="21" t="str">
        <f>VLOOKUP(D:D,工作表2!A:C,3,0)</f>
        <v>灰</v>
      </c>
      <c r="G344" s="17">
        <v>10237837</v>
      </c>
      <c r="H344" s="17" t="s">
        <v>545</v>
      </c>
      <c r="I344" s="18" t="s">
        <v>554</v>
      </c>
      <c r="J344" s="15">
        <v>1862</v>
      </c>
      <c r="K344" s="15">
        <v>122</v>
      </c>
      <c r="L344" s="23">
        <f t="shared" si="28"/>
        <v>6.5520945220193347E-2</v>
      </c>
      <c r="M344" s="26">
        <v>92</v>
      </c>
      <c r="N344" s="12">
        <v>30</v>
      </c>
      <c r="P344" s="22"/>
      <c r="Q344" s="26"/>
    </row>
    <row r="345" spans="1:17" ht="15.75" customHeight="1">
      <c r="A345" s="6"/>
      <c r="B345" s="6"/>
      <c r="C345" s="19">
        <v>45682</v>
      </c>
      <c r="D345" s="20" t="str">
        <f t="shared" si="27"/>
        <v>TZB</v>
      </c>
      <c r="E345" s="21" t="str">
        <f>VLOOKUP(D:D,工作表2!A:B,2,0)</f>
        <v>邦善</v>
      </c>
      <c r="F345" s="21" t="str">
        <f>VLOOKUP(D:D,工作表2!A:C,3,0)</f>
        <v>黑</v>
      </c>
      <c r="G345" s="17">
        <v>10235633</v>
      </c>
      <c r="H345" s="17" t="s">
        <v>468</v>
      </c>
      <c r="I345" s="18" t="s">
        <v>475</v>
      </c>
      <c r="J345" s="15">
        <v>5852</v>
      </c>
      <c r="K345" s="15">
        <v>289</v>
      </c>
      <c r="L345" s="23">
        <f t="shared" si="28"/>
        <v>4.9384825700615177E-2</v>
      </c>
      <c r="M345" s="26">
        <v>272</v>
      </c>
      <c r="N345" s="12">
        <v>17</v>
      </c>
      <c r="P345" s="22"/>
      <c r="Q345" s="26"/>
    </row>
    <row r="346" spans="1:17" ht="15.75" customHeight="1">
      <c r="A346" s="6"/>
      <c r="B346" s="6"/>
      <c r="C346" s="19">
        <v>45682</v>
      </c>
      <c r="D346" s="20" t="s">
        <v>74</v>
      </c>
      <c r="E346" s="21" t="s">
        <v>132</v>
      </c>
      <c r="F346" s="21" t="s">
        <v>17</v>
      </c>
      <c r="G346" s="17">
        <v>10235685</v>
      </c>
      <c r="H346" s="17" t="s">
        <v>7</v>
      </c>
      <c r="I346" s="18" t="s">
        <v>8</v>
      </c>
      <c r="J346" s="15">
        <v>6650</v>
      </c>
      <c r="K346" s="15">
        <v>412</v>
      </c>
      <c r="L346" s="23">
        <f t="shared" si="28"/>
        <v>6.195488721804511E-2</v>
      </c>
      <c r="M346" s="26">
        <v>300</v>
      </c>
      <c r="N346" s="12">
        <v>12</v>
      </c>
      <c r="O346" s="15">
        <v>100</v>
      </c>
      <c r="P346" s="22"/>
      <c r="Q346" s="26"/>
    </row>
    <row r="347" spans="1:17" ht="15.75" customHeight="1">
      <c r="A347" s="6"/>
      <c r="B347" s="6"/>
      <c r="C347" s="19">
        <v>45682</v>
      </c>
      <c r="D347" s="20" t="s">
        <v>74</v>
      </c>
      <c r="E347" s="21" t="s">
        <v>132</v>
      </c>
      <c r="F347" s="21" t="s">
        <v>17</v>
      </c>
      <c r="G347" s="17">
        <v>10231609</v>
      </c>
      <c r="H347" s="17" t="s">
        <v>7</v>
      </c>
      <c r="I347" s="18" t="s">
        <v>8</v>
      </c>
      <c r="J347" s="15">
        <v>4885</v>
      </c>
      <c r="K347" s="15">
        <v>94</v>
      </c>
      <c r="L347" s="23">
        <f t="shared" si="28"/>
        <v>1.924257932446264E-2</v>
      </c>
      <c r="M347" s="26">
        <v>84</v>
      </c>
      <c r="N347" s="12">
        <v>10</v>
      </c>
      <c r="P347" s="22"/>
      <c r="Q347" s="26"/>
    </row>
    <row r="348" spans="1:17" ht="15.75" customHeight="1">
      <c r="A348" s="6"/>
      <c r="B348" s="6"/>
      <c r="C348" s="19">
        <v>45682</v>
      </c>
      <c r="D348" s="20" t="s">
        <v>293</v>
      </c>
      <c r="E348" s="21" t="s">
        <v>128</v>
      </c>
      <c r="F348" s="21" t="s">
        <v>19</v>
      </c>
      <c r="G348" s="17">
        <v>10231614</v>
      </c>
      <c r="H348" s="17" t="s">
        <v>495</v>
      </c>
      <c r="I348" s="18" t="s">
        <v>514</v>
      </c>
      <c r="J348" s="15">
        <v>798</v>
      </c>
      <c r="K348" s="15">
        <v>88</v>
      </c>
      <c r="L348" s="23">
        <f t="shared" si="28"/>
        <v>0.11027568922305764</v>
      </c>
      <c r="M348" s="26">
        <v>58</v>
      </c>
      <c r="N348" s="12">
        <v>30</v>
      </c>
      <c r="P348" s="22"/>
      <c r="Q348" s="26"/>
    </row>
    <row r="349" spans="1:17" ht="15.75" customHeight="1">
      <c r="A349" s="6"/>
      <c r="B349" s="6"/>
      <c r="C349" s="19">
        <v>45682</v>
      </c>
      <c r="D349" s="20" t="s">
        <v>811</v>
      </c>
      <c r="E349" s="21" t="s">
        <v>132</v>
      </c>
      <c r="F349" s="21" t="s">
        <v>15</v>
      </c>
      <c r="G349" s="17">
        <v>10237302</v>
      </c>
      <c r="H349" s="17" t="s">
        <v>809</v>
      </c>
      <c r="I349" s="18" t="s">
        <v>810</v>
      </c>
      <c r="J349" s="15">
        <v>50</v>
      </c>
      <c r="K349" s="15">
        <v>7</v>
      </c>
      <c r="L349" s="23">
        <f t="shared" si="28"/>
        <v>0.14000000000000001</v>
      </c>
      <c r="M349" s="26">
        <v>4</v>
      </c>
      <c r="N349" s="12">
        <v>3</v>
      </c>
      <c r="P349" s="22"/>
      <c r="Q349" s="26"/>
    </row>
    <row r="350" spans="1:17" ht="15.75" customHeight="1">
      <c r="A350" s="6"/>
      <c r="B350" s="6"/>
      <c r="C350" s="11">
        <v>45691</v>
      </c>
      <c r="D350" s="20" t="s">
        <v>226</v>
      </c>
      <c r="E350" s="21" t="s">
        <v>128</v>
      </c>
      <c r="F350" s="21" t="s">
        <v>91</v>
      </c>
      <c r="G350" s="17">
        <v>10240390</v>
      </c>
      <c r="H350" s="17" t="s">
        <v>623</v>
      </c>
      <c r="I350" s="18" t="s">
        <v>632</v>
      </c>
      <c r="J350" s="15">
        <v>30</v>
      </c>
      <c r="K350" s="15">
        <v>14</v>
      </c>
      <c r="L350" s="23">
        <f t="shared" ref="L350:L366" si="29">K350/J350</f>
        <v>0.46666666666666667</v>
      </c>
      <c r="M350" s="26">
        <v>10</v>
      </c>
      <c r="N350" s="12">
        <v>4</v>
      </c>
      <c r="P350" s="22"/>
      <c r="Q350" s="26"/>
    </row>
    <row r="351" spans="1:17" ht="15.75" customHeight="1">
      <c r="A351" s="6"/>
      <c r="B351" s="6"/>
      <c r="C351" s="19">
        <v>45691</v>
      </c>
      <c r="D351" s="20" t="s">
        <v>186</v>
      </c>
      <c r="E351" s="21" t="s">
        <v>128</v>
      </c>
      <c r="F351" s="21" t="s">
        <v>17</v>
      </c>
      <c r="G351" s="17">
        <v>10235668</v>
      </c>
      <c r="H351" s="17" t="s">
        <v>184</v>
      </c>
      <c r="I351" s="18" t="s">
        <v>185</v>
      </c>
      <c r="J351" s="15">
        <v>23940</v>
      </c>
      <c r="K351" s="15">
        <v>1182</v>
      </c>
      <c r="L351" s="23">
        <f t="shared" si="29"/>
        <v>4.9373433583959903E-2</v>
      </c>
      <c r="M351" s="26">
        <v>986</v>
      </c>
      <c r="N351" s="12">
        <v>25</v>
      </c>
      <c r="O351" s="15">
        <v>171</v>
      </c>
      <c r="P351" s="22"/>
      <c r="Q351" s="26"/>
    </row>
    <row r="352" spans="1:17" ht="15.75" customHeight="1">
      <c r="A352" s="6"/>
      <c r="B352" s="6"/>
      <c r="C352" s="19">
        <v>45691</v>
      </c>
      <c r="D352" s="20" t="s">
        <v>202</v>
      </c>
      <c r="E352" s="21" t="s">
        <v>128</v>
      </c>
      <c r="F352" s="21" t="s">
        <v>16</v>
      </c>
      <c r="G352" s="17">
        <v>10235638</v>
      </c>
      <c r="H352" s="17" t="s">
        <v>545</v>
      </c>
      <c r="I352" s="18" t="s">
        <v>554</v>
      </c>
      <c r="J352" s="15">
        <v>5054</v>
      </c>
      <c r="K352" s="15">
        <v>402</v>
      </c>
      <c r="L352" s="23">
        <f t="shared" si="29"/>
        <v>7.9540957657301153E-2</v>
      </c>
      <c r="M352" s="26">
        <v>332</v>
      </c>
      <c r="N352" s="12">
        <v>70</v>
      </c>
      <c r="P352" s="22"/>
      <c r="Q352" s="26"/>
    </row>
    <row r="353" spans="1:26" ht="15.75" customHeight="1">
      <c r="A353" s="6"/>
      <c r="B353" s="6"/>
      <c r="C353" s="19">
        <v>45691</v>
      </c>
      <c r="D353" s="20" t="s">
        <v>434</v>
      </c>
      <c r="E353" s="21" t="s">
        <v>128</v>
      </c>
      <c r="F353" s="21" t="s">
        <v>19</v>
      </c>
      <c r="G353" s="17">
        <v>10240409</v>
      </c>
      <c r="H353" s="17" t="s">
        <v>705</v>
      </c>
      <c r="I353" s="18" t="s">
        <v>720</v>
      </c>
      <c r="J353" s="15">
        <v>30</v>
      </c>
      <c r="K353" s="15">
        <v>1</v>
      </c>
      <c r="L353" s="23">
        <f t="shared" si="29"/>
        <v>3.3333333333333333E-2</v>
      </c>
      <c r="M353" s="26">
        <v>1</v>
      </c>
      <c r="P353" s="22"/>
      <c r="Q353" s="26" t="str">
        <f>VLOOKUP(H:H,'[1]雷雕處遮蔽&amp;艾仕得8844'!$A:$C,3,0)</f>
        <v>0度頭蓋</v>
      </c>
    </row>
    <row r="354" spans="1:26" ht="15.75" customHeight="1">
      <c r="A354" s="6"/>
      <c r="B354" s="6"/>
      <c r="C354" s="19">
        <v>45691</v>
      </c>
      <c r="D354" s="20" t="s">
        <v>40</v>
      </c>
      <c r="E354" s="21" t="s">
        <v>128</v>
      </c>
      <c r="F354" s="21" t="s">
        <v>88</v>
      </c>
      <c r="G354" s="17">
        <v>10231617</v>
      </c>
      <c r="H354" s="17" t="s">
        <v>340</v>
      </c>
      <c r="I354" s="18" t="s">
        <v>343</v>
      </c>
      <c r="J354" s="15">
        <v>520</v>
      </c>
      <c r="K354" s="15">
        <v>57</v>
      </c>
      <c r="L354" s="23">
        <f t="shared" si="29"/>
        <v>0.10961538461538461</v>
      </c>
      <c r="M354" s="26">
        <v>30</v>
      </c>
      <c r="N354" s="12">
        <v>27</v>
      </c>
      <c r="P354" s="22"/>
      <c r="Q354" s="26" t="str">
        <f>VLOOKUP(H:H,'[1]雷雕處遮蔽&amp;艾仕得8844'!$A:$C,3,0)</f>
        <v>R</v>
      </c>
    </row>
    <row r="355" spans="1:26" ht="15.75" customHeight="1">
      <c r="A355" s="6"/>
      <c r="B355" s="6"/>
      <c r="C355" s="19">
        <v>45691</v>
      </c>
      <c r="D355" s="20" t="s">
        <v>40</v>
      </c>
      <c r="E355" s="21" t="s">
        <v>128</v>
      </c>
      <c r="F355" s="21" t="s">
        <v>88</v>
      </c>
      <c r="G355" s="17">
        <v>10231620</v>
      </c>
      <c r="H355" s="17" t="s">
        <v>764</v>
      </c>
      <c r="I355" s="18" t="s">
        <v>775</v>
      </c>
      <c r="J355" s="15">
        <v>520</v>
      </c>
      <c r="K355" s="15">
        <v>54</v>
      </c>
      <c r="L355" s="23">
        <f t="shared" si="29"/>
        <v>0.10384615384615385</v>
      </c>
      <c r="M355" s="26">
        <v>49</v>
      </c>
      <c r="N355" s="12">
        <v>5</v>
      </c>
      <c r="P355" s="22"/>
      <c r="Q355" s="26" t="str">
        <f>VLOOKUP(H:H,'[1]雷雕處遮蔽&amp;艾仕得8844'!$A:$C,3,0)</f>
        <v>L</v>
      </c>
    </row>
    <row r="356" spans="1:26" ht="15.75" customHeight="1">
      <c r="A356" s="6"/>
      <c r="B356" s="6"/>
      <c r="C356" s="19">
        <v>45691</v>
      </c>
      <c r="D356" s="20" t="s">
        <v>293</v>
      </c>
      <c r="E356" s="21" t="s">
        <v>128</v>
      </c>
      <c r="F356" s="21" t="s">
        <v>19</v>
      </c>
      <c r="G356" s="17">
        <v>10233756</v>
      </c>
      <c r="H356" s="17" t="s">
        <v>814</v>
      </c>
      <c r="I356" s="18" t="s">
        <v>817</v>
      </c>
      <c r="J356" s="15">
        <v>1240</v>
      </c>
      <c r="K356" s="15">
        <v>31</v>
      </c>
      <c r="L356" s="23">
        <f t="shared" si="29"/>
        <v>2.5000000000000001E-2</v>
      </c>
      <c r="M356" s="26">
        <v>24</v>
      </c>
      <c r="N356" s="12">
        <v>7</v>
      </c>
      <c r="P356" s="22"/>
      <c r="Q356" s="26" t="str">
        <f>VLOOKUP(H:H,'[1]雷雕處遮蔽&amp;艾仕得8844'!$A:$C,3,0)</f>
        <v>NA</v>
      </c>
    </row>
    <row r="357" spans="1:26" ht="15.75" customHeight="1">
      <c r="A357" s="6"/>
      <c r="B357" s="6"/>
      <c r="C357" s="19">
        <v>45691</v>
      </c>
      <c r="D357" s="20" t="s">
        <v>293</v>
      </c>
      <c r="E357" s="21" t="s">
        <v>128</v>
      </c>
      <c r="F357" s="21" t="s">
        <v>19</v>
      </c>
      <c r="G357" s="17">
        <v>10233759</v>
      </c>
      <c r="H357" s="17" t="s">
        <v>813</v>
      </c>
      <c r="I357" s="18" t="s">
        <v>816</v>
      </c>
      <c r="J357" s="15">
        <v>1920</v>
      </c>
      <c r="K357" s="15">
        <v>43</v>
      </c>
      <c r="L357" s="23">
        <f t="shared" si="29"/>
        <v>2.2395833333333334E-2</v>
      </c>
      <c r="M357" s="26">
        <v>38</v>
      </c>
      <c r="N357" s="12">
        <v>5</v>
      </c>
      <c r="P357" s="22"/>
      <c r="Q357" s="26" t="str">
        <f>VLOOKUP(H:H,'[1]雷雕處遮蔽&amp;艾仕得8844'!$A:$C,3,0)</f>
        <v>R</v>
      </c>
    </row>
    <row r="358" spans="1:26" ht="15.75" customHeight="1">
      <c r="A358" s="6"/>
      <c r="B358" s="6"/>
      <c r="C358" s="19">
        <v>45691</v>
      </c>
      <c r="D358" s="20" t="s">
        <v>293</v>
      </c>
      <c r="E358" s="21" t="s">
        <v>128</v>
      </c>
      <c r="F358" s="21" t="s">
        <v>19</v>
      </c>
      <c r="G358" s="17">
        <v>10233750</v>
      </c>
      <c r="H358" s="17" t="s">
        <v>812</v>
      </c>
      <c r="I358" s="18" t="s">
        <v>815</v>
      </c>
      <c r="J358" s="15">
        <v>1680</v>
      </c>
      <c r="K358" s="15">
        <v>55</v>
      </c>
      <c r="L358" s="23">
        <f t="shared" si="29"/>
        <v>3.273809523809524E-2</v>
      </c>
      <c r="M358" s="26">
        <v>0</v>
      </c>
      <c r="N358" s="12">
        <v>55</v>
      </c>
      <c r="P358" s="22"/>
      <c r="Q358" s="26" t="str">
        <f>VLOOKUP(H:H,'[1]雷雕處遮蔽&amp;艾仕得8844'!$A:$C,3,0)</f>
        <v>NA</v>
      </c>
    </row>
    <row r="359" spans="1:26" ht="15.75" customHeight="1">
      <c r="A359" s="6"/>
      <c r="B359" s="6"/>
      <c r="C359" s="19">
        <v>45691</v>
      </c>
      <c r="D359" s="20" t="s">
        <v>74</v>
      </c>
      <c r="E359" s="21" t="s">
        <v>132</v>
      </c>
      <c r="F359" s="21" t="s">
        <v>17</v>
      </c>
      <c r="G359" s="17">
        <v>10235676</v>
      </c>
      <c r="H359" s="17" t="s">
        <v>182</v>
      </c>
      <c r="I359" s="18" t="s">
        <v>183</v>
      </c>
      <c r="J359" s="15">
        <v>1608</v>
      </c>
      <c r="K359" s="15">
        <v>331</v>
      </c>
      <c r="L359" s="23">
        <f t="shared" si="29"/>
        <v>0.2058457711442786</v>
      </c>
      <c r="M359" s="26">
        <v>280</v>
      </c>
      <c r="N359" s="12">
        <v>51</v>
      </c>
      <c r="P359" s="22"/>
      <c r="Q359" s="26" t="str">
        <f>VLOOKUP(H:H,'[1]雷雕處遮蔽&amp;艾仕得8844'!$A:$C,3,0)</f>
        <v>0度頭蓋</v>
      </c>
    </row>
    <row r="360" spans="1:26" ht="15.75" customHeight="1">
      <c r="A360" s="6"/>
      <c r="B360" s="6"/>
      <c r="C360" s="19">
        <v>45691</v>
      </c>
      <c r="D360" s="20" t="s">
        <v>74</v>
      </c>
      <c r="E360" s="21" t="s">
        <v>132</v>
      </c>
      <c r="F360" s="21" t="s">
        <v>17</v>
      </c>
      <c r="G360" s="17">
        <v>10230437</v>
      </c>
      <c r="H360" s="17" t="s">
        <v>182</v>
      </c>
      <c r="I360" s="18" t="s">
        <v>183</v>
      </c>
      <c r="J360" s="15">
        <v>938</v>
      </c>
      <c r="K360" s="15">
        <v>197</v>
      </c>
      <c r="L360" s="23">
        <f t="shared" si="29"/>
        <v>0.21002132196162046</v>
      </c>
      <c r="M360" s="26">
        <v>134</v>
      </c>
      <c r="N360" s="12">
        <v>63</v>
      </c>
      <c r="P360" s="22"/>
      <c r="Q360" s="26" t="str">
        <f>VLOOKUP(H:H,'[1]雷雕處遮蔽&amp;艾仕得8844'!$A:$C,3,0)</f>
        <v>0度頭蓋</v>
      </c>
    </row>
    <row r="361" spans="1:26" ht="15.75" customHeight="1">
      <c r="A361" s="6"/>
      <c r="B361" s="6"/>
      <c r="C361" s="19">
        <v>45691</v>
      </c>
      <c r="D361" s="20" t="s">
        <v>38</v>
      </c>
      <c r="E361" s="21" t="s">
        <v>130</v>
      </c>
      <c r="F361" s="21" t="s">
        <v>15</v>
      </c>
      <c r="G361" s="17">
        <v>10240410</v>
      </c>
      <c r="H361" s="17" t="s">
        <v>704</v>
      </c>
      <c r="I361" s="18" t="s">
        <v>719</v>
      </c>
      <c r="J361" s="15">
        <v>30</v>
      </c>
      <c r="K361" s="15">
        <v>10</v>
      </c>
      <c r="L361" s="23">
        <f t="shared" si="29"/>
        <v>0.33333333333333331</v>
      </c>
      <c r="M361" s="26">
        <v>7</v>
      </c>
      <c r="N361" s="12">
        <v>3</v>
      </c>
      <c r="P361" s="22"/>
      <c r="Q361" s="26" t="str">
        <f>VLOOKUP(H:H,'[1]雷雕處遮蔽&amp;艾仕得8844'!$A:$C,3,0)</f>
        <v>0度頭蓋</v>
      </c>
    </row>
    <row r="362" spans="1:26" ht="15.75" customHeight="1">
      <c r="A362" s="6"/>
      <c r="B362" s="6"/>
      <c r="C362" s="11">
        <v>45692</v>
      </c>
      <c r="D362" s="20" t="s">
        <v>186</v>
      </c>
      <c r="E362" s="21" t="s">
        <v>128</v>
      </c>
      <c r="F362" s="21" t="s">
        <v>17</v>
      </c>
      <c r="G362" s="17">
        <v>10235668</v>
      </c>
      <c r="H362" s="17" t="s">
        <v>184</v>
      </c>
      <c r="I362" s="18" t="s">
        <v>185</v>
      </c>
      <c r="J362" s="15">
        <v>5320</v>
      </c>
      <c r="K362" s="15">
        <v>422</v>
      </c>
      <c r="L362" s="23">
        <f t="shared" si="29"/>
        <v>7.9323308270676698E-2</v>
      </c>
      <c r="M362" s="26">
        <v>343</v>
      </c>
      <c r="N362" s="12">
        <v>24</v>
      </c>
      <c r="O362" s="15">
        <v>55</v>
      </c>
      <c r="P362" s="22"/>
      <c r="Q362" s="26"/>
    </row>
    <row r="363" spans="1:26" ht="15.75" customHeight="1">
      <c r="A363" s="6"/>
      <c r="B363" s="6"/>
      <c r="C363" s="19">
        <v>45692</v>
      </c>
      <c r="D363" s="20" t="s">
        <v>175</v>
      </c>
      <c r="E363" s="21" t="s">
        <v>128</v>
      </c>
      <c r="F363" s="21" t="s">
        <v>17</v>
      </c>
      <c r="G363" s="17">
        <v>10236958</v>
      </c>
      <c r="H363" s="17" t="s">
        <v>820</v>
      </c>
      <c r="I363" s="18" t="s">
        <v>824</v>
      </c>
      <c r="J363" s="15">
        <v>30</v>
      </c>
      <c r="K363" s="15">
        <v>1</v>
      </c>
      <c r="L363" s="23">
        <f t="shared" si="29"/>
        <v>3.3333333333333333E-2</v>
      </c>
      <c r="M363" s="26">
        <v>1</v>
      </c>
      <c r="P363" s="22"/>
      <c r="Q363" s="26"/>
    </row>
    <row r="364" spans="1:26" ht="15.75" customHeight="1">
      <c r="A364" s="6"/>
      <c r="B364" s="6"/>
      <c r="C364" s="19">
        <v>45692</v>
      </c>
      <c r="D364" s="20" t="s">
        <v>57</v>
      </c>
      <c r="E364" s="21" t="s">
        <v>128</v>
      </c>
      <c r="F364" s="21" t="s">
        <v>88</v>
      </c>
      <c r="G364" s="17">
        <v>10231613</v>
      </c>
      <c r="H364" s="17" t="s">
        <v>819</v>
      </c>
      <c r="I364" s="18" t="s">
        <v>823</v>
      </c>
      <c r="J364" s="15">
        <v>480</v>
      </c>
      <c r="K364" s="15">
        <v>47</v>
      </c>
      <c r="L364" s="23">
        <f t="shared" si="29"/>
        <v>9.7916666666666666E-2</v>
      </c>
      <c r="M364" s="26">
        <v>34</v>
      </c>
      <c r="N364" s="12">
        <v>13</v>
      </c>
      <c r="P364" s="22"/>
      <c r="Q364" s="26" t="str">
        <f>VLOOKUP(H:H,'[1]雷雕處遮蔽&amp;艾仕得8844'!$A:$C,3,0)</f>
        <v>R</v>
      </c>
    </row>
    <row r="365" spans="1:26" ht="15.75" customHeight="1">
      <c r="A365" s="6"/>
      <c r="B365" s="6"/>
      <c r="C365" s="19">
        <v>45692</v>
      </c>
      <c r="D365" s="20" t="s">
        <v>446</v>
      </c>
      <c r="E365" s="21" t="s">
        <v>128</v>
      </c>
      <c r="F365" s="21" t="s">
        <v>826</v>
      </c>
      <c r="G365" s="17">
        <v>10233755</v>
      </c>
      <c r="H365" s="17" t="s">
        <v>821</v>
      </c>
      <c r="I365" s="18" t="s">
        <v>825</v>
      </c>
      <c r="J365" s="15">
        <v>2420</v>
      </c>
      <c r="K365" s="15">
        <v>216</v>
      </c>
      <c r="L365" s="23">
        <f t="shared" si="29"/>
        <v>8.9256198347107435E-2</v>
      </c>
      <c r="M365" s="26">
        <v>168</v>
      </c>
      <c r="N365" s="12">
        <v>48</v>
      </c>
      <c r="P365" s="22"/>
      <c r="Q365" s="26" t="str">
        <f>VLOOKUP(H:H,'[1]雷雕處遮蔽&amp;艾仕得8844'!$A:$C,3,0)</f>
        <v>NA</v>
      </c>
    </row>
    <row r="366" spans="1:26" ht="15.75" customHeight="1">
      <c r="A366" s="6"/>
      <c r="B366" s="6"/>
      <c r="C366" s="19">
        <v>45692</v>
      </c>
      <c r="D366" s="20" t="s">
        <v>293</v>
      </c>
      <c r="E366" s="21" t="s">
        <v>128</v>
      </c>
      <c r="F366" s="21" t="s">
        <v>19</v>
      </c>
      <c r="G366" s="17">
        <v>10233757</v>
      </c>
      <c r="H366" s="17" t="s">
        <v>818</v>
      </c>
      <c r="I366" s="18" t="s">
        <v>822</v>
      </c>
      <c r="J366" s="15">
        <v>1000</v>
      </c>
      <c r="K366" s="15">
        <v>32</v>
      </c>
      <c r="L366" s="23">
        <f t="shared" si="29"/>
        <v>3.2000000000000001E-2</v>
      </c>
      <c r="M366" s="26">
        <v>20</v>
      </c>
      <c r="N366" s="12">
        <v>12</v>
      </c>
      <c r="P366" s="22"/>
      <c r="Q366" s="26" t="str">
        <f>VLOOKUP(H:H,'[1]雷雕處遮蔽&amp;艾仕得8844'!$A:$C,3,0)</f>
        <v>NA</v>
      </c>
    </row>
    <row r="367" spans="1:26" ht="15.75" customHeight="1">
      <c r="A367" s="6"/>
      <c r="B367" s="6"/>
      <c r="C367" s="11">
        <v>45693</v>
      </c>
      <c r="D367" s="20" t="s">
        <v>74</v>
      </c>
      <c r="E367" s="21" t="s">
        <v>132</v>
      </c>
      <c r="F367" s="21" t="s">
        <v>17</v>
      </c>
      <c r="G367" s="17">
        <f t="array" ref="G367:H379">[2]!'!月生產效率表!R21C14:R33C15'</f>
        <v>10231609</v>
      </c>
      <c r="H367" s="17" t="str">
        <v>A3228650T</v>
      </c>
      <c r="I367" s="31" t="s">
        <v>8</v>
      </c>
      <c r="J367" s="15">
        <v>435</v>
      </c>
      <c r="K367" s="15">
        <v>94</v>
      </c>
      <c r="L367" s="23">
        <f t="shared" ref="L367:L379" si="30">K367/J367</f>
        <v>0.2160919540229885</v>
      </c>
      <c r="M367" s="26">
        <v>80</v>
      </c>
      <c r="N367" s="12">
        <v>14</v>
      </c>
      <c r="P367" s="22"/>
      <c r="Q367" s="26"/>
      <c r="Z367" s="31"/>
    </row>
    <row r="368" spans="1:26" ht="15.75" customHeight="1">
      <c r="A368" s="6"/>
      <c r="B368" s="6"/>
      <c r="C368" s="19">
        <v>45693</v>
      </c>
      <c r="D368" s="20" t="s">
        <v>186</v>
      </c>
      <c r="E368" s="21" t="s">
        <v>128</v>
      </c>
      <c r="F368" s="21" t="s">
        <v>17</v>
      </c>
      <c r="G368" s="17">
        <v>10235665</v>
      </c>
      <c r="H368" s="17" t="str">
        <v>A3252820T</v>
      </c>
      <c r="I368" s="31" t="s">
        <v>185</v>
      </c>
      <c r="J368" s="15">
        <v>29260</v>
      </c>
      <c r="K368" s="15">
        <v>1702</v>
      </c>
      <c r="L368" s="23">
        <f t="shared" si="30"/>
        <v>5.8168147641831855E-2</v>
      </c>
      <c r="M368" s="26">
        <v>1424</v>
      </c>
      <c r="N368" s="12">
        <v>107</v>
      </c>
      <c r="O368" s="15">
        <v>171</v>
      </c>
      <c r="P368" s="22"/>
      <c r="Q368" s="26"/>
      <c r="Z368" s="31"/>
    </row>
    <row r="369" spans="1:26" ht="15.75" customHeight="1">
      <c r="A369" s="6"/>
      <c r="B369" s="6"/>
      <c r="C369" s="19">
        <v>45693</v>
      </c>
      <c r="D369" s="20" t="s">
        <v>312</v>
      </c>
      <c r="E369" s="21" t="s">
        <v>132</v>
      </c>
      <c r="F369" s="21" t="s">
        <v>15</v>
      </c>
      <c r="G369" s="17">
        <v>10235701</v>
      </c>
      <c r="H369" s="17" t="str">
        <v>A30007B0T</v>
      </c>
      <c r="I369" s="18" t="s">
        <v>845</v>
      </c>
      <c r="J369" s="15">
        <v>30</v>
      </c>
      <c r="K369" s="15">
        <v>6</v>
      </c>
      <c r="L369" s="23">
        <f t="shared" si="30"/>
        <v>0.2</v>
      </c>
      <c r="M369" s="26">
        <v>4</v>
      </c>
      <c r="N369" s="12">
        <v>2</v>
      </c>
      <c r="P369" s="22"/>
      <c r="Q369" s="26"/>
    </row>
    <row r="370" spans="1:26" ht="15.75" customHeight="1">
      <c r="A370" s="6"/>
      <c r="B370" s="6"/>
      <c r="C370" s="19">
        <v>45693</v>
      </c>
      <c r="D370" s="20" t="s">
        <v>62</v>
      </c>
      <c r="E370" s="21" t="s">
        <v>128</v>
      </c>
      <c r="F370" s="21" t="s">
        <v>19</v>
      </c>
      <c r="G370" s="17">
        <v>10239306</v>
      </c>
      <c r="H370" s="17" t="str">
        <v>A3221770T</v>
      </c>
      <c r="I370" s="18" t="s">
        <v>846</v>
      </c>
      <c r="J370" s="15">
        <v>30</v>
      </c>
      <c r="K370" s="15">
        <v>11</v>
      </c>
      <c r="L370" s="23">
        <f t="shared" si="30"/>
        <v>0.36666666666666664</v>
      </c>
      <c r="M370" s="26">
        <v>8</v>
      </c>
      <c r="N370" s="12">
        <v>3</v>
      </c>
      <c r="P370" s="22"/>
      <c r="Q370" s="26" t="str">
        <f>VLOOKUP(H:H,'[1]雷雕處遮蔽&amp;艾仕得8844'!$A:$C,3,0)</f>
        <v>0度頭蓋</v>
      </c>
    </row>
    <row r="371" spans="1:26" ht="15.75" customHeight="1">
      <c r="A371" s="6"/>
      <c r="B371" s="6"/>
      <c r="C371" s="19">
        <v>45693</v>
      </c>
      <c r="D371" s="20" t="s">
        <v>446</v>
      </c>
      <c r="E371" s="21" t="s">
        <v>128</v>
      </c>
      <c r="F371" s="21" t="s">
        <v>826</v>
      </c>
      <c r="G371" s="17">
        <v>10240411</v>
      </c>
      <c r="H371" s="17" t="str">
        <v>A3221640T</v>
      </c>
      <c r="I371" s="18" t="s">
        <v>847</v>
      </c>
      <c r="J371" s="15">
        <v>1840</v>
      </c>
      <c r="K371" s="15">
        <v>140</v>
      </c>
      <c r="L371" s="23">
        <f t="shared" si="30"/>
        <v>7.6086956521739135E-2</v>
      </c>
      <c r="M371" s="26">
        <v>120</v>
      </c>
      <c r="N371" s="12">
        <v>20</v>
      </c>
      <c r="P371" s="22"/>
      <c r="Q371" s="26" t="e">
        <f>VLOOKUP(H:H,'[1]雷雕處遮蔽&amp;艾仕得8844'!$A:$C,3,0)</f>
        <v>#REF!</v>
      </c>
    </row>
    <row r="372" spans="1:26" ht="15.75" customHeight="1">
      <c r="A372" s="6"/>
      <c r="B372" s="6"/>
      <c r="C372" s="19">
        <v>45693</v>
      </c>
      <c r="D372" s="20" t="s">
        <v>266</v>
      </c>
      <c r="E372" s="21" t="s">
        <v>130</v>
      </c>
      <c r="F372" s="21" t="s">
        <v>16</v>
      </c>
      <c r="G372" s="17">
        <v>10231618</v>
      </c>
      <c r="H372" s="17" t="str">
        <v>A3268570T</v>
      </c>
      <c r="I372" s="18" t="s">
        <v>723</v>
      </c>
      <c r="J372" s="15">
        <v>30</v>
      </c>
      <c r="K372" s="15">
        <v>10</v>
      </c>
      <c r="L372" s="23">
        <f t="shared" si="30"/>
        <v>0.33333333333333331</v>
      </c>
      <c r="M372" s="26">
        <v>8</v>
      </c>
      <c r="N372" s="12">
        <v>2</v>
      </c>
      <c r="P372" s="22"/>
      <c r="Q372" s="26"/>
    </row>
    <row r="373" spans="1:26" ht="15.75" customHeight="1">
      <c r="A373" s="6"/>
      <c r="B373" s="6"/>
      <c r="C373" s="19">
        <v>45693</v>
      </c>
      <c r="D373" s="20" t="s">
        <v>22</v>
      </c>
      <c r="E373" s="21" t="s">
        <v>128</v>
      </c>
      <c r="F373" s="21" t="s">
        <v>15</v>
      </c>
      <c r="G373" s="17">
        <v>10231624</v>
      </c>
      <c r="H373" s="17" t="str">
        <v>A3271510T</v>
      </c>
      <c r="I373" s="18" t="s">
        <v>241</v>
      </c>
      <c r="J373" s="15">
        <v>520</v>
      </c>
      <c r="K373" s="15">
        <v>27</v>
      </c>
      <c r="L373" s="23">
        <f t="shared" si="30"/>
        <v>5.1923076923076926E-2</v>
      </c>
      <c r="M373" s="26">
        <v>20</v>
      </c>
      <c r="N373" s="12">
        <v>7</v>
      </c>
      <c r="P373" s="22"/>
      <c r="Q373" s="26" t="str">
        <f>VLOOKUP(H:H,'[1]雷雕處遮蔽&amp;艾仕得8844'!$A:$C,3,0)</f>
        <v>L</v>
      </c>
    </row>
    <row r="374" spans="1:26" ht="15.75" customHeight="1">
      <c r="A374" s="6"/>
      <c r="B374" s="6"/>
      <c r="C374" s="19">
        <v>45693</v>
      </c>
      <c r="D374" s="20" t="s">
        <v>224</v>
      </c>
      <c r="E374" s="21" t="s">
        <v>128</v>
      </c>
      <c r="F374" s="21" t="s">
        <v>826</v>
      </c>
      <c r="G374" s="17">
        <v>10233758</v>
      </c>
      <c r="H374" s="17" t="str">
        <v>A32976A0T</v>
      </c>
      <c r="I374" s="18" t="s">
        <v>463</v>
      </c>
      <c r="J374" s="15">
        <v>480</v>
      </c>
      <c r="K374" s="15">
        <v>26</v>
      </c>
      <c r="L374" s="23">
        <f t="shared" si="30"/>
        <v>5.4166666666666669E-2</v>
      </c>
      <c r="M374" s="26">
        <v>23</v>
      </c>
      <c r="N374" s="12">
        <v>3</v>
      </c>
      <c r="P374" s="22"/>
      <c r="Q374" s="26" t="str">
        <f>VLOOKUP(H:H,'[1]雷雕處遮蔽&amp;艾仕得8844'!$A:$C,3,0)</f>
        <v>L</v>
      </c>
    </row>
    <row r="375" spans="1:26" ht="15.75" customHeight="1">
      <c r="A375" s="6"/>
      <c r="B375" s="6"/>
      <c r="C375" s="19">
        <v>45693</v>
      </c>
      <c r="D375" s="20" t="s">
        <v>293</v>
      </c>
      <c r="E375" s="21" t="s">
        <v>128</v>
      </c>
      <c r="F375" s="21" t="s">
        <v>19</v>
      </c>
      <c r="G375" s="17">
        <v>10231625</v>
      </c>
      <c r="H375" s="17" t="str">
        <v>A3271530T</v>
      </c>
      <c r="I375" s="18" t="s">
        <v>848</v>
      </c>
      <c r="J375" s="15">
        <v>1520</v>
      </c>
      <c r="K375" s="15">
        <v>54</v>
      </c>
      <c r="L375" s="23">
        <f t="shared" si="30"/>
        <v>3.5526315789473684E-2</v>
      </c>
      <c r="M375" s="26">
        <v>42</v>
      </c>
      <c r="N375" s="12">
        <v>12</v>
      </c>
      <c r="P375" s="22"/>
      <c r="Q375" s="26" t="str">
        <f>VLOOKUP(H:H,'[1]雷雕處遮蔽&amp;艾仕得8844'!$A:$C,3,0)</f>
        <v>L</v>
      </c>
    </row>
    <row r="376" spans="1:26" ht="15.75" customHeight="1">
      <c r="A376" s="6"/>
      <c r="B376" s="6"/>
      <c r="C376" s="19">
        <v>45693</v>
      </c>
      <c r="D376" s="20" t="s">
        <v>22</v>
      </c>
      <c r="E376" s="21" t="s">
        <v>128</v>
      </c>
      <c r="F376" s="21" t="s">
        <v>15</v>
      </c>
      <c r="G376" s="17">
        <v>10231627</v>
      </c>
      <c r="H376" s="17" t="str">
        <v>A3271630T</v>
      </c>
      <c r="I376" s="18" t="s">
        <v>849</v>
      </c>
      <c r="J376" s="15">
        <v>440</v>
      </c>
      <c r="K376" s="15">
        <v>21</v>
      </c>
      <c r="L376" s="23">
        <f t="shared" si="30"/>
        <v>4.7727272727272729E-2</v>
      </c>
      <c r="M376" s="26">
        <v>16</v>
      </c>
      <c r="N376" s="12">
        <v>5</v>
      </c>
      <c r="P376" s="22"/>
      <c r="Q376" s="26" t="str">
        <f>VLOOKUP(H:H,'[1]雷雕處遮蔽&amp;艾仕得8844'!$A:$C,3,0)</f>
        <v>R</v>
      </c>
    </row>
    <row r="377" spans="1:26" ht="15.75" customHeight="1">
      <c r="A377" s="6"/>
      <c r="B377" s="6"/>
      <c r="C377" s="19">
        <v>45693</v>
      </c>
      <c r="D377" s="20" t="s">
        <v>22</v>
      </c>
      <c r="E377" s="21" t="s">
        <v>128</v>
      </c>
      <c r="F377" s="21" t="s">
        <v>15</v>
      </c>
      <c r="G377" s="17">
        <v>10235616</v>
      </c>
      <c r="H377" s="17" t="str">
        <v>A3259220T</v>
      </c>
      <c r="I377" s="18" t="s">
        <v>361</v>
      </c>
      <c r="J377" s="15">
        <v>480</v>
      </c>
      <c r="K377" s="15">
        <v>11</v>
      </c>
      <c r="L377" s="23">
        <f t="shared" si="30"/>
        <v>2.2916666666666665E-2</v>
      </c>
      <c r="M377" s="26">
        <v>8</v>
      </c>
      <c r="N377" s="12">
        <v>3</v>
      </c>
      <c r="P377" s="22"/>
      <c r="Q377" s="26" t="e">
        <f>VLOOKUP(H:H,'[1]雷雕處遮蔽&amp;艾仕得8844'!$A:$C,3,0)</f>
        <v>#N/A</v>
      </c>
    </row>
    <row r="378" spans="1:26" ht="15.75" customHeight="1">
      <c r="A378" s="6"/>
      <c r="B378" s="6"/>
      <c r="C378" s="19">
        <v>45693</v>
      </c>
      <c r="D378" s="20" t="s">
        <v>27</v>
      </c>
      <c r="E378" s="21" t="s">
        <v>128</v>
      </c>
      <c r="F378" s="21" t="s">
        <v>17</v>
      </c>
      <c r="G378" s="17">
        <v>10233751</v>
      </c>
      <c r="H378" s="17" t="str">
        <v>A3298190T</v>
      </c>
      <c r="I378" s="31" t="s">
        <v>465</v>
      </c>
      <c r="J378" s="15">
        <v>2926</v>
      </c>
      <c r="K378" s="15">
        <v>92</v>
      </c>
      <c r="L378" s="23">
        <f t="shared" si="30"/>
        <v>3.1442241968557758E-2</v>
      </c>
      <c r="M378" s="26">
        <v>78</v>
      </c>
      <c r="N378" s="12">
        <v>14</v>
      </c>
      <c r="P378" s="22"/>
      <c r="Q378" s="26"/>
      <c r="Z378" s="31"/>
    </row>
    <row r="379" spans="1:26" ht="15.75" customHeight="1">
      <c r="A379" s="6"/>
      <c r="B379" s="6"/>
      <c r="C379" s="19">
        <v>45693</v>
      </c>
      <c r="D379" s="20" t="s">
        <v>446</v>
      </c>
      <c r="E379" s="21" t="s">
        <v>128</v>
      </c>
      <c r="F379" s="21" t="s">
        <v>826</v>
      </c>
      <c r="G379" s="17">
        <v>10240193</v>
      </c>
      <c r="H379" s="17" t="str">
        <v>A3252822T</v>
      </c>
      <c r="I379" s="18" t="s">
        <v>832</v>
      </c>
      <c r="J379" s="15">
        <v>600</v>
      </c>
      <c r="K379" s="15">
        <v>45</v>
      </c>
      <c r="L379" s="23">
        <f t="shared" si="30"/>
        <v>7.4999999999999997E-2</v>
      </c>
      <c r="M379" s="26">
        <v>40</v>
      </c>
      <c r="N379" s="12">
        <v>5</v>
      </c>
      <c r="P379" s="22"/>
      <c r="Q379" s="26" t="e">
        <f>VLOOKUP(H:H,'[1]雷雕處遮蔽&amp;艾仕得8844'!$A:$C,3,0)</f>
        <v>#N/A</v>
      </c>
    </row>
    <row r="380" spans="1:26" ht="15.75" customHeight="1">
      <c r="A380" s="6"/>
      <c r="B380" s="6"/>
      <c r="C380" s="11">
        <v>45694</v>
      </c>
      <c r="D380" s="20" t="str">
        <f t="shared" ref="D380:D404" si="31">RIGHT(I380,3)</f>
        <v>NBB</v>
      </c>
      <c r="E380" s="21" t="str">
        <f>VLOOKUP(D:D,工作表2!A:B,2,0)</f>
        <v>邦善</v>
      </c>
      <c r="F380" s="21" t="str">
        <f>VLOOKUP(D:D,工作表2!A:C,3,0)</f>
        <v>霧面黑</v>
      </c>
      <c r="G380" s="17">
        <v>10235615</v>
      </c>
      <c r="H380" s="17" t="s">
        <v>184</v>
      </c>
      <c r="I380" s="31" t="s">
        <v>465</v>
      </c>
      <c r="J380" s="15">
        <v>3192</v>
      </c>
      <c r="K380" s="15">
        <v>102</v>
      </c>
      <c r="L380" s="23">
        <f t="shared" ref="L380:L404" si="32">K380/J380</f>
        <v>3.1954887218045111E-2</v>
      </c>
      <c r="M380" s="26">
        <v>85</v>
      </c>
      <c r="N380" s="12">
        <v>17</v>
      </c>
      <c r="P380" s="22"/>
      <c r="Q380" s="26"/>
      <c r="Z380" s="31"/>
    </row>
    <row r="381" spans="1:26" ht="15.75" customHeight="1">
      <c r="A381" s="6"/>
      <c r="B381" s="6"/>
      <c r="C381" s="19">
        <v>45694</v>
      </c>
      <c r="D381" s="20" t="str">
        <f t="shared" si="31"/>
        <v>QRB</v>
      </c>
      <c r="E381" s="21" t="str">
        <f>VLOOKUP(D:D,工作表2!A:B,2,0)</f>
        <v>邦善</v>
      </c>
      <c r="F381" s="21" t="str">
        <f>VLOOKUP(D:D,工作表2!A:C,3,0)</f>
        <v>霧面黑</v>
      </c>
      <c r="G381" s="17">
        <v>10235666</v>
      </c>
      <c r="H381" s="17" t="s">
        <v>184</v>
      </c>
      <c r="I381" s="31" t="s">
        <v>185</v>
      </c>
      <c r="J381" s="15">
        <v>19950</v>
      </c>
      <c r="K381" s="15">
        <v>1201</v>
      </c>
      <c r="L381" s="23">
        <f t="shared" si="32"/>
        <v>6.0200501253132831E-2</v>
      </c>
      <c r="M381" s="26">
        <v>1000</v>
      </c>
      <c r="N381" s="12">
        <v>59</v>
      </c>
      <c r="O381" s="15">
        <v>142</v>
      </c>
      <c r="P381" s="22"/>
      <c r="Q381" s="26"/>
      <c r="Z381" s="31"/>
    </row>
    <row r="382" spans="1:26" ht="15.75" customHeight="1">
      <c r="A382" s="6"/>
      <c r="B382" s="6"/>
      <c r="C382" s="19">
        <v>45694</v>
      </c>
      <c r="D382" s="20" t="str">
        <f t="shared" si="31"/>
        <v>VLS</v>
      </c>
      <c r="E382" s="21" t="str">
        <f>VLOOKUP(D:D,工作表2!A:B,2,0)</f>
        <v>邦善</v>
      </c>
      <c r="F382" s="21" t="str">
        <f>VLOOKUP(D:D,工作表2!A:C,3,0)</f>
        <v>銀</v>
      </c>
      <c r="G382" s="17">
        <v>10235619</v>
      </c>
      <c r="H382" s="17" t="s">
        <v>522</v>
      </c>
      <c r="I382" s="31" t="s">
        <v>535</v>
      </c>
      <c r="J382" s="15">
        <v>3990</v>
      </c>
      <c r="K382" s="15">
        <v>115</v>
      </c>
      <c r="L382" s="23">
        <f t="shared" si="32"/>
        <v>2.882205513784461E-2</v>
      </c>
      <c r="M382" s="26">
        <v>107</v>
      </c>
      <c r="N382" s="12">
        <v>8</v>
      </c>
      <c r="P382" s="22"/>
      <c r="Q382" s="26"/>
      <c r="Z382" s="31"/>
    </row>
    <row r="383" spans="1:26" ht="15.75" customHeight="1">
      <c r="A383" s="6"/>
      <c r="B383" s="6"/>
      <c r="C383" s="19">
        <v>45694</v>
      </c>
      <c r="D383" s="20" t="str">
        <f t="shared" si="31"/>
        <v>VLS</v>
      </c>
      <c r="E383" s="21" t="str">
        <f>VLOOKUP(D:D,工作表2!A:B,2,0)</f>
        <v>邦善</v>
      </c>
      <c r="F383" s="21" t="str">
        <f>VLOOKUP(D:D,工作表2!A:C,3,0)</f>
        <v>銀</v>
      </c>
      <c r="G383" s="17">
        <v>10235620</v>
      </c>
      <c r="H383" s="17" t="s">
        <v>522</v>
      </c>
      <c r="I383" s="31" t="s">
        <v>535</v>
      </c>
      <c r="J383" s="15">
        <v>4256</v>
      </c>
      <c r="K383" s="15">
        <v>185</v>
      </c>
      <c r="L383" s="23">
        <f t="shared" si="32"/>
        <v>4.3468045112781954E-2</v>
      </c>
      <c r="M383" s="26">
        <v>163</v>
      </c>
      <c r="N383" s="12">
        <v>22</v>
      </c>
      <c r="P383" s="22"/>
      <c r="Q383" s="26"/>
      <c r="Z383" s="31"/>
    </row>
    <row r="384" spans="1:26" ht="15.75" customHeight="1">
      <c r="A384" s="6"/>
      <c r="B384" s="6"/>
      <c r="C384" s="19">
        <v>45694</v>
      </c>
      <c r="D384" s="20" t="str">
        <f t="shared" si="31"/>
        <v>WZL</v>
      </c>
      <c r="E384" s="21" t="str">
        <f>VLOOKUP(D:D,工作表2!A:B,2,0)</f>
        <v>邦善</v>
      </c>
      <c r="F384" s="21" t="str">
        <f>VLOOKUP(D:D,工作表2!A:C,3,0)</f>
        <v>銀</v>
      </c>
      <c r="G384" s="17">
        <v>10240193</v>
      </c>
      <c r="H384" s="17" t="s">
        <v>655</v>
      </c>
      <c r="I384" s="31" t="s">
        <v>666</v>
      </c>
      <c r="J384" s="15">
        <v>1064</v>
      </c>
      <c r="K384" s="15">
        <v>104</v>
      </c>
      <c r="L384" s="23">
        <f t="shared" si="32"/>
        <v>9.7744360902255634E-2</v>
      </c>
      <c r="M384" s="26">
        <v>98</v>
      </c>
      <c r="N384" s="12">
        <v>6</v>
      </c>
      <c r="P384" s="22"/>
      <c r="Q384" s="26"/>
      <c r="Z384" s="31"/>
    </row>
    <row r="385" spans="1:26" ht="15.75" customHeight="1">
      <c r="A385" s="6"/>
      <c r="B385" s="6"/>
      <c r="C385" s="19">
        <v>45694</v>
      </c>
      <c r="D385" s="20" t="str">
        <f t="shared" si="31"/>
        <v>NQB</v>
      </c>
      <c r="E385" s="21" t="str">
        <f>VLOOKUP(D:D,工作表2!A:B,2,0)</f>
        <v>邦善</v>
      </c>
      <c r="F385" s="21" t="str">
        <f>VLOOKUP(D:D,工作表2!A:C,3,0)</f>
        <v>黑</v>
      </c>
      <c r="G385" s="17">
        <v>10231623</v>
      </c>
      <c r="H385" s="17" t="s">
        <v>366</v>
      </c>
      <c r="I385" s="18" t="s">
        <v>369</v>
      </c>
      <c r="J385" s="15">
        <v>520</v>
      </c>
      <c r="K385" s="15">
        <v>53</v>
      </c>
      <c r="L385" s="23">
        <f t="shared" si="32"/>
        <v>0.10192307692307692</v>
      </c>
      <c r="M385" s="26">
        <v>48</v>
      </c>
      <c r="N385" s="12">
        <v>5</v>
      </c>
      <c r="P385" s="22"/>
      <c r="Q385" s="26" t="str">
        <f>VLOOKUP(H:H,'[1]雷雕處遮蔽&amp;艾仕得8844'!$A:$C,3,0)</f>
        <v>R</v>
      </c>
    </row>
    <row r="386" spans="1:26" ht="15.75" customHeight="1">
      <c r="A386" s="6"/>
      <c r="B386" s="6"/>
      <c r="C386" s="19">
        <v>45694</v>
      </c>
      <c r="D386" s="20" t="str">
        <f t="shared" si="31"/>
        <v>NQB</v>
      </c>
      <c r="E386" s="21" t="str">
        <f>VLOOKUP(D:D,工作表2!A:B,2,0)</f>
        <v>邦善</v>
      </c>
      <c r="F386" s="21" t="str">
        <f>VLOOKUP(D:D,工作表2!A:C,3,0)</f>
        <v>黑</v>
      </c>
      <c r="G386" s="17">
        <v>10231626</v>
      </c>
      <c r="H386" s="17" t="s">
        <v>828</v>
      </c>
      <c r="I386" s="18" t="s">
        <v>831</v>
      </c>
      <c r="J386" s="15">
        <v>480</v>
      </c>
      <c r="K386" s="15">
        <v>54</v>
      </c>
      <c r="L386" s="23">
        <f t="shared" si="32"/>
        <v>0.1125</v>
      </c>
      <c r="M386" s="26">
        <v>44</v>
      </c>
      <c r="N386" s="12">
        <v>10</v>
      </c>
      <c r="P386" s="22"/>
      <c r="Q386" s="26" t="str">
        <f>VLOOKUP(H:H,'[1]雷雕處遮蔽&amp;艾仕得8844'!$A:$C,3,0)</f>
        <v>L</v>
      </c>
    </row>
    <row r="387" spans="1:26" ht="15.75" customHeight="1">
      <c r="A387" s="6"/>
      <c r="B387" s="6"/>
      <c r="C387" s="19">
        <v>45694</v>
      </c>
      <c r="D387" s="20" t="str">
        <f t="shared" si="31"/>
        <v>NQB</v>
      </c>
      <c r="E387" s="21" t="str">
        <f>VLOOKUP(D:D,工作表2!A:B,2,0)</f>
        <v>邦善</v>
      </c>
      <c r="F387" s="21" t="str">
        <f>VLOOKUP(D:D,工作表2!A:C,3,0)</f>
        <v>黑</v>
      </c>
      <c r="G387" s="17">
        <v>10231628</v>
      </c>
      <c r="H387" s="17" t="s">
        <v>454</v>
      </c>
      <c r="I387" s="18" t="s">
        <v>462</v>
      </c>
      <c r="J387" s="15">
        <v>480</v>
      </c>
      <c r="K387" s="15">
        <v>71</v>
      </c>
      <c r="L387" s="23">
        <f t="shared" si="32"/>
        <v>0.14791666666666667</v>
      </c>
      <c r="M387" s="26">
        <v>66</v>
      </c>
      <c r="N387" s="12">
        <v>5</v>
      </c>
      <c r="P387" s="22"/>
      <c r="Q387" s="26" t="str">
        <f>VLOOKUP(H:H,'[1]雷雕處遮蔽&amp;艾仕得8844'!$A:$C,3,0)</f>
        <v>R</v>
      </c>
    </row>
    <row r="388" spans="1:26" ht="15.75" customHeight="1">
      <c r="A388" s="6"/>
      <c r="B388" s="6"/>
      <c r="C388" s="19">
        <v>45694</v>
      </c>
      <c r="D388" s="20" t="str">
        <f t="shared" si="31"/>
        <v>RMG</v>
      </c>
      <c r="E388" s="21" t="str">
        <f>VLOOKUP(D:D,工作表2!A:B,2,0)</f>
        <v>邦善</v>
      </c>
      <c r="F388" s="21" t="str">
        <f>VLOOKUP(D:D,工作表2!A:C,3,0)</f>
        <v>綠</v>
      </c>
      <c r="G388" s="17">
        <v>10231619</v>
      </c>
      <c r="H388" s="17" t="s">
        <v>339</v>
      </c>
      <c r="I388" s="18" t="s">
        <v>342</v>
      </c>
      <c r="J388" s="15">
        <v>520</v>
      </c>
      <c r="K388" s="15">
        <v>28</v>
      </c>
      <c r="L388" s="23">
        <f t="shared" si="32"/>
        <v>5.3846153846153849E-2</v>
      </c>
      <c r="M388" s="26">
        <v>21</v>
      </c>
      <c r="N388" s="12">
        <v>7</v>
      </c>
      <c r="P388" s="22"/>
      <c r="Q388" s="26" t="str">
        <f>VLOOKUP(H:H,'[1]雷雕處遮蔽&amp;艾仕得8844'!$A:$C,3,0)</f>
        <v>L</v>
      </c>
    </row>
    <row r="389" spans="1:26" ht="15.75" customHeight="1">
      <c r="A389" s="6"/>
      <c r="B389" s="6"/>
      <c r="C389" s="19">
        <v>45694</v>
      </c>
      <c r="D389" s="20" t="str">
        <f t="shared" si="31"/>
        <v>WXL</v>
      </c>
      <c r="E389" s="21" t="str">
        <f>VLOOKUP(D:D,工作表2!A:B,2,0)</f>
        <v>邦善</v>
      </c>
      <c r="F389" s="21" t="str">
        <f>VLOOKUP(D:D,工作表2!A:C,3,0)</f>
        <v>藍</v>
      </c>
      <c r="G389" s="17">
        <v>10233751</v>
      </c>
      <c r="H389" s="17" t="s">
        <v>829</v>
      </c>
      <c r="I389" s="18" t="s">
        <v>832</v>
      </c>
      <c r="J389" s="15">
        <v>800</v>
      </c>
      <c r="K389" s="15">
        <v>52</v>
      </c>
      <c r="L389" s="23">
        <f t="shared" si="32"/>
        <v>6.5000000000000002E-2</v>
      </c>
      <c r="M389" s="26">
        <v>47</v>
      </c>
      <c r="N389" s="12">
        <v>5</v>
      </c>
      <c r="P389" s="22"/>
      <c r="Q389" s="26" t="str">
        <f>VLOOKUP(H:H,'[1]雷雕處遮蔽&amp;艾仕得8844'!$A:$C,3,0)</f>
        <v>NA</v>
      </c>
    </row>
    <row r="390" spans="1:26" ht="15.75" customHeight="1">
      <c r="A390" s="6"/>
      <c r="B390" s="6"/>
      <c r="C390" s="19">
        <v>45694</v>
      </c>
      <c r="D390" s="20" t="str">
        <f t="shared" si="31"/>
        <v>NBB</v>
      </c>
      <c r="E390" s="21" t="str">
        <f>VLOOKUP(D:D,工作表2!A:B,2,0)</f>
        <v>邦善</v>
      </c>
      <c r="F390" s="21" t="str">
        <f>VLOOKUP(D:D,工作表2!A:C,3,0)</f>
        <v>霧面黑</v>
      </c>
      <c r="G390" s="17">
        <v>10242920</v>
      </c>
      <c r="H390" s="17" t="s">
        <v>802</v>
      </c>
      <c r="I390" s="18" t="s">
        <v>806</v>
      </c>
      <c r="J390" s="15">
        <v>40</v>
      </c>
      <c r="K390" s="15">
        <v>6</v>
      </c>
      <c r="L390" s="23">
        <f t="shared" si="32"/>
        <v>0.15</v>
      </c>
      <c r="M390" s="26">
        <v>4</v>
      </c>
      <c r="N390" s="12">
        <v>2</v>
      </c>
      <c r="P390" s="22"/>
      <c r="Q390" s="26" t="str">
        <f>VLOOKUP(H:H,'[1]雷雕處遮蔽&amp;艾仕得8844'!$A:$C,3,0)</f>
        <v>L</v>
      </c>
    </row>
    <row r="391" spans="1:26" ht="15.75" customHeight="1">
      <c r="A391" s="6"/>
      <c r="B391" s="6"/>
      <c r="C391" s="19">
        <v>45694</v>
      </c>
      <c r="D391" s="20" t="str">
        <f t="shared" si="31"/>
        <v>UZW</v>
      </c>
      <c r="E391" s="21" t="str">
        <f>VLOOKUP(D:D,工作表2!A:B,2,0)</f>
        <v>邦善</v>
      </c>
      <c r="F391" s="21" t="str">
        <f>VLOOKUP(D:D,工作表2!A:C,3,0)</f>
        <v>白</v>
      </c>
      <c r="G391" s="17">
        <v>10242910</v>
      </c>
      <c r="H391" s="17" t="s">
        <v>827</v>
      </c>
      <c r="I391" s="18" t="s">
        <v>830</v>
      </c>
      <c r="J391" s="15">
        <v>800</v>
      </c>
      <c r="K391" s="15">
        <v>50</v>
      </c>
      <c r="L391" s="23">
        <f t="shared" si="32"/>
        <v>6.25E-2</v>
      </c>
      <c r="M391" s="26">
        <v>40</v>
      </c>
      <c r="N391" s="12">
        <v>10</v>
      </c>
      <c r="P391" s="22"/>
      <c r="Q391" s="26" t="str">
        <f>VLOOKUP(H:H,'[1]雷雕處遮蔽&amp;艾仕得8844'!$A:$C,3,0)</f>
        <v>L</v>
      </c>
    </row>
    <row r="392" spans="1:26" ht="15.75" customHeight="1">
      <c r="A392" s="6"/>
      <c r="B392" s="6"/>
      <c r="C392" s="19">
        <v>45694</v>
      </c>
      <c r="D392" s="20" t="str">
        <f t="shared" si="31"/>
        <v>UZW</v>
      </c>
      <c r="E392" s="21" t="str">
        <f>VLOOKUP(D:D,工作表2!A:B,2,0)</f>
        <v>邦善</v>
      </c>
      <c r="F392" s="21" t="str">
        <f>VLOOKUP(D:D,工作表2!A:C,3,0)</f>
        <v>白</v>
      </c>
      <c r="G392" s="17">
        <v>10242898</v>
      </c>
      <c r="H392" s="17" t="s">
        <v>622</v>
      </c>
      <c r="I392" s="18" t="s">
        <v>631</v>
      </c>
      <c r="J392" s="15">
        <v>520</v>
      </c>
      <c r="K392" s="15">
        <v>43</v>
      </c>
      <c r="L392" s="23">
        <f t="shared" si="32"/>
        <v>8.269230769230769E-2</v>
      </c>
      <c r="M392" s="26">
        <v>33</v>
      </c>
      <c r="N392" s="12">
        <v>10</v>
      </c>
      <c r="P392" s="22"/>
      <c r="Q392" s="26" t="str">
        <f>VLOOKUP(H:H,'[1]雷雕處遮蔽&amp;艾仕得8844'!$A:$C,3,0)</f>
        <v>R</v>
      </c>
    </row>
    <row r="393" spans="1:26" ht="15.75" customHeight="1">
      <c r="A393" s="6"/>
      <c r="B393" s="6"/>
      <c r="C393" s="19">
        <v>45694</v>
      </c>
      <c r="D393" s="20" t="str">
        <f t="shared" si="31"/>
        <v>N8B</v>
      </c>
      <c r="E393" s="21" t="str">
        <f>VLOOKUP(D:D,工作表2!A:B,2,0)</f>
        <v>邦善</v>
      </c>
      <c r="F393" s="21" t="str">
        <f>VLOOKUP(D:D,工作表2!A:C,3,0)</f>
        <v>霧面黑</v>
      </c>
      <c r="G393" s="17">
        <v>10230470</v>
      </c>
      <c r="H393" s="17" t="s">
        <v>182</v>
      </c>
      <c r="I393" s="18" t="s">
        <v>183</v>
      </c>
      <c r="J393" s="15">
        <v>2546</v>
      </c>
      <c r="K393" s="15">
        <v>599</v>
      </c>
      <c r="L393" s="23">
        <f t="shared" si="32"/>
        <v>0.23527101335428122</v>
      </c>
      <c r="M393" s="26">
        <v>500</v>
      </c>
      <c r="N393" s="12">
        <v>99</v>
      </c>
      <c r="P393" s="22"/>
      <c r="Q393" s="26" t="str">
        <f>VLOOKUP(H:H,'[1]雷雕處遮蔽&amp;艾仕得8844'!$A:$C,3,0)</f>
        <v>0度頭蓋</v>
      </c>
    </row>
    <row r="394" spans="1:26" ht="15.75" customHeight="1">
      <c r="A394" s="6"/>
      <c r="B394" s="6"/>
      <c r="C394" s="11">
        <v>45695</v>
      </c>
      <c r="D394" s="20" t="str">
        <f t="shared" si="31"/>
        <v>QRB</v>
      </c>
      <c r="E394" s="21" t="str">
        <f>VLOOKUP(D:D,工作表2!A:B,2,0)</f>
        <v>邦善</v>
      </c>
      <c r="F394" s="21" t="str">
        <f>VLOOKUP(D:D,工作表2!A:C,3,0)</f>
        <v>霧面黑</v>
      </c>
      <c r="G394" s="17">
        <v>10236970</v>
      </c>
      <c r="H394" s="17" t="s">
        <v>184</v>
      </c>
      <c r="I394" s="31" t="s">
        <v>185</v>
      </c>
      <c r="J394" s="15">
        <v>19418</v>
      </c>
      <c r="K394" s="15">
        <v>1120</v>
      </c>
      <c r="L394" s="23">
        <f t="shared" si="32"/>
        <v>5.7678442682047582E-2</v>
      </c>
      <c r="M394" s="26">
        <v>899</v>
      </c>
      <c r="N394" s="12">
        <v>107</v>
      </c>
      <c r="O394" s="15">
        <v>114</v>
      </c>
      <c r="P394" s="22"/>
      <c r="Q394" s="26"/>
      <c r="Z394" s="31"/>
    </row>
    <row r="395" spans="1:26" ht="15.75" customHeight="1">
      <c r="A395" s="6"/>
      <c r="B395" s="6"/>
      <c r="C395" s="19">
        <v>45695</v>
      </c>
      <c r="D395" s="20" t="str">
        <f t="shared" si="31"/>
        <v>QRB</v>
      </c>
      <c r="E395" s="21" t="str">
        <f>VLOOKUP(D:D,工作表2!A:B,2,0)</f>
        <v>邦善</v>
      </c>
      <c r="F395" s="21" t="str">
        <f>VLOOKUP(D:D,工作表2!A:C,3,0)</f>
        <v>霧面黑</v>
      </c>
      <c r="G395" s="17">
        <v>10235666</v>
      </c>
      <c r="H395" s="17" t="s">
        <v>184</v>
      </c>
      <c r="I395" s="31" t="s">
        <v>185</v>
      </c>
      <c r="J395" s="15">
        <v>9310</v>
      </c>
      <c r="K395" s="15">
        <v>560</v>
      </c>
      <c r="L395" s="23">
        <f t="shared" si="32"/>
        <v>6.0150375939849621E-2</v>
      </c>
      <c r="M395" s="26">
        <v>485</v>
      </c>
      <c r="N395" s="12">
        <v>26</v>
      </c>
      <c r="O395" s="15">
        <v>49</v>
      </c>
      <c r="P395" s="22"/>
      <c r="Q395" s="26"/>
      <c r="Z395" s="31"/>
    </row>
    <row r="396" spans="1:26" ht="15.75" customHeight="1">
      <c r="A396" s="6"/>
      <c r="B396" s="6"/>
      <c r="C396" s="19">
        <v>45695</v>
      </c>
      <c r="D396" s="20" t="str">
        <f t="shared" si="31"/>
        <v>QFA</v>
      </c>
      <c r="E396" s="21" t="str">
        <f>VLOOKUP(D:D,工作表2!A:B,2,0)</f>
        <v>邦善</v>
      </c>
      <c r="F396" s="21" t="str">
        <f>VLOOKUP(D:D,工作表2!A:C,3,0)</f>
        <v>灰</v>
      </c>
      <c r="G396" s="17">
        <v>10235585</v>
      </c>
      <c r="H396" s="17" t="s">
        <v>834</v>
      </c>
      <c r="I396" s="18" t="s">
        <v>840</v>
      </c>
      <c r="J396" s="15">
        <v>520</v>
      </c>
      <c r="K396" s="15">
        <v>85</v>
      </c>
      <c r="L396" s="23">
        <f t="shared" si="32"/>
        <v>0.16346153846153846</v>
      </c>
      <c r="M396" s="26">
        <v>70</v>
      </c>
      <c r="N396" s="12">
        <v>15</v>
      </c>
      <c r="P396" s="22"/>
      <c r="Q396" s="26" t="str">
        <f>VLOOKUP(H:H,'[1]雷雕處遮蔽&amp;艾仕得8844'!$A:$C,3,0)</f>
        <v>R</v>
      </c>
    </row>
    <row r="397" spans="1:26" ht="15.75" customHeight="1">
      <c r="A397" s="6"/>
      <c r="B397" s="6"/>
      <c r="C397" s="19">
        <v>45695</v>
      </c>
      <c r="D397" s="20" t="str">
        <f t="shared" si="31"/>
        <v>QFA</v>
      </c>
      <c r="E397" s="21" t="str">
        <f>VLOOKUP(D:D,工作表2!A:B,2,0)</f>
        <v>邦善</v>
      </c>
      <c r="F397" s="21" t="str">
        <f>VLOOKUP(D:D,工作表2!A:C,3,0)</f>
        <v>灰</v>
      </c>
      <c r="G397" s="17">
        <v>10231629</v>
      </c>
      <c r="H397" s="17" t="s">
        <v>836</v>
      </c>
      <c r="I397" s="18" t="s">
        <v>842</v>
      </c>
      <c r="J397" s="15">
        <v>440</v>
      </c>
      <c r="K397" s="15">
        <v>30</v>
      </c>
      <c r="L397" s="23">
        <f t="shared" si="32"/>
        <v>6.8181818181818177E-2</v>
      </c>
      <c r="M397" s="26">
        <v>25</v>
      </c>
      <c r="N397" s="12">
        <v>5</v>
      </c>
      <c r="P397" s="22"/>
      <c r="Q397" s="26" t="str">
        <f>VLOOKUP(H:H,'[1]雷雕處遮蔽&amp;艾仕得8844'!$A:$C,3,0)</f>
        <v>L</v>
      </c>
    </row>
    <row r="398" spans="1:26" ht="15.75" customHeight="1">
      <c r="A398" s="6"/>
      <c r="B398" s="6"/>
      <c r="C398" s="19">
        <v>45695</v>
      </c>
      <c r="D398" s="20" t="str">
        <f t="shared" si="31"/>
        <v>NCB</v>
      </c>
      <c r="E398" s="21" t="str">
        <f>VLOOKUP(D:D,工作表2!A:B,2,0)</f>
        <v>邦善</v>
      </c>
      <c r="F398" s="21" t="str">
        <f>VLOOKUP(D:D,工作表2!A:C,3,0)</f>
        <v>黑</v>
      </c>
      <c r="G398" s="17">
        <v>10243642</v>
      </c>
      <c r="H398" s="17" t="s">
        <v>835</v>
      </c>
      <c r="I398" s="18" t="s">
        <v>841</v>
      </c>
      <c r="J398" s="15">
        <v>720</v>
      </c>
      <c r="K398" s="15">
        <v>104</v>
      </c>
      <c r="L398" s="23">
        <f t="shared" si="32"/>
        <v>0.14444444444444443</v>
      </c>
      <c r="M398" s="26">
        <v>80</v>
      </c>
      <c r="N398" s="12">
        <v>24</v>
      </c>
      <c r="P398" s="22"/>
      <c r="Q398" s="26" t="str">
        <f>VLOOKUP(H:H,'[1]雷雕處遮蔽&amp;艾仕得8844'!$A:$C,3,0)</f>
        <v>L</v>
      </c>
    </row>
    <row r="399" spans="1:26" ht="15.75" customHeight="1">
      <c r="A399" s="6"/>
      <c r="B399" s="6"/>
      <c r="C399" s="19">
        <v>45695</v>
      </c>
      <c r="D399" s="20" t="str">
        <f t="shared" si="31"/>
        <v>NBB</v>
      </c>
      <c r="E399" s="21" t="str">
        <f>VLOOKUP(D:D,工作表2!A:B,2,0)</f>
        <v>邦善</v>
      </c>
      <c r="F399" s="21" t="str">
        <f>VLOOKUP(D:D,工作表2!A:C,3,0)</f>
        <v>霧面黑</v>
      </c>
      <c r="G399" s="17">
        <v>10231637</v>
      </c>
      <c r="H399" s="17" t="s">
        <v>837</v>
      </c>
      <c r="I399" s="18" t="s">
        <v>843</v>
      </c>
      <c r="J399" s="15">
        <v>520</v>
      </c>
      <c r="K399" s="15">
        <v>47</v>
      </c>
      <c r="L399" s="23">
        <f t="shared" si="32"/>
        <v>9.0384615384615383E-2</v>
      </c>
      <c r="M399" s="26">
        <v>40</v>
      </c>
      <c r="N399" s="12">
        <v>7</v>
      </c>
      <c r="P399" s="22"/>
      <c r="Q399" s="26" t="str">
        <f>VLOOKUP(H:H,'[1]雷雕處遮蔽&amp;艾仕得8844'!$A:$C,3,0)</f>
        <v>R</v>
      </c>
    </row>
    <row r="400" spans="1:26" ht="15.75" customHeight="1">
      <c r="A400" s="6"/>
      <c r="B400" s="6"/>
      <c r="C400" s="19">
        <v>45695</v>
      </c>
      <c r="D400" s="20" t="str">
        <f t="shared" si="31"/>
        <v>R6L</v>
      </c>
      <c r="E400" s="21" t="str">
        <f>VLOOKUP(D:D,工作表2!A:B,2,0)</f>
        <v>邦善</v>
      </c>
      <c r="F400" s="21" t="str">
        <f>VLOOKUP(D:D,工作表2!A:C,3,0)</f>
        <v>藍</v>
      </c>
      <c r="G400" s="17">
        <v>10242919</v>
      </c>
      <c r="H400" s="17" t="s">
        <v>833</v>
      </c>
      <c r="I400" s="18" t="s">
        <v>839</v>
      </c>
      <c r="J400" s="15">
        <v>520</v>
      </c>
      <c r="K400" s="15">
        <v>56</v>
      </c>
      <c r="L400" s="23">
        <f t="shared" si="32"/>
        <v>0.1076923076923077</v>
      </c>
      <c r="M400" s="26">
        <v>50</v>
      </c>
      <c r="N400" s="12">
        <v>6</v>
      </c>
      <c r="P400" s="22"/>
      <c r="Q400" s="26" t="str">
        <f>VLOOKUP(H:H,'[1]雷雕處遮蔽&amp;艾仕得8844'!$A:$C,3,0)</f>
        <v>L</v>
      </c>
    </row>
    <row r="401" spans="1:17" ht="15.75" customHeight="1">
      <c r="A401" s="6"/>
      <c r="B401" s="6"/>
      <c r="C401" s="19">
        <v>45695</v>
      </c>
      <c r="D401" s="20" t="str">
        <f t="shared" si="31"/>
        <v>UYL</v>
      </c>
      <c r="E401" s="21" t="str">
        <f>VLOOKUP(D:D,工作表2!A:B,2,0)</f>
        <v>邦善</v>
      </c>
      <c r="F401" s="21" t="str">
        <f>VLOOKUP(D:D,工作表2!A:C,3,0)</f>
        <v>藍</v>
      </c>
      <c r="G401" s="17">
        <v>10240377</v>
      </c>
      <c r="H401" s="17" t="s">
        <v>530</v>
      </c>
      <c r="I401" s="18" t="s">
        <v>543</v>
      </c>
      <c r="J401" s="15">
        <v>40</v>
      </c>
      <c r="K401" s="15">
        <v>5</v>
      </c>
      <c r="L401" s="23">
        <f t="shared" si="32"/>
        <v>0.125</v>
      </c>
      <c r="M401" s="26">
        <v>4</v>
      </c>
      <c r="N401" s="12">
        <v>1</v>
      </c>
      <c r="P401" s="22"/>
      <c r="Q401" s="26" t="str">
        <f>VLOOKUP(H:H,'[1]雷雕處遮蔽&amp;艾仕得8844'!$A:$C,3,0)</f>
        <v>L</v>
      </c>
    </row>
    <row r="402" spans="1:17" ht="15.75" customHeight="1">
      <c r="A402" s="6"/>
      <c r="B402" s="6"/>
      <c r="C402" s="19">
        <v>45695</v>
      </c>
      <c r="D402" s="20" t="str">
        <f t="shared" si="31"/>
        <v>NGW</v>
      </c>
      <c r="E402" s="21" t="str">
        <f>VLOOKUP(D:D,工作表2!A:B,2,0)</f>
        <v>邦善</v>
      </c>
      <c r="F402" s="21" t="str">
        <f>VLOOKUP(D:D,工作表2!A:C,3,0)</f>
        <v>白</v>
      </c>
      <c r="G402" s="17">
        <v>10239227</v>
      </c>
      <c r="H402" s="17" t="s">
        <v>519</v>
      </c>
      <c r="I402" s="18" t="s">
        <v>532</v>
      </c>
      <c r="J402" s="15">
        <v>440</v>
      </c>
      <c r="K402" s="15">
        <v>34</v>
      </c>
      <c r="L402" s="23">
        <f t="shared" si="32"/>
        <v>7.7272727272727271E-2</v>
      </c>
      <c r="M402" s="26">
        <v>28</v>
      </c>
      <c r="N402" s="12">
        <v>6</v>
      </c>
      <c r="P402" s="22"/>
      <c r="Q402" s="26" t="str">
        <f>VLOOKUP(H:H,'[1]雷雕處遮蔽&amp;艾仕得8844'!$A:$C,3,0)</f>
        <v>R</v>
      </c>
    </row>
    <row r="403" spans="1:17" ht="15.75" customHeight="1">
      <c r="A403" s="6"/>
      <c r="B403" s="6"/>
      <c r="C403" s="19">
        <v>45695</v>
      </c>
      <c r="D403" s="20" t="str">
        <f t="shared" si="31"/>
        <v>UYL</v>
      </c>
      <c r="E403" s="21" t="str">
        <f>VLOOKUP(D:D,工作表2!A:B,2,0)</f>
        <v>邦善</v>
      </c>
      <c r="F403" s="21" t="str">
        <f>VLOOKUP(D:D,工作表2!A:C,3,0)</f>
        <v>藍</v>
      </c>
      <c r="G403" s="17">
        <v>10235495</v>
      </c>
      <c r="H403" s="17" t="s">
        <v>737</v>
      </c>
      <c r="I403" s="18" t="s">
        <v>750</v>
      </c>
      <c r="J403" s="15">
        <v>1080</v>
      </c>
      <c r="K403" s="15">
        <v>127</v>
      </c>
      <c r="L403" s="23">
        <f t="shared" si="32"/>
        <v>0.1175925925925926</v>
      </c>
      <c r="M403" s="26">
        <v>107</v>
      </c>
      <c r="N403" s="12">
        <v>20</v>
      </c>
      <c r="P403" s="22"/>
      <c r="Q403" s="26" t="str">
        <f>VLOOKUP(H:H,'[1]雷雕處遮蔽&amp;艾仕得8844'!$A:$C,3,0)</f>
        <v>R</v>
      </c>
    </row>
    <row r="404" spans="1:17" ht="15.75" customHeight="1">
      <c r="A404" s="6"/>
      <c r="B404" s="6"/>
      <c r="C404" s="19">
        <v>45695</v>
      </c>
      <c r="D404" s="20" t="str">
        <f t="shared" si="31"/>
        <v>Q9B</v>
      </c>
      <c r="E404" s="21" t="str">
        <f>VLOOKUP(D:D,工作表2!A:B,2,0)</f>
        <v>邦善</v>
      </c>
      <c r="F404" s="21" t="str">
        <f>VLOOKUP(D:D,工作表2!A:C,3,0)</f>
        <v>黑</v>
      </c>
      <c r="G404" s="17">
        <v>10235493</v>
      </c>
      <c r="H404" s="17" t="s">
        <v>838</v>
      </c>
      <c r="I404" s="18" t="s">
        <v>844</v>
      </c>
      <c r="J404" s="15">
        <v>624</v>
      </c>
      <c r="K404" s="15">
        <v>96</v>
      </c>
      <c r="L404" s="23">
        <f t="shared" si="32"/>
        <v>0.15384615384615385</v>
      </c>
      <c r="M404" s="26">
        <v>85</v>
      </c>
      <c r="N404" s="12">
        <v>11</v>
      </c>
      <c r="P404" s="22"/>
      <c r="Q404" s="26" t="str">
        <f>VLOOKUP(H:H,'[1]雷雕處遮蔽&amp;艾仕得8844'!$A:$C,3,0)</f>
        <v>L</v>
      </c>
    </row>
    <row r="405" spans="1:17" ht="15.75" customHeight="1">
      <c r="A405" s="6"/>
      <c r="B405" s="6"/>
      <c r="C405" s="11">
        <v>45696</v>
      </c>
      <c r="D405" s="20" t="str">
        <f t="shared" ref="D405:D420" si="33">RIGHT(I405,3)</f>
        <v>RMG</v>
      </c>
      <c r="E405" s="21" t="str">
        <f>VLOOKUP(D:D,工作表2!A:B,2,0)</f>
        <v>邦善</v>
      </c>
      <c r="F405" s="21" t="str">
        <f>VLOOKUP(D:D,工作表2!A:C,3,0)</f>
        <v>綠</v>
      </c>
      <c r="G405" s="17">
        <v>10242999</v>
      </c>
      <c r="H405" s="17" t="s">
        <v>623</v>
      </c>
      <c r="I405" s="18" t="s">
        <v>632</v>
      </c>
      <c r="J405" s="15">
        <v>40</v>
      </c>
      <c r="K405" s="15">
        <v>9</v>
      </c>
      <c r="L405" s="23">
        <f t="shared" ref="L405:L420" si="34">K405/J405</f>
        <v>0.22500000000000001</v>
      </c>
      <c r="M405" s="26">
        <v>7</v>
      </c>
      <c r="N405" s="12">
        <v>2</v>
      </c>
      <c r="P405" s="22"/>
      <c r="Q405" s="26"/>
    </row>
    <row r="406" spans="1:17" ht="15.75" customHeight="1">
      <c r="A406" s="6"/>
      <c r="B406" s="6"/>
      <c r="C406" s="19">
        <v>45696</v>
      </c>
      <c r="D406" s="20" t="str">
        <f t="shared" si="33"/>
        <v>QRB</v>
      </c>
      <c r="E406" s="21" t="str">
        <f>VLOOKUP(D:D,工作表2!A:B,2,0)</f>
        <v>邦善</v>
      </c>
      <c r="F406" s="21" t="str">
        <f>VLOOKUP(D:D,工作表2!A:C,3,0)</f>
        <v>霧面黑</v>
      </c>
      <c r="G406" s="17">
        <v>10236970</v>
      </c>
      <c r="H406" s="17" t="s">
        <v>184</v>
      </c>
      <c r="I406" s="18" t="s">
        <v>185</v>
      </c>
      <c r="J406" s="15">
        <v>9842</v>
      </c>
      <c r="K406" s="15">
        <v>608</v>
      </c>
      <c r="L406" s="23">
        <f t="shared" si="34"/>
        <v>6.1776061776061778E-2</v>
      </c>
      <c r="M406" s="26">
        <v>527</v>
      </c>
      <c r="N406" s="12">
        <v>35</v>
      </c>
      <c r="O406" s="15">
        <v>46</v>
      </c>
      <c r="P406" s="22"/>
      <c r="Q406" s="26"/>
    </row>
    <row r="407" spans="1:17" ht="15.75" customHeight="1">
      <c r="A407" s="6"/>
      <c r="B407" s="6"/>
      <c r="C407" s="19">
        <v>45696</v>
      </c>
      <c r="D407" s="20" t="str">
        <f t="shared" si="33"/>
        <v>QTS</v>
      </c>
      <c r="E407" s="21" t="str">
        <f>VLOOKUP(D:D,工作表2!A:B,2,0)</f>
        <v>邦善</v>
      </c>
      <c r="F407" s="21" t="str">
        <f>VLOOKUP(D:D,工作表2!A:C,3,0)</f>
        <v>銀</v>
      </c>
      <c r="G407" s="17">
        <v>10235648</v>
      </c>
      <c r="H407" s="17" t="s">
        <v>676</v>
      </c>
      <c r="I407" s="18" t="s">
        <v>687</v>
      </c>
      <c r="J407" s="15">
        <v>3192</v>
      </c>
      <c r="K407" s="15">
        <v>158</v>
      </c>
      <c r="L407" s="23">
        <f t="shared" si="34"/>
        <v>4.9498746867167917E-2</v>
      </c>
      <c r="M407" s="26">
        <v>145</v>
      </c>
      <c r="N407" s="12">
        <v>13</v>
      </c>
      <c r="P407" s="22"/>
      <c r="Q407" s="26"/>
    </row>
    <row r="408" spans="1:17" ht="15.75" customHeight="1">
      <c r="A408" s="6"/>
      <c r="B408" s="6"/>
      <c r="C408" s="19">
        <v>45696</v>
      </c>
      <c r="D408" s="20" t="str">
        <f t="shared" si="33"/>
        <v>QTS</v>
      </c>
      <c r="E408" s="21" t="str">
        <f>VLOOKUP(D:D,工作表2!A:B,2,0)</f>
        <v>邦善</v>
      </c>
      <c r="F408" s="21" t="str">
        <f>VLOOKUP(D:D,工作表2!A:C,3,0)</f>
        <v>銀</v>
      </c>
      <c r="G408" s="17">
        <v>10235647</v>
      </c>
      <c r="H408" s="17" t="s">
        <v>676</v>
      </c>
      <c r="I408" s="18" t="s">
        <v>687</v>
      </c>
      <c r="J408" s="15">
        <v>1330</v>
      </c>
      <c r="K408" s="15">
        <v>43</v>
      </c>
      <c r="L408" s="23">
        <f t="shared" si="34"/>
        <v>3.2330827067669175E-2</v>
      </c>
      <c r="M408" s="26">
        <v>33</v>
      </c>
      <c r="N408" s="12">
        <v>10</v>
      </c>
      <c r="P408" s="22"/>
      <c r="Q408" s="26"/>
    </row>
    <row r="409" spans="1:17" ht="15.75" customHeight="1">
      <c r="A409" s="6"/>
      <c r="B409" s="6"/>
      <c r="C409" s="19">
        <v>45696</v>
      </c>
      <c r="D409" s="20" t="str">
        <f t="shared" si="33"/>
        <v>QVA</v>
      </c>
      <c r="E409" s="21" t="str">
        <f>VLOOKUP(D:D,工作表2!A:B,2,0)</f>
        <v>邦善</v>
      </c>
      <c r="F409" s="21" t="str">
        <f>VLOOKUP(D:D,工作表2!A:C,3,0)</f>
        <v>灰</v>
      </c>
      <c r="G409" s="17">
        <v>10235640</v>
      </c>
      <c r="H409" s="17" t="s">
        <v>470</v>
      </c>
      <c r="I409" s="18" t="s">
        <v>477</v>
      </c>
      <c r="J409" s="15">
        <v>4788</v>
      </c>
      <c r="K409" s="15">
        <v>257</v>
      </c>
      <c r="L409" s="23">
        <f t="shared" si="34"/>
        <v>5.3675856307435252E-2</v>
      </c>
      <c r="M409" s="26">
        <v>242</v>
      </c>
      <c r="N409" s="12">
        <v>15</v>
      </c>
      <c r="P409" s="22"/>
      <c r="Q409" s="26"/>
    </row>
    <row r="410" spans="1:17" ht="15.75" customHeight="1">
      <c r="A410" s="6"/>
      <c r="B410" s="6"/>
      <c r="C410" s="19">
        <v>45696</v>
      </c>
      <c r="D410" s="20" t="str">
        <f t="shared" si="33"/>
        <v>TML</v>
      </c>
      <c r="E410" s="21" t="str">
        <f>VLOOKUP(D:D,工作表2!A:B,2,0)</f>
        <v>邦善</v>
      </c>
      <c r="F410" s="21" t="str">
        <f>VLOOKUP(D:D,工作表2!A:C,3,0)</f>
        <v>藍</v>
      </c>
      <c r="G410" s="17">
        <v>10237844</v>
      </c>
      <c r="H410" s="17" t="s">
        <v>656</v>
      </c>
      <c r="I410" s="18" t="s">
        <v>667</v>
      </c>
      <c r="J410" s="15">
        <v>532</v>
      </c>
      <c r="K410" s="15">
        <v>41</v>
      </c>
      <c r="L410" s="23">
        <f t="shared" si="34"/>
        <v>7.7067669172932327E-2</v>
      </c>
      <c r="M410" s="26">
        <v>38</v>
      </c>
      <c r="N410" s="12">
        <v>3</v>
      </c>
      <c r="P410" s="22"/>
      <c r="Q410" s="26"/>
    </row>
    <row r="411" spans="1:17" ht="15.75" customHeight="1">
      <c r="A411" s="6"/>
      <c r="B411" s="6"/>
      <c r="C411" s="19">
        <v>45696</v>
      </c>
      <c r="D411" s="20" t="str">
        <f t="shared" si="33"/>
        <v>71A</v>
      </c>
      <c r="E411" s="21" t="str">
        <f>VLOOKUP(D:D,工作表2!A:B,2,0)</f>
        <v>敦陽</v>
      </c>
      <c r="F411" s="21" t="str">
        <f>VLOOKUP(D:D,工作表2!A:C,3,0)</f>
        <v>灰</v>
      </c>
      <c r="G411" s="17">
        <v>10243058</v>
      </c>
      <c r="H411" s="17" t="s">
        <v>782</v>
      </c>
      <c r="I411" s="18" t="s">
        <v>789</v>
      </c>
      <c r="J411" s="15">
        <v>80</v>
      </c>
      <c r="K411" s="15">
        <v>9</v>
      </c>
      <c r="L411" s="23">
        <f t="shared" si="34"/>
        <v>0.1125</v>
      </c>
      <c r="M411" s="26">
        <v>6</v>
      </c>
      <c r="N411" s="12">
        <v>3</v>
      </c>
      <c r="P411" s="22"/>
      <c r="Q411" s="26"/>
    </row>
    <row r="412" spans="1:17" ht="15.75" customHeight="1">
      <c r="A412" s="6"/>
      <c r="B412" s="6"/>
      <c r="C412" s="19">
        <v>45696</v>
      </c>
      <c r="D412" s="20" t="str">
        <f t="shared" si="33"/>
        <v>NBB</v>
      </c>
      <c r="E412" s="21" t="str">
        <f>VLOOKUP(D:D,工作表2!A:B,2,0)</f>
        <v>邦善</v>
      </c>
      <c r="F412" s="21" t="str">
        <f>VLOOKUP(D:D,工作表2!A:C,3,0)</f>
        <v>霧面黑</v>
      </c>
      <c r="G412" s="17">
        <v>10235683</v>
      </c>
      <c r="H412" s="17" t="s">
        <v>346</v>
      </c>
      <c r="I412" s="18" t="s">
        <v>347</v>
      </c>
      <c r="J412" s="15">
        <v>4256</v>
      </c>
      <c r="K412" s="15">
        <v>68</v>
      </c>
      <c r="L412" s="23">
        <f t="shared" si="34"/>
        <v>1.5977443609022556E-2</v>
      </c>
      <c r="M412" s="26">
        <v>56</v>
      </c>
      <c r="N412" s="12">
        <v>12</v>
      </c>
      <c r="P412" s="22"/>
      <c r="Q412" s="26"/>
    </row>
    <row r="413" spans="1:17" ht="15.75" customHeight="1">
      <c r="A413" s="6"/>
      <c r="B413" s="6"/>
      <c r="C413" s="19">
        <v>45696</v>
      </c>
      <c r="D413" s="20" t="str">
        <f t="shared" si="33"/>
        <v>NCB</v>
      </c>
      <c r="E413" s="21" t="str">
        <f>VLOOKUP(D:D,工作表2!A:B,2,0)</f>
        <v>邦善</v>
      </c>
      <c r="F413" s="21" t="str">
        <f>VLOOKUP(D:D,工作表2!A:C,3,0)</f>
        <v>黑</v>
      </c>
      <c r="G413" s="17">
        <v>10235594</v>
      </c>
      <c r="H413" s="17" t="s">
        <v>340</v>
      </c>
      <c r="I413" s="18" t="s">
        <v>343</v>
      </c>
      <c r="J413" s="15">
        <v>200</v>
      </c>
      <c r="K413" s="15">
        <v>46</v>
      </c>
      <c r="L413" s="23">
        <f t="shared" si="34"/>
        <v>0.23</v>
      </c>
      <c r="M413" s="26">
        <v>40</v>
      </c>
      <c r="N413" s="12">
        <v>6</v>
      </c>
      <c r="P413" s="22"/>
      <c r="Q413" s="26" t="str">
        <f>VLOOKUP(H:H,'[1]雷雕處遮蔽&amp;艾仕得8844'!$A:$C,3,0)</f>
        <v>R</v>
      </c>
    </row>
    <row r="414" spans="1:17" ht="15.75" customHeight="1">
      <c r="A414" s="6"/>
      <c r="B414" s="6"/>
      <c r="C414" s="19">
        <v>45696</v>
      </c>
      <c r="D414" s="20" t="str">
        <f t="shared" si="33"/>
        <v>NGW</v>
      </c>
      <c r="E414" s="21" t="str">
        <f>VLOOKUP(D:D,工作表2!A:B,2,0)</f>
        <v>邦善</v>
      </c>
      <c r="F414" s="21" t="str">
        <f>VLOOKUP(D:D,工作表2!A:C,3,0)</f>
        <v>白</v>
      </c>
      <c r="G414" s="17">
        <v>10231622</v>
      </c>
      <c r="H414" s="17" t="s">
        <v>232</v>
      </c>
      <c r="I414" s="18" t="s">
        <v>234</v>
      </c>
      <c r="J414" s="15">
        <v>520</v>
      </c>
      <c r="K414" s="15">
        <v>41</v>
      </c>
      <c r="L414" s="23">
        <f t="shared" si="34"/>
        <v>7.8846153846153844E-2</v>
      </c>
      <c r="M414" s="26">
        <v>33</v>
      </c>
      <c r="N414" s="12">
        <v>8</v>
      </c>
      <c r="P414" s="22"/>
      <c r="Q414" s="26" t="str">
        <f>VLOOKUP(H:H,'[1]雷雕處遮蔽&amp;艾仕得8844'!$A:$C,3,0)</f>
        <v>L</v>
      </c>
    </row>
    <row r="415" spans="1:17" ht="15.75" customHeight="1">
      <c r="A415" s="6"/>
      <c r="B415" s="6"/>
      <c r="C415" s="19">
        <v>45696</v>
      </c>
      <c r="D415" s="20" t="str">
        <f t="shared" si="33"/>
        <v>NFS</v>
      </c>
      <c r="E415" s="21" t="str">
        <f>VLOOKUP(D:D,工作表2!A:B,2,0)</f>
        <v>邦善</v>
      </c>
      <c r="F415" s="21" t="str">
        <f>VLOOKUP(D:D,工作表2!A:C,3,0)</f>
        <v>銀</v>
      </c>
      <c r="G415" s="17">
        <v>10231635</v>
      </c>
      <c r="H415" s="17" t="s">
        <v>467</v>
      </c>
      <c r="I415" s="18" t="s">
        <v>474</v>
      </c>
      <c r="J415" s="15">
        <v>200</v>
      </c>
      <c r="K415" s="15">
        <v>22</v>
      </c>
      <c r="L415" s="23">
        <f t="shared" si="34"/>
        <v>0.11</v>
      </c>
      <c r="M415" s="26">
        <v>18</v>
      </c>
      <c r="N415" s="12">
        <v>4</v>
      </c>
      <c r="P415" s="22"/>
      <c r="Q415" s="26" t="str">
        <f>VLOOKUP(H:H,'[1]雷雕處遮蔽&amp;艾仕得8844'!$A:$C,3,0)</f>
        <v>NA</v>
      </c>
    </row>
    <row r="416" spans="1:17" ht="15.75" customHeight="1">
      <c r="A416" s="6"/>
      <c r="B416" s="6"/>
      <c r="C416" s="19">
        <v>45696</v>
      </c>
      <c r="D416" s="20" t="str">
        <f t="shared" si="33"/>
        <v>NFS</v>
      </c>
      <c r="E416" s="21" t="str">
        <f>VLOOKUP(D:D,工作表2!A:B,2,0)</f>
        <v>邦善</v>
      </c>
      <c r="F416" s="21" t="str">
        <f>VLOOKUP(D:D,工作表2!A:C,3,0)</f>
        <v>銀</v>
      </c>
      <c r="G416" s="17">
        <v>10235511</v>
      </c>
      <c r="H416" s="17" t="s">
        <v>467</v>
      </c>
      <c r="I416" s="18" t="s">
        <v>474</v>
      </c>
      <c r="J416" s="15">
        <v>240</v>
      </c>
      <c r="K416" s="15">
        <v>15</v>
      </c>
      <c r="L416" s="23">
        <f t="shared" si="34"/>
        <v>6.25E-2</v>
      </c>
      <c r="M416" s="26">
        <v>10</v>
      </c>
      <c r="N416" s="12">
        <v>5</v>
      </c>
      <c r="P416" s="22"/>
      <c r="Q416" s="26" t="str">
        <f>VLOOKUP(H:H,'[1]雷雕處遮蔽&amp;艾仕得8844'!$A:$C,3,0)</f>
        <v>NA</v>
      </c>
    </row>
    <row r="417" spans="1:17" ht="15.75" customHeight="1">
      <c r="A417" s="6"/>
      <c r="B417" s="6"/>
      <c r="C417" s="19">
        <v>45696</v>
      </c>
      <c r="D417" s="20" t="str">
        <f t="shared" si="33"/>
        <v>N8B</v>
      </c>
      <c r="E417" s="21" t="str">
        <f>VLOOKUP(D:D,工作表2!A:B,2,0)</f>
        <v>邦善</v>
      </c>
      <c r="F417" s="21" t="str">
        <f>VLOOKUP(D:D,工作表2!A:C,3,0)</f>
        <v>霧面黑</v>
      </c>
      <c r="G417" s="17">
        <v>10240376</v>
      </c>
      <c r="H417" s="17" t="s">
        <v>850</v>
      </c>
      <c r="I417" s="18" t="s">
        <v>851</v>
      </c>
      <c r="J417" s="15">
        <v>240</v>
      </c>
      <c r="K417" s="15">
        <v>25</v>
      </c>
      <c r="L417" s="23">
        <f t="shared" si="34"/>
        <v>0.10416666666666667</v>
      </c>
      <c r="M417" s="26">
        <v>15</v>
      </c>
      <c r="N417" s="12">
        <v>10</v>
      </c>
      <c r="P417" s="22"/>
      <c r="Q417" s="26" t="str">
        <f>VLOOKUP(H:H,'[1]雷雕處遮蔽&amp;艾仕得8844'!$A:$C,3,0)</f>
        <v>L</v>
      </c>
    </row>
    <row r="418" spans="1:17" ht="15.75" customHeight="1">
      <c r="A418" s="6"/>
      <c r="B418" s="6"/>
      <c r="C418" s="19">
        <v>45696</v>
      </c>
      <c r="D418" s="20" t="str">
        <f t="shared" si="33"/>
        <v>N8B</v>
      </c>
      <c r="E418" s="21" t="str">
        <f>VLOOKUP(D:D,工作表2!A:B,2,0)</f>
        <v>邦善</v>
      </c>
      <c r="F418" s="21" t="str">
        <f>VLOOKUP(D:D,工作表2!A:C,3,0)</f>
        <v>霧面黑</v>
      </c>
      <c r="G418" s="17">
        <v>10243019</v>
      </c>
      <c r="H418" s="17" t="s">
        <v>182</v>
      </c>
      <c r="I418" s="18" t="s">
        <v>183</v>
      </c>
      <c r="J418" s="15">
        <v>536</v>
      </c>
      <c r="K418" s="15">
        <v>155</v>
      </c>
      <c r="L418" s="23">
        <f t="shared" si="34"/>
        <v>0.28917910447761191</v>
      </c>
      <c r="M418" s="26">
        <v>120</v>
      </c>
      <c r="N418" s="12">
        <v>35</v>
      </c>
      <c r="P418" s="22"/>
      <c r="Q418" s="26" t="str">
        <f>VLOOKUP(H:H,'[1]雷雕處遮蔽&amp;艾仕得8844'!$A:$C,3,0)</f>
        <v>0度頭蓋</v>
      </c>
    </row>
    <row r="419" spans="1:17" ht="15.75" customHeight="1">
      <c r="A419" s="6"/>
      <c r="B419" s="6"/>
      <c r="C419" s="19">
        <v>45696</v>
      </c>
      <c r="D419" s="20" t="str">
        <f t="shared" si="33"/>
        <v>NCB</v>
      </c>
      <c r="E419" s="21" t="str">
        <f>VLOOKUP(D:D,工作表2!A:B,2,0)</f>
        <v>邦善</v>
      </c>
      <c r="F419" s="21" t="str">
        <f>VLOOKUP(D:D,工作表2!A:C,3,0)</f>
        <v>黑</v>
      </c>
      <c r="G419" s="17">
        <v>10235678</v>
      </c>
      <c r="H419" s="17" t="s">
        <v>605</v>
      </c>
      <c r="I419" s="18" t="s">
        <v>616</v>
      </c>
      <c r="J419" s="15">
        <v>1340</v>
      </c>
      <c r="K419" s="15">
        <v>590</v>
      </c>
      <c r="L419" s="23">
        <f t="shared" si="34"/>
        <v>0.44029850746268656</v>
      </c>
      <c r="M419" s="26">
        <v>470</v>
      </c>
      <c r="N419" s="12">
        <v>120</v>
      </c>
      <c r="P419" s="22"/>
      <c r="Q419" s="26" t="str">
        <f>VLOOKUP(H:H,'[1]雷雕處遮蔽&amp;艾仕得8844'!$A:$C,3,0)</f>
        <v>0度頭蓋</v>
      </c>
    </row>
    <row r="420" spans="1:17" ht="15.75" customHeight="1">
      <c r="A420" s="6"/>
      <c r="B420" s="6"/>
      <c r="C420" s="19">
        <v>45696</v>
      </c>
      <c r="D420" s="20" t="str">
        <f t="shared" si="33"/>
        <v>NGW</v>
      </c>
      <c r="E420" s="21" t="str">
        <f>VLOOKUP(D:D,工作表2!A:B,2,0)</f>
        <v>邦善</v>
      </c>
      <c r="F420" s="21" t="str">
        <f>VLOOKUP(D:D,工作表2!A:C,3,0)</f>
        <v>白</v>
      </c>
      <c r="G420" s="17">
        <v>10231610</v>
      </c>
      <c r="H420" s="17" t="s">
        <v>5</v>
      </c>
      <c r="I420" s="18" t="s">
        <v>6</v>
      </c>
      <c r="J420" s="15">
        <v>1742</v>
      </c>
      <c r="K420" s="15">
        <v>342</v>
      </c>
      <c r="L420" s="23">
        <f t="shared" si="34"/>
        <v>0.19632606199770378</v>
      </c>
      <c r="M420" s="26">
        <v>225</v>
      </c>
      <c r="N420" s="12">
        <v>117</v>
      </c>
      <c r="P420" s="22"/>
      <c r="Q420" s="26" t="str">
        <f>VLOOKUP(H:H,'[1]雷雕處遮蔽&amp;艾仕得8844'!$A:$C,3,0)</f>
        <v>0度頭蓋</v>
      </c>
    </row>
    <row r="421" spans="1:17" ht="15.75" customHeight="1">
      <c r="A421" s="6"/>
      <c r="B421" s="6"/>
      <c r="C421" s="11">
        <v>45698</v>
      </c>
      <c r="D421" s="20" t="str">
        <f t="shared" ref="D421:D457" si="35">RIGHT(I421,3)</f>
        <v>42W</v>
      </c>
      <c r="E421" s="21" t="str">
        <f>VLOOKUP(D:D,工作表2!A:B,2,0)</f>
        <v>敦陽</v>
      </c>
      <c r="F421" s="21" t="str">
        <f>VLOOKUP(D:D,工作表2!A:C,3,0)</f>
        <v>白</v>
      </c>
      <c r="G421" s="17">
        <v>10233342</v>
      </c>
      <c r="H421" s="17" t="s">
        <v>627</v>
      </c>
      <c r="I421" s="18" t="s">
        <v>636</v>
      </c>
      <c r="J421" s="15">
        <v>798</v>
      </c>
      <c r="K421" s="15">
        <v>109</v>
      </c>
      <c r="L421" s="23">
        <f t="shared" ref="L421:L457" si="36">K421/J421</f>
        <v>0.13659147869674185</v>
      </c>
      <c r="M421" s="26">
        <v>95</v>
      </c>
      <c r="N421" s="12">
        <v>14</v>
      </c>
      <c r="P421" s="22"/>
      <c r="Q421" s="26"/>
    </row>
    <row r="422" spans="1:17" ht="15.75" customHeight="1">
      <c r="A422" s="6"/>
      <c r="B422" s="6"/>
      <c r="C422" s="19">
        <v>45698</v>
      </c>
      <c r="D422" s="20" t="str">
        <f t="shared" si="35"/>
        <v>N9B</v>
      </c>
      <c r="E422" s="21" t="str">
        <f>VLOOKUP(D:D,工作表2!A:B,2,0)</f>
        <v>邦善</v>
      </c>
      <c r="F422" s="21" t="str">
        <f>VLOOKUP(D:D,工作表2!A:C,3,0)</f>
        <v>黑</v>
      </c>
      <c r="G422" s="17">
        <v>10233324</v>
      </c>
      <c r="H422" s="17" t="s">
        <v>852</v>
      </c>
      <c r="I422" s="18" t="s">
        <v>855</v>
      </c>
      <c r="J422" s="15">
        <v>798</v>
      </c>
      <c r="K422" s="15">
        <v>92</v>
      </c>
      <c r="L422" s="23">
        <f t="shared" si="36"/>
        <v>0.11528822055137844</v>
      </c>
      <c r="M422" s="26">
        <v>89</v>
      </c>
      <c r="N422" s="12">
        <v>3</v>
      </c>
      <c r="P422" s="22"/>
      <c r="Q422" s="26"/>
    </row>
    <row r="423" spans="1:17" ht="15.75" customHeight="1">
      <c r="A423" s="6"/>
      <c r="B423" s="6"/>
      <c r="C423" s="19">
        <v>45698</v>
      </c>
      <c r="D423" s="20" t="str">
        <f t="shared" si="35"/>
        <v>NCB</v>
      </c>
      <c r="E423" s="21" t="str">
        <f>VLOOKUP(D:D,工作表2!A:B,2,0)</f>
        <v>邦善</v>
      </c>
      <c r="F423" s="21" t="str">
        <f>VLOOKUP(D:D,工作表2!A:C,3,0)</f>
        <v>黑</v>
      </c>
      <c r="G423" s="17">
        <v>10235614</v>
      </c>
      <c r="H423" s="17" t="s">
        <v>456</v>
      </c>
      <c r="I423" s="18" t="s">
        <v>464</v>
      </c>
      <c r="J423" s="15">
        <v>1064</v>
      </c>
      <c r="K423" s="15">
        <v>131</v>
      </c>
      <c r="L423" s="23">
        <f t="shared" si="36"/>
        <v>0.1231203007518797</v>
      </c>
      <c r="M423" s="26">
        <v>110</v>
      </c>
      <c r="N423" s="12">
        <v>21</v>
      </c>
      <c r="P423" s="22"/>
      <c r="Q423" s="26"/>
    </row>
    <row r="424" spans="1:17" ht="15.75" customHeight="1">
      <c r="A424" s="6"/>
      <c r="B424" s="6"/>
      <c r="C424" s="19">
        <v>45698</v>
      </c>
      <c r="D424" s="20" t="str">
        <f t="shared" si="35"/>
        <v>RRA</v>
      </c>
      <c r="E424" s="21" t="str">
        <f>VLOOKUP(D:D,工作表2!A:B,2,0)</f>
        <v>邦善</v>
      </c>
      <c r="F424" s="21" t="str">
        <f>VLOOKUP(D:D,工作表2!A:C,3,0)</f>
        <v>灰</v>
      </c>
      <c r="G424" s="17">
        <v>10235613</v>
      </c>
      <c r="H424" s="17" t="s">
        <v>576</v>
      </c>
      <c r="I424" s="18" t="s">
        <v>595</v>
      </c>
      <c r="J424" s="15">
        <v>798</v>
      </c>
      <c r="K424" s="15">
        <v>92</v>
      </c>
      <c r="L424" s="23">
        <f t="shared" si="36"/>
        <v>0.11528822055137844</v>
      </c>
      <c r="M424" s="26">
        <v>88</v>
      </c>
      <c r="N424" s="12">
        <v>4</v>
      </c>
      <c r="P424" s="22"/>
      <c r="Q424" s="26"/>
    </row>
    <row r="425" spans="1:17" ht="15.75" customHeight="1">
      <c r="A425" s="6"/>
      <c r="B425" s="6"/>
      <c r="C425" s="19">
        <v>45698</v>
      </c>
      <c r="D425" s="20" t="str">
        <f t="shared" si="35"/>
        <v>QRB</v>
      </c>
      <c r="E425" s="21" t="str">
        <f>VLOOKUP(D:D,工作表2!A:B,2,0)</f>
        <v>邦善</v>
      </c>
      <c r="F425" s="21" t="str">
        <f>VLOOKUP(D:D,工作表2!A:C,3,0)</f>
        <v>霧面黑</v>
      </c>
      <c r="G425" s="17">
        <v>10236971</v>
      </c>
      <c r="H425" s="17" t="s">
        <v>184</v>
      </c>
      <c r="I425" s="18" t="s">
        <v>185</v>
      </c>
      <c r="J425" s="15">
        <v>29260</v>
      </c>
      <c r="K425" s="15">
        <v>1970</v>
      </c>
      <c r="L425" s="23">
        <f t="shared" si="36"/>
        <v>6.7327409432672597E-2</v>
      </c>
      <c r="M425" s="26">
        <v>1626</v>
      </c>
      <c r="N425" s="12">
        <v>115</v>
      </c>
      <c r="O425" s="15">
        <v>229</v>
      </c>
      <c r="P425" s="22"/>
      <c r="Q425" s="26"/>
    </row>
    <row r="426" spans="1:17" ht="15.75" customHeight="1">
      <c r="A426" s="6"/>
      <c r="B426" s="6"/>
      <c r="C426" s="19">
        <v>45698</v>
      </c>
      <c r="D426" s="20" t="str">
        <f t="shared" si="35"/>
        <v>NCB</v>
      </c>
      <c r="E426" s="21" t="str">
        <f>VLOOKUP(D:D,工作表2!A:B,2,0)</f>
        <v>邦善</v>
      </c>
      <c r="F426" s="21" t="str">
        <f>VLOOKUP(D:D,工作表2!A:C,3,0)</f>
        <v>黑</v>
      </c>
      <c r="G426" s="17">
        <v>10235687</v>
      </c>
      <c r="H426" s="17" t="s">
        <v>854</v>
      </c>
      <c r="I426" s="18" t="s">
        <v>857</v>
      </c>
      <c r="J426" s="15">
        <v>1064</v>
      </c>
      <c r="K426" s="15">
        <v>256</v>
      </c>
      <c r="L426" s="23">
        <f t="shared" si="36"/>
        <v>0.24060150375939848</v>
      </c>
      <c r="M426" s="26">
        <v>246</v>
      </c>
      <c r="N426" s="12">
        <v>10</v>
      </c>
      <c r="P426" s="22"/>
      <c r="Q426" s="26"/>
    </row>
    <row r="427" spans="1:17" ht="15.75" customHeight="1">
      <c r="A427" s="6"/>
      <c r="B427" s="6"/>
      <c r="C427" s="19">
        <v>45698</v>
      </c>
      <c r="D427" s="20" t="str">
        <f t="shared" si="35"/>
        <v>NGW</v>
      </c>
      <c r="E427" s="21" t="str">
        <f>VLOOKUP(D:D,工作表2!A:B,2,0)</f>
        <v>邦善</v>
      </c>
      <c r="F427" s="21" t="str">
        <f>VLOOKUP(D:D,工作表2!A:C,3,0)</f>
        <v>白</v>
      </c>
      <c r="G427" s="17">
        <v>10235688</v>
      </c>
      <c r="H427" s="17" t="s">
        <v>660</v>
      </c>
      <c r="I427" s="18" t="s">
        <v>671</v>
      </c>
      <c r="J427" s="15">
        <v>1330</v>
      </c>
      <c r="K427" s="15">
        <v>159</v>
      </c>
      <c r="L427" s="23">
        <f t="shared" si="36"/>
        <v>0.11954887218045113</v>
      </c>
      <c r="M427" s="26">
        <v>139</v>
      </c>
      <c r="N427" s="12">
        <v>20</v>
      </c>
      <c r="P427" s="22"/>
      <c r="Q427" s="26"/>
    </row>
    <row r="428" spans="1:17" ht="15.75" customHeight="1">
      <c r="A428" s="6"/>
      <c r="B428" s="6"/>
      <c r="C428" s="19">
        <v>45698</v>
      </c>
      <c r="D428" s="20" t="str">
        <f t="shared" si="35"/>
        <v>VPL</v>
      </c>
      <c r="E428" s="21" t="str">
        <f>VLOOKUP(D:D,工作表2!A:B,2,0)</f>
        <v>邦善</v>
      </c>
      <c r="F428" s="21" t="str">
        <f>VLOOKUP(D:D,工作表2!A:C,3,0)</f>
        <v>藍</v>
      </c>
      <c r="G428" s="17">
        <v>10237288</v>
      </c>
      <c r="H428" s="17" t="s">
        <v>393</v>
      </c>
      <c r="I428" s="18" t="s">
        <v>394</v>
      </c>
      <c r="J428" s="15">
        <v>798</v>
      </c>
      <c r="K428" s="15">
        <v>94</v>
      </c>
      <c r="L428" s="23">
        <f t="shared" si="36"/>
        <v>0.11779448621553884</v>
      </c>
      <c r="M428" s="26">
        <v>89</v>
      </c>
      <c r="N428" s="12">
        <v>5</v>
      </c>
      <c r="P428" s="22"/>
      <c r="Q428" s="26"/>
    </row>
    <row r="429" spans="1:17" ht="15.75" customHeight="1">
      <c r="A429" s="6"/>
      <c r="B429" s="6"/>
      <c r="C429" s="19">
        <v>45698</v>
      </c>
      <c r="D429" s="20" t="str">
        <f t="shared" si="35"/>
        <v>75W</v>
      </c>
      <c r="E429" s="21" t="str">
        <f>VLOOKUP(D:D,工作表2!A:B,2,0)</f>
        <v>敦陽</v>
      </c>
      <c r="F429" s="21" t="str">
        <f>VLOOKUP(D:D,工作表2!A:C,3,0)</f>
        <v>白</v>
      </c>
      <c r="G429" s="17">
        <v>10239289</v>
      </c>
      <c r="H429" s="17" t="s">
        <v>600</v>
      </c>
      <c r="I429" s="18" t="s">
        <v>611</v>
      </c>
      <c r="J429" s="15">
        <v>160</v>
      </c>
      <c r="K429" s="15">
        <v>36</v>
      </c>
      <c r="L429" s="23">
        <f t="shared" si="36"/>
        <v>0.22500000000000001</v>
      </c>
      <c r="M429" s="26">
        <v>25</v>
      </c>
      <c r="N429" s="12">
        <v>11</v>
      </c>
      <c r="P429" s="22"/>
      <c r="Q429" s="26" t="str">
        <f>VLOOKUP(H:H,'[1]雷雕處遮蔽&amp;艾仕得8844'!$A:$C,3,0)</f>
        <v>23度頭蓋</v>
      </c>
    </row>
    <row r="430" spans="1:17" ht="15.75" customHeight="1">
      <c r="A430" s="6"/>
      <c r="B430" s="6"/>
      <c r="C430" s="19">
        <v>45698</v>
      </c>
      <c r="D430" s="20" t="str">
        <f t="shared" si="35"/>
        <v>RCA</v>
      </c>
      <c r="E430" s="21" t="str">
        <f>VLOOKUP(D:D,工作表2!A:B,2,0)</f>
        <v>邦善</v>
      </c>
      <c r="F430" s="21" t="str">
        <f>VLOOKUP(D:D,工作表2!A:C,3,0)</f>
        <v>灰</v>
      </c>
      <c r="G430" s="17">
        <v>10231616</v>
      </c>
      <c r="H430" s="17" t="s">
        <v>365</v>
      </c>
      <c r="I430" s="18" t="s">
        <v>368</v>
      </c>
      <c r="J430" s="15">
        <v>320</v>
      </c>
      <c r="K430" s="15">
        <v>7</v>
      </c>
      <c r="L430" s="23">
        <f t="shared" si="36"/>
        <v>2.1874999999999999E-2</v>
      </c>
      <c r="M430" s="26">
        <v>4</v>
      </c>
      <c r="N430" s="12">
        <v>3</v>
      </c>
      <c r="P430" s="22"/>
      <c r="Q430" s="26" t="str">
        <f>VLOOKUP(H:H,'[1]雷雕處遮蔽&amp;艾仕得8844'!$A:$C,3,0)</f>
        <v>L</v>
      </c>
    </row>
    <row r="431" spans="1:17" ht="15.75" customHeight="1">
      <c r="A431" s="6"/>
      <c r="B431" s="6"/>
      <c r="C431" s="19">
        <v>45698</v>
      </c>
      <c r="D431" s="20" t="str">
        <f t="shared" si="35"/>
        <v>RCA</v>
      </c>
      <c r="E431" s="21" t="str">
        <f>VLOOKUP(D:D,工作表2!A:B,2,0)</f>
        <v>邦善</v>
      </c>
      <c r="F431" s="21" t="str">
        <f>VLOOKUP(D:D,工作表2!A:C,3,0)</f>
        <v>灰</v>
      </c>
      <c r="G431" s="17">
        <v>10231631</v>
      </c>
      <c r="H431" s="17" t="s">
        <v>662</v>
      </c>
      <c r="I431" s="18" t="s">
        <v>673</v>
      </c>
      <c r="J431" s="15">
        <v>520</v>
      </c>
      <c r="K431" s="15">
        <v>7</v>
      </c>
      <c r="L431" s="23">
        <f t="shared" si="36"/>
        <v>1.3461538461538462E-2</v>
      </c>
      <c r="M431" s="26">
        <v>5</v>
      </c>
      <c r="N431" s="12">
        <v>2</v>
      </c>
      <c r="P431" s="22"/>
      <c r="Q431" s="26" t="str">
        <f>VLOOKUP(H:H,'[1]雷雕處遮蔽&amp;艾仕得8844'!$A:$C,3,0)</f>
        <v>L</v>
      </c>
    </row>
    <row r="432" spans="1:17" ht="15.75" customHeight="1">
      <c r="A432" s="6"/>
      <c r="B432" s="6"/>
      <c r="C432" s="19">
        <v>45698</v>
      </c>
      <c r="D432" s="20" t="str">
        <f t="shared" si="35"/>
        <v>Q9B</v>
      </c>
      <c r="E432" s="21" t="str">
        <f>VLOOKUP(D:D,工作表2!A:B,2,0)</f>
        <v>邦善</v>
      </c>
      <c r="F432" s="21" t="str">
        <f>VLOOKUP(D:D,工作表2!A:C,3,0)</f>
        <v>黑</v>
      </c>
      <c r="G432" s="17">
        <v>10235491</v>
      </c>
      <c r="H432" s="17" t="s">
        <v>853</v>
      </c>
      <c r="I432" s="18" t="s">
        <v>856</v>
      </c>
      <c r="J432" s="15">
        <v>800</v>
      </c>
      <c r="K432" s="15">
        <v>81</v>
      </c>
      <c r="L432" s="23">
        <f t="shared" si="36"/>
        <v>0.10125000000000001</v>
      </c>
      <c r="M432" s="26">
        <v>56</v>
      </c>
      <c r="N432" s="12">
        <v>25</v>
      </c>
      <c r="P432" s="22"/>
      <c r="Q432" s="26" t="str">
        <f>VLOOKUP(H:H,'[1]雷雕處遮蔽&amp;艾仕得8844'!$A:$C,3,0)</f>
        <v>L</v>
      </c>
    </row>
    <row r="433" spans="1:17" ht="15.75" customHeight="1">
      <c r="A433" s="6"/>
      <c r="B433" s="6"/>
      <c r="C433" s="19">
        <v>45698</v>
      </c>
      <c r="D433" s="20" t="str">
        <f t="shared" si="35"/>
        <v>Q9B</v>
      </c>
      <c r="E433" s="21" t="str">
        <f>VLOOKUP(D:D,工作表2!A:B,2,0)</f>
        <v>邦善</v>
      </c>
      <c r="F433" s="21" t="str">
        <f>VLOOKUP(D:D,工作表2!A:C,3,0)</f>
        <v>黑</v>
      </c>
      <c r="G433" s="17">
        <v>10231640</v>
      </c>
      <c r="H433" s="17" t="s">
        <v>853</v>
      </c>
      <c r="I433" s="18" t="s">
        <v>856</v>
      </c>
      <c r="J433" s="15">
        <v>840</v>
      </c>
      <c r="K433" s="15">
        <v>90</v>
      </c>
      <c r="L433" s="23">
        <f t="shared" si="36"/>
        <v>0.10714285714285714</v>
      </c>
      <c r="M433" s="26">
        <v>65</v>
      </c>
      <c r="N433" s="12">
        <v>25</v>
      </c>
      <c r="P433" s="22"/>
      <c r="Q433" s="26" t="str">
        <f>VLOOKUP(H:H,'[1]雷雕處遮蔽&amp;艾仕得8844'!$A:$C,3,0)</f>
        <v>L</v>
      </c>
    </row>
    <row r="434" spans="1:17" ht="15.75" customHeight="1">
      <c r="A434" s="6"/>
      <c r="B434" s="6"/>
      <c r="C434" s="19">
        <v>45698</v>
      </c>
      <c r="D434" s="20" t="str">
        <f t="shared" si="35"/>
        <v>4PW</v>
      </c>
      <c r="E434" s="21" t="str">
        <f>VLOOKUP(D:D,工作表2!A:B,2,0)</f>
        <v>敦陽</v>
      </c>
      <c r="F434" s="21" t="str">
        <f>VLOOKUP(D:D,工作表2!A:C,3,0)</f>
        <v>白</v>
      </c>
      <c r="G434" s="17">
        <v>10243066</v>
      </c>
      <c r="H434" s="17" t="s">
        <v>755</v>
      </c>
      <c r="I434" s="18" t="s">
        <v>766</v>
      </c>
      <c r="J434" s="15">
        <v>80</v>
      </c>
      <c r="K434" s="15">
        <v>29</v>
      </c>
      <c r="L434" s="23">
        <f t="shared" si="36"/>
        <v>0.36249999999999999</v>
      </c>
      <c r="M434" s="26">
        <v>20</v>
      </c>
      <c r="N434" s="12">
        <v>9</v>
      </c>
      <c r="P434" s="22"/>
      <c r="Q434" s="26"/>
    </row>
    <row r="435" spans="1:17" ht="15.75" customHeight="1">
      <c r="A435" s="6"/>
      <c r="B435" s="6"/>
      <c r="C435" s="11">
        <v>45699</v>
      </c>
      <c r="D435" s="20" t="str">
        <f t="shared" si="35"/>
        <v>QRB</v>
      </c>
      <c r="E435" s="21" t="str">
        <f>VLOOKUP(D:D,工作表2!A:B,2,0)</f>
        <v>邦善</v>
      </c>
      <c r="F435" s="21" t="str">
        <f>VLOOKUP(D:D,工作表2!A:C,3,0)</f>
        <v>霧面黑</v>
      </c>
      <c r="G435" s="17">
        <v>10236972</v>
      </c>
      <c r="H435" s="17" t="s">
        <v>184</v>
      </c>
      <c r="I435" s="18" t="s">
        <v>185</v>
      </c>
      <c r="J435" s="15">
        <v>22344</v>
      </c>
      <c r="K435" s="15">
        <v>1786</v>
      </c>
      <c r="L435" s="23">
        <f t="shared" si="36"/>
        <v>7.9931972789115652E-2</v>
      </c>
      <c r="M435" s="26">
        <v>1440</v>
      </c>
      <c r="N435" s="12">
        <v>197</v>
      </c>
      <c r="O435" s="15">
        <v>149</v>
      </c>
      <c r="P435" s="22"/>
      <c r="Q435" s="26"/>
    </row>
    <row r="436" spans="1:17" ht="15.75" customHeight="1">
      <c r="A436" s="6"/>
      <c r="B436" s="6"/>
      <c r="C436" s="19">
        <v>45699</v>
      </c>
      <c r="D436" s="20" t="str">
        <f t="shared" si="35"/>
        <v>QUW</v>
      </c>
      <c r="E436" s="21" t="str">
        <f>VLOOKUP(D:D,工作表2!A:B,2,0)</f>
        <v>邦善</v>
      </c>
      <c r="F436" s="21" t="str">
        <f>VLOOKUP(D:D,工作表2!A:C,3,0)</f>
        <v>白</v>
      </c>
      <c r="G436" s="17">
        <v>10235644</v>
      </c>
      <c r="H436" s="17" t="s">
        <v>194</v>
      </c>
      <c r="I436" s="18" t="s">
        <v>195</v>
      </c>
      <c r="J436" s="15">
        <v>5320</v>
      </c>
      <c r="K436" s="15">
        <v>259</v>
      </c>
      <c r="L436" s="23">
        <f t="shared" si="36"/>
        <v>4.8684210526315788E-2</v>
      </c>
      <c r="M436" s="26">
        <v>247</v>
      </c>
      <c r="N436" s="12">
        <v>12</v>
      </c>
      <c r="P436" s="22"/>
      <c r="Q436" s="26"/>
    </row>
    <row r="437" spans="1:17" ht="15.75" customHeight="1">
      <c r="A437" s="6"/>
      <c r="B437" s="6"/>
      <c r="C437" s="19">
        <v>45699</v>
      </c>
      <c r="D437" s="20" t="str">
        <f t="shared" si="35"/>
        <v>QFA</v>
      </c>
      <c r="E437" s="21" t="str">
        <f>VLOOKUP(D:D,工作表2!A:B,2,0)</f>
        <v>邦善</v>
      </c>
      <c r="F437" s="21" t="str">
        <f>VLOOKUP(D:D,工作表2!A:C,3,0)</f>
        <v>灰</v>
      </c>
      <c r="G437" s="17">
        <v>10231630</v>
      </c>
      <c r="H437" s="17" t="s">
        <v>859</v>
      </c>
      <c r="I437" s="18" t="s">
        <v>861</v>
      </c>
      <c r="J437" s="15">
        <v>440</v>
      </c>
      <c r="K437" s="15">
        <v>26</v>
      </c>
      <c r="L437" s="23">
        <f t="shared" si="36"/>
        <v>5.909090909090909E-2</v>
      </c>
      <c r="M437" s="26">
        <v>19</v>
      </c>
      <c r="N437" s="12">
        <v>7</v>
      </c>
      <c r="P437" s="22"/>
      <c r="Q437" s="26" t="str">
        <f>VLOOKUP(H:H,'[1]雷雕處遮蔽&amp;艾仕得8844'!$A:$C,3,0)</f>
        <v>R</v>
      </c>
    </row>
    <row r="438" spans="1:17" ht="15.75" customHeight="1">
      <c r="A438" s="6"/>
      <c r="B438" s="6"/>
      <c r="C438" s="19">
        <v>45699</v>
      </c>
      <c r="D438" s="20" t="str">
        <f t="shared" si="35"/>
        <v>RDR</v>
      </c>
      <c r="E438" s="21" t="str">
        <f>VLOOKUP(D:D,工作表2!A:B,2,0)</f>
        <v>邦善</v>
      </c>
      <c r="F438" s="21" t="str">
        <f>VLOOKUP(D:D,工作表2!A:C,3,0)</f>
        <v>紅</v>
      </c>
      <c r="G438" s="17">
        <v>10231615</v>
      </c>
      <c r="H438" s="17" t="s">
        <v>858</v>
      </c>
      <c r="I438" s="18" t="s">
        <v>860</v>
      </c>
      <c r="J438" s="15">
        <v>360</v>
      </c>
      <c r="K438" s="15">
        <v>23</v>
      </c>
      <c r="L438" s="23">
        <f t="shared" si="36"/>
        <v>6.3888888888888884E-2</v>
      </c>
      <c r="M438" s="26">
        <v>15</v>
      </c>
      <c r="N438" s="12">
        <v>8</v>
      </c>
      <c r="P438" s="22"/>
      <c r="Q438" s="26" t="str">
        <f>VLOOKUP(H:H,'[1]雷雕處遮蔽&amp;艾仕得8844'!$A:$C,3,0)</f>
        <v>L</v>
      </c>
    </row>
    <row r="439" spans="1:17" ht="15.75" customHeight="1">
      <c r="A439" s="6"/>
      <c r="B439" s="6"/>
      <c r="C439" s="19">
        <v>45699</v>
      </c>
      <c r="D439" s="20" t="str">
        <f t="shared" si="35"/>
        <v>RCA</v>
      </c>
      <c r="E439" s="21" t="str">
        <f>VLOOKUP(D:D,工作表2!A:B,2,0)</f>
        <v>邦善</v>
      </c>
      <c r="F439" s="21" t="str">
        <f>VLOOKUP(D:D,工作表2!A:C,3,0)</f>
        <v>灰</v>
      </c>
      <c r="G439" s="17">
        <v>10231633</v>
      </c>
      <c r="H439" s="17" t="s">
        <v>13</v>
      </c>
      <c r="I439" s="18" t="s">
        <v>14</v>
      </c>
      <c r="J439" s="15">
        <v>480</v>
      </c>
      <c r="K439" s="15">
        <v>20</v>
      </c>
      <c r="L439" s="23">
        <f t="shared" si="36"/>
        <v>4.1666666666666664E-2</v>
      </c>
      <c r="M439" s="26">
        <v>15</v>
      </c>
      <c r="N439" s="12">
        <v>5</v>
      </c>
      <c r="P439" s="22"/>
      <c r="Q439" s="26" t="str">
        <f>VLOOKUP(H:H,'[1]雷雕處遮蔽&amp;艾仕得8844'!$A:$C,3,0)</f>
        <v>R</v>
      </c>
    </row>
    <row r="440" spans="1:17" ht="15.75" customHeight="1">
      <c r="A440" s="6"/>
      <c r="B440" s="6"/>
      <c r="C440" s="19">
        <v>45699</v>
      </c>
      <c r="D440" s="20" t="str">
        <f t="shared" si="35"/>
        <v>RRA</v>
      </c>
      <c r="E440" s="21" t="str">
        <f>VLOOKUP(D:D,工作表2!A:B,2,0)</f>
        <v>邦善</v>
      </c>
      <c r="F440" s="21" t="str">
        <f>VLOOKUP(D:D,工作表2!A:C,3,0)</f>
        <v>灰</v>
      </c>
      <c r="G440" s="17">
        <v>10229539</v>
      </c>
      <c r="H440" s="17" t="s">
        <v>471</v>
      </c>
      <c r="I440" s="18" t="s">
        <v>478</v>
      </c>
      <c r="J440" s="15">
        <v>200</v>
      </c>
      <c r="K440" s="15">
        <v>29</v>
      </c>
      <c r="L440" s="23">
        <f t="shared" si="36"/>
        <v>0.14499999999999999</v>
      </c>
      <c r="M440" s="26">
        <v>20</v>
      </c>
      <c r="N440" s="12">
        <v>9</v>
      </c>
      <c r="P440" s="22"/>
      <c r="Q440" s="26" t="str">
        <f>VLOOKUP(H:H,'[1]雷雕處遮蔽&amp;艾仕得8844'!$A:$C,3,0)</f>
        <v>L</v>
      </c>
    </row>
    <row r="441" spans="1:17" ht="15.75" customHeight="1">
      <c r="A441" s="6"/>
      <c r="B441" s="6"/>
      <c r="C441" s="19">
        <v>45699</v>
      </c>
      <c r="D441" s="20" t="str">
        <f t="shared" si="35"/>
        <v>SYL</v>
      </c>
      <c r="E441" s="21" t="str">
        <f>VLOOKUP(D:D,工作表2!A:B,2,0)</f>
        <v>邦善</v>
      </c>
      <c r="F441" s="21" t="str">
        <f>VLOOKUP(D:D,工作表2!A:C,3,0)</f>
        <v>藍</v>
      </c>
      <c r="G441" s="17">
        <v>10231636</v>
      </c>
      <c r="H441" s="17" t="s">
        <v>862</v>
      </c>
      <c r="I441" s="18" t="s">
        <v>539</v>
      </c>
      <c r="J441" s="15">
        <v>160</v>
      </c>
      <c r="K441" s="15">
        <v>58</v>
      </c>
      <c r="L441" s="23">
        <f t="shared" si="36"/>
        <v>0.36249999999999999</v>
      </c>
      <c r="M441" s="26">
        <v>50</v>
      </c>
      <c r="N441" s="12">
        <v>8</v>
      </c>
      <c r="P441" s="22"/>
      <c r="Q441" s="26" t="str">
        <f>VLOOKUP(H:H,'[1]雷雕處遮蔽&amp;艾仕得8844'!$A:$C,3,0)</f>
        <v>NA</v>
      </c>
    </row>
    <row r="442" spans="1:17" ht="15.75" customHeight="1">
      <c r="A442" s="6"/>
      <c r="B442" s="6"/>
      <c r="C442" s="19">
        <v>45699</v>
      </c>
      <c r="D442" s="20" t="str">
        <f t="shared" si="35"/>
        <v>UUS</v>
      </c>
      <c r="E442" s="21" t="str">
        <f>VLOOKUP(D:D,工作表2!A:B,2,0)</f>
        <v>邦善</v>
      </c>
      <c r="F442" s="21" t="str">
        <f>VLOOKUP(D:D,工作表2!A:C,3,0)</f>
        <v>銀</v>
      </c>
      <c r="G442" s="17">
        <v>10235498</v>
      </c>
      <c r="H442" s="17" t="s">
        <v>812</v>
      </c>
      <c r="I442" s="18" t="s">
        <v>815</v>
      </c>
      <c r="J442" s="15">
        <v>440</v>
      </c>
      <c r="K442" s="15">
        <v>16</v>
      </c>
      <c r="L442" s="23">
        <f t="shared" si="36"/>
        <v>3.6363636363636362E-2</v>
      </c>
      <c r="M442" s="26">
        <v>13</v>
      </c>
      <c r="N442" s="12">
        <v>3</v>
      </c>
      <c r="P442" s="22"/>
      <c r="Q442" s="26" t="str">
        <f>VLOOKUP(H:H,'[1]雷雕處遮蔽&amp;艾仕得8844'!$A:$C,3,0)</f>
        <v>NA</v>
      </c>
    </row>
    <row r="443" spans="1:17" ht="15.75" customHeight="1">
      <c r="A443" s="6"/>
      <c r="B443" s="6"/>
      <c r="C443" s="19">
        <v>45699</v>
      </c>
      <c r="D443" s="20" t="str">
        <f t="shared" si="35"/>
        <v>RRA</v>
      </c>
      <c r="E443" s="21" t="str">
        <f>VLOOKUP(D:D,工作表2!A:B,2,0)</f>
        <v>邦善</v>
      </c>
      <c r="F443" s="21" t="str">
        <f>VLOOKUP(D:D,工作表2!A:C,3,0)</f>
        <v>灰</v>
      </c>
      <c r="G443" s="17">
        <v>10230379</v>
      </c>
      <c r="H443" s="17" t="s">
        <v>803</v>
      </c>
      <c r="I443" s="18" t="s">
        <v>807</v>
      </c>
      <c r="J443" s="15">
        <v>160</v>
      </c>
      <c r="K443" s="15">
        <v>15</v>
      </c>
      <c r="L443" s="23">
        <f t="shared" si="36"/>
        <v>9.375E-2</v>
      </c>
      <c r="M443" s="26">
        <v>10</v>
      </c>
      <c r="N443" s="12">
        <v>5</v>
      </c>
      <c r="P443" s="22"/>
      <c r="Q443" s="26" t="str">
        <f>VLOOKUP(H:H,'[1]雷雕處遮蔽&amp;艾仕得8844'!$A:$C,3,0)</f>
        <v>L</v>
      </c>
    </row>
    <row r="444" spans="1:17" ht="15.75" customHeight="1">
      <c r="A444" s="6"/>
      <c r="B444" s="6"/>
      <c r="C444" s="19">
        <v>45699</v>
      </c>
      <c r="D444" s="20" t="str">
        <f t="shared" si="35"/>
        <v>Q9B</v>
      </c>
      <c r="E444" s="21" t="str">
        <f>VLOOKUP(D:D,工作表2!A:B,2,0)</f>
        <v>邦善</v>
      </c>
      <c r="F444" s="21" t="str">
        <f>VLOOKUP(D:D,工作表2!A:C,3,0)</f>
        <v>黑</v>
      </c>
      <c r="G444" s="17">
        <v>10231639</v>
      </c>
      <c r="H444" s="17" t="s">
        <v>838</v>
      </c>
      <c r="I444" s="18" t="s">
        <v>844</v>
      </c>
      <c r="J444" s="15">
        <v>336</v>
      </c>
      <c r="K444" s="15">
        <v>40</v>
      </c>
      <c r="L444" s="23">
        <f t="shared" si="36"/>
        <v>0.11904761904761904</v>
      </c>
      <c r="M444" s="26">
        <v>30</v>
      </c>
      <c r="N444" s="12">
        <v>10</v>
      </c>
      <c r="P444" s="22"/>
      <c r="Q444" s="26" t="str">
        <f>VLOOKUP(H:H,'[1]雷雕處遮蔽&amp;艾仕得8844'!$A:$C,3,0)</f>
        <v>L</v>
      </c>
    </row>
    <row r="445" spans="1:17" ht="15.75" customHeight="1">
      <c r="A445" s="6"/>
      <c r="B445" s="6"/>
      <c r="C445" s="19">
        <v>45699</v>
      </c>
      <c r="D445" s="20" t="str">
        <f t="shared" si="35"/>
        <v>UUS</v>
      </c>
      <c r="E445" s="21" t="str">
        <f>VLOOKUP(D:D,工作表2!A:B,2,0)</f>
        <v>邦善</v>
      </c>
      <c r="F445" s="21" t="str">
        <f>VLOOKUP(D:D,工作表2!A:C,3,0)</f>
        <v>銀</v>
      </c>
      <c r="G445" s="17">
        <v>10240398</v>
      </c>
      <c r="H445" s="17" t="s">
        <v>391</v>
      </c>
      <c r="I445" s="18" t="s">
        <v>392</v>
      </c>
      <c r="J445" s="15">
        <v>804</v>
      </c>
      <c r="K445" s="15">
        <v>53</v>
      </c>
      <c r="L445" s="23">
        <f t="shared" si="36"/>
        <v>6.5920398009950254E-2</v>
      </c>
      <c r="M445" s="26">
        <v>33</v>
      </c>
      <c r="N445" s="12">
        <v>20</v>
      </c>
      <c r="P445" s="22"/>
      <c r="Q445" s="26" t="str">
        <f>VLOOKUP(H:H,'[1]雷雕處遮蔽&amp;艾仕得8844'!$A:$C,3,0)</f>
        <v>0度頭蓋</v>
      </c>
    </row>
    <row r="446" spans="1:17" ht="15.75" customHeight="1">
      <c r="A446" s="6"/>
      <c r="B446" s="6"/>
      <c r="C446" s="11">
        <v>45700</v>
      </c>
      <c r="D446" s="20" t="str">
        <f t="shared" si="35"/>
        <v>PLB</v>
      </c>
      <c r="E446" s="21" t="str">
        <f>VLOOKUP(D:D,工作表2!A:B,2,0)</f>
        <v>邦善</v>
      </c>
      <c r="F446" s="21" t="str">
        <f>VLOOKUP(D:D,工作表2!A:C,3,0)</f>
        <v>霧面黑</v>
      </c>
      <c r="G446" s="17">
        <v>10240388</v>
      </c>
      <c r="H446" s="17" t="s">
        <v>645</v>
      </c>
      <c r="I446" s="18" t="s">
        <v>651</v>
      </c>
      <c r="J446" s="15">
        <v>7980</v>
      </c>
      <c r="K446" s="15">
        <v>925</v>
      </c>
      <c r="L446" s="23">
        <f t="shared" si="36"/>
        <v>0.11591478696741854</v>
      </c>
      <c r="M446" s="26">
        <v>725</v>
      </c>
      <c r="N446" s="12">
        <v>200</v>
      </c>
      <c r="P446" s="22"/>
      <c r="Q446" s="26"/>
    </row>
    <row r="447" spans="1:17" ht="15.75" customHeight="1">
      <c r="A447" s="6"/>
      <c r="B447" s="6"/>
      <c r="C447" s="19">
        <v>45700</v>
      </c>
      <c r="D447" s="20" t="str">
        <f t="shared" si="35"/>
        <v>QRB</v>
      </c>
      <c r="E447" s="21" t="str">
        <f>VLOOKUP(D:D,工作表2!A:B,2,0)</f>
        <v>邦善</v>
      </c>
      <c r="F447" s="21" t="str">
        <f>VLOOKUP(D:D,工作表2!A:C,3,0)</f>
        <v>霧面黑</v>
      </c>
      <c r="G447" s="17">
        <v>10236972</v>
      </c>
      <c r="H447" s="17" t="s">
        <v>184</v>
      </c>
      <c r="I447" s="18" t="s">
        <v>185</v>
      </c>
      <c r="J447" s="15">
        <v>6916</v>
      </c>
      <c r="K447" s="15">
        <v>566</v>
      </c>
      <c r="L447" s="23">
        <f t="shared" si="36"/>
        <v>8.1839213418160792E-2</v>
      </c>
      <c r="M447" s="26">
        <v>475</v>
      </c>
      <c r="N447" s="12">
        <v>60</v>
      </c>
      <c r="O447" s="15">
        <v>31</v>
      </c>
      <c r="P447" s="22"/>
      <c r="Q447" s="26"/>
    </row>
    <row r="448" spans="1:17" ht="15.75" customHeight="1">
      <c r="A448" s="6"/>
      <c r="B448" s="6"/>
      <c r="C448" s="19">
        <v>45700</v>
      </c>
      <c r="D448" s="20" t="str">
        <f t="shared" si="35"/>
        <v>QRB</v>
      </c>
      <c r="E448" s="21" t="str">
        <f>VLOOKUP(D:D,工作表2!A:B,2,0)</f>
        <v>邦善</v>
      </c>
      <c r="F448" s="21" t="str">
        <f>VLOOKUP(D:D,工作表2!A:C,3,0)</f>
        <v>霧面黑</v>
      </c>
      <c r="G448" s="17">
        <v>10237848</v>
      </c>
      <c r="H448" s="17" t="s">
        <v>184</v>
      </c>
      <c r="I448" s="18" t="s">
        <v>185</v>
      </c>
      <c r="J448" s="15">
        <v>5586</v>
      </c>
      <c r="K448" s="15">
        <v>360</v>
      </c>
      <c r="L448" s="23">
        <f t="shared" si="36"/>
        <v>6.4446831364124602E-2</v>
      </c>
      <c r="M448" s="26">
        <v>300</v>
      </c>
      <c r="N448" s="12">
        <v>42</v>
      </c>
      <c r="O448" s="15">
        <v>18</v>
      </c>
      <c r="P448" s="22"/>
      <c r="Q448" s="26"/>
    </row>
    <row r="449" spans="1:17" ht="15.75" customHeight="1">
      <c r="A449" s="6"/>
      <c r="B449" s="6"/>
      <c r="C449" s="19">
        <v>45700</v>
      </c>
      <c r="D449" s="20" t="str">
        <f t="shared" si="35"/>
        <v>QUW</v>
      </c>
      <c r="E449" s="21" t="str">
        <f>VLOOKUP(D:D,工作表2!A:B,2,0)</f>
        <v>邦善</v>
      </c>
      <c r="F449" s="21" t="str">
        <f>VLOOKUP(D:D,工作表2!A:C,3,0)</f>
        <v>白</v>
      </c>
      <c r="G449" s="17">
        <v>10235645</v>
      </c>
      <c r="H449" s="17" t="s">
        <v>194</v>
      </c>
      <c r="I449" s="18" t="s">
        <v>195</v>
      </c>
      <c r="J449" s="15">
        <v>9576</v>
      </c>
      <c r="K449" s="15">
        <v>357</v>
      </c>
      <c r="L449" s="23">
        <f t="shared" si="36"/>
        <v>3.7280701754385963E-2</v>
      </c>
      <c r="M449" s="26">
        <v>308</v>
      </c>
      <c r="N449" s="12">
        <v>49</v>
      </c>
      <c r="P449" s="22"/>
      <c r="Q449" s="26"/>
    </row>
    <row r="450" spans="1:17" ht="15.75" customHeight="1">
      <c r="A450" s="6"/>
      <c r="B450" s="6"/>
      <c r="C450" s="19">
        <v>45700</v>
      </c>
      <c r="D450" s="20" t="str">
        <f t="shared" si="35"/>
        <v>SAA</v>
      </c>
      <c r="E450" s="21" t="str">
        <f>VLOOKUP(D:D,工作表2!A:B,2,0)</f>
        <v>邦善</v>
      </c>
      <c r="F450" s="21" t="str">
        <f>VLOOKUP(D:D,工作表2!A:C,3,0)</f>
        <v>灰</v>
      </c>
      <c r="G450" s="17">
        <v>10236966</v>
      </c>
      <c r="H450" s="17" t="s">
        <v>562</v>
      </c>
      <c r="I450" s="18" t="s">
        <v>581</v>
      </c>
      <c r="J450" s="15">
        <v>2926</v>
      </c>
      <c r="K450" s="15">
        <v>272</v>
      </c>
      <c r="L450" s="23">
        <f t="shared" si="36"/>
        <v>9.2959671907040325E-2</v>
      </c>
      <c r="M450" s="26">
        <v>182</v>
      </c>
      <c r="N450" s="12">
        <v>90</v>
      </c>
      <c r="P450" s="22"/>
      <c r="Q450" s="26"/>
    </row>
    <row r="451" spans="1:17" ht="15.75" customHeight="1">
      <c r="A451" s="6"/>
      <c r="B451" s="6"/>
      <c r="C451" s="19">
        <v>45700</v>
      </c>
      <c r="D451" s="20" t="str">
        <f t="shared" si="35"/>
        <v>VWL</v>
      </c>
      <c r="E451" s="21" t="str">
        <f>VLOOKUP(D:D,工作表2!A:B,2,0)</f>
        <v>邦善</v>
      </c>
      <c r="F451" s="21" t="str">
        <f>VLOOKUP(D:D,工作表2!A:C,3,0)</f>
        <v>藍</v>
      </c>
      <c r="G451" s="17">
        <v>10235622</v>
      </c>
      <c r="H451" s="17" t="s">
        <v>610</v>
      </c>
      <c r="I451" s="18" t="s">
        <v>621</v>
      </c>
      <c r="J451" s="15">
        <v>1330</v>
      </c>
      <c r="K451" s="15">
        <v>82</v>
      </c>
      <c r="L451" s="23">
        <f t="shared" si="36"/>
        <v>6.1654135338345864E-2</v>
      </c>
      <c r="M451" s="26">
        <v>66</v>
      </c>
      <c r="N451" s="12">
        <v>16</v>
      </c>
      <c r="P451" s="22"/>
      <c r="Q451" s="26"/>
    </row>
    <row r="452" spans="1:17" ht="15.75" customHeight="1">
      <c r="A452" s="6"/>
      <c r="B452" s="6"/>
      <c r="C452" s="19">
        <v>45700</v>
      </c>
      <c r="D452" s="20" t="str">
        <f t="shared" si="35"/>
        <v>NCB</v>
      </c>
      <c r="E452" s="21" t="str">
        <f>VLOOKUP(D:D,工作表2!A:B,2,0)</f>
        <v>邦善</v>
      </c>
      <c r="F452" s="21" t="str">
        <f>VLOOKUP(D:D,工作表2!A:C,3,0)</f>
        <v>黑</v>
      </c>
      <c r="G452" s="17">
        <v>10244129</v>
      </c>
      <c r="H452" s="17" t="s">
        <v>835</v>
      </c>
      <c r="I452" s="18" t="s">
        <v>841</v>
      </c>
      <c r="J452" s="15">
        <v>1080</v>
      </c>
      <c r="K452" s="15">
        <v>126</v>
      </c>
      <c r="L452" s="23">
        <f t="shared" si="36"/>
        <v>0.11666666666666667</v>
      </c>
      <c r="M452" s="26">
        <v>96</v>
      </c>
      <c r="N452" s="12">
        <v>30</v>
      </c>
      <c r="P452" s="22"/>
      <c r="Q452" s="26" t="str">
        <f>VLOOKUP(H:H,'[1]雷雕處遮蔽&amp;艾仕得8844'!$A:$C,3,0)</f>
        <v>L</v>
      </c>
    </row>
    <row r="453" spans="1:17" ht="15.75" customHeight="1">
      <c r="A453" s="6"/>
      <c r="B453" s="6"/>
      <c r="C453" s="19">
        <v>45700</v>
      </c>
      <c r="D453" s="20" t="str">
        <f t="shared" si="35"/>
        <v>NCB</v>
      </c>
      <c r="E453" s="21" t="str">
        <f>VLOOKUP(D:D,工作表2!A:B,2,0)</f>
        <v>邦善</v>
      </c>
      <c r="F453" s="21" t="str">
        <f>VLOOKUP(D:D,工作表2!A:C,3,0)</f>
        <v>黑</v>
      </c>
      <c r="G453" s="17">
        <v>10244130</v>
      </c>
      <c r="H453" s="17" t="s">
        <v>864</v>
      </c>
      <c r="I453" s="18" t="s">
        <v>866</v>
      </c>
      <c r="J453" s="15">
        <v>720</v>
      </c>
      <c r="K453" s="15">
        <v>105</v>
      </c>
      <c r="L453" s="23">
        <f t="shared" si="36"/>
        <v>0.14583333333333334</v>
      </c>
      <c r="M453" s="26">
        <v>90</v>
      </c>
      <c r="N453" s="12">
        <v>15</v>
      </c>
      <c r="P453" s="22"/>
      <c r="Q453" s="26" t="str">
        <f>VLOOKUP(H:H,'[1]雷雕處遮蔽&amp;艾仕得8844'!$A:$C,3,0)</f>
        <v>R</v>
      </c>
    </row>
    <row r="454" spans="1:17" ht="15.75" customHeight="1">
      <c r="A454" s="6"/>
      <c r="B454" s="6"/>
      <c r="C454" s="19">
        <v>45700</v>
      </c>
      <c r="D454" s="20" t="str">
        <f t="shared" si="35"/>
        <v>NCB</v>
      </c>
      <c r="E454" s="21" t="str">
        <f>VLOOKUP(D:D,工作表2!A:B,2,0)</f>
        <v>邦善</v>
      </c>
      <c r="F454" s="21" t="str">
        <f>VLOOKUP(D:D,工作表2!A:C,3,0)</f>
        <v>黑</v>
      </c>
      <c r="G454" s="17">
        <v>10244080</v>
      </c>
      <c r="H454" s="17" t="s">
        <v>340</v>
      </c>
      <c r="I454" s="18" t="s">
        <v>343</v>
      </c>
      <c r="J454" s="15">
        <v>80</v>
      </c>
      <c r="K454" s="15">
        <v>9</v>
      </c>
      <c r="L454" s="23">
        <f t="shared" si="36"/>
        <v>0.1125</v>
      </c>
      <c r="M454" s="26">
        <v>7</v>
      </c>
      <c r="N454" s="12">
        <v>2</v>
      </c>
      <c r="P454" s="22"/>
      <c r="Q454" s="26" t="str">
        <f>VLOOKUP(H:H,'[1]雷雕處遮蔽&amp;艾仕得8844'!$A:$C,3,0)</f>
        <v>R</v>
      </c>
    </row>
    <row r="455" spans="1:17" ht="15.75" customHeight="1">
      <c r="A455" s="6"/>
      <c r="B455" s="6"/>
      <c r="C455" s="19">
        <v>45700</v>
      </c>
      <c r="D455" s="20" t="str">
        <f t="shared" si="35"/>
        <v>UUS</v>
      </c>
      <c r="E455" s="21" t="str">
        <f>VLOOKUP(D:D,工作表2!A:B,2,0)</f>
        <v>邦善</v>
      </c>
      <c r="F455" s="21" t="str">
        <f>VLOOKUP(D:D,工作表2!A:C,3,0)</f>
        <v>銀</v>
      </c>
      <c r="G455" s="17">
        <v>10231632</v>
      </c>
      <c r="H455" s="17" t="s">
        <v>863</v>
      </c>
      <c r="I455" s="18" t="s">
        <v>865</v>
      </c>
      <c r="J455" s="15">
        <v>480</v>
      </c>
      <c r="K455" s="15">
        <v>21</v>
      </c>
      <c r="L455" s="23">
        <f t="shared" si="36"/>
        <v>4.3749999999999997E-2</v>
      </c>
      <c r="M455" s="26">
        <v>15</v>
      </c>
      <c r="N455" s="12">
        <v>6</v>
      </c>
      <c r="P455" s="22"/>
      <c r="Q455" s="26" t="str">
        <f>VLOOKUP(H:H,'[1]雷雕處遮蔽&amp;艾仕得8844'!$A:$C,3,0)</f>
        <v>L</v>
      </c>
    </row>
    <row r="456" spans="1:17" ht="15.75" customHeight="1">
      <c r="A456" s="6"/>
      <c r="B456" s="6"/>
      <c r="C456" s="19">
        <v>45700</v>
      </c>
      <c r="D456" s="20" t="str">
        <f t="shared" si="35"/>
        <v>UUS</v>
      </c>
      <c r="E456" s="21" t="str">
        <f>VLOOKUP(D:D,工作表2!A:B,2,0)</f>
        <v>邦善</v>
      </c>
      <c r="F456" s="21" t="str">
        <f>VLOOKUP(D:D,工作表2!A:C,3,0)</f>
        <v>銀</v>
      </c>
      <c r="G456" s="17">
        <v>10235506</v>
      </c>
      <c r="H456" s="17" t="s">
        <v>801</v>
      </c>
      <c r="I456" s="18" t="s">
        <v>805</v>
      </c>
      <c r="J456" s="15">
        <v>1160</v>
      </c>
      <c r="K456" s="15">
        <v>43</v>
      </c>
      <c r="L456" s="23">
        <f t="shared" si="36"/>
        <v>3.7068965517241377E-2</v>
      </c>
      <c r="M456" s="26">
        <v>40</v>
      </c>
      <c r="N456" s="12">
        <v>3</v>
      </c>
      <c r="P456" s="22"/>
      <c r="Q456" s="26" t="str">
        <f>VLOOKUP(H:H,'[1]雷雕處遮蔽&amp;艾仕得8844'!$A:$C,3,0)</f>
        <v>NA</v>
      </c>
    </row>
    <row r="457" spans="1:17" ht="15.75" customHeight="1">
      <c r="A457" s="6"/>
      <c r="B457" s="6"/>
      <c r="C457" s="19">
        <v>45700</v>
      </c>
      <c r="D457" s="20" t="str">
        <f t="shared" si="35"/>
        <v>UUS</v>
      </c>
      <c r="E457" s="21" t="str">
        <f>VLOOKUP(D:D,工作表2!A:B,2,0)</f>
        <v>邦善</v>
      </c>
      <c r="F457" s="21" t="str">
        <f>VLOOKUP(D:D,工作表2!A:C,3,0)</f>
        <v>銀</v>
      </c>
      <c r="G457" s="17">
        <v>10235512</v>
      </c>
      <c r="H457" s="17" t="s">
        <v>814</v>
      </c>
      <c r="I457" s="18" t="s">
        <v>817</v>
      </c>
      <c r="J457" s="15">
        <v>280</v>
      </c>
      <c r="K457" s="15">
        <v>10</v>
      </c>
      <c r="L457" s="23">
        <f t="shared" si="36"/>
        <v>3.5714285714285712E-2</v>
      </c>
      <c r="M457" s="26">
        <v>8</v>
      </c>
      <c r="N457" s="12">
        <v>2</v>
      </c>
      <c r="P457" s="22"/>
      <c r="Q457" s="26" t="str">
        <f>VLOOKUP(H:H,'[1]雷雕處遮蔽&amp;艾仕得8844'!$A:$C,3,0)</f>
        <v>NA</v>
      </c>
    </row>
    <row r="458" spans="1:17" ht="15.75" customHeight="1">
      <c r="A458" s="6"/>
      <c r="B458" s="6"/>
      <c r="C458" s="11">
        <v>45701</v>
      </c>
      <c r="D458" s="20" t="str">
        <f t="shared" ref="D458:D468" si="37">RIGHT(I458,3)</f>
        <v>QSB</v>
      </c>
      <c r="E458" s="21" t="str">
        <f>VLOOKUP(D:D,工作表2!A:B,2,0)</f>
        <v>邦善</v>
      </c>
      <c r="F458" s="21" t="str">
        <f>VLOOKUP(D:D,工作表2!A:C,3,0)</f>
        <v>黑</v>
      </c>
      <c r="G458" s="17">
        <v>10237859</v>
      </c>
      <c r="H458" s="17" t="s">
        <v>344</v>
      </c>
      <c r="I458" s="18" t="s">
        <v>345</v>
      </c>
      <c r="J458" s="15">
        <v>19152</v>
      </c>
      <c r="K458" s="15">
        <v>1447</v>
      </c>
      <c r="L458" s="23">
        <f t="shared" ref="L458:L468" si="38">K458/J458</f>
        <v>7.5553467000835428E-2</v>
      </c>
      <c r="M458" s="26">
        <v>1147</v>
      </c>
      <c r="N458" s="12">
        <v>300</v>
      </c>
      <c r="P458" s="22"/>
      <c r="Q458" s="26"/>
    </row>
    <row r="459" spans="1:17" ht="15.75" customHeight="1">
      <c r="A459" s="6"/>
      <c r="B459" s="6"/>
      <c r="C459" s="19">
        <v>45701</v>
      </c>
      <c r="D459" s="20" t="str">
        <f t="shared" si="37"/>
        <v>S3B</v>
      </c>
      <c r="E459" s="21" t="str">
        <f>VLOOKUP(D:D,工作表2!A:B,2,0)</f>
        <v>邦善</v>
      </c>
      <c r="F459" s="21" t="str">
        <f>VLOOKUP(D:D,工作表2!A:C,3,0)</f>
        <v>黑</v>
      </c>
      <c r="G459" s="17">
        <v>10236965</v>
      </c>
      <c r="H459" s="17" t="s">
        <v>490</v>
      </c>
      <c r="I459" s="18" t="s">
        <v>509</v>
      </c>
      <c r="J459" s="15">
        <v>12502</v>
      </c>
      <c r="K459" s="15">
        <v>1997</v>
      </c>
      <c r="L459" s="23">
        <f t="shared" si="38"/>
        <v>0.15973444248920174</v>
      </c>
      <c r="M459" s="26">
        <v>1708</v>
      </c>
      <c r="N459" s="12">
        <v>289</v>
      </c>
      <c r="P459" s="22"/>
      <c r="Q459" s="26"/>
    </row>
    <row r="460" spans="1:17" ht="15.75" customHeight="1">
      <c r="A460" s="6"/>
      <c r="B460" s="6"/>
      <c r="C460" s="19">
        <v>45701</v>
      </c>
      <c r="D460" s="20" t="str">
        <f t="shared" si="37"/>
        <v>QFA</v>
      </c>
      <c r="E460" s="21" t="str">
        <f>VLOOKUP(D:D,工作表2!A:B,2,0)</f>
        <v>邦善</v>
      </c>
      <c r="F460" s="21" t="str">
        <f>VLOOKUP(D:D,工作表2!A:C,3,0)</f>
        <v>灰</v>
      </c>
      <c r="G460" s="17">
        <v>10244076</v>
      </c>
      <c r="H460" s="17" t="s">
        <v>834</v>
      </c>
      <c r="I460" s="18" t="s">
        <v>840</v>
      </c>
      <c r="J460" s="15">
        <v>40</v>
      </c>
      <c r="K460" s="15">
        <v>3</v>
      </c>
      <c r="L460" s="23">
        <f t="shared" si="38"/>
        <v>7.4999999999999997E-2</v>
      </c>
      <c r="M460" s="26">
        <v>3</v>
      </c>
      <c r="P460" s="22"/>
      <c r="Q460" s="26" t="str">
        <f>VLOOKUP(H:H,'[1]雷雕處遮蔽&amp;艾仕得8844'!$A:$C,3,0)</f>
        <v>R</v>
      </c>
    </row>
    <row r="461" spans="1:17" ht="15.75" customHeight="1">
      <c r="A461" s="6"/>
      <c r="B461" s="6"/>
      <c r="C461" s="19">
        <v>45701</v>
      </c>
      <c r="D461" s="20" t="str">
        <f t="shared" si="37"/>
        <v>RCA</v>
      </c>
      <c r="E461" s="21" t="str">
        <f>VLOOKUP(D:D,工作表2!A:B,2,0)</f>
        <v>邦善</v>
      </c>
      <c r="F461" s="21" t="str">
        <f>VLOOKUP(D:D,工作表2!A:C,3,0)</f>
        <v>灰</v>
      </c>
      <c r="G461" s="17">
        <v>10231634</v>
      </c>
      <c r="H461" s="17" t="s">
        <v>453</v>
      </c>
      <c r="I461" s="18" t="s">
        <v>461</v>
      </c>
      <c r="J461" s="15">
        <v>600</v>
      </c>
      <c r="K461" s="15">
        <v>31</v>
      </c>
      <c r="L461" s="23">
        <f t="shared" si="38"/>
        <v>5.1666666666666666E-2</v>
      </c>
      <c r="M461" s="26">
        <v>20</v>
      </c>
      <c r="N461" s="12">
        <v>11</v>
      </c>
      <c r="P461" s="22"/>
      <c r="Q461" s="26" t="str">
        <f>VLOOKUP(H:H,'[1]雷雕處遮蔽&amp;艾仕得8844'!$A:$C,3,0)</f>
        <v>L</v>
      </c>
    </row>
    <row r="462" spans="1:17" ht="15.75" customHeight="1">
      <c r="A462" s="6"/>
      <c r="B462" s="6"/>
      <c r="C462" s="19">
        <v>45701</v>
      </c>
      <c r="D462" s="20" t="str">
        <f t="shared" si="37"/>
        <v>WXL</v>
      </c>
      <c r="E462" s="21" t="str">
        <f>VLOOKUP(D:D,工作表2!A:B,2,0)</f>
        <v>邦善</v>
      </c>
      <c r="F462" s="21" t="str">
        <f>VLOOKUP(D:D,工作表2!A:C,3,0)</f>
        <v>藍</v>
      </c>
      <c r="G462" s="17">
        <v>10235500</v>
      </c>
      <c r="H462" s="17" t="s">
        <v>829</v>
      </c>
      <c r="I462" s="18" t="s">
        <v>832</v>
      </c>
      <c r="J462" s="15">
        <v>1080</v>
      </c>
      <c r="K462" s="15">
        <v>93</v>
      </c>
      <c r="L462" s="23">
        <f t="shared" si="38"/>
        <v>8.611111111111111E-2</v>
      </c>
      <c r="M462" s="26">
        <v>66</v>
      </c>
      <c r="N462" s="12">
        <v>27</v>
      </c>
      <c r="P462" s="22"/>
      <c r="Q462" s="26" t="str">
        <f>VLOOKUP(H:H,'[1]雷雕處遮蔽&amp;艾仕得8844'!$A:$C,3,0)</f>
        <v>NA</v>
      </c>
    </row>
    <row r="463" spans="1:17" ht="15.75" customHeight="1">
      <c r="A463" s="6"/>
      <c r="B463" s="6"/>
      <c r="C463" s="19">
        <v>45701</v>
      </c>
      <c r="D463" s="20" t="str">
        <f t="shared" si="37"/>
        <v>Q9B</v>
      </c>
      <c r="E463" s="21" t="str">
        <f>VLOOKUP(D:D,工作表2!A:B,2,0)</f>
        <v>邦善</v>
      </c>
      <c r="F463" s="21" t="str">
        <f>VLOOKUP(D:D,工作表2!A:C,3,0)</f>
        <v>黑</v>
      </c>
      <c r="G463" s="17">
        <v>10231642</v>
      </c>
      <c r="H463" s="17" t="s">
        <v>867</v>
      </c>
      <c r="I463" s="18" t="s">
        <v>869</v>
      </c>
      <c r="J463" s="15">
        <v>880</v>
      </c>
      <c r="K463" s="15">
        <v>160</v>
      </c>
      <c r="L463" s="23">
        <f t="shared" si="38"/>
        <v>0.18181818181818182</v>
      </c>
      <c r="M463" s="26">
        <v>135</v>
      </c>
      <c r="N463" s="12">
        <v>25</v>
      </c>
      <c r="P463" s="22"/>
      <c r="Q463" s="26" t="str">
        <f>VLOOKUP(H:H,'[1]雷雕處遮蔽&amp;艾仕得8844'!$A:$C,3,0)</f>
        <v>R</v>
      </c>
    </row>
    <row r="464" spans="1:17" ht="15.75" customHeight="1">
      <c r="A464" s="6"/>
      <c r="B464" s="6"/>
      <c r="C464" s="19">
        <v>45701</v>
      </c>
      <c r="D464" s="20" t="str">
        <f t="shared" si="37"/>
        <v>Q9B</v>
      </c>
      <c r="E464" s="21" t="str">
        <f>VLOOKUP(D:D,工作表2!A:B,2,0)</f>
        <v>邦善</v>
      </c>
      <c r="F464" s="21" t="str">
        <f>VLOOKUP(D:D,工作表2!A:C,3,0)</f>
        <v>黑</v>
      </c>
      <c r="G464" s="17">
        <v>10231641</v>
      </c>
      <c r="H464" s="17" t="s">
        <v>868</v>
      </c>
      <c r="I464" s="18" t="s">
        <v>870</v>
      </c>
      <c r="J464" s="15">
        <v>880</v>
      </c>
      <c r="K464" s="15">
        <v>157</v>
      </c>
      <c r="L464" s="23">
        <f t="shared" si="38"/>
        <v>0.17840909090909091</v>
      </c>
      <c r="M464" s="26">
        <v>97</v>
      </c>
      <c r="N464" s="12">
        <v>60</v>
      </c>
      <c r="P464" s="22"/>
      <c r="Q464" s="26" t="str">
        <f>VLOOKUP(H:H,'[1]雷雕處遮蔽&amp;艾仕得8844'!$A:$C,3,0)</f>
        <v>L</v>
      </c>
    </row>
    <row r="465" spans="1:17" ht="15.75" customHeight="1">
      <c r="A465" s="6"/>
      <c r="B465" s="6"/>
      <c r="C465" s="19">
        <v>45701</v>
      </c>
      <c r="D465" s="20" t="str">
        <f t="shared" si="37"/>
        <v>Q9B</v>
      </c>
      <c r="E465" s="21" t="str">
        <f>VLOOKUP(D:D,工作表2!A:B,2,0)</f>
        <v>邦善</v>
      </c>
      <c r="F465" s="21" t="str">
        <f>VLOOKUP(D:D,工作表2!A:C,3,0)</f>
        <v>黑</v>
      </c>
      <c r="G465" s="17">
        <v>10235489</v>
      </c>
      <c r="H465" s="17" t="s">
        <v>868</v>
      </c>
      <c r="I465" s="18" t="s">
        <v>870</v>
      </c>
      <c r="J465" s="15">
        <v>880</v>
      </c>
      <c r="K465" s="15">
        <v>172</v>
      </c>
      <c r="L465" s="23">
        <f t="shared" si="38"/>
        <v>0.19545454545454546</v>
      </c>
      <c r="M465" s="26">
        <v>150</v>
      </c>
      <c r="N465" s="12">
        <v>22</v>
      </c>
      <c r="P465" s="22"/>
      <c r="Q465" s="26" t="str">
        <f>VLOOKUP(H:H,'[1]雷雕處遮蔽&amp;艾仕得8844'!$A:$C,3,0)</f>
        <v>L</v>
      </c>
    </row>
    <row r="466" spans="1:17" ht="15.75" customHeight="1">
      <c r="A466" s="6"/>
      <c r="B466" s="6"/>
      <c r="C466" s="19">
        <v>45701</v>
      </c>
      <c r="D466" s="20" t="str">
        <f t="shared" si="37"/>
        <v>N8B</v>
      </c>
      <c r="E466" s="21" t="str">
        <f>VLOOKUP(D:D,工作表2!A:B,2,0)</f>
        <v>邦善</v>
      </c>
      <c r="F466" s="21" t="str">
        <f>VLOOKUP(D:D,工作表2!A:C,3,0)</f>
        <v>霧面黑</v>
      </c>
      <c r="G466" s="17">
        <v>10244079</v>
      </c>
      <c r="H466" s="17" t="s">
        <v>182</v>
      </c>
      <c r="I466" s="18" t="s">
        <v>183</v>
      </c>
      <c r="J466" s="15">
        <v>402</v>
      </c>
      <c r="K466" s="15">
        <v>52</v>
      </c>
      <c r="L466" s="23">
        <f t="shared" si="38"/>
        <v>0.12935323383084577</v>
      </c>
      <c r="M466" s="26">
        <v>45</v>
      </c>
      <c r="N466" s="12">
        <v>7</v>
      </c>
      <c r="P466" s="22"/>
      <c r="Q466" s="26" t="str">
        <f>VLOOKUP(H:H,'[1]雷雕處遮蔽&amp;艾仕得8844'!$A:$C,3,0)</f>
        <v>0度頭蓋</v>
      </c>
    </row>
    <row r="467" spans="1:17" ht="15.75" customHeight="1">
      <c r="A467" s="6"/>
      <c r="B467" s="6"/>
      <c r="C467" s="19">
        <v>45701</v>
      </c>
      <c r="D467" s="20" t="str">
        <f t="shared" si="37"/>
        <v>NCB</v>
      </c>
      <c r="E467" s="21" t="str">
        <f>VLOOKUP(D:D,工作表2!A:B,2,0)</f>
        <v>邦善</v>
      </c>
      <c r="F467" s="21" t="str">
        <f>VLOOKUP(D:D,工作表2!A:C,3,0)</f>
        <v>黑</v>
      </c>
      <c r="G467" s="17">
        <v>10244078</v>
      </c>
      <c r="H467" s="17" t="s">
        <v>605</v>
      </c>
      <c r="I467" s="18" t="s">
        <v>616</v>
      </c>
      <c r="J467" s="15">
        <v>402</v>
      </c>
      <c r="K467" s="15">
        <v>69</v>
      </c>
      <c r="L467" s="23">
        <f t="shared" si="38"/>
        <v>0.17164179104477612</v>
      </c>
      <c r="M467" s="26">
        <v>50</v>
      </c>
      <c r="N467" s="12">
        <v>19</v>
      </c>
      <c r="P467" s="22"/>
      <c r="Q467" s="26" t="str">
        <f>VLOOKUP(H:H,'[1]雷雕處遮蔽&amp;艾仕得8844'!$A:$C,3,0)</f>
        <v>0度頭蓋</v>
      </c>
    </row>
    <row r="468" spans="1:17" ht="15.75" customHeight="1">
      <c r="A468" s="6"/>
      <c r="B468" s="6"/>
      <c r="C468" s="19">
        <v>45701</v>
      </c>
      <c r="D468" s="20" t="str">
        <f t="shared" si="37"/>
        <v>NGW</v>
      </c>
      <c r="E468" s="21" t="str">
        <f>VLOOKUP(D:D,工作表2!A:B,2,0)</f>
        <v>邦善</v>
      </c>
      <c r="F468" s="21" t="str">
        <f>VLOOKUP(D:D,工作表2!A:C,3,0)</f>
        <v>白</v>
      </c>
      <c r="G468" s="17">
        <v>10244081</v>
      </c>
      <c r="H468" s="17" t="s">
        <v>5</v>
      </c>
      <c r="I468" s="18" t="s">
        <v>6</v>
      </c>
      <c r="J468" s="15">
        <v>134</v>
      </c>
      <c r="K468" s="15">
        <v>34</v>
      </c>
      <c r="L468" s="23">
        <f t="shared" si="38"/>
        <v>0.2537313432835821</v>
      </c>
      <c r="M468" s="26">
        <v>30</v>
      </c>
      <c r="N468" s="12">
        <v>4</v>
      </c>
      <c r="P468" s="22"/>
      <c r="Q468" s="26" t="str">
        <f>VLOOKUP(H:H,'[1]雷雕處遮蔽&amp;艾仕得8844'!$A:$C,3,0)</f>
        <v>0度頭蓋</v>
      </c>
    </row>
    <row r="469" spans="1:17" ht="15.75" customHeight="1">
      <c r="A469" s="6"/>
      <c r="B469" s="6"/>
      <c r="C469" s="11">
        <v>45702</v>
      </c>
      <c r="D469" s="20" t="str">
        <f t="shared" ref="D469:D480" si="39">RIGHT(I469,3)</f>
        <v>QRB</v>
      </c>
      <c r="E469" s="21" t="str">
        <f>VLOOKUP(D:D,工作表2!A:B,2,0)</f>
        <v>邦善</v>
      </c>
      <c r="F469" s="21" t="str">
        <f>VLOOKUP(D:D,工作表2!A:C,3,0)</f>
        <v>霧面黑</v>
      </c>
      <c r="G469" s="17">
        <v>10237848</v>
      </c>
      <c r="H469" s="17" t="s">
        <v>184</v>
      </c>
      <c r="I469" s="18" t="s">
        <v>185</v>
      </c>
      <c r="J469" s="15">
        <v>6916</v>
      </c>
      <c r="K469" s="15">
        <v>370</v>
      </c>
      <c r="L469" s="23">
        <f t="shared" ref="L469:L480" si="40">K469/J469</f>
        <v>5.3499132446500869E-2</v>
      </c>
      <c r="M469" s="26">
        <v>340</v>
      </c>
      <c r="N469" s="12">
        <v>18</v>
      </c>
      <c r="O469" s="15">
        <v>12</v>
      </c>
      <c r="P469" s="22"/>
      <c r="Q469" s="26"/>
    </row>
    <row r="470" spans="1:17" ht="15.75" customHeight="1">
      <c r="A470" s="6"/>
      <c r="B470" s="6"/>
      <c r="C470" s="19">
        <v>45702</v>
      </c>
      <c r="D470" s="20" t="str">
        <f t="shared" si="39"/>
        <v>QSB</v>
      </c>
      <c r="E470" s="21" t="str">
        <f>VLOOKUP(D:D,工作表2!A:B,2,0)</f>
        <v>邦善</v>
      </c>
      <c r="F470" s="21" t="str">
        <f>VLOOKUP(D:D,工作表2!A:C,3,0)</f>
        <v>黑</v>
      </c>
      <c r="G470" s="17">
        <v>10237861</v>
      </c>
      <c r="H470" s="17" t="s">
        <v>344</v>
      </c>
      <c r="I470" s="18" t="s">
        <v>345</v>
      </c>
      <c r="J470" s="15">
        <v>11970</v>
      </c>
      <c r="K470" s="15">
        <v>2458</v>
      </c>
      <c r="L470" s="23">
        <f t="shared" si="40"/>
        <v>0.20534670008354219</v>
      </c>
      <c r="M470" s="26">
        <v>1840</v>
      </c>
      <c r="N470" s="12">
        <v>618</v>
      </c>
      <c r="P470" s="22"/>
      <c r="Q470" s="26"/>
    </row>
    <row r="471" spans="1:17" ht="15.75" customHeight="1">
      <c r="A471" s="6"/>
      <c r="B471" s="6"/>
      <c r="C471" s="19">
        <v>45702</v>
      </c>
      <c r="D471" s="20" t="str">
        <f t="shared" si="39"/>
        <v>S3B</v>
      </c>
      <c r="E471" s="21" t="str">
        <f>VLOOKUP(D:D,工作表2!A:B,2,0)</f>
        <v>邦善</v>
      </c>
      <c r="F471" s="21" t="str">
        <f>VLOOKUP(D:D,工作表2!A:C,3,0)</f>
        <v>黑</v>
      </c>
      <c r="G471" s="17">
        <v>10237829</v>
      </c>
      <c r="H471" s="17" t="s">
        <v>490</v>
      </c>
      <c r="I471" s="18" t="s">
        <v>509</v>
      </c>
      <c r="J471" s="15">
        <v>14364</v>
      </c>
      <c r="K471" s="15">
        <v>2150</v>
      </c>
      <c r="L471" s="23">
        <f t="shared" si="40"/>
        <v>0.14967975494291283</v>
      </c>
      <c r="M471" s="26">
        <v>1680</v>
      </c>
      <c r="N471" s="12">
        <v>470</v>
      </c>
      <c r="P471" s="22"/>
      <c r="Q471" s="26"/>
    </row>
    <row r="472" spans="1:17" ht="15.75" customHeight="1">
      <c r="A472" s="6"/>
      <c r="B472" s="6"/>
      <c r="C472" s="19">
        <v>45702</v>
      </c>
      <c r="D472" s="20" t="str">
        <f t="shared" si="39"/>
        <v>U3L</v>
      </c>
      <c r="E472" s="21" t="str">
        <f>VLOOKUP(D:D,工作表2!A:B,2,0)</f>
        <v>邦善</v>
      </c>
      <c r="F472" s="21" t="str">
        <f>VLOOKUP(D:D,工作表2!A:C,3,0)</f>
        <v>藍</v>
      </c>
      <c r="G472" s="17">
        <v>10237840</v>
      </c>
      <c r="H472" s="17" t="s">
        <v>548</v>
      </c>
      <c r="I472" s="18" t="s">
        <v>557</v>
      </c>
      <c r="J472" s="15">
        <v>532</v>
      </c>
      <c r="K472" s="15">
        <v>40</v>
      </c>
      <c r="L472" s="23">
        <f t="shared" si="40"/>
        <v>7.5187969924812026E-2</v>
      </c>
      <c r="M472" s="26">
        <v>30</v>
      </c>
      <c r="N472" s="12">
        <v>10</v>
      </c>
      <c r="P472" s="22"/>
      <c r="Q472" s="26"/>
    </row>
    <row r="473" spans="1:17" ht="15.75" customHeight="1">
      <c r="A473" s="6"/>
      <c r="B473" s="6"/>
      <c r="C473" s="19">
        <v>45702</v>
      </c>
      <c r="D473" s="20" t="str">
        <f t="shared" si="39"/>
        <v>VWL</v>
      </c>
      <c r="E473" s="21" t="str">
        <f>VLOOKUP(D:D,工作表2!A:B,2,0)</f>
        <v>邦善</v>
      </c>
      <c r="F473" s="21" t="str">
        <f>VLOOKUP(D:D,工作表2!A:C,3,0)</f>
        <v>藍</v>
      </c>
      <c r="G473" s="17">
        <v>10237828</v>
      </c>
      <c r="H473" s="17" t="s">
        <v>610</v>
      </c>
      <c r="I473" s="18" t="s">
        <v>621</v>
      </c>
      <c r="J473" s="15">
        <v>3724</v>
      </c>
      <c r="K473" s="15">
        <v>367</v>
      </c>
      <c r="L473" s="23">
        <f t="shared" si="40"/>
        <v>9.8549946294307203E-2</v>
      </c>
      <c r="M473" s="26">
        <v>355</v>
      </c>
      <c r="N473" s="12">
        <v>12</v>
      </c>
      <c r="P473" s="22"/>
      <c r="Q473" s="26"/>
    </row>
    <row r="474" spans="1:17" ht="15.75" customHeight="1">
      <c r="A474" s="6"/>
      <c r="B474" s="6"/>
      <c r="C474" s="19">
        <v>45702</v>
      </c>
      <c r="D474" s="20" t="str">
        <f t="shared" si="39"/>
        <v>UUS</v>
      </c>
      <c r="E474" s="21" t="str">
        <f>VLOOKUP(D:D,工作表2!A:B,2,0)</f>
        <v>邦善</v>
      </c>
      <c r="F474" s="21" t="str">
        <f>VLOOKUP(D:D,工作表2!A:C,3,0)</f>
        <v>銀</v>
      </c>
      <c r="G474" s="17">
        <v>10235507</v>
      </c>
      <c r="H474" s="17" t="s">
        <v>801</v>
      </c>
      <c r="I474" s="18" t="s">
        <v>805</v>
      </c>
      <c r="J474" s="15">
        <v>2040</v>
      </c>
      <c r="K474" s="15">
        <v>37</v>
      </c>
      <c r="L474" s="23">
        <f t="shared" si="40"/>
        <v>1.8137254901960786E-2</v>
      </c>
      <c r="M474" s="26">
        <v>35</v>
      </c>
      <c r="N474" s="12">
        <v>2</v>
      </c>
      <c r="P474" s="22"/>
      <c r="Q474" s="26" t="str">
        <f>VLOOKUP(H:H,'[1]雷雕處遮蔽&amp;艾仕得8844'!$A:$C,3,0)</f>
        <v>NA</v>
      </c>
    </row>
    <row r="475" spans="1:17" ht="15.75" customHeight="1">
      <c r="A475" s="6"/>
      <c r="B475" s="6"/>
      <c r="C475" s="19">
        <v>45702</v>
      </c>
      <c r="D475" s="20" t="str">
        <f t="shared" si="39"/>
        <v>WXL</v>
      </c>
      <c r="E475" s="21" t="str">
        <f>VLOOKUP(D:D,工作表2!A:B,2,0)</f>
        <v>邦善</v>
      </c>
      <c r="F475" s="21" t="str">
        <f>VLOOKUP(D:D,工作表2!A:C,3,0)</f>
        <v>藍</v>
      </c>
      <c r="G475" s="17">
        <v>10235508</v>
      </c>
      <c r="H475" s="17" t="s">
        <v>821</v>
      </c>
      <c r="I475" s="18" t="s">
        <v>825</v>
      </c>
      <c r="J475" s="15">
        <v>800</v>
      </c>
      <c r="K475" s="15">
        <v>62</v>
      </c>
      <c r="L475" s="23">
        <f t="shared" si="40"/>
        <v>7.7499999999999999E-2</v>
      </c>
      <c r="M475" s="26">
        <v>45</v>
      </c>
      <c r="N475" s="12">
        <v>17</v>
      </c>
      <c r="P475" s="22"/>
      <c r="Q475" s="26" t="str">
        <f>VLOOKUP(H:H,'[1]雷雕處遮蔽&amp;艾仕得8844'!$A:$C,3,0)</f>
        <v>NA</v>
      </c>
    </row>
    <row r="476" spans="1:17" ht="15.75" customHeight="1">
      <c r="A476" s="6"/>
      <c r="B476" s="6"/>
      <c r="C476" s="19">
        <v>45702</v>
      </c>
      <c r="D476" s="20" t="str">
        <f t="shared" si="39"/>
        <v>UUS</v>
      </c>
      <c r="E476" s="21" t="str">
        <f>VLOOKUP(D:D,工作表2!A:B,2,0)</f>
        <v>邦善</v>
      </c>
      <c r="F476" s="21" t="str">
        <f>VLOOKUP(D:D,工作表2!A:C,3,0)</f>
        <v>銀</v>
      </c>
      <c r="G476" s="17">
        <v>10235513</v>
      </c>
      <c r="H476" s="17" t="s">
        <v>818</v>
      </c>
      <c r="I476" s="18" t="s">
        <v>822</v>
      </c>
      <c r="J476" s="15">
        <v>1480</v>
      </c>
      <c r="K476" s="15">
        <v>64</v>
      </c>
      <c r="L476" s="23">
        <f t="shared" si="40"/>
        <v>4.3243243243243246E-2</v>
      </c>
      <c r="M476" s="26">
        <v>44</v>
      </c>
      <c r="N476" s="12">
        <v>20</v>
      </c>
      <c r="P476" s="22"/>
      <c r="Q476" s="26" t="str">
        <f>VLOOKUP(H:H,'[1]雷雕處遮蔽&amp;艾仕得8844'!$A:$C,3,0)</f>
        <v>NA</v>
      </c>
    </row>
    <row r="477" spans="1:17" ht="15.75" customHeight="1">
      <c r="A477" s="6"/>
      <c r="B477" s="6"/>
      <c r="C477" s="19">
        <v>45702</v>
      </c>
      <c r="D477" s="20" t="str">
        <f t="shared" si="39"/>
        <v>SYL</v>
      </c>
      <c r="E477" s="21" t="str">
        <f>VLOOKUP(D:D,工作表2!A:B,2,0)</f>
        <v>邦善</v>
      </c>
      <c r="F477" s="21" t="str">
        <f>VLOOKUP(D:D,工作表2!A:C,3,0)</f>
        <v>藍</v>
      </c>
      <c r="G477" s="17">
        <v>10239232</v>
      </c>
      <c r="H477" s="17" t="s">
        <v>492</v>
      </c>
      <c r="I477" s="18" t="s">
        <v>511</v>
      </c>
      <c r="J477" s="15">
        <v>440</v>
      </c>
      <c r="K477" s="15">
        <v>20</v>
      </c>
      <c r="L477" s="23">
        <f t="shared" si="40"/>
        <v>4.5454545454545456E-2</v>
      </c>
      <c r="M477" s="26">
        <v>17</v>
      </c>
      <c r="N477" s="12">
        <v>3</v>
      </c>
      <c r="P477" s="22"/>
      <c r="Q477" s="26" t="str">
        <f>VLOOKUP(H:H,'[1]雷雕處遮蔽&amp;艾仕得8844'!$A:$C,3,0)</f>
        <v>NA</v>
      </c>
    </row>
    <row r="478" spans="1:17" ht="15.75" customHeight="1">
      <c r="A478" s="6"/>
      <c r="B478" s="6"/>
      <c r="C478" s="19">
        <v>45702</v>
      </c>
      <c r="D478" s="20" t="str">
        <f t="shared" si="39"/>
        <v>UUS</v>
      </c>
      <c r="E478" s="21" t="str">
        <f>VLOOKUP(D:D,工作表2!A:B,2,0)</f>
        <v>邦善</v>
      </c>
      <c r="F478" s="21" t="str">
        <f>VLOOKUP(D:D,工作表2!A:C,3,0)</f>
        <v>銀</v>
      </c>
      <c r="G478" s="17">
        <v>10235499</v>
      </c>
      <c r="H478" s="17" t="s">
        <v>812</v>
      </c>
      <c r="I478" s="18" t="s">
        <v>815</v>
      </c>
      <c r="J478" s="15">
        <v>840</v>
      </c>
      <c r="K478" s="15">
        <v>47</v>
      </c>
      <c r="L478" s="23">
        <f t="shared" si="40"/>
        <v>5.5952380952380955E-2</v>
      </c>
      <c r="M478" s="26">
        <v>40</v>
      </c>
      <c r="N478" s="12">
        <v>7</v>
      </c>
      <c r="P478" s="22"/>
      <c r="Q478" s="26" t="str">
        <f>VLOOKUP(H:H,'[1]雷雕處遮蔽&amp;艾仕得8844'!$A:$C,3,0)</f>
        <v>NA</v>
      </c>
    </row>
    <row r="479" spans="1:17" ht="15.75" customHeight="1">
      <c r="A479" s="6"/>
      <c r="B479" s="6"/>
      <c r="C479" s="19">
        <v>45702</v>
      </c>
      <c r="D479" s="20" t="str">
        <f t="shared" si="39"/>
        <v>Q9B</v>
      </c>
      <c r="E479" s="21" t="str">
        <f>VLOOKUP(D:D,工作表2!A:B,2,0)</f>
        <v>邦善</v>
      </c>
      <c r="F479" s="21" t="str">
        <f>VLOOKUP(D:D,工作表2!A:C,3,0)</f>
        <v>黑</v>
      </c>
      <c r="G479" s="17">
        <v>10235488</v>
      </c>
      <c r="H479" s="17" t="s">
        <v>867</v>
      </c>
      <c r="I479" s="18" t="s">
        <v>869</v>
      </c>
      <c r="J479" s="15">
        <v>880</v>
      </c>
      <c r="K479" s="15">
        <v>238</v>
      </c>
      <c r="L479" s="23">
        <f t="shared" si="40"/>
        <v>0.27045454545454545</v>
      </c>
      <c r="M479" s="26">
        <v>180</v>
      </c>
      <c r="N479" s="12">
        <v>58</v>
      </c>
      <c r="P479" s="22"/>
      <c r="Q479" s="26" t="str">
        <f>VLOOKUP(H:H,'[1]雷雕處遮蔽&amp;艾仕得8844'!$A:$C,3,0)</f>
        <v>R</v>
      </c>
    </row>
    <row r="480" spans="1:17" ht="15.75" customHeight="1">
      <c r="A480" s="6"/>
      <c r="B480" s="6"/>
      <c r="C480" s="19">
        <v>45702</v>
      </c>
      <c r="D480" s="20" t="str">
        <f t="shared" si="39"/>
        <v>N8B</v>
      </c>
      <c r="E480" s="21" t="str">
        <f>VLOOKUP(D:D,工作表2!A:B,2,0)</f>
        <v>邦善</v>
      </c>
      <c r="F480" s="21" t="str">
        <f>VLOOKUP(D:D,工作表2!A:C,3,0)</f>
        <v>霧面黑</v>
      </c>
      <c r="G480" s="17">
        <v>10235673</v>
      </c>
      <c r="H480" s="17" t="s">
        <v>578</v>
      </c>
      <c r="I480" s="18" t="s">
        <v>597</v>
      </c>
      <c r="J480" s="15">
        <v>1200</v>
      </c>
      <c r="K480" s="15">
        <v>98</v>
      </c>
      <c r="L480" s="23">
        <f t="shared" si="40"/>
        <v>8.1666666666666665E-2</v>
      </c>
      <c r="M480" s="26">
        <v>80</v>
      </c>
      <c r="N480" s="12">
        <v>18</v>
      </c>
      <c r="P480" s="22"/>
      <c r="Q480" s="26" t="str">
        <f>VLOOKUP(H:H,'[1]雷雕處遮蔽&amp;艾仕得8844'!$A:$C,3,0)</f>
        <v>0度頭蓋</v>
      </c>
    </row>
    <row r="481" spans="1:17" ht="15.75" customHeight="1">
      <c r="A481" s="6"/>
      <c r="B481" s="6"/>
      <c r="C481" s="11">
        <v>45703</v>
      </c>
      <c r="D481" s="20" t="str">
        <f t="shared" ref="D481:D496" si="41">RIGHT(I481,3)</f>
        <v>9DB</v>
      </c>
      <c r="E481" s="21" t="str">
        <f>VLOOKUP(D:D,工作表2!A:B,2,0)</f>
        <v>敦陽</v>
      </c>
      <c r="F481" s="21" t="str">
        <f>VLOOKUP(D:D,工作表2!A:C,3,0)</f>
        <v>黑</v>
      </c>
      <c r="G481" s="17">
        <v>10240385</v>
      </c>
      <c r="H481" s="17" t="s">
        <v>872</v>
      </c>
      <c r="I481" s="18" t="s">
        <v>873</v>
      </c>
      <c r="J481" s="15">
        <v>290</v>
      </c>
      <c r="K481" s="15">
        <v>90</v>
      </c>
      <c r="L481" s="23">
        <f t="shared" ref="L481:L496" si="42">K481/J481</f>
        <v>0.31034482758620691</v>
      </c>
      <c r="M481" s="26">
        <v>70</v>
      </c>
      <c r="N481" s="12">
        <v>20</v>
      </c>
      <c r="P481" s="22"/>
      <c r="Q481" s="26"/>
    </row>
    <row r="482" spans="1:17" ht="15.75" customHeight="1">
      <c r="A482" s="6"/>
      <c r="B482" s="6"/>
      <c r="C482" s="19">
        <v>45703</v>
      </c>
      <c r="D482" s="20" t="str">
        <f t="shared" si="41"/>
        <v>VEA</v>
      </c>
      <c r="E482" s="21" t="str">
        <f>VLOOKUP(D:D,工作表2!A:B,2,0)</f>
        <v>敦陽</v>
      </c>
      <c r="F482" s="21" t="str">
        <f>VLOOKUP(D:D,工作表2!A:C,3,0)</f>
        <v>灰</v>
      </c>
      <c r="G482" s="17">
        <v>10240387</v>
      </c>
      <c r="H482" s="17" t="s">
        <v>628</v>
      </c>
      <c r="I482" s="18" t="s">
        <v>637</v>
      </c>
      <c r="J482" s="15">
        <v>350</v>
      </c>
      <c r="K482" s="15">
        <v>73</v>
      </c>
      <c r="L482" s="23">
        <f t="shared" si="42"/>
        <v>0.20857142857142857</v>
      </c>
      <c r="M482" s="26">
        <v>48</v>
      </c>
      <c r="N482" s="12">
        <v>25</v>
      </c>
      <c r="P482" s="22"/>
      <c r="Q482" s="26"/>
    </row>
    <row r="483" spans="1:17" ht="15.75" customHeight="1">
      <c r="A483" s="6"/>
      <c r="B483" s="6"/>
      <c r="C483" s="19">
        <v>45703</v>
      </c>
      <c r="D483" s="20" t="str">
        <f t="shared" si="41"/>
        <v>VGA</v>
      </c>
      <c r="E483" s="21" t="str">
        <f>VLOOKUP(D:D,工作表2!A:B,2,0)</f>
        <v>邦善</v>
      </c>
      <c r="F483" s="21" t="str">
        <f>VLOOKUP(D:D,工作表2!A:C,3,0)</f>
        <v>灰</v>
      </c>
      <c r="G483" s="17">
        <v>10240386</v>
      </c>
      <c r="H483" s="17" t="s">
        <v>629</v>
      </c>
      <c r="I483" s="18" t="s">
        <v>638</v>
      </c>
      <c r="J483" s="15">
        <v>380</v>
      </c>
      <c r="K483" s="15">
        <v>46</v>
      </c>
      <c r="L483" s="23">
        <f t="shared" si="42"/>
        <v>0.12105263157894737</v>
      </c>
      <c r="M483" s="26">
        <v>30</v>
      </c>
      <c r="N483" s="12">
        <v>16</v>
      </c>
      <c r="P483" s="22"/>
      <c r="Q483" s="26"/>
    </row>
    <row r="484" spans="1:17" ht="15.75" customHeight="1">
      <c r="A484" s="6"/>
      <c r="B484" s="6"/>
      <c r="C484" s="19">
        <v>45703</v>
      </c>
      <c r="D484" s="20" t="str">
        <f t="shared" si="41"/>
        <v>QRB</v>
      </c>
      <c r="E484" s="21" t="str">
        <f>VLOOKUP(D:D,工作表2!A:B,2,0)</f>
        <v>邦善</v>
      </c>
      <c r="F484" s="21" t="str">
        <f>VLOOKUP(D:D,工作表2!A:C,3,0)</f>
        <v>霧面黑</v>
      </c>
      <c r="G484" s="17">
        <v>10237849</v>
      </c>
      <c r="H484" s="17" t="s">
        <v>184</v>
      </c>
      <c r="I484" s="18" t="s">
        <v>185</v>
      </c>
      <c r="J484" s="15">
        <v>7714</v>
      </c>
      <c r="K484" s="15">
        <v>586</v>
      </c>
      <c r="L484" s="23">
        <f t="shared" si="42"/>
        <v>7.5965776510241126E-2</v>
      </c>
      <c r="M484" s="26">
        <v>520</v>
      </c>
      <c r="N484" s="12">
        <v>31</v>
      </c>
      <c r="O484" s="15">
        <v>35</v>
      </c>
      <c r="P484" s="22"/>
      <c r="Q484" s="26"/>
    </row>
    <row r="485" spans="1:17" ht="15.75" customHeight="1">
      <c r="A485" s="6"/>
      <c r="B485" s="6"/>
      <c r="C485" s="19">
        <v>45703</v>
      </c>
      <c r="D485" s="20" t="str">
        <f t="shared" si="41"/>
        <v>QUW</v>
      </c>
      <c r="E485" s="21" t="str">
        <f>VLOOKUP(D:D,工作表2!A:B,2,0)</f>
        <v>邦善</v>
      </c>
      <c r="F485" s="21" t="str">
        <f>VLOOKUP(D:D,工作表2!A:C,3,0)</f>
        <v>白</v>
      </c>
      <c r="G485" s="17">
        <v>10237841</v>
      </c>
      <c r="H485" s="17" t="s">
        <v>194</v>
      </c>
      <c r="I485" s="18" t="s">
        <v>195</v>
      </c>
      <c r="J485" s="15">
        <v>16492</v>
      </c>
      <c r="K485" s="15">
        <v>1087</v>
      </c>
      <c r="L485" s="23">
        <f t="shared" si="42"/>
        <v>6.5910744603444094E-2</v>
      </c>
      <c r="M485" s="26">
        <v>1070</v>
      </c>
      <c r="N485" s="12">
        <v>17</v>
      </c>
      <c r="P485" s="22"/>
      <c r="Q485" s="26"/>
    </row>
    <row r="486" spans="1:17" ht="15.75" customHeight="1">
      <c r="A486" s="6"/>
      <c r="B486" s="6"/>
      <c r="C486" s="19">
        <v>45703</v>
      </c>
      <c r="D486" s="20" t="str">
        <f t="shared" si="41"/>
        <v>QXR</v>
      </c>
      <c r="E486" s="21" t="str">
        <f>VLOOKUP(D:D,工作表2!A:B,2,0)</f>
        <v>邦善</v>
      </c>
      <c r="F486" s="21" t="str">
        <f>VLOOKUP(D:D,工作表2!A:C,3,0)</f>
        <v>紅</v>
      </c>
      <c r="G486" s="17">
        <v>10237836</v>
      </c>
      <c r="H486" s="17" t="s">
        <v>520</v>
      </c>
      <c r="I486" s="18" t="s">
        <v>533</v>
      </c>
      <c r="J486" s="15">
        <v>1330</v>
      </c>
      <c r="K486" s="15">
        <v>165</v>
      </c>
      <c r="L486" s="23">
        <f t="shared" si="42"/>
        <v>0.12406015037593984</v>
      </c>
      <c r="M486" s="26">
        <v>142</v>
      </c>
      <c r="N486" s="12">
        <v>23</v>
      </c>
      <c r="P486" s="22"/>
      <c r="Q486" s="26"/>
    </row>
    <row r="487" spans="1:17" ht="15.75" customHeight="1">
      <c r="A487" s="6"/>
      <c r="B487" s="6"/>
      <c r="C487" s="19">
        <v>45703</v>
      </c>
      <c r="D487" s="20" t="str">
        <f t="shared" si="41"/>
        <v>S8A</v>
      </c>
      <c r="E487" s="21" t="str">
        <f>VLOOKUP(D:D,工作表2!A:B,2,0)</f>
        <v>邦善</v>
      </c>
      <c r="F487" s="21" t="str">
        <f>VLOOKUP(D:D,工作表2!A:C,3,0)</f>
        <v>灰</v>
      </c>
      <c r="G487" s="17">
        <v>10237832</v>
      </c>
      <c r="H487" s="17" t="s">
        <v>574</v>
      </c>
      <c r="I487" s="18" t="s">
        <v>593</v>
      </c>
      <c r="J487" s="15">
        <v>2926</v>
      </c>
      <c r="K487" s="15">
        <v>144</v>
      </c>
      <c r="L487" s="23">
        <f t="shared" si="42"/>
        <v>4.9213943950786057E-2</v>
      </c>
      <c r="M487" s="26">
        <v>120</v>
      </c>
      <c r="N487" s="12">
        <v>24</v>
      </c>
      <c r="P487" s="22"/>
      <c r="Q487" s="26"/>
    </row>
    <row r="488" spans="1:17" ht="15.75" customHeight="1">
      <c r="A488" s="6"/>
      <c r="B488" s="6"/>
      <c r="C488" s="19">
        <v>45703</v>
      </c>
      <c r="D488" s="20" t="str">
        <f t="shared" si="41"/>
        <v>WZL</v>
      </c>
      <c r="E488" s="21" t="str">
        <f>VLOOKUP(D:D,工作表2!A:B,2,0)</f>
        <v>邦善</v>
      </c>
      <c r="F488" s="21" t="str">
        <f>VLOOKUP(D:D,工作表2!A:C,3,0)</f>
        <v>銀</v>
      </c>
      <c r="G488" s="17">
        <v>10237846</v>
      </c>
      <c r="H488" s="17" t="s">
        <v>655</v>
      </c>
      <c r="I488" s="18" t="s">
        <v>666</v>
      </c>
      <c r="J488" s="15">
        <v>3724</v>
      </c>
      <c r="K488" s="15">
        <v>421</v>
      </c>
      <c r="L488" s="23">
        <f t="shared" si="42"/>
        <v>0.11305048335123523</v>
      </c>
      <c r="M488" s="26">
        <v>398</v>
      </c>
      <c r="N488" s="12">
        <v>23</v>
      </c>
      <c r="P488" s="22"/>
      <c r="Q488" s="26"/>
    </row>
    <row r="489" spans="1:17" ht="15.75" customHeight="1">
      <c r="A489" s="6"/>
      <c r="B489" s="6"/>
      <c r="C489" s="19">
        <v>45703</v>
      </c>
      <c r="D489" s="20" t="str">
        <f t="shared" si="41"/>
        <v>NEA</v>
      </c>
      <c r="E489" s="21" t="str">
        <f>VLOOKUP(D:D,工作表2!A:B,2,0)</f>
        <v>邦善</v>
      </c>
      <c r="F489" s="21" t="str">
        <f>VLOOKUP(D:D,工作表2!A:C,3,0)</f>
        <v>灰</v>
      </c>
      <c r="G489" s="17">
        <v>10235593</v>
      </c>
      <c r="H489" s="17" t="s">
        <v>644</v>
      </c>
      <c r="I489" s="18" t="s">
        <v>650</v>
      </c>
      <c r="J489" s="15">
        <v>560</v>
      </c>
      <c r="K489" s="15">
        <v>35</v>
      </c>
      <c r="L489" s="23">
        <f t="shared" si="42"/>
        <v>6.25E-2</v>
      </c>
      <c r="M489" s="26">
        <v>25</v>
      </c>
      <c r="N489" s="12">
        <v>10</v>
      </c>
      <c r="P489" s="22"/>
      <c r="Q489" s="26" t="str">
        <f>VLOOKUP(H:H,'[1]雷雕處遮蔽&amp;艾仕得8844'!$A:$C,3,0)</f>
        <v>R</v>
      </c>
    </row>
    <row r="490" spans="1:17" ht="15.75" customHeight="1">
      <c r="A490" s="6"/>
      <c r="B490" s="6"/>
      <c r="C490" s="19">
        <v>45703</v>
      </c>
      <c r="D490" s="20" t="str">
        <f t="shared" si="41"/>
        <v>NEA</v>
      </c>
      <c r="E490" s="21" t="str">
        <f>VLOOKUP(D:D,工作表2!A:B,2,0)</f>
        <v>邦善</v>
      </c>
      <c r="F490" s="21" t="str">
        <f>VLOOKUP(D:D,工作表2!A:C,3,0)</f>
        <v>灰</v>
      </c>
      <c r="G490" s="17">
        <v>10235589</v>
      </c>
      <c r="H490" s="17" t="s">
        <v>350</v>
      </c>
      <c r="I490" s="18" t="s">
        <v>351</v>
      </c>
      <c r="J490" s="15">
        <v>560</v>
      </c>
      <c r="K490" s="15">
        <v>39</v>
      </c>
      <c r="L490" s="23">
        <f t="shared" si="42"/>
        <v>6.9642857142857145E-2</v>
      </c>
      <c r="M490" s="26">
        <v>30</v>
      </c>
      <c r="N490" s="12">
        <v>9</v>
      </c>
      <c r="P490" s="22"/>
      <c r="Q490" s="26" t="str">
        <f>VLOOKUP(H:H,'[1]雷雕處遮蔽&amp;艾仕得8844'!$A:$C,3,0)</f>
        <v>L</v>
      </c>
    </row>
    <row r="491" spans="1:17" ht="15.75" customHeight="1">
      <c r="A491" s="6"/>
      <c r="B491" s="6"/>
      <c r="C491" s="19">
        <v>45703</v>
      </c>
      <c r="D491" s="20" t="str">
        <f t="shared" si="41"/>
        <v>UUS</v>
      </c>
      <c r="E491" s="21" t="str">
        <f>VLOOKUP(D:D,工作表2!A:B,2,0)</f>
        <v>邦善</v>
      </c>
      <c r="F491" s="21" t="str">
        <f>VLOOKUP(D:D,工作表2!A:C,3,0)</f>
        <v>銀</v>
      </c>
      <c r="G491" s="17">
        <v>10235514</v>
      </c>
      <c r="H491" s="17" t="s">
        <v>871</v>
      </c>
      <c r="I491" s="18" t="s">
        <v>848</v>
      </c>
      <c r="J491" s="15">
        <v>480</v>
      </c>
      <c r="K491" s="15">
        <v>7</v>
      </c>
      <c r="L491" s="23">
        <f t="shared" si="42"/>
        <v>1.4583333333333334E-2</v>
      </c>
      <c r="M491" s="26">
        <v>7</v>
      </c>
      <c r="P491" s="22"/>
      <c r="Q491" s="26" t="str">
        <f>VLOOKUP(H:H,'[1]雷雕處遮蔽&amp;艾仕得8844'!$A:$C,3,0)</f>
        <v>L</v>
      </c>
    </row>
    <row r="492" spans="1:17" ht="15.75" customHeight="1">
      <c r="A492" s="6"/>
      <c r="B492" s="6"/>
      <c r="C492" s="19">
        <v>45703</v>
      </c>
      <c r="D492" s="20" t="str">
        <f t="shared" si="41"/>
        <v>NFS</v>
      </c>
      <c r="E492" s="21" t="str">
        <f>VLOOKUP(D:D,工作表2!A:B,2,0)</f>
        <v>邦善</v>
      </c>
      <c r="F492" s="21" t="str">
        <f>VLOOKUP(D:D,工作表2!A:C,3,0)</f>
        <v>銀</v>
      </c>
      <c r="G492" s="17">
        <v>10235505</v>
      </c>
      <c r="H492" s="17" t="s">
        <v>679</v>
      </c>
      <c r="I492" s="18" t="s">
        <v>690</v>
      </c>
      <c r="J492" s="15">
        <v>240</v>
      </c>
      <c r="K492" s="15">
        <v>13</v>
      </c>
      <c r="L492" s="23">
        <f t="shared" si="42"/>
        <v>5.4166666666666669E-2</v>
      </c>
      <c r="M492" s="26">
        <v>10</v>
      </c>
      <c r="N492" s="12">
        <v>3</v>
      </c>
      <c r="P492" s="22"/>
      <c r="Q492" s="26" t="str">
        <f>VLOOKUP(H:H,'[1]雷雕處遮蔽&amp;艾仕得8844'!$A:$C,3,0)</f>
        <v>NA</v>
      </c>
    </row>
    <row r="493" spans="1:17" ht="15.75" customHeight="1">
      <c r="A493" s="6"/>
      <c r="B493" s="6"/>
      <c r="C493" s="19">
        <v>45703</v>
      </c>
      <c r="D493" s="20" t="str">
        <f t="shared" si="41"/>
        <v>SYL</v>
      </c>
      <c r="E493" s="21" t="str">
        <f>VLOOKUP(D:D,工作表2!A:B,2,0)</f>
        <v>邦善</v>
      </c>
      <c r="F493" s="21" t="str">
        <f>VLOOKUP(D:D,工作表2!A:C,3,0)</f>
        <v>藍</v>
      </c>
      <c r="G493" s="17">
        <v>10242928</v>
      </c>
      <c r="H493" s="17" t="s">
        <v>709</v>
      </c>
      <c r="I493" s="18" t="s">
        <v>724</v>
      </c>
      <c r="J493" s="15">
        <v>280</v>
      </c>
      <c r="K493" s="15">
        <v>6</v>
      </c>
      <c r="L493" s="23">
        <f t="shared" si="42"/>
        <v>2.1428571428571429E-2</v>
      </c>
      <c r="M493" s="26">
        <v>4</v>
      </c>
      <c r="N493" s="12">
        <v>2</v>
      </c>
      <c r="P493" s="22"/>
      <c r="Q493" s="26" t="str">
        <f>VLOOKUP(H:H,'[1]雷雕處遮蔽&amp;艾仕得8844'!$A:$C,3,0)</f>
        <v>NA</v>
      </c>
    </row>
    <row r="494" spans="1:17" ht="15.75" customHeight="1">
      <c r="A494" s="6"/>
      <c r="B494" s="6"/>
      <c r="C494" s="19">
        <v>45703</v>
      </c>
      <c r="D494" s="20" t="str">
        <f t="shared" si="41"/>
        <v>RRA</v>
      </c>
      <c r="E494" s="21" t="str">
        <f>VLOOKUP(D:D,工作表2!A:B,2,0)</f>
        <v>邦善</v>
      </c>
      <c r="F494" s="21" t="str">
        <f>VLOOKUP(D:D,工作表2!A:C,3,0)</f>
        <v>灰</v>
      </c>
      <c r="G494" s="17">
        <v>10239229</v>
      </c>
      <c r="H494" s="17" t="s">
        <v>803</v>
      </c>
      <c r="I494" s="18" t="s">
        <v>807</v>
      </c>
      <c r="J494" s="15">
        <v>800</v>
      </c>
      <c r="K494" s="15">
        <v>48</v>
      </c>
      <c r="L494" s="23">
        <f t="shared" si="42"/>
        <v>0.06</v>
      </c>
      <c r="M494" s="26">
        <v>40</v>
      </c>
      <c r="N494" s="12">
        <v>8</v>
      </c>
      <c r="P494" s="22"/>
      <c r="Q494" s="26" t="str">
        <f>VLOOKUP(H:H,'[1]雷雕處遮蔽&amp;艾仕得8844'!$A:$C,3,0)</f>
        <v>L</v>
      </c>
    </row>
    <row r="495" spans="1:17" ht="15.75" customHeight="1">
      <c r="A495" s="6"/>
      <c r="B495" s="6"/>
      <c r="C495" s="19">
        <v>45703</v>
      </c>
      <c r="D495" s="20" t="str">
        <f t="shared" si="41"/>
        <v>UYL</v>
      </c>
      <c r="E495" s="21" t="str">
        <f>VLOOKUP(D:D,工作表2!A:B,2,0)</f>
        <v>邦善</v>
      </c>
      <c r="F495" s="21" t="str">
        <f>VLOOKUP(D:D,工作表2!A:C,3,0)</f>
        <v>藍</v>
      </c>
      <c r="G495" s="17">
        <v>10235496</v>
      </c>
      <c r="H495" s="17" t="s">
        <v>530</v>
      </c>
      <c r="I495" s="18" t="s">
        <v>543</v>
      </c>
      <c r="J495" s="15">
        <v>800</v>
      </c>
      <c r="K495" s="15">
        <v>108</v>
      </c>
      <c r="L495" s="23">
        <f t="shared" si="42"/>
        <v>0.13500000000000001</v>
      </c>
      <c r="M495" s="26">
        <v>90</v>
      </c>
      <c r="N495" s="12">
        <v>18</v>
      </c>
      <c r="P495" s="22"/>
      <c r="Q495" s="26" t="str">
        <f>VLOOKUP(H:H,'[1]雷雕處遮蔽&amp;艾仕得8844'!$A:$C,3,0)</f>
        <v>L</v>
      </c>
    </row>
    <row r="496" spans="1:17" ht="15.75" customHeight="1">
      <c r="A496" s="6"/>
      <c r="B496" s="6"/>
      <c r="C496" s="19">
        <v>45703</v>
      </c>
      <c r="D496" s="20" t="str">
        <f t="shared" si="41"/>
        <v>N8B</v>
      </c>
      <c r="E496" s="21" t="str">
        <f>VLOOKUP(D:D,工作表2!A:B,2,0)</f>
        <v>邦善</v>
      </c>
      <c r="F496" s="21" t="str">
        <f>VLOOKUP(D:D,工作表2!A:C,3,0)</f>
        <v>霧面黑</v>
      </c>
      <c r="G496" s="17">
        <v>10235672</v>
      </c>
      <c r="H496" s="17" t="s">
        <v>577</v>
      </c>
      <c r="I496" s="18" t="s">
        <v>596</v>
      </c>
      <c r="J496" s="15">
        <v>840</v>
      </c>
      <c r="K496" s="15">
        <v>109</v>
      </c>
      <c r="L496" s="23">
        <f t="shared" si="42"/>
        <v>0.12976190476190477</v>
      </c>
      <c r="M496" s="26">
        <v>80</v>
      </c>
      <c r="N496" s="12">
        <v>29</v>
      </c>
      <c r="P496" s="22"/>
      <c r="Q496" s="26" t="str">
        <f>VLOOKUP(H:H,'[1]雷雕處遮蔽&amp;艾仕得8844'!$A:$C,3,0)</f>
        <v>0度頭蓋</v>
      </c>
    </row>
    <row r="497" spans="1:17" ht="15.75" customHeight="1">
      <c r="A497" s="6"/>
      <c r="B497" s="6"/>
      <c r="C497" s="11">
        <v>45705</v>
      </c>
      <c r="D497" s="20" t="str">
        <f t="shared" ref="D497:D522" si="43">RIGHT(I497,3)</f>
        <v>42W</v>
      </c>
      <c r="E497" s="21" t="str">
        <f>VLOOKUP(D:D,工作表2!A:B,2,0)</f>
        <v>敦陽</v>
      </c>
      <c r="F497" s="21" t="str">
        <f>VLOOKUP(D:D,工作表2!A:C,3,0)</f>
        <v>白</v>
      </c>
      <c r="G497" s="17">
        <v>10240384</v>
      </c>
      <c r="H497" s="17" t="s">
        <v>783</v>
      </c>
      <c r="I497" s="18" t="s">
        <v>790</v>
      </c>
      <c r="J497" s="15">
        <v>1330</v>
      </c>
      <c r="K497" s="15">
        <v>187</v>
      </c>
      <c r="L497" s="23">
        <f t="shared" ref="L497:L522" si="44">K497/J497</f>
        <v>0.14060150375939851</v>
      </c>
      <c r="M497" s="26">
        <v>180</v>
      </c>
      <c r="N497" s="12">
        <v>7</v>
      </c>
      <c r="P497" s="22"/>
      <c r="Q497" s="26"/>
    </row>
    <row r="498" spans="1:17" ht="15.75" customHeight="1">
      <c r="A498" s="6"/>
      <c r="B498" s="6"/>
      <c r="C498" s="19">
        <v>45705</v>
      </c>
      <c r="D498" s="20" t="str">
        <f t="shared" si="43"/>
        <v>QVA</v>
      </c>
      <c r="E498" s="21" t="str">
        <f>VLOOKUP(D:D,工作表2!A:B,2,0)</f>
        <v>邦善</v>
      </c>
      <c r="F498" s="21" t="str">
        <f>VLOOKUP(D:D,工作表2!A:C,3,0)</f>
        <v>灰</v>
      </c>
      <c r="G498" s="17">
        <v>10237838</v>
      </c>
      <c r="H498" s="17" t="s">
        <v>470</v>
      </c>
      <c r="I498" s="18" t="s">
        <v>477</v>
      </c>
      <c r="J498" s="15">
        <v>7448</v>
      </c>
      <c r="K498" s="15">
        <v>322</v>
      </c>
      <c r="L498" s="23">
        <f t="shared" si="44"/>
        <v>4.3233082706766915E-2</v>
      </c>
      <c r="M498" s="26">
        <v>310</v>
      </c>
      <c r="N498" s="12">
        <v>12</v>
      </c>
      <c r="P498" s="22"/>
      <c r="Q498" s="26"/>
    </row>
    <row r="499" spans="1:17" ht="15.75" customHeight="1">
      <c r="A499" s="6"/>
      <c r="B499" s="6"/>
      <c r="C499" s="19">
        <v>45705</v>
      </c>
      <c r="D499" s="20" t="str">
        <f t="shared" si="43"/>
        <v>RZG</v>
      </c>
      <c r="E499" s="21" t="str">
        <f>VLOOKUP(D:D,工作表2!A:B,2,0)</f>
        <v>邦善</v>
      </c>
      <c r="F499" s="21" t="str">
        <f>VLOOKUP(D:D,工作表2!A:C,3,0)</f>
        <v>綠</v>
      </c>
      <c r="G499" s="17">
        <v>10237833</v>
      </c>
      <c r="H499" s="17" t="s">
        <v>641</v>
      </c>
      <c r="I499" s="18" t="s">
        <v>647</v>
      </c>
      <c r="J499" s="15">
        <v>2660</v>
      </c>
      <c r="K499" s="15">
        <v>271</v>
      </c>
      <c r="L499" s="23">
        <f t="shared" si="44"/>
        <v>0.10187969924812031</v>
      </c>
      <c r="M499" s="26">
        <v>255</v>
      </c>
      <c r="N499" s="12">
        <v>16</v>
      </c>
      <c r="P499" s="22"/>
      <c r="Q499" s="26"/>
    </row>
    <row r="500" spans="1:17" ht="15.75" customHeight="1">
      <c r="A500" s="6"/>
      <c r="B500" s="6"/>
      <c r="C500" s="19">
        <v>45705</v>
      </c>
      <c r="D500" s="20" t="str">
        <f t="shared" si="43"/>
        <v>SAA</v>
      </c>
      <c r="E500" s="21" t="str">
        <f>VLOOKUP(D:D,工作表2!A:B,2,0)</f>
        <v>邦善</v>
      </c>
      <c r="F500" s="21" t="str">
        <f>VLOOKUP(D:D,工作表2!A:C,3,0)</f>
        <v>灰</v>
      </c>
      <c r="G500" s="17">
        <v>10236967</v>
      </c>
      <c r="H500" s="17" t="s">
        <v>562</v>
      </c>
      <c r="I500" s="18" t="s">
        <v>581</v>
      </c>
      <c r="J500" s="15">
        <v>3192</v>
      </c>
      <c r="K500" s="15">
        <v>234</v>
      </c>
      <c r="L500" s="23">
        <f t="shared" si="44"/>
        <v>7.3308270676691725E-2</v>
      </c>
      <c r="M500" s="26">
        <v>219</v>
      </c>
      <c r="N500" s="12">
        <v>15</v>
      </c>
      <c r="P500" s="22"/>
      <c r="Q500" s="26"/>
    </row>
    <row r="501" spans="1:17" ht="15.75" customHeight="1">
      <c r="A501" s="6"/>
      <c r="B501" s="6"/>
      <c r="C501" s="19">
        <v>45705</v>
      </c>
      <c r="D501" s="20" t="str">
        <f t="shared" si="43"/>
        <v>TZB</v>
      </c>
      <c r="E501" s="21" t="str">
        <f>VLOOKUP(D:D,工作表2!A:B,2,0)</f>
        <v>邦善</v>
      </c>
      <c r="F501" s="21" t="str">
        <f>VLOOKUP(D:D,工作表2!A:C,3,0)</f>
        <v>黑</v>
      </c>
      <c r="G501" s="17">
        <v>10237835</v>
      </c>
      <c r="H501" s="17" t="s">
        <v>468</v>
      </c>
      <c r="I501" s="18" t="s">
        <v>475</v>
      </c>
      <c r="J501" s="15">
        <v>3192</v>
      </c>
      <c r="K501" s="15">
        <v>495</v>
      </c>
      <c r="L501" s="23">
        <f t="shared" si="44"/>
        <v>0.15507518796992481</v>
      </c>
      <c r="M501" s="26">
        <v>305</v>
      </c>
      <c r="N501" s="12">
        <v>190</v>
      </c>
      <c r="P501" s="22"/>
      <c r="Q501" s="26"/>
    </row>
    <row r="502" spans="1:17" ht="15.75" customHeight="1">
      <c r="A502" s="6"/>
      <c r="B502" s="6"/>
      <c r="C502" s="19">
        <v>45705</v>
      </c>
      <c r="D502" s="20" t="str">
        <f t="shared" si="43"/>
        <v>VLS</v>
      </c>
      <c r="E502" s="21" t="str">
        <f>VLOOKUP(D:D,工作表2!A:B,2,0)</f>
        <v>邦善</v>
      </c>
      <c r="F502" s="21" t="str">
        <f>VLOOKUP(D:D,工作表2!A:C,3,0)</f>
        <v>銀</v>
      </c>
      <c r="G502" s="17">
        <v>10237826</v>
      </c>
      <c r="H502" s="17" t="s">
        <v>522</v>
      </c>
      <c r="I502" s="18" t="s">
        <v>535</v>
      </c>
      <c r="J502" s="15">
        <v>13300</v>
      </c>
      <c r="K502" s="15">
        <v>573</v>
      </c>
      <c r="L502" s="23">
        <f t="shared" si="44"/>
        <v>4.3082706766917292E-2</v>
      </c>
      <c r="M502" s="26">
        <v>560</v>
      </c>
      <c r="N502" s="12">
        <v>13</v>
      </c>
      <c r="P502" s="22"/>
      <c r="Q502" s="26"/>
    </row>
    <row r="503" spans="1:17" ht="15.75" customHeight="1">
      <c r="A503" s="6"/>
      <c r="B503" s="6"/>
      <c r="C503" s="19">
        <v>45705</v>
      </c>
      <c r="D503" s="20" t="str">
        <f t="shared" si="43"/>
        <v>NGW</v>
      </c>
      <c r="E503" s="21" t="str">
        <f>VLOOKUP(D:D,工作表2!A:B,2,0)</f>
        <v>邦善</v>
      </c>
      <c r="F503" s="21" t="str">
        <f>VLOOKUP(D:D,工作表2!A:C,3,0)</f>
        <v>白</v>
      </c>
      <c r="G503" s="17">
        <v>10235583</v>
      </c>
      <c r="H503" s="17" t="s">
        <v>352</v>
      </c>
      <c r="I503" s="18" t="s">
        <v>353</v>
      </c>
      <c r="J503" s="15">
        <v>440</v>
      </c>
      <c r="K503" s="15">
        <v>36</v>
      </c>
      <c r="L503" s="23">
        <f t="shared" si="44"/>
        <v>8.1818181818181818E-2</v>
      </c>
      <c r="M503" s="26">
        <v>30</v>
      </c>
      <c r="N503" s="12">
        <v>6</v>
      </c>
      <c r="P503" s="22"/>
      <c r="Q503" s="26" t="str">
        <f>VLOOKUP(H:H,'[1]雷雕處遮蔽&amp;艾仕得8844'!$A:$C,3,0)</f>
        <v>R</v>
      </c>
    </row>
    <row r="504" spans="1:17" ht="15.75" customHeight="1">
      <c r="A504" s="6"/>
      <c r="B504" s="6"/>
      <c r="C504" s="19">
        <v>45705</v>
      </c>
      <c r="D504" s="20" t="str">
        <f t="shared" si="43"/>
        <v>NGW</v>
      </c>
      <c r="E504" s="21" t="str">
        <f>VLOOKUP(D:D,工作表2!A:B,2,0)</f>
        <v>邦善</v>
      </c>
      <c r="F504" s="21" t="str">
        <f>VLOOKUP(D:D,工作表2!A:C,3,0)</f>
        <v>白</v>
      </c>
      <c r="G504" s="17">
        <v>10235592</v>
      </c>
      <c r="H504" s="17" t="s">
        <v>240</v>
      </c>
      <c r="I504" s="18" t="s">
        <v>241</v>
      </c>
      <c r="J504" s="15">
        <v>520</v>
      </c>
      <c r="K504" s="15">
        <v>43</v>
      </c>
      <c r="L504" s="23">
        <f t="shared" si="44"/>
        <v>8.269230769230769E-2</v>
      </c>
      <c r="M504" s="26">
        <v>33</v>
      </c>
      <c r="N504" s="12">
        <v>10</v>
      </c>
      <c r="P504" s="22"/>
      <c r="Q504" s="26" t="str">
        <f>VLOOKUP(H:H,'[1]雷雕處遮蔽&amp;艾仕得8844'!$A:$C,3,0)</f>
        <v>R</v>
      </c>
    </row>
    <row r="505" spans="1:17" ht="15.75" customHeight="1">
      <c r="A505" s="6"/>
      <c r="B505" s="6"/>
      <c r="C505" s="19">
        <v>45705</v>
      </c>
      <c r="D505" s="20" t="str">
        <f t="shared" si="43"/>
        <v>R6L</v>
      </c>
      <c r="E505" s="21" t="str">
        <f>VLOOKUP(D:D,工作表2!A:B,2,0)</f>
        <v>邦善</v>
      </c>
      <c r="F505" s="21" t="str">
        <f>VLOOKUP(D:D,工作表2!A:C,3,0)</f>
        <v>藍</v>
      </c>
      <c r="G505" s="17">
        <v>10245111</v>
      </c>
      <c r="H505" s="17" t="s">
        <v>833</v>
      </c>
      <c r="I505" s="18" t="s">
        <v>839</v>
      </c>
      <c r="J505" s="15">
        <v>840</v>
      </c>
      <c r="K505" s="15">
        <v>37</v>
      </c>
      <c r="L505" s="23">
        <f t="shared" si="44"/>
        <v>4.4047619047619051E-2</v>
      </c>
      <c r="M505" s="26">
        <v>30</v>
      </c>
      <c r="N505" s="12">
        <v>7</v>
      </c>
      <c r="P505" s="22"/>
      <c r="Q505" s="26" t="str">
        <f>VLOOKUP(H:H,'[1]雷雕處遮蔽&amp;艾仕得8844'!$A:$C,3,0)</f>
        <v>L</v>
      </c>
    </row>
    <row r="506" spans="1:17" ht="15.75" customHeight="1">
      <c r="A506" s="6"/>
      <c r="B506" s="6"/>
      <c r="C506" s="11">
        <v>45706</v>
      </c>
      <c r="D506" s="20" t="str">
        <f t="shared" si="43"/>
        <v>NCB</v>
      </c>
      <c r="E506" s="21" t="str">
        <f>VLOOKUP(D:D,工作表2!A:B,2,0)</f>
        <v>邦善</v>
      </c>
      <c r="F506" s="21" t="str">
        <f>VLOOKUP(D:D,工作表2!A:C,3,0)</f>
        <v>黑</v>
      </c>
      <c r="G506" s="17">
        <v>10239271</v>
      </c>
      <c r="H506" s="17" t="s">
        <v>456</v>
      </c>
      <c r="I506" s="18" t="s">
        <v>464</v>
      </c>
      <c r="J506" s="15">
        <v>532</v>
      </c>
      <c r="K506" s="15">
        <v>27</v>
      </c>
      <c r="L506" s="23">
        <f t="shared" si="44"/>
        <v>5.0751879699248117E-2</v>
      </c>
      <c r="M506" s="26">
        <v>25</v>
      </c>
      <c r="N506" s="12">
        <v>2</v>
      </c>
      <c r="P506" s="22"/>
      <c r="Q506" s="26"/>
    </row>
    <row r="507" spans="1:17" ht="15.75" customHeight="1">
      <c r="A507" s="6"/>
      <c r="B507" s="6"/>
      <c r="C507" s="19">
        <v>45706</v>
      </c>
      <c r="D507" s="20" t="str">
        <f t="shared" si="43"/>
        <v>SZR</v>
      </c>
      <c r="E507" s="21" t="str">
        <f>VLOOKUP(D:D,工作表2!A:B,2,0)</f>
        <v>邦善</v>
      </c>
      <c r="F507" s="21" t="str">
        <f>VLOOKUP(D:D,工作表2!A:C,3,0)</f>
        <v>紅</v>
      </c>
      <c r="G507" s="17">
        <v>10239270</v>
      </c>
      <c r="H507" s="17" t="s">
        <v>625</v>
      </c>
      <c r="I507" s="18" t="s">
        <v>634</v>
      </c>
      <c r="J507" s="15">
        <v>266</v>
      </c>
      <c r="K507" s="15">
        <v>23</v>
      </c>
      <c r="L507" s="23">
        <f t="shared" si="44"/>
        <v>8.646616541353383E-2</v>
      </c>
      <c r="M507" s="26">
        <v>19</v>
      </c>
      <c r="N507" s="12">
        <v>4</v>
      </c>
      <c r="P507" s="22"/>
      <c r="Q507" s="26"/>
    </row>
    <row r="508" spans="1:17" ht="15.75" customHeight="1">
      <c r="A508" s="6"/>
      <c r="B508" s="6"/>
      <c r="C508" s="19">
        <v>45706</v>
      </c>
      <c r="D508" s="20" t="str">
        <f t="shared" si="43"/>
        <v>75W</v>
      </c>
      <c r="E508" s="21" t="str">
        <f>VLOOKUP(D:D,工作表2!A:B,2,0)</f>
        <v>敦陽</v>
      </c>
      <c r="F508" s="21" t="str">
        <f>VLOOKUP(D:D,工作表2!A:C,3,0)</f>
        <v>白</v>
      </c>
      <c r="G508" s="17">
        <v>10243041</v>
      </c>
      <c r="H508" s="17" t="s">
        <v>682</v>
      </c>
      <c r="I508" s="18" t="s">
        <v>693</v>
      </c>
      <c r="J508" s="15">
        <v>30</v>
      </c>
      <c r="K508" s="15">
        <v>5</v>
      </c>
      <c r="L508" s="23">
        <f t="shared" si="44"/>
        <v>0.16666666666666666</v>
      </c>
      <c r="M508" s="26">
        <v>4</v>
      </c>
      <c r="N508" s="12">
        <v>1</v>
      </c>
      <c r="P508" s="22"/>
      <c r="Q508" s="26"/>
    </row>
    <row r="509" spans="1:17" ht="15.75" customHeight="1">
      <c r="A509" s="6"/>
      <c r="B509" s="6"/>
      <c r="C509" s="19">
        <v>45706</v>
      </c>
      <c r="D509" s="20" t="str">
        <f t="shared" si="43"/>
        <v>QDW</v>
      </c>
      <c r="E509" s="21" t="str">
        <f>VLOOKUP(D:D,工作表2!A:B,2,0)</f>
        <v>邦善</v>
      </c>
      <c r="F509" s="21" t="str">
        <f>VLOOKUP(D:D,工作表2!A:C,3,0)</f>
        <v>白</v>
      </c>
      <c r="G509" s="17">
        <v>10243036</v>
      </c>
      <c r="H509" s="17" t="s">
        <v>757</v>
      </c>
      <c r="I509" s="18" t="s">
        <v>768</v>
      </c>
      <c r="J509" s="15">
        <v>30</v>
      </c>
      <c r="K509" s="15">
        <v>2</v>
      </c>
      <c r="L509" s="23">
        <f t="shared" si="44"/>
        <v>6.6666666666666666E-2</v>
      </c>
      <c r="M509" s="26">
        <v>2</v>
      </c>
      <c r="P509" s="22"/>
      <c r="Q509" s="26"/>
    </row>
    <row r="510" spans="1:17" ht="15.75" customHeight="1">
      <c r="A510" s="6"/>
      <c r="B510" s="6"/>
      <c r="C510" s="19">
        <v>45706</v>
      </c>
      <c r="D510" s="20" t="str">
        <f t="shared" si="43"/>
        <v>NQB</v>
      </c>
      <c r="E510" s="21" t="str">
        <f>VLOOKUP(D:D,工作表2!A:B,2,0)</f>
        <v>邦善</v>
      </c>
      <c r="F510" s="21" t="str">
        <f>VLOOKUP(D:D,工作表2!A:C,3,0)</f>
        <v>黑</v>
      </c>
      <c r="G510" s="17">
        <v>10235582</v>
      </c>
      <c r="H510" s="17" t="s">
        <v>874</v>
      </c>
      <c r="I510" s="18" t="s">
        <v>875</v>
      </c>
      <c r="J510" s="15">
        <v>440</v>
      </c>
      <c r="K510" s="15">
        <v>53</v>
      </c>
      <c r="L510" s="23">
        <f t="shared" si="44"/>
        <v>0.12045454545454545</v>
      </c>
      <c r="M510" s="26">
        <v>40</v>
      </c>
      <c r="N510" s="12">
        <v>13</v>
      </c>
      <c r="P510" s="22"/>
      <c r="Q510" s="26" t="str">
        <f>VLOOKUP(H:H,'[1]雷雕處遮蔽&amp;艾仕得8844'!$A:$C,3,0)</f>
        <v>R</v>
      </c>
    </row>
    <row r="511" spans="1:17" ht="15.75" customHeight="1">
      <c r="A511" s="6"/>
      <c r="B511" s="6"/>
      <c r="C511" s="19">
        <v>45706</v>
      </c>
      <c r="D511" s="20" t="str">
        <f t="shared" si="43"/>
        <v>RCA</v>
      </c>
      <c r="E511" s="21" t="str">
        <f>VLOOKUP(D:D,工作表2!A:B,2,0)</f>
        <v>邦善</v>
      </c>
      <c r="F511" s="21" t="str">
        <f>VLOOKUP(D:D,工作表2!A:C,3,0)</f>
        <v>灰</v>
      </c>
      <c r="G511" s="17">
        <v>10235599</v>
      </c>
      <c r="H511" s="17" t="s">
        <v>367</v>
      </c>
      <c r="I511" s="18" t="s">
        <v>370</v>
      </c>
      <c r="J511" s="15">
        <v>440</v>
      </c>
      <c r="K511" s="15">
        <v>26</v>
      </c>
      <c r="L511" s="23">
        <f t="shared" si="44"/>
        <v>5.909090909090909E-2</v>
      </c>
      <c r="M511" s="26">
        <v>18</v>
      </c>
      <c r="N511" s="12">
        <v>8</v>
      </c>
      <c r="P511" s="22"/>
      <c r="Q511" s="26" t="str">
        <f>VLOOKUP(H:H,'[1]雷雕處遮蔽&amp;艾仕得8844'!$A:$C,3,0)</f>
        <v>R</v>
      </c>
    </row>
    <row r="512" spans="1:17" ht="15.75" customHeight="1">
      <c r="A512" s="6"/>
      <c r="B512" s="6"/>
      <c r="C512" s="19">
        <v>45706</v>
      </c>
      <c r="D512" s="20" t="str">
        <f t="shared" si="43"/>
        <v>RRA</v>
      </c>
      <c r="E512" s="21" t="str">
        <f>VLOOKUP(D:D,工作表2!A:B,2,0)</f>
        <v>邦善</v>
      </c>
      <c r="F512" s="21" t="str">
        <f>VLOOKUP(D:D,工作表2!A:C,3,0)</f>
        <v>灰</v>
      </c>
      <c r="G512" s="17">
        <v>10235598</v>
      </c>
      <c r="H512" s="17" t="s">
        <v>703</v>
      </c>
      <c r="I512" s="18" t="s">
        <v>718</v>
      </c>
      <c r="J512" s="15">
        <v>320</v>
      </c>
      <c r="K512" s="15">
        <v>21</v>
      </c>
      <c r="L512" s="23">
        <f t="shared" si="44"/>
        <v>6.5625000000000003E-2</v>
      </c>
      <c r="M512" s="26">
        <v>15</v>
      </c>
      <c r="N512" s="12">
        <v>6</v>
      </c>
      <c r="P512" s="22"/>
      <c r="Q512" s="26" t="str">
        <f>VLOOKUP(H:H,'[1]雷雕處遮蔽&amp;艾仕得8844'!$A:$C,3,0)</f>
        <v>R</v>
      </c>
    </row>
    <row r="513" spans="1:17" ht="15.75" customHeight="1">
      <c r="A513" s="6"/>
      <c r="B513" s="6"/>
      <c r="C513" s="19">
        <v>45706</v>
      </c>
      <c r="D513" s="20" t="str">
        <f t="shared" si="43"/>
        <v>RMG</v>
      </c>
      <c r="E513" s="21" t="str">
        <f>VLOOKUP(D:D,工作表2!A:B,2,0)</f>
        <v>邦善</v>
      </c>
      <c r="F513" s="21" t="str">
        <f>VLOOKUP(D:D,工作表2!A:C,3,0)</f>
        <v>綠</v>
      </c>
      <c r="G513" s="17">
        <v>10235595</v>
      </c>
      <c r="H513" s="17" t="s">
        <v>488</v>
      </c>
      <c r="I513" s="18" t="s">
        <v>507</v>
      </c>
      <c r="J513" s="15">
        <v>530</v>
      </c>
      <c r="K513" s="15">
        <v>38</v>
      </c>
      <c r="L513" s="23">
        <f t="shared" si="44"/>
        <v>7.1698113207547168E-2</v>
      </c>
      <c r="M513" s="26">
        <v>35</v>
      </c>
      <c r="N513" s="12">
        <v>3</v>
      </c>
      <c r="P513" s="22"/>
      <c r="Q513" s="26" t="str">
        <f>VLOOKUP(H:H,'[1]雷雕處遮蔽&amp;艾仕得8844'!$A:$C,3,0)</f>
        <v>R</v>
      </c>
    </row>
    <row r="514" spans="1:17" ht="15.75" customHeight="1">
      <c r="A514" s="6"/>
      <c r="B514" s="6"/>
      <c r="C514" s="19">
        <v>45706</v>
      </c>
      <c r="D514" s="20" t="str">
        <f t="shared" si="43"/>
        <v>NCB</v>
      </c>
      <c r="E514" s="21" t="str">
        <f>VLOOKUP(D:D,工作表2!A:B,2,0)</f>
        <v>邦善</v>
      </c>
      <c r="F514" s="21" t="str">
        <f>VLOOKUP(D:D,工作表2!A:C,3,0)</f>
        <v>黑</v>
      </c>
      <c r="G514" s="17">
        <v>10235590</v>
      </c>
      <c r="H514" s="17" t="s">
        <v>764</v>
      </c>
      <c r="I514" s="18" t="s">
        <v>775</v>
      </c>
      <c r="J514" s="15">
        <v>510</v>
      </c>
      <c r="K514" s="15">
        <v>48</v>
      </c>
      <c r="L514" s="23">
        <f t="shared" si="44"/>
        <v>9.4117647058823528E-2</v>
      </c>
      <c r="M514" s="26">
        <v>29</v>
      </c>
      <c r="N514" s="12">
        <v>19</v>
      </c>
      <c r="P514" s="22"/>
      <c r="Q514" s="26" t="str">
        <f>VLOOKUP(H:H,'[1]雷雕處遮蔽&amp;艾仕得8844'!$A:$C,3,0)</f>
        <v>L</v>
      </c>
    </row>
    <row r="515" spans="1:17" ht="15.75" customHeight="1">
      <c r="A515" s="6"/>
      <c r="B515" s="6"/>
      <c r="C515" s="19">
        <v>45706</v>
      </c>
      <c r="D515" s="20" t="str">
        <f t="shared" si="43"/>
        <v>NGW</v>
      </c>
      <c r="E515" s="21" t="str">
        <f>VLOOKUP(D:D,工作表2!A:B,2,0)</f>
        <v>邦善</v>
      </c>
      <c r="F515" s="21" t="str">
        <f>VLOOKUP(D:D,工作表2!A:C,3,0)</f>
        <v>白</v>
      </c>
      <c r="G515" s="17">
        <v>10235588</v>
      </c>
      <c r="H515" s="17" t="s">
        <v>232</v>
      </c>
      <c r="I515" s="18" t="s">
        <v>234</v>
      </c>
      <c r="J515" s="15">
        <v>480</v>
      </c>
      <c r="K515" s="15">
        <v>46</v>
      </c>
      <c r="L515" s="23">
        <f t="shared" si="44"/>
        <v>9.583333333333334E-2</v>
      </c>
      <c r="M515" s="26">
        <v>30</v>
      </c>
      <c r="N515" s="12">
        <v>16</v>
      </c>
      <c r="P515" s="22"/>
      <c r="Q515" s="26" t="str">
        <f>VLOOKUP(H:H,'[1]雷雕處遮蔽&amp;艾仕得8844'!$A:$C,3,0)</f>
        <v>L</v>
      </c>
    </row>
    <row r="516" spans="1:17" ht="15.75" customHeight="1">
      <c r="A516" s="6"/>
      <c r="B516" s="6"/>
      <c r="C516" s="19">
        <v>45706</v>
      </c>
      <c r="D516" s="20" t="str">
        <f t="shared" si="43"/>
        <v>NGW</v>
      </c>
      <c r="E516" s="21" t="str">
        <f>VLOOKUP(D:D,工作表2!A:B,2,0)</f>
        <v>邦善</v>
      </c>
      <c r="F516" s="21" t="str">
        <f>VLOOKUP(D:D,工作表2!A:C,3,0)</f>
        <v>白</v>
      </c>
      <c r="G516" s="17">
        <v>10235581</v>
      </c>
      <c r="H516" s="17" t="s">
        <v>481</v>
      </c>
      <c r="I516" s="18" t="s">
        <v>500</v>
      </c>
      <c r="J516" s="15">
        <v>440</v>
      </c>
      <c r="K516" s="15">
        <v>49</v>
      </c>
      <c r="L516" s="23">
        <f t="shared" si="44"/>
        <v>0.11136363636363636</v>
      </c>
      <c r="M516" s="26">
        <v>44</v>
      </c>
      <c r="N516" s="12">
        <v>5</v>
      </c>
      <c r="P516" s="22"/>
      <c r="Q516" s="26" t="str">
        <f>VLOOKUP(H:H,'[1]雷雕處遮蔽&amp;艾仕得8844'!$A:$C,3,0)</f>
        <v>L</v>
      </c>
    </row>
    <row r="517" spans="1:17" ht="15.75" customHeight="1">
      <c r="A517" s="6"/>
      <c r="B517" s="6"/>
      <c r="C517" s="19">
        <v>45706</v>
      </c>
      <c r="D517" s="20" t="str">
        <f t="shared" si="43"/>
        <v>NGW</v>
      </c>
      <c r="E517" s="21" t="str">
        <f>VLOOKUP(D:D,工作表2!A:B,2,0)</f>
        <v>邦善</v>
      </c>
      <c r="F517" s="21" t="str">
        <f>VLOOKUP(D:D,工作表2!A:C,3,0)</f>
        <v>白</v>
      </c>
      <c r="G517" s="17">
        <v>10235516</v>
      </c>
      <c r="H517" s="17" t="s">
        <v>735</v>
      </c>
      <c r="I517" s="18" t="s">
        <v>748</v>
      </c>
      <c r="J517" s="15">
        <v>400</v>
      </c>
      <c r="K517" s="15">
        <v>40</v>
      </c>
      <c r="L517" s="23">
        <f t="shared" si="44"/>
        <v>0.1</v>
      </c>
      <c r="M517" s="26">
        <v>32</v>
      </c>
      <c r="N517" s="12">
        <v>8</v>
      </c>
      <c r="P517" s="22"/>
      <c r="Q517" s="26" t="str">
        <f>VLOOKUP(H:H,'[1]雷雕處遮蔽&amp;艾仕得8844'!$A:$C,3,0)</f>
        <v>L</v>
      </c>
    </row>
    <row r="518" spans="1:17" ht="15.75" customHeight="1">
      <c r="A518" s="6"/>
      <c r="B518" s="6"/>
      <c r="C518" s="19">
        <v>45706</v>
      </c>
      <c r="D518" s="20" t="str">
        <f t="shared" si="43"/>
        <v>Q9B</v>
      </c>
      <c r="E518" s="21" t="str">
        <f>VLOOKUP(D:D,工作表2!A:B,2,0)</f>
        <v>邦善</v>
      </c>
      <c r="F518" s="21" t="str">
        <f>VLOOKUP(D:D,工作表2!A:C,3,0)</f>
        <v>黑</v>
      </c>
      <c r="G518" s="17">
        <v>10245112</v>
      </c>
      <c r="H518" s="17" t="s">
        <v>867</v>
      </c>
      <c r="I518" s="18" t="s">
        <v>869</v>
      </c>
      <c r="J518" s="15">
        <v>120</v>
      </c>
      <c r="K518" s="15">
        <v>18</v>
      </c>
      <c r="L518" s="23">
        <f t="shared" si="44"/>
        <v>0.15</v>
      </c>
      <c r="M518" s="26">
        <v>16</v>
      </c>
      <c r="N518" s="12">
        <v>2</v>
      </c>
      <c r="P518" s="22"/>
      <c r="Q518" s="26" t="str">
        <f>VLOOKUP(H:H,'[1]雷雕處遮蔽&amp;艾仕得8844'!$A:$C,3,0)</f>
        <v>R</v>
      </c>
    </row>
    <row r="519" spans="1:17" ht="15.75" customHeight="1">
      <c r="A519" s="6"/>
      <c r="B519" s="6"/>
      <c r="C519" s="19">
        <v>45706</v>
      </c>
      <c r="D519" s="20" t="str">
        <f t="shared" si="43"/>
        <v>Q9B</v>
      </c>
      <c r="E519" s="21" t="str">
        <f>VLOOKUP(D:D,工作表2!A:B,2,0)</f>
        <v>邦善</v>
      </c>
      <c r="F519" s="21" t="str">
        <f>VLOOKUP(D:D,工作表2!A:C,3,0)</f>
        <v>黑</v>
      </c>
      <c r="G519" s="17">
        <v>10245123</v>
      </c>
      <c r="H519" s="17" t="s">
        <v>868</v>
      </c>
      <c r="I519" s="18" t="s">
        <v>870</v>
      </c>
      <c r="J519" s="15">
        <v>240</v>
      </c>
      <c r="K519" s="15">
        <v>43</v>
      </c>
      <c r="L519" s="23">
        <f t="shared" si="44"/>
        <v>0.17916666666666667</v>
      </c>
      <c r="M519" s="26">
        <v>30</v>
      </c>
      <c r="N519" s="12">
        <v>13</v>
      </c>
      <c r="P519" s="22"/>
      <c r="Q519" s="26" t="str">
        <f>VLOOKUP(H:H,'[1]雷雕處遮蔽&amp;艾仕得8844'!$A:$C,3,0)</f>
        <v>L</v>
      </c>
    </row>
    <row r="520" spans="1:17" ht="15.75" customHeight="1">
      <c r="A520" s="6"/>
      <c r="B520" s="6"/>
      <c r="C520" s="19">
        <v>45706</v>
      </c>
      <c r="D520" s="20" t="str">
        <f t="shared" si="43"/>
        <v>NEA</v>
      </c>
      <c r="E520" s="21" t="str">
        <f>VLOOKUP(D:D,工作表2!A:B,2,0)</f>
        <v>邦善</v>
      </c>
      <c r="F520" s="21" t="str">
        <f>VLOOKUP(D:D,工作表2!A:C,3,0)</f>
        <v>灰</v>
      </c>
      <c r="G520" s="17">
        <v>10235679</v>
      </c>
      <c r="H520" s="17" t="s">
        <v>233</v>
      </c>
      <c r="I520" s="18" t="s">
        <v>235</v>
      </c>
      <c r="J520" s="15">
        <v>1072</v>
      </c>
      <c r="K520" s="15">
        <v>239</v>
      </c>
      <c r="L520" s="23">
        <f t="shared" si="44"/>
        <v>0.22294776119402984</v>
      </c>
      <c r="M520" s="26">
        <v>169</v>
      </c>
      <c r="N520" s="12">
        <v>70</v>
      </c>
      <c r="P520" s="22"/>
      <c r="Q520" s="26" t="str">
        <f>VLOOKUP(H:H,'[1]雷雕處遮蔽&amp;艾仕得8844'!$A:$C,3,0)</f>
        <v>0度頭蓋</v>
      </c>
    </row>
    <row r="521" spans="1:17" ht="15.75" customHeight="1">
      <c r="A521" s="6"/>
      <c r="B521" s="6"/>
      <c r="C521" s="19">
        <v>45706</v>
      </c>
      <c r="D521" s="20" t="str">
        <f t="shared" si="43"/>
        <v>NGW</v>
      </c>
      <c r="E521" s="21" t="str">
        <f>VLOOKUP(D:D,工作表2!A:B,2,0)</f>
        <v>邦善</v>
      </c>
      <c r="F521" s="21" t="str">
        <f>VLOOKUP(D:D,工作表2!A:C,3,0)</f>
        <v>白</v>
      </c>
      <c r="G521" s="17">
        <v>10245113</v>
      </c>
      <c r="H521" s="17" t="s">
        <v>5</v>
      </c>
      <c r="I521" s="18" t="s">
        <v>6</v>
      </c>
      <c r="J521" s="15">
        <v>134</v>
      </c>
      <c r="K521" s="15">
        <v>30</v>
      </c>
      <c r="L521" s="23">
        <f t="shared" si="44"/>
        <v>0.22388059701492538</v>
      </c>
      <c r="M521" s="26">
        <v>25</v>
      </c>
      <c r="N521" s="12">
        <v>5</v>
      </c>
      <c r="P521" s="22"/>
      <c r="Q521" s="26" t="str">
        <f>VLOOKUP(H:H,'[1]雷雕處遮蔽&amp;艾仕得8844'!$A:$C,3,0)</f>
        <v>0度頭蓋</v>
      </c>
    </row>
    <row r="522" spans="1:17" ht="15.75" customHeight="1">
      <c r="A522" s="6"/>
      <c r="B522" s="6"/>
      <c r="C522" s="19">
        <v>45706</v>
      </c>
      <c r="D522" s="20" t="str">
        <f t="shared" si="43"/>
        <v>QDW</v>
      </c>
      <c r="E522" s="21" t="str">
        <f>VLOOKUP(D:D,工作表2!A:B,2,0)</f>
        <v>邦善</v>
      </c>
      <c r="F522" s="21" t="str">
        <f>VLOOKUP(D:D,工作表2!A:C,3,0)</f>
        <v>白</v>
      </c>
      <c r="G522" s="17">
        <v>10243044</v>
      </c>
      <c r="H522" s="17" t="s">
        <v>779</v>
      </c>
      <c r="I522" s="18" t="s">
        <v>786</v>
      </c>
      <c r="J522" s="15">
        <v>50</v>
      </c>
      <c r="K522" s="15">
        <v>22</v>
      </c>
      <c r="L522" s="23">
        <f t="shared" si="44"/>
        <v>0.44</v>
      </c>
      <c r="M522" s="26">
        <v>15</v>
      </c>
      <c r="N522" s="12">
        <v>7</v>
      </c>
      <c r="P522" s="22"/>
      <c r="Q522" s="26" t="str">
        <f>VLOOKUP(H:H,'[1]雷雕處遮蔽&amp;艾仕得8844'!$A:$C,3,0)</f>
        <v>0度頭蓋</v>
      </c>
    </row>
    <row r="523" spans="1:17" ht="15.75" customHeight="1">
      <c r="A523" s="6"/>
      <c r="B523" s="6"/>
      <c r="C523" s="11">
        <v>45707</v>
      </c>
      <c r="D523" s="20" t="str">
        <f t="shared" ref="D523:D544" si="45">RIGHT(I523,3)</f>
        <v>QRB</v>
      </c>
      <c r="E523" s="21" t="str">
        <f>VLOOKUP(D:D,工作表2!A:B,2,0)</f>
        <v>邦善</v>
      </c>
      <c r="F523" s="21" t="str">
        <f>VLOOKUP(D:D,工作表2!A:C,3,0)</f>
        <v>霧面黑</v>
      </c>
      <c r="G523" s="17">
        <v>10237850</v>
      </c>
      <c r="H523" s="17" t="s">
        <v>184</v>
      </c>
      <c r="I523" s="18" t="s">
        <v>185</v>
      </c>
      <c r="J523" s="15">
        <v>29260</v>
      </c>
      <c r="K523" s="15">
        <v>1998</v>
      </c>
      <c r="L523" s="23">
        <f t="shared" ref="L523:L550" si="46">K523/J523</f>
        <v>6.8284347231715656E-2</v>
      </c>
      <c r="M523" s="26">
        <v>1694</v>
      </c>
      <c r="N523" s="12">
        <v>126</v>
      </c>
      <c r="O523" s="15">
        <v>178</v>
      </c>
      <c r="P523" s="22"/>
      <c r="Q523" s="26"/>
    </row>
    <row r="524" spans="1:17" ht="15.75" customHeight="1">
      <c r="A524" s="6"/>
      <c r="B524" s="6"/>
      <c r="C524" s="19">
        <v>45707</v>
      </c>
      <c r="D524" s="20" t="str">
        <f t="shared" si="45"/>
        <v>QRB</v>
      </c>
      <c r="E524" s="21" t="str">
        <f>VLOOKUP(D:D,工作表2!A:B,2,0)</f>
        <v>邦善</v>
      </c>
      <c r="F524" s="21" t="str">
        <f>VLOOKUP(D:D,工作表2!A:C,3,0)</f>
        <v>霧面黑</v>
      </c>
      <c r="G524" s="17">
        <v>10237851</v>
      </c>
      <c r="H524" s="17" t="s">
        <v>184</v>
      </c>
      <c r="I524" s="18" t="s">
        <v>185</v>
      </c>
      <c r="J524" s="15">
        <v>26600</v>
      </c>
      <c r="K524" s="15">
        <v>1550</v>
      </c>
      <c r="L524" s="23">
        <f t="shared" si="46"/>
        <v>5.827067669172932E-2</v>
      </c>
      <c r="M524" s="26">
        <v>1350</v>
      </c>
      <c r="N524" s="12">
        <v>114</v>
      </c>
      <c r="O524" s="15">
        <v>86</v>
      </c>
      <c r="P524" s="22"/>
      <c r="Q524" s="26"/>
    </row>
    <row r="525" spans="1:17" ht="15.75" customHeight="1">
      <c r="A525" s="6"/>
      <c r="B525" s="6"/>
      <c r="C525" s="19">
        <v>45707</v>
      </c>
      <c r="D525" s="20" t="str">
        <f t="shared" si="45"/>
        <v>TUR</v>
      </c>
      <c r="E525" s="21" t="str">
        <f>VLOOKUP(D:D,工作表2!A:B,2,0)</f>
        <v>邦善</v>
      </c>
      <c r="F525" s="21" t="str">
        <f>VLOOKUP(D:D,工作表2!A:C,3,0)</f>
        <v>紅</v>
      </c>
      <c r="G525" s="17">
        <v>10244699</v>
      </c>
      <c r="H525" s="17" t="s">
        <v>880</v>
      </c>
      <c r="I525" s="18" t="s">
        <v>887</v>
      </c>
      <c r="J525" s="15">
        <v>60</v>
      </c>
      <c r="K525" s="15">
        <v>12</v>
      </c>
      <c r="L525" s="23">
        <f t="shared" si="46"/>
        <v>0.2</v>
      </c>
      <c r="M525" s="26">
        <v>8</v>
      </c>
      <c r="N525" s="12">
        <v>4</v>
      </c>
      <c r="P525" s="22"/>
      <c r="Q525" s="26"/>
    </row>
    <row r="526" spans="1:17" ht="15.75" customHeight="1">
      <c r="A526" s="6"/>
      <c r="B526" s="6"/>
      <c r="C526" s="19">
        <v>45707</v>
      </c>
      <c r="D526" s="20" t="str">
        <f t="shared" si="45"/>
        <v>TXA</v>
      </c>
      <c r="E526" s="21" t="str">
        <f>VLOOKUP(D:D,工作表2!A:B,2,0)</f>
        <v>邦善</v>
      </c>
      <c r="F526" s="21" t="str">
        <f>VLOOKUP(D:D,工作表2!A:C,3,0)</f>
        <v>灰</v>
      </c>
      <c r="G526" s="17">
        <v>10244697</v>
      </c>
      <c r="H526" s="17" t="s">
        <v>877</v>
      </c>
      <c r="I526" s="18" t="s">
        <v>884</v>
      </c>
      <c r="J526" s="15">
        <v>60</v>
      </c>
      <c r="K526" s="15">
        <v>7</v>
      </c>
      <c r="L526" s="23">
        <f t="shared" si="46"/>
        <v>0.11666666666666667</v>
      </c>
      <c r="M526" s="26">
        <v>5</v>
      </c>
      <c r="N526" s="12">
        <v>2</v>
      </c>
      <c r="P526" s="22"/>
      <c r="Q526" s="26"/>
    </row>
    <row r="527" spans="1:17" ht="15.75" customHeight="1">
      <c r="A527" s="6"/>
      <c r="B527" s="6"/>
      <c r="C527" s="19">
        <v>45707</v>
      </c>
      <c r="D527" s="20" t="str">
        <f t="shared" si="45"/>
        <v>TZB</v>
      </c>
      <c r="E527" s="21" t="str">
        <f>VLOOKUP(D:D,工作表2!A:B,2,0)</f>
        <v>邦善</v>
      </c>
      <c r="F527" s="21" t="str">
        <f>VLOOKUP(D:D,工作表2!A:C,3,0)</f>
        <v>黑</v>
      </c>
      <c r="G527" s="17">
        <v>10244696</v>
      </c>
      <c r="H527" s="17" t="s">
        <v>878</v>
      </c>
      <c r="I527" s="18" t="s">
        <v>885</v>
      </c>
      <c r="J527" s="15">
        <v>60</v>
      </c>
      <c r="K527" s="15">
        <v>11</v>
      </c>
      <c r="L527" s="23">
        <f t="shared" si="46"/>
        <v>0.18333333333333332</v>
      </c>
      <c r="M527" s="26">
        <v>9</v>
      </c>
      <c r="N527" s="12">
        <v>2</v>
      </c>
      <c r="P527" s="22"/>
      <c r="Q527" s="26"/>
    </row>
    <row r="528" spans="1:17" ht="15.75" customHeight="1">
      <c r="A528" s="6"/>
      <c r="B528" s="6"/>
      <c r="C528" s="19">
        <v>45707</v>
      </c>
      <c r="D528" s="20" t="str">
        <f t="shared" si="45"/>
        <v>WZL</v>
      </c>
      <c r="E528" s="21" t="str">
        <f>VLOOKUP(D:D,工作表2!A:B,2,0)</f>
        <v>邦善</v>
      </c>
      <c r="F528" s="21" t="str">
        <f>VLOOKUP(D:D,工作表2!A:C,3,0)</f>
        <v>銀</v>
      </c>
      <c r="G528" s="17">
        <v>10244698</v>
      </c>
      <c r="H528" s="17" t="s">
        <v>879</v>
      </c>
      <c r="I528" s="18" t="s">
        <v>886</v>
      </c>
      <c r="J528" s="15">
        <v>80</v>
      </c>
      <c r="K528" s="15">
        <v>9</v>
      </c>
      <c r="L528" s="23">
        <f t="shared" si="46"/>
        <v>0.1125</v>
      </c>
      <c r="M528" s="26">
        <v>7</v>
      </c>
      <c r="N528" s="12">
        <v>2</v>
      </c>
      <c r="P528" s="22"/>
      <c r="Q528" s="26"/>
    </row>
    <row r="529" spans="1:17" ht="15.75" customHeight="1">
      <c r="A529" s="6"/>
      <c r="B529" s="6"/>
      <c r="C529" s="19">
        <v>45707</v>
      </c>
      <c r="D529" s="20" t="str">
        <f t="shared" si="45"/>
        <v>W3B</v>
      </c>
      <c r="E529" s="21" t="str">
        <f>VLOOKUP(D:D,工作表2!A:B,2,0)</f>
        <v>華山</v>
      </c>
      <c r="F529" s="21" t="str">
        <f>VLOOKUP(D:D,工作表2!A:C,3,0)</f>
        <v>黑</v>
      </c>
      <c r="G529" s="17">
        <v>10239244</v>
      </c>
      <c r="H529" s="17" t="s">
        <v>444</v>
      </c>
      <c r="I529" s="18" t="s">
        <v>445</v>
      </c>
      <c r="J529" s="15">
        <v>140</v>
      </c>
      <c r="K529" s="15">
        <v>20</v>
      </c>
      <c r="L529" s="23">
        <f t="shared" si="46"/>
        <v>0.14285714285714285</v>
      </c>
      <c r="M529" s="26">
        <v>15</v>
      </c>
      <c r="N529" s="12">
        <v>5</v>
      </c>
      <c r="P529" s="22"/>
      <c r="Q529" s="26"/>
    </row>
    <row r="530" spans="1:17" ht="15.75" customHeight="1">
      <c r="A530" s="6"/>
      <c r="B530" s="6"/>
      <c r="C530" s="19">
        <v>45707</v>
      </c>
      <c r="D530" s="20" t="str">
        <f t="shared" si="45"/>
        <v>N8B</v>
      </c>
      <c r="E530" s="21" t="str">
        <f>VLOOKUP(D:D,工作表2!A:B,2,0)</f>
        <v>邦善</v>
      </c>
      <c r="F530" s="21" t="str">
        <f>VLOOKUP(D:D,工作表2!A:C,3,0)</f>
        <v>霧面黑</v>
      </c>
      <c r="G530" s="17">
        <v>10239299</v>
      </c>
      <c r="H530" s="17" t="s">
        <v>7</v>
      </c>
      <c r="I530" s="18" t="s">
        <v>8</v>
      </c>
      <c r="J530" s="15">
        <v>3192</v>
      </c>
      <c r="K530" s="15">
        <v>154</v>
      </c>
      <c r="L530" s="23">
        <f t="shared" si="46"/>
        <v>4.8245614035087717E-2</v>
      </c>
      <c r="M530" s="26">
        <v>120</v>
      </c>
      <c r="N530" s="12">
        <v>34</v>
      </c>
      <c r="P530" s="22"/>
      <c r="Q530" s="26"/>
    </row>
    <row r="531" spans="1:17" ht="15.75" customHeight="1">
      <c r="A531" s="6"/>
      <c r="B531" s="6"/>
      <c r="C531" s="19">
        <v>45707</v>
      </c>
      <c r="D531" s="20" t="str">
        <f t="shared" si="45"/>
        <v>NBB</v>
      </c>
      <c r="E531" s="21" t="str">
        <f>VLOOKUP(D:D,工作表2!A:B,2,0)</f>
        <v>邦善</v>
      </c>
      <c r="F531" s="21" t="str">
        <f>VLOOKUP(D:D,工作表2!A:C,3,0)</f>
        <v>霧面黑</v>
      </c>
      <c r="G531" s="17">
        <v>10239292</v>
      </c>
      <c r="H531" s="17" t="s">
        <v>346</v>
      </c>
      <c r="I531" s="18" t="s">
        <v>347</v>
      </c>
      <c r="J531" s="15">
        <v>4256</v>
      </c>
      <c r="K531" s="15">
        <v>126</v>
      </c>
      <c r="L531" s="23">
        <f t="shared" si="46"/>
        <v>2.9605263157894735E-2</v>
      </c>
      <c r="M531" s="26">
        <v>79</v>
      </c>
      <c r="N531" s="12">
        <v>47</v>
      </c>
      <c r="P531" s="22"/>
      <c r="Q531" s="26"/>
    </row>
    <row r="532" spans="1:17" ht="15.75" customHeight="1">
      <c r="A532" s="6"/>
      <c r="B532" s="6"/>
      <c r="C532" s="19">
        <v>45707</v>
      </c>
      <c r="D532" s="20" t="str">
        <f t="shared" si="45"/>
        <v>R7A</v>
      </c>
      <c r="E532" s="21" t="str">
        <f>VLOOKUP(D:D,工作表2!A:B,2,0)</f>
        <v>邦善</v>
      </c>
      <c r="F532" s="21" t="str">
        <f>VLOOKUP(D:D,工作表2!A:C,3,0)</f>
        <v>灰</v>
      </c>
      <c r="G532" s="17">
        <v>10239297</v>
      </c>
      <c r="H532" s="17" t="s">
        <v>876</v>
      </c>
      <c r="I532" s="18" t="s">
        <v>883</v>
      </c>
      <c r="J532" s="15">
        <v>1064</v>
      </c>
      <c r="K532" s="15">
        <v>128</v>
      </c>
      <c r="L532" s="23">
        <f t="shared" si="46"/>
        <v>0.12030075187969924</v>
      </c>
      <c r="M532" s="26">
        <v>99</v>
      </c>
      <c r="N532" s="12">
        <v>29</v>
      </c>
      <c r="P532" s="22"/>
      <c r="Q532" s="26"/>
    </row>
    <row r="533" spans="1:17" ht="15.75" customHeight="1">
      <c r="A533" s="6"/>
      <c r="B533" s="6"/>
      <c r="C533" s="19">
        <v>45707</v>
      </c>
      <c r="D533" s="20" t="str">
        <f t="shared" si="45"/>
        <v>UUS</v>
      </c>
      <c r="E533" s="21" t="str">
        <f>VLOOKUP(D:D,工作表2!A:B,2,0)</f>
        <v>邦善</v>
      </c>
      <c r="F533" s="21" t="str">
        <f>VLOOKUP(D:D,工作表2!A:C,3,0)</f>
        <v>銀</v>
      </c>
      <c r="G533" s="17">
        <v>10239295</v>
      </c>
      <c r="H533" s="17" t="s">
        <v>495</v>
      </c>
      <c r="I533" s="18" t="s">
        <v>514</v>
      </c>
      <c r="J533" s="15">
        <v>798</v>
      </c>
      <c r="K533" s="15">
        <v>32</v>
      </c>
      <c r="L533" s="23">
        <f t="shared" si="46"/>
        <v>4.0100250626566414E-2</v>
      </c>
      <c r="M533" s="26">
        <v>28</v>
      </c>
      <c r="N533" s="12">
        <v>4</v>
      </c>
      <c r="P533" s="22"/>
      <c r="Q533" s="26"/>
    </row>
    <row r="534" spans="1:17" ht="15.75" customHeight="1">
      <c r="A534" s="6"/>
      <c r="B534" s="6"/>
      <c r="C534" s="19">
        <v>45707</v>
      </c>
      <c r="D534" s="20" t="str">
        <f t="shared" si="45"/>
        <v>VPL</v>
      </c>
      <c r="E534" s="21" t="str">
        <f>VLOOKUP(D:D,工作表2!A:B,2,0)</f>
        <v>邦善</v>
      </c>
      <c r="F534" s="21" t="str">
        <f>VLOOKUP(D:D,工作表2!A:C,3,0)</f>
        <v>藍</v>
      </c>
      <c r="G534" s="17">
        <v>10239294</v>
      </c>
      <c r="H534" s="17" t="s">
        <v>393</v>
      </c>
      <c r="I534" s="18" t="s">
        <v>394</v>
      </c>
      <c r="J534" s="15">
        <v>1064</v>
      </c>
      <c r="K534" s="15">
        <v>64</v>
      </c>
      <c r="L534" s="23">
        <f t="shared" si="46"/>
        <v>6.0150375939849621E-2</v>
      </c>
      <c r="M534" s="26">
        <v>59</v>
      </c>
      <c r="N534" s="12">
        <v>5</v>
      </c>
      <c r="P534" s="22"/>
      <c r="Q534" s="26"/>
    </row>
    <row r="535" spans="1:17" ht="15.75" customHeight="1">
      <c r="A535" s="6"/>
      <c r="B535" s="6"/>
      <c r="C535" s="19">
        <v>45707</v>
      </c>
      <c r="D535" s="20" t="str">
        <f t="shared" si="45"/>
        <v>AAW</v>
      </c>
      <c r="E535" s="21" t="str">
        <f>VLOOKUP(D:D,工作表2!A:B,2,0)</f>
        <v>邦善</v>
      </c>
      <c r="F535" s="21" t="str">
        <f>VLOOKUP(D:D,工作表2!A:C,3,0)</f>
        <v>白</v>
      </c>
      <c r="G535" s="17">
        <v>10235689</v>
      </c>
      <c r="H535" s="17" t="s">
        <v>881</v>
      </c>
      <c r="I535" s="18" t="s">
        <v>888</v>
      </c>
      <c r="J535" s="15">
        <v>288</v>
      </c>
      <c r="K535" s="15">
        <v>37</v>
      </c>
      <c r="L535" s="23">
        <f t="shared" si="46"/>
        <v>0.12847222222222221</v>
      </c>
      <c r="M535" s="26">
        <v>25</v>
      </c>
      <c r="N535" s="12">
        <v>12</v>
      </c>
      <c r="P535" s="22"/>
      <c r="Q535" s="26"/>
    </row>
    <row r="536" spans="1:17" ht="15.75" customHeight="1">
      <c r="A536" s="6"/>
      <c r="B536" s="6"/>
      <c r="C536" s="19">
        <v>45707</v>
      </c>
      <c r="D536" s="20" t="str">
        <f t="shared" si="45"/>
        <v>QFA</v>
      </c>
      <c r="E536" s="21" t="str">
        <f>VLOOKUP(D:D,工作表2!A:B,2,0)</f>
        <v>邦善</v>
      </c>
      <c r="F536" s="21" t="str">
        <f>VLOOKUP(D:D,工作表2!A:C,3,0)</f>
        <v>灰</v>
      </c>
      <c r="G536" s="17">
        <v>10235584</v>
      </c>
      <c r="H536" s="17" t="s">
        <v>237</v>
      </c>
      <c r="I536" s="18" t="s">
        <v>239</v>
      </c>
      <c r="J536" s="15">
        <v>440</v>
      </c>
      <c r="K536" s="15">
        <v>23</v>
      </c>
      <c r="L536" s="23">
        <f t="shared" si="46"/>
        <v>5.2272727272727269E-2</v>
      </c>
      <c r="M536" s="26">
        <v>20</v>
      </c>
      <c r="N536" s="12">
        <v>3</v>
      </c>
      <c r="P536" s="22"/>
      <c r="Q536" s="26" t="str">
        <f>VLOOKUP(H:H,'[1]雷雕處遮蔽&amp;艾仕得8844'!$A:$C,3,0)</f>
        <v>L</v>
      </c>
    </row>
    <row r="537" spans="1:17" ht="15.75" customHeight="1">
      <c r="A537" s="6"/>
      <c r="B537" s="6"/>
      <c r="C537" s="19">
        <v>45707</v>
      </c>
      <c r="D537" s="20" t="str">
        <f t="shared" si="45"/>
        <v>RCA</v>
      </c>
      <c r="E537" s="21" t="str">
        <f>VLOOKUP(D:D,工作表2!A:B,2,0)</f>
        <v>邦善</v>
      </c>
      <c r="F537" s="21" t="str">
        <f>VLOOKUP(D:D,工作表2!A:C,3,0)</f>
        <v>灰</v>
      </c>
      <c r="G537" s="17">
        <v>10245108</v>
      </c>
      <c r="H537" s="17" t="s">
        <v>365</v>
      </c>
      <c r="I537" s="18" t="s">
        <v>368</v>
      </c>
      <c r="J537" s="15">
        <v>360</v>
      </c>
      <c r="K537" s="15">
        <v>17</v>
      </c>
      <c r="L537" s="23">
        <f t="shared" si="46"/>
        <v>4.7222222222222221E-2</v>
      </c>
      <c r="M537" s="26">
        <v>15</v>
      </c>
      <c r="N537" s="12">
        <v>2</v>
      </c>
      <c r="P537" s="22"/>
      <c r="Q537" s="26" t="str">
        <f>VLOOKUP(H:H,'[1]雷雕處遮蔽&amp;艾仕得8844'!$A:$C,3,0)</f>
        <v>L</v>
      </c>
    </row>
    <row r="538" spans="1:17" ht="15.75" customHeight="1">
      <c r="A538" s="6"/>
      <c r="B538" s="6"/>
      <c r="C538" s="19">
        <v>45707</v>
      </c>
      <c r="D538" s="20" t="str">
        <f t="shared" si="45"/>
        <v>Q9B</v>
      </c>
      <c r="E538" s="21" t="str">
        <f>VLOOKUP(D:D,工作表2!A:B,2,0)</f>
        <v>邦善</v>
      </c>
      <c r="F538" s="21" t="str">
        <f>VLOOKUP(D:D,工作表2!A:C,3,0)</f>
        <v>黑</v>
      </c>
      <c r="G538" s="17">
        <v>10235575</v>
      </c>
      <c r="H538" s="17" t="s">
        <v>252</v>
      </c>
      <c r="I538" s="18" t="s">
        <v>253</v>
      </c>
      <c r="J538" s="15">
        <v>350</v>
      </c>
      <c r="K538" s="15">
        <v>58</v>
      </c>
      <c r="L538" s="23">
        <f t="shared" si="46"/>
        <v>0.1657142857142857</v>
      </c>
      <c r="M538" s="26">
        <v>53</v>
      </c>
      <c r="N538" s="12">
        <v>5</v>
      </c>
      <c r="P538" s="22"/>
      <c r="Q538" s="26" t="str">
        <f>VLOOKUP(H:H,'[1]雷雕處遮蔽&amp;艾仕得8844'!$A:$C,3,0)</f>
        <v>R</v>
      </c>
    </row>
    <row r="539" spans="1:17" ht="15.75" customHeight="1">
      <c r="A539" s="6"/>
      <c r="B539" s="6"/>
      <c r="C539" s="19">
        <v>45707</v>
      </c>
      <c r="D539" s="20" t="str">
        <f t="shared" si="45"/>
        <v>NGW</v>
      </c>
      <c r="E539" s="21" t="str">
        <f>VLOOKUP(D:D,工作表2!A:B,2,0)</f>
        <v>邦善</v>
      </c>
      <c r="F539" s="21" t="str">
        <f>VLOOKUP(D:D,工作表2!A:C,3,0)</f>
        <v>白</v>
      </c>
      <c r="G539" s="17">
        <v>10235580</v>
      </c>
      <c r="H539" s="17" t="s">
        <v>702</v>
      </c>
      <c r="I539" s="18" t="s">
        <v>717</v>
      </c>
      <c r="J539" s="15">
        <v>480</v>
      </c>
      <c r="K539" s="15">
        <v>61</v>
      </c>
      <c r="L539" s="23">
        <f t="shared" si="46"/>
        <v>0.12708333333333333</v>
      </c>
      <c r="M539" s="26">
        <v>50</v>
      </c>
      <c r="N539" s="12">
        <v>11</v>
      </c>
      <c r="P539" s="22"/>
      <c r="Q539" s="26" t="str">
        <f>VLOOKUP(H:H,'[1]雷雕處遮蔽&amp;艾仕得8844'!$A:$C,3,0)</f>
        <v>R</v>
      </c>
    </row>
    <row r="540" spans="1:17" ht="15.75" customHeight="1">
      <c r="A540" s="6"/>
      <c r="B540" s="6"/>
      <c r="C540" s="19">
        <v>45707</v>
      </c>
      <c r="D540" s="20" t="str">
        <f t="shared" si="45"/>
        <v>RCA</v>
      </c>
      <c r="E540" s="21" t="str">
        <f>VLOOKUP(D:D,工作表2!A:B,2,0)</f>
        <v>邦善</v>
      </c>
      <c r="F540" s="21" t="str">
        <f>VLOOKUP(D:D,工作表2!A:C,3,0)</f>
        <v>灰</v>
      </c>
      <c r="G540" s="17">
        <v>10235577</v>
      </c>
      <c r="H540" s="17" t="s">
        <v>472</v>
      </c>
      <c r="I540" s="18" t="s">
        <v>479</v>
      </c>
      <c r="J540" s="15">
        <v>520</v>
      </c>
      <c r="K540" s="15">
        <v>26</v>
      </c>
      <c r="L540" s="23">
        <f t="shared" si="46"/>
        <v>0.05</v>
      </c>
      <c r="M540" s="26">
        <v>23</v>
      </c>
      <c r="N540" s="12">
        <v>3</v>
      </c>
      <c r="P540" s="22"/>
      <c r="Q540" s="26" t="str">
        <f>VLOOKUP(H:H,'[1]雷雕處遮蔽&amp;艾仕得8844'!$A:$C,3,0)</f>
        <v>R</v>
      </c>
    </row>
    <row r="541" spans="1:17" ht="15.75" customHeight="1">
      <c r="A541" s="6"/>
      <c r="B541" s="6"/>
      <c r="C541" s="19">
        <v>45707</v>
      </c>
      <c r="D541" s="20" t="str">
        <f t="shared" si="45"/>
        <v>QFA</v>
      </c>
      <c r="E541" s="21" t="str">
        <f>VLOOKUP(D:D,工作表2!A:B,2,0)</f>
        <v>邦善</v>
      </c>
      <c r="F541" s="21" t="str">
        <f>VLOOKUP(D:D,工作表2!A:C,3,0)</f>
        <v>灰</v>
      </c>
      <c r="G541" s="17">
        <v>10235509</v>
      </c>
      <c r="H541" s="17" t="s">
        <v>469</v>
      </c>
      <c r="I541" s="18" t="s">
        <v>476</v>
      </c>
      <c r="J541" s="15">
        <v>560</v>
      </c>
      <c r="K541" s="15">
        <v>38</v>
      </c>
      <c r="L541" s="23">
        <f t="shared" si="46"/>
        <v>6.7857142857142852E-2</v>
      </c>
      <c r="M541" s="26">
        <v>27</v>
      </c>
      <c r="N541" s="12">
        <v>11</v>
      </c>
      <c r="P541" s="22"/>
      <c r="Q541" s="26" t="str">
        <f>VLOOKUP(H:H,'[1]雷雕處遮蔽&amp;艾仕得8844'!$A:$C,3,0)</f>
        <v>NA</v>
      </c>
    </row>
    <row r="542" spans="1:17" ht="15.75" customHeight="1">
      <c r="A542" s="6"/>
      <c r="B542" s="6"/>
      <c r="C542" s="19">
        <v>45707</v>
      </c>
      <c r="D542" s="20" t="str">
        <f t="shared" si="45"/>
        <v>QFA</v>
      </c>
      <c r="E542" s="21" t="str">
        <f>VLOOKUP(D:D,工作表2!A:B,2,0)</f>
        <v>邦善</v>
      </c>
      <c r="F542" s="21" t="str">
        <f>VLOOKUP(D:D,工作表2!A:C,3,0)</f>
        <v>灰</v>
      </c>
      <c r="G542" s="17">
        <v>10235504</v>
      </c>
      <c r="H542" s="17" t="s">
        <v>489</v>
      </c>
      <c r="I542" s="18" t="s">
        <v>508</v>
      </c>
      <c r="J542" s="15">
        <v>200</v>
      </c>
      <c r="K542" s="15">
        <v>8</v>
      </c>
      <c r="L542" s="23">
        <f t="shared" si="46"/>
        <v>0.04</v>
      </c>
      <c r="M542" s="26">
        <v>5</v>
      </c>
      <c r="N542" s="12">
        <v>3</v>
      </c>
      <c r="P542" s="22"/>
      <c r="Q542" s="26" t="str">
        <f>VLOOKUP(H:H,'[1]雷雕處遮蔽&amp;艾仕得8844'!$A:$C,3,0)</f>
        <v>NA</v>
      </c>
    </row>
    <row r="543" spans="1:17" ht="15.75" customHeight="1">
      <c r="A543" s="6"/>
      <c r="B543" s="6"/>
      <c r="C543" s="19">
        <v>45707</v>
      </c>
      <c r="D543" s="20" t="str">
        <f t="shared" si="45"/>
        <v>Q9B</v>
      </c>
      <c r="E543" s="21" t="str">
        <f>VLOOKUP(D:D,工作表2!A:B,2,0)</f>
        <v>邦善</v>
      </c>
      <c r="F543" s="21" t="str">
        <f>VLOOKUP(D:D,工作表2!A:C,3,0)</f>
        <v>黑</v>
      </c>
      <c r="G543" s="17">
        <v>10235490</v>
      </c>
      <c r="H543" s="17" t="s">
        <v>882</v>
      </c>
      <c r="I543" s="18" t="s">
        <v>889</v>
      </c>
      <c r="J543" s="15">
        <v>800</v>
      </c>
      <c r="K543" s="15">
        <v>52</v>
      </c>
      <c r="L543" s="23">
        <f t="shared" si="46"/>
        <v>6.5000000000000002E-2</v>
      </c>
      <c r="M543" s="26">
        <v>40</v>
      </c>
      <c r="N543" s="12">
        <v>12</v>
      </c>
      <c r="P543" s="22"/>
      <c r="Q543" s="26" t="str">
        <f>VLOOKUP(H:H,'[1]雷雕處遮蔽&amp;艾仕得8844'!$A:$C,3,0)</f>
        <v>R</v>
      </c>
    </row>
    <row r="544" spans="1:17" ht="15.75" customHeight="1">
      <c r="A544" s="6"/>
      <c r="B544" s="6"/>
      <c r="C544" s="19">
        <v>45707</v>
      </c>
      <c r="D544" s="20" t="str">
        <f t="shared" si="45"/>
        <v>NGW</v>
      </c>
      <c r="E544" s="21" t="str">
        <f>VLOOKUP(D:D,工作表2!A:B,2,0)</f>
        <v>邦善</v>
      </c>
      <c r="F544" s="21" t="str">
        <f>VLOOKUP(D:D,工作表2!A:C,3,0)</f>
        <v>白</v>
      </c>
      <c r="G544" s="17">
        <v>10237865</v>
      </c>
      <c r="H544" s="17" t="s">
        <v>5</v>
      </c>
      <c r="I544" s="18" t="s">
        <v>6</v>
      </c>
      <c r="J544" s="15">
        <v>1206</v>
      </c>
      <c r="K544" s="15">
        <v>224</v>
      </c>
      <c r="L544" s="23">
        <f t="shared" si="46"/>
        <v>0.18573797678275289</v>
      </c>
      <c r="M544" s="26">
        <v>151</v>
      </c>
      <c r="N544" s="12">
        <v>73</v>
      </c>
      <c r="P544" s="22"/>
      <c r="Q544" s="26" t="str">
        <f>VLOOKUP(H:H,'[1]雷雕處遮蔽&amp;艾仕得8844'!$A:$C,3,0)</f>
        <v>0度頭蓋</v>
      </c>
    </row>
    <row r="545" spans="1:17" ht="15.75" customHeight="1">
      <c r="A545" s="6"/>
      <c r="B545" s="6"/>
      <c r="C545" s="11">
        <v>45708</v>
      </c>
      <c r="D545" s="20" t="str">
        <f t="shared" ref="D545:D550" si="47">RIGHT(I545,3)</f>
        <v>Q9B</v>
      </c>
      <c r="E545" s="21" t="str">
        <f>VLOOKUP(D:D,工作表2!A:B,2,0)</f>
        <v>邦善</v>
      </c>
      <c r="F545" s="21" t="str">
        <f>VLOOKUP(D:D,工作表2!A:C,3,0)</f>
        <v>黑</v>
      </c>
      <c r="G545" s="17">
        <v>10235576</v>
      </c>
      <c r="H545" s="17" t="s">
        <v>383</v>
      </c>
      <c r="I545" s="18" t="s">
        <v>384</v>
      </c>
      <c r="J545" s="15">
        <v>420</v>
      </c>
      <c r="K545" s="15">
        <v>67</v>
      </c>
      <c r="L545" s="23">
        <f t="shared" si="46"/>
        <v>0.15952380952380951</v>
      </c>
      <c r="M545" s="26">
        <v>55</v>
      </c>
      <c r="N545" s="12">
        <v>12</v>
      </c>
      <c r="P545" s="22"/>
      <c r="Q545" s="26" t="str">
        <f>VLOOKUP(H:H,'[1]雷雕處遮蔽&amp;艾仕得8844'!$A:$C,3,0)</f>
        <v>L</v>
      </c>
    </row>
    <row r="546" spans="1:17" ht="15.75" customHeight="1">
      <c r="A546" s="6"/>
      <c r="B546" s="6"/>
      <c r="C546" s="19">
        <v>45708</v>
      </c>
      <c r="D546" s="20" t="str">
        <f t="shared" si="47"/>
        <v>QRB</v>
      </c>
      <c r="E546" s="21" t="str">
        <f>VLOOKUP(D:D,工作表2!A:B,2,0)</f>
        <v>邦善</v>
      </c>
      <c r="F546" s="21" t="str">
        <f>VLOOKUP(D:D,工作表2!A:C,3,0)</f>
        <v>霧面黑</v>
      </c>
      <c r="G546" s="17">
        <v>10237851</v>
      </c>
      <c r="H546" s="17" t="s">
        <v>184</v>
      </c>
      <c r="I546" s="18" t="s">
        <v>185</v>
      </c>
      <c r="J546" s="15">
        <v>2660</v>
      </c>
      <c r="K546" s="15">
        <v>201</v>
      </c>
      <c r="L546" s="23">
        <f t="shared" si="46"/>
        <v>7.5563909774436097E-2</v>
      </c>
      <c r="M546" s="26">
        <v>190</v>
      </c>
      <c r="N546" s="12">
        <v>11</v>
      </c>
      <c r="P546" s="22"/>
      <c r="Q546" s="26"/>
    </row>
    <row r="547" spans="1:17" ht="15.75" customHeight="1">
      <c r="A547" s="6"/>
      <c r="B547" s="6"/>
      <c r="C547" s="19">
        <v>45708</v>
      </c>
      <c r="D547" s="20" t="str">
        <f t="shared" si="47"/>
        <v>UUS</v>
      </c>
      <c r="E547" s="21" t="str">
        <f>VLOOKUP(D:D,工作表2!A:B,2,0)</f>
        <v>邦善</v>
      </c>
      <c r="F547" s="21" t="str">
        <f>VLOOKUP(D:D,工作表2!A:C,3,0)</f>
        <v>銀</v>
      </c>
      <c r="G547" s="17">
        <v>10236313</v>
      </c>
      <c r="H547" s="17" t="s">
        <v>871</v>
      </c>
      <c r="I547" s="18" t="s">
        <v>848</v>
      </c>
      <c r="J547" s="15">
        <v>560</v>
      </c>
      <c r="K547" s="15">
        <v>30</v>
      </c>
      <c r="L547" s="23">
        <f t="shared" si="46"/>
        <v>5.3571428571428568E-2</v>
      </c>
      <c r="M547" s="26">
        <v>27</v>
      </c>
      <c r="N547" s="12">
        <v>3</v>
      </c>
      <c r="P547" s="22"/>
      <c r="Q547" s="26" t="str">
        <f>VLOOKUP(H:H,'[1]雷雕處遮蔽&amp;艾仕得8844'!$A:$C,3,0)</f>
        <v>L</v>
      </c>
    </row>
    <row r="548" spans="1:17" ht="15.75" customHeight="1">
      <c r="A548" s="6"/>
      <c r="B548" s="6"/>
      <c r="C548" s="19">
        <v>45708</v>
      </c>
      <c r="D548" s="20" t="str">
        <f t="shared" si="47"/>
        <v>RRA</v>
      </c>
      <c r="E548" s="21" t="str">
        <f>VLOOKUP(D:D,工作表2!A:B,2,0)</f>
        <v>邦善</v>
      </c>
      <c r="F548" s="21" t="str">
        <f>VLOOKUP(D:D,工作表2!A:C,3,0)</f>
        <v>灰</v>
      </c>
      <c r="G548" s="17">
        <v>10235587</v>
      </c>
      <c r="H548" s="17" t="s">
        <v>604</v>
      </c>
      <c r="I548" s="18" t="s">
        <v>615</v>
      </c>
      <c r="J548" s="15">
        <v>530</v>
      </c>
      <c r="K548" s="15">
        <v>40</v>
      </c>
      <c r="L548" s="23">
        <f t="shared" si="46"/>
        <v>7.5471698113207544E-2</v>
      </c>
      <c r="M548" s="26">
        <v>35</v>
      </c>
      <c r="N548" s="12">
        <v>5</v>
      </c>
      <c r="P548" s="22"/>
      <c r="Q548" s="26" t="str">
        <f>VLOOKUP(H:H,'[1]雷雕處遮蔽&amp;艾仕得8844'!$A:$C,3,0)</f>
        <v>L</v>
      </c>
    </row>
    <row r="549" spans="1:17" ht="15.75" customHeight="1">
      <c r="A549" s="6"/>
      <c r="B549" s="6"/>
      <c r="C549" s="19">
        <v>45708</v>
      </c>
      <c r="D549" s="20" t="str">
        <f t="shared" si="47"/>
        <v>RMG</v>
      </c>
      <c r="E549" s="21" t="str">
        <f>VLOOKUP(D:D,工作表2!A:B,2,0)</f>
        <v>邦善</v>
      </c>
      <c r="F549" s="21" t="str">
        <f>VLOOKUP(D:D,工作表2!A:C,3,0)</f>
        <v>綠</v>
      </c>
      <c r="G549" s="17">
        <v>10235591</v>
      </c>
      <c r="H549" s="17" t="s">
        <v>339</v>
      </c>
      <c r="I549" s="18" t="s">
        <v>342</v>
      </c>
      <c r="J549" s="15">
        <v>520</v>
      </c>
      <c r="K549" s="15">
        <v>97</v>
      </c>
      <c r="L549" s="23">
        <f t="shared" si="46"/>
        <v>0.18653846153846154</v>
      </c>
      <c r="M549" s="26">
        <v>80</v>
      </c>
      <c r="N549" s="12">
        <v>17</v>
      </c>
      <c r="P549" s="22"/>
      <c r="Q549" s="26" t="str">
        <f>VLOOKUP(H:H,'[1]雷雕處遮蔽&amp;艾仕得8844'!$A:$C,3,0)</f>
        <v>L</v>
      </c>
    </row>
    <row r="550" spans="1:17" ht="15.75" customHeight="1">
      <c r="A550" s="6"/>
      <c r="B550" s="6"/>
      <c r="C550" s="19">
        <v>45708</v>
      </c>
      <c r="D550" s="20" t="str">
        <f t="shared" si="47"/>
        <v>UUS</v>
      </c>
      <c r="E550" s="21" t="str">
        <f>VLOOKUP(D:D,工作表2!A:B,2,0)</f>
        <v>邦善</v>
      </c>
      <c r="F550" s="21" t="str">
        <f>VLOOKUP(D:D,工作表2!A:C,3,0)</f>
        <v>銀</v>
      </c>
      <c r="G550" s="17">
        <v>10235597</v>
      </c>
      <c r="H550" s="17" t="s">
        <v>379</v>
      </c>
      <c r="I550" s="18" t="s">
        <v>381</v>
      </c>
      <c r="J550" s="15">
        <v>320</v>
      </c>
      <c r="K550" s="15">
        <v>43</v>
      </c>
      <c r="L550" s="23">
        <f t="shared" si="46"/>
        <v>0.13437499999999999</v>
      </c>
      <c r="M550" s="26">
        <v>25</v>
      </c>
      <c r="N550" s="12">
        <v>18</v>
      </c>
      <c r="P550" s="22"/>
      <c r="Q550" s="26" t="str">
        <f>VLOOKUP(H:H,'[1]雷雕處遮蔽&amp;艾仕得8844'!$A:$C,3,0)</f>
        <v>R</v>
      </c>
    </row>
    <row r="551" spans="1:17" ht="15.75" customHeight="1">
      <c r="A551" s="6"/>
      <c r="B551" s="6"/>
      <c r="C551" s="11">
        <v>45709</v>
      </c>
      <c r="D551" s="20" t="str">
        <f t="shared" ref="D551:D577" si="48">RIGHT(I551,3)</f>
        <v>75W</v>
      </c>
      <c r="E551" s="21" t="str">
        <f>VLOOKUP(D:D,工作表2!A:B,2,0)</f>
        <v>敦陽</v>
      </c>
      <c r="F551" s="21" t="str">
        <f>VLOOKUP(D:D,工作表2!A:C,3,0)</f>
        <v>白</v>
      </c>
      <c r="G551" s="17">
        <v>10243021</v>
      </c>
      <c r="H551" s="17" t="s">
        <v>892</v>
      </c>
      <c r="I551" s="18" t="s">
        <v>904</v>
      </c>
      <c r="J551" s="15">
        <v>30</v>
      </c>
      <c r="K551" s="15">
        <v>0</v>
      </c>
      <c r="L551" s="23">
        <f t="shared" ref="L551:L577" si="49">K551/J551</f>
        <v>0</v>
      </c>
      <c r="M551" s="26">
        <v>0</v>
      </c>
      <c r="P551" s="22"/>
      <c r="Q551" s="26"/>
    </row>
    <row r="552" spans="1:17" ht="15.75" customHeight="1">
      <c r="A552" s="6"/>
      <c r="B552" s="6"/>
      <c r="C552" s="19">
        <v>45709</v>
      </c>
      <c r="D552" s="20" t="str">
        <f t="shared" si="48"/>
        <v>HUR</v>
      </c>
      <c r="E552" s="21" t="str">
        <f>VLOOKUP(D:D,工作表2!A:B,2,0)</f>
        <v>建榮</v>
      </c>
      <c r="F552" s="21" t="str">
        <f>VLOOKUP(D:D,工作表2!A:C,3,0)</f>
        <v>紅</v>
      </c>
      <c r="G552" s="17">
        <v>10240404</v>
      </c>
      <c r="H552" s="17" t="s">
        <v>891</v>
      </c>
      <c r="I552" s="18" t="s">
        <v>903</v>
      </c>
      <c r="J552" s="15">
        <v>30</v>
      </c>
      <c r="K552" s="15">
        <v>7</v>
      </c>
      <c r="L552" s="23">
        <f t="shared" si="49"/>
        <v>0.23333333333333334</v>
      </c>
      <c r="M552" s="26">
        <v>5</v>
      </c>
      <c r="N552" s="12">
        <v>2</v>
      </c>
      <c r="P552" s="22"/>
      <c r="Q552" s="26"/>
    </row>
    <row r="553" spans="1:17" ht="15.75" customHeight="1">
      <c r="A553" s="6"/>
      <c r="B553" s="6"/>
      <c r="C553" s="19">
        <v>45709</v>
      </c>
      <c r="D553" s="20" t="str">
        <f t="shared" si="48"/>
        <v>QRB</v>
      </c>
      <c r="E553" s="21" t="str">
        <f>VLOOKUP(D:D,工作表2!A:B,2,0)</f>
        <v>邦善</v>
      </c>
      <c r="F553" s="21" t="str">
        <f>VLOOKUP(D:D,工作表2!A:C,3,0)</f>
        <v>霧面黑</v>
      </c>
      <c r="G553" s="17">
        <v>10237852</v>
      </c>
      <c r="H553" s="17" t="s">
        <v>184</v>
      </c>
      <c r="I553" s="18" t="s">
        <v>185</v>
      </c>
      <c r="J553" s="15">
        <v>29260</v>
      </c>
      <c r="K553" s="15">
        <v>2058</v>
      </c>
      <c r="L553" s="23">
        <f t="shared" si="49"/>
        <v>7.033492822966507E-2</v>
      </c>
      <c r="M553" s="26">
        <v>1948</v>
      </c>
      <c r="N553" s="12">
        <v>26</v>
      </c>
      <c r="O553" s="15">
        <v>84</v>
      </c>
      <c r="P553" s="22"/>
      <c r="Q553" s="26"/>
    </row>
    <row r="554" spans="1:17" ht="15.75" customHeight="1">
      <c r="A554" s="6"/>
      <c r="B554" s="6"/>
      <c r="C554" s="19">
        <v>45709</v>
      </c>
      <c r="D554" s="20" t="str">
        <f t="shared" si="48"/>
        <v>X7W</v>
      </c>
      <c r="E554" s="21" t="str">
        <f>VLOOKUP(D:D,工作表2!A:B,2,0)</f>
        <v>邦善</v>
      </c>
      <c r="F554" s="21" t="str">
        <f>VLOOKUP(D:D,工作表2!A:C,3,0)</f>
        <v>白</v>
      </c>
      <c r="G554" s="17">
        <v>10244700</v>
      </c>
      <c r="H554" s="17" t="s">
        <v>898</v>
      </c>
      <c r="I554" s="18" t="s">
        <v>909</v>
      </c>
      <c r="J554" s="15">
        <v>80</v>
      </c>
      <c r="K554" s="15">
        <v>21</v>
      </c>
      <c r="L554" s="23">
        <f t="shared" si="49"/>
        <v>0.26250000000000001</v>
      </c>
      <c r="M554" s="26">
        <v>16</v>
      </c>
      <c r="N554" s="12">
        <v>5</v>
      </c>
      <c r="P554" s="22"/>
      <c r="Q554" s="26"/>
    </row>
    <row r="555" spans="1:17" ht="15.75" customHeight="1">
      <c r="A555" s="6"/>
      <c r="B555" s="6"/>
      <c r="C555" s="19">
        <v>45709</v>
      </c>
      <c r="D555" s="20" t="str">
        <f t="shared" si="48"/>
        <v>X8A</v>
      </c>
      <c r="E555" s="21" t="str">
        <f>VLOOKUP(D:D,工作表2!A:B,2,0)</f>
        <v>邦善</v>
      </c>
      <c r="F555" s="21" t="str">
        <f>VLOOKUP(D:D,工作表2!A:C,3,0)</f>
        <v>灰</v>
      </c>
      <c r="G555" s="17">
        <v>10244701</v>
      </c>
      <c r="H555" s="17" t="s">
        <v>447</v>
      </c>
      <c r="I555" s="18" t="s">
        <v>448</v>
      </c>
      <c r="J555" s="15">
        <v>100</v>
      </c>
      <c r="K555" s="15">
        <v>26</v>
      </c>
      <c r="L555" s="23">
        <f t="shared" si="49"/>
        <v>0.26</v>
      </c>
      <c r="M555" s="26">
        <v>20</v>
      </c>
      <c r="N555" s="12">
        <v>6</v>
      </c>
      <c r="P555" s="22"/>
      <c r="Q555" s="26"/>
    </row>
    <row r="556" spans="1:17" ht="15.75" customHeight="1">
      <c r="A556" s="6"/>
      <c r="B556" s="6"/>
      <c r="C556" s="19">
        <v>45709</v>
      </c>
      <c r="D556" s="20" t="str">
        <f t="shared" si="48"/>
        <v>75W</v>
      </c>
      <c r="E556" s="21" t="str">
        <f>VLOOKUP(D:D,工作表2!A:B,2,0)</f>
        <v>敦陽</v>
      </c>
      <c r="F556" s="21" t="str">
        <f>VLOOKUP(D:D,工作表2!A:C,3,0)</f>
        <v>白</v>
      </c>
      <c r="G556" s="17">
        <v>10243057</v>
      </c>
      <c r="H556" s="17" t="s">
        <v>259</v>
      </c>
      <c r="I556" s="18" t="s">
        <v>260</v>
      </c>
      <c r="J556" s="15">
        <v>200</v>
      </c>
      <c r="K556" s="15">
        <v>52</v>
      </c>
      <c r="L556" s="23">
        <f t="shared" si="49"/>
        <v>0.26</v>
      </c>
      <c r="M556" s="26">
        <v>32</v>
      </c>
      <c r="N556" s="12">
        <v>20</v>
      </c>
      <c r="P556" s="22"/>
      <c r="Q556" s="26"/>
    </row>
    <row r="557" spans="1:17" ht="15.75" customHeight="1">
      <c r="A557" s="6"/>
      <c r="B557" s="6"/>
      <c r="C557" s="19">
        <v>45709</v>
      </c>
      <c r="D557" s="20" t="str">
        <f t="shared" si="48"/>
        <v>76S</v>
      </c>
      <c r="E557" s="21" t="str">
        <f>VLOOKUP(D:D,工作表2!A:B,2,0)</f>
        <v>敦陽</v>
      </c>
      <c r="F557" s="21" t="str">
        <f>VLOOKUP(D:D,工作表2!A:C,3,0)</f>
        <v>銀</v>
      </c>
      <c r="G557" s="17">
        <v>10243071</v>
      </c>
      <c r="H557" s="17" t="s">
        <v>760</v>
      </c>
      <c r="I557" s="18" t="s">
        <v>771</v>
      </c>
      <c r="J557" s="15">
        <v>100</v>
      </c>
      <c r="K557" s="15">
        <v>14</v>
      </c>
      <c r="L557" s="23">
        <f t="shared" si="49"/>
        <v>0.14000000000000001</v>
      </c>
      <c r="M557" s="26">
        <v>9</v>
      </c>
      <c r="N557" s="12">
        <v>5</v>
      </c>
      <c r="P557" s="22"/>
      <c r="Q557" s="26"/>
    </row>
    <row r="558" spans="1:17" ht="15.75" customHeight="1">
      <c r="A558" s="6"/>
      <c r="B558" s="6"/>
      <c r="C558" s="19">
        <v>45709</v>
      </c>
      <c r="D558" s="20" t="str">
        <f t="shared" si="48"/>
        <v>WMS</v>
      </c>
      <c r="E558" s="21" t="str">
        <f>VLOOKUP(D:D,工作表2!A:B,2,0)</f>
        <v>邦善</v>
      </c>
      <c r="F558" s="21" t="str">
        <f>VLOOKUP(D:D,工作表2!A:C,3,0)</f>
        <v>銀</v>
      </c>
      <c r="G558" s="17">
        <v>10244236</v>
      </c>
      <c r="H558" s="17" t="s">
        <v>897</v>
      </c>
      <c r="I558" s="18" t="s">
        <v>908</v>
      </c>
      <c r="J558" s="15">
        <v>66</v>
      </c>
      <c r="K558" s="15">
        <v>14</v>
      </c>
      <c r="L558" s="23">
        <f t="shared" si="49"/>
        <v>0.21212121212121213</v>
      </c>
      <c r="M558" s="26">
        <v>10</v>
      </c>
      <c r="N558" s="12">
        <v>4</v>
      </c>
      <c r="P558" s="22"/>
      <c r="Q558" s="26"/>
    </row>
    <row r="559" spans="1:17" ht="15.75" customHeight="1">
      <c r="A559" s="6"/>
      <c r="B559" s="6"/>
      <c r="C559" s="19">
        <v>45709</v>
      </c>
      <c r="D559" s="20" t="str">
        <f t="shared" si="48"/>
        <v>WMS</v>
      </c>
      <c r="E559" s="21" t="str">
        <f>VLOOKUP(D:D,工作表2!A:B,2,0)</f>
        <v>邦善</v>
      </c>
      <c r="F559" s="21" t="str">
        <f>VLOOKUP(D:D,工作表2!A:C,3,0)</f>
        <v>銀</v>
      </c>
      <c r="G559" s="17">
        <v>10243054</v>
      </c>
      <c r="H559" s="17" t="s">
        <v>897</v>
      </c>
      <c r="I559" s="18" t="s">
        <v>908</v>
      </c>
      <c r="J559" s="15">
        <v>59</v>
      </c>
      <c r="K559" s="15">
        <v>13</v>
      </c>
      <c r="L559" s="23">
        <f t="shared" si="49"/>
        <v>0.22033898305084745</v>
      </c>
      <c r="M559" s="26">
        <v>10</v>
      </c>
      <c r="N559" s="12">
        <v>3</v>
      </c>
      <c r="P559" s="22"/>
      <c r="Q559" s="26"/>
    </row>
    <row r="560" spans="1:17" ht="15.75" customHeight="1">
      <c r="A560" s="6"/>
      <c r="B560" s="6"/>
      <c r="C560" s="19">
        <v>45709</v>
      </c>
      <c r="D560" s="20" t="str">
        <f t="shared" si="48"/>
        <v>N8B</v>
      </c>
      <c r="E560" s="21" t="str">
        <f>VLOOKUP(D:D,工作表2!A:B,2,0)</f>
        <v>邦善</v>
      </c>
      <c r="F560" s="21" t="str">
        <f>VLOOKUP(D:D,工作表2!A:C,3,0)</f>
        <v>霧面黑</v>
      </c>
      <c r="G560" s="17">
        <v>10239300</v>
      </c>
      <c r="H560" s="17" t="s">
        <v>7</v>
      </c>
      <c r="I560" s="18" t="s">
        <v>8</v>
      </c>
      <c r="J560" s="15">
        <v>1330</v>
      </c>
      <c r="K560" s="15">
        <v>48</v>
      </c>
      <c r="L560" s="23">
        <f t="shared" si="49"/>
        <v>3.6090225563909777E-2</v>
      </c>
      <c r="M560" s="26">
        <v>30</v>
      </c>
      <c r="N560" s="12">
        <v>18</v>
      </c>
      <c r="P560" s="22"/>
      <c r="Q560" s="26"/>
    </row>
    <row r="561" spans="1:17" ht="15.75" customHeight="1">
      <c r="A561" s="6"/>
      <c r="B561" s="6"/>
      <c r="C561" s="19">
        <v>45709</v>
      </c>
      <c r="D561" s="20" t="str">
        <f t="shared" si="48"/>
        <v>NGW</v>
      </c>
      <c r="E561" s="21" t="str">
        <f>VLOOKUP(D:D,工作表2!A:B,2,0)</f>
        <v>邦善</v>
      </c>
      <c r="F561" s="21" t="str">
        <f>VLOOKUP(D:D,工作表2!A:C,3,0)</f>
        <v>白</v>
      </c>
      <c r="G561" s="17">
        <v>10239303</v>
      </c>
      <c r="H561" s="17" t="s">
        <v>660</v>
      </c>
      <c r="I561" s="18" t="s">
        <v>671</v>
      </c>
      <c r="J561" s="15">
        <v>1596</v>
      </c>
      <c r="K561" s="15">
        <v>158</v>
      </c>
      <c r="L561" s="23">
        <f t="shared" si="49"/>
        <v>9.8997493734335834E-2</v>
      </c>
      <c r="M561" s="26">
        <v>122</v>
      </c>
      <c r="N561" s="12">
        <v>36</v>
      </c>
      <c r="P561" s="22"/>
      <c r="Q561" s="26"/>
    </row>
    <row r="562" spans="1:17" ht="15.75" customHeight="1">
      <c r="A562" s="6"/>
      <c r="B562" s="6"/>
      <c r="C562" s="19">
        <v>45709</v>
      </c>
      <c r="D562" s="20" t="str">
        <f t="shared" si="48"/>
        <v>BBB</v>
      </c>
      <c r="E562" s="21" t="str">
        <f>VLOOKUP(D:D,工作表2!A:B,2,0)</f>
        <v>邦善</v>
      </c>
      <c r="F562" s="21" t="str">
        <f>VLOOKUP(D:D,工作表2!A:C,3,0)</f>
        <v>霧面黑</v>
      </c>
      <c r="G562" s="17">
        <v>10243042</v>
      </c>
      <c r="H562" s="17" t="s">
        <v>756</v>
      </c>
      <c r="I562" s="18" t="s">
        <v>767</v>
      </c>
      <c r="J562" s="15">
        <v>40</v>
      </c>
      <c r="K562" s="15">
        <v>5</v>
      </c>
      <c r="L562" s="23">
        <f t="shared" si="49"/>
        <v>0.125</v>
      </c>
      <c r="M562" s="26">
        <v>4</v>
      </c>
      <c r="N562" s="12">
        <v>1</v>
      </c>
      <c r="P562" s="22"/>
      <c r="Q562" s="26"/>
    </row>
    <row r="563" spans="1:17" ht="15.75" customHeight="1">
      <c r="A563" s="6"/>
      <c r="B563" s="6"/>
      <c r="C563" s="19">
        <v>45709</v>
      </c>
      <c r="D563" s="20" t="str">
        <f t="shared" si="48"/>
        <v>MXS</v>
      </c>
      <c r="E563" s="21" t="str">
        <f>VLOOKUP(D:D,工作表2!A:B,2,0)</f>
        <v>邦善</v>
      </c>
      <c r="F563" s="21" t="str">
        <f>VLOOKUP(D:D,工作表2!A:C,3,0)</f>
        <v>銀</v>
      </c>
      <c r="G563" s="17">
        <v>10243038</v>
      </c>
      <c r="H563" s="17" t="s">
        <v>896</v>
      </c>
      <c r="I563" s="18" t="s">
        <v>907</v>
      </c>
      <c r="J563" s="15">
        <v>60</v>
      </c>
      <c r="K563" s="15">
        <v>8</v>
      </c>
      <c r="L563" s="23">
        <f t="shared" si="49"/>
        <v>0.13333333333333333</v>
      </c>
      <c r="M563" s="26">
        <v>6</v>
      </c>
      <c r="N563" s="12">
        <v>2</v>
      </c>
      <c r="P563" s="22"/>
      <c r="Q563" s="26"/>
    </row>
    <row r="564" spans="1:17" ht="15.75" customHeight="1">
      <c r="A564" s="6"/>
      <c r="B564" s="6"/>
      <c r="C564" s="19">
        <v>45709</v>
      </c>
      <c r="D564" s="20" t="str">
        <f t="shared" si="48"/>
        <v>75W</v>
      </c>
      <c r="E564" s="21" t="str">
        <f>VLOOKUP(D:D,工作表2!A:B,2,0)</f>
        <v>敦陽</v>
      </c>
      <c r="F564" s="21" t="str">
        <f>VLOOKUP(D:D,工作表2!A:C,3,0)</f>
        <v>白</v>
      </c>
      <c r="G564" s="17">
        <v>10243034</v>
      </c>
      <c r="H564" s="17" t="s">
        <v>894</v>
      </c>
      <c r="I564" s="18" t="s">
        <v>905</v>
      </c>
      <c r="J564" s="15">
        <v>70</v>
      </c>
      <c r="K564" s="15">
        <v>19</v>
      </c>
      <c r="L564" s="23">
        <f t="shared" si="49"/>
        <v>0.27142857142857141</v>
      </c>
      <c r="M564" s="26">
        <v>15</v>
      </c>
      <c r="N564" s="12">
        <v>4</v>
      </c>
      <c r="P564" s="22"/>
      <c r="Q564" s="26" t="str">
        <f>VLOOKUP(H:H,'[1]雷雕處遮蔽&amp;艾仕得8844'!$A:$C,3,0)</f>
        <v>0度頭蓋</v>
      </c>
    </row>
    <row r="565" spans="1:17" ht="15.75" customHeight="1">
      <c r="A565" s="6"/>
      <c r="B565" s="6"/>
      <c r="C565" s="19">
        <v>45709</v>
      </c>
      <c r="D565" s="20" t="str">
        <f t="shared" si="48"/>
        <v>76S</v>
      </c>
      <c r="E565" s="21" t="str">
        <f>VLOOKUP(D:D,工作表2!A:B,2,0)</f>
        <v>敦陽</v>
      </c>
      <c r="F565" s="21" t="str">
        <f>VLOOKUP(D:D,工作表2!A:C,3,0)</f>
        <v>銀</v>
      </c>
      <c r="G565" s="17">
        <v>10243033</v>
      </c>
      <c r="H565" s="17" t="s">
        <v>895</v>
      </c>
      <c r="I565" s="18" t="s">
        <v>906</v>
      </c>
      <c r="J565" s="15">
        <v>30</v>
      </c>
      <c r="K565" s="15">
        <v>3</v>
      </c>
      <c r="L565" s="23">
        <f t="shared" si="49"/>
        <v>0.1</v>
      </c>
      <c r="M565" s="26">
        <v>3</v>
      </c>
      <c r="P565" s="22"/>
      <c r="Q565" s="26" t="str">
        <f>VLOOKUP(H:H,'[1]雷雕處遮蔽&amp;艾仕得8844'!$A:$C,3,0)</f>
        <v>0度頭蓋</v>
      </c>
    </row>
    <row r="566" spans="1:17" ht="15.75" customHeight="1">
      <c r="A566" s="6"/>
      <c r="B566" s="6"/>
      <c r="C566" s="19">
        <v>45709</v>
      </c>
      <c r="D566" s="20" t="str">
        <f t="shared" si="48"/>
        <v>WMS</v>
      </c>
      <c r="E566" s="21" t="str">
        <f>VLOOKUP(D:D,工作表2!A:B,2,0)</f>
        <v>邦善</v>
      </c>
      <c r="F566" s="21" t="str">
        <f>VLOOKUP(D:D,工作表2!A:C,3,0)</f>
        <v>銀</v>
      </c>
      <c r="G566" s="17">
        <v>10243031</v>
      </c>
      <c r="H566" s="17" t="s">
        <v>705</v>
      </c>
      <c r="I566" s="18" t="s">
        <v>720</v>
      </c>
      <c r="J566" s="15">
        <v>30</v>
      </c>
      <c r="K566" s="15">
        <v>6</v>
      </c>
      <c r="L566" s="23">
        <f t="shared" si="49"/>
        <v>0.2</v>
      </c>
      <c r="M566" s="26">
        <v>4</v>
      </c>
      <c r="N566" s="12">
        <v>2</v>
      </c>
      <c r="P566" s="22"/>
      <c r="Q566" s="26" t="str">
        <f>VLOOKUP(H:H,'[1]雷雕處遮蔽&amp;艾仕得8844'!$A:$C,3,0)</f>
        <v>0度頭蓋</v>
      </c>
    </row>
    <row r="567" spans="1:17" ht="15.75" customHeight="1">
      <c r="A567" s="6"/>
      <c r="B567" s="6"/>
      <c r="C567" s="19">
        <v>45709</v>
      </c>
      <c r="D567" s="20" t="str">
        <f t="shared" si="48"/>
        <v>RRA</v>
      </c>
      <c r="E567" s="21" t="str">
        <f>VLOOKUP(D:D,工作表2!A:B,2,0)</f>
        <v>邦善</v>
      </c>
      <c r="F567" s="21" t="str">
        <f>VLOOKUP(D:D,工作表2!A:C,3,0)</f>
        <v>灰</v>
      </c>
      <c r="G567" s="17">
        <v>10235579</v>
      </c>
      <c r="H567" s="17" t="s">
        <v>371</v>
      </c>
      <c r="I567" s="18" t="s">
        <v>372</v>
      </c>
      <c r="J567" s="15">
        <v>560</v>
      </c>
      <c r="K567" s="15">
        <v>94</v>
      </c>
      <c r="L567" s="23">
        <f t="shared" si="49"/>
        <v>0.16785714285714284</v>
      </c>
      <c r="M567" s="26">
        <v>80</v>
      </c>
      <c r="N567" s="12">
        <v>14</v>
      </c>
      <c r="P567" s="22"/>
      <c r="Q567" s="26" t="str">
        <f>VLOOKUP(H:H,'[1]雷雕處遮蔽&amp;艾仕得8844'!$A:$C,3,0)</f>
        <v>R</v>
      </c>
    </row>
    <row r="568" spans="1:17" ht="15.75" customHeight="1">
      <c r="A568" s="6"/>
      <c r="B568" s="6"/>
      <c r="C568" s="19">
        <v>45709</v>
      </c>
      <c r="D568" s="20" t="str">
        <f t="shared" si="48"/>
        <v>UUS</v>
      </c>
      <c r="E568" s="21" t="str">
        <f>VLOOKUP(D:D,工作表2!A:B,2,0)</f>
        <v>邦善</v>
      </c>
      <c r="F568" s="21" t="str">
        <f>VLOOKUP(D:D,工作表2!A:C,3,0)</f>
        <v>銀</v>
      </c>
      <c r="G568" s="17">
        <v>10235578</v>
      </c>
      <c r="H568" s="17" t="s">
        <v>899</v>
      </c>
      <c r="I568" s="18" t="s">
        <v>910</v>
      </c>
      <c r="J568" s="15">
        <v>560</v>
      </c>
      <c r="K568" s="15">
        <v>26</v>
      </c>
      <c r="L568" s="23">
        <f t="shared" si="49"/>
        <v>4.642857142857143E-2</v>
      </c>
      <c r="M568" s="26">
        <v>19</v>
      </c>
      <c r="N568" s="12">
        <v>7</v>
      </c>
      <c r="P568" s="22"/>
      <c r="Q568" s="26" t="str">
        <f>VLOOKUP(H:H,'[1]雷雕處遮蔽&amp;艾仕得8844'!$A:$C,3,0)</f>
        <v>R</v>
      </c>
    </row>
    <row r="569" spans="1:17" ht="15.75" customHeight="1">
      <c r="A569" s="6"/>
      <c r="B569" s="6"/>
      <c r="C569" s="19">
        <v>45709</v>
      </c>
      <c r="D569" s="20" t="str">
        <f t="shared" si="48"/>
        <v>WXL</v>
      </c>
      <c r="E569" s="21" t="str">
        <f>VLOOKUP(D:D,工作表2!A:B,2,0)</f>
        <v>邦善</v>
      </c>
      <c r="F569" s="21" t="str">
        <f>VLOOKUP(D:D,工作表2!A:C,3,0)</f>
        <v>藍</v>
      </c>
      <c r="G569" s="17">
        <v>10236310</v>
      </c>
      <c r="H569" s="17" t="s">
        <v>821</v>
      </c>
      <c r="I569" s="18" t="s">
        <v>825</v>
      </c>
      <c r="J569" s="15">
        <v>1280</v>
      </c>
      <c r="K569" s="15">
        <v>161</v>
      </c>
      <c r="L569" s="23">
        <f t="shared" si="49"/>
        <v>0.12578125000000001</v>
      </c>
      <c r="M569" s="26">
        <v>131</v>
      </c>
      <c r="N569" s="12">
        <v>30</v>
      </c>
      <c r="P569" s="22"/>
      <c r="Q569" s="26" t="str">
        <f>VLOOKUP(H:H,'[1]雷雕處遮蔽&amp;艾仕得8844'!$A:$C,3,0)</f>
        <v>NA</v>
      </c>
    </row>
    <row r="570" spans="1:17" ht="15.75" customHeight="1">
      <c r="A570" s="6"/>
      <c r="B570" s="6"/>
      <c r="C570" s="19">
        <v>45709</v>
      </c>
      <c r="D570" s="20" t="str">
        <f t="shared" si="48"/>
        <v>UUS</v>
      </c>
      <c r="E570" s="21" t="str">
        <f>VLOOKUP(D:D,工作表2!A:B,2,0)</f>
        <v>邦善</v>
      </c>
      <c r="F570" s="21" t="str">
        <f>VLOOKUP(D:D,工作表2!A:C,3,0)</f>
        <v>銀</v>
      </c>
      <c r="G570" s="17">
        <v>10235517</v>
      </c>
      <c r="H570" s="17" t="s">
        <v>813</v>
      </c>
      <c r="I570" s="18" t="s">
        <v>816</v>
      </c>
      <c r="J570" s="15">
        <v>480</v>
      </c>
      <c r="K570" s="15">
        <v>14</v>
      </c>
      <c r="L570" s="23">
        <f t="shared" si="49"/>
        <v>2.9166666666666667E-2</v>
      </c>
      <c r="M570" s="26">
        <v>12</v>
      </c>
      <c r="N570" s="12">
        <v>2</v>
      </c>
      <c r="P570" s="22"/>
      <c r="Q570" s="26" t="str">
        <f>VLOOKUP(H:H,'[1]雷雕處遮蔽&amp;艾仕得8844'!$A:$C,3,0)</f>
        <v>R</v>
      </c>
    </row>
    <row r="571" spans="1:17" ht="15.75" customHeight="1">
      <c r="A571" s="6"/>
      <c r="B571" s="6"/>
      <c r="C571" s="19">
        <v>45709</v>
      </c>
      <c r="D571" s="20" t="str">
        <f t="shared" si="48"/>
        <v>RRA</v>
      </c>
      <c r="E571" s="21" t="str">
        <f>VLOOKUP(D:D,工作表2!A:B,2,0)</f>
        <v>邦善</v>
      </c>
      <c r="F571" s="21" t="str">
        <f>VLOOKUP(D:D,工作表2!A:C,3,0)</f>
        <v>灰</v>
      </c>
      <c r="G571" s="17">
        <v>10235494</v>
      </c>
      <c r="H571" s="17" t="s">
        <v>552</v>
      </c>
      <c r="I571" s="18" t="s">
        <v>561</v>
      </c>
      <c r="J571" s="15">
        <v>520</v>
      </c>
      <c r="K571" s="15">
        <v>42</v>
      </c>
      <c r="L571" s="23">
        <f t="shared" si="49"/>
        <v>8.0769230769230774E-2</v>
      </c>
      <c r="M571" s="26">
        <v>29</v>
      </c>
      <c r="N571" s="12">
        <v>13</v>
      </c>
      <c r="P571" s="22"/>
      <c r="Q571" s="26" t="str">
        <f>VLOOKUP(H:H,'[1]雷雕處遮蔽&amp;艾仕得8844'!$A:$C,3,0)</f>
        <v>R</v>
      </c>
    </row>
    <row r="572" spans="1:17" ht="15.75" customHeight="1">
      <c r="A572" s="6"/>
      <c r="B572" s="6"/>
      <c r="C572" s="19">
        <v>45709</v>
      </c>
      <c r="D572" s="20" t="str">
        <f t="shared" si="48"/>
        <v>BBB</v>
      </c>
      <c r="E572" s="21" t="str">
        <f>VLOOKUP(D:D,工作表2!A:B,2,0)</f>
        <v>邦善</v>
      </c>
      <c r="F572" s="21" t="str">
        <f>VLOOKUP(D:D,工作表2!A:C,3,0)</f>
        <v>霧面黑</v>
      </c>
      <c r="G572" s="17">
        <v>10243043</v>
      </c>
      <c r="H572" s="17" t="s">
        <v>759</v>
      </c>
      <c r="I572" s="18" t="s">
        <v>770</v>
      </c>
      <c r="J572" s="15">
        <v>110</v>
      </c>
      <c r="K572" s="15">
        <v>56</v>
      </c>
      <c r="L572" s="23">
        <f t="shared" si="49"/>
        <v>0.50909090909090904</v>
      </c>
      <c r="M572" s="26">
        <v>35</v>
      </c>
      <c r="N572" s="12">
        <v>21</v>
      </c>
      <c r="P572" s="22"/>
      <c r="Q572" s="26" t="str">
        <f>VLOOKUP(H:H,'[1]雷雕處遮蔽&amp;艾仕得8844'!$A:$C,3,0)</f>
        <v>0度頭蓋</v>
      </c>
    </row>
    <row r="573" spans="1:17" ht="15.75" customHeight="1">
      <c r="A573" s="6"/>
      <c r="B573" s="6"/>
      <c r="C573" s="19">
        <v>45709</v>
      </c>
      <c r="D573" s="20" t="str">
        <f t="shared" si="48"/>
        <v>MXS</v>
      </c>
      <c r="E573" s="21" t="str">
        <f>VLOOKUP(D:D,工作表2!A:B,2,0)</f>
        <v>邦善</v>
      </c>
      <c r="F573" s="21" t="str">
        <f>VLOOKUP(D:D,工作表2!A:C,3,0)</f>
        <v>銀</v>
      </c>
      <c r="G573" s="17">
        <v>10243046</v>
      </c>
      <c r="H573" s="17" t="s">
        <v>893</v>
      </c>
      <c r="I573" s="18" t="s">
        <v>846</v>
      </c>
      <c r="J573" s="15">
        <v>70</v>
      </c>
      <c r="K573" s="15">
        <v>18</v>
      </c>
      <c r="L573" s="23">
        <f t="shared" si="49"/>
        <v>0.25714285714285712</v>
      </c>
      <c r="M573" s="26">
        <v>10</v>
      </c>
      <c r="N573" s="12">
        <v>8</v>
      </c>
      <c r="P573" s="22"/>
      <c r="Q573" s="26" t="str">
        <f>VLOOKUP(H:H,'[1]雷雕處遮蔽&amp;艾仕得8844'!$A:$C,3,0)</f>
        <v>0度頭蓋</v>
      </c>
    </row>
    <row r="574" spans="1:17" ht="15.75" customHeight="1">
      <c r="A574" s="6"/>
      <c r="B574" s="6"/>
      <c r="C574" s="19">
        <v>45709</v>
      </c>
      <c r="D574" s="20" t="str">
        <f t="shared" si="48"/>
        <v>QDW</v>
      </c>
      <c r="E574" s="21" t="str">
        <f>VLOOKUP(D:D,工作表2!A:B,2,0)</f>
        <v>邦善</v>
      </c>
      <c r="F574" s="21" t="str">
        <f>VLOOKUP(D:D,工作表2!A:C,3,0)</f>
        <v>白</v>
      </c>
      <c r="G574" s="17">
        <v>10243045</v>
      </c>
      <c r="H574" s="17" t="s">
        <v>779</v>
      </c>
      <c r="I574" s="18" t="s">
        <v>786</v>
      </c>
      <c r="J574" s="15">
        <v>134</v>
      </c>
      <c r="K574" s="15">
        <v>40</v>
      </c>
      <c r="L574" s="23">
        <f t="shared" si="49"/>
        <v>0.29850746268656714</v>
      </c>
      <c r="M574" s="26">
        <v>30</v>
      </c>
      <c r="N574" s="12">
        <v>10</v>
      </c>
      <c r="P574" s="22"/>
      <c r="Q574" s="26" t="str">
        <f>VLOOKUP(H:H,'[1]雷雕處遮蔽&amp;艾仕得8844'!$A:$C,3,0)</f>
        <v>0度頭蓋</v>
      </c>
    </row>
    <row r="575" spans="1:17" ht="15.75" customHeight="1">
      <c r="A575" s="6"/>
      <c r="B575" s="6"/>
      <c r="C575" s="19">
        <v>45709</v>
      </c>
      <c r="D575" s="20" t="str">
        <f t="shared" si="48"/>
        <v>BBB</v>
      </c>
      <c r="E575" s="21" t="str">
        <f>VLOOKUP(D:D,工作表2!A:B,2,0)</f>
        <v>邦善</v>
      </c>
      <c r="F575" s="21" t="str">
        <f>VLOOKUP(D:D,工作表2!A:C,3,0)</f>
        <v>霧面黑</v>
      </c>
      <c r="G575" s="17">
        <v>10243062</v>
      </c>
      <c r="H575" s="17" t="s">
        <v>890</v>
      </c>
      <c r="I575" s="18" t="s">
        <v>902</v>
      </c>
      <c r="J575" s="15">
        <v>120</v>
      </c>
      <c r="K575" s="15">
        <v>57</v>
      </c>
      <c r="L575" s="23">
        <f t="shared" si="49"/>
        <v>0.47499999999999998</v>
      </c>
      <c r="M575" s="26">
        <v>40</v>
      </c>
      <c r="N575" s="12">
        <v>17</v>
      </c>
      <c r="P575" s="22"/>
      <c r="Q575" s="26"/>
    </row>
    <row r="576" spans="1:17" ht="15.75" customHeight="1">
      <c r="A576" s="6"/>
      <c r="B576" s="6"/>
      <c r="C576" s="19">
        <v>45709</v>
      </c>
      <c r="D576" s="20" t="str">
        <f t="shared" si="48"/>
        <v>EEA</v>
      </c>
      <c r="E576" s="21" t="str">
        <f>VLOOKUP(D:D,工作表2!A:B,2,0)</f>
        <v>建榮</v>
      </c>
      <c r="F576" s="21" t="str">
        <f>VLOOKUP(D:D,工作表2!A:C,3,0)</f>
        <v>灰</v>
      </c>
      <c r="G576" s="17">
        <v>10240412</v>
      </c>
      <c r="H576" s="17" t="s">
        <v>900</v>
      </c>
      <c r="I576" s="18" t="s">
        <v>911</v>
      </c>
      <c r="J576" s="15">
        <v>40</v>
      </c>
      <c r="K576" s="15">
        <v>15</v>
      </c>
      <c r="L576" s="23">
        <f t="shared" si="49"/>
        <v>0.375</v>
      </c>
      <c r="M576" s="26">
        <v>10</v>
      </c>
      <c r="N576" s="12">
        <v>5</v>
      </c>
      <c r="P576" s="22"/>
      <c r="Q576" s="26"/>
    </row>
    <row r="577" spans="1:18" ht="15.75" customHeight="1">
      <c r="A577" s="6"/>
      <c r="B577" s="6"/>
      <c r="C577" s="19">
        <v>45709</v>
      </c>
      <c r="D577" s="20" t="str">
        <f t="shared" si="48"/>
        <v>EEA</v>
      </c>
      <c r="E577" s="21" t="str">
        <f>VLOOKUP(D:D,工作表2!A:B,2,0)</f>
        <v>建榮</v>
      </c>
      <c r="F577" s="21" t="str">
        <f>VLOOKUP(D:D,工作表2!A:C,3,0)</f>
        <v>灰</v>
      </c>
      <c r="G577" s="17">
        <v>10240397</v>
      </c>
      <c r="H577" s="17" t="s">
        <v>901</v>
      </c>
      <c r="I577" s="18" t="s">
        <v>912</v>
      </c>
      <c r="J577" s="15">
        <v>30</v>
      </c>
      <c r="K577" s="15">
        <v>6</v>
      </c>
      <c r="L577" s="23">
        <f t="shared" si="49"/>
        <v>0.2</v>
      </c>
      <c r="M577" s="26">
        <v>5</v>
      </c>
      <c r="N577" s="12">
        <v>1</v>
      </c>
      <c r="P577" s="22"/>
      <c r="Q577" s="26"/>
    </row>
    <row r="578" spans="1:18" ht="15.75" customHeight="1">
      <c r="A578" s="6"/>
      <c r="B578" s="6"/>
      <c r="C578" s="11">
        <v>45710</v>
      </c>
      <c r="D578" s="20" t="str">
        <f t="shared" ref="D578:D593" si="50">RIGHT(I578,3)</f>
        <v>J6L</v>
      </c>
      <c r="E578" s="21" t="str">
        <f>VLOOKUP(D:D,工作表2!A:B,2,0)</f>
        <v>邦善</v>
      </c>
      <c r="F578" s="21" t="str">
        <f>VLOOKUP(D:D,工作表2!A:C,3,0)</f>
        <v>藍</v>
      </c>
      <c r="G578" s="17">
        <v>10240401</v>
      </c>
      <c r="H578" s="17" t="s">
        <v>739</v>
      </c>
      <c r="I578" s="18" t="s">
        <v>752</v>
      </c>
      <c r="J578" s="15">
        <v>30</v>
      </c>
      <c r="K578" s="15">
        <v>7</v>
      </c>
      <c r="L578" s="23">
        <f t="shared" ref="L578:L593" si="51">K578/J578</f>
        <v>0.23333333333333334</v>
      </c>
      <c r="M578" s="26">
        <v>5</v>
      </c>
      <c r="N578" s="12">
        <v>2</v>
      </c>
      <c r="P578" s="22"/>
      <c r="Q578" s="26"/>
    </row>
    <row r="579" spans="1:18" ht="15.75" customHeight="1">
      <c r="A579" s="6"/>
      <c r="B579" s="6"/>
      <c r="C579" s="19">
        <v>45710</v>
      </c>
      <c r="D579" s="20" t="str">
        <f t="shared" si="50"/>
        <v>JSB</v>
      </c>
      <c r="E579" s="21" t="str">
        <f>VLOOKUP(D:D,工作表2!A:B,2,0)</f>
        <v>邦善</v>
      </c>
      <c r="F579" s="21" t="str">
        <f>VLOOKUP(D:D,工作表2!A:C,3,0)</f>
        <v>黑</v>
      </c>
      <c r="G579" s="17">
        <v>10240400</v>
      </c>
      <c r="H579" s="17" t="s">
        <v>918</v>
      </c>
      <c r="I579" s="18" t="s">
        <v>926</v>
      </c>
      <c r="J579" s="15">
        <v>30</v>
      </c>
      <c r="K579" s="15">
        <v>8</v>
      </c>
      <c r="L579" s="23">
        <f t="shared" si="51"/>
        <v>0.26666666666666666</v>
      </c>
      <c r="M579" s="26">
        <v>2</v>
      </c>
      <c r="N579" s="12">
        <v>6</v>
      </c>
      <c r="P579" s="22"/>
      <c r="Q579" s="26"/>
    </row>
    <row r="580" spans="1:18" ht="15.75" customHeight="1">
      <c r="A580" s="6"/>
      <c r="B580" s="6"/>
      <c r="C580" s="19">
        <v>45710</v>
      </c>
      <c r="D580" s="20" t="str">
        <f t="shared" si="50"/>
        <v>L3B</v>
      </c>
      <c r="E580" s="21" t="str">
        <f>VLOOKUP(D:D,工作表2!A:B,2,0)</f>
        <v>邦善</v>
      </c>
      <c r="F580" s="21" t="str">
        <f>VLOOKUP(D:D,工作表2!A:C,3,0)</f>
        <v>黑</v>
      </c>
      <c r="G580" s="17">
        <v>10240405</v>
      </c>
      <c r="H580" s="17" t="s">
        <v>920</v>
      </c>
      <c r="I580" s="18" t="s">
        <v>928</v>
      </c>
      <c r="J580" s="15">
        <v>30</v>
      </c>
      <c r="K580" s="15">
        <v>1</v>
      </c>
      <c r="L580" s="23">
        <f t="shared" si="51"/>
        <v>3.3333333333333333E-2</v>
      </c>
      <c r="M580" s="26">
        <v>1</v>
      </c>
      <c r="P580" s="22"/>
      <c r="Q580" s="26"/>
    </row>
    <row r="581" spans="1:18" ht="15.75" customHeight="1">
      <c r="A581" s="6"/>
      <c r="B581" s="6"/>
      <c r="C581" s="19">
        <v>45710</v>
      </c>
      <c r="D581" s="20" t="str">
        <f t="shared" si="50"/>
        <v>L9G</v>
      </c>
      <c r="E581" s="21" t="str">
        <f>VLOOKUP(D:D,工作表2!A:B,2,0)</f>
        <v>邦善</v>
      </c>
      <c r="F581" s="21" t="str">
        <f>VLOOKUP(D:D,工作表2!A:C,3,0)</f>
        <v>綠</v>
      </c>
      <c r="G581" s="17">
        <v>10240403</v>
      </c>
      <c r="H581" s="17" t="s">
        <v>916</v>
      </c>
      <c r="I581" s="18" t="s">
        <v>924</v>
      </c>
      <c r="J581" s="15">
        <v>30</v>
      </c>
      <c r="K581" s="15">
        <v>6</v>
      </c>
      <c r="L581" s="23">
        <f t="shared" si="51"/>
        <v>0.2</v>
      </c>
      <c r="M581" s="26">
        <v>4</v>
      </c>
      <c r="N581" s="12">
        <v>2</v>
      </c>
      <c r="P581" s="22"/>
      <c r="Q581" s="26"/>
    </row>
    <row r="582" spans="1:18" ht="15.75" customHeight="1">
      <c r="A582" s="6"/>
      <c r="B582" s="6"/>
      <c r="C582" s="19">
        <v>45710</v>
      </c>
      <c r="D582" s="20" t="str">
        <f t="shared" si="50"/>
        <v>LYB</v>
      </c>
      <c r="E582" s="21" t="str">
        <f>VLOOKUP(D:D,工作表2!A:B,2,0)</f>
        <v>邦善</v>
      </c>
      <c r="F582" s="21" t="str">
        <f>VLOOKUP(D:D,工作表2!A:C,3,0)</f>
        <v>霧面黑</v>
      </c>
      <c r="G582" s="17">
        <v>10240402</v>
      </c>
      <c r="H582" s="17" t="s">
        <v>741</v>
      </c>
      <c r="I582" s="18" t="s">
        <v>754</v>
      </c>
      <c r="J582" s="15">
        <v>30</v>
      </c>
      <c r="K582" s="15">
        <v>1</v>
      </c>
      <c r="L582" s="23">
        <f t="shared" si="51"/>
        <v>3.3333333333333333E-2</v>
      </c>
      <c r="M582" s="26">
        <v>1</v>
      </c>
      <c r="P582" s="22"/>
      <c r="Q582" s="26"/>
    </row>
    <row r="583" spans="1:18" ht="15.75" customHeight="1">
      <c r="A583" s="6"/>
      <c r="B583" s="6"/>
      <c r="C583" s="19">
        <v>45710</v>
      </c>
      <c r="D583" s="20" t="str">
        <f t="shared" si="50"/>
        <v>MUB</v>
      </c>
      <c r="E583" s="21" t="str">
        <f>VLOOKUP(D:D,工作表2!A:B,2,0)</f>
        <v>邦善</v>
      </c>
      <c r="F583" s="21" t="str">
        <f>VLOOKUP(D:D,工作表2!A:C,3,0)</f>
        <v>黑</v>
      </c>
      <c r="G583" s="17">
        <v>10243024</v>
      </c>
      <c r="H583" s="17" t="s">
        <v>919</v>
      </c>
      <c r="I583" s="18" t="s">
        <v>927</v>
      </c>
      <c r="J583" s="15">
        <v>30</v>
      </c>
      <c r="K583" s="15">
        <v>7</v>
      </c>
      <c r="L583" s="23">
        <f t="shared" si="51"/>
        <v>0.23333333333333334</v>
      </c>
      <c r="M583" s="26">
        <v>4</v>
      </c>
      <c r="N583" s="12">
        <v>3</v>
      </c>
      <c r="P583" s="22"/>
      <c r="Q583" s="26"/>
    </row>
    <row r="584" spans="1:18" ht="15.75" customHeight="1">
      <c r="A584" s="6"/>
      <c r="B584" s="6"/>
      <c r="C584" s="19">
        <v>45710</v>
      </c>
      <c r="D584" s="20" t="str">
        <f t="shared" si="50"/>
        <v>XBG</v>
      </c>
      <c r="E584" s="21" t="str">
        <f>VLOOKUP(D:D,工作表2!A:B,2,0)</f>
        <v>邦善</v>
      </c>
      <c r="F584" s="21" t="str">
        <f>VLOOKUP(D:D,工作表2!A:C,3,0)</f>
        <v>綠</v>
      </c>
      <c r="G584" s="17">
        <v>10243272</v>
      </c>
      <c r="H584" s="17" t="s">
        <v>915</v>
      </c>
      <c r="I584" s="18" t="s">
        <v>923</v>
      </c>
      <c r="J584" s="15">
        <v>100</v>
      </c>
      <c r="K584" s="15">
        <v>62</v>
      </c>
      <c r="L584" s="23">
        <f t="shared" si="51"/>
        <v>0.62</v>
      </c>
      <c r="M584" s="26">
        <v>52</v>
      </c>
      <c r="N584" s="12">
        <v>10</v>
      </c>
      <c r="P584" s="22"/>
      <c r="Q584" s="26"/>
    </row>
    <row r="585" spans="1:18" ht="15.75" customHeight="1">
      <c r="A585" s="6"/>
      <c r="B585" s="6"/>
      <c r="C585" s="19">
        <v>45710</v>
      </c>
      <c r="D585" s="20" t="str">
        <f t="shared" si="50"/>
        <v>YJG</v>
      </c>
      <c r="E585" s="21" t="str">
        <f>VLOOKUP(D:D,工作表2!A:B,2,0)</f>
        <v>邦善</v>
      </c>
      <c r="F585" s="21" t="str">
        <f>VLOOKUP(D:D,工作表2!A:C,3,0)</f>
        <v>紅</v>
      </c>
      <c r="G585" s="17">
        <v>10243028</v>
      </c>
      <c r="H585" s="17" t="s">
        <v>729</v>
      </c>
      <c r="I585" s="18" t="s">
        <v>742</v>
      </c>
      <c r="J585" s="15">
        <v>40</v>
      </c>
      <c r="K585" s="15">
        <v>9</v>
      </c>
      <c r="L585" s="23">
        <f t="shared" si="51"/>
        <v>0.22500000000000001</v>
      </c>
      <c r="M585" s="26">
        <v>7</v>
      </c>
      <c r="N585" s="12">
        <v>2</v>
      </c>
      <c r="P585" s="22"/>
      <c r="Q585" s="26"/>
    </row>
    <row r="586" spans="1:18" ht="15.75" customHeight="1">
      <c r="A586" s="6"/>
      <c r="B586" s="6"/>
      <c r="C586" s="19">
        <v>45710</v>
      </c>
      <c r="D586" s="20" t="str">
        <f t="shared" si="50"/>
        <v>N8B</v>
      </c>
      <c r="E586" s="21" t="str">
        <f>VLOOKUP(D:D,工作表2!A:B,2,0)</f>
        <v>邦善</v>
      </c>
      <c r="F586" s="21" t="str">
        <f>VLOOKUP(D:D,工作表2!A:C,3,0)</f>
        <v>霧面黑</v>
      </c>
      <c r="G586" s="17">
        <v>10242979</v>
      </c>
      <c r="H586" s="17" t="s">
        <v>913</v>
      </c>
      <c r="I586" s="18" t="s">
        <v>921</v>
      </c>
      <c r="J586" s="15">
        <v>280</v>
      </c>
      <c r="K586" s="15">
        <v>50</v>
      </c>
      <c r="L586" s="23">
        <f t="shared" si="51"/>
        <v>0.17857142857142858</v>
      </c>
      <c r="M586" s="26">
        <v>45</v>
      </c>
      <c r="N586" s="12">
        <v>5</v>
      </c>
      <c r="P586" s="22"/>
      <c r="Q586" s="26" t="str">
        <f>VLOOKUP(H:H,'[1]雷雕處遮蔽&amp;艾仕得8844'!$A:$C,3,0)</f>
        <v>L</v>
      </c>
    </row>
    <row r="587" spans="1:18" ht="15.75" customHeight="1">
      <c r="A587" s="6"/>
      <c r="B587" s="6"/>
      <c r="C587" s="19">
        <v>45710</v>
      </c>
      <c r="D587" s="20" t="str">
        <f t="shared" si="50"/>
        <v>RRA</v>
      </c>
      <c r="E587" s="21" t="str">
        <f>VLOOKUP(D:D,工作表2!A:B,2,0)</f>
        <v>邦善</v>
      </c>
      <c r="F587" s="21" t="str">
        <f>VLOOKUP(D:D,工作表2!A:C,3,0)</f>
        <v>灰</v>
      </c>
      <c r="G587" s="17">
        <v>10239268</v>
      </c>
      <c r="H587" s="17" t="s">
        <v>373</v>
      </c>
      <c r="I587" s="18" t="s">
        <v>375</v>
      </c>
      <c r="J587" s="15">
        <v>880</v>
      </c>
      <c r="K587" s="15">
        <v>85</v>
      </c>
      <c r="L587" s="23">
        <f t="shared" si="51"/>
        <v>9.6590909090909088E-2</v>
      </c>
      <c r="M587" s="26">
        <v>70</v>
      </c>
      <c r="N587" s="12">
        <v>15</v>
      </c>
      <c r="P587" s="22"/>
      <c r="Q587" s="26" t="str">
        <f>VLOOKUP(H:H,'[1]雷雕處遮蔽&amp;艾仕得8844'!$A:$C,3,0)</f>
        <v>L</v>
      </c>
    </row>
    <row r="588" spans="1:18" ht="15.75" customHeight="1">
      <c r="A588" s="6"/>
      <c r="B588" s="6"/>
      <c r="C588" s="19">
        <v>45710</v>
      </c>
      <c r="D588" s="20" t="str">
        <f t="shared" si="50"/>
        <v>UYL</v>
      </c>
      <c r="E588" s="21" t="str">
        <f>VLOOKUP(D:D,工作表2!A:B,2,0)</f>
        <v>邦善</v>
      </c>
      <c r="F588" s="21" t="str">
        <f>VLOOKUP(D:D,工作表2!A:C,3,0)</f>
        <v>藍</v>
      </c>
      <c r="G588" s="17">
        <v>10239266</v>
      </c>
      <c r="H588" s="17" t="s">
        <v>374</v>
      </c>
      <c r="I588" s="18" t="s">
        <v>376</v>
      </c>
      <c r="J588" s="15">
        <v>560</v>
      </c>
      <c r="K588" s="15">
        <v>166</v>
      </c>
      <c r="L588" s="23">
        <f t="shared" si="51"/>
        <v>0.29642857142857143</v>
      </c>
      <c r="M588" s="26">
        <v>74</v>
      </c>
      <c r="N588" s="12">
        <v>10</v>
      </c>
      <c r="P588" s="22"/>
      <c r="Q588" s="26" t="str">
        <f>VLOOKUP(H:H,'[1]雷雕處遮蔽&amp;艾仕得8844'!$A:$C,3,0)</f>
        <v>L</v>
      </c>
      <c r="R588" s="15">
        <v>82</v>
      </c>
    </row>
    <row r="589" spans="1:18" ht="15.75" customHeight="1">
      <c r="A589" s="6"/>
      <c r="B589" s="6"/>
      <c r="C589" s="19">
        <v>45710</v>
      </c>
      <c r="D589" s="20" t="str">
        <f t="shared" si="50"/>
        <v>NGW</v>
      </c>
      <c r="E589" s="21" t="str">
        <f>VLOOKUP(D:D,工作表2!A:B,2,0)</f>
        <v>邦善</v>
      </c>
      <c r="F589" s="21" t="str">
        <f>VLOOKUP(D:D,工作表2!A:C,3,0)</f>
        <v>白</v>
      </c>
      <c r="G589" s="17">
        <v>10239228</v>
      </c>
      <c r="H589" s="17" t="s">
        <v>519</v>
      </c>
      <c r="I589" s="18" t="s">
        <v>532</v>
      </c>
      <c r="J589" s="15">
        <v>520</v>
      </c>
      <c r="K589" s="15">
        <v>41</v>
      </c>
      <c r="L589" s="23">
        <f t="shared" si="51"/>
        <v>7.8846153846153844E-2</v>
      </c>
      <c r="M589" s="26">
        <v>34</v>
      </c>
      <c r="N589" s="12">
        <v>7</v>
      </c>
      <c r="P589" s="22"/>
      <c r="Q589" s="26" t="str">
        <f>VLOOKUP(H:H,'[1]雷雕處遮蔽&amp;艾仕得8844'!$A:$C,3,0)</f>
        <v>R</v>
      </c>
    </row>
    <row r="590" spans="1:18" ht="15.75" customHeight="1">
      <c r="A590" s="6"/>
      <c r="B590" s="6"/>
      <c r="C590" s="19">
        <v>45710</v>
      </c>
      <c r="D590" s="20" t="str">
        <f t="shared" si="50"/>
        <v>NGW</v>
      </c>
      <c r="E590" s="21" t="str">
        <f>VLOOKUP(D:D,工作表2!A:B,2,0)</f>
        <v>邦善</v>
      </c>
      <c r="F590" s="21" t="str">
        <f>VLOOKUP(D:D,工作表2!A:C,3,0)</f>
        <v>白</v>
      </c>
      <c r="G590" s="17">
        <v>10239284</v>
      </c>
      <c r="H590" s="17" t="s">
        <v>5</v>
      </c>
      <c r="I590" s="18" t="s">
        <v>6</v>
      </c>
      <c r="J590" s="15">
        <v>2278</v>
      </c>
      <c r="K590" s="15">
        <v>1019</v>
      </c>
      <c r="L590" s="23">
        <f t="shared" si="51"/>
        <v>0.44732221246707637</v>
      </c>
      <c r="M590" s="26">
        <v>657</v>
      </c>
      <c r="N590" s="12">
        <v>362</v>
      </c>
      <c r="P590" s="22"/>
      <c r="Q590" s="26" t="str">
        <f>VLOOKUP(H:H,'[1]雷雕處遮蔽&amp;艾仕得8844'!$A:$C,3,0)</f>
        <v>0度頭蓋</v>
      </c>
    </row>
    <row r="591" spans="1:18" ht="15.75" customHeight="1">
      <c r="A591" s="6"/>
      <c r="B591" s="6"/>
      <c r="C591" s="19">
        <v>45710</v>
      </c>
      <c r="D591" s="20" t="str">
        <f t="shared" si="50"/>
        <v>VPL</v>
      </c>
      <c r="E591" s="21" t="str">
        <f>VLOOKUP(D:D,工作表2!A:B,2,0)</f>
        <v>邦善</v>
      </c>
      <c r="F591" s="21" t="str">
        <f>VLOOKUP(D:D,工作表2!A:C,3,0)</f>
        <v>藍</v>
      </c>
      <c r="G591" s="17">
        <v>10237863</v>
      </c>
      <c r="H591" s="17" t="s">
        <v>401</v>
      </c>
      <c r="I591" s="18" t="s">
        <v>402</v>
      </c>
      <c r="J591" s="15">
        <v>804</v>
      </c>
      <c r="K591" s="15">
        <v>220</v>
      </c>
      <c r="L591" s="23">
        <f t="shared" si="51"/>
        <v>0.27363184079601988</v>
      </c>
      <c r="M591" s="26">
        <v>156</v>
      </c>
      <c r="N591" s="12">
        <v>64</v>
      </c>
      <c r="P591" s="22"/>
      <c r="Q591" s="26" t="str">
        <f>VLOOKUP(H:H,'[1]雷雕處遮蔽&amp;艾仕得8844'!$A:$C,3,0)</f>
        <v>0度頭蓋</v>
      </c>
    </row>
    <row r="592" spans="1:18" ht="15.75" customHeight="1">
      <c r="A592" s="6"/>
      <c r="B592" s="6"/>
      <c r="C592" s="19">
        <v>45710</v>
      </c>
      <c r="D592" s="20" t="str">
        <f t="shared" si="50"/>
        <v>1FS</v>
      </c>
      <c r="E592" s="21" t="str">
        <f>VLOOKUP(D:D,工作表2!A:B,2,0)</f>
        <v>敦陽</v>
      </c>
      <c r="F592" s="21" t="str">
        <f>VLOOKUP(D:D,工作表2!A:C,3,0)</f>
        <v>銀</v>
      </c>
      <c r="G592" s="17">
        <v>10243068</v>
      </c>
      <c r="H592" s="17" t="s">
        <v>914</v>
      </c>
      <c r="I592" s="18" t="s">
        <v>922</v>
      </c>
      <c r="J592" s="15">
        <v>30</v>
      </c>
      <c r="K592" s="15">
        <v>7</v>
      </c>
      <c r="L592" s="23">
        <f t="shared" si="51"/>
        <v>0.23333333333333334</v>
      </c>
      <c r="M592" s="26">
        <v>6</v>
      </c>
      <c r="N592" s="12">
        <v>1</v>
      </c>
      <c r="P592" s="22"/>
      <c r="Q592" s="26"/>
    </row>
    <row r="593" spans="1:17" ht="15.75" customHeight="1">
      <c r="A593" s="6"/>
      <c r="B593" s="6"/>
      <c r="C593" s="19">
        <v>45710</v>
      </c>
      <c r="D593" s="20" t="str">
        <f t="shared" si="50"/>
        <v>81B</v>
      </c>
      <c r="E593" s="21" t="str">
        <f>VLOOKUP(D:D,工作表2!A:B,2,0)</f>
        <v>敦陽</v>
      </c>
      <c r="F593" s="21" t="str">
        <f>VLOOKUP(D:D,工作表2!A:C,3,0)</f>
        <v>黑</v>
      </c>
      <c r="G593" s="17">
        <v>10243064</v>
      </c>
      <c r="H593" s="17" t="s">
        <v>917</v>
      </c>
      <c r="I593" s="18" t="s">
        <v>925</v>
      </c>
      <c r="J593" s="15">
        <v>30</v>
      </c>
      <c r="K593" s="15">
        <v>5</v>
      </c>
      <c r="L593" s="23">
        <f t="shared" si="51"/>
        <v>0.16666666666666666</v>
      </c>
      <c r="M593" s="26">
        <v>3</v>
      </c>
      <c r="N593" s="12">
        <v>2</v>
      </c>
      <c r="P593" s="22"/>
      <c r="Q593" s="26"/>
    </row>
    <row r="594" spans="1:17" ht="15.75" customHeight="1">
      <c r="A594" s="6"/>
      <c r="B594" s="6"/>
      <c r="C594" s="11">
        <v>45712</v>
      </c>
      <c r="D594" s="20" t="str">
        <f t="shared" ref="D594:D632" si="52">RIGHT(I594,3)</f>
        <v>HSS</v>
      </c>
      <c r="E594" s="21" t="str">
        <f>VLOOKUP(D:D,工作表2!A:B,2,0)</f>
        <v>邦善</v>
      </c>
      <c r="F594" s="21" t="str">
        <f>VLOOKUP(D:D,工作表2!A:C,3,0)</f>
        <v>銀</v>
      </c>
      <c r="G594" s="17">
        <v>10243027</v>
      </c>
      <c r="H594" s="17" t="s">
        <v>738</v>
      </c>
      <c r="I594" s="18" t="s">
        <v>751</v>
      </c>
      <c r="J594" s="15">
        <v>130</v>
      </c>
      <c r="K594" s="15">
        <v>7</v>
      </c>
      <c r="L594" s="23">
        <f t="shared" ref="L594:L632" si="53">K594/J594</f>
        <v>5.3846153846153849E-2</v>
      </c>
      <c r="M594" s="26">
        <v>5</v>
      </c>
      <c r="N594" s="12">
        <v>2</v>
      </c>
      <c r="P594" s="22"/>
      <c r="Q594" s="26"/>
    </row>
    <row r="595" spans="1:17" ht="15.75" customHeight="1">
      <c r="A595" s="6"/>
      <c r="B595" s="6"/>
      <c r="C595" s="19">
        <v>45712</v>
      </c>
      <c r="D595" s="20" t="str">
        <f t="shared" si="52"/>
        <v>QRB</v>
      </c>
      <c r="E595" s="21" t="str">
        <f>VLOOKUP(D:D,工作表2!A:B,2,0)</f>
        <v>邦善</v>
      </c>
      <c r="F595" s="21" t="str">
        <f>VLOOKUP(D:D,工作表2!A:C,3,0)</f>
        <v>霧面黑</v>
      </c>
      <c r="G595" s="17">
        <v>10237853</v>
      </c>
      <c r="H595" s="17" t="s">
        <v>184</v>
      </c>
      <c r="I595" s="18" t="s">
        <v>185</v>
      </c>
      <c r="J595" s="15">
        <v>29260</v>
      </c>
      <c r="K595" s="15">
        <v>2181</v>
      </c>
      <c r="L595" s="23">
        <f t="shared" si="53"/>
        <v>7.4538619275461376E-2</v>
      </c>
      <c r="M595" s="26">
        <v>1916</v>
      </c>
      <c r="N595" s="12">
        <v>121</v>
      </c>
      <c r="O595" s="15">
        <v>144</v>
      </c>
      <c r="P595" s="22"/>
      <c r="Q595" s="26"/>
    </row>
    <row r="596" spans="1:17" ht="15.75" customHeight="1">
      <c r="A596" s="6"/>
      <c r="B596" s="6"/>
      <c r="C596" s="19">
        <v>45712</v>
      </c>
      <c r="D596" s="20" t="str">
        <f t="shared" si="52"/>
        <v>S3B</v>
      </c>
      <c r="E596" s="21" t="str">
        <f>VLOOKUP(D:D,工作表2!A:B,2,0)</f>
        <v>邦善</v>
      </c>
      <c r="F596" s="21" t="str">
        <f>VLOOKUP(D:D,工作表2!A:C,3,0)</f>
        <v>黑</v>
      </c>
      <c r="G596" s="17">
        <v>10239273</v>
      </c>
      <c r="H596" s="17" t="s">
        <v>490</v>
      </c>
      <c r="I596" s="18" t="s">
        <v>509</v>
      </c>
      <c r="J596" s="15">
        <v>14364</v>
      </c>
      <c r="K596" s="15">
        <v>2936</v>
      </c>
      <c r="L596" s="23">
        <f t="shared" si="53"/>
        <v>0.20439988861041491</v>
      </c>
      <c r="M596" s="26">
        <v>2800</v>
      </c>
      <c r="N596" s="12">
        <v>136</v>
      </c>
      <c r="P596" s="22"/>
      <c r="Q596" s="26"/>
    </row>
    <row r="597" spans="1:17" ht="15.75" customHeight="1">
      <c r="A597" s="6"/>
      <c r="B597" s="6"/>
      <c r="C597" s="19">
        <v>45712</v>
      </c>
      <c r="D597" s="20" t="str">
        <f t="shared" si="52"/>
        <v>H3R</v>
      </c>
      <c r="E597" s="21" t="str">
        <f>VLOOKUP(D:D,工作表2!A:B,2,0)</f>
        <v>敦陽</v>
      </c>
      <c r="F597" s="21" t="str">
        <f>VLOOKUP(D:D,工作表2!A:C,3,0)</f>
        <v>紅</v>
      </c>
      <c r="G597" s="17">
        <v>10244237</v>
      </c>
      <c r="H597" s="17" t="s">
        <v>934</v>
      </c>
      <c r="I597" s="18" t="s">
        <v>939</v>
      </c>
      <c r="J597" s="15">
        <v>30</v>
      </c>
      <c r="K597" s="15">
        <v>6</v>
      </c>
      <c r="L597" s="23">
        <f t="shared" si="53"/>
        <v>0.2</v>
      </c>
      <c r="M597" s="26">
        <v>5</v>
      </c>
      <c r="N597" s="12">
        <v>1</v>
      </c>
      <c r="P597" s="22"/>
      <c r="Q597" s="26"/>
    </row>
    <row r="598" spans="1:17" ht="15.75" customHeight="1">
      <c r="A598" s="6"/>
      <c r="B598" s="6"/>
      <c r="C598" s="19">
        <v>45712</v>
      </c>
      <c r="D598" s="20" t="str">
        <f t="shared" si="52"/>
        <v>H3R</v>
      </c>
      <c r="E598" s="21" t="str">
        <f>VLOOKUP(D:D,工作表2!A:B,2,0)</f>
        <v>敦陽</v>
      </c>
      <c r="F598" s="21" t="str">
        <f>VLOOKUP(D:D,工作表2!A:C,3,0)</f>
        <v>紅</v>
      </c>
      <c r="G598" s="17">
        <v>10243055</v>
      </c>
      <c r="H598" s="17" t="s">
        <v>934</v>
      </c>
      <c r="I598" s="18" t="s">
        <v>939</v>
      </c>
      <c r="J598" s="15">
        <v>30</v>
      </c>
      <c r="K598" s="15">
        <v>7</v>
      </c>
      <c r="L598" s="23">
        <f t="shared" si="53"/>
        <v>0.23333333333333334</v>
      </c>
      <c r="M598" s="26">
        <v>4</v>
      </c>
      <c r="N598" s="12">
        <v>3</v>
      </c>
      <c r="P598" s="22"/>
      <c r="Q598" s="26"/>
    </row>
    <row r="599" spans="1:17" ht="15.75" customHeight="1">
      <c r="A599" s="6"/>
      <c r="B599" s="6"/>
      <c r="C599" s="19">
        <v>45712</v>
      </c>
      <c r="D599" s="20" t="str">
        <f t="shared" si="52"/>
        <v>NEA</v>
      </c>
      <c r="E599" s="21" t="str">
        <f>VLOOKUP(D:D,工作表2!A:B,2,0)</f>
        <v>邦善</v>
      </c>
      <c r="F599" s="21" t="str">
        <f>VLOOKUP(D:D,工作表2!A:C,3,0)</f>
        <v>灰</v>
      </c>
      <c r="G599" s="17">
        <v>10239260</v>
      </c>
      <c r="H599" s="17" t="s">
        <v>644</v>
      </c>
      <c r="I599" s="18" t="s">
        <v>650</v>
      </c>
      <c r="J599" s="15">
        <v>800</v>
      </c>
      <c r="K599" s="15">
        <v>134</v>
      </c>
      <c r="L599" s="23">
        <f t="shared" si="53"/>
        <v>0.16750000000000001</v>
      </c>
      <c r="M599" s="26">
        <v>120</v>
      </c>
      <c r="N599" s="12">
        <v>14</v>
      </c>
      <c r="P599" s="22"/>
      <c r="Q599" s="26" t="str">
        <f>VLOOKUP(H:H,'[1]雷雕處遮蔽&amp;艾仕得8844'!$A:$C,3,0)</f>
        <v>R</v>
      </c>
    </row>
    <row r="600" spans="1:17" ht="15.75" customHeight="1">
      <c r="A600" s="6"/>
      <c r="B600" s="6"/>
      <c r="C600" s="19">
        <v>45712</v>
      </c>
      <c r="D600" s="20" t="str">
        <f t="shared" si="52"/>
        <v>NEA</v>
      </c>
      <c r="E600" s="21" t="str">
        <f>VLOOKUP(D:D,工作表2!A:B,2,0)</f>
        <v>邦善</v>
      </c>
      <c r="F600" s="21" t="str">
        <f>VLOOKUP(D:D,工作表2!A:C,3,0)</f>
        <v>灰</v>
      </c>
      <c r="G600" s="17">
        <v>10239251</v>
      </c>
      <c r="H600" s="17" t="s">
        <v>350</v>
      </c>
      <c r="I600" s="18" t="s">
        <v>351</v>
      </c>
      <c r="J600" s="15">
        <v>560</v>
      </c>
      <c r="K600" s="15">
        <v>59</v>
      </c>
      <c r="L600" s="23">
        <f t="shared" si="53"/>
        <v>0.10535714285714286</v>
      </c>
      <c r="M600" s="26">
        <v>45</v>
      </c>
      <c r="N600" s="12">
        <v>14</v>
      </c>
      <c r="P600" s="22"/>
      <c r="Q600" s="26" t="str">
        <f>VLOOKUP(H:H,'[1]雷雕處遮蔽&amp;艾仕得8844'!$A:$C,3,0)</f>
        <v>L</v>
      </c>
    </row>
    <row r="601" spans="1:17" ht="15.75" customHeight="1">
      <c r="A601" s="6"/>
      <c r="B601" s="6"/>
      <c r="C601" s="19">
        <v>45712</v>
      </c>
      <c r="D601" s="20" t="str">
        <f t="shared" si="52"/>
        <v>SYL</v>
      </c>
      <c r="E601" s="21" t="str">
        <f>VLOOKUP(D:D,工作表2!A:B,2,0)</f>
        <v>邦善</v>
      </c>
      <c r="F601" s="21" t="str">
        <f>VLOOKUP(D:D,工作表2!A:C,3,0)</f>
        <v>藍</v>
      </c>
      <c r="G601" s="17">
        <v>10239234</v>
      </c>
      <c r="H601" s="17" t="s">
        <v>526</v>
      </c>
      <c r="I601" s="18" t="s">
        <v>539</v>
      </c>
      <c r="J601" s="15">
        <v>520</v>
      </c>
      <c r="K601" s="15">
        <v>30</v>
      </c>
      <c r="L601" s="23">
        <f t="shared" si="53"/>
        <v>5.7692307692307696E-2</v>
      </c>
      <c r="M601" s="26">
        <v>23</v>
      </c>
      <c r="N601" s="12">
        <v>7</v>
      </c>
      <c r="P601" s="22"/>
      <c r="Q601" s="26" t="str">
        <f>VLOOKUP(H:H,'[1]雷雕處遮蔽&amp;艾仕得8844'!$A:$C,3,0)</f>
        <v>NA</v>
      </c>
    </row>
    <row r="602" spans="1:17" ht="15.75" customHeight="1">
      <c r="A602" s="6"/>
      <c r="B602" s="6"/>
      <c r="C602" s="19">
        <v>45712</v>
      </c>
      <c r="D602" s="20" t="str">
        <f t="shared" si="52"/>
        <v>SYL</v>
      </c>
      <c r="E602" s="21" t="str">
        <f>VLOOKUP(D:D,工作表2!A:B,2,0)</f>
        <v>邦善</v>
      </c>
      <c r="F602" s="21" t="str">
        <f>VLOOKUP(D:D,工作表2!A:C,3,0)</f>
        <v>藍</v>
      </c>
      <c r="G602" s="17">
        <v>10239238</v>
      </c>
      <c r="H602" s="17" t="s">
        <v>698</v>
      </c>
      <c r="I602" s="18" t="s">
        <v>713</v>
      </c>
      <c r="J602" s="15">
        <v>280</v>
      </c>
      <c r="K602" s="15">
        <v>8</v>
      </c>
      <c r="L602" s="23">
        <f t="shared" si="53"/>
        <v>2.8571428571428571E-2</v>
      </c>
      <c r="M602" s="26">
        <v>6</v>
      </c>
      <c r="N602" s="12">
        <v>2</v>
      </c>
      <c r="P602" s="22"/>
      <c r="Q602" s="26" t="str">
        <f>VLOOKUP(H:H,'[1]雷雕處遮蔽&amp;艾仕得8844'!$A:$C,3,0)</f>
        <v>NA</v>
      </c>
    </row>
    <row r="603" spans="1:17" ht="15.75" customHeight="1">
      <c r="A603" s="6"/>
      <c r="B603" s="6"/>
      <c r="C603" s="19">
        <v>45712</v>
      </c>
      <c r="D603" s="20" t="str">
        <f t="shared" si="52"/>
        <v>UUS</v>
      </c>
      <c r="E603" s="21" t="str">
        <f>VLOOKUP(D:D,工作表2!A:B,2,0)</f>
        <v>邦善</v>
      </c>
      <c r="F603" s="21" t="str">
        <f>VLOOKUP(D:D,工作表2!A:C,3,0)</f>
        <v>銀</v>
      </c>
      <c r="G603" s="17">
        <v>10235502</v>
      </c>
      <c r="H603" s="17" t="s">
        <v>781</v>
      </c>
      <c r="I603" s="18" t="s">
        <v>788</v>
      </c>
      <c r="J603" s="15">
        <v>920</v>
      </c>
      <c r="K603" s="15">
        <v>9</v>
      </c>
      <c r="L603" s="23">
        <f t="shared" si="53"/>
        <v>9.7826086956521747E-3</v>
      </c>
      <c r="M603" s="26">
        <v>5</v>
      </c>
      <c r="N603" s="12">
        <v>4</v>
      </c>
      <c r="P603" s="22"/>
      <c r="Q603" s="26" t="str">
        <f>VLOOKUP(H:H,'[1]雷雕處遮蔽&amp;艾仕得8844'!$A:$C,3,0)</f>
        <v>NA</v>
      </c>
    </row>
    <row r="604" spans="1:17" ht="15.75" customHeight="1">
      <c r="A604" s="6"/>
      <c r="B604" s="6"/>
      <c r="C604" s="19">
        <v>45712</v>
      </c>
      <c r="D604" s="20" t="str">
        <f t="shared" si="52"/>
        <v>WXL</v>
      </c>
      <c r="E604" s="21" t="str">
        <f>VLOOKUP(D:D,工作表2!A:B,2,0)</f>
        <v>邦善</v>
      </c>
      <c r="F604" s="21" t="str">
        <f>VLOOKUP(D:D,工作表2!A:C,3,0)</f>
        <v>藍</v>
      </c>
      <c r="G604" s="17">
        <v>10235503</v>
      </c>
      <c r="H604" s="17" t="s">
        <v>930</v>
      </c>
      <c r="I604" s="18" t="s">
        <v>847</v>
      </c>
      <c r="J604" s="15">
        <v>560</v>
      </c>
      <c r="K604" s="15">
        <v>23</v>
      </c>
      <c r="L604" s="23">
        <f t="shared" si="53"/>
        <v>4.1071428571428571E-2</v>
      </c>
      <c r="M604" s="26">
        <v>20</v>
      </c>
      <c r="N604" s="12">
        <v>3</v>
      </c>
      <c r="P604" s="22"/>
      <c r="Q604" s="26" t="str">
        <f>VLOOKUP(H:H,'[1]雷雕處遮蔽&amp;艾仕得8844'!$A:$C,3,0)</f>
        <v>NA</v>
      </c>
    </row>
    <row r="605" spans="1:17" ht="15.75" customHeight="1">
      <c r="A605" s="6"/>
      <c r="B605" s="6"/>
      <c r="C605" s="19">
        <v>45712</v>
      </c>
      <c r="D605" s="20" t="str">
        <f t="shared" si="52"/>
        <v>RCA</v>
      </c>
      <c r="E605" s="21" t="str">
        <f>VLOOKUP(D:D,工作表2!A:B,2,0)</f>
        <v>邦善</v>
      </c>
      <c r="F605" s="21" t="str">
        <f>VLOOKUP(D:D,工作表2!A:C,3,0)</f>
        <v>灰</v>
      </c>
      <c r="G605" s="17">
        <v>10242903</v>
      </c>
      <c r="H605" s="17" t="s">
        <v>935</v>
      </c>
      <c r="I605" s="18" t="s">
        <v>940</v>
      </c>
      <c r="J605" s="15">
        <v>520</v>
      </c>
      <c r="K605" s="15">
        <v>31</v>
      </c>
      <c r="L605" s="23">
        <f t="shared" si="53"/>
        <v>5.9615384615384619E-2</v>
      </c>
      <c r="M605" s="26">
        <v>28</v>
      </c>
      <c r="N605" s="12">
        <v>3</v>
      </c>
      <c r="P605" s="22"/>
      <c r="Q605" s="26" t="str">
        <f>VLOOKUP(H:H,'[1]雷雕處遮蔽&amp;艾仕得8844'!$A:$C,3,0)</f>
        <v>R</v>
      </c>
    </row>
    <row r="606" spans="1:17" ht="15.75" customHeight="1">
      <c r="A606" s="6"/>
      <c r="B606" s="6"/>
      <c r="C606" s="19">
        <v>45712</v>
      </c>
      <c r="D606" s="20" t="str">
        <f t="shared" si="52"/>
        <v>2US</v>
      </c>
      <c r="E606" s="21" t="str">
        <f>VLOOKUP(D:D,工作表2!A:B,2,0)</f>
        <v>建榮</v>
      </c>
      <c r="F606" s="21" t="str">
        <f>VLOOKUP(D:D,工作表2!A:C,3,0)</f>
        <v>銀</v>
      </c>
      <c r="G606" s="17">
        <v>10243069</v>
      </c>
      <c r="H606" s="17" t="s">
        <v>933</v>
      </c>
      <c r="I606" s="18" t="s">
        <v>938</v>
      </c>
      <c r="J606" s="15">
        <v>30</v>
      </c>
      <c r="K606" s="15">
        <v>3</v>
      </c>
      <c r="L606" s="23">
        <f t="shared" si="53"/>
        <v>0.1</v>
      </c>
      <c r="M606" s="26">
        <v>2</v>
      </c>
      <c r="N606" s="12">
        <v>1</v>
      </c>
      <c r="P606" s="22"/>
      <c r="Q606" s="26"/>
    </row>
    <row r="607" spans="1:17" ht="15.75" customHeight="1">
      <c r="A607" s="6"/>
      <c r="B607" s="6"/>
      <c r="C607" s="19">
        <v>45712</v>
      </c>
      <c r="D607" s="20" t="str">
        <f t="shared" si="52"/>
        <v>6HA</v>
      </c>
      <c r="E607" s="21" t="str">
        <f>VLOOKUP(D:D,工作表2!A:B,2,0)</f>
        <v>敦陽</v>
      </c>
      <c r="F607" s="21" t="str">
        <f>VLOOKUP(D:D,工作表2!A:C,3,0)</f>
        <v>灰</v>
      </c>
      <c r="G607" s="17">
        <v>10243065</v>
      </c>
      <c r="H607" s="17" t="s">
        <v>931</v>
      </c>
      <c r="I607" s="18" t="s">
        <v>936</v>
      </c>
      <c r="J607" s="15">
        <v>30</v>
      </c>
      <c r="K607" s="15">
        <v>3</v>
      </c>
      <c r="L607" s="23">
        <f t="shared" si="53"/>
        <v>0.1</v>
      </c>
      <c r="M607" s="26">
        <v>2</v>
      </c>
      <c r="N607" s="12">
        <v>1</v>
      </c>
      <c r="P607" s="22"/>
      <c r="Q607" s="26"/>
    </row>
    <row r="608" spans="1:17" ht="15.75" customHeight="1">
      <c r="A608" s="6"/>
      <c r="B608" s="6"/>
      <c r="C608" s="19">
        <v>45712</v>
      </c>
      <c r="D608" s="20" t="str">
        <f t="shared" si="52"/>
        <v>2US</v>
      </c>
      <c r="E608" s="21" t="str">
        <f>VLOOKUP(D:D,工作表2!A:B,2,0)</f>
        <v>建榮</v>
      </c>
      <c r="F608" s="21" t="str">
        <f>VLOOKUP(D:D,工作表2!A:C,3,0)</f>
        <v>銀</v>
      </c>
      <c r="G608" s="17">
        <v>10243007</v>
      </c>
      <c r="H608" s="17" t="s">
        <v>932</v>
      </c>
      <c r="I608" s="18" t="s">
        <v>937</v>
      </c>
      <c r="J608" s="15">
        <v>60</v>
      </c>
      <c r="K608" s="15">
        <v>11</v>
      </c>
      <c r="L608" s="23">
        <f t="shared" si="53"/>
        <v>0.18333333333333332</v>
      </c>
      <c r="M608" s="26">
        <v>7</v>
      </c>
      <c r="N608" s="12">
        <v>4</v>
      </c>
      <c r="P608" s="22"/>
      <c r="Q608" s="26"/>
    </row>
    <row r="609" spans="1:17" ht="15.75" customHeight="1">
      <c r="A609" s="6"/>
      <c r="B609" s="6"/>
      <c r="C609" s="11">
        <v>45713</v>
      </c>
      <c r="D609" s="20" t="str">
        <f t="shared" si="52"/>
        <v>78A</v>
      </c>
      <c r="E609" s="21" t="str">
        <f>VLOOKUP(D:D,工作表2!A:B,2,0)</f>
        <v>敦陽</v>
      </c>
      <c r="F609" s="21" t="str">
        <f>VLOOKUP(D:D,工作表2!A:C,3,0)</f>
        <v>灰</v>
      </c>
      <c r="G609" s="17">
        <v>10243022</v>
      </c>
      <c r="H609" s="17" t="s">
        <v>942</v>
      </c>
      <c r="I609" s="18" t="s">
        <v>946</v>
      </c>
      <c r="J609" s="15">
        <v>30</v>
      </c>
      <c r="K609" s="15">
        <v>0</v>
      </c>
      <c r="L609" s="23">
        <f t="shared" si="53"/>
        <v>0</v>
      </c>
      <c r="M609" s="26">
        <v>0</v>
      </c>
      <c r="P609" s="22"/>
      <c r="Q609" s="26"/>
    </row>
    <row r="610" spans="1:17" ht="15.75" customHeight="1">
      <c r="A610" s="6"/>
      <c r="B610" s="6"/>
      <c r="C610" s="19">
        <v>45713</v>
      </c>
      <c r="D610" s="20" t="str">
        <f t="shared" si="52"/>
        <v>JDL</v>
      </c>
      <c r="E610" s="21" t="str">
        <f>VLOOKUP(D:D,工作表2!A:B,2,0)</f>
        <v>邦善</v>
      </c>
      <c r="F610" s="21" t="str">
        <f>VLOOKUP(D:D,工作表2!A:C,3,0)</f>
        <v>藍</v>
      </c>
      <c r="G610" s="17">
        <v>10243025</v>
      </c>
      <c r="H610" s="17" t="s">
        <v>943</v>
      </c>
      <c r="I610" s="18" t="s">
        <v>947</v>
      </c>
      <c r="J610" s="15">
        <v>30</v>
      </c>
      <c r="K610" s="15">
        <v>5</v>
      </c>
      <c r="L610" s="23">
        <f t="shared" si="53"/>
        <v>0.16666666666666666</v>
      </c>
      <c r="M610" s="26">
        <v>3</v>
      </c>
      <c r="N610" s="12">
        <v>2</v>
      </c>
      <c r="P610" s="22"/>
      <c r="Q610" s="26"/>
    </row>
    <row r="611" spans="1:17" ht="15.75" customHeight="1">
      <c r="A611" s="6"/>
      <c r="B611" s="6"/>
      <c r="C611" s="19">
        <v>45713</v>
      </c>
      <c r="D611" s="20" t="str">
        <f t="shared" si="52"/>
        <v>LWB</v>
      </c>
      <c r="E611" s="21" t="str">
        <f>VLOOKUP(D:D,工作表2!A:B,2,0)</f>
        <v>建榮</v>
      </c>
      <c r="F611" s="21" t="str">
        <f>VLOOKUP(D:D,工作表2!A:C,3,0)</f>
        <v>霧面黑</v>
      </c>
      <c r="G611" s="17">
        <v>10243026</v>
      </c>
      <c r="H611" s="17" t="s">
        <v>944</v>
      </c>
      <c r="I611" s="18" t="s">
        <v>948</v>
      </c>
      <c r="J611" s="15">
        <v>180</v>
      </c>
      <c r="K611" s="15">
        <v>18</v>
      </c>
      <c r="L611" s="23">
        <f t="shared" si="53"/>
        <v>0.1</v>
      </c>
      <c r="M611" s="26">
        <v>11</v>
      </c>
      <c r="N611" s="12">
        <v>7</v>
      </c>
      <c r="P611" s="22"/>
      <c r="Q611" s="26"/>
    </row>
    <row r="612" spans="1:17" ht="15.75" customHeight="1">
      <c r="A612" s="6"/>
      <c r="B612" s="6"/>
      <c r="C612" s="19">
        <v>45713</v>
      </c>
      <c r="D612" s="20" t="str">
        <f t="shared" si="52"/>
        <v>Q9B</v>
      </c>
      <c r="E612" s="21" t="str">
        <f>VLOOKUP(D:D,工作表2!A:B,2,0)</f>
        <v>邦善</v>
      </c>
      <c r="F612" s="21" t="str">
        <f>VLOOKUP(D:D,工作表2!A:C,3,0)</f>
        <v>黑</v>
      </c>
      <c r="G612" s="17">
        <v>10246270</v>
      </c>
      <c r="H612" s="17" t="s">
        <v>491</v>
      </c>
      <c r="I612" s="18" t="s">
        <v>510</v>
      </c>
      <c r="J612" s="15">
        <v>266</v>
      </c>
      <c r="K612" s="15">
        <v>83</v>
      </c>
      <c r="L612" s="23">
        <f t="shared" si="53"/>
        <v>0.31203007518796994</v>
      </c>
      <c r="M612" s="26">
        <v>63</v>
      </c>
      <c r="N612" s="12">
        <v>20</v>
      </c>
      <c r="P612" s="22"/>
      <c r="Q612" s="26"/>
    </row>
    <row r="613" spans="1:17" ht="15.75" customHeight="1">
      <c r="A613" s="6"/>
      <c r="B613" s="6"/>
      <c r="C613" s="19">
        <v>45713</v>
      </c>
      <c r="D613" s="20" t="str">
        <f t="shared" si="52"/>
        <v>QRB</v>
      </c>
      <c r="E613" s="21" t="str">
        <f>VLOOKUP(D:D,工作表2!A:B,2,0)</f>
        <v>邦善</v>
      </c>
      <c r="F613" s="21" t="str">
        <f>VLOOKUP(D:D,工作表2!A:C,3,0)</f>
        <v>霧面黑</v>
      </c>
      <c r="G613" s="17">
        <v>10237854</v>
      </c>
      <c r="H613" s="17" t="s">
        <v>184</v>
      </c>
      <c r="I613" s="18" t="s">
        <v>185</v>
      </c>
      <c r="J613" s="15">
        <v>29260</v>
      </c>
      <c r="K613" s="15">
        <v>2246</v>
      </c>
      <c r="L613" s="23">
        <f t="shared" si="53"/>
        <v>7.6760082023239917E-2</v>
      </c>
      <c r="M613" s="26">
        <v>1971</v>
      </c>
      <c r="N613" s="12">
        <v>133</v>
      </c>
      <c r="O613" s="15">
        <v>142</v>
      </c>
      <c r="P613" s="22"/>
      <c r="Q613" s="26"/>
    </row>
    <row r="614" spans="1:17" ht="15.75" customHeight="1">
      <c r="A614" s="6"/>
      <c r="B614" s="6"/>
      <c r="C614" s="19">
        <v>45713</v>
      </c>
      <c r="D614" s="20" t="str">
        <f t="shared" si="52"/>
        <v>QUW</v>
      </c>
      <c r="E614" s="21" t="str">
        <f>VLOOKUP(D:D,工作表2!A:B,2,0)</f>
        <v>邦善</v>
      </c>
      <c r="F614" s="21" t="str">
        <f>VLOOKUP(D:D,工作表2!A:C,3,0)</f>
        <v>白</v>
      </c>
      <c r="G614" s="17">
        <v>10244210</v>
      </c>
      <c r="H614" s="17" t="s">
        <v>194</v>
      </c>
      <c r="I614" s="18" t="s">
        <v>195</v>
      </c>
      <c r="J614" s="15">
        <v>1064</v>
      </c>
      <c r="K614" s="15">
        <v>59</v>
      </c>
      <c r="L614" s="23">
        <f t="shared" si="53"/>
        <v>5.5451127819548869E-2</v>
      </c>
      <c r="M614" s="26">
        <v>53</v>
      </c>
      <c r="N614" s="12">
        <v>6</v>
      </c>
      <c r="P614" s="22"/>
      <c r="Q614" s="26"/>
    </row>
    <row r="615" spans="1:17" ht="15.75" customHeight="1">
      <c r="A615" s="6"/>
      <c r="B615" s="6"/>
      <c r="C615" s="19">
        <v>45713</v>
      </c>
      <c r="D615" s="20" t="str">
        <f t="shared" si="52"/>
        <v>U3L</v>
      </c>
      <c r="E615" s="21" t="str">
        <f>VLOOKUP(D:D,工作表2!A:B,2,0)</f>
        <v>邦善</v>
      </c>
      <c r="F615" s="21" t="str">
        <f>VLOOKUP(D:D,工作表2!A:C,3,0)</f>
        <v>藍</v>
      </c>
      <c r="G615" s="17">
        <v>10244209</v>
      </c>
      <c r="H615" s="17" t="s">
        <v>548</v>
      </c>
      <c r="I615" s="18" t="s">
        <v>557</v>
      </c>
      <c r="J615" s="15">
        <v>1330</v>
      </c>
      <c r="K615" s="15">
        <v>21</v>
      </c>
      <c r="L615" s="23">
        <f t="shared" si="53"/>
        <v>1.5789473684210527E-2</v>
      </c>
      <c r="M615" s="26">
        <v>18</v>
      </c>
      <c r="N615" s="12">
        <v>3</v>
      </c>
      <c r="P615" s="22"/>
      <c r="Q615" s="26"/>
    </row>
    <row r="616" spans="1:17" ht="15.75" customHeight="1">
      <c r="A616" s="6"/>
      <c r="B616" s="6"/>
      <c r="C616" s="19">
        <v>45713</v>
      </c>
      <c r="D616" s="20" t="str">
        <f t="shared" si="52"/>
        <v>VWL</v>
      </c>
      <c r="E616" s="21" t="str">
        <f>VLOOKUP(D:D,工作表2!A:B,2,0)</f>
        <v>邦善</v>
      </c>
      <c r="F616" s="21" t="str">
        <f>VLOOKUP(D:D,工作表2!A:C,3,0)</f>
        <v>藍</v>
      </c>
      <c r="G616" s="17">
        <v>10244197</v>
      </c>
      <c r="H616" s="17" t="s">
        <v>610</v>
      </c>
      <c r="I616" s="18" t="s">
        <v>621</v>
      </c>
      <c r="J616" s="15">
        <v>1330</v>
      </c>
      <c r="K616" s="15">
        <v>122</v>
      </c>
      <c r="L616" s="23">
        <f t="shared" si="53"/>
        <v>9.1729323308270674E-2</v>
      </c>
      <c r="M616" s="26">
        <v>112</v>
      </c>
      <c r="N616" s="12">
        <v>10</v>
      </c>
      <c r="P616" s="22"/>
      <c r="Q616" s="26"/>
    </row>
    <row r="617" spans="1:17" ht="15.75" customHeight="1">
      <c r="A617" s="6"/>
      <c r="B617" s="6"/>
      <c r="C617" s="19">
        <v>45713</v>
      </c>
      <c r="D617" s="20" t="str">
        <f t="shared" si="52"/>
        <v>WRS</v>
      </c>
      <c r="E617" s="21" t="str">
        <f>VLOOKUP(D:D,工作表2!A:B,2,0)</f>
        <v>邦善</v>
      </c>
      <c r="F617" s="21" t="str">
        <f>VLOOKUP(D:D,工作表2!A:C,3,0)</f>
        <v>銀</v>
      </c>
      <c r="G617" s="17">
        <v>10243273</v>
      </c>
      <c r="H617" s="17" t="s">
        <v>653</v>
      </c>
      <c r="I617" s="18" t="s">
        <v>664</v>
      </c>
      <c r="J617" s="15">
        <v>70</v>
      </c>
      <c r="K617" s="15">
        <v>8</v>
      </c>
      <c r="L617" s="23">
        <f t="shared" si="53"/>
        <v>0.11428571428571428</v>
      </c>
      <c r="M617" s="26">
        <v>5</v>
      </c>
      <c r="N617" s="12">
        <v>3</v>
      </c>
      <c r="P617" s="22"/>
      <c r="Q617" s="26"/>
    </row>
    <row r="618" spans="1:17" ht="15.75" customHeight="1">
      <c r="A618" s="6"/>
      <c r="B618" s="6"/>
      <c r="C618" s="19">
        <v>45713</v>
      </c>
      <c r="D618" s="20" t="str">
        <f t="shared" si="52"/>
        <v>75W</v>
      </c>
      <c r="E618" s="21" t="str">
        <f>VLOOKUP(D:D,工作表2!A:B,2,0)</f>
        <v>敦陽</v>
      </c>
      <c r="F618" s="21" t="str">
        <f>VLOOKUP(D:D,工作表2!A:C,3,0)</f>
        <v>白</v>
      </c>
      <c r="G618" s="17">
        <v>10244239</v>
      </c>
      <c r="H618" s="17" t="s">
        <v>259</v>
      </c>
      <c r="I618" s="18" t="s">
        <v>260</v>
      </c>
      <c r="J618" s="15">
        <v>220</v>
      </c>
      <c r="K618" s="15">
        <v>39</v>
      </c>
      <c r="L618" s="23">
        <f t="shared" si="53"/>
        <v>0.17727272727272728</v>
      </c>
      <c r="M618" s="26">
        <v>24</v>
      </c>
      <c r="N618" s="12">
        <v>15</v>
      </c>
      <c r="P618" s="22"/>
      <c r="Q618" s="26"/>
    </row>
    <row r="619" spans="1:17" ht="15.75" customHeight="1">
      <c r="A619" s="6"/>
      <c r="B619" s="6"/>
      <c r="C619" s="19">
        <v>45713</v>
      </c>
      <c r="D619" s="20" t="str">
        <f t="shared" si="52"/>
        <v>78A</v>
      </c>
      <c r="E619" s="21" t="str">
        <f>VLOOKUP(D:D,工作表2!A:B,2,0)</f>
        <v>敦陽</v>
      </c>
      <c r="F619" s="21" t="str">
        <f>VLOOKUP(D:D,工作表2!A:C,3,0)</f>
        <v>灰</v>
      </c>
      <c r="G619" s="17">
        <v>10244238</v>
      </c>
      <c r="H619" s="17" t="s">
        <v>658</v>
      </c>
      <c r="I619" s="18" t="s">
        <v>669</v>
      </c>
      <c r="J619" s="15">
        <v>70</v>
      </c>
      <c r="K619" s="15">
        <v>14</v>
      </c>
      <c r="L619" s="23">
        <f t="shared" si="53"/>
        <v>0.2</v>
      </c>
      <c r="M619" s="26">
        <v>10</v>
      </c>
      <c r="N619" s="12">
        <v>4</v>
      </c>
      <c r="P619" s="22"/>
      <c r="Q619" s="26"/>
    </row>
    <row r="620" spans="1:17" ht="15.75" customHeight="1">
      <c r="A620" s="6"/>
      <c r="B620" s="6"/>
      <c r="C620" s="19">
        <v>45713</v>
      </c>
      <c r="D620" s="20" t="str">
        <f t="shared" si="52"/>
        <v>78A</v>
      </c>
      <c r="E620" s="21" t="str">
        <f>VLOOKUP(D:D,工作表2!A:B,2,0)</f>
        <v>敦陽</v>
      </c>
      <c r="F620" s="21" t="str">
        <f>VLOOKUP(D:D,工作表2!A:C,3,0)</f>
        <v>灰</v>
      </c>
      <c r="G620" s="17">
        <v>10243056</v>
      </c>
      <c r="H620" s="17" t="s">
        <v>658</v>
      </c>
      <c r="I620" s="18" t="s">
        <v>669</v>
      </c>
      <c r="J620" s="15">
        <v>40</v>
      </c>
      <c r="K620" s="15">
        <v>8</v>
      </c>
      <c r="L620" s="23">
        <f t="shared" si="53"/>
        <v>0.2</v>
      </c>
      <c r="M620" s="26">
        <v>6</v>
      </c>
      <c r="N620" s="12">
        <v>2</v>
      </c>
      <c r="P620" s="22"/>
      <c r="Q620" s="26"/>
    </row>
    <row r="621" spans="1:17" ht="15.75" customHeight="1">
      <c r="A621" s="6"/>
      <c r="B621" s="6"/>
      <c r="C621" s="19">
        <v>45713</v>
      </c>
      <c r="D621" s="20" t="str">
        <f t="shared" si="52"/>
        <v>76S</v>
      </c>
      <c r="E621" s="21" t="str">
        <f>VLOOKUP(D:D,工作表2!A:B,2,0)</f>
        <v>敦陽</v>
      </c>
      <c r="F621" s="21" t="str">
        <f>VLOOKUP(D:D,工作表2!A:C,3,0)</f>
        <v>銀</v>
      </c>
      <c r="G621" s="17">
        <v>10243040</v>
      </c>
      <c r="H621" s="17" t="s">
        <v>683</v>
      </c>
      <c r="I621" s="18" t="s">
        <v>694</v>
      </c>
      <c r="J621" s="15">
        <v>50</v>
      </c>
      <c r="K621" s="15">
        <v>6</v>
      </c>
      <c r="L621" s="23">
        <f t="shared" si="53"/>
        <v>0.12</v>
      </c>
      <c r="M621" s="26">
        <v>4</v>
      </c>
      <c r="N621" s="12">
        <v>2</v>
      </c>
      <c r="P621" s="22"/>
      <c r="Q621" s="26"/>
    </row>
    <row r="622" spans="1:17" ht="15.75" customHeight="1">
      <c r="A622" s="6"/>
      <c r="B622" s="6"/>
      <c r="C622" s="19">
        <v>45713</v>
      </c>
      <c r="D622" s="20" t="str">
        <f t="shared" si="52"/>
        <v>78A</v>
      </c>
      <c r="E622" s="21" t="str">
        <f>VLOOKUP(D:D,工作表2!A:B,2,0)</f>
        <v>敦陽</v>
      </c>
      <c r="F622" s="21" t="str">
        <f>VLOOKUP(D:D,工作表2!A:C,3,0)</f>
        <v>灰</v>
      </c>
      <c r="G622" s="17">
        <v>10243039</v>
      </c>
      <c r="H622" s="17" t="s">
        <v>661</v>
      </c>
      <c r="I622" s="18" t="s">
        <v>672</v>
      </c>
      <c r="J622" s="15">
        <v>70</v>
      </c>
      <c r="K622" s="15">
        <v>3</v>
      </c>
      <c r="L622" s="23">
        <f t="shared" si="53"/>
        <v>4.2857142857142858E-2</v>
      </c>
      <c r="M622" s="26">
        <v>3</v>
      </c>
      <c r="P622" s="22"/>
      <c r="Q622" s="26"/>
    </row>
    <row r="623" spans="1:17" ht="15.75" customHeight="1">
      <c r="A623" s="6"/>
      <c r="B623" s="6"/>
      <c r="C623" s="19">
        <v>45713</v>
      </c>
      <c r="D623" s="20" t="str">
        <f t="shared" si="52"/>
        <v>78A</v>
      </c>
      <c r="E623" s="21" t="str">
        <f>VLOOKUP(D:D,工作表2!A:B,2,0)</f>
        <v>敦陽</v>
      </c>
      <c r="F623" s="21" t="str">
        <f>VLOOKUP(D:D,工作表2!A:C,3,0)</f>
        <v>灰</v>
      </c>
      <c r="G623" s="17">
        <v>10243032</v>
      </c>
      <c r="H623" s="17" t="s">
        <v>487</v>
      </c>
      <c r="I623" s="18" t="s">
        <v>506</v>
      </c>
      <c r="J623" s="15">
        <v>50</v>
      </c>
      <c r="K623" s="15">
        <v>3</v>
      </c>
      <c r="L623" s="23">
        <f t="shared" si="53"/>
        <v>0.06</v>
      </c>
      <c r="M623" s="26">
        <v>3</v>
      </c>
      <c r="P623" s="22"/>
      <c r="Q623" s="26" t="str">
        <f>VLOOKUP(H:H,'[1]雷雕處遮蔽&amp;艾仕得8844'!$A:$C,3,0)</f>
        <v>0度頭蓋</v>
      </c>
    </row>
    <row r="624" spans="1:17" ht="15.75" customHeight="1">
      <c r="A624" s="6"/>
      <c r="B624" s="6"/>
      <c r="C624" s="19">
        <v>45713</v>
      </c>
      <c r="D624" s="20" t="str">
        <f t="shared" si="52"/>
        <v>4PW</v>
      </c>
      <c r="E624" s="21" t="str">
        <f>VLOOKUP(D:D,工作表2!A:B,2,0)</f>
        <v>敦陽</v>
      </c>
      <c r="F624" s="21" t="str">
        <f>VLOOKUP(D:D,工作表2!A:C,3,0)</f>
        <v>白</v>
      </c>
      <c r="G624" s="17">
        <v>10243052</v>
      </c>
      <c r="H624" s="17" t="s">
        <v>568</v>
      </c>
      <c r="I624" s="18" t="s">
        <v>587</v>
      </c>
      <c r="J624" s="15">
        <v>50</v>
      </c>
      <c r="K624" s="15">
        <v>4</v>
      </c>
      <c r="L624" s="23">
        <f t="shared" si="53"/>
        <v>0.08</v>
      </c>
      <c r="M624" s="26">
        <v>4</v>
      </c>
      <c r="P624" s="22"/>
      <c r="Q624" s="26" t="str">
        <f>VLOOKUP(H:H,'[1]雷雕處遮蔽&amp;艾仕得8844'!$A:$C,3,0)</f>
        <v>23度頭蓋</v>
      </c>
    </row>
    <row r="625" spans="1:18" ht="15.75" customHeight="1">
      <c r="A625" s="6"/>
      <c r="B625" s="6"/>
      <c r="C625" s="19">
        <v>45713</v>
      </c>
      <c r="D625" s="20" t="str">
        <f t="shared" si="52"/>
        <v>76S</v>
      </c>
      <c r="E625" s="21" t="str">
        <f>VLOOKUP(D:D,工作表2!A:B,2,0)</f>
        <v>敦陽</v>
      </c>
      <c r="F625" s="21" t="str">
        <f>VLOOKUP(D:D,工作表2!A:C,3,0)</f>
        <v>銀</v>
      </c>
      <c r="G625" s="17">
        <v>10247768</v>
      </c>
      <c r="H625" s="17" t="s">
        <v>707</v>
      </c>
      <c r="I625" s="18" t="s">
        <v>722</v>
      </c>
      <c r="J625" s="15">
        <v>30</v>
      </c>
      <c r="K625" s="15">
        <v>7</v>
      </c>
      <c r="L625" s="23">
        <f t="shared" si="53"/>
        <v>0.23333333333333334</v>
      </c>
      <c r="M625" s="26">
        <v>4</v>
      </c>
      <c r="N625" s="12">
        <v>3</v>
      </c>
      <c r="P625" s="22"/>
      <c r="Q625" s="26" t="str">
        <f>VLOOKUP(H:H,'[1]雷雕處遮蔽&amp;艾仕得8844'!$A:$C,3,0)</f>
        <v>23度頭蓋</v>
      </c>
    </row>
    <row r="626" spans="1:18" ht="15.75" customHeight="1">
      <c r="A626" s="6"/>
      <c r="B626" s="6"/>
      <c r="C626" s="19">
        <v>45713</v>
      </c>
      <c r="D626" s="20" t="str">
        <f t="shared" si="52"/>
        <v>Q9B</v>
      </c>
      <c r="E626" s="21" t="str">
        <f>VLOOKUP(D:D,工作表2!A:B,2,0)</f>
        <v>邦善</v>
      </c>
      <c r="F626" s="21" t="str">
        <f>VLOOKUP(D:D,工作表2!A:C,3,0)</f>
        <v>黑</v>
      </c>
      <c r="G626" s="17">
        <v>10246331</v>
      </c>
      <c r="H626" s="17" t="s">
        <v>252</v>
      </c>
      <c r="I626" s="18" t="s">
        <v>253</v>
      </c>
      <c r="J626" s="15">
        <v>80</v>
      </c>
      <c r="K626" s="15">
        <v>10</v>
      </c>
      <c r="L626" s="23">
        <f t="shared" si="53"/>
        <v>0.125</v>
      </c>
      <c r="M626" s="26">
        <v>8</v>
      </c>
      <c r="N626" s="12">
        <v>2</v>
      </c>
      <c r="P626" s="22"/>
      <c r="Q626" s="26" t="str">
        <f>VLOOKUP(H:H,'[1]雷雕處遮蔽&amp;艾仕得8844'!$A:$C,3,0)</f>
        <v>R</v>
      </c>
    </row>
    <row r="627" spans="1:18" ht="15.75" customHeight="1">
      <c r="A627" s="6"/>
      <c r="B627" s="6"/>
      <c r="C627" s="19">
        <v>45713</v>
      </c>
      <c r="D627" s="20" t="str">
        <f t="shared" si="52"/>
        <v>NCB</v>
      </c>
      <c r="E627" s="21" t="str">
        <f>VLOOKUP(D:D,工作表2!A:B,2,0)</f>
        <v>邦善</v>
      </c>
      <c r="F627" s="21" t="str">
        <f>VLOOKUP(D:D,工作表2!A:C,3,0)</f>
        <v>黑</v>
      </c>
      <c r="G627" s="17">
        <v>10245431</v>
      </c>
      <c r="H627" s="17" t="s">
        <v>605</v>
      </c>
      <c r="I627" s="18" t="s">
        <v>616</v>
      </c>
      <c r="J627" s="15">
        <v>134</v>
      </c>
      <c r="K627" s="15">
        <v>22</v>
      </c>
      <c r="L627" s="23">
        <f t="shared" si="53"/>
        <v>0.16417910447761194</v>
      </c>
      <c r="M627" s="26">
        <v>15</v>
      </c>
      <c r="N627" s="12">
        <v>7</v>
      </c>
      <c r="P627" s="22"/>
      <c r="Q627" s="26" t="str">
        <f>VLOOKUP(H:H,'[1]雷雕處遮蔽&amp;艾仕得8844'!$A:$C,3,0)</f>
        <v>0度頭蓋</v>
      </c>
    </row>
    <row r="628" spans="1:18" ht="15.75" customHeight="1">
      <c r="A628" s="6"/>
      <c r="B628" s="6"/>
      <c r="C628" s="19">
        <v>45713</v>
      </c>
      <c r="D628" s="20" t="str">
        <f t="shared" si="52"/>
        <v>75W</v>
      </c>
      <c r="E628" s="21" t="str">
        <f>VLOOKUP(D:D,工作表2!A:B,2,0)</f>
        <v>敦陽</v>
      </c>
      <c r="F628" s="21" t="str">
        <f>VLOOKUP(D:D,工作表2!A:C,3,0)</f>
        <v>白</v>
      </c>
      <c r="G628" s="17">
        <v>10243050</v>
      </c>
      <c r="H628" s="17" t="s">
        <v>704</v>
      </c>
      <c r="I628" s="18" t="s">
        <v>719</v>
      </c>
      <c r="J628" s="15">
        <v>134</v>
      </c>
      <c r="K628" s="15">
        <v>34</v>
      </c>
      <c r="L628" s="23">
        <f t="shared" si="53"/>
        <v>0.2537313432835821</v>
      </c>
      <c r="M628" s="26">
        <v>26</v>
      </c>
      <c r="N628" s="12">
        <v>8</v>
      </c>
      <c r="P628" s="22"/>
      <c r="Q628" s="26" t="str">
        <f>VLOOKUP(H:H,'[1]雷雕處遮蔽&amp;艾仕得8844'!$A:$C,3,0)</f>
        <v>0度頭蓋</v>
      </c>
    </row>
    <row r="629" spans="1:18" ht="15.75" customHeight="1">
      <c r="A629" s="6"/>
      <c r="B629" s="6"/>
      <c r="C629" s="19">
        <v>45713</v>
      </c>
      <c r="D629" s="20" t="str">
        <f t="shared" si="52"/>
        <v>78A</v>
      </c>
      <c r="E629" s="21" t="str">
        <f>VLOOKUP(D:D,工作表2!A:B,2,0)</f>
        <v>敦陽</v>
      </c>
      <c r="F629" s="21" t="str">
        <f>VLOOKUP(D:D,工作表2!A:C,3,0)</f>
        <v>灰</v>
      </c>
      <c r="G629" s="17">
        <v>10243047</v>
      </c>
      <c r="H629" s="17" t="s">
        <v>643</v>
      </c>
      <c r="I629" s="18" t="s">
        <v>649</v>
      </c>
      <c r="J629" s="15">
        <v>70</v>
      </c>
      <c r="K629" s="15">
        <v>13</v>
      </c>
      <c r="L629" s="23">
        <f t="shared" si="53"/>
        <v>0.18571428571428572</v>
      </c>
      <c r="M629" s="26">
        <v>10</v>
      </c>
      <c r="N629" s="12">
        <v>3</v>
      </c>
      <c r="P629" s="22"/>
      <c r="Q629" s="26" t="str">
        <f>VLOOKUP(H:H,'[1]雷雕處遮蔽&amp;艾仕得8844'!$A:$C,3,0)</f>
        <v>0度頭蓋</v>
      </c>
    </row>
    <row r="630" spans="1:18" ht="15.75" customHeight="1">
      <c r="A630" s="6"/>
      <c r="B630" s="6"/>
      <c r="C630" s="19">
        <v>45713</v>
      </c>
      <c r="D630" s="20" t="str">
        <f t="shared" si="52"/>
        <v>78A</v>
      </c>
      <c r="E630" s="21" t="str">
        <f>VLOOKUP(D:D,工作表2!A:B,2,0)</f>
        <v>敦陽</v>
      </c>
      <c r="F630" s="21" t="str">
        <f>VLOOKUP(D:D,工作表2!A:C,3,0)</f>
        <v>灰</v>
      </c>
      <c r="G630" s="17">
        <v>10247117</v>
      </c>
      <c r="H630" s="17" t="s">
        <v>643</v>
      </c>
      <c r="I630" s="18" t="s">
        <v>649</v>
      </c>
      <c r="J630" s="15">
        <v>134</v>
      </c>
      <c r="K630" s="15">
        <v>26</v>
      </c>
      <c r="L630" s="23">
        <f t="shared" si="53"/>
        <v>0.19402985074626866</v>
      </c>
      <c r="M630" s="26">
        <v>21</v>
      </c>
      <c r="N630" s="12">
        <v>5</v>
      </c>
      <c r="P630" s="22"/>
      <c r="Q630" s="26" t="str">
        <f>VLOOKUP(H:H,'[1]雷雕處遮蔽&amp;艾仕得8844'!$A:$C,3,0)</f>
        <v>0度頭蓋</v>
      </c>
    </row>
    <row r="631" spans="1:18" ht="15.75" customHeight="1">
      <c r="A631" s="6"/>
      <c r="B631" s="6"/>
      <c r="C631" s="19">
        <v>45713</v>
      </c>
      <c r="D631" s="20" t="str">
        <f t="shared" si="52"/>
        <v>BBB</v>
      </c>
      <c r="E631" s="21" t="str">
        <f>VLOOKUP(D:D,工作表2!A:B,2,0)</f>
        <v>邦善</v>
      </c>
      <c r="F631" s="21" t="str">
        <f>VLOOKUP(D:D,工作表2!A:C,3,0)</f>
        <v>霧面黑</v>
      </c>
      <c r="G631" s="17">
        <v>10246388</v>
      </c>
      <c r="H631" s="17" t="s">
        <v>759</v>
      </c>
      <c r="I631" s="18" t="s">
        <v>770</v>
      </c>
      <c r="J631" s="15">
        <v>134</v>
      </c>
      <c r="K631" s="15">
        <v>37</v>
      </c>
      <c r="L631" s="23">
        <f t="shared" si="53"/>
        <v>0.27611940298507465</v>
      </c>
      <c r="M631" s="26">
        <v>30</v>
      </c>
      <c r="N631" s="12">
        <v>7</v>
      </c>
      <c r="P631" s="22"/>
      <c r="Q631" s="26" t="str">
        <f>VLOOKUP(H:H,'[1]雷雕處遮蔽&amp;艾仕得8844'!$A:$C,3,0)</f>
        <v>0度頭蓋</v>
      </c>
    </row>
    <row r="632" spans="1:18" ht="15.75" customHeight="1">
      <c r="A632" s="6"/>
      <c r="B632" s="6"/>
      <c r="C632" s="19">
        <v>45713</v>
      </c>
      <c r="D632" s="20" t="str">
        <f t="shared" si="52"/>
        <v>6RR</v>
      </c>
      <c r="E632" s="21" t="str">
        <f>VLOOKUP(D:D,工作表2!A:B,2,0)</f>
        <v>建榮</v>
      </c>
      <c r="F632" s="21" t="str">
        <f>VLOOKUP(D:D,工作表2!A:C,3,0)</f>
        <v>紅</v>
      </c>
      <c r="G632" s="17">
        <v>10244243</v>
      </c>
      <c r="H632" s="17" t="s">
        <v>941</v>
      </c>
      <c r="I632" s="18" t="s">
        <v>945</v>
      </c>
      <c r="J632" s="15">
        <v>30</v>
      </c>
      <c r="K632" s="15">
        <v>15</v>
      </c>
      <c r="L632" s="23">
        <f t="shared" si="53"/>
        <v>0.5</v>
      </c>
      <c r="M632" s="26">
        <v>10</v>
      </c>
      <c r="N632" s="12">
        <v>5</v>
      </c>
      <c r="P632" s="22"/>
      <c r="Q632" s="26"/>
    </row>
    <row r="633" spans="1:18" ht="15.75" customHeight="1">
      <c r="A633" s="6"/>
      <c r="B633" s="6"/>
      <c r="C633" s="11">
        <v>45714</v>
      </c>
      <c r="D633" s="20" t="str">
        <f t="shared" ref="D633:D636" si="54">RIGHT(I633,3)</f>
        <v>QRB</v>
      </c>
      <c r="E633" s="21" t="str">
        <f>VLOOKUP(D:D,工作表2!A:B,2,0)</f>
        <v>邦善</v>
      </c>
      <c r="F633" s="21" t="str">
        <f>VLOOKUP(D:D,工作表2!A:C,3,0)</f>
        <v>霧面黑</v>
      </c>
      <c r="G633" s="17">
        <v>10237855</v>
      </c>
      <c r="H633" s="17" t="s">
        <v>184</v>
      </c>
      <c r="I633" s="18" t="s">
        <v>185</v>
      </c>
      <c r="J633" s="15">
        <v>29260</v>
      </c>
      <c r="K633" s="15">
        <v>2215</v>
      </c>
      <c r="L633" s="23">
        <f t="shared" ref="L633:L636" si="55">K633/J633</f>
        <v>7.5700615174299379E-2</v>
      </c>
      <c r="M633" s="26">
        <v>1981</v>
      </c>
      <c r="N633" s="12">
        <v>129</v>
      </c>
      <c r="O633" s="15">
        <v>105</v>
      </c>
      <c r="P633" s="22"/>
      <c r="Q633" s="26"/>
      <c r="R633" s="18"/>
    </row>
    <row r="634" spans="1:18" ht="15.75" customHeight="1">
      <c r="A634" s="6"/>
      <c r="B634" s="6"/>
      <c r="C634" s="19">
        <v>45714</v>
      </c>
      <c r="D634" s="20" t="str">
        <f t="shared" si="54"/>
        <v>09B</v>
      </c>
      <c r="E634" s="21" t="str">
        <f>VLOOKUP(D:D,工作表2!A:B,2,0)</f>
        <v>邦善</v>
      </c>
      <c r="F634" s="21" t="str">
        <f>VLOOKUP(D:D,工作表2!A:C,3,0)</f>
        <v>黑</v>
      </c>
      <c r="G634" s="17">
        <v>10243060</v>
      </c>
      <c r="H634" s="17" t="s">
        <v>952</v>
      </c>
      <c r="I634" s="18" t="s">
        <v>957</v>
      </c>
      <c r="J634" s="15">
        <v>30</v>
      </c>
      <c r="K634" s="15">
        <v>3</v>
      </c>
      <c r="L634" s="23">
        <f t="shared" si="55"/>
        <v>0.1</v>
      </c>
      <c r="M634" s="26">
        <v>2</v>
      </c>
      <c r="N634" s="12">
        <v>1</v>
      </c>
      <c r="P634" s="22"/>
      <c r="Q634" s="26"/>
    </row>
    <row r="635" spans="1:18" ht="15.75" customHeight="1">
      <c r="A635" s="6"/>
      <c r="B635" s="6"/>
      <c r="C635" s="19">
        <v>45714</v>
      </c>
      <c r="D635" s="20" t="str">
        <f t="shared" si="54"/>
        <v>N8B</v>
      </c>
      <c r="E635" s="21" t="str">
        <f>VLOOKUP(D:D,工作表2!A:B,2,0)</f>
        <v>邦善</v>
      </c>
      <c r="F635" s="21" t="str">
        <f>VLOOKUP(D:D,工作表2!A:C,3,0)</f>
        <v>霧面黑</v>
      </c>
      <c r="G635" s="17">
        <v>10239301</v>
      </c>
      <c r="H635" s="17" t="s">
        <v>7</v>
      </c>
      <c r="I635" s="18" t="s">
        <v>8</v>
      </c>
      <c r="J635" s="15">
        <v>4788</v>
      </c>
      <c r="K635" s="15">
        <v>167</v>
      </c>
      <c r="L635" s="23">
        <f t="shared" si="55"/>
        <v>3.4878863826232245E-2</v>
      </c>
      <c r="M635" s="26">
        <v>150</v>
      </c>
      <c r="N635" s="12">
        <v>17</v>
      </c>
      <c r="P635" s="22"/>
      <c r="Q635" s="26"/>
    </row>
    <row r="636" spans="1:18" ht="15.75" customHeight="1">
      <c r="A636" s="6"/>
      <c r="B636" s="6"/>
      <c r="C636" s="19">
        <v>45714</v>
      </c>
      <c r="D636" s="20" t="str">
        <f t="shared" si="54"/>
        <v>N8B</v>
      </c>
      <c r="E636" s="21" t="str">
        <f>VLOOKUP(D:D,工作表2!A:B,2,0)</f>
        <v>邦善</v>
      </c>
      <c r="F636" s="21" t="str">
        <f>VLOOKUP(D:D,工作表2!A:C,3,0)</f>
        <v>霧面黑</v>
      </c>
      <c r="G636" s="17">
        <v>10240408</v>
      </c>
      <c r="H636" s="17" t="s">
        <v>7</v>
      </c>
      <c r="I636" s="18" t="s">
        <v>8</v>
      </c>
      <c r="J636" s="15">
        <v>266</v>
      </c>
      <c r="K636" s="15">
        <v>10</v>
      </c>
      <c r="L636" s="23">
        <f t="shared" si="55"/>
        <v>3.7593984962406013E-2</v>
      </c>
      <c r="M636" s="26">
        <v>8</v>
      </c>
      <c r="N636" s="12">
        <v>2</v>
      </c>
      <c r="P636" s="22"/>
      <c r="Q636" s="26"/>
    </row>
    <row r="637" spans="1:18" ht="15.75" customHeight="1">
      <c r="A637" s="53">
        <v>45857</v>
      </c>
      <c r="B637" s="63">
        <v>0.38958333333333334</v>
      </c>
      <c r="C637" s="19">
        <v>45859</v>
      </c>
      <c r="D637" s="48" t="str">
        <f t="shared" ref="D637:D700" si="56">RIGHT(I637,3)</f>
        <v>WRS</v>
      </c>
      <c r="E637" s="13" t="str">
        <f>VLOOKUP(D:D,工作表2!A:B,2,0)</f>
        <v>邦善</v>
      </c>
      <c r="F637" s="13" t="str">
        <f>VLOOKUP(D:D,工作表2!A:C,3,0)</f>
        <v>銀</v>
      </c>
      <c r="G637" s="17">
        <v>10272571</v>
      </c>
      <c r="H637" s="17" t="str">
        <f>VLOOKUP(G:G,[1]新生產管制表!$E:$F,2,0)</f>
        <v>A32211J0T</v>
      </c>
      <c r="I637" s="18" t="s">
        <v>1039</v>
      </c>
      <c r="J637" s="15">
        <v>30</v>
      </c>
      <c r="K637" s="15">
        <v>6</v>
      </c>
      <c r="L637" s="35">
        <f t="shared" ref="L637:L700" si="57">K637/J637</f>
        <v>0.2</v>
      </c>
      <c r="M637" s="26">
        <v>4</v>
      </c>
      <c r="N637" s="12">
        <v>2</v>
      </c>
      <c r="Q637" s="26" t="str">
        <f>VLOOKUP(H:H,'[1]雷雕處遮蔽&amp;艾仕得8844'!$A:$C,3,0)</f>
        <v>0度頭蓋</v>
      </c>
    </row>
    <row r="638" spans="1:18" ht="15.75" customHeight="1">
      <c r="A638" s="6"/>
      <c r="B638" s="6"/>
      <c r="C638" s="19">
        <v>45714</v>
      </c>
      <c r="D638" s="20" t="str">
        <f t="shared" si="56"/>
        <v>78A</v>
      </c>
      <c r="E638" s="21" t="str">
        <f>VLOOKUP(D:D,工作表2!A:B,2,0)</f>
        <v>敦陽</v>
      </c>
      <c r="F638" s="21" t="str">
        <f>VLOOKUP(D:D,工作表2!A:C,3,0)</f>
        <v>灰</v>
      </c>
      <c r="G638" s="17">
        <v>10243023</v>
      </c>
      <c r="H638" s="17" t="s">
        <v>949</v>
      </c>
      <c r="I638" s="18" t="s">
        <v>954</v>
      </c>
      <c r="J638" s="15">
        <v>30</v>
      </c>
      <c r="K638" s="15">
        <v>4</v>
      </c>
      <c r="L638" s="23">
        <f t="shared" si="57"/>
        <v>0.13333333333333333</v>
      </c>
      <c r="M638" s="26">
        <v>4</v>
      </c>
      <c r="P638" s="22"/>
      <c r="Q638" s="26" t="str">
        <f>VLOOKUP(H:H,'[1]雷雕處遮蔽&amp;艾仕得8844'!$A:$C,3,0)</f>
        <v>23度頭蓋</v>
      </c>
    </row>
    <row r="639" spans="1:18" ht="15.75" customHeight="1">
      <c r="A639" s="6"/>
      <c r="B639" s="6"/>
      <c r="C639" s="19">
        <v>45714</v>
      </c>
      <c r="D639" s="20" t="str">
        <f t="shared" si="56"/>
        <v>RDR</v>
      </c>
      <c r="E639" s="21" t="str">
        <f>VLOOKUP(D:D,工作表2!A:B,2,0)</f>
        <v>邦善</v>
      </c>
      <c r="F639" s="21" t="str">
        <f>VLOOKUP(D:D,工作表2!A:C,3,0)</f>
        <v>紅</v>
      </c>
      <c r="G639" s="17">
        <v>10245943</v>
      </c>
      <c r="H639" s="17" t="s">
        <v>858</v>
      </c>
      <c r="I639" s="18" t="s">
        <v>860</v>
      </c>
      <c r="J639" s="15">
        <v>360</v>
      </c>
      <c r="K639" s="15">
        <v>193</v>
      </c>
      <c r="L639" s="23">
        <f t="shared" si="57"/>
        <v>0.53611111111111109</v>
      </c>
      <c r="M639" s="26">
        <v>20</v>
      </c>
      <c r="N639" s="12">
        <v>6</v>
      </c>
      <c r="P639" s="22"/>
      <c r="Q639" s="26" t="str">
        <f>VLOOKUP(H:H,'[1]雷雕處遮蔽&amp;艾仕得8844'!$A:$C,3,0)</f>
        <v>L</v>
      </c>
      <c r="R639" s="15">
        <v>167</v>
      </c>
    </row>
    <row r="640" spans="1:18" ht="15.75" customHeight="1">
      <c r="A640" s="6"/>
      <c r="B640" s="6"/>
      <c r="C640" s="19">
        <v>45714</v>
      </c>
      <c r="D640" s="20" t="str">
        <f t="shared" si="56"/>
        <v>UUS</v>
      </c>
      <c r="E640" s="21" t="str">
        <f>VLOOKUP(D:D,工作表2!A:B,2,0)</f>
        <v>邦善</v>
      </c>
      <c r="F640" s="21" t="str">
        <f>VLOOKUP(D:D,工作表2!A:C,3,0)</f>
        <v>銀</v>
      </c>
      <c r="G640" s="17">
        <v>10246028</v>
      </c>
      <c r="H640" s="17" t="s">
        <v>953</v>
      </c>
      <c r="I640" s="18" t="s">
        <v>958</v>
      </c>
      <c r="J640" s="15">
        <v>280</v>
      </c>
      <c r="K640" s="15">
        <v>18</v>
      </c>
      <c r="L640" s="23">
        <f t="shared" si="57"/>
        <v>6.4285714285714279E-2</v>
      </c>
      <c r="M640" s="26">
        <v>10</v>
      </c>
      <c r="N640" s="12">
        <v>4</v>
      </c>
      <c r="P640" s="22"/>
      <c r="Q640" s="26" t="str">
        <f>VLOOKUP(H:H,'[1]雷雕處遮蔽&amp;艾仕得8844'!$A:$C,3,0)</f>
        <v>L</v>
      </c>
      <c r="R640" s="15">
        <v>4</v>
      </c>
    </row>
    <row r="641" spans="1:18" ht="15.75" customHeight="1">
      <c r="A641" s="6"/>
      <c r="B641" s="6"/>
      <c r="C641" s="19">
        <v>45714</v>
      </c>
      <c r="D641" s="20" t="str">
        <f t="shared" si="56"/>
        <v>NGW</v>
      </c>
      <c r="E641" s="21" t="str">
        <f>VLOOKUP(D:D,工作表2!A:B,2,0)</f>
        <v>邦善</v>
      </c>
      <c r="F641" s="21" t="str">
        <f>VLOOKUP(D:D,工作表2!A:C,3,0)</f>
        <v>白</v>
      </c>
      <c r="G641" s="17">
        <v>10239249</v>
      </c>
      <c r="H641" s="17" t="s">
        <v>232</v>
      </c>
      <c r="I641" s="18" t="s">
        <v>234</v>
      </c>
      <c r="J641" s="15">
        <v>760</v>
      </c>
      <c r="K641" s="15">
        <v>84</v>
      </c>
      <c r="L641" s="23">
        <f t="shared" si="57"/>
        <v>0.11052631578947368</v>
      </c>
      <c r="M641" s="26">
        <v>70</v>
      </c>
      <c r="N641" s="12">
        <v>14</v>
      </c>
      <c r="P641" s="22"/>
      <c r="Q641" s="26" t="str">
        <f>VLOOKUP(H:H,'[1]雷雕處遮蔽&amp;艾仕得8844'!$A:$C,3,0)</f>
        <v>L</v>
      </c>
    </row>
    <row r="642" spans="1:18" ht="15.75" customHeight="1">
      <c r="A642" s="6"/>
      <c r="B642" s="6"/>
      <c r="C642" s="19">
        <v>45714</v>
      </c>
      <c r="D642" s="20" t="str">
        <f t="shared" si="56"/>
        <v>QFA</v>
      </c>
      <c r="E642" s="21" t="str">
        <f>VLOOKUP(D:D,工作表2!A:B,2,0)</f>
        <v>邦善</v>
      </c>
      <c r="F642" s="21" t="str">
        <f>VLOOKUP(D:D,工作表2!A:C,3,0)</f>
        <v>灰</v>
      </c>
      <c r="G642" s="17">
        <v>10242934</v>
      </c>
      <c r="H642" s="17" t="s">
        <v>469</v>
      </c>
      <c r="I642" s="18" t="s">
        <v>476</v>
      </c>
      <c r="J642" s="15">
        <v>520</v>
      </c>
      <c r="K642" s="15">
        <v>48</v>
      </c>
      <c r="L642" s="23">
        <f t="shared" si="57"/>
        <v>9.2307692307692313E-2</v>
      </c>
      <c r="M642" s="26">
        <v>40</v>
      </c>
      <c r="N642" s="12">
        <v>8</v>
      </c>
      <c r="P642" s="22"/>
      <c r="Q642" s="26" t="str">
        <f>VLOOKUP(H:H,'[1]雷雕處遮蔽&amp;艾仕得8844'!$A:$C,3,0)</f>
        <v>NA</v>
      </c>
    </row>
    <row r="643" spans="1:18" ht="15.75" customHeight="1">
      <c r="A643" s="6"/>
      <c r="B643" s="6"/>
      <c r="C643" s="19">
        <v>45714</v>
      </c>
      <c r="D643" s="20" t="str">
        <f t="shared" si="56"/>
        <v>QFA</v>
      </c>
      <c r="E643" s="21" t="str">
        <f>VLOOKUP(D:D,工作表2!A:B,2,0)</f>
        <v>邦善</v>
      </c>
      <c r="F643" s="21" t="str">
        <f>VLOOKUP(D:D,工作表2!A:C,3,0)</f>
        <v>灰</v>
      </c>
      <c r="G643" s="17">
        <v>10239233</v>
      </c>
      <c r="H643" s="17" t="s">
        <v>489</v>
      </c>
      <c r="I643" s="18" t="s">
        <v>508</v>
      </c>
      <c r="J643" s="15">
        <v>520</v>
      </c>
      <c r="K643" s="15">
        <v>24</v>
      </c>
      <c r="L643" s="23">
        <f t="shared" si="57"/>
        <v>4.6153846153846156E-2</v>
      </c>
      <c r="M643" s="26">
        <v>20</v>
      </c>
      <c r="N643" s="12">
        <v>4</v>
      </c>
      <c r="P643" s="22"/>
      <c r="Q643" s="26" t="str">
        <f>VLOOKUP(H:H,'[1]雷雕處遮蔽&amp;艾仕得8844'!$A:$C,3,0)</f>
        <v>NA</v>
      </c>
    </row>
    <row r="644" spans="1:18" ht="15.75" customHeight="1">
      <c r="A644" s="6"/>
      <c r="B644" s="6"/>
      <c r="C644" s="19">
        <v>45714</v>
      </c>
      <c r="D644" s="20" t="str">
        <f t="shared" si="56"/>
        <v>SYL</v>
      </c>
      <c r="E644" s="21" t="str">
        <f>VLOOKUP(D:D,工作表2!A:B,2,0)</f>
        <v>邦善</v>
      </c>
      <c r="F644" s="21" t="str">
        <f>VLOOKUP(D:D,工作表2!A:C,3,0)</f>
        <v>藍</v>
      </c>
      <c r="G644" s="17">
        <v>10242922</v>
      </c>
      <c r="H644" s="17" t="s">
        <v>492</v>
      </c>
      <c r="I644" s="18" t="s">
        <v>511</v>
      </c>
      <c r="J644" s="15">
        <v>280</v>
      </c>
      <c r="K644" s="15">
        <v>34</v>
      </c>
      <c r="L644" s="23">
        <f t="shared" si="57"/>
        <v>0.12142857142857143</v>
      </c>
      <c r="M644" s="26">
        <v>27</v>
      </c>
      <c r="N644" s="12">
        <v>7</v>
      </c>
      <c r="P644" s="22"/>
      <c r="Q644" s="26" t="str">
        <f>VLOOKUP(H:H,'[1]雷雕處遮蔽&amp;艾仕得8844'!$A:$C,3,0)</f>
        <v>NA</v>
      </c>
    </row>
    <row r="645" spans="1:18" ht="15.75" customHeight="1">
      <c r="A645" s="6"/>
      <c r="B645" s="6"/>
      <c r="C645" s="19">
        <v>45714</v>
      </c>
      <c r="D645" s="20" t="str">
        <f t="shared" si="56"/>
        <v>Q9B</v>
      </c>
      <c r="E645" s="21" t="str">
        <f>VLOOKUP(D:D,工作表2!A:B,2,0)</f>
        <v>邦善</v>
      </c>
      <c r="F645" s="21" t="str">
        <f>VLOOKUP(D:D,工作表2!A:C,3,0)</f>
        <v>黑</v>
      </c>
      <c r="G645" s="17">
        <v>10239222</v>
      </c>
      <c r="H645" s="17" t="s">
        <v>838</v>
      </c>
      <c r="I645" s="18" t="s">
        <v>844</v>
      </c>
      <c r="J645" s="15">
        <v>504</v>
      </c>
      <c r="K645" s="15">
        <v>50</v>
      </c>
      <c r="L645" s="23">
        <f t="shared" si="57"/>
        <v>9.9206349206349201E-2</v>
      </c>
      <c r="M645" s="26">
        <v>40</v>
      </c>
      <c r="N645" s="12">
        <v>10</v>
      </c>
      <c r="P645" s="22"/>
      <c r="Q645" s="26" t="str">
        <f>VLOOKUP(H:H,'[1]雷雕處遮蔽&amp;艾仕得8844'!$A:$C,3,0)</f>
        <v>L</v>
      </c>
    </row>
    <row r="646" spans="1:18" ht="15.75" customHeight="1">
      <c r="A646" s="6"/>
      <c r="B646" s="6"/>
      <c r="C646" s="19">
        <v>45714</v>
      </c>
      <c r="D646" s="20" t="str">
        <f t="shared" si="56"/>
        <v>N8B</v>
      </c>
      <c r="E646" s="21" t="str">
        <f>VLOOKUP(D:D,工作表2!A:B,2,0)</f>
        <v>邦善</v>
      </c>
      <c r="F646" s="21" t="str">
        <f>VLOOKUP(D:D,工作表2!A:C,3,0)</f>
        <v>霧面黑</v>
      </c>
      <c r="G646" s="17">
        <v>10239282</v>
      </c>
      <c r="H646" s="17" t="s">
        <v>182</v>
      </c>
      <c r="I646" s="18" t="s">
        <v>183</v>
      </c>
      <c r="J646" s="15">
        <v>2546</v>
      </c>
      <c r="K646" s="15">
        <v>443</v>
      </c>
      <c r="L646" s="23">
        <f t="shared" si="57"/>
        <v>0.17399842890809111</v>
      </c>
      <c r="M646" s="26">
        <v>323</v>
      </c>
      <c r="N646" s="12">
        <v>120</v>
      </c>
      <c r="P646" s="22"/>
      <c r="Q646" s="26" t="str">
        <f>VLOOKUP(H:H,'[1]雷雕處遮蔽&amp;艾仕得8844'!$A:$C,3,0)</f>
        <v>0度頭蓋</v>
      </c>
      <c r="R646" s="18"/>
    </row>
    <row r="647" spans="1:18" ht="15.75" customHeight="1">
      <c r="A647" s="6"/>
      <c r="B647" s="6"/>
      <c r="C647" s="19">
        <v>45714</v>
      </c>
      <c r="D647" s="20" t="str">
        <f t="shared" si="56"/>
        <v>NCB</v>
      </c>
      <c r="E647" s="21" t="str">
        <f>VLOOKUP(D:D,工作表2!A:B,2,0)</f>
        <v>邦善</v>
      </c>
      <c r="F647" s="21" t="str">
        <f>VLOOKUP(D:D,工作表2!A:C,3,0)</f>
        <v>黑</v>
      </c>
      <c r="G647" s="17">
        <v>10239287</v>
      </c>
      <c r="H647" s="17" t="s">
        <v>605</v>
      </c>
      <c r="I647" s="18" t="s">
        <v>616</v>
      </c>
      <c r="J647" s="15">
        <v>1206</v>
      </c>
      <c r="K647" s="15">
        <v>321</v>
      </c>
      <c r="L647" s="23">
        <f t="shared" si="57"/>
        <v>0.26616915422885573</v>
      </c>
      <c r="M647" s="26">
        <v>300</v>
      </c>
      <c r="N647" s="12">
        <v>21</v>
      </c>
      <c r="P647" s="22"/>
      <c r="Q647" s="26" t="str">
        <f>VLOOKUP(H:H,'[1]雷雕處遮蔽&amp;艾仕得8844'!$A:$C,3,0)</f>
        <v>0度頭蓋</v>
      </c>
    </row>
    <row r="648" spans="1:18" ht="15.75" customHeight="1">
      <c r="A648" s="6"/>
      <c r="B648" s="6"/>
      <c r="C648" s="19">
        <v>45714</v>
      </c>
      <c r="D648" s="20" t="str">
        <f t="shared" si="56"/>
        <v>NEA</v>
      </c>
      <c r="E648" s="21" t="str">
        <f>VLOOKUP(D:D,工作表2!A:B,2,0)</f>
        <v>邦善</v>
      </c>
      <c r="F648" s="21" t="str">
        <f>VLOOKUP(D:D,工作表2!A:C,3,0)</f>
        <v>灰</v>
      </c>
      <c r="G648" s="17">
        <v>10246329</v>
      </c>
      <c r="H648" s="17" t="s">
        <v>233</v>
      </c>
      <c r="I648" s="18" t="s">
        <v>235</v>
      </c>
      <c r="J648" s="15">
        <v>268</v>
      </c>
      <c r="K648" s="15">
        <v>38</v>
      </c>
      <c r="L648" s="23">
        <f t="shared" si="57"/>
        <v>0.1417910447761194</v>
      </c>
      <c r="M648" s="26">
        <v>32</v>
      </c>
      <c r="N648" s="12">
        <v>6</v>
      </c>
      <c r="P648" s="22"/>
      <c r="Q648" s="26" t="str">
        <f>VLOOKUP(H:H,'[1]雷雕處遮蔽&amp;艾仕得8844'!$A:$C,3,0)</f>
        <v>0度頭蓋</v>
      </c>
    </row>
    <row r="649" spans="1:18" ht="15.75" customHeight="1">
      <c r="A649" s="6"/>
      <c r="B649" s="6"/>
      <c r="C649" s="19">
        <v>45714</v>
      </c>
      <c r="D649" s="20" t="str">
        <f t="shared" si="56"/>
        <v>NGW</v>
      </c>
      <c r="E649" s="21" t="str">
        <f>VLOOKUP(D:D,工作表2!A:B,2,0)</f>
        <v>邦善</v>
      </c>
      <c r="F649" s="21" t="str">
        <f>VLOOKUP(D:D,工作表2!A:C,3,0)</f>
        <v>白</v>
      </c>
      <c r="G649" s="17">
        <v>10246330</v>
      </c>
      <c r="H649" s="17" t="s">
        <v>5</v>
      </c>
      <c r="I649" s="18" t="s">
        <v>6</v>
      </c>
      <c r="J649" s="15">
        <v>134</v>
      </c>
      <c r="K649" s="15">
        <v>25</v>
      </c>
      <c r="L649" s="23">
        <f t="shared" si="57"/>
        <v>0.18656716417910449</v>
      </c>
      <c r="M649" s="26">
        <v>20</v>
      </c>
      <c r="N649" s="12">
        <v>5</v>
      </c>
      <c r="P649" s="22"/>
      <c r="Q649" s="26" t="str">
        <f>VLOOKUP(H:H,'[1]雷雕處遮蔽&amp;艾仕得8844'!$A:$C,3,0)</f>
        <v>0度頭蓋</v>
      </c>
    </row>
    <row r="650" spans="1:18" ht="15.75" customHeight="1">
      <c r="A650" s="6"/>
      <c r="B650" s="6"/>
      <c r="C650" s="19">
        <v>45714</v>
      </c>
      <c r="D650" s="20" t="str">
        <f t="shared" si="56"/>
        <v>76S</v>
      </c>
      <c r="E650" s="21" t="str">
        <f>VLOOKUP(D:D,工作表2!A:B,2,0)</f>
        <v>敦陽</v>
      </c>
      <c r="F650" s="21" t="str">
        <f>VLOOKUP(D:D,工作表2!A:C,3,0)</f>
        <v>銀</v>
      </c>
      <c r="G650" s="17">
        <v>10243048</v>
      </c>
      <c r="H650" s="17" t="s">
        <v>706</v>
      </c>
      <c r="I650" s="18" t="s">
        <v>721</v>
      </c>
      <c r="J650" s="15">
        <v>134</v>
      </c>
      <c r="K650" s="15">
        <v>19</v>
      </c>
      <c r="L650" s="23">
        <f t="shared" si="57"/>
        <v>0.1417910447761194</v>
      </c>
      <c r="M650" s="26">
        <v>14</v>
      </c>
      <c r="N650" s="12">
        <v>5</v>
      </c>
      <c r="P650" s="22"/>
      <c r="Q650" s="26" t="str">
        <f>VLOOKUP(H:H,'[1]雷雕處遮蔽&amp;艾仕得8844'!$A:$C,3,0)</f>
        <v>0度頭蓋</v>
      </c>
    </row>
    <row r="651" spans="1:18" ht="15.75" customHeight="1">
      <c r="A651" s="6"/>
      <c r="B651" s="6"/>
      <c r="C651" s="19">
        <v>45714</v>
      </c>
      <c r="D651" s="20" t="str">
        <f t="shared" si="56"/>
        <v>07W</v>
      </c>
      <c r="E651" s="21" t="str">
        <f>VLOOKUP(D:D,工作表2!A:B,2,0)</f>
        <v>建榮</v>
      </c>
      <c r="F651" s="21" t="str">
        <f>VLOOKUP(D:D,工作表2!A:C,3,0)</f>
        <v>白</v>
      </c>
      <c r="G651" s="17">
        <v>10244246</v>
      </c>
      <c r="H651" s="17" t="s">
        <v>544</v>
      </c>
      <c r="I651" s="18" t="s">
        <v>553</v>
      </c>
      <c r="J651" s="15">
        <v>30</v>
      </c>
      <c r="K651" s="15">
        <v>0</v>
      </c>
      <c r="L651" s="23">
        <f t="shared" si="57"/>
        <v>0</v>
      </c>
      <c r="M651" s="26">
        <v>0</v>
      </c>
      <c r="P651" s="22"/>
      <c r="Q651" s="26"/>
    </row>
    <row r="652" spans="1:18" ht="15.75" customHeight="1">
      <c r="A652" s="6"/>
      <c r="B652" s="6"/>
      <c r="C652" s="19">
        <v>45714</v>
      </c>
      <c r="D652" s="20" t="str">
        <f t="shared" si="56"/>
        <v>31B</v>
      </c>
      <c r="E652" s="21" t="str">
        <f>VLOOKUP(D:D,工作表2!A:B,2,0)</f>
        <v>建榮</v>
      </c>
      <c r="F652" s="21" t="str">
        <f>VLOOKUP(D:D,工作表2!A:C,3,0)</f>
        <v>黑</v>
      </c>
      <c r="G652" s="17">
        <v>10240413</v>
      </c>
      <c r="H652" s="17" t="s">
        <v>951</v>
      </c>
      <c r="I652" s="18" t="s">
        <v>956</v>
      </c>
      <c r="J652" s="15">
        <v>30</v>
      </c>
      <c r="K652" s="15">
        <v>7</v>
      </c>
      <c r="L652" s="23">
        <f t="shared" si="57"/>
        <v>0.23333333333333334</v>
      </c>
      <c r="M652" s="26">
        <v>5</v>
      </c>
      <c r="N652" s="12">
        <v>2</v>
      </c>
      <c r="P652" s="22"/>
      <c r="Q652" s="26"/>
    </row>
    <row r="653" spans="1:18" ht="15.75" customHeight="1">
      <c r="A653" s="6"/>
      <c r="B653" s="6"/>
      <c r="C653" s="11">
        <v>45715</v>
      </c>
      <c r="D653" s="20" t="str">
        <f t="shared" si="56"/>
        <v>NGW</v>
      </c>
      <c r="E653" s="21" t="str">
        <f>VLOOKUP(D:D,工作表2!A:B,2,0)</f>
        <v>邦善</v>
      </c>
      <c r="F653" s="21" t="str">
        <f>VLOOKUP(D:D,工作表2!A:C,3,0)</f>
        <v>白</v>
      </c>
      <c r="G653" s="17">
        <v>10239258</v>
      </c>
      <c r="H653" s="17" t="s">
        <v>240</v>
      </c>
      <c r="I653" s="18" t="s">
        <v>241</v>
      </c>
      <c r="J653" s="15">
        <v>760</v>
      </c>
      <c r="K653" s="15">
        <v>57</v>
      </c>
      <c r="L653" s="23">
        <f t="shared" si="57"/>
        <v>7.4999999999999997E-2</v>
      </c>
      <c r="M653" s="26">
        <v>50</v>
      </c>
      <c r="N653" s="12">
        <v>7</v>
      </c>
      <c r="P653" s="22"/>
      <c r="Q653" s="26" t="str">
        <f>VLOOKUP(H:H,'[1]雷雕處遮蔽&amp;艾仕得8844'!$A:$C,3,0)</f>
        <v>R</v>
      </c>
    </row>
    <row r="654" spans="1:18" ht="15.75" customHeight="1">
      <c r="A654" s="6"/>
      <c r="B654" s="6"/>
      <c r="C654" s="19">
        <v>45715</v>
      </c>
      <c r="D654" s="20" t="str">
        <f t="shared" si="56"/>
        <v>NGW</v>
      </c>
      <c r="E654" s="21" t="str">
        <f>VLOOKUP(D:D,工作表2!A:B,2,0)</f>
        <v>邦善</v>
      </c>
      <c r="F654" s="21" t="str">
        <f>VLOOKUP(D:D,工作表2!A:C,3,0)</f>
        <v>白</v>
      </c>
      <c r="G654" s="17">
        <v>10239235</v>
      </c>
      <c r="H654" s="17" t="s">
        <v>466</v>
      </c>
      <c r="I654" s="18" t="s">
        <v>473</v>
      </c>
      <c r="J654" s="15">
        <v>480</v>
      </c>
      <c r="K654" s="15">
        <v>86</v>
      </c>
      <c r="L654" s="23">
        <f t="shared" si="57"/>
        <v>0.17916666666666667</v>
      </c>
      <c r="M654" s="26">
        <v>70</v>
      </c>
      <c r="N654" s="12">
        <v>16</v>
      </c>
      <c r="P654" s="22"/>
      <c r="Q654" s="26" t="str">
        <f>VLOOKUP(H:H,'[1]雷雕處遮蔽&amp;艾仕得8844'!$A:$C,3,0)</f>
        <v>NA</v>
      </c>
    </row>
    <row r="655" spans="1:18" ht="15.75" customHeight="1">
      <c r="A655" s="6"/>
      <c r="B655" s="6"/>
      <c r="C655" s="19">
        <v>45715</v>
      </c>
      <c r="D655" s="20" t="str">
        <f t="shared" si="56"/>
        <v>NGW</v>
      </c>
      <c r="E655" s="21" t="str">
        <f>VLOOKUP(D:D,工作表2!A:B,2,0)</f>
        <v>邦善</v>
      </c>
      <c r="F655" s="21" t="str">
        <f>VLOOKUP(D:D,工作表2!A:C,3,0)</f>
        <v>白</v>
      </c>
      <c r="G655" s="17">
        <v>10239239</v>
      </c>
      <c r="H655" s="17" t="s">
        <v>528</v>
      </c>
      <c r="I655" s="18" t="s">
        <v>541</v>
      </c>
      <c r="J655" s="15">
        <v>240</v>
      </c>
      <c r="K655" s="15">
        <v>18</v>
      </c>
      <c r="L655" s="23">
        <f t="shared" si="57"/>
        <v>7.4999999999999997E-2</v>
      </c>
      <c r="M655" s="26">
        <v>15</v>
      </c>
      <c r="N655" s="12">
        <v>3</v>
      </c>
      <c r="P655" s="22"/>
      <c r="Q655" s="26" t="str">
        <f>VLOOKUP(H:H,'[1]雷雕處遮蔽&amp;艾仕得8844'!$A:$C,3,0)</f>
        <v>NA</v>
      </c>
    </row>
    <row r="656" spans="1:18" ht="15.75" customHeight="1">
      <c r="A656" s="6"/>
      <c r="B656" s="6"/>
      <c r="C656" s="19">
        <v>45715</v>
      </c>
      <c r="D656" s="20" t="str">
        <f t="shared" si="56"/>
        <v>NGW</v>
      </c>
      <c r="E656" s="21" t="str">
        <f>VLOOKUP(D:D,工作表2!A:B,2,0)</f>
        <v>邦善</v>
      </c>
      <c r="F656" s="21" t="str">
        <f>VLOOKUP(D:D,工作表2!A:C,3,0)</f>
        <v>白</v>
      </c>
      <c r="G656" s="17">
        <v>10239237</v>
      </c>
      <c r="H656" s="17" t="s">
        <v>494</v>
      </c>
      <c r="I656" s="18" t="s">
        <v>513</v>
      </c>
      <c r="J656" s="15">
        <v>240</v>
      </c>
      <c r="K656" s="15">
        <v>27</v>
      </c>
      <c r="L656" s="23">
        <f t="shared" si="57"/>
        <v>0.1125</v>
      </c>
      <c r="M656" s="26">
        <v>22</v>
      </c>
      <c r="N656" s="12">
        <v>5</v>
      </c>
      <c r="P656" s="22"/>
      <c r="Q656" s="26" t="str">
        <f>VLOOKUP(H:H,'[1]雷雕處遮蔽&amp;艾仕得8844'!$A:$C,3,0)</f>
        <v>NA</v>
      </c>
    </row>
    <row r="657" spans="1:17" ht="15.75" customHeight="1">
      <c r="A657" s="6"/>
      <c r="B657" s="6"/>
      <c r="C657" s="19">
        <v>45715</v>
      </c>
      <c r="D657" s="20" t="str">
        <f t="shared" si="56"/>
        <v>NGW</v>
      </c>
      <c r="E657" s="21" t="str">
        <f>VLOOKUP(D:D,工作表2!A:B,2,0)</f>
        <v>邦善</v>
      </c>
      <c r="F657" s="21" t="str">
        <f>VLOOKUP(D:D,工作表2!A:C,3,0)</f>
        <v>白</v>
      </c>
      <c r="G657" s="17">
        <v>10239242</v>
      </c>
      <c r="H657" s="17" t="s">
        <v>518</v>
      </c>
      <c r="I657" s="18" t="s">
        <v>531</v>
      </c>
      <c r="J657" s="15">
        <v>280</v>
      </c>
      <c r="K657" s="15">
        <v>13</v>
      </c>
      <c r="L657" s="23">
        <f t="shared" si="57"/>
        <v>4.642857142857143E-2</v>
      </c>
      <c r="M657" s="26">
        <v>10</v>
      </c>
      <c r="N657" s="12">
        <v>3</v>
      </c>
      <c r="P657" s="22"/>
      <c r="Q657" s="26" t="str">
        <f>VLOOKUP(H:H,'[1]雷雕處遮蔽&amp;艾仕得8844'!$A:$C,3,0)</f>
        <v>R</v>
      </c>
    </row>
    <row r="658" spans="1:17" ht="15.75" customHeight="1">
      <c r="A658" s="6"/>
      <c r="B658" s="6"/>
      <c r="C658" s="19">
        <v>45715</v>
      </c>
      <c r="D658" s="20" t="str">
        <f t="shared" si="56"/>
        <v>NGW</v>
      </c>
      <c r="E658" s="21" t="str">
        <f>VLOOKUP(D:D,工作表2!A:B,2,0)</f>
        <v>邦善</v>
      </c>
      <c r="F658" s="21" t="str">
        <f>VLOOKUP(D:D,工作表2!A:C,3,0)</f>
        <v>白</v>
      </c>
      <c r="G658" s="17">
        <v>10239240</v>
      </c>
      <c r="H658" s="17" t="s">
        <v>735</v>
      </c>
      <c r="I658" s="18" t="s">
        <v>748</v>
      </c>
      <c r="J658" s="15">
        <v>360</v>
      </c>
      <c r="K658" s="15">
        <v>29</v>
      </c>
      <c r="L658" s="23">
        <f t="shared" si="57"/>
        <v>8.0555555555555561E-2</v>
      </c>
      <c r="M658" s="26">
        <v>23</v>
      </c>
      <c r="N658" s="12">
        <v>6</v>
      </c>
      <c r="P658" s="22"/>
      <c r="Q658" s="26" t="str">
        <f>VLOOKUP(H:H,'[1]雷雕處遮蔽&amp;艾仕得8844'!$A:$C,3,0)</f>
        <v>L</v>
      </c>
    </row>
    <row r="659" spans="1:17" ht="15.75" customHeight="1">
      <c r="A659" s="6"/>
      <c r="B659" s="6"/>
      <c r="C659" s="19">
        <v>45715</v>
      </c>
      <c r="D659" s="20" t="str">
        <f t="shared" si="56"/>
        <v>RRA</v>
      </c>
      <c r="E659" s="21" t="str">
        <f>VLOOKUP(D:D,工作表2!A:B,2,0)</f>
        <v>邦善</v>
      </c>
      <c r="F659" s="21" t="str">
        <f>VLOOKUP(D:D,工作表2!A:C,3,0)</f>
        <v>灰</v>
      </c>
      <c r="G659" s="17">
        <v>10239230</v>
      </c>
      <c r="H659" s="17" t="s">
        <v>803</v>
      </c>
      <c r="I659" s="18" t="s">
        <v>807</v>
      </c>
      <c r="J659" s="15">
        <v>800</v>
      </c>
      <c r="K659" s="15">
        <v>61</v>
      </c>
      <c r="L659" s="23">
        <f t="shared" si="57"/>
        <v>7.6249999999999998E-2</v>
      </c>
      <c r="M659" s="26">
        <v>54</v>
      </c>
      <c r="N659" s="12">
        <v>7</v>
      </c>
      <c r="P659" s="22"/>
      <c r="Q659" s="26" t="str">
        <f>VLOOKUP(H:H,'[1]雷雕處遮蔽&amp;艾仕得8844'!$A:$C,3,0)</f>
        <v>L</v>
      </c>
    </row>
    <row r="660" spans="1:17" ht="15.75" customHeight="1">
      <c r="A660" s="6"/>
      <c r="B660" s="6"/>
      <c r="C660" s="19">
        <v>45715</v>
      </c>
      <c r="D660" s="20" t="str">
        <f t="shared" si="56"/>
        <v>QRB</v>
      </c>
      <c r="E660" s="21" t="str">
        <f>VLOOKUP(D:D,工作表2!A:B,2,0)</f>
        <v>邦善</v>
      </c>
      <c r="F660" s="21" t="str">
        <f>VLOOKUP(D:D,工作表2!A:C,3,0)</f>
        <v>霧面黑</v>
      </c>
      <c r="G660" s="17">
        <v>10237856</v>
      </c>
      <c r="H660" s="17" t="s">
        <v>184</v>
      </c>
      <c r="I660" s="18" t="s">
        <v>185</v>
      </c>
      <c r="J660" s="15">
        <v>29260</v>
      </c>
      <c r="K660" s="15">
        <v>1972</v>
      </c>
      <c r="L660" s="23">
        <f t="shared" si="57"/>
        <v>6.7395762132604231E-2</v>
      </c>
      <c r="M660" s="26">
        <v>1700</v>
      </c>
      <c r="N660" s="12">
        <v>81</v>
      </c>
      <c r="O660" s="15">
        <v>191</v>
      </c>
      <c r="P660" s="22"/>
      <c r="Q660" s="26"/>
    </row>
    <row r="661" spans="1:17" ht="15.75" customHeight="1">
      <c r="A661" s="6"/>
      <c r="B661" s="6"/>
      <c r="C661" s="11">
        <v>45716</v>
      </c>
      <c r="D661" s="20" t="str">
        <f t="shared" si="56"/>
        <v>QRB</v>
      </c>
      <c r="E661" s="21" t="str">
        <f>VLOOKUP(D:D,工作表2!A:B,2,0)</f>
        <v>邦善</v>
      </c>
      <c r="F661" s="21" t="str">
        <f>VLOOKUP(D:D,工作表2!A:C,3,0)</f>
        <v>霧面黑</v>
      </c>
      <c r="G661" s="17">
        <v>10237857</v>
      </c>
      <c r="H661" s="17" t="s">
        <v>184</v>
      </c>
      <c r="I661" s="18" t="s">
        <v>185</v>
      </c>
      <c r="J661" s="15">
        <v>24424</v>
      </c>
      <c r="K661" s="15">
        <v>424</v>
      </c>
      <c r="L661" s="23">
        <f t="shared" si="57"/>
        <v>1.7359973796265967E-2</v>
      </c>
      <c r="M661" s="26">
        <v>340</v>
      </c>
      <c r="N661" s="12">
        <v>40</v>
      </c>
      <c r="O661" s="15">
        <v>44</v>
      </c>
      <c r="P661" s="22"/>
      <c r="Q661" s="26"/>
    </row>
    <row r="662" spans="1:17" ht="15.75" customHeight="1">
      <c r="A662" s="6"/>
      <c r="B662" s="6"/>
      <c r="C662" s="19">
        <v>45716</v>
      </c>
      <c r="D662" s="20" t="str">
        <f t="shared" si="56"/>
        <v>SYL</v>
      </c>
      <c r="E662" s="21" t="str">
        <f>VLOOKUP(D:D,工作表2!A:B,2,0)</f>
        <v>邦善</v>
      </c>
      <c r="F662" s="21" t="str">
        <f>VLOOKUP(D:D,工作表2!A:C,3,0)</f>
        <v>藍</v>
      </c>
      <c r="G662" s="17">
        <v>10245375</v>
      </c>
      <c r="H662" s="17" t="s">
        <v>526</v>
      </c>
      <c r="I662" s="18" t="s">
        <v>539</v>
      </c>
      <c r="J662" s="15">
        <v>80</v>
      </c>
      <c r="K662" s="15">
        <v>4</v>
      </c>
      <c r="L662" s="23">
        <f t="shared" si="57"/>
        <v>0.05</v>
      </c>
      <c r="M662" s="26">
        <v>4</v>
      </c>
      <c r="P662" s="22"/>
      <c r="Q662" s="26" t="str">
        <f>VLOOKUP(H:H,'[1]雷雕處遮蔽&amp;艾仕得8844'!$A:$C,3,0)</f>
        <v>NA</v>
      </c>
    </row>
    <row r="663" spans="1:17" ht="15.75" customHeight="1">
      <c r="A663" s="6"/>
      <c r="B663" s="6"/>
      <c r="C663" s="19">
        <v>45716</v>
      </c>
      <c r="D663" s="20" t="str">
        <f t="shared" si="56"/>
        <v>RRA</v>
      </c>
      <c r="E663" s="21" t="str">
        <f>VLOOKUP(D:D,工作表2!A:B,2,0)</f>
        <v>邦善</v>
      </c>
      <c r="F663" s="21" t="str">
        <f>VLOOKUP(D:D,工作表2!A:C,3,0)</f>
        <v>灰</v>
      </c>
      <c r="G663" s="17">
        <v>10242933</v>
      </c>
      <c r="H663" s="17" t="s">
        <v>550</v>
      </c>
      <c r="I663" s="18" t="s">
        <v>559</v>
      </c>
      <c r="J663" s="15">
        <v>120</v>
      </c>
      <c r="K663" s="15">
        <v>6</v>
      </c>
      <c r="L663" s="23">
        <f t="shared" si="57"/>
        <v>0.05</v>
      </c>
      <c r="M663" s="26">
        <v>3</v>
      </c>
      <c r="N663" s="12">
        <v>3</v>
      </c>
      <c r="P663" s="22"/>
      <c r="Q663" s="26" t="str">
        <f>VLOOKUP(H:H,'[1]雷雕處遮蔽&amp;艾仕得8844'!$A:$C,3,0)</f>
        <v>NA</v>
      </c>
    </row>
    <row r="664" spans="1:17" ht="15.75" customHeight="1">
      <c r="A664" s="6"/>
      <c r="B664" s="6"/>
      <c r="C664" s="19">
        <v>45716</v>
      </c>
      <c r="D664" s="20" t="str">
        <f t="shared" si="56"/>
        <v>RMG</v>
      </c>
      <c r="E664" s="21" t="str">
        <f>VLOOKUP(D:D,工作表2!A:B,2,0)</f>
        <v>邦善</v>
      </c>
      <c r="F664" s="21" t="str">
        <f>VLOOKUP(D:D,工作表2!A:C,3,0)</f>
        <v>綠</v>
      </c>
      <c r="G664" s="17">
        <v>10239254</v>
      </c>
      <c r="H664" s="17" t="s">
        <v>339</v>
      </c>
      <c r="I664" s="18" t="s">
        <v>342</v>
      </c>
      <c r="J664" s="15">
        <v>520</v>
      </c>
      <c r="K664" s="15">
        <v>78</v>
      </c>
      <c r="L664" s="23">
        <f t="shared" si="57"/>
        <v>0.15</v>
      </c>
      <c r="M664" s="26">
        <v>70</v>
      </c>
      <c r="N664" s="12">
        <v>8</v>
      </c>
      <c r="P664" s="22"/>
      <c r="Q664" s="26" t="str">
        <f>VLOOKUP(H:H,'[1]雷雕處遮蔽&amp;艾仕得8844'!$A:$C,3,0)</f>
        <v>L</v>
      </c>
    </row>
    <row r="665" spans="1:17" ht="15.75" customHeight="1">
      <c r="A665" s="6"/>
      <c r="B665" s="6"/>
      <c r="C665" s="19">
        <v>45716</v>
      </c>
      <c r="D665" s="20" t="str">
        <f t="shared" si="56"/>
        <v>SYL</v>
      </c>
      <c r="E665" s="21" t="str">
        <f>VLOOKUP(D:D,工作表2!A:B,2,0)</f>
        <v>邦善</v>
      </c>
      <c r="F665" s="21" t="str">
        <f>VLOOKUP(D:D,工作表2!A:C,3,0)</f>
        <v>藍</v>
      </c>
      <c r="G665" s="17">
        <v>10239241</v>
      </c>
      <c r="H665" s="17" t="s">
        <v>959</v>
      </c>
      <c r="I665" s="18" t="s">
        <v>965</v>
      </c>
      <c r="J665" s="15">
        <v>360</v>
      </c>
      <c r="K665" s="15">
        <v>21</v>
      </c>
      <c r="L665" s="23">
        <f t="shared" si="57"/>
        <v>5.8333333333333334E-2</v>
      </c>
      <c r="M665" s="26">
        <v>18</v>
      </c>
      <c r="N665" s="12">
        <v>3</v>
      </c>
      <c r="P665" s="22"/>
      <c r="Q665" s="26" t="str">
        <f>VLOOKUP(H:H,'[1]雷雕處遮蔽&amp;艾仕得8844'!$A:$C,3,0)</f>
        <v>R</v>
      </c>
    </row>
    <row r="666" spans="1:17" ht="15.75" customHeight="1">
      <c r="A666" s="6"/>
      <c r="B666" s="6"/>
      <c r="C666" s="19">
        <v>45716</v>
      </c>
      <c r="D666" s="20" t="str">
        <f t="shared" si="56"/>
        <v>VWL</v>
      </c>
      <c r="E666" s="21" t="str">
        <f>VLOOKUP(D:D,工作表2!A:B,2,0)</f>
        <v>邦善</v>
      </c>
      <c r="F666" s="21" t="str">
        <f>VLOOKUP(D:D,工作表2!A:C,3,0)</f>
        <v>藍</v>
      </c>
      <c r="G666" s="17">
        <v>10247055</v>
      </c>
      <c r="H666" s="17" t="s">
        <v>610</v>
      </c>
      <c r="I666" s="18" t="s">
        <v>621</v>
      </c>
      <c r="J666" s="15">
        <v>1330</v>
      </c>
      <c r="K666" s="15">
        <v>94</v>
      </c>
      <c r="L666" s="23">
        <f t="shared" si="57"/>
        <v>7.067669172932331E-2</v>
      </c>
      <c r="M666" s="26">
        <v>90</v>
      </c>
      <c r="N666" s="12">
        <v>4</v>
      </c>
      <c r="P666" s="22"/>
      <c r="Q666" s="26"/>
    </row>
    <row r="667" spans="1:17" ht="15.75" customHeight="1">
      <c r="A667" s="6"/>
      <c r="B667" s="6"/>
      <c r="C667" s="19">
        <v>45716</v>
      </c>
      <c r="D667" s="20" t="str">
        <f t="shared" si="56"/>
        <v>TUR</v>
      </c>
      <c r="E667" s="21" t="str">
        <f>VLOOKUP(D:D,工作表2!A:B,2,0)</f>
        <v>邦善</v>
      </c>
      <c r="F667" s="21" t="str">
        <f>VLOOKUP(D:D,工作表2!A:C,3,0)</f>
        <v>紅</v>
      </c>
      <c r="G667" s="17">
        <v>10247767</v>
      </c>
      <c r="H667" s="17" t="s">
        <v>551</v>
      </c>
      <c r="I667" s="18" t="s">
        <v>560</v>
      </c>
      <c r="J667" s="15">
        <v>266</v>
      </c>
      <c r="K667" s="15">
        <v>35</v>
      </c>
      <c r="L667" s="23">
        <f t="shared" si="57"/>
        <v>0.13157894736842105</v>
      </c>
      <c r="M667" s="26">
        <v>30</v>
      </c>
      <c r="N667" s="12">
        <v>5</v>
      </c>
      <c r="P667" s="22"/>
      <c r="Q667" s="26"/>
    </row>
    <row r="668" spans="1:17" ht="15.75" customHeight="1">
      <c r="A668" s="6"/>
      <c r="B668" s="6"/>
      <c r="C668" s="19">
        <v>45716</v>
      </c>
      <c r="D668" s="20" t="str">
        <f t="shared" si="56"/>
        <v>39A</v>
      </c>
      <c r="E668" s="21" t="str">
        <f>VLOOKUP(D:D,工作表2!A:B,2,0)</f>
        <v>敦陽</v>
      </c>
      <c r="F668" s="21" t="str">
        <f>VLOOKUP(D:D,工作表2!A:C,3,0)</f>
        <v>灰</v>
      </c>
      <c r="G668" s="17">
        <v>10237876</v>
      </c>
      <c r="H668" s="17" t="s">
        <v>960</v>
      </c>
      <c r="I668" s="18" t="s">
        <v>966</v>
      </c>
      <c r="J668" s="15">
        <v>30</v>
      </c>
      <c r="K668" s="15">
        <v>17</v>
      </c>
      <c r="L668" s="23">
        <f t="shared" si="57"/>
        <v>0.56666666666666665</v>
      </c>
      <c r="M668" s="26">
        <v>10</v>
      </c>
      <c r="N668" s="12">
        <v>7</v>
      </c>
      <c r="P668" s="22"/>
      <c r="Q668" s="26"/>
    </row>
    <row r="669" spans="1:17" ht="15.75" customHeight="1">
      <c r="A669" s="6"/>
      <c r="B669" s="6"/>
      <c r="C669" s="19">
        <v>45716</v>
      </c>
      <c r="D669" s="20" t="str">
        <f t="shared" si="56"/>
        <v>76S</v>
      </c>
      <c r="E669" s="21" t="str">
        <f>VLOOKUP(D:D,工作表2!A:B,2,0)</f>
        <v>敦陽</v>
      </c>
      <c r="F669" s="21" t="str">
        <f>VLOOKUP(D:D,工作表2!A:C,3,0)</f>
        <v>銀</v>
      </c>
      <c r="G669" s="17">
        <v>10247120</v>
      </c>
      <c r="H669" s="17" t="s">
        <v>760</v>
      </c>
      <c r="I669" s="18" t="s">
        <v>771</v>
      </c>
      <c r="J669" s="15">
        <v>30</v>
      </c>
      <c r="K669" s="15">
        <v>4</v>
      </c>
      <c r="L669" s="23">
        <f t="shared" si="57"/>
        <v>0.13333333333333333</v>
      </c>
      <c r="M669" s="26">
        <v>2</v>
      </c>
      <c r="N669" s="12">
        <v>2</v>
      </c>
      <c r="P669" s="22"/>
      <c r="Q669" s="26"/>
    </row>
    <row r="670" spans="1:17" ht="15.75" customHeight="1">
      <c r="A670" s="6"/>
      <c r="B670" s="6"/>
      <c r="C670" s="19">
        <v>45716</v>
      </c>
      <c r="D670" s="20" t="str">
        <f t="shared" si="56"/>
        <v>NCB</v>
      </c>
      <c r="E670" s="21" t="str">
        <f>VLOOKUP(D:D,工作表2!A:B,2,0)</f>
        <v>邦善</v>
      </c>
      <c r="F670" s="21" t="str">
        <f>VLOOKUP(D:D,工作表2!A:C,3,0)</f>
        <v>黑</v>
      </c>
      <c r="G670" s="17">
        <v>10239272</v>
      </c>
      <c r="H670" s="17" t="s">
        <v>456</v>
      </c>
      <c r="I670" s="18" t="s">
        <v>464</v>
      </c>
      <c r="J670" s="15">
        <v>266</v>
      </c>
      <c r="K670" s="15">
        <v>51</v>
      </c>
      <c r="L670" s="23">
        <f t="shared" si="57"/>
        <v>0.19172932330827067</v>
      </c>
      <c r="M670" s="26">
        <v>41</v>
      </c>
      <c r="N670" s="12">
        <v>10</v>
      </c>
      <c r="P670" s="22"/>
      <c r="Q670" s="26"/>
    </row>
    <row r="671" spans="1:17" ht="15.75" customHeight="1">
      <c r="A671" s="6"/>
      <c r="B671" s="6"/>
      <c r="C671" s="19">
        <v>45716</v>
      </c>
      <c r="D671" s="20" t="str">
        <f t="shared" si="56"/>
        <v>WNS</v>
      </c>
      <c r="E671" s="21" t="str">
        <f>VLOOKUP(D:D,工作表2!A:B,2,0)</f>
        <v>邦善</v>
      </c>
      <c r="F671" s="21" t="str">
        <f>VLOOKUP(D:D,工作表2!A:C,3,0)</f>
        <v>銀</v>
      </c>
      <c r="G671" s="17">
        <v>10243067</v>
      </c>
      <c r="H671" s="17" t="s">
        <v>961</v>
      </c>
      <c r="I671" s="18" t="s">
        <v>967</v>
      </c>
      <c r="J671" s="15">
        <v>30</v>
      </c>
      <c r="K671" s="15">
        <v>4</v>
      </c>
      <c r="L671" s="23">
        <f t="shared" si="57"/>
        <v>0.13333333333333333</v>
      </c>
      <c r="M671" s="26">
        <v>3</v>
      </c>
      <c r="N671" s="12">
        <v>1</v>
      </c>
      <c r="P671" s="22"/>
      <c r="Q671" s="26"/>
    </row>
    <row r="672" spans="1:17" ht="15.75" customHeight="1">
      <c r="A672" s="6"/>
      <c r="B672" s="6"/>
      <c r="C672" s="19">
        <v>45716</v>
      </c>
      <c r="D672" s="20" t="str">
        <f t="shared" si="56"/>
        <v>WNS</v>
      </c>
      <c r="E672" s="21" t="str">
        <f>VLOOKUP(D:D,工作表2!A:B,2,0)</f>
        <v>邦善</v>
      </c>
      <c r="F672" s="21" t="str">
        <f>VLOOKUP(D:D,工作表2!A:C,3,0)</f>
        <v>銀</v>
      </c>
      <c r="G672" s="17">
        <v>10244242</v>
      </c>
      <c r="H672" s="17" t="s">
        <v>962</v>
      </c>
      <c r="I672" s="18" t="s">
        <v>968</v>
      </c>
      <c r="J672" s="15">
        <v>30</v>
      </c>
      <c r="K672" s="15">
        <v>12</v>
      </c>
      <c r="L672" s="23">
        <f t="shared" si="57"/>
        <v>0.4</v>
      </c>
      <c r="M672" s="26">
        <v>8</v>
      </c>
      <c r="N672" s="12">
        <v>4</v>
      </c>
      <c r="P672" s="22"/>
      <c r="Q672" s="26"/>
    </row>
    <row r="673" spans="1:17" ht="15.75" customHeight="1">
      <c r="A673" s="6"/>
      <c r="B673" s="6"/>
      <c r="C673" s="19">
        <v>45716</v>
      </c>
      <c r="D673" s="20" t="str">
        <f t="shared" si="56"/>
        <v>4BB</v>
      </c>
      <c r="E673" s="21" t="str">
        <f>VLOOKUP(D:D,工作表2!A:B,2,0)</f>
        <v>敦陽</v>
      </c>
      <c r="F673" s="21" t="str">
        <f>VLOOKUP(D:D,工作表2!A:C,3,0)</f>
        <v>黑</v>
      </c>
      <c r="G673" s="17">
        <v>10244245</v>
      </c>
      <c r="H673" s="17" t="s">
        <v>963</v>
      </c>
      <c r="I673" s="18" t="s">
        <v>969</v>
      </c>
      <c r="J673" s="15">
        <v>120</v>
      </c>
      <c r="K673" s="15">
        <v>28</v>
      </c>
      <c r="L673" s="23">
        <f t="shared" si="57"/>
        <v>0.23333333333333334</v>
      </c>
      <c r="M673" s="26">
        <v>23</v>
      </c>
      <c r="N673" s="12">
        <v>5</v>
      </c>
      <c r="P673" s="22"/>
      <c r="Q673" s="26"/>
    </row>
    <row r="674" spans="1:17" ht="15.75" customHeight="1">
      <c r="A674" s="6"/>
      <c r="B674" s="6"/>
      <c r="C674" s="19">
        <v>45716</v>
      </c>
      <c r="D674" s="20" t="str">
        <f t="shared" si="56"/>
        <v>42W</v>
      </c>
      <c r="E674" s="21" t="str">
        <f>VLOOKUP(D:D,工作表2!A:B,2,0)</f>
        <v>敦陽</v>
      </c>
      <c r="F674" s="21" t="str">
        <f>VLOOKUP(D:D,工作表2!A:C,3,0)</f>
        <v>白</v>
      </c>
      <c r="G674" s="17">
        <v>10237880</v>
      </c>
      <c r="H674" s="17" t="s">
        <v>964</v>
      </c>
      <c r="I674" s="18" t="s">
        <v>970</v>
      </c>
      <c r="J674" s="15">
        <v>30</v>
      </c>
      <c r="K674" s="15">
        <v>8</v>
      </c>
      <c r="L674" s="23">
        <f t="shared" si="57"/>
        <v>0.26666666666666666</v>
      </c>
      <c r="M674" s="26">
        <v>4</v>
      </c>
      <c r="N674" s="12">
        <v>4</v>
      </c>
      <c r="P674" s="22"/>
      <c r="Q674" s="26"/>
    </row>
    <row r="675" spans="1:17" ht="15.75" customHeight="1">
      <c r="A675" s="6"/>
      <c r="B675" s="6"/>
      <c r="C675" s="19">
        <v>45716</v>
      </c>
      <c r="D675" s="20" t="str">
        <f t="shared" si="56"/>
        <v>EEA</v>
      </c>
      <c r="E675" s="21" t="str">
        <f>VLOOKUP(D:D,工作表2!A:B,2,0)</f>
        <v>建榮</v>
      </c>
      <c r="F675" s="21" t="str">
        <f>VLOOKUP(D:D,工作表2!A:C,3,0)</f>
        <v>灰</v>
      </c>
      <c r="G675" s="17">
        <v>10246512</v>
      </c>
      <c r="H675" s="17" t="s">
        <v>900</v>
      </c>
      <c r="I675" s="18" t="s">
        <v>911</v>
      </c>
      <c r="J675" s="15">
        <v>30</v>
      </c>
      <c r="K675" s="15">
        <v>8</v>
      </c>
      <c r="L675" s="23">
        <f t="shared" si="57"/>
        <v>0.26666666666666666</v>
      </c>
      <c r="M675" s="26">
        <v>5</v>
      </c>
      <c r="N675" s="12">
        <v>3</v>
      </c>
      <c r="P675" s="22"/>
      <c r="Q675" s="26"/>
    </row>
    <row r="676" spans="1:17" ht="15.75" customHeight="1">
      <c r="A676" s="6"/>
      <c r="B676" s="6"/>
      <c r="C676" s="19">
        <v>45716</v>
      </c>
      <c r="D676" s="20" t="str">
        <f t="shared" si="56"/>
        <v>WMS</v>
      </c>
      <c r="E676" s="21" t="str">
        <f>VLOOKUP(D:D,工作表2!A:B,2,0)</f>
        <v>邦善</v>
      </c>
      <c r="F676" s="21" t="str">
        <f>VLOOKUP(D:D,工作表2!A:C,3,0)</f>
        <v>銀</v>
      </c>
      <c r="G676" s="17">
        <v>10246994</v>
      </c>
      <c r="H676" s="17" t="s">
        <v>705</v>
      </c>
      <c r="I676" s="18" t="s">
        <v>720</v>
      </c>
      <c r="J676" s="15">
        <v>50</v>
      </c>
      <c r="K676" s="15">
        <v>7</v>
      </c>
      <c r="L676" s="23">
        <f t="shared" si="57"/>
        <v>0.14000000000000001</v>
      </c>
      <c r="M676" s="26">
        <v>6</v>
      </c>
      <c r="N676" s="12">
        <v>1</v>
      </c>
      <c r="P676" s="22"/>
      <c r="Q676" s="26" t="str">
        <f>VLOOKUP(H:H,'[1]雷雕處遮蔽&amp;艾仕得8844'!$A:$C,3,0)</f>
        <v>0度頭蓋</v>
      </c>
    </row>
    <row r="677" spans="1:17" ht="15.75" customHeight="1">
      <c r="A677" s="6"/>
      <c r="B677" s="6"/>
      <c r="C677" s="11">
        <v>45719</v>
      </c>
      <c r="D677" s="20" t="str">
        <f t="shared" si="56"/>
        <v>QRB</v>
      </c>
      <c r="E677" s="21" t="str">
        <f>VLOOKUP(D:D,工作表2!A:B,2,0)</f>
        <v>邦善</v>
      </c>
      <c r="F677" s="21" t="str">
        <f>VLOOKUP(D:D,工作表2!A:C,3,0)</f>
        <v>霧面黑</v>
      </c>
      <c r="G677" s="17">
        <v>10237857</v>
      </c>
      <c r="H677" s="17" t="s">
        <v>184</v>
      </c>
      <c r="I677" s="18" t="s">
        <v>185</v>
      </c>
      <c r="J677" s="15">
        <v>7496</v>
      </c>
      <c r="K677" s="15">
        <v>1622</v>
      </c>
      <c r="L677" s="23">
        <f t="shared" si="57"/>
        <v>0.21638207043756671</v>
      </c>
      <c r="M677" s="26">
        <v>1296</v>
      </c>
      <c r="N677" s="12">
        <v>116</v>
      </c>
      <c r="O677" s="15">
        <v>210</v>
      </c>
      <c r="P677" s="22"/>
      <c r="Q677" s="26"/>
    </row>
    <row r="678" spans="1:17" ht="15.75" customHeight="1">
      <c r="A678" s="6"/>
      <c r="B678" s="6"/>
      <c r="C678" s="19">
        <v>45719</v>
      </c>
      <c r="D678" s="20" t="str">
        <f t="shared" si="56"/>
        <v>SAA</v>
      </c>
      <c r="E678" s="21" t="str">
        <f>VLOOKUP(D:D,工作表2!A:B,2,0)</f>
        <v>邦善</v>
      </c>
      <c r="F678" s="21" t="str">
        <f>VLOOKUP(D:D,工作表2!A:C,3,0)</f>
        <v>灰</v>
      </c>
      <c r="G678" s="17">
        <v>10244202</v>
      </c>
      <c r="H678" s="17" t="s">
        <v>562</v>
      </c>
      <c r="I678" s="18" t="s">
        <v>581</v>
      </c>
      <c r="J678" s="15">
        <v>266</v>
      </c>
      <c r="K678" s="15">
        <v>11</v>
      </c>
      <c r="L678" s="23">
        <f t="shared" si="57"/>
        <v>4.1353383458646614E-2</v>
      </c>
      <c r="M678" s="26">
        <v>7</v>
      </c>
      <c r="N678" s="12">
        <v>4</v>
      </c>
      <c r="P678" s="22"/>
      <c r="Q678" s="26"/>
    </row>
    <row r="679" spans="1:17" ht="15.75" customHeight="1">
      <c r="A679" s="6"/>
      <c r="B679" s="6"/>
      <c r="C679" s="19">
        <v>45719</v>
      </c>
      <c r="D679" s="20" t="str">
        <f t="shared" si="56"/>
        <v>SAA</v>
      </c>
      <c r="E679" s="21" t="str">
        <f>VLOOKUP(D:D,工作表2!A:B,2,0)</f>
        <v>邦善</v>
      </c>
      <c r="F679" s="21" t="str">
        <f>VLOOKUP(D:D,工作表2!A:C,3,0)</f>
        <v>灰</v>
      </c>
      <c r="G679" s="17">
        <v>10239274</v>
      </c>
      <c r="H679" s="17" t="s">
        <v>562</v>
      </c>
      <c r="I679" s="18" t="s">
        <v>581</v>
      </c>
      <c r="J679" s="15">
        <v>2926</v>
      </c>
      <c r="K679" s="15">
        <v>208</v>
      </c>
      <c r="L679" s="23">
        <f t="shared" si="57"/>
        <v>7.1086807928913198E-2</v>
      </c>
      <c r="M679" s="26">
        <v>152</v>
      </c>
      <c r="N679" s="12">
        <v>56</v>
      </c>
      <c r="P679" s="22"/>
      <c r="Q679" s="26"/>
    </row>
    <row r="680" spans="1:17" ht="15.75" customHeight="1">
      <c r="A680" s="6"/>
      <c r="B680" s="6"/>
      <c r="C680" s="19">
        <v>45719</v>
      </c>
      <c r="D680" s="20" t="str">
        <f t="shared" si="56"/>
        <v>SAA</v>
      </c>
      <c r="E680" s="21" t="str">
        <f>VLOOKUP(D:D,工作表2!A:B,2,0)</f>
        <v>邦善</v>
      </c>
      <c r="F680" s="21" t="str">
        <f>VLOOKUP(D:D,工作表2!A:C,3,0)</f>
        <v>灰</v>
      </c>
      <c r="G680" s="17">
        <v>10244203</v>
      </c>
      <c r="H680" s="17" t="s">
        <v>562</v>
      </c>
      <c r="I680" s="18" t="s">
        <v>581</v>
      </c>
      <c r="J680" s="15">
        <v>532</v>
      </c>
      <c r="K680" s="15">
        <v>22</v>
      </c>
      <c r="L680" s="23">
        <f t="shared" si="57"/>
        <v>4.1353383458646614E-2</v>
      </c>
      <c r="M680" s="26">
        <v>17</v>
      </c>
      <c r="N680" s="12">
        <v>5</v>
      </c>
      <c r="P680" s="22"/>
      <c r="Q680" s="26"/>
    </row>
    <row r="681" spans="1:17" ht="15.75" customHeight="1">
      <c r="A681" s="6"/>
      <c r="B681" s="6"/>
      <c r="C681" s="19">
        <v>45719</v>
      </c>
      <c r="D681" s="20" t="str">
        <f t="shared" si="56"/>
        <v>VLS</v>
      </c>
      <c r="E681" s="21" t="str">
        <f>VLOOKUP(D:D,工作表2!A:B,2,0)</f>
        <v>邦善</v>
      </c>
      <c r="F681" s="21" t="str">
        <f>VLOOKUP(D:D,工作表2!A:C,3,0)</f>
        <v>銀</v>
      </c>
      <c r="G681" s="17">
        <v>10244194</v>
      </c>
      <c r="H681" s="17" t="s">
        <v>522</v>
      </c>
      <c r="I681" s="18" t="s">
        <v>535</v>
      </c>
      <c r="J681" s="15">
        <v>2926</v>
      </c>
      <c r="K681" s="15">
        <v>115</v>
      </c>
      <c r="L681" s="23">
        <f t="shared" si="57"/>
        <v>3.93028024606972E-2</v>
      </c>
      <c r="M681" s="26">
        <v>80</v>
      </c>
      <c r="N681" s="12">
        <v>35</v>
      </c>
      <c r="P681" s="22"/>
      <c r="Q681" s="26"/>
    </row>
    <row r="682" spans="1:17" ht="15.75" customHeight="1">
      <c r="A682" s="6"/>
      <c r="B682" s="6"/>
      <c r="C682" s="19">
        <v>45719</v>
      </c>
      <c r="D682" s="20" t="str">
        <f t="shared" si="56"/>
        <v>R7A</v>
      </c>
      <c r="E682" s="21" t="str">
        <f>VLOOKUP(D:D,工作表2!A:B,2,0)</f>
        <v>邦善</v>
      </c>
      <c r="F682" s="21" t="str">
        <f>VLOOKUP(D:D,工作表2!A:C,3,0)</f>
        <v>灰</v>
      </c>
      <c r="G682" s="17">
        <v>10239298</v>
      </c>
      <c r="H682" s="17" t="s">
        <v>876</v>
      </c>
      <c r="I682" s="18" t="s">
        <v>883</v>
      </c>
      <c r="J682" s="15">
        <v>798</v>
      </c>
      <c r="K682" s="15">
        <v>54</v>
      </c>
      <c r="L682" s="23">
        <f t="shared" si="57"/>
        <v>6.7669172932330823E-2</v>
      </c>
      <c r="M682" s="26">
        <v>50</v>
      </c>
      <c r="N682" s="12">
        <v>4</v>
      </c>
      <c r="P682" s="22"/>
      <c r="Q682" s="26"/>
    </row>
    <row r="683" spans="1:17" ht="15.75" customHeight="1">
      <c r="A683" s="6"/>
      <c r="B683" s="6"/>
      <c r="C683" s="19">
        <v>45719</v>
      </c>
      <c r="D683" s="20" t="str">
        <f t="shared" si="56"/>
        <v>UUS</v>
      </c>
      <c r="E683" s="21" t="str">
        <f>VLOOKUP(D:D,工作表2!A:B,2,0)</f>
        <v>邦善</v>
      </c>
      <c r="F683" s="21" t="str">
        <f>VLOOKUP(D:D,工作表2!A:C,3,0)</f>
        <v>銀</v>
      </c>
      <c r="G683" s="17">
        <v>10239296</v>
      </c>
      <c r="H683" s="17" t="s">
        <v>495</v>
      </c>
      <c r="I683" s="18" t="s">
        <v>514</v>
      </c>
      <c r="J683" s="15">
        <v>1330</v>
      </c>
      <c r="K683" s="15">
        <v>53</v>
      </c>
      <c r="L683" s="23">
        <f t="shared" si="57"/>
        <v>3.9849624060150378E-2</v>
      </c>
      <c r="M683" s="26">
        <v>43</v>
      </c>
      <c r="N683" s="12">
        <v>10</v>
      </c>
      <c r="P683" s="22"/>
      <c r="Q683" s="26"/>
    </row>
    <row r="684" spans="1:17" ht="15.75" customHeight="1">
      <c r="A684" s="6"/>
      <c r="B684" s="6"/>
      <c r="C684" s="19">
        <v>45719</v>
      </c>
      <c r="D684" s="20" t="str">
        <f t="shared" si="56"/>
        <v>RRA</v>
      </c>
      <c r="E684" s="21" t="str">
        <f>VLOOKUP(D:D,工作表2!A:B,2,0)</f>
        <v>邦善</v>
      </c>
      <c r="F684" s="21" t="str">
        <f>VLOOKUP(D:D,工作表2!A:C,3,0)</f>
        <v>灰</v>
      </c>
      <c r="G684" s="17">
        <v>10239264</v>
      </c>
      <c r="H684" s="17" t="s">
        <v>703</v>
      </c>
      <c r="I684" s="18" t="s">
        <v>718</v>
      </c>
      <c r="J684" s="15">
        <v>960</v>
      </c>
      <c r="K684" s="15">
        <v>83</v>
      </c>
      <c r="L684" s="23">
        <f t="shared" si="57"/>
        <v>8.6458333333333331E-2</v>
      </c>
      <c r="M684" s="26">
        <v>62</v>
      </c>
      <c r="N684" s="12">
        <v>21</v>
      </c>
      <c r="P684" s="22"/>
      <c r="Q684" s="26" t="str">
        <f>VLOOKUP(H:H,'[1]雷雕處遮蔽&amp;艾仕得8844'!$A:$C,3,0)</f>
        <v>R</v>
      </c>
    </row>
    <row r="685" spans="1:17" ht="15.75" customHeight="1">
      <c r="A685" s="6"/>
      <c r="B685" s="6"/>
      <c r="C685" s="19">
        <v>45719</v>
      </c>
      <c r="D685" s="20" t="str">
        <f t="shared" si="56"/>
        <v>RMG</v>
      </c>
      <c r="E685" s="21" t="str">
        <f>VLOOKUP(D:D,工作表2!A:B,2,0)</f>
        <v>邦善</v>
      </c>
      <c r="F685" s="21" t="str">
        <f>VLOOKUP(D:D,工作表2!A:C,3,0)</f>
        <v>綠</v>
      </c>
      <c r="G685" s="17">
        <v>10239263</v>
      </c>
      <c r="H685" s="17" t="s">
        <v>488</v>
      </c>
      <c r="I685" s="18" t="s">
        <v>507</v>
      </c>
      <c r="J685" s="15">
        <v>800</v>
      </c>
      <c r="K685" s="15">
        <v>166</v>
      </c>
      <c r="L685" s="23">
        <f t="shared" si="57"/>
        <v>0.20749999999999999</v>
      </c>
      <c r="M685" s="26">
        <v>154</v>
      </c>
      <c r="N685" s="12">
        <v>12</v>
      </c>
      <c r="P685" s="22"/>
      <c r="Q685" s="26" t="str">
        <f>VLOOKUP(H:H,'[1]雷雕處遮蔽&amp;艾仕得8844'!$A:$C,3,0)</f>
        <v>R</v>
      </c>
    </row>
    <row r="686" spans="1:17" ht="15.75" customHeight="1">
      <c r="A686" s="6"/>
      <c r="B686" s="6"/>
      <c r="C686" s="19">
        <v>45719</v>
      </c>
      <c r="D686" s="20" t="str">
        <f t="shared" si="56"/>
        <v>SYL</v>
      </c>
      <c r="E686" s="21" t="str">
        <f>VLOOKUP(D:D,工作表2!A:B,2,0)</f>
        <v>邦善</v>
      </c>
      <c r="F686" s="21" t="str">
        <f>VLOOKUP(D:D,工作表2!A:C,3,0)</f>
        <v>藍</v>
      </c>
      <c r="G686" s="17">
        <v>10242931</v>
      </c>
      <c r="H686" s="17" t="s">
        <v>526</v>
      </c>
      <c r="I686" s="18" t="s">
        <v>539</v>
      </c>
      <c r="J686" s="15">
        <v>560</v>
      </c>
      <c r="K686" s="15">
        <v>44</v>
      </c>
      <c r="L686" s="23">
        <f t="shared" si="57"/>
        <v>7.857142857142857E-2</v>
      </c>
      <c r="M686" s="26">
        <v>28</v>
      </c>
      <c r="N686" s="12">
        <v>16</v>
      </c>
      <c r="P686" s="22"/>
      <c r="Q686" s="26" t="str">
        <f>VLOOKUP(H:H,'[1]雷雕處遮蔽&amp;艾仕得8844'!$A:$C,3,0)</f>
        <v>NA</v>
      </c>
    </row>
    <row r="687" spans="1:17" ht="15.75" customHeight="1">
      <c r="A687" s="6"/>
      <c r="B687" s="6"/>
      <c r="C687" s="19">
        <v>45719</v>
      </c>
      <c r="D687" s="20" t="str">
        <f t="shared" si="56"/>
        <v>SYL</v>
      </c>
      <c r="E687" s="21" t="str">
        <f>VLOOKUP(D:D,工作表2!A:B,2,0)</f>
        <v>邦善</v>
      </c>
      <c r="F687" s="21" t="str">
        <f>VLOOKUP(D:D,工作表2!A:C,3,0)</f>
        <v>藍</v>
      </c>
      <c r="G687" s="17">
        <v>10242941</v>
      </c>
      <c r="H687" s="17" t="s">
        <v>792</v>
      </c>
      <c r="I687" s="18" t="s">
        <v>796</v>
      </c>
      <c r="J687" s="15">
        <v>520</v>
      </c>
      <c r="K687" s="15">
        <v>21</v>
      </c>
      <c r="L687" s="23">
        <f t="shared" si="57"/>
        <v>4.0384615384615387E-2</v>
      </c>
      <c r="M687" s="26">
        <v>17</v>
      </c>
      <c r="N687" s="12">
        <v>4</v>
      </c>
      <c r="P687" s="22"/>
      <c r="Q687" s="26" t="str">
        <f>VLOOKUP(H:H,'[1]雷雕處遮蔽&amp;艾仕得8844'!$A:$C,3,0)</f>
        <v>NA</v>
      </c>
    </row>
    <row r="688" spans="1:17" ht="15.75" customHeight="1">
      <c r="A688" s="6"/>
      <c r="B688" s="6"/>
      <c r="C688" s="19">
        <v>45719</v>
      </c>
      <c r="D688" s="20" t="str">
        <f t="shared" si="56"/>
        <v>SYL</v>
      </c>
      <c r="E688" s="21" t="str">
        <f>VLOOKUP(D:D,工作表2!A:B,2,0)</f>
        <v>邦善</v>
      </c>
      <c r="F688" s="21" t="str">
        <f>VLOOKUP(D:D,工作表2!A:C,3,0)</f>
        <v>藍</v>
      </c>
      <c r="G688" s="17">
        <v>10242956</v>
      </c>
      <c r="H688" s="17" t="s">
        <v>959</v>
      </c>
      <c r="I688" s="18" t="s">
        <v>965</v>
      </c>
      <c r="J688" s="15">
        <v>200</v>
      </c>
      <c r="K688" s="15">
        <v>7</v>
      </c>
      <c r="L688" s="23">
        <f t="shared" si="57"/>
        <v>3.5000000000000003E-2</v>
      </c>
      <c r="M688" s="26">
        <v>4</v>
      </c>
      <c r="N688" s="12">
        <v>3</v>
      </c>
      <c r="P688" s="22"/>
      <c r="Q688" s="26" t="str">
        <f>VLOOKUP(H:H,'[1]雷雕處遮蔽&amp;艾仕得8844'!$A:$C,3,0)</f>
        <v>R</v>
      </c>
    </row>
    <row r="689" spans="1:17" ht="15.75" customHeight="1">
      <c r="A689" s="6"/>
      <c r="B689" s="6"/>
      <c r="C689" s="19">
        <v>45719</v>
      </c>
      <c r="D689" s="20" t="str">
        <f t="shared" si="56"/>
        <v>QFA</v>
      </c>
      <c r="E689" s="21" t="str">
        <f>VLOOKUP(D:D,工作表2!A:B,2,0)</f>
        <v>邦善</v>
      </c>
      <c r="F689" s="21" t="str">
        <f>VLOOKUP(D:D,工作表2!A:C,3,0)</f>
        <v>灰</v>
      </c>
      <c r="G689" s="17">
        <v>10242925</v>
      </c>
      <c r="H689" s="17" t="s">
        <v>493</v>
      </c>
      <c r="I689" s="18" t="s">
        <v>512</v>
      </c>
      <c r="J689" s="15">
        <v>1040</v>
      </c>
      <c r="K689" s="15">
        <v>176</v>
      </c>
      <c r="L689" s="23">
        <f t="shared" si="57"/>
        <v>0.16923076923076924</v>
      </c>
      <c r="M689" s="26">
        <v>150</v>
      </c>
      <c r="N689" s="12">
        <v>26</v>
      </c>
      <c r="P689" s="22"/>
      <c r="Q689" s="26" t="str">
        <f>VLOOKUP(H:H,'[1]雷雕處遮蔽&amp;艾仕得8844'!$A:$C,3,0)</f>
        <v>NA</v>
      </c>
    </row>
    <row r="690" spans="1:17" ht="15.75" customHeight="1">
      <c r="A690" s="6"/>
      <c r="B690" s="6"/>
      <c r="C690" s="19">
        <v>45719</v>
      </c>
      <c r="D690" s="20" t="str">
        <f t="shared" si="56"/>
        <v>RRA</v>
      </c>
      <c r="E690" s="21" t="str">
        <f>VLOOKUP(D:D,工作表2!A:B,2,0)</f>
        <v>邦善</v>
      </c>
      <c r="F690" s="21" t="str">
        <f>VLOOKUP(D:D,工作表2!A:C,3,0)</f>
        <v>灰</v>
      </c>
      <c r="G690" s="17">
        <v>10242923</v>
      </c>
      <c r="H690" s="17" t="s">
        <v>971</v>
      </c>
      <c r="I690" s="18" t="s">
        <v>973</v>
      </c>
      <c r="J690" s="15">
        <v>160</v>
      </c>
      <c r="K690" s="15">
        <v>12</v>
      </c>
      <c r="L690" s="23">
        <f t="shared" si="57"/>
        <v>7.4999999999999997E-2</v>
      </c>
      <c r="M690" s="26">
        <v>8</v>
      </c>
      <c r="N690" s="12">
        <v>4</v>
      </c>
      <c r="P690" s="22"/>
      <c r="Q690" s="26" t="str">
        <f>VLOOKUP(H:H,'[1]雷雕處遮蔽&amp;艾仕得8844'!$A:$C,3,0)</f>
        <v>NA</v>
      </c>
    </row>
    <row r="691" spans="1:17" ht="15.75" customHeight="1">
      <c r="A691" s="6"/>
      <c r="B691" s="6"/>
      <c r="C691" s="19">
        <v>45719</v>
      </c>
      <c r="D691" s="20" t="str">
        <f t="shared" si="56"/>
        <v>RRA</v>
      </c>
      <c r="E691" s="21" t="str">
        <f>VLOOKUP(D:D,工作表2!A:B,2,0)</f>
        <v>邦善</v>
      </c>
      <c r="F691" s="21" t="str">
        <f>VLOOKUP(D:D,工作表2!A:C,3,0)</f>
        <v>灰</v>
      </c>
      <c r="G691" s="17">
        <v>10239224</v>
      </c>
      <c r="H691" s="17" t="s">
        <v>552</v>
      </c>
      <c r="I691" s="18" t="s">
        <v>561</v>
      </c>
      <c r="J691" s="15">
        <v>560</v>
      </c>
      <c r="K691" s="15">
        <v>52</v>
      </c>
      <c r="L691" s="23">
        <f t="shared" si="57"/>
        <v>9.285714285714286E-2</v>
      </c>
      <c r="M691" s="26">
        <v>30</v>
      </c>
      <c r="N691" s="12">
        <v>22</v>
      </c>
      <c r="P691" s="22"/>
      <c r="Q691" s="26" t="str">
        <f>VLOOKUP(H:H,'[1]雷雕處遮蔽&amp;艾仕得8844'!$A:$C,3,0)</f>
        <v>R</v>
      </c>
    </row>
    <row r="692" spans="1:17" ht="15.75" customHeight="1">
      <c r="A692" s="6"/>
      <c r="B692" s="6"/>
      <c r="C692" s="19">
        <v>45719</v>
      </c>
      <c r="D692" s="20" t="str">
        <f t="shared" si="56"/>
        <v>Q9B</v>
      </c>
      <c r="E692" s="21" t="str">
        <f>VLOOKUP(D:D,工作表2!A:B,2,0)</f>
        <v>邦善</v>
      </c>
      <c r="F692" s="21" t="str">
        <f>VLOOKUP(D:D,工作表2!A:C,3,0)</f>
        <v>黑</v>
      </c>
      <c r="G692" s="17">
        <v>10239220</v>
      </c>
      <c r="H692" s="17" t="s">
        <v>606</v>
      </c>
      <c r="I692" s="18" t="s">
        <v>617</v>
      </c>
      <c r="J692" s="15">
        <v>400</v>
      </c>
      <c r="K692" s="15">
        <v>40</v>
      </c>
      <c r="L692" s="23">
        <f t="shared" si="57"/>
        <v>0.1</v>
      </c>
      <c r="M692" s="26">
        <v>25</v>
      </c>
      <c r="N692" s="12">
        <v>15</v>
      </c>
      <c r="P692" s="22"/>
      <c r="Q692" s="26" t="str">
        <f>VLOOKUP(H:H,'[1]雷雕處遮蔽&amp;艾仕得8844'!$A:$C,3,0)</f>
        <v>R</v>
      </c>
    </row>
    <row r="693" spans="1:17" ht="15.75" customHeight="1">
      <c r="A693" s="6"/>
      <c r="B693" s="6"/>
      <c r="C693" s="19">
        <v>45719</v>
      </c>
      <c r="D693" s="20" t="str">
        <f t="shared" si="56"/>
        <v>QHR</v>
      </c>
      <c r="E693" s="21" t="str">
        <f>VLOOKUP(D:D,工作表2!A:B,2,0)</f>
        <v>邦善</v>
      </c>
      <c r="F693" s="21" t="str">
        <f>VLOOKUP(D:D,工作表2!A:C,3,0)</f>
        <v>紅</v>
      </c>
      <c r="G693" s="17">
        <v>10239281</v>
      </c>
      <c r="H693" s="17" t="s">
        <v>972</v>
      </c>
      <c r="I693" s="18" t="s">
        <v>974</v>
      </c>
      <c r="J693" s="15">
        <v>536</v>
      </c>
      <c r="K693" s="15">
        <v>184</v>
      </c>
      <c r="L693" s="23">
        <f t="shared" si="57"/>
        <v>0.34328358208955223</v>
      </c>
      <c r="M693" s="26">
        <v>170</v>
      </c>
      <c r="N693" s="12">
        <v>14</v>
      </c>
      <c r="P693" s="22"/>
      <c r="Q693" s="26" t="str">
        <f>VLOOKUP(H:H,'[1]雷雕處遮蔽&amp;艾仕得8844'!$A:$C,3,0)</f>
        <v>0度頭蓋</v>
      </c>
    </row>
    <row r="694" spans="1:17" ht="15.75" customHeight="1">
      <c r="A694" s="6"/>
      <c r="B694" s="6"/>
      <c r="C694" s="11">
        <v>45720</v>
      </c>
      <c r="D694" s="20" t="str">
        <f t="shared" si="56"/>
        <v>78A</v>
      </c>
      <c r="E694" s="21" t="str">
        <f>VLOOKUP(D:D,工作表2!A:B,2,0)</f>
        <v>敦陽</v>
      </c>
      <c r="F694" s="21" t="str">
        <f>VLOOKUP(D:D,工作表2!A:C,3,0)</f>
        <v>灰</v>
      </c>
      <c r="G694" s="17">
        <v>10244227</v>
      </c>
      <c r="H694" s="17" t="s">
        <v>942</v>
      </c>
      <c r="I694" s="18" t="s">
        <v>946</v>
      </c>
      <c r="J694" s="15">
        <v>30</v>
      </c>
      <c r="K694" s="15">
        <v>1</v>
      </c>
      <c r="L694" s="23">
        <f t="shared" si="57"/>
        <v>3.3333333333333333E-2</v>
      </c>
      <c r="M694" s="26">
        <v>1</v>
      </c>
      <c r="P694" s="22"/>
      <c r="Q694" s="26"/>
    </row>
    <row r="695" spans="1:17" ht="15.75" customHeight="1">
      <c r="A695" s="6"/>
      <c r="B695" s="6"/>
      <c r="C695" s="19">
        <v>45720</v>
      </c>
      <c r="D695" s="20" t="str">
        <f t="shared" si="56"/>
        <v>JCB</v>
      </c>
      <c r="E695" s="21" t="str">
        <f>VLOOKUP(D:D,工作表2!A:B,2,0)</f>
        <v>邦善</v>
      </c>
      <c r="F695" s="21" t="str">
        <f>VLOOKUP(D:D,工作表2!A:C,3,0)</f>
        <v>黑</v>
      </c>
      <c r="G695" s="17">
        <v>10239291</v>
      </c>
      <c r="H695" s="17" t="s">
        <v>975</v>
      </c>
      <c r="I695" s="18" t="s">
        <v>976</v>
      </c>
      <c r="J695" s="15">
        <v>50</v>
      </c>
      <c r="K695" s="15">
        <v>12</v>
      </c>
      <c r="L695" s="23">
        <f t="shared" si="57"/>
        <v>0.24</v>
      </c>
      <c r="M695" s="26">
        <v>8</v>
      </c>
      <c r="N695" s="12">
        <v>4</v>
      </c>
      <c r="P695" s="22"/>
      <c r="Q695" s="26"/>
    </row>
    <row r="696" spans="1:17" ht="15.75" customHeight="1">
      <c r="A696" s="6"/>
      <c r="B696" s="6"/>
      <c r="C696" s="19">
        <v>45720</v>
      </c>
      <c r="D696" s="20" t="str">
        <f t="shared" si="56"/>
        <v>XBG</v>
      </c>
      <c r="E696" s="21" t="str">
        <f>VLOOKUP(D:D,工作表2!A:B,2,0)</f>
        <v>邦善</v>
      </c>
      <c r="F696" s="21" t="str">
        <f>VLOOKUP(D:D,工作表2!A:C,3,0)</f>
        <v>綠</v>
      </c>
      <c r="G696" s="17">
        <v>10247535</v>
      </c>
      <c r="H696" s="17" t="s">
        <v>915</v>
      </c>
      <c r="I696" s="18" t="s">
        <v>923</v>
      </c>
      <c r="J696" s="15">
        <v>80</v>
      </c>
      <c r="K696" s="15">
        <v>14</v>
      </c>
      <c r="L696" s="23">
        <f t="shared" si="57"/>
        <v>0.17499999999999999</v>
      </c>
      <c r="M696" s="26">
        <v>9</v>
      </c>
      <c r="N696" s="12">
        <v>5</v>
      </c>
      <c r="P696" s="22"/>
      <c r="Q696" s="26"/>
    </row>
    <row r="697" spans="1:17" ht="15.75" customHeight="1">
      <c r="A697" s="6"/>
      <c r="B697" s="6"/>
      <c r="C697" s="19">
        <v>45720</v>
      </c>
      <c r="D697" s="20" t="str">
        <f t="shared" si="56"/>
        <v>QRB</v>
      </c>
      <c r="E697" s="21" t="str">
        <f>VLOOKUP(D:D,工作表2!A:B,2,0)</f>
        <v>邦善</v>
      </c>
      <c r="F697" s="21" t="str">
        <f>VLOOKUP(D:D,工作表2!A:C,3,0)</f>
        <v>霧面黑</v>
      </c>
      <c r="G697" s="17">
        <v>10237858</v>
      </c>
      <c r="H697" s="17" t="s">
        <v>184</v>
      </c>
      <c r="I697" s="18" t="s">
        <v>185</v>
      </c>
      <c r="J697" s="15">
        <v>31920</v>
      </c>
      <c r="K697" s="15">
        <v>2870</v>
      </c>
      <c r="L697" s="23">
        <f t="shared" si="57"/>
        <v>8.9912280701754388E-2</v>
      </c>
      <c r="M697" s="26">
        <v>2415</v>
      </c>
      <c r="N697" s="12">
        <v>275</v>
      </c>
      <c r="O697" s="15">
        <v>180</v>
      </c>
      <c r="P697" s="22"/>
      <c r="Q697" s="26"/>
    </row>
    <row r="698" spans="1:17" ht="15.75" customHeight="1">
      <c r="A698" s="6"/>
      <c r="B698" s="6"/>
      <c r="C698" s="19">
        <v>45720</v>
      </c>
      <c r="D698" s="20" t="str">
        <f t="shared" si="56"/>
        <v>75W</v>
      </c>
      <c r="E698" s="21" t="str">
        <f>VLOOKUP(D:D,工作表2!A:B,2,0)</f>
        <v>敦陽</v>
      </c>
      <c r="F698" s="21" t="str">
        <f>VLOOKUP(D:D,工作表2!A:C,3,0)</f>
        <v>白</v>
      </c>
      <c r="G698" s="17">
        <v>10247052</v>
      </c>
      <c r="H698" s="17" t="s">
        <v>259</v>
      </c>
      <c r="I698" s="18" t="s">
        <v>260</v>
      </c>
      <c r="J698" s="15">
        <v>60</v>
      </c>
      <c r="K698" s="15">
        <v>15</v>
      </c>
      <c r="L698" s="23">
        <f t="shared" si="57"/>
        <v>0.25</v>
      </c>
      <c r="M698" s="26">
        <v>10</v>
      </c>
      <c r="N698" s="12">
        <v>5</v>
      </c>
      <c r="P698" s="22"/>
      <c r="Q698" s="26"/>
    </row>
    <row r="699" spans="1:17" ht="15.75" customHeight="1">
      <c r="A699" s="6"/>
      <c r="B699" s="6"/>
      <c r="C699" s="19">
        <v>45720</v>
      </c>
      <c r="D699" s="20" t="str">
        <f t="shared" si="56"/>
        <v>76S</v>
      </c>
      <c r="E699" s="21" t="str">
        <f>VLOOKUP(D:D,工作表2!A:B,2,0)</f>
        <v>敦陽</v>
      </c>
      <c r="F699" s="21" t="str">
        <f>VLOOKUP(D:D,工作表2!A:C,3,0)</f>
        <v>銀</v>
      </c>
      <c r="G699" s="17">
        <v>10244248</v>
      </c>
      <c r="H699" s="17" t="s">
        <v>760</v>
      </c>
      <c r="I699" s="18" t="s">
        <v>771</v>
      </c>
      <c r="J699" s="15">
        <v>330</v>
      </c>
      <c r="K699" s="15">
        <v>33</v>
      </c>
      <c r="L699" s="23">
        <f t="shared" si="57"/>
        <v>0.1</v>
      </c>
      <c r="M699" s="26">
        <v>25</v>
      </c>
      <c r="N699" s="12">
        <v>8</v>
      </c>
      <c r="P699" s="22"/>
      <c r="Q699" s="26"/>
    </row>
    <row r="700" spans="1:17" ht="15.75" customHeight="1">
      <c r="A700" s="6"/>
      <c r="B700" s="6"/>
      <c r="C700" s="19">
        <v>45720</v>
      </c>
      <c r="D700" s="20" t="str">
        <f t="shared" si="56"/>
        <v>78A</v>
      </c>
      <c r="E700" s="21" t="str">
        <f>VLOOKUP(D:D,工作表2!A:B,2,0)</f>
        <v>敦陽</v>
      </c>
      <c r="F700" s="21" t="str">
        <f>VLOOKUP(D:D,工作表2!A:C,3,0)</f>
        <v>灰</v>
      </c>
      <c r="G700" s="17">
        <v>10248535</v>
      </c>
      <c r="H700" s="17" t="s">
        <v>658</v>
      </c>
      <c r="I700" s="18" t="s">
        <v>669</v>
      </c>
      <c r="J700" s="15">
        <v>30</v>
      </c>
      <c r="K700" s="15">
        <v>3</v>
      </c>
      <c r="L700" s="23">
        <f t="shared" si="57"/>
        <v>0.1</v>
      </c>
      <c r="M700" s="26">
        <v>3</v>
      </c>
      <c r="P700" s="22"/>
      <c r="Q700" s="26"/>
    </row>
    <row r="701" spans="1:17" ht="15.75" customHeight="1">
      <c r="A701" s="6"/>
      <c r="B701" s="6"/>
      <c r="C701" s="19">
        <v>45720</v>
      </c>
      <c r="D701" s="20" t="str">
        <f t="shared" ref="D701:D764" si="58">RIGHT(I701,3)</f>
        <v>WMS</v>
      </c>
      <c r="E701" s="21" t="str">
        <f>VLOOKUP(D:D,工作表2!A:B,2,0)</f>
        <v>邦善</v>
      </c>
      <c r="F701" s="21" t="str">
        <f>VLOOKUP(D:D,工作表2!A:C,3,0)</f>
        <v>銀</v>
      </c>
      <c r="G701" s="17">
        <v>10246513</v>
      </c>
      <c r="H701" s="17" t="s">
        <v>897</v>
      </c>
      <c r="I701" s="18" t="s">
        <v>908</v>
      </c>
      <c r="J701" s="15">
        <v>30</v>
      </c>
      <c r="K701" s="15">
        <v>3</v>
      </c>
      <c r="L701" s="23">
        <f t="shared" ref="L701:L764" si="59">K701/J701</f>
        <v>0.1</v>
      </c>
      <c r="M701" s="26">
        <v>3</v>
      </c>
      <c r="P701" s="22"/>
      <c r="Q701" s="26"/>
    </row>
    <row r="702" spans="1:17" ht="15.75" customHeight="1">
      <c r="A702" s="6"/>
      <c r="B702" s="6"/>
      <c r="C702" s="19">
        <v>45720</v>
      </c>
      <c r="D702" s="20" t="str">
        <f t="shared" si="58"/>
        <v>NCB</v>
      </c>
      <c r="E702" s="21" t="str">
        <f>VLOOKUP(D:D,工作表2!A:B,2,0)</f>
        <v>邦善</v>
      </c>
      <c r="F702" s="21" t="str">
        <f>VLOOKUP(D:D,工作表2!A:C,3,0)</f>
        <v>黑</v>
      </c>
      <c r="G702" s="17">
        <v>10239302</v>
      </c>
      <c r="H702" s="17" t="s">
        <v>854</v>
      </c>
      <c r="I702" s="18" t="s">
        <v>857</v>
      </c>
      <c r="J702" s="15">
        <v>1064</v>
      </c>
      <c r="K702" s="15">
        <v>176</v>
      </c>
      <c r="L702" s="23">
        <f t="shared" si="59"/>
        <v>0.16541353383458646</v>
      </c>
      <c r="M702" s="26">
        <v>150</v>
      </c>
      <c r="N702" s="12">
        <v>26</v>
      </c>
      <c r="P702" s="22"/>
      <c r="Q702" s="26"/>
    </row>
    <row r="703" spans="1:17" ht="15.75" customHeight="1">
      <c r="A703" s="6"/>
      <c r="B703" s="6"/>
      <c r="C703" s="19">
        <v>45720</v>
      </c>
      <c r="D703" s="20" t="str">
        <f t="shared" si="58"/>
        <v>NGW</v>
      </c>
      <c r="E703" s="21" t="str">
        <f>VLOOKUP(D:D,工作表2!A:B,2,0)</f>
        <v>邦善</v>
      </c>
      <c r="F703" s="21" t="str">
        <f>VLOOKUP(D:D,工作表2!A:C,3,0)</f>
        <v>白</v>
      </c>
      <c r="G703" s="17">
        <v>10239304</v>
      </c>
      <c r="H703" s="17" t="s">
        <v>660</v>
      </c>
      <c r="I703" s="18" t="s">
        <v>671</v>
      </c>
      <c r="J703" s="15">
        <v>1862</v>
      </c>
      <c r="K703" s="15">
        <v>99</v>
      </c>
      <c r="L703" s="23">
        <f t="shared" si="59"/>
        <v>5.3168635875402791E-2</v>
      </c>
      <c r="M703" s="26">
        <v>93</v>
      </c>
      <c r="N703" s="12">
        <v>6</v>
      </c>
      <c r="P703" s="22"/>
      <c r="Q703" s="26"/>
    </row>
    <row r="704" spans="1:17" ht="15.75" customHeight="1">
      <c r="A704" s="6"/>
      <c r="B704" s="6"/>
      <c r="C704" s="19">
        <v>45720</v>
      </c>
      <c r="D704" s="20" t="str">
        <f t="shared" si="58"/>
        <v>WMS</v>
      </c>
      <c r="E704" s="21" t="str">
        <f>VLOOKUP(D:D,工作表2!A:B,2,0)</f>
        <v>邦善</v>
      </c>
      <c r="F704" s="21" t="str">
        <f>VLOOKUP(D:D,工作表2!A:C,3,0)</f>
        <v>銀</v>
      </c>
      <c r="G704" s="17">
        <v>10244232</v>
      </c>
      <c r="H704" s="17" t="s">
        <v>705</v>
      </c>
      <c r="I704" s="18" t="s">
        <v>720</v>
      </c>
      <c r="J704" s="15">
        <v>30</v>
      </c>
      <c r="K704" s="15">
        <v>5</v>
      </c>
      <c r="L704" s="23">
        <f t="shared" si="59"/>
        <v>0.16666666666666666</v>
      </c>
      <c r="M704" s="26">
        <v>4</v>
      </c>
      <c r="N704" s="12">
        <v>1</v>
      </c>
      <c r="P704" s="22"/>
      <c r="Q704" s="26" t="str">
        <f>VLOOKUP(H:H,'[1]雷雕處遮蔽&amp;艾仕得8844'!$A:$C,3,0)</f>
        <v>0度頭蓋</v>
      </c>
    </row>
    <row r="705" spans="1:17" ht="15.75" customHeight="1">
      <c r="A705" s="6"/>
      <c r="B705" s="6"/>
      <c r="C705" s="19">
        <v>45720</v>
      </c>
      <c r="D705" s="20" t="str">
        <f t="shared" si="58"/>
        <v>78A</v>
      </c>
      <c r="E705" s="21" t="str">
        <f>VLOOKUP(D:D,工作表2!A:B,2,0)</f>
        <v>敦陽</v>
      </c>
      <c r="F705" s="21" t="str">
        <f>VLOOKUP(D:D,工作表2!A:C,3,0)</f>
        <v>灰</v>
      </c>
      <c r="G705" s="17">
        <v>10244228</v>
      </c>
      <c r="H705" s="17" t="s">
        <v>949</v>
      </c>
      <c r="I705" s="18" t="s">
        <v>954</v>
      </c>
      <c r="J705" s="15">
        <v>30</v>
      </c>
      <c r="K705" s="15">
        <v>4</v>
      </c>
      <c r="L705" s="23">
        <f t="shared" si="59"/>
        <v>0.13333333333333333</v>
      </c>
      <c r="M705" s="26">
        <v>4</v>
      </c>
      <c r="P705" s="22"/>
      <c r="Q705" s="26" t="str">
        <f>VLOOKUP(H:H,'[1]雷雕處遮蔽&amp;艾仕得8844'!$A:$C,3,0)</f>
        <v>23度頭蓋</v>
      </c>
    </row>
    <row r="706" spans="1:17" ht="15.75" customHeight="1">
      <c r="A706" s="6"/>
      <c r="B706" s="6"/>
      <c r="C706" s="19">
        <v>45720</v>
      </c>
      <c r="D706" s="20" t="str">
        <f t="shared" si="58"/>
        <v>UYL</v>
      </c>
      <c r="E706" s="21" t="str">
        <f>VLOOKUP(D:D,工作表2!A:B,2,0)</f>
        <v>邦善</v>
      </c>
      <c r="F706" s="21" t="str">
        <f>VLOOKUP(D:D,工作表2!A:C,3,0)</f>
        <v>藍</v>
      </c>
      <c r="G706" s="17">
        <v>10239555</v>
      </c>
      <c r="H706" s="17" t="s">
        <v>547</v>
      </c>
      <c r="I706" s="18" t="s">
        <v>556</v>
      </c>
      <c r="J706" s="15">
        <v>320</v>
      </c>
      <c r="K706" s="15">
        <v>34</v>
      </c>
      <c r="L706" s="23">
        <f t="shared" si="59"/>
        <v>0.10625</v>
      </c>
      <c r="M706" s="26">
        <v>25</v>
      </c>
      <c r="N706" s="12">
        <v>9</v>
      </c>
      <c r="P706" s="22"/>
      <c r="Q706" s="26" t="str">
        <f>VLOOKUP(H:H,'[1]雷雕處遮蔽&amp;艾仕得8844'!$A:$C,3,0)</f>
        <v>R</v>
      </c>
    </row>
    <row r="707" spans="1:17" ht="15.75" customHeight="1">
      <c r="A707" s="6"/>
      <c r="B707" s="6"/>
      <c r="C707" s="19">
        <v>45720</v>
      </c>
      <c r="D707" s="20" t="str">
        <f t="shared" si="58"/>
        <v>NGW</v>
      </c>
      <c r="E707" s="21" t="str">
        <f>VLOOKUP(D:D,工作表2!A:B,2,0)</f>
        <v>邦善</v>
      </c>
      <c r="F707" s="21" t="str">
        <f>VLOOKUP(D:D,工作表2!A:C,3,0)</f>
        <v>白</v>
      </c>
      <c r="G707" s="17">
        <v>10242937</v>
      </c>
      <c r="H707" s="17" t="s">
        <v>466</v>
      </c>
      <c r="I707" s="18" t="s">
        <v>473</v>
      </c>
      <c r="J707" s="15">
        <v>760</v>
      </c>
      <c r="K707" s="15">
        <v>47</v>
      </c>
      <c r="L707" s="23">
        <f t="shared" si="59"/>
        <v>6.1842105263157893E-2</v>
      </c>
      <c r="M707" s="26">
        <v>40</v>
      </c>
      <c r="N707" s="12">
        <v>7</v>
      </c>
      <c r="P707" s="22"/>
      <c r="Q707" s="26" t="str">
        <f>VLOOKUP(H:H,'[1]雷雕處遮蔽&amp;艾仕得8844'!$A:$C,3,0)</f>
        <v>NA</v>
      </c>
    </row>
    <row r="708" spans="1:17" ht="15.75" customHeight="1">
      <c r="A708" s="6"/>
      <c r="B708" s="6"/>
      <c r="C708" s="19">
        <v>45720</v>
      </c>
      <c r="D708" s="20" t="str">
        <f t="shared" si="58"/>
        <v>QFA</v>
      </c>
      <c r="E708" s="21" t="str">
        <f>VLOOKUP(D:D,工作表2!A:B,2,0)</f>
        <v>邦善</v>
      </c>
      <c r="F708" s="21" t="str">
        <f>VLOOKUP(D:D,工作表2!A:C,3,0)</f>
        <v>灰</v>
      </c>
      <c r="G708" s="17">
        <v>10242946</v>
      </c>
      <c r="H708" s="17" t="s">
        <v>659</v>
      </c>
      <c r="I708" s="18" t="s">
        <v>670</v>
      </c>
      <c r="J708" s="15">
        <v>240</v>
      </c>
      <c r="K708" s="15">
        <v>17</v>
      </c>
      <c r="L708" s="23">
        <f t="shared" si="59"/>
        <v>7.0833333333333331E-2</v>
      </c>
      <c r="M708" s="26">
        <v>13</v>
      </c>
      <c r="N708" s="12">
        <v>4</v>
      </c>
      <c r="P708" s="22"/>
      <c r="Q708" s="26" t="str">
        <f>VLOOKUP(H:H,'[1]雷雕處遮蔽&amp;艾仕得8844'!$A:$C,3,0)</f>
        <v>NA</v>
      </c>
    </row>
    <row r="709" spans="1:17" ht="15.75" customHeight="1">
      <c r="A709" s="6"/>
      <c r="B709" s="6"/>
      <c r="C709" s="19">
        <v>45720</v>
      </c>
      <c r="D709" s="20" t="str">
        <f t="shared" si="58"/>
        <v>UUS</v>
      </c>
      <c r="E709" s="21" t="str">
        <f>VLOOKUP(D:D,工作表2!A:B,2,0)</f>
        <v>邦善</v>
      </c>
      <c r="F709" s="21" t="str">
        <f>VLOOKUP(D:D,工作表2!A:C,3,0)</f>
        <v>銀</v>
      </c>
      <c r="G709" s="17">
        <v>10239553</v>
      </c>
      <c r="H709" s="17" t="s">
        <v>814</v>
      </c>
      <c r="I709" s="18" t="s">
        <v>817</v>
      </c>
      <c r="J709" s="15">
        <v>1200</v>
      </c>
      <c r="K709" s="15">
        <v>25</v>
      </c>
      <c r="L709" s="23">
        <f t="shared" si="59"/>
        <v>2.0833333333333332E-2</v>
      </c>
      <c r="M709" s="26">
        <v>20</v>
      </c>
      <c r="N709" s="12">
        <v>5</v>
      </c>
      <c r="P709" s="22"/>
      <c r="Q709" s="26" t="str">
        <f>VLOOKUP(H:H,'[1]雷雕處遮蔽&amp;艾仕得8844'!$A:$C,3,0)</f>
        <v>NA</v>
      </c>
    </row>
    <row r="710" spans="1:17" ht="15.75" customHeight="1">
      <c r="A710" s="6"/>
      <c r="B710" s="6"/>
      <c r="C710" s="19">
        <v>45720</v>
      </c>
      <c r="D710" s="20" t="str">
        <f t="shared" si="58"/>
        <v>QFA</v>
      </c>
      <c r="E710" s="21" t="str">
        <f>VLOOKUP(D:D,工作表2!A:B,2,0)</f>
        <v>邦善</v>
      </c>
      <c r="F710" s="21" t="str">
        <f>VLOOKUP(D:D,工作表2!A:C,3,0)</f>
        <v>灰</v>
      </c>
      <c r="G710" s="17">
        <v>10242953</v>
      </c>
      <c r="H710" s="17" t="s">
        <v>730</v>
      </c>
      <c r="I710" s="18" t="s">
        <v>743</v>
      </c>
      <c r="J710" s="15">
        <v>680</v>
      </c>
      <c r="K710" s="15">
        <v>40</v>
      </c>
      <c r="L710" s="23">
        <f t="shared" si="59"/>
        <v>5.8823529411764705E-2</v>
      </c>
      <c r="M710" s="26">
        <v>30</v>
      </c>
      <c r="N710" s="12">
        <v>10</v>
      </c>
      <c r="P710" s="22"/>
      <c r="Q710" s="26" t="str">
        <f>VLOOKUP(H:H,'[1]雷雕處遮蔽&amp;艾仕得8844'!$A:$C,3,0)</f>
        <v>L</v>
      </c>
    </row>
    <row r="711" spans="1:17" ht="15.75" customHeight="1">
      <c r="A711" s="6"/>
      <c r="B711" s="6"/>
      <c r="C711" s="19">
        <v>45720</v>
      </c>
      <c r="D711" s="20" t="str">
        <f t="shared" si="58"/>
        <v>RCA</v>
      </c>
      <c r="E711" s="21" t="str">
        <f>VLOOKUP(D:D,工作表2!A:B,2,0)</f>
        <v>邦善</v>
      </c>
      <c r="F711" s="21" t="str">
        <f>VLOOKUP(D:D,工作表2!A:C,3,0)</f>
        <v>灰</v>
      </c>
      <c r="G711" s="17">
        <v>10242915</v>
      </c>
      <c r="H711" s="17" t="s">
        <v>701</v>
      </c>
      <c r="I711" s="18" t="s">
        <v>716</v>
      </c>
      <c r="J711" s="15">
        <v>800</v>
      </c>
      <c r="K711" s="15">
        <v>32</v>
      </c>
      <c r="L711" s="23">
        <f t="shared" si="59"/>
        <v>0.04</v>
      </c>
      <c r="M711" s="26">
        <v>25</v>
      </c>
      <c r="N711" s="12">
        <v>7</v>
      </c>
      <c r="P711" s="22"/>
      <c r="Q711" s="26" t="str">
        <f>VLOOKUP(H:H,'[1]雷雕處遮蔽&amp;艾仕得8844'!$A:$C,3,0)</f>
        <v>L</v>
      </c>
    </row>
    <row r="712" spans="1:17" ht="15.75" customHeight="1">
      <c r="A712" s="6"/>
      <c r="B712" s="6"/>
      <c r="C712" s="19">
        <v>45720</v>
      </c>
      <c r="D712" s="20" t="str">
        <f t="shared" si="58"/>
        <v>R7A</v>
      </c>
      <c r="E712" s="21" t="str">
        <f>VLOOKUP(D:D,工作表2!A:B,2,0)</f>
        <v>邦善</v>
      </c>
      <c r="F712" s="21" t="str">
        <f>VLOOKUP(D:D,工作表2!A:C,3,0)</f>
        <v>灰</v>
      </c>
      <c r="G712" s="17">
        <v>10239279</v>
      </c>
      <c r="H712" s="17" t="s">
        <v>338</v>
      </c>
      <c r="I712" s="18" t="s">
        <v>341</v>
      </c>
      <c r="J712" s="15">
        <v>938</v>
      </c>
      <c r="K712" s="15">
        <v>212</v>
      </c>
      <c r="L712" s="23">
        <f t="shared" si="59"/>
        <v>0.22601279317697229</v>
      </c>
      <c r="M712" s="26">
        <v>190</v>
      </c>
      <c r="N712" s="12">
        <v>22</v>
      </c>
      <c r="P712" s="22"/>
      <c r="Q712" s="26" t="str">
        <f>VLOOKUP(H:H,'[1]雷雕處遮蔽&amp;艾仕得8844'!$A:$C,3,0)</f>
        <v>0度頭蓋</v>
      </c>
    </row>
    <row r="713" spans="1:17" ht="15.75" customHeight="1">
      <c r="A713" s="6"/>
      <c r="B713" s="6"/>
      <c r="C713" s="19">
        <v>45720</v>
      </c>
      <c r="D713" s="20" t="str">
        <f t="shared" si="58"/>
        <v>VPL</v>
      </c>
      <c r="E713" s="21" t="str">
        <f>VLOOKUP(D:D,工作表2!A:B,2,0)</f>
        <v>邦善</v>
      </c>
      <c r="F713" s="21" t="str">
        <f>VLOOKUP(D:D,工作表2!A:C,3,0)</f>
        <v>藍</v>
      </c>
      <c r="G713" s="17">
        <v>10239277</v>
      </c>
      <c r="H713" s="17" t="s">
        <v>401</v>
      </c>
      <c r="I713" s="18" t="s">
        <v>402</v>
      </c>
      <c r="J713" s="15">
        <v>804</v>
      </c>
      <c r="K713" s="15">
        <v>196</v>
      </c>
      <c r="L713" s="23">
        <f t="shared" si="59"/>
        <v>0.24378109452736318</v>
      </c>
      <c r="M713" s="26">
        <v>187</v>
      </c>
      <c r="N713" s="12">
        <v>9</v>
      </c>
      <c r="P713" s="22"/>
      <c r="Q713" s="26" t="str">
        <f>VLOOKUP(H:H,'[1]雷雕處遮蔽&amp;艾仕得8844'!$A:$C,3,0)</f>
        <v>0度頭蓋</v>
      </c>
    </row>
    <row r="714" spans="1:17" ht="15.75" customHeight="1">
      <c r="A714" s="6"/>
      <c r="B714" s="6"/>
      <c r="C714" s="19">
        <v>45720</v>
      </c>
      <c r="D714" s="20" t="str">
        <f t="shared" si="58"/>
        <v>2US</v>
      </c>
      <c r="E714" s="21" t="str">
        <f>VLOOKUP(D:D,工作表2!A:B,2,0)</f>
        <v>建榮</v>
      </c>
      <c r="F714" s="21" t="str">
        <f>VLOOKUP(D:D,工作表2!A:C,3,0)</f>
        <v>銀</v>
      </c>
      <c r="G714" s="17">
        <v>10244247</v>
      </c>
      <c r="H714" s="17" t="s">
        <v>933</v>
      </c>
      <c r="I714" s="18" t="s">
        <v>938</v>
      </c>
      <c r="J714" s="15">
        <v>30</v>
      </c>
      <c r="K714" s="15">
        <v>7</v>
      </c>
      <c r="L714" s="23">
        <f t="shared" si="59"/>
        <v>0.23333333333333334</v>
      </c>
      <c r="M714" s="26">
        <v>5</v>
      </c>
      <c r="N714" s="12">
        <v>2</v>
      </c>
      <c r="P714" s="22"/>
      <c r="Q714" s="26"/>
    </row>
    <row r="715" spans="1:17" ht="15.75" customHeight="1">
      <c r="A715" s="6"/>
      <c r="B715" s="6"/>
      <c r="C715" s="11">
        <v>45721</v>
      </c>
      <c r="D715" s="20" t="str">
        <f t="shared" si="58"/>
        <v>QUW</v>
      </c>
      <c r="E715" s="21" t="str">
        <f>VLOOKUP(D:D,工作表2!A:B,2,0)</f>
        <v>邦善</v>
      </c>
      <c r="F715" s="21" t="str">
        <f>VLOOKUP(D:D,工作表2!A:C,3,0)</f>
        <v>白</v>
      </c>
      <c r="G715" s="17">
        <v>10244212</v>
      </c>
      <c r="H715" s="17" t="s">
        <v>194</v>
      </c>
      <c r="I715" s="18" t="s">
        <v>195</v>
      </c>
      <c r="J715" s="15">
        <v>3458</v>
      </c>
      <c r="K715" s="15">
        <v>374</v>
      </c>
      <c r="L715" s="23">
        <f t="shared" si="59"/>
        <v>0.108155002891845</v>
      </c>
      <c r="M715" s="26">
        <v>360</v>
      </c>
      <c r="N715" s="12">
        <v>14</v>
      </c>
      <c r="P715" s="22"/>
      <c r="Q715" s="26"/>
    </row>
    <row r="716" spans="1:17" ht="15.75" customHeight="1">
      <c r="A716" s="6"/>
      <c r="B716" s="6"/>
      <c r="C716" s="19">
        <v>45721</v>
      </c>
      <c r="D716" s="20" t="str">
        <f t="shared" si="58"/>
        <v>QUW</v>
      </c>
      <c r="E716" s="21" t="str">
        <f>VLOOKUP(D:D,工作表2!A:B,2,0)</f>
        <v>邦善</v>
      </c>
      <c r="F716" s="21" t="str">
        <f>VLOOKUP(D:D,工作表2!A:C,3,0)</f>
        <v>白</v>
      </c>
      <c r="G716" s="17">
        <v>10244211</v>
      </c>
      <c r="H716" s="17" t="s">
        <v>194</v>
      </c>
      <c r="I716" s="18" t="s">
        <v>195</v>
      </c>
      <c r="J716" s="15">
        <v>2128</v>
      </c>
      <c r="K716" s="15">
        <v>232</v>
      </c>
      <c r="L716" s="23">
        <f t="shared" si="59"/>
        <v>0.10902255639097744</v>
      </c>
      <c r="M716" s="26">
        <v>200</v>
      </c>
      <c r="N716" s="12">
        <v>32</v>
      </c>
      <c r="P716" s="22"/>
      <c r="Q716" s="26"/>
    </row>
    <row r="717" spans="1:17" ht="15.75" customHeight="1">
      <c r="A717" s="6"/>
      <c r="B717" s="6"/>
      <c r="C717" s="19">
        <v>45721</v>
      </c>
      <c r="D717" s="20" t="str">
        <f t="shared" si="58"/>
        <v>QXR</v>
      </c>
      <c r="E717" s="21" t="str">
        <f>VLOOKUP(D:D,工作表2!A:B,2,0)</f>
        <v>邦善</v>
      </c>
      <c r="F717" s="21" t="str">
        <f>VLOOKUP(D:D,工作表2!A:C,3,0)</f>
        <v>紅</v>
      </c>
      <c r="G717" s="17">
        <v>10244206</v>
      </c>
      <c r="H717" s="17" t="s">
        <v>520</v>
      </c>
      <c r="I717" s="18" t="s">
        <v>533</v>
      </c>
      <c r="J717" s="15">
        <v>798</v>
      </c>
      <c r="K717" s="15">
        <v>274</v>
      </c>
      <c r="L717" s="23">
        <f t="shared" si="59"/>
        <v>0.34335839598997492</v>
      </c>
      <c r="M717" s="26">
        <v>260</v>
      </c>
      <c r="N717" s="12">
        <v>14</v>
      </c>
      <c r="P717" s="22"/>
      <c r="Q717" s="26"/>
    </row>
    <row r="718" spans="1:17" ht="15.75" customHeight="1">
      <c r="A718" s="6"/>
      <c r="B718" s="6"/>
      <c r="C718" s="19">
        <v>45721</v>
      </c>
      <c r="D718" s="20" t="str">
        <f t="shared" si="58"/>
        <v>S3B</v>
      </c>
      <c r="E718" s="21" t="str">
        <f>VLOOKUP(D:D,工作表2!A:B,2,0)</f>
        <v>邦善</v>
      </c>
      <c r="F718" s="21" t="str">
        <f>VLOOKUP(D:D,工作表2!A:C,3,0)</f>
        <v>黑</v>
      </c>
      <c r="G718" s="17">
        <v>10244199</v>
      </c>
      <c r="H718" s="17" t="s">
        <v>490</v>
      </c>
      <c r="I718" s="18" t="s">
        <v>509</v>
      </c>
      <c r="J718" s="15">
        <v>1330</v>
      </c>
      <c r="K718" s="15">
        <v>429</v>
      </c>
      <c r="L718" s="23">
        <f t="shared" si="59"/>
        <v>0.3225563909774436</v>
      </c>
      <c r="M718" s="26">
        <v>400</v>
      </c>
      <c r="N718" s="12">
        <v>29</v>
      </c>
      <c r="P718" s="22"/>
      <c r="Q718" s="26"/>
    </row>
    <row r="719" spans="1:17" ht="15.75" customHeight="1">
      <c r="A719" s="6"/>
      <c r="B719" s="6"/>
      <c r="C719" s="19">
        <v>45721</v>
      </c>
      <c r="D719" s="20" t="str">
        <f t="shared" si="58"/>
        <v>TXA</v>
      </c>
      <c r="E719" s="21" t="str">
        <f>VLOOKUP(D:D,工作表2!A:B,2,0)</f>
        <v>邦善</v>
      </c>
      <c r="F719" s="21" t="str">
        <f>VLOOKUP(D:D,工作表2!A:C,3,0)</f>
        <v>灰</v>
      </c>
      <c r="G719" s="17">
        <v>10244208</v>
      </c>
      <c r="H719" s="17" t="s">
        <v>545</v>
      </c>
      <c r="I719" s="18" t="s">
        <v>554</v>
      </c>
      <c r="J719" s="15">
        <v>2926</v>
      </c>
      <c r="K719" s="15">
        <v>272</v>
      </c>
      <c r="L719" s="23">
        <f t="shared" si="59"/>
        <v>9.2959671907040325E-2</v>
      </c>
      <c r="M719" s="26">
        <v>230</v>
      </c>
      <c r="N719" s="12">
        <v>42</v>
      </c>
      <c r="P719" s="22"/>
      <c r="Q719" s="26"/>
    </row>
    <row r="720" spans="1:17" ht="15.75" customHeight="1">
      <c r="A720" s="6"/>
      <c r="B720" s="6"/>
      <c r="C720" s="19">
        <v>45721</v>
      </c>
      <c r="D720" s="20" t="str">
        <f t="shared" si="58"/>
        <v>N8B</v>
      </c>
      <c r="E720" s="21" t="str">
        <f>VLOOKUP(D:D,工作表2!A:B,2,0)</f>
        <v>邦善</v>
      </c>
      <c r="F720" s="21" t="str">
        <f>VLOOKUP(D:D,工作表2!A:C,3,0)</f>
        <v>霧面黑</v>
      </c>
      <c r="G720" s="17">
        <v>10244191</v>
      </c>
      <c r="H720" s="17" t="s">
        <v>913</v>
      </c>
      <c r="I720" s="18" t="s">
        <v>921</v>
      </c>
      <c r="J720" s="15">
        <v>240</v>
      </c>
      <c r="K720" s="15">
        <v>45</v>
      </c>
      <c r="L720" s="23">
        <f t="shared" si="59"/>
        <v>0.1875</v>
      </c>
      <c r="M720" s="26">
        <v>30</v>
      </c>
      <c r="N720" s="12">
        <v>15</v>
      </c>
      <c r="P720" s="22"/>
      <c r="Q720" s="26" t="str">
        <f>VLOOKUP(H:H,'[1]雷雕處遮蔽&amp;艾仕得8844'!$A:$C,3,0)</f>
        <v>L</v>
      </c>
    </row>
    <row r="721" spans="1:17" ht="15.75" customHeight="1">
      <c r="A721" s="6"/>
      <c r="B721" s="6"/>
      <c r="C721" s="19">
        <v>45721</v>
      </c>
      <c r="D721" s="20" t="str">
        <f t="shared" si="58"/>
        <v>N8B</v>
      </c>
      <c r="E721" s="21" t="str">
        <f>VLOOKUP(D:D,工作表2!A:B,2,0)</f>
        <v>邦善</v>
      </c>
      <c r="F721" s="21" t="str">
        <f>VLOOKUP(D:D,工作表2!A:C,3,0)</f>
        <v>霧面黑</v>
      </c>
      <c r="G721" s="17">
        <v>10247056</v>
      </c>
      <c r="H721" s="17" t="s">
        <v>913</v>
      </c>
      <c r="I721" s="18" t="s">
        <v>921</v>
      </c>
      <c r="J721" s="15">
        <v>80</v>
      </c>
      <c r="K721" s="15">
        <v>15</v>
      </c>
      <c r="L721" s="23">
        <f t="shared" si="59"/>
        <v>0.1875</v>
      </c>
      <c r="M721" s="26">
        <v>10</v>
      </c>
      <c r="N721" s="12">
        <v>5</v>
      </c>
      <c r="P721" s="22"/>
      <c r="Q721" s="26" t="str">
        <f>VLOOKUP(H:H,'[1]雷雕處遮蔽&amp;艾仕得8844'!$A:$C,3,0)</f>
        <v>L</v>
      </c>
    </row>
    <row r="722" spans="1:17" ht="15.75" customHeight="1">
      <c r="A722" s="6"/>
      <c r="B722" s="6"/>
      <c r="C722" s="19">
        <v>45721</v>
      </c>
      <c r="D722" s="20" t="str">
        <f t="shared" si="58"/>
        <v>NCB</v>
      </c>
      <c r="E722" s="21" t="str">
        <f>VLOOKUP(D:D,工作表2!A:B,2,0)</f>
        <v>邦善</v>
      </c>
      <c r="F722" s="21" t="str">
        <f>VLOOKUP(D:D,工作表2!A:C,3,0)</f>
        <v>黑</v>
      </c>
      <c r="G722" s="17">
        <v>10239262</v>
      </c>
      <c r="H722" s="17" t="s">
        <v>340</v>
      </c>
      <c r="I722" s="18" t="s">
        <v>343</v>
      </c>
      <c r="J722" s="15">
        <v>800</v>
      </c>
      <c r="K722" s="15">
        <v>99</v>
      </c>
      <c r="L722" s="23">
        <f t="shared" si="59"/>
        <v>0.12375</v>
      </c>
      <c r="M722" s="26">
        <v>76</v>
      </c>
      <c r="N722" s="12">
        <v>23</v>
      </c>
      <c r="P722" s="22"/>
      <c r="Q722" s="26" t="str">
        <f>VLOOKUP(H:H,'[1]雷雕處遮蔽&amp;艾仕得8844'!$A:$C,3,0)</f>
        <v>R</v>
      </c>
    </row>
    <row r="723" spans="1:17" ht="15.75" customHeight="1">
      <c r="A723" s="6"/>
      <c r="B723" s="6"/>
      <c r="C723" s="19">
        <v>45721</v>
      </c>
      <c r="D723" s="20" t="str">
        <f t="shared" si="58"/>
        <v>NEA</v>
      </c>
      <c r="E723" s="21" t="str">
        <f>VLOOKUP(D:D,工作表2!A:B,2,0)</f>
        <v>邦善</v>
      </c>
      <c r="F723" s="21" t="str">
        <f>VLOOKUP(D:D,工作表2!A:C,3,0)</f>
        <v>灰</v>
      </c>
      <c r="G723" s="17">
        <v>10248534</v>
      </c>
      <c r="H723" s="17" t="s">
        <v>644</v>
      </c>
      <c r="I723" s="18" t="s">
        <v>650</v>
      </c>
      <c r="J723" s="15">
        <v>80</v>
      </c>
      <c r="K723" s="15">
        <v>8</v>
      </c>
      <c r="L723" s="23">
        <f t="shared" si="59"/>
        <v>0.1</v>
      </c>
      <c r="M723" s="26">
        <v>5</v>
      </c>
      <c r="N723" s="12">
        <v>3</v>
      </c>
      <c r="P723" s="22"/>
      <c r="Q723" s="26" t="str">
        <f>VLOOKUP(H:H,'[1]雷雕處遮蔽&amp;艾仕得8844'!$A:$C,3,0)</f>
        <v>R</v>
      </c>
    </row>
    <row r="724" spans="1:17" ht="15.75" customHeight="1">
      <c r="A724" s="6"/>
      <c r="B724" s="6"/>
      <c r="C724" s="19">
        <v>45721</v>
      </c>
      <c r="D724" s="20" t="str">
        <f t="shared" si="58"/>
        <v>N8B</v>
      </c>
      <c r="E724" s="21" t="str">
        <f>VLOOKUP(D:D,工作表2!A:B,2,0)</f>
        <v>邦善</v>
      </c>
      <c r="F724" s="21" t="str">
        <f>VLOOKUP(D:D,工作表2!A:C,3,0)</f>
        <v>霧面黑</v>
      </c>
      <c r="G724" s="17">
        <v>10239256</v>
      </c>
      <c r="H724" s="17" t="s">
        <v>977</v>
      </c>
      <c r="I724" s="18" t="s">
        <v>978</v>
      </c>
      <c r="J724" s="15">
        <v>520</v>
      </c>
      <c r="K724" s="15">
        <v>68</v>
      </c>
      <c r="L724" s="23">
        <f t="shared" si="59"/>
        <v>0.13076923076923078</v>
      </c>
      <c r="M724" s="26">
        <v>50</v>
      </c>
      <c r="N724" s="12">
        <v>18</v>
      </c>
      <c r="P724" s="22"/>
      <c r="Q724" s="26" t="str">
        <f>VLOOKUP(H:H,'[1]雷雕處遮蔽&amp;艾仕得8844'!$A:$C,3,0)</f>
        <v>R</v>
      </c>
    </row>
    <row r="725" spans="1:17" ht="15.75" customHeight="1">
      <c r="A725" s="6"/>
      <c r="B725" s="6"/>
      <c r="C725" s="19">
        <v>45721</v>
      </c>
      <c r="D725" s="20" t="str">
        <f t="shared" si="58"/>
        <v>NGW</v>
      </c>
      <c r="E725" s="21" t="str">
        <f>VLOOKUP(D:D,工作表2!A:B,2,0)</f>
        <v>邦善</v>
      </c>
      <c r="F725" s="21" t="str">
        <f>VLOOKUP(D:D,工作表2!A:C,3,0)</f>
        <v>白</v>
      </c>
      <c r="G725" s="17">
        <v>10239236</v>
      </c>
      <c r="H725" s="17" t="s">
        <v>466</v>
      </c>
      <c r="I725" s="18" t="s">
        <v>473</v>
      </c>
      <c r="J725" s="15">
        <v>280</v>
      </c>
      <c r="K725" s="15">
        <v>14</v>
      </c>
      <c r="L725" s="23">
        <f t="shared" si="59"/>
        <v>0.05</v>
      </c>
      <c r="M725" s="26">
        <v>9</v>
      </c>
      <c r="N725" s="12">
        <v>5</v>
      </c>
      <c r="P725" s="22"/>
      <c r="Q725" s="26" t="str">
        <f>VLOOKUP(H:H,'[1]雷雕處遮蔽&amp;艾仕得8844'!$A:$C,3,0)</f>
        <v>NA</v>
      </c>
    </row>
    <row r="726" spans="1:17" ht="15.75" customHeight="1">
      <c r="A726" s="6"/>
      <c r="B726" s="6"/>
      <c r="C726" s="19">
        <v>45721</v>
      </c>
      <c r="D726" s="20" t="str">
        <f t="shared" si="58"/>
        <v>NGW</v>
      </c>
      <c r="E726" s="21" t="str">
        <f>VLOOKUP(D:D,工作表2!A:B,2,0)</f>
        <v>邦善</v>
      </c>
      <c r="F726" s="21" t="str">
        <f>VLOOKUP(D:D,工作表2!A:C,3,0)</f>
        <v>白</v>
      </c>
      <c r="G726" s="17">
        <v>10242906</v>
      </c>
      <c r="H726" s="17" t="s">
        <v>519</v>
      </c>
      <c r="I726" s="18" t="s">
        <v>532</v>
      </c>
      <c r="J726" s="15">
        <v>560</v>
      </c>
      <c r="K726" s="15">
        <v>34</v>
      </c>
      <c r="L726" s="23">
        <f t="shared" si="59"/>
        <v>6.0714285714285714E-2</v>
      </c>
      <c r="M726" s="26">
        <v>20</v>
      </c>
      <c r="N726" s="12">
        <v>14</v>
      </c>
      <c r="P726" s="22"/>
      <c r="Q726" s="26" t="str">
        <f>VLOOKUP(H:H,'[1]雷雕處遮蔽&amp;艾仕得8844'!$A:$C,3,0)</f>
        <v>R</v>
      </c>
    </row>
    <row r="727" spans="1:17" ht="15.75" customHeight="1">
      <c r="A727" s="6"/>
      <c r="B727" s="6"/>
      <c r="C727" s="19">
        <v>45721</v>
      </c>
      <c r="D727" s="20" t="str">
        <f t="shared" si="58"/>
        <v>N8B</v>
      </c>
      <c r="E727" s="21" t="str">
        <f>VLOOKUP(D:D,工作表2!A:B,2,0)</f>
        <v>邦善</v>
      </c>
      <c r="F727" s="21" t="str">
        <f>VLOOKUP(D:D,工作表2!A:C,3,0)</f>
        <v>霧面黑</v>
      </c>
      <c r="G727" s="17">
        <v>10248578</v>
      </c>
      <c r="H727" s="17" t="s">
        <v>182</v>
      </c>
      <c r="I727" s="18" t="s">
        <v>183</v>
      </c>
      <c r="J727" s="15">
        <v>268</v>
      </c>
      <c r="K727" s="15">
        <v>120</v>
      </c>
      <c r="L727" s="23">
        <f t="shared" si="59"/>
        <v>0.44776119402985076</v>
      </c>
      <c r="M727" s="26">
        <v>109</v>
      </c>
      <c r="N727" s="12">
        <v>11</v>
      </c>
      <c r="P727" s="22"/>
      <c r="Q727" s="26" t="str">
        <f>VLOOKUP(H:H,'[1]雷雕處遮蔽&amp;艾仕得8844'!$A:$C,3,0)</f>
        <v>0度頭蓋</v>
      </c>
    </row>
    <row r="728" spans="1:17" ht="15.75" customHeight="1">
      <c r="A728" s="6"/>
      <c r="B728" s="6"/>
      <c r="C728" s="19">
        <v>45721</v>
      </c>
      <c r="D728" s="20" t="str">
        <f t="shared" si="58"/>
        <v>VPL</v>
      </c>
      <c r="E728" s="21" t="str">
        <f>VLOOKUP(D:D,工作表2!A:B,2,0)</f>
        <v>邦善</v>
      </c>
      <c r="F728" s="21" t="str">
        <f>VLOOKUP(D:D,工作表2!A:C,3,0)</f>
        <v>藍</v>
      </c>
      <c r="G728" s="17">
        <v>10247054</v>
      </c>
      <c r="H728" s="17" t="s">
        <v>401</v>
      </c>
      <c r="I728" s="18" t="s">
        <v>402</v>
      </c>
      <c r="J728" s="15">
        <v>134</v>
      </c>
      <c r="K728" s="15">
        <v>69</v>
      </c>
      <c r="L728" s="23">
        <f t="shared" si="59"/>
        <v>0.5149253731343284</v>
      </c>
      <c r="M728" s="26">
        <v>40</v>
      </c>
      <c r="N728" s="12">
        <v>29</v>
      </c>
      <c r="P728" s="22"/>
      <c r="Q728" s="26" t="str">
        <f>VLOOKUP(H:H,'[1]雷雕處遮蔽&amp;艾仕得8844'!$A:$C,3,0)</f>
        <v>0度頭蓋</v>
      </c>
    </row>
    <row r="729" spans="1:17" ht="15.75" customHeight="1">
      <c r="A729" s="6"/>
      <c r="B729" s="6"/>
      <c r="C729" s="11">
        <v>45722</v>
      </c>
      <c r="D729" s="20" t="str">
        <f t="shared" si="58"/>
        <v>QRB</v>
      </c>
      <c r="E729" s="21" t="str">
        <f>VLOOKUP(D:D,工作表2!A:B,2,0)</f>
        <v>邦善</v>
      </c>
      <c r="F729" s="21" t="str">
        <f>VLOOKUP(D:D,工作表2!A:C,3,0)</f>
        <v>霧面黑</v>
      </c>
      <c r="G729" s="17">
        <v>10244213</v>
      </c>
      <c r="H729" s="17" t="s">
        <v>184</v>
      </c>
      <c r="I729" s="18" t="s">
        <v>185</v>
      </c>
      <c r="J729" s="15">
        <v>13300</v>
      </c>
      <c r="K729" s="15">
        <v>1615</v>
      </c>
      <c r="L729" s="23">
        <f t="shared" si="59"/>
        <v>0.12142857142857143</v>
      </c>
      <c r="M729" s="26">
        <v>1530</v>
      </c>
      <c r="N729" s="12">
        <v>38</v>
      </c>
      <c r="O729" s="15">
        <v>47</v>
      </c>
      <c r="P729" s="22"/>
      <c r="Q729" s="26"/>
    </row>
    <row r="730" spans="1:17" ht="15.75" customHeight="1">
      <c r="A730" s="6"/>
      <c r="B730" s="6"/>
      <c r="C730" s="19">
        <v>45722</v>
      </c>
      <c r="D730" s="20" t="str">
        <f t="shared" si="58"/>
        <v>NBB</v>
      </c>
      <c r="E730" s="21" t="str">
        <f>VLOOKUP(D:D,工作表2!A:B,2,0)</f>
        <v>邦善</v>
      </c>
      <c r="F730" s="21" t="str">
        <f>VLOOKUP(D:D,工作表2!A:C,3,0)</f>
        <v>霧面黑</v>
      </c>
      <c r="G730" s="17">
        <v>10239293</v>
      </c>
      <c r="H730" s="17" t="s">
        <v>346</v>
      </c>
      <c r="I730" s="18" t="s">
        <v>347</v>
      </c>
      <c r="J730" s="15">
        <v>4256</v>
      </c>
      <c r="K730" s="15">
        <v>197</v>
      </c>
      <c r="L730" s="23">
        <f t="shared" si="59"/>
        <v>4.6287593984962405E-2</v>
      </c>
      <c r="M730" s="26">
        <v>175</v>
      </c>
      <c r="N730" s="12">
        <v>22</v>
      </c>
      <c r="P730" s="22"/>
      <c r="Q730" s="26"/>
    </row>
    <row r="731" spans="1:17" ht="15.75" customHeight="1">
      <c r="A731" s="6"/>
      <c r="B731" s="6"/>
      <c r="C731" s="19">
        <v>45722</v>
      </c>
      <c r="D731" s="20" t="str">
        <f t="shared" si="58"/>
        <v>76S</v>
      </c>
      <c r="E731" s="21" t="str">
        <f>VLOOKUP(D:D,工作表2!A:B,2,0)</f>
        <v>敦陽</v>
      </c>
      <c r="F731" s="21" t="str">
        <f>VLOOKUP(D:D,工作表2!A:C,3,0)</f>
        <v>銀</v>
      </c>
      <c r="G731" s="17">
        <v>10247096</v>
      </c>
      <c r="H731" s="17" t="s">
        <v>683</v>
      </c>
      <c r="I731" s="18" t="s">
        <v>694</v>
      </c>
      <c r="J731" s="15">
        <v>30</v>
      </c>
      <c r="K731" s="15">
        <v>1</v>
      </c>
      <c r="L731" s="23">
        <f t="shared" si="59"/>
        <v>3.3333333333333333E-2</v>
      </c>
      <c r="M731" s="26">
        <v>1</v>
      </c>
      <c r="P731" s="22"/>
      <c r="Q731" s="26"/>
    </row>
    <row r="732" spans="1:17" ht="15.75" customHeight="1">
      <c r="A732" s="6"/>
      <c r="B732" s="6"/>
      <c r="C732" s="19">
        <v>45722</v>
      </c>
      <c r="D732" s="20" t="str">
        <f t="shared" si="58"/>
        <v>76S</v>
      </c>
      <c r="E732" s="21" t="str">
        <f>VLOOKUP(D:D,工作表2!A:B,2,0)</f>
        <v>敦陽</v>
      </c>
      <c r="F732" s="21" t="str">
        <f>VLOOKUP(D:D,工作表2!A:C,3,0)</f>
        <v>銀</v>
      </c>
      <c r="G732" s="17">
        <v>10244234</v>
      </c>
      <c r="H732" s="17" t="s">
        <v>895</v>
      </c>
      <c r="I732" s="18" t="s">
        <v>906</v>
      </c>
      <c r="J732" s="15">
        <v>40</v>
      </c>
      <c r="K732" s="15">
        <v>6</v>
      </c>
      <c r="L732" s="23">
        <f t="shared" si="59"/>
        <v>0.15</v>
      </c>
      <c r="M732" s="26">
        <v>5</v>
      </c>
      <c r="N732" s="12">
        <v>1</v>
      </c>
      <c r="P732" s="22"/>
      <c r="Q732" s="26" t="str">
        <f>VLOOKUP(H:H,'[1]雷雕處遮蔽&amp;艾仕得8844'!$A:$C,3,0)</f>
        <v>0度頭蓋</v>
      </c>
    </row>
    <row r="733" spans="1:17" ht="15.75" customHeight="1">
      <c r="A733" s="6"/>
      <c r="B733" s="6"/>
      <c r="C733" s="19">
        <v>45722</v>
      </c>
      <c r="D733" s="20" t="str">
        <f t="shared" si="58"/>
        <v>78A</v>
      </c>
      <c r="E733" s="21" t="str">
        <f>VLOOKUP(D:D,工作表2!A:B,2,0)</f>
        <v>敦陽</v>
      </c>
      <c r="F733" s="21" t="str">
        <f>VLOOKUP(D:D,工作表2!A:C,3,0)</f>
        <v>灰</v>
      </c>
      <c r="G733" s="17">
        <v>10244233</v>
      </c>
      <c r="H733" s="17" t="s">
        <v>487</v>
      </c>
      <c r="I733" s="18" t="s">
        <v>506</v>
      </c>
      <c r="J733" s="15">
        <v>30</v>
      </c>
      <c r="K733" s="15">
        <v>0</v>
      </c>
      <c r="L733" s="23">
        <f t="shared" si="59"/>
        <v>0</v>
      </c>
      <c r="M733" s="26">
        <v>0</v>
      </c>
      <c r="P733" s="22"/>
      <c r="Q733" s="26" t="str">
        <f>VLOOKUP(H:H,'[1]雷雕處遮蔽&amp;艾仕得8844'!$A:$C,3,0)</f>
        <v>0度頭蓋</v>
      </c>
    </row>
    <row r="734" spans="1:17" ht="15.75" customHeight="1">
      <c r="A734" s="6"/>
      <c r="B734" s="6"/>
      <c r="C734" s="19">
        <v>45722</v>
      </c>
      <c r="D734" s="20" t="str">
        <f t="shared" si="58"/>
        <v>NCB</v>
      </c>
      <c r="E734" s="21" t="str">
        <f>VLOOKUP(D:D,工作表2!A:B,2,0)</f>
        <v>邦善</v>
      </c>
      <c r="F734" s="21" t="str">
        <f>VLOOKUP(D:D,工作表2!A:C,3,0)</f>
        <v>黑</v>
      </c>
      <c r="G734" s="17">
        <v>10239253</v>
      </c>
      <c r="H734" s="17" t="s">
        <v>764</v>
      </c>
      <c r="I734" s="18" t="s">
        <v>775</v>
      </c>
      <c r="J734" s="15">
        <v>520</v>
      </c>
      <c r="K734" s="15">
        <v>112</v>
      </c>
      <c r="L734" s="23">
        <f t="shared" si="59"/>
        <v>0.2153846153846154</v>
      </c>
      <c r="M734" s="26">
        <v>82</v>
      </c>
      <c r="N734" s="12">
        <v>30</v>
      </c>
      <c r="P734" s="22"/>
      <c r="Q734" s="26" t="str">
        <f>VLOOKUP(H:H,'[1]雷雕處遮蔽&amp;艾仕得8844'!$A:$C,3,0)</f>
        <v>L</v>
      </c>
    </row>
    <row r="735" spans="1:17" ht="15.75" customHeight="1">
      <c r="A735" s="6"/>
      <c r="B735" s="6"/>
      <c r="C735" s="19">
        <v>45722</v>
      </c>
      <c r="D735" s="20" t="str">
        <f t="shared" si="58"/>
        <v>NGW</v>
      </c>
      <c r="E735" s="21" t="str">
        <f>VLOOKUP(D:D,工作表2!A:B,2,0)</f>
        <v>邦善</v>
      </c>
      <c r="F735" s="21" t="str">
        <f>VLOOKUP(D:D,工作表2!A:C,3,0)</f>
        <v>白</v>
      </c>
      <c r="G735" s="17">
        <v>10239250</v>
      </c>
      <c r="H735" s="17" t="s">
        <v>232</v>
      </c>
      <c r="I735" s="18" t="s">
        <v>234</v>
      </c>
      <c r="J735" s="15">
        <v>800</v>
      </c>
      <c r="K735" s="15">
        <v>76</v>
      </c>
      <c r="L735" s="23">
        <f t="shared" si="59"/>
        <v>9.5000000000000001E-2</v>
      </c>
      <c r="M735" s="26">
        <v>65</v>
      </c>
      <c r="N735" s="12">
        <v>11</v>
      </c>
      <c r="P735" s="22"/>
      <c r="Q735" s="26" t="str">
        <f>VLOOKUP(H:H,'[1]雷雕處遮蔽&amp;艾仕得8844'!$A:$C,3,0)</f>
        <v>L</v>
      </c>
    </row>
    <row r="736" spans="1:17" ht="15.75" customHeight="1">
      <c r="A736" s="6"/>
      <c r="B736" s="6"/>
      <c r="C736" s="19">
        <v>45722</v>
      </c>
      <c r="D736" s="20" t="str">
        <f t="shared" si="58"/>
        <v>NGW</v>
      </c>
      <c r="E736" s="21" t="str">
        <f>VLOOKUP(D:D,工作表2!A:B,2,0)</f>
        <v>邦善</v>
      </c>
      <c r="F736" s="21" t="str">
        <f>VLOOKUP(D:D,工作表2!A:C,3,0)</f>
        <v>白</v>
      </c>
      <c r="G736" s="17">
        <v>10242938</v>
      </c>
      <c r="H736" s="17" t="s">
        <v>466</v>
      </c>
      <c r="I736" s="18" t="s">
        <v>473</v>
      </c>
      <c r="J736" s="15">
        <v>280</v>
      </c>
      <c r="K736" s="15">
        <v>26</v>
      </c>
      <c r="L736" s="23">
        <f t="shared" si="59"/>
        <v>9.285714285714286E-2</v>
      </c>
      <c r="M736" s="26">
        <v>21</v>
      </c>
      <c r="N736" s="12">
        <v>5</v>
      </c>
      <c r="P736" s="22"/>
      <c r="Q736" s="26" t="str">
        <f>VLOOKUP(H:H,'[1]雷雕處遮蔽&amp;艾仕得8844'!$A:$C,3,0)</f>
        <v>NA</v>
      </c>
    </row>
    <row r="737" spans="1:18" ht="15.75" customHeight="1">
      <c r="A737" s="6"/>
      <c r="B737" s="6"/>
      <c r="C737" s="19">
        <v>45722</v>
      </c>
      <c r="D737" s="20" t="str">
        <f t="shared" si="58"/>
        <v>Q9B</v>
      </c>
      <c r="E737" s="21" t="str">
        <f>VLOOKUP(D:D,工作表2!A:B,2,0)</f>
        <v>邦善</v>
      </c>
      <c r="F737" s="21" t="str">
        <f>VLOOKUP(D:D,工作表2!A:C,3,0)</f>
        <v>黑</v>
      </c>
      <c r="G737" s="17">
        <v>10245361</v>
      </c>
      <c r="H737" s="17" t="s">
        <v>867</v>
      </c>
      <c r="I737" s="18" t="s">
        <v>869</v>
      </c>
      <c r="J737" s="15">
        <v>200</v>
      </c>
      <c r="K737" s="15">
        <v>31</v>
      </c>
      <c r="L737" s="23">
        <f t="shared" si="59"/>
        <v>0.155</v>
      </c>
      <c r="M737" s="26">
        <v>26</v>
      </c>
      <c r="N737" s="12">
        <v>5</v>
      </c>
      <c r="P737" s="22"/>
      <c r="Q737" s="26" t="str">
        <f>VLOOKUP(H:H,'[1]雷雕處遮蔽&amp;艾仕得8844'!$A:$C,3,0)</f>
        <v>R</v>
      </c>
    </row>
    <row r="738" spans="1:18" ht="15.75" customHeight="1">
      <c r="A738" s="6"/>
      <c r="B738" s="6"/>
      <c r="C738" s="19">
        <v>45722</v>
      </c>
      <c r="D738" s="20" t="str">
        <f t="shared" si="58"/>
        <v>N8B</v>
      </c>
      <c r="E738" s="21" t="str">
        <f>VLOOKUP(D:D,工作表2!A:B,2,0)</f>
        <v>邦善</v>
      </c>
      <c r="F738" s="21" t="str">
        <f>VLOOKUP(D:D,工作表2!A:C,3,0)</f>
        <v>霧面黑</v>
      </c>
      <c r="G738" s="17">
        <v>10239283</v>
      </c>
      <c r="H738" s="17" t="s">
        <v>182</v>
      </c>
      <c r="I738" s="18" t="s">
        <v>183</v>
      </c>
      <c r="J738" s="15">
        <v>2680</v>
      </c>
      <c r="K738" s="15">
        <v>322</v>
      </c>
      <c r="L738" s="23">
        <f t="shared" si="59"/>
        <v>0.12014925373134329</v>
      </c>
      <c r="M738" s="26">
        <v>290</v>
      </c>
      <c r="N738" s="12">
        <v>28</v>
      </c>
      <c r="P738" s="22"/>
      <c r="Q738" s="26" t="str">
        <f>VLOOKUP(H:H,'[1]雷雕處遮蔽&amp;艾仕得8844'!$A:$C,3,0)</f>
        <v>0度頭蓋</v>
      </c>
      <c r="R738" s="15">
        <v>4</v>
      </c>
    </row>
    <row r="739" spans="1:18" ht="15.75" customHeight="1">
      <c r="A739" s="6"/>
      <c r="B739" s="6"/>
      <c r="C739" s="19">
        <v>45722</v>
      </c>
      <c r="D739" s="20" t="str">
        <f t="shared" si="58"/>
        <v>N8B</v>
      </c>
      <c r="E739" s="21" t="str">
        <f>VLOOKUP(D:D,工作表2!A:B,2,0)</f>
        <v>邦善</v>
      </c>
      <c r="F739" s="21" t="str">
        <f>VLOOKUP(D:D,工作表2!A:C,3,0)</f>
        <v>霧面黑</v>
      </c>
      <c r="G739" s="17">
        <v>10243016</v>
      </c>
      <c r="H739" s="17" t="s">
        <v>578</v>
      </c>
      <c r="I739" s="18" t="s">
        <v>597</v>
      </c>
      <c r="J739" s="15">
        <v>1280</v>
      </c>
      <c r="K739" s="15">
        <v>155</v>
      </c>
      <c r="L739" s="23">
        <f t="shared" si="59"/>
        <v>0.12109375</v>
      </c>
      <c r="M739" s="26">
        <v>120</v>
      </c>
      <c r="N739" s="12">
        <v>35</v>
      </c>
      <c r="P739" s="22"/>
      <c r="Q739" s="26" t="str">
        <f>VLOOKUP(H:H,'[1]雷雕處遮蔽&amp;艾仕得8844'!$A:$C,3,0)</f>
        <v>0度頭蓋</v>
      </c>
    </row>
    <row r="740" spans="1:18" ht="15.75" customHeight="1">
      <c r="A740" s="6"/>
      <c r="B740" s="6"/>
      <c r="C740" s="19">
        <v>45722</v>
      </c>
      <c r="D740" s="20" t="str">
        <f t="shared" si="58"/>
        <v>N8B</v>
      </c>
      <c r="E740" s="21" t="str">
        <f>VLOOKUP(D:D,工作表2!A:B,2,0)</f>
        <v>邦善</v>
      </c>
      <c r="F740" s="21" t="str">
        <f>VLOOKUP(D:D,工作表2!A:C,3,0)</f>
        <v>霧面黑</v>
      </c>
      <c r="G740" s="17">
        <v>10239276</v>
      </c>
      <c r="H740" s="17" t="s">
        <v>577</v>
      </c>
      <c r="I740" s="18" t="s">
        <v>596</v>
      </c>
      <c r="J740" s="15">
        <v>1320</v>
      </c>
      <c r="K740" s="15">
        <v>77</v>
      </c>
      <c r="L740" s="23">
        <f t="shared" si="59"/>
        <v>5.8333333333333334E-2</v>
      </c>
      <c r="M740" s="26">
        <v>72</v>
      </c>
      <c r="N740" s="12">
        <v>5</v>
      </c>
      <c r="P740" s="22"/>
      <c r="Q740" s="26" t="str">
        <f>VLOOKUP(H:H,'[1]雷雕處遮蔽&amp;艾仕得8844'!$A:$C,3,0)</f>
        <v>0度頭蓋</v>
      </c>
    </row>
    <row r="741" spans="1:18" ht="15.75" customHeight="1">
      <c r="A741" s="6"/>
      <c r="B741" s="6"/>
      <c r="C741" s="19">
        <v>45722</v>
      </c>
      <c r="D741" s="20" t="str">
        <f t="shared" si="58"/>
        <v>ACS</v>
      </c>
      <c r="E741" s="21" t="str">
        <f>VLOOKUP(D:D,工作表2!A:B,2,0)</f>
        <v>建榮</v>
      </c>
      <c r="F741" s="21" t="str">
        <f>VLOOKUP(D:D,工作表2!A:C,3,0)</f>
        <v>銀</v>
      </c>
      <c r="G741" s="17">
        <v>10237881</v>
      </c>
      <c r="H741" s="17" t="s">
        <v>981</v>
      </c>
      <c r="I741" s="18" t="s">
        <v>985</v>
      </c>
      <c r="J741" s="15">
        <v>30</v>
      </c>
      <c r="K741" s="15">
        <v>2</v>
      </c>
      <c r="L741" s="23">
        <f t="shared" si="59"/>
        <v>6.6666666666666666E-2</v>
      </c>
      <c r="M741" s="26">
        <v>2</v>
      </c>
      <c r="P741" s="22"/>
      <c r="Q741" s="26"/>
    </row>
    <row r="742" spans="1:18" ht="15.75" customHeight="1">
      <c r="A742" s="6"/>
      <c r="B742" s="6"/>
      <c r="C742" s="19">
        <v>45722</v>
      </c>
      <c r="D742" s="20" t="str">
        <f t="shared" si="58"/>
        <v>ACS</v>
      </c>
      <c r="E742" s="21" t="str">
        <f>VLOOKUP(D:D,工作表2!A:B,2,0)</f>
        <v>建榮</v>
      </c>
      <c r="F742" s="21" t="str">
        <f>VLOOKUP(D:D,工作表2!A:C,3,0)</f>
        <v>銀</v>
      </c>
      <c r="G742" s="17">
        <v>10237879</v>
      </c>
      <c r="H742" s="17" t="s">
        <v>979</v>
      </c>
      <c r="I742" s="18" t="s">
        <v>983</v>
      </c>
      <c r="J742" s="15">
        <v>30</v>
      </c>
      <c r="K742" s="15">
        <v>3</v>
      </c>
      <c r="L742" s="23">
        <f t="shared" si="59"/>
        <v>0.1</v>
      </c>
      <c r="M742" s="26">
        <v>2</v>
      </c>
      <c r="N742" s="12">
        <v>1</v>
      </c>
      <c r="P742" s="22"/>
      <c r="Q742" s="26"/>
    </row>
    <row r="743" spans="1:18" ht="15.75" customHeight="1">
      <c r="A743" s="6"/>
      <c r="B743" s="6"/>
      <c r="C743" s="19">
        <v>45722</v>
      </c>
      <c r="D743" s="20" t="str">
        <f t="shared" si="58"/>
        <v>EHL</v>
      </c>
      <c r="E743" s="21" t="str">
        <f>VLOOKUP(D:D,工作表2!A:B,2,0)</f>
        <v>建榮</v>
      </c>
      <c r="F743" s="21" t="str">
        <f>VLOOKUP(D:D,工作表2!A:C,3,0)</f>
        <v>藍</v>
      </c>
      <c r="G743" s="17">
        <v>10239308</v>
      </c>
      <c r="H743" s="17" t="s">
        <v>980</v>
      </c>
      <c r="I743" s="18" t="s">
        <v>984</v>
      </c>
      <c r="J743" s="15">
        <v>30</v>
      </c>
      <c r="K743" s="15">
        <v>3</v>
      </c>
      <c r="L743" s="23">
        <f t="shared" si="59"/>
        <v>0.1</v>
      </c>
      <c r="M743" s="26">
        <v>2</v>
      </c>
      <c r="N743" s="12">
        <v>1</v>
      </c>
      <c r="P743" s="22"/>
      <c r="Q743" s="26"/>
    </row>
    <row r="744" spans="1:18" ht="15.75" customHeight="1">
      <c r="A744" s="6"/>
      <c r="B744" s="6"/>
      <c r="C744" s="19">
        <v>45722</v>
      </c>
      <c r="D744" s="20" t="str">
        <f t="shared" si="58"/>
        <v>EHL</v>
      </c>
      <c r="E744" s="21" t="str">
        <f>VLOOKUP(D:D,工作表2!A:B,2,0)</f>
        <v>建榮</v>
      </c>
      <c r="F744" s="21" t="str">
        <f>VLOOKUP(D:D,工作表2!A:C,3,0)</f>
        <v>藍</v>
      </c>
      <c r="G744" s="17">
        <v>10239307</v>
      </c>
      <c r="H744" s="17" t="s">
        <v>982</v>
      </c>
      <c r="I744" s="18" t="s">
        <v>986</v>
      </c>
      <c r="J744" s="15">
        <v>30</v>
      </c>
      <c r="K744" s="15">
        <v>8</v>
      </c>
      <c r="L744" s="23">
        <f t="shared" si="59"/>
        <v>0.26666666666666666</v>
      </c>
      <c r="M744" s="26">
        <v>6</v>
      </c>
      <c r="N744" s="12">
        <v>2</v>
      </c>
      <c r="P744" s="22"/>
      <c r="Q744" s="26"/>
    </row>
    <row r="745" spans="1:18" ht="15.75" customHeight="1">
      <c r="A745" s="6"/>
      <c r="B745" s="6"/>
      <c r="C745" s="11">
        <v>45723</v>
      </c>
      <c r="D745" s="20" t="str">
        <f t="shared" si="58"/>
        <v>NCB</v>
      </c>
      <c r="E745" s="21" t="str">
        <f>VLOOKUP(D:D,工作表2!A:B,2,0)</f>
        <v>邦善</v>
      </c>
      <c r="F745" s="21" t="str">
        <f>VLOOKUP(D:D,工作表2!A:C,3,0)</f>
        <v>黑</v>
      </c>
      <c r="G745" s="17">
        <v>10243002</v>
      </c>
      <c r="H745" s="17" t="s">
        <v>456</v>
      </c>
      <c r="I745" s="18" t="s">
        <v>464</v>
      </c>
      <c r="J745" s="18">
        <v>798</v>
      </c>
      <c r="K745" s="18">
        <v>173</v>
      </c>
      <c r="L745" s="23">
        <f t="shared" si="59"/>
        <v>0.21679197994987467</v>
      </c>
      <c r="M745" s="26">
        <v>162</v>
      </c>
      <c r="N745" s="12">
        <v>11</v>
      </c>
      <c r="P745" s="22"/>
      <c r="Q745" s="26"/>
      <c r="R745" s="18"/>
    </row>
    <row r="746" spans="1:18" ht="15.75" customHeight="1">
      <c r="A746" s="6"/>
      <c r="B746" s="6"/>
      <c r="C746" s="19">
        <v>45723</v>
      </c>
      <c r="D746" s="20" t="str">
        <f t="shared" si="58"/>
        <v>QRB</v>
      </c>
      <c r="E746" s="21" t="str">
        <f>VLOOKUP(D:D,工作表2!A:B,2,0)</f>
        <v>邦善</v>
      </c>
      <c r="F746" s="21" t="str">
        <f>VLOOKUP(D:D,工作表2!A:C,3,0)</f>
        <v>霧面黑</v>
      </c>
      <c r="G746" s="17">
        <v>10244213</v>
      </c>
      <c r="H746" s="17" t="s">
        <v>184</v>
      </c>
      <c r="I746" s="18" t="s">
        <v>185</v>
      </c>
      <c r="J746" s="18">
        <v>18620</v>
      </c>
      <c r="K746" s="18">
        <v>2375</v>
      </c>
      <c r="L746" s="23">
        <f t="shared" si="59"/>
        <v>0.12755102040816327</v>
      </c>
      <c r="M746" s="26">
        <v>2250</v>
      </c>
      <c r="N746" s="12">
        <v>36</v>
      </c>
      <c r="O746" s="15">
        <v>89</v>
      </c>
      <c r="P746" s="22"/>
      <c r="Q746" s="26"/>
    </row>
    <row r="747" spans="1:18" ht="15.75" customHeight="1">
      <c r="A747" s="6"/>
      <c r="B747" s="6"/>
      <c r="C747" s="19">
        <v>45723</v>
      </c>
      <c r="D747" s="20" t="str">
        <f t="shared" si="58"/>
        <v>QSB</v>
      </c>
      <c r="E747" s="21" t="str">
        <f>VLOOKUP(D:D,工作表2!A:B,2,0)</f>
        <v>邦善</v>
      </c>
      <c r="F747" s="21" t="str">
        <f>VLOOKUP(D:D,工作表2!A:C,3,0)</f>
        <v>黑</v>
      </c>
      <c r="G747" s="17">
        <v>10244224</v>
      </c>
      <c r="H747" s="17" t="s">
        <v>344</v>
      </c>
      <c r="I747" s="18" t="s">
        <v>345</v>
      </c>
      <c r="J747" s="18">
        <v>14098</v>
      </c>
      <c r="K747" s="18">
        <v>1960</v>
      </c>
      <c r="L747" s="23">
        <f t="shared" si="59"/>
        <v>0.13902681231380337</v>
      </c>
      <c r="M747" s="26">
        <v>1930</v>
      </c>
      <c r="N747" s="12">
        <v>30</v>
      </c>
      <c r="P747" s="22"/>
      <c r="Q747" s="26"/>
    </row>
    <row r="748" spans="1:18" ht="15.75" customHeight="1">
      <c r="A748" s="6"/>
      <c r="B748" s="6"/>
      <c r="C748" s="19">
        <v>45723</v>
      </c>
      <c r="D748" s="20" t="str">
        <f t="shared" si="58"/>
        <v>QSB</v>
      </c>
      <c r="E748" s="21" t="str">
        <f>VLOOKUP(D:D,工作表2!A:B,2,0)</f>
        <v>邦善</v>
      </c>
      <c r="F748" s="21" t="str">
        <f>VLOOKUP(D:D,工作表2!A:C,3,0)</f>
        <v>黑</v>
      </c>
      <c r="G748" s="17">
        <v>10245425</v>
      </c>
      <c r="H748" s="17" t="s">
        <v>344</v>
      </c>
      <c r="I748" s="18" t="s">
        <v>345</v>
      </c>
      <c r="J748" s="18">
        <v>2394</v>
      </c>
      <c r="K748" s="18">
        <v>333</v>
      </c>
      <c r="L748" s="23">
        <f t="shared" si="59"/>
        <v>0.13909774436090225</v>
      </c>
      <c r="M748" s="26">
        <v>306</v>
      </c>
      <c r="N748" s="12">
        <v>27</v>
      </c>
      <c r="P748" s="22"/>
      <c r="Q748" s="26"/>
    </row>
    <row r="749" spans="1:18" ht="15.75" customHeight="1">
      <c r="A749" s="6"/>
      <c r="B749" s="6"/>
      <c r="C749" s="19">
        <v>45723</v>
      </c>
      <c r="D749" s="20" t="str">
        <f t="shared" si="58"/>
        <v>S3B</v>
      </c>
      <c r="E749" s="21" t="str">
        <f>VLOOKUP(D:D,工作表2!A:B,2,0)</f>
        <v>邦善</v>
      </c>
      <c r="F749" s="21" t="str">
        <f>VLOOKUP(D:D,工作表2!A:C,3,0)</f>
        <v>黑</v>
      </c>
      <c r="G749" s="17">
        <v>20003247</v>
      </c>
      <c r="H749" s="17" t="s">
        <v>490</v>
      </c>
      <c r="I749" s="18" t="s">
        <v>509</v>
      </c>
      <c r="J749" s="18">
        <v>798</v>
      </c>
      <c r="K749" s="18">
        <v>280</v>
      </c>
      <c r="L749" s="23">
        <f t="shared" si="59"/>
        <v>0.35087719298245612</v>
      </c>
      <c r="M749" s="26">
        <v>260</v>
      </c>
      <c r="N749" s="12">
        <v>20</v>
      </c>
      <c r="P749" s="22"/>
      <c r="Q749" s="26"/>
    </row>
    <row r="750" spans="1:18" ht="15.75" customHeight="1">
      <c r="A750" s="6"/>
      <c r="B750" s="6"/>
      <c r="C750" s="19">
        <v>45723</v>
      </c>
      <c r="D750" s="20" t="str">
        <f t="shared" si="58"/>
        <v>BBB</v>
      </c>
      <c r="E750" s="21" t="str">
        <f>VLOOKUP(D:D,工作表2!A:B,2,0)</f>
        <v>邦善</v>
      </c>
      <c r="F750" s="21" t="str">
        <f>VLOOKUP(D:D,工作表2!A:C,3,0)</f>
        <v>霧面黑</v>
      </c>
      <c r="G750" s="17">
        <v>10242981</v>
      </c>
      <c r="H750" s="17" t="s">
        <v>820</v>
      </c>
      <c r="I750" s="18" t="s">
        <v>824</v>
      </c>
      <c r="J750" s="18">
        <v>144</v>
      </c>
      <c r="K750" s="18">
        <v>6</v>
      </c>
      <c r="L750" s="23">
        <f t="shared" si="59"/>
        <v>4.1666666666666664E-2</v>
      </c>
      <c r="M750" s="26">
        <v>3</v>
      </c>
      <c r="N750" s="12">
        <v>3</v>
      </c>
      <c r="P750" s="22"/>
      <c r="Q750" s="26"/>
    </row>
    <row r="751" spans="1:18" ht="15.75" customHeight="1">
      <c r="A751" s="6"/>
      <c r="B751" s="6"/>
      <c r="C751" s="19">
        <v>45723</v>
      </c>
      <c r="D751" s="20" t="str">
        <f t="shared" si="58"/>
        <v>QDW</v>
      </c>
      <c r="E751" s="21" t="str">
        <f>VLOOKUP(D:D,工作表2!A:B,2,0)</f>
        <v>邦善</v>
      </c>
      <c r="F751" s="21" t="str">
        <f>VLOOKUP(D:D,工作表2!A:C,3,0)</f>
        <v>白</v>
      </c>
      <c r="G751" s="17">
        <v>10243037</v>
      </c>
      <c r="H751" s="17" t="s">
        <v>757</v>
      </c>
      <c r="I751" s="18" t="s">
        <v>768</v>
      </c>
      <c r="J751" s="18">
        <v>144</v>
      </c>
      <c r="K751" s="18">
        <v>29</v>
      </c>
      <c r="L751" s="23">
        <f t="shared" si="59"/>
        <v>0.2013888888888889</v>
      </c>
      <c r="M751" s="26">
        <v>20</v>
      </c>
      <c r="N751" s="12">
        <v>9</v>
      </c>
      <c r="P751" s="22"/>
      <c r="Q751" s="26"/>
    </row>
    <row r="752" spans="1:18" ht="15.75" customHeight="1">
      <c r="A752" s="6"/>
      <c r="B752" s="6"/>
      <c r="C752" s="19">
        <v>45723</v>
      </c>
      <c r="D752" s="20" t="str">
        <f t="shared" si="58"/>
        <v>75W</v>
      </c>
      <c r="E752" s="21" t="str">
        <f>VLOOKUP(D:D,工作表2!A:B,2,0)</f>
        <v>敦陽</v>
      </c>
      <c r="F752" s="21" t="str">
        <f>VLOOKUP(D:D,工作表2!A:C,3,0)</f>
        <v>白</v>
      </c>
      <c r="G752" s="17">
        <v>10246993</v>
      </c>
      <c r="H752" s="17" t="s">
        <v>894</v>
      </c>
      <c r="I752" s="18" t="s">
        <v>905</v>
      </c>
      <c r="J752" s="18">
        <v>80</v>
      </c>
      <c r="K752" s="18">
        <v>12</v>
      </c>
      <c r="L752" s="23">
        <f t="shared" si="59"/>
        <v>0.15</v>
      </c>
      <c r="M752" s="26">
        <v>9</v>
      </c>
      <c r="N752" s="12">
        <v>3</v>
      </c>
      <c r="P752" s="22"/>
      <c r="Q752" s="26" t="str">
        <f>VLOOKUP(H:H,'[1]雷雕處遮蔽&amp;艾仕得8844'!$A:$C,3,0)</f>
        <v>0度頭蓋</v>
      </c>
    </row>
    <row r="753" spans="1:22" ht="15.75" customHeight="1">
      <c r="A753" s="6"/>
      <c r="B753" s="6"/>
      <c r="C753" s="19">
        <v>45723</v>
      </c>
      <c r="D753" s="20" t="str">
        <f t="shared" si="58"/>
        <v>Q9B</v>
      </c>
      <c r="E753" s="21" t="str">
        <f>VLOOKUP(D:D,工作表2!A:B,2,0)</f>
        <v>邦善</v>
      </c>
      <c r="F753" s="21" t="str">
        <f>VLOOKUP(D:D,工作表2!A:C,3,0)</f>
        <v>黑</v>
      </c>
      <c r="G753" s="17">
        <v>10242961</v>
      </c>
      <c r="H753" s="17" t="s">
        <v>252</v>
      </c>
      <c r="I753" s="18" t="s">
        <v>253</v>
      </c>
      <c r="J753" s="18">
        <v>400</v>
      </c>
      <c r="K753" s="18">
        <v>40</v>
      </c>
      <c r="L753" s="23">
        <f t="shared" si="59"/>
        <v>0.1</v>
      </c>
      <c r="M753" s="26">
        <v>27</v>
      </c>
      <c r="N753" s="12">
        <v>13</v>
      </c>
      <c r="P753" s="22"/>
      <c r="Q753" s="26" t="str">
        <f>VLOOKUP(H:H,'[1]雷雕處遮蔽&amp;艾仕得8844'!$A:$C,3,0)</f>
        <v>R</v>
      </c>
      <c r="R753" s="18"/>
    </row>
    <row r="754" spans="1:22" ht="15.75" customHeight="1">
      <c r="A754" s="6"/>
      <c r="B754" s="6"/>
      <c r="C754" s="19">
        <v>45723</v>
      </c>
      <c r="D754" s="20" t="str">
        <f t="shared" si="58"/>
        <v>NGW</v>
      </c>
      <c r="E754" s="21" t="str">
        <f>VLOOKUP(D:D,工作表2!A:B,2,0)</f>
        <v>邦善</v>
      </c>
      <c r="F754" s="21" t="str">
        <f>VLOOKUP(D:D,工作表2!A:C,3,0)</f>
        <v>白</v>
      </c>
      <c r="G754" s="17">
        <v>10242949</v>
      </c>
      <c r="H754" s="17" t="s">
        <v>528</v>
      </c>
      <c r="I754" s="18" t="s">
        <v>541</v>
      </c>
      <c r="J754" s="18">
        <v>240</v>
      </c>
      <c r="K754" s="18">
        <v>11</v>
      </c>
      <c r="L754" s="23">
        <f t="shared" si="59"/>
        <v>4.583333333333333E-2</v>
      </c>
      <c r="M754" s="26">
        <v>8</v>
      </c>
      <c r="N754" s="12">
        <v>3</v>
      </c>
      <c r="P754" s="22"/>
      <c r="Q754" s="26" t="str">
        <f>VLOOKUP(H:H,'[1]雷雕處遮蔽&amp;艾仕得8844'!$A:$C,3,0)</f>
        <v>NA</v>
      </c>
    </row>
    <row r="755" spans="1:22" ht="15.75" customHeight="1">
      <c r="A755" s="6"/>
      <c r="B755" s="6"/>
      <c r="C755" s="19">
        <v>45723</v>
      </c>
      <c r="D755" s="20" t="str">
        <f t="shared" si="58"/>
        <v>QFA</v>
      </c>
      <c r="E755" s="21" t="str">
        <f>VLOOKUP(D:D,工作表2!A:B,2,0)</f>
        <v>邦善</v>
      </c>
      <c r="F755" s="21" t="str">
        <f>VLOOKUP(D:D,工作表2!A:C,3,0)</f>
        <v>灰</v>
      </c>
      <c r="G755" s="17">
        <v>10242947</v>
      </c>
      <c r="H755" s="17" t="s">
        <v>659</v>
      </c>
      <c r="I755" s="18" t="s">
        <v>670</v>
      </c>
      <c r="J755" s="18">
        <v>280</v>
      </c>
      <c r="K755" s="18">
        <v>32</v>
      </c>
      <c r="L755" s="23">
        <f t="shared" si="59"/>
        <v>0.11428571428571428</v>
      </c>
      <c r="M755" s="26">
        <v>26</v>
      </c>
      <c r="N755" s="12">
        <v>6</v>
      </c>
      <c r="P755" s="22"/>
      <c r="Q755" s="26" t="str">
        <f>VLOOKUP(H:H,'[1]雷雕處遮蔽&amp;艾仕得8844'!$A:$C,3,0)</f>
        <v>NA</v>
      </c>
    </row>
    <row r="756" spans="1:22" ht="15.75" customHeight="1">
      <c r="A756" s="6"/>
      <c r="B756" s="6"/>
      <c r="C756" s="19">
        <v>45723</v>
      </c>
      <c r="D756" s="20" t="str">
        <f t="shared" si="58"/>
        <v>NGW</v>
      </c>
      <c r="E756" s="21" t="str">
        <f>VLOOKUP(D:D,工作表2!A:B,2,0)</f>
        <v>邦善</v>
      </c>
      <c r="F756" s="21" t="str">
        <f>VLOOKUP(D:D,工作表2!A:C,3,0)</f>
        <v>白</v>
      </c>
      <c r="G756" s="17">
        <v>10242959</v>
      </c>
      <c r="H756" s="17" t="s">
        <v>518</v>
      </c>
      <c r="I756" s="18" t="s">
        <v>531</v>
      </c>
      <c r="J756" s="18">
        <v>200</v>
      </c>
      <c r="K756" s="18">
        <v>16</v>
      </c>
      <c r="L756" s="23">
        <f t="shared" si="59"/>
        <v>0.08</v>
      </c>
      <c r="M756" s="26">
        <v>10</v>
      </c>
      <c r="N756" s="12">
        <v>6</v>
      </c>
      <c r="P756" s="22"/>
      <c r="Q756" s="26" t="str">
        <f>VLOOKUP(H:H,'[1]雷雕處遮蔽&amp;艾仕得8844'!$A:$C,3,0)</f>
        <v>R</v>
      </c>
    </row>
    <row r="757" spans="1:22" ht="15.75" customHeight="1">
      <c r="A757" s="6"/>
      <c r="B757" s="6"/>
      <c r="C757" s="19">
        <v>45723</v>
      </c>
      <c r="D757" s="20" t="str">
        <f t="shared" si="58"/>
        <v>QFA</v>
      </c>
      <c r="E757" s="21" t="str">
        <f>VLOOKUP(D:D,工作表2!A:B,2,0)</f>
        <v>邦善</v>
      </c>
      <c r="F757" s="21" t="str">
        <f>VLOOKUP(D:D,工作表2!A:C,3,0)</f>
        <v>灰</v>
      </c>
      <c r="G757" s="17">
        <v>10242957</v>
      </c>
      <c r="H757" s="17" t="s">
        <v>485</v>
      </c>
      <c r="I757" s="18" t="s">
        <v>504</v>
      </c>
      <c r="J757" s="18">
        <v>160</v>
      </c>
      <c r="K757" s="18">
        <v>10</v>
      </c>
      <c r="L757" s="23">
        <f t="shared" si="59"/>
        <v>6.25E-2</v>
      </c>
      <c r="M757" s="26">
        <v>8</v>
      </c>
      <c r="N757" s="12">
        <v>2</v>
      </c>
      <c r="P757" s="22"/>
      <c r="Q757" s="26" t="str">
        <f>VLOOKUP(H:H,'[1]雷雕處遮蔽&amp;艾仕得8844'!$A:$C,3,0)</f>
        <v>R</v>
      </c>
    </row>
    <row r="758" spans="1:22" ht="15.75" customHeight="1">
      <c r="A758" s="6"/>
      <c r="B758" s="6"/>
      <c r="C758" s="19">
        <v>45723</v>
      </c>
      <c r="D758" s="20" t="str">
        <f t="shared" si="58"/>
        <v>WXL</v>
      </c>
      <c r="E758" s="21" t="str">
        <f>VLOOKUP(D:D,工作表2!A:B,2,0)</f>
        <v>邦善</v>
      </c>
      <c r="F758" s="21" t="str">
        <f>VLOOKUP(D:D,工作表2!A:C,3,0)</f>
        <v>藍</v>
      </c>
      <c r="G758" s="17">
        <v>10245654</v>
      </c>
      <c r="H758" s="17" t="s">
        <v>930</v>
      </c>
      <c r="I758" s="18" t="s">
        <v>847</v>
      </c>
      <c r="J758" s="18">
        <v>280</v>
      </c>
      <c r="K758" s="18">
        <v>39</v>
      </c>
      <c r="L758" s="23">
        <f t="shared" si="59"/>
        <v>0.13928571428571429</v>
      </c>
      <c r="M758" s="26">
        <v>25</v>
      </c>
      <c r="N758" s="12">
        <v>14</v>
      </c>
      <c r="P758" s="22"/>
      <c r="Q758" s="26" t="str">
        <f>VLOOKUP(H:H,'[1]雷雕處遮蔽&amp;艾仕得8844'!$A:$C,3,0)</f>
        <v>NA</v>
      </c>
    </row>
    <row r="759" spans="1:22" ht="15.75" customHeight="1">
      <c r="A759" s="6"/>
      <c r="B759" s="6"/>
      <c r="C759" s="19">
        <v>45723</v>
      </c>
      <c r="D759" s="20" t="str">
        <f t="shared" si="58"/>
        <v>Q9B</v>
      </c>
      <c r="E759" s="21" t="str">
        <f>VLOOKUP(D:D,工作表2!A:B,2,0)</f>
        <v>邦善</v>
      </c>
      <c r="F759" s="21" t="str">
        <f>VLOOKUP(D:D,工作表2!A:C,3,0)</f>
        <v>黑</v>
      </c>
      <c r="G759" s="17">
        <v>10239223</v>
      </c>
      <c r="H759" s="17" t="s">
        <v>838</v>
      </c>
      <c r="I759" s="18" t="s">
        <v>844</v>
      </c>
      <c r="J759" s="18">
        <v>240</v>
      </c>
      <c r="K759" s="18">
        <v>16</v>
      </c>
      <c r="L759" s="23">
        <f t="shared" si="59"/>
        <v>6.6666666666666666E-2</v>
      </c>
      <c r="M759" s="26">
        <v>12</v>
      </c>
      <c r="N759" s="12">
        <v>4</v>
      </c>
      <c r="P759" s="22"/>
      <c r="Q759" s="26" t="str">
        <f>VLOOKUP(H:H,'[1]雷雕處遮蔽&amp;艾仕得8844'!$A:$C,3,0)</f>
        <v>L</v>
      </c>
    </row>
    <row r="760" spans="1:22" ht="15.75" customHeight="1">
      <c r="A760" s="6"/>
      <c r="B760" s="6"/>
      <c r="C760" s="19">
        <v>45723</v>
      </c>
      <c r="D760" s="20" t="str">
        <f t="shared" si="58"/>
        <v>NCB</v>
      </c>
      <c r="E760" s="21" t="str">
        <f>VLOOKUP(D:D,工作表2!A:B,2,0)</f>
        <v>邦善</v>
      </c>
      <c r="F760" s="21" t="str">
        <f>VLOOKUP(D:D,工作表2!A:C,3,0)</f>
        <v>黑</v>
      </c>
      <c r="G760" s="17">
        <v>10248579</v>
      </c>
      <c r="H760" s="17" t="s">
        <v>605</v>
      </c>
      <c r="I760" s="18" t="s">
        <v>616</v>
      </c>
      <c r="J760" s="18">
        <v>268</v>
      </c>
      <c r="K760" s="18">
        <v>172</v>
      </c>
      <c r="L760" s="23">
        <f t="shared" si="59"/>
        <v>0.64179104477611937</v>
      </c>
      <c r="M760" s="26">
        <v>145</v>
      </c>
      <c r="N760" s="12">
        <v>13</v>
      </c>
      <c r="P760" s="22"/>
      <c r="Q760" s="26" t="str">
        <f>VLOOKUP(H:H,'[1]雷雕處遮蔽&amp;艾仕得8844'!$A:$C,3,0)</f>
        <v>0度頭蓋</v>
      </c>
      <c r="R760" s="15">
        <v>14</v>
      </c>
    </row>
    <row r="761" spans="1:22" ht="15.75" customHeight="1">
      <c r="A761" s="6"/>
      <c r="B761" s="6"/>
      <c r="C761" s="19">
        <v>45723</v>
      </c>
      <c r="D761" s="20" t="str">
        <f t="shared" si="58"/>
        <v>NGW</v>
      </c>
      <c r="E761" s="21" t="str">
        <f>VLOOKUP(D:D,工作表2!A:B,2,0)</f>
        <v>邦善</v>
      </c>
      <c r="F761" s="21" t="str">
        <f>VLOOKUP(D:D,工作表2!A:C,3,0)</f>
        <v>白</v>
      </c>
      <c r="G761" s="17">
        <v>10247053</v>
      </c>
      <c r="H761" s="17" t="s">
        <v>5</v>
      </c>
      <c r="I761" s="18" t="s">
        <v>6</v>
      </c>
      <c r="J761" s="18">
        <v>804</v>
      </c>
      <c r="K761" s="18">
        <v>249</v>
      </c>
      <c r="L761" s="23">
        <f t="shared" si="59"/>
        <v>0.30970149253731344</v>
      </c>
      <c r="M761" s="26">
        <v>190</v>
      </c>
      <c r="N761" s="12">
        <v>44</v>
      </c>
      <c r="P761" s="22"/>
      <c r="Q761" s="26" t="str">
        <f>VLOOKUP(H:H,'[1]雷雕處遮蔽&amp;艾仕得8844'!$A:$C,3,0)</f>
        <v>0度頭蓋</v>
      </c>
      <c r="R761" s="15">
        <v>15</v>
      </c>
    </row>
    <row r="762" spans="1:22" ht="15.75" customHeight="1">
      <c r="A762" s="6"/>
      <c r="B762" s="6"/>
      <c r="C762" s="19">
        <v>45723</v>
      </c>
      <c r="D762" s="20" t="str">
        <f t="shared" si="58"/>
        <v>QDW</v>
      </c>
      <c r="E762" s="21" t="str">
        <f>VLOOKUP(D:D,工作表2!A:B,2,0)</f>
        <v>邦善</v>
      </c>
      <c r="F762" s="21" t="str">
        <f>VLOOKUP(D:D,工作表2!A:C,3,0)</f>
        <v>白</v>
      </c>
      <c r="G762" s="17">
        <v>10247057</v>
      </c>
      <c r="H762" s="17" t="s">
        <v>779</v>
      </c>
      <c r="I762" s="18" t="s">
        <v>786</v>
      </c>
      <c r="J762" s="18">
        <v>30</v>
      </c>
      <c r="K762" s="18">
        <v>12</v>
      </c>
      <c r="L762" s="23">
        <f t="shared" si="59"/>
        <v>0.4</v>
      </c>
      <c r="M762" s="26">
        <v>10</v>
      </c>
      <c r="N762" s="12">
        <v>2</v>
      </c>
      <c r="P762" s="22"/>
      <c r="Q762" s="26" t="str">
        <f>VLOOKUP(H:H,'[1]雷雕處遮蔽&amp;艾仕得8844'!$A:$C,3,0)</f>
        <v>0度頭蓋</v>
      </c>
    </row>
    <row r="763" spans="1:22" ht="15.75" customHeight="1">
      <c r="A763" s="6"/>
      <c r="B763" s="6"/>
      <c r="C763" s="19">
        <v>45723</v>
      </c>
      <c r="D763" s="20" t="str">
        <f t="shared" si="58"/>
        <v>BBB</v>
      </c>
      <c r="E763" s="21" t="str">
        <f>VLOOKUP(D:D,工作表2!A:B,2,0)</f>
        <v>邦善</v>
      </c>
      <c r="F763" s="21" t="str">
        <f>VLOOKUP(D:D,工作表2!A:C,3,0)</f>
        <v>霧面黑</v>
      </c>
      <c r="G763" s="17">
        <v>10246478</v>
      </c>
      <c r="H763" s="17" t="s">
        <v>890</v>
      </c>
      <c r="I763" s="18" t="s">
        <v>902</v>
      </c>
      <c r="J763" s="18">
        <v>80</v>
      </c>
      <c r="K763" s="18">
        <v>17</v>
      </c>
      <c r="L763" s="23">
        <f t="shared" si="59"/>
        <v>0.21249999999999999</v>
      </c>
      <c r="M763" s="26">
        <v>10</v>
      </c>
      <c r="N763" s="12">
        <v>7</v>
      </c>
      <c r="P763" s="22"/>
      <c r="Q763" s="26"/>
    </row>
    <row r="764" spans="1:22" ht="15.75" customHeight="1">
      <c r="A764" s="6"/>
      <c r="B764" s="6"/>
      <c r="C764" s="11">
        <v>45724</v>
      </c>
      <c r="D764" s="20" t="str">
        <f t="shared" si="58"/>
        <v>NGW</v>
      </c>
      <c r="E764" s="21" t="str">
        <f>VLOOKUP(D:D,工作表2!A:B,2,0)</f>
        <v>邦善</v>
      </c>
      <c r="F764" s="21" t="str">
        <f>VLOOKUP(D:D,工作表2!A:C,3,0)</f>
        <v>白</v>
      </c>
      <c r="G764" s="17">
        <v>10243000</v>
      </c>
      <c r="H764" s="17" t="s">
        <v>987</v>
      </c>
      <c r="I764" s="18" t="s">
        <v>988</v>
      </c>
      <c r="J764" s="15">
        <v>532</v>
      </c>
      <c r="K764" s="15">
        <v>133</v>
      </c>
      <c r="L764" s="23">
        <f t="shared" si="59"/>
        <v>0.25</v>
      </c>
      <c r="M764" s="26">
        <v>129</v>
      </c>
      <c r="N764" s="12">
        <v>4</v>
      </c>
      <c r="P764" s="22"/>
      <c r="Q764" s="26"/>
    </row>
    <row r="765" spans="1:22" ht="15.75" customHeight="1">
      <c r="A765" s="6"/>
      <c r="B765" s="6"/>
      <c r="C765" s="19">
        <v>45724</v>
      </c>
      <c r="D765" s="20" t="str">
        <f t="shared" ref="D765:D828" si="60">RIGHT(I765,3)</f>
        <v>UUS</v>
      </c>
      <c r="E765" s="21" t="str">
        <f>VLOOKUP(D:D,工作表2!A:B,2,0)</f>
        <v>邦善</v>
      </c>
      <c r="F765" s="21" t="str">
        <f>VLOOKUP(D:D,工作表2!A:C,3,0)</f>
        <v>銀</v>
      </c>
      <c r="G765" s="17">
        <v>10245399</v>
      </c>
      <c r="H765" s="17" t="s">
        <v>681</v>
      </c>
      <c r="I765" s="18" t="s">
        <v>692</v>
      </c>
      <c r="J765" s="15">
        <v>430</v>
      </c>
      <c r="K765" s="15">
        <v>22</v>
      </c>
      <c r="L765" s="23">
        <f t="shared" ref="L765:L828" si="61">K765/J765</f>
        <v>5.1162790697674418E-2</v>
      </c>
      <c r="M765" s="26">
        <v>16</v>
      </c>
      <c r="N765" s="12">
        <v>6</v>
      </c>
      <c r="P765" s="22"/>
      <c r="Q765" s="26"/>
    </row>
    <row r="766" spans="1:22" ht="15.75" customHeight="1">
      <c r="A766" s="6"/>
      <c r="B766" s="6"/>
      <c r="C766" s="19">
        <v>45724</v>
      </c>
      <c r="D766" s="20" t="str">
        <f t="shared" si="60"/>
        <v>QRB</v>
      </c>
      <c r="E766" s="21" t="str">
        <f>VLOOKUP(D:D,工作表2!A:B,2,0)</f>
        <v>邦善</v>
      </c>
      <c r="F766" s="21" t="str">
        <f>VLOOKUP(D:D,工作表2!A:C,3,0)</f>
        <v>霧面黑</v>
      </c>
      <c r="G766" s="17">
        <v>10244214</v>
      </c>
      <c r="H766" s="17" t="s">
        <v>184</v>
      </c>
      <c r="I766" s="18" t="s">
        <v>185</v>
      </c>
      <c r="J766" s="15">
        <v>31920</v>
      </c>
      <c r="K766" s="15">
        <v>3115</v>
      </c>
      <c r="L766" s="23">
        <f t="shared" si="61"/>
        <v>9.7587719298245612E-2</v>
      </c>
      <c r="M766" s="26">
        <v>2538</v>
      </c>
      <c r="N766" s="12">
        <v>350</v>
      </c>
      <c r="O766" s="15">
        <v>227</v>
      </c>
      <c r="P766" s="22"/>
      <c r="Q766" s="26"/>
    </row>
    <row r="767" spans="1:22" ht="15.75" customHeight="1">
      <c r="A767" s="6"/>
      <c r="B767" s="6"/>
      <c r="C767" s="19">
        <v>45724</v>
      </c>
      <c r="D767" s="20" t="str">
        <f t="shared" si="60"/>
        <v>QVA</v>
      </c>
      <c r="E767" s="21" t="str">
        <f>VLOOKUP(D:D,工作表2!A:B,2,0)</f>
        <v>邦善</v>
      </c>
      <c r="F767" s="21" t="str">
        <f>VLOOKUP(D:D,工作表2!A:C,3,0)</f>
        <v>灰</v>
      </c>
      <c r="G767" s="17">
        <v>10248686</v>
      </c>
      <c r="H767" s="17" t="s">
        <v>470</v>
      </c>
      <c r="I767" s="18" t="s">
        <v>477</v>
      </c>
      <c r="J767" s="15">
        <v>1862</v>
      </c>
      <c r="K767" s="15">
        <v>892</v>
      </c>
      <c r="L767" s="23">
        <f t="shared" si="61"/>
        <v>0.4790547798066595</v>
      </c>
      <c r="M767" s="26">
        <v>123</v>
      </c>
      <c r="N767" s="12">
        <v>49</v>
      </c>
      <c r="P767" s="22"/>
      <c r="Q767" s="26"/>
      <c r="V767" s="15">
        <v>720</v>
      </c>
    </row>
    <row r="768" spans="1:22" ht="15.75" customHeight="1">
      <c r="A768" s="6"/>
      <c r="B768" s="6"/>
      <c r="C768" s="19">
        <v>45724</v>
      </c>
      <c r="D768" s="20" t="str">
        <f t="shared" si="60"/>
        <v>S3B</v>
      </c>
      <c r="E768" s="21" t="str">
        <f>VLOOKUP(D:D,工作表2!A:B,2,0)</f>
        <v>邦善</v>
      </c>
      <c r="F768" s="21" t="str">
        <f>VLOOKUP(D:D,工作表2!A:C,3,0)</f>
        <v>黑</v>
      </c>
      <c r="G768" s="17">
        <v>10244198</v>
      </c>
      <c r="H768" s="17" t="s">
        <v>490</v>
      </c>
      <c r="I768" s="18" t="s">
        <v>509</v>
      </c>
      <c r="J768" s="15">
        <v>7980</v>
      </c>
      <c r="K768" s="15">
        <v>1311</v>
      </c>
      <c r="L768" s="23">
        <f t="shared" si="61"/>
        <v>0.16428571428571428</v>
      </c>
      <c r="M768" s="26">
        <v>1300</v>
      </c>
      <c r="N768" s="12">
        <v>11</v>
      </c>
      <c r="P768" s="22"/>
      <c r="Q768" s="26"/>
    </row>
    <row r="769" spans="1:17" ht="15.75" customHeight="1">
      <c r="A769" s="6"/>
      <c r="B769" s="6"/>
      <c r="C769" s="19">
        <v>45724</v>
      </c>
      <c r="D769" s="20" t="str">
        <f t="shared" si="60"/>
        <v>TXA</v>
      </c>
      <c r="E769" s="21" t="str">
        <f>VLOOKUP(D:D,工作表2!A:B,2,0)</f>
        <v>邦善</v>
      </c>
      <c r="F769" s="21" t="str">
        <f>VLOOKUP(D:D,工作表2!A:C,3,0)</f>
        <v>灰</v>
      </c>
      <c r="G769" s="17">
        <v>20003255</v>
      </c>
      <c r="H769" s="17" t="s">
        <v>877</v>
      </c>
      <c r="I769" s="18" t="s">
        <v>884</v>
      </c>
      <c r="J769" s="15">
        <v>50</v>
      </c>
      <c r="K769" s="15">
        <v>5</v>
      </c>
      <c r="L769" s="23">
        <f t="shared" si="61"/>
        <v>0.1</v>
      </c>
      <c r="M769" s="26">
        <v>3</v>
      </c>
      <c r="N769" s="12">
        <v>2</v>
      </c>
      <c r="P769" s="22"/>
      <c r="Q769" s="26"/>
    </row>
    <row r="770" spans="1:17" ht="15.75" customHeight="1">
      <c r="A770" s="6"/>
      <c r="B770" s="6"/>
      <c r="C770" s="19">
        <v>45724</v>
      </c>
      <c r="D770" s="20" t="str">
        <f t="shared" si="60"/>
        <v>TZB</v>
      </c>
      <c r="E770" s="21" t="str">
        <f>VLOOKUP(D:D,工作表2!A:B,2,0)</f>
        <v>邦善</v>
      </c>
      <c r="F770" s="21" t="str">
        <f>VLOOKUP(D:D,工作表2!A:C,3,0)</f>
        <v>黑</v>
      </c>
      <c r="G770" s="17">
        <v>20003256</v>
      </c>
      <c r="H770" s="17" t="s">
        <v>878</v>
      </c>
      <c r="I770" s="18" t="s">
        <v>885</v>
      </c>
      <c r="J770" s="15">
        <v>80</v>
      </c>
      <c r="K770" s="15">
        <v>16</v>
      </c>
      <c r="L770" s="23">
        <f t="shared" si="61"/>
        <v>0.2</v>
      </c>
      <c r="M770" s="26">
        <v>11</v>
      </c>
      <c r="N770" s="12">
        <v>5</v>
      </c>
      <c r="P770" s="22"/>
      <c r="Q770" s="26"/>
    </row>
    <row r="771" spans="1:17" ht="15.75" customHeight="1">
      <c r="A771" s="6"/>
      <c r="B771" s="6"/>
      <c r="C771" s="19">
        <v>45724</v>
      </c>
      <c r="D771" s="20" t="str">
        <f t="shared" si="60"/>
        <v>VPL</v>
      </c>
      <c r="E771" s="21" t="str">
        <f>VLOOKUP(D:D,工作表2!A:B,2,0)</f>
        <v>邦善</v>
      </c>
      <c r="F771" s="21" t="str">
        <f>VLOOKUP(D:D,工作表2!A:C,3,0)</f>
        <v>藍</v>
      </c>
      <c r="G771" s="17">
        <v>10245442</v>
      </c>
      <c r="H771" s="17" t="s">
        <v>989</v>
      </c>
      <c r="I771" s="18" t="s">
        <v>394</v>
      </c>
      <c r="J771" s="15">
        <v>1596</v>
      </c>
      <c r="K771" s="15">
        <v>329</v>
      </c>
      <c r="L771" s="23">
        <f t="shared" si="61"/>
        <v>0.20614035087719298</v>
      </c>
      <c r="M771" s="26">
        <v>312</v>
      </c>
      <c r="N771" s="12">
        <v>17</v>
      </c>
      <c r="P771" s="22"/>
      <c r="Q771" s="26"/>
    </row>
    <row r="772" spans="1:17" ht="15.75" customHeight="1">
      <c r="A772" s="6"/>
      <c r="B772" s="6"/>
      <c r="C772" s="19">
        <v>45724</v>
      </c>
      <c r="D772" s="20" t="str">
        <f t="shared" si="60"/>
        <v>RCA</v>
      </c>
      <c r="E772" s="21" t="str">
        <f>VLOOKUP(D:D,工作表2!A:B,2,0)</f>
        <v>邦善</v>
      </c>
      <c r="F772" s="21" t="str">
        <f>VLOOKUP(D:D,工作表2!A:C,3,0)</f>
        <v>灰</v>
      </c>
      <c r="G772" s="17">
        <v>10245397</v>
      </c>
      <c r="H772" s="17" t="s">
        <v>365</v>
      </c>
      <c r="I772" s="18" t="s">
        <v>368</v>
      </c>
      <c r="J772" s="15">
        <v>300</v>
      </c>
      <c r="K772" s="15">
        <v>11</v>
      </c>
      <c r="L772" s="23">
        <f t="shared" si="61"/>
        <v>3.6666666666666667E-2</v>
      </c>
      <c r="M772" s="26">
        <v>8</v>
      </c>
      <c r="N772" s="12">
        <v>3</v>
      </c>
      <c r="P772" s="22"/>
      <c r="Q772" s="26" t="str">
        <f>VLOOKUP(H:H,'[1]雷雕處遮蔽&amp;艾仕得8844'!$A:$C,3,0)</f>
        <v>L</v>
      </c>
    </row>
    <row r="773" spans="1:17" ht="15.75" customHeight="1">
      <c r="A773" s="6"/>
      <c r="B773" s="6"/>
      <c r="C773" s="19">
        <v>45724</v>
      </c>
      <c r="D773" s="20" t="str">
        <f t="shared" si="60"/>
        <v>QFA</v>
      </c>
      <c r="E773" s="21" t="str">
        <f>VLOOKUP(D:D,工作表2!A:B,2,0)</f>
        <v>邦善</v>
      </c>
      <c r="F773" s="21" t="str">
        <f>VLOOKUP(D:D,工作表2!A:C,3,0)</f>
        <v>灰</v>
      </c>
      <c r="G773" s="17">
        <v>10242942</v>
      </c>
      <c r="H773" s="17" t="s">
        <v>732</v>
      </c>
      <c r="I773" s="18" t="s">
        <v>745</v>
      </c>
      <c r="J773" s="15">
        <v>480</v>
      </c>
      <c r="K773" s="15">
        <v>33</v>
      </c>
      <c r="L773" s="23">
        <f t="shared" si="61"/>
        <v>6.8750000000000006E-2</v>
      </c>
      <c r="M773" s="26">
        <v>30</v>
      </c>
      <c r="N773" s="12">
        <v>3</v>
      </c>
      <c r="P773" s="22"/>
      <c r="Q773" s="26" t="str">
        <f>VLOOKUP(H:H,'[1]雷雕處遮蔽&amp;艾仕得8844'!$A:$C,3,0)</f>
        <v>NA</v>
      </c>
    </row>
    <row r="774" spans="1:17" ht="15.75" customHeight="1">
      <c r="A774" s="6"/>
      <c r="B774" s="6"/>
      <c r="C774" s="19">
        <v>45724</v>
      </c>
      <c r="D774" s="20" t="str">
        <f t="shared" si="60"/>
        <v>RRA</v>
      </c>
      <c r="E774" s="21" t="str">
        <f>VLOOKUP(D:D,工作表2!A:B,2,0)</f>
        <v>邦善</v>
      </c>
      <c r="F774" s="21" t="str">
        <f>VLOOKUP(D:D,工作表2!A:C,3,0)</f>
        <v>灰</v>
      </c>
      <c r="G774" s="17">
        <v>10239231</v>
      </c>
      <c r="H774" s="17" t="s">
        <v>803</v>
      </c>
      <c r="I774" s="18" t="s">
        <v>807</v>
      </c>
      <c r="J774" s="15">
        <v>520</v>
      </c>
      <c r="K774" s="15">
        <v>36</v>
      </c>
      <c r="L774" s="23">
        <f t="shared" si="61"/>
        <v>6.9230769230769235E-2</v>
      </c>
      <c r="M774" s="26">
        <v>30</v>
      </c>
      <c r="N774" s="12">
        <v>6</v>
      </c>
      <c r="P774" s="22"/>
      <c r="Q774" s="26" t="str">
        <f>VLOOKUP(H:H,'[1]雷雕處遮蔽&amp;艾仕得8844'!$A:$C,3,0)</f>
        <v>L</v>
      </c>
    </row>
    <row r="775" spans="1:17" ht="15.75" customHeight="1">
      <c r="A775" s="6"/>
      <c r="B775" s="6"/>
      <c r="C775" s="19">
        <v>45724</v>
      </c>
      <c r="D775" s="20" t="str">
        <f t="shared" si="60"/>
        <v>R7A</v>
      </c>
      <c r="E775" s="21" t="str">
        <f>VLOOKUP(D:D,工作表2!A:B,2,0)</f>
        <v>邦善</v>
      </c>
      <c r="F775" s="21" t="str">
        <f>VLOOKUP(D:D,工作表2!A:C,3,0)</f>
        <v>灰</v>
      </c>
      <c r="G775" s="17">
        <v>10249737</v>
      </c>
      <c r="H775" s="17" t="s">
        <v>338</v>
      </c>
      <c r="I775" s="18" t="s">
        <v>341</v>
      </c>
      <c r="J775" s="15">
        <v>268</v>
      </c>
      <c r="K775" s="15">
        <v>70</v>
      </c>
      <c r="L775" s="23">
        <f t="shared" si="61"/>
        <v>0.26119402985074625</v>
      </c>
      <c r="M775" s="26">
        <v>60</v>
      </c>
      <c r="N775" s="12">
        <v>10</v>
      </c>
      <c r="P775" s="22"/>
      <c r="Q775" s="26" t="str">
        <f>VLOOKUP(H:H,'[1]雷雕處遮蔽&amp;艾仕得8844'!$A:$C,3,0)</f>
        <v>0度頭蓋</v>
      </c>
    </row>
    <row r="776" spans="1:17" ht="15.75" customHeight="1">
      <c r="A776" s="6"/>
      <c r="B776" s="6"/>
      <c r="C776" s="19">
        <v>45724</v>
      </c>
      <c r="D776" s="20" t="str">
        <f t="shared" si="60"/>
        <v>BBB</v>
      </c>
      <c r="E776" s="21" t="str">
        <f>VLOOKUP(D:D,工作表2!A:B,2,0)</f>
        <v>邦善</v>
      </c>
      <c r="F776" s="21" t="str">
        <f>VLOOKUP(D:D,工作表2!A:C,3,0)</f>
        <v>霧面黑</v>
      </c>
      <c r="G776" s="17">
        <v>10245126</v>
      </c>
      <c r="H776" s="17" t="s">
        <v>759</v>
      </c>
      <c r="I776" s="18" t="s">
        <v>770</v>
      </c>
      <c r="J776" s="15">
        <v>402</v>
      </c>
      <c r="K776" s="15">
        <v>88</v>
      </c>
      <c r="L776" s="23">
        <f t="shared" si="61"/>
        <v>0.21890547263681592</v>
      </c>
      <c r="M776" s="26">
        <v>70</v>
      </c>
      <c r="N776" s="12">
        <v>18</v>
      </c>
      <c r="P776" s="22"/>
      <c r="Q776" s="26" t="str">
        <f>VLOOKUP(H:H,'[1]雷雕處遮蔽&amp;艾仕得8844'!$A:$C,3,0)</f>
        <v>0度頭蓋</v>
      </c>
    </row>
    <row r="777" spans="1:17" ht="15.75" customHeight="1">
      <c r="A777" s="6"/>
      <c r="B777" s="6"/>
      <c r="C777" s="11">
        <v>45726</v>
      </c>
      <c r="D777" s="20" t="str">
        <f t="shared" si="60"/>
        <v>NBB</v>
      </c>
      <c r="E777" s="21" t="str">
        <f>VLOOKUP(D:D,工作表2!A:B,2,0)</f>
        <v>邦善</v>
      </c>
      <c r="F777" s="21" t="str">
        <f>VLOOKUP(D:D,工作表2!A:C,3,0)</f>
        <v>霧面黑</v>
      </c>
      <c r="G777" s="17">
        <v>10243005</v>
      </c>
      <c r="H777" s="17" t="s">
        <v>457</v>
      </c>
      <c r="I777" s="18" t="s">
        <v>465</v>
      </c>
      <c r="J777" s="15">
        <v>3192</v>
      </c>
      <c r="K777" s="15">
        <v>171</v>
      </c>
      <c r="L777" s="23">
        <f t="shared" si="61"/>
        <v>5.3571428571428568E-2</v>
      </c>
      <c r="M777" s="26">
        <v>136</v>
      </c>
      <c r="N777" s="12">
        <v>35</v>
      </c>
      <c r="P777" s="22"/>
      <c r="Q777" s="26"/>
    </row>
    <row r="778" spans="1:17" ht="15.75" customHeight="1">
      <c r="A778" s="6"/>
      <c r="B778" s="6"/>
      <c r="C778" s="19">
        <v>45726</v>
      </c>
      <c r="D778" s="20" t="str">
        <f t="shared" si="60"/>
        <v>NBB</v>
      </c>
      <c r="E778" s="21" t="str">
        <f>VLOOKUP(D:D,工作表2!A:B,2,0)</f>
        <v>邦善</v>
      </c>
      <c r="F778" s="21" t="str">
        <f>VLOOKUP(D:D,工作表2!A:C,3,0)</f>
        <v>霧面黑</v>
      </c>
      <c r="G778" s="17">
        <v>10243004</v>
      </c>
      <c r="H778" s="17" t="s">
        <v>457</v>
      </c>
      <c r="I778" s="18" t="s">
        <v>465</v>
      </c>
      <c r="J778" s="15">
        <v>2128</v>
      </c>
      <c r="K778" s="15">
        <v>128</v>
      </c>
      <c r="L778" s="23">
        <f t="shared" si="61"/>
        <v>6.0150375939849621E-2</v>
      </c>
      <c r="M778" s="26">
        <v>100</v>
      </c>
      <c r="N778" s="12">
        <v>28</v>
      </c>
      <c r="P778" s="22"/>
      <c r="Q778" s="26"/>
    </row>
    <row r="779" spans="1:17" ht="15.75" customHeight="1">
      <c r="A779" s="6"/>
      <c r="B779" s="6"/>
      <c r="C779" s="19">
        <v>45726</v>
      </c>
      <c r="D779" s="20" t="str">
        <f t="shared" si="60"/>
        <v>QXR</v>
      </c>
      <c r="E779" s="21" t="str">
        <f>VLOOKUP(D:D,工作表2!A:B,2,0)</f>
        <v>邦善</v>
      </c>
      <c r="F779" s="21" t="str">
        <f>VLOOKUP(D:D,工作表2!A:C,3,0)</f>
        <v>紅</v>
      </c>
      <c r="G779" s="17">
        <v>10249818</v>
      </c>
      <c r="H779" s="17" t="s">
        <v>520</v>
      </c>
      <c r="I779" s="18" t="s">
        <v>533</v>
      </c>
      <c r="J779" s="15">
        <v>266</v>
      </c>
      <c r="K779" s="15">
        <v>26</v>
      </c>
      <c r="L779" s="23">
        <f t="shared" si="61"/>
        <v>9.7744360902255634E-2</v>
      </c>
      <c r="M779" s="26">
        <v>19</v>
      </c>
      <c r="N779" s="12">
        <v>7</v>
      </c>
      <c r="P779" s="22"/>
      <c r="Q779" s="26"/>
    </row>
    <row r="780" spans="1:17" ht="15.75" customHeight="1">
      <c r="A780" s="6"/>
      <c r="B780" s="6"/>
      <c r="C780" s="19">
        <v>45726</v>
      </c>
      <c r="D780" s="20" t="str">
        <f t="shared" si="60"/>
        <v>TZB</v>
      </c>
      <c r="E780" s="21" t="str">
        <f>VLOOKUP(D:D,工作表2!A:B,2,0)</f>
        <v>邦善</v>
      </c>
      <c r="F780" s="21" t="str">
        <f>VLOOKUP(D:D,工作表2!A:C,3,0)</f>
        <v>黑</v>
      </c>
      <c r="G780" s="17">
        <v>10244205</v>
      </c>
      <c r="H780" s="17" t="s">
        <v>468</v>
      </c>
      <c r="I780" s="18" t="s">
        <v>475</v>
      </c>
      <c r="J780" s="15">
        <v>3990</v>
      </c>
      <c r="K780" s="15">
        <v>353</v>
      </c>
      <c r="L780" s="23">
        <f t="shared" si="61"/>
        <v>8.8471177944862159E-2</v>
      </c>
      <c r="M780" s="26">
        <v>327</v>
      </c>
      <c r="N780" s="12">
        <v>26</v>
      </c>
      <c r="P780" s="22"/>
      <c r="Q780" s="26"/>
    </row>
    <row r="781" spans="1:17" ht="15.75" customHeight="1">
      <c r="A781" s="6"/>
      <c r="B781" s="6"/>
      <c r="C781" s="19">
        <v>45726</v>
      </c>
      <c r="D781" s="20" t="str">
        <f t="shared" si="60"/>
        <v>N8B</v>
      </c>
      <c r="E781" s="21" t="str">
        <f>VLOOKUP(D:D,工作表2!A:B,2,0)</f>
        <v>邦善</v>
      </c>
      <c r="F781" s="21" t="str">
        <f>VLOOKUP(D:D,工作表2!A:C,3,0)</f>
        <v>霧面黑</v>
      </c>
      <c r="G781" s="17">
        <v>10243029</v>
      </c>
      <c r="H781" s="17" t="s">
        <v>7</v>
      </c>
      <c r="I781" s="18" t="s">
        <v>8</v>
      </c>
      <c r="J781" s="15">
        <v>7182</v>
      </c>
      <c r="K781" s="15">
        <v>280</v>
      </c>
      <c r="L781" s="23">
        <f t="shared" si="61"/>
        <v>3.8986354775828458E-2</v>
      </c>
      <c r="M781" s="26">
        <v>224</v>
      </c>
      <c r="N781" s="12">
        <v>56</v>
      </c>
      <c r="P781" s="22"/>
      <c r="Q781" s="26"/>
    </row>
    <row r="782" spans="1:17" ht="15.75" customHeight="1">
      <c r="A782" s="6"/>
      <c r="B782" s="6"/>
      <c r="C782" s="19">
        <v>45726</v>
      </c>
      <c r="D782" s="20" t="str">
        <f t="shared" si="60"/>
        <v>RDR</v>
      </c>
      <c r="E782" s="21" t="str">
        <f>VLOOKUP(D:D,工作表2!A:B,2,0)</f>
        <v>邦善</v>
      </c>
      <c r="F782" s="21" t="str">
        <f>VLOOKUP(D:D,工作表2!A:C,3,0)</f>
        <v>紅</v>
      </c>
      <c r="G782" s="17">
        <v>10248577</v>
      </c>
      <c r="H782" s="17" t="s">
        <v>858</v>
      </c>
      <c r="I782" s="18" t="s">
        <v>860</v>
      </c>
      <c r="J782" s="15">
        <v>200</v>
      </c>
      <c r="K782" s="15">
        <v>44</v>
      </c>
      <c r="L782" s="23">
        <f t="shared" si="61"/>
        <v>0.22</v>
      </c>
      <c r="M782" s="26">
        <v>30</v>
      </c>
      <c r="N782" s="12">
        <v>14</v>
      </c>
      <c r="P782" s="22"/>
      <c r="Q782" s="26" t="str">
        <f>VLOOKUP(H:H,'[1]雷雕處遮蔽&amp;艾仕得8844'!$A:$C,3,0)</f>
        <v>L</v>
      </c>
    </row>
    <row r="783" spans="1:17" ht="15.75" customHeight="1">
      <c r="A783" s="6"/>
      <c r="B783" s="6"/>
      <c r="C783" s="19">
        <v>45726</v>
      </c>
      <c r="D783" s="20" t="str">
        <f t="shared" si="60"/>
        <v>NGW</v>
      </c>
      <c r="E783" s="21" t="str">
        <f>VLOOKUP(D:D,工作表2!A:B,2,0)</f>
        <v>邦善</v>
      </c>
      <c r="F783" s="21" t="str">
        <f>VLOOKUP(D:D,工作表2!A:C,3,0)</f>
        <v>白</v>
      </c>
      <c r="G783" s="17">
        <v>10239259</v>
      </c>
      <c r="H783" s="17" t="s">
        <v>240</v>
      </c>
      <c r="I783" s="18" t="s">
        <v>241</v>
      </c>
      <c r="J783" s="15">
        <v>800</v>
      </c>
      <c r="K783" s="15">
        <v>70</v>
      </c>
      <c r="L783" s="23">
        <f t="shared" si="61"/>
        <v>8.7499999999999994E-2</v>
      </c>
      <c r="M783" s="26">
        <v>60</v>
      </c>
      <c r="N783" s="12">
        <v>10</v>
      </c>
      <c r="P783" s="22"/>
      <c r="Q783" s="26" t="str">
        <f>VLOOKUP(H:H,'[1]雷雕處遮蔽&amp;艾仕得8844'!$A:$C,3,0)</f>
        <v>R</v>
      </c>
    </row>
    <row r="784" spans="1:17" ht="15.75" customHeight="1">
      <c r="A784" s="6"/>
      <c r="B784" s="6"/>
      <c r="C784" s="19">
        <v>45726</v>
      </c>
      <c r="D784" s="20" t="str">
        <f t="shared" si="60"/>
        <v>RMG</v>
      </c>
      <c r="E784" s="21" t="str">
        <f>VLOOKUP(D:D,工作表2!A:B,2,0)</f>
        <v>邦善</v>
      </c>
      <c r="F784" s="21" t="str">
        <f>VLOOKUP(D:D,工作表2!A:C,3,0)</f>
        <v>綠</v>
      </c>
      <c r="G784" s="17">
        <v>10249728</v>
      </c>
      <c r="H784" s="17" t="s">
        <v>488</v>
      </c>
      <c r="I784" s="18" t="s">
        <v>507</v>
      </c>
      <c r="J784" s="15">
        <v>120</v>
      </c>
      <c r="K784" s="15">
        <v>16</v>
      </c>
      <c r="L784" s="23">
        <f t="shared" si="61"/>
        <v>0.13333333333333333</v>
      </c>
      <c r="M784" s="26">
        <v>14</v>
      </c>
      <c r="N784" s="12">
        <v>2</v>
      </c>
      <c r="P784" s="22"/>
      <c r="Q784" s="26" t="str">
        <f>VLOOKUP(H:H,'[1]雷雕處遮蔽&amp;艾仕得8844'!$A:$C,3,0)</f>
        <v>R</v>
      </c>
    </row>
    <row r="785" spans="1:18" ht="15.75" customHeight="1">
      <c r="A785" s="6"/>
      <c r="B785" s="6"/>
      <c r="C785" s="19">
        <v>45726</v>
      </c>
      <c r="D785" s="20" t="str">
        <f t="shared" si="60"/>
        <v>NEA</v>
      </c>
      <c r="E785" s="21" t="str">
        <f>VLOOKUP(D:D,工作表2!A:B,2,0)</f>
        <v>邦善</v>
      </c>
      <c r="F785" s="21" t="str">
        <f>VLOOKUP(D:D,工作表2!A:C,3,0)</f>
        <v>灰</v>
      </c>
      <c r="G785" s="17">
        <v>10239252</v>
      </c>
      <c r="H785" s="17" t="s">
        <v>350</v>
      </c>
      <c r="I785" s="18" t="s">
        <v>351</v>
      </c>
      <c r="J785" s="15">
        <v>440</v>
      </c>
      <c r="K785" s="15">
        <v>48</v>
      </c>
      <c r="L785" s="23">
        <f t="shared" si="61"/>
        <v>0.10909090909090909</v>
      </c>
      <c r="M785" s="26">
        <v>40</v>
      </c>
      <c r="N785" s="12">
        <v>8</v>
      </c>
      <c r="P785" s="22"/>
      <c r="Q785" s="26" t="str">
        <f>VLOOKUP(H:H,'[1]雷雕處遮蔽&amp;艾仕得8844'!$A:$C,3,0)</f>
        <v>L</v>
      </c>
    </row>
    <row r="786" spans="1:18" ht="15.75" customHeight="1">
      <c r="A786" s="6"/>
      <c r="B786" s="6"/>
      <c r="C786" s="19">
        <v>45726</v>
      </c>
      <c r="D786" s="20" t="str">
        <f t="shared" si="60"/>
        <v>QFA</v>
      </c>
      <c r="E786" s="21" t="str">
        <f>VLOOKUP(D:D,工作表2!A:B,2,0)</f>
        <v>邦善</v>
      </c>
      <c r="F786" s="21" t="str">
        <f>VLOOKUP(D:D,工作表2!A:C,3,0)</f>
        <v>灰</v>
      </c>
      <c r="G786" s="17">
        <v>10249729</v>
      </c>
      <c r="H786" s="17" t="s">
        <v>493</v>
      </c>
      <c r="I786" s="18" t="s">
        <v>512</v>
      </c>
      <c r="J786" s="15">
        <v>160</v>
      </c>
      <c r="K786" s="15">
        <v>16</v>
      </c>
      <c r="L786" s="23">
        <f t="shared" si="61"/>
        <v>0.1</v>
      </c>
      <c r="M786" s="26">
        <v>10</v>
      </c>
      <c r="N786" s="12">
        <v>6</v>
      </c>
      <c r="P786" s="22"/>
      <c r="Q786" s="26" t="str">
        <f>VLOOKUP(H:H,'[1]雷雕處遮蔽&amp;艾仕得8844'!$A:$C,3,0)</f>
        <v>NA</v>
      </c>
      <c r="R786" s="18"/>
    </row>
    <row r="787" spans="1:18" ht="15.75" customHeight="1">
      <c r="A787" s="6"/>
      <c r="B787" s="6"/>
      <c r="C787" s="19">
        <v>45726</v>
      </c>
      <c r="D787" s="20" t="str">
        <f t="shared" si="60"/>
        <v>NEA</v>
      </c>
      <c r="E787" s="21" t="str">
        <f>VLOOKUP(D:D,工作表2!A:B,2,0)</f>
        <v>邦善</v>
      </c>
      <c r="F787" s="21" t="str">
        <f>VLOOKUP(D:D,工作表2!A:C,3,0)</f>
        <v>灰</v>
      </c>
      <c r="G787" s="17">
        <v>10239288</v>
      </c>
      <c r="H787" s="17" t="s">
        <v>233</v>
      </c>
      <c r="I787" s="18" t="s">
        <v>235</v>
      </c>
      <c r="J787" s="15">
        <v>1742</v>
      </c>
      <c r="K787" s="15">
        <v>437</v>
      </c>
      <c r="L787" s="23">
        <f t="shared" si="61"/>
        <v>0.25086107921928819</v>
      </c>
      <c r="M787" s="26">
        <v>400</v>
      </c>
      <c r="N787" s="12">
        <v>20</v>
      </c>
      <c r="P787" s="22"/>
      <c r="Q787" s="26" t="str">
        <f>VLOOKUP(H:H,'[1]雷雕處遮蔽&amp;艾仕得8844'!$A:$C,3,0)</f>
        <v>0度頭蓋</v>
      </c>
      <c r="R787" s="18">
        <v>17</v>
      </c>
    </row>
    <row r="788" spans="1:18" ht="15.75" customHeight="1">
      <c r="A788" s="6"/>
      <c r="B788" s="6"/>
      <c r="C788" s="19">
        <v>45726</v>
      </c>
      <c r="D788" s="20" t="str">
        <f t="shared" si="60"/>
        <v>WNS</v>
      </c>
      <c r="E788" s="21" t="str">
        <f>VLOOKUP(D:D,工作表2!A:B,2,0)</f>
        <v>邦善</v>
      </c>
      <c r="F788" s="21" t="str">
        <f>VLOOKUP(D:D,工作表2!A:C,3,0)</f>
        <v>銀</v>
      </c>
      <c r="G788" s="17">
        <v>10248647</v>
      </c>
      <c r="H788" s="17" t="s">
        <v>962</v>
      </c>
      <c r="I788" s="18" t="s">
        <v>968</v>
      </c>
      <c r="J788" s="15">
        <v>30</v>
      </c>
      <c r="K788" s="15">
        <v>2</v>
      </c>
      <c r="L788" s="23">
        <f t="shared" si="61"/>
        <v>6.6666666666666666E-2</v>
      </c>
      <c r="M788" s="26">
        <v>2</v>
      </c>
      <c r="P788" s="22"/>
      <c r="Q788" s="26"/>
    </row>
    <row r="789" spans="1:18" ht="15.75" customHeight="1">
      <c r="A789" s="6"/>
      <c r="B789" s="6"/>
      <c r="C789" s="11">
        <v>45727</v>
      </c>
      <c r="D789" s="20" t="str">
        <f t="shared" si="60"/>
        <v>QRB</v>
      </c>
      <c r="E789" s="21" t="str">
        <f>VLOOKUP(D:D,工作表2!A:B,2,0)</f>
        <v>邦善</v>
      </c>
      <c r="F789" s="21" t="str">
        <f>VLOOKUP(D:D,工作表2!A:C,3,0)</f>
        <v>霧面黑</v>
      </c>
      <c r="G789" s="17">
        <v>10244215</v>
      </c>
      <c r="H789" s="17" t="s">
        <v>184</v>
      </c>
      <c r="I789" s="18" t="s">
        <v>185</v>
      </c>
      <c r="J789" s="15">
        <v>31920</v>
      </c>
      <c r="K789" s="15">
        <v>3454</v>
      </c>
      <c r="L789" s="23">
        <f t="shared" si="61"/>
        <v>0.10820802005012531</v>
      </c>
      <c r="M789" s="26">
        <v>3024</v>
      </c>
      <c r="N789" s="12">
        <v>148</v>
      </c>
      <c r="O789" s="15">
        <v>282</v>
      </c>
      <c r="P789" s="22"/>
      <c r="Q789" s="26"/>
      <c r="R789" s="18"/>
    </row>
    <row r="790" spans="1:18" ht="15.75" customHeight="1">
      <c r="A790" s="6"/>
      <c r="B790" s="6"/>
      <c r="C790" s="19">
        <v>45727</v>
      </c>
      <c r="D790" s="20" t="str">
        <f t="shared" si="60"/>
        <v>VLS</v>
      </c>
      <c r="E790" s="21" t="str">
        <f>VLOOKUP(D:D,工作表2!A:B,2,0)</f>
        <v>邦善</v>
      </c>
      <c r="F790" s="21" t="str">
        <f>VLOOKUP(D:D,工作表2!A:C,3,0)</f>
        <v>銀</v>
      </c>
      <c r="G790" s="17">
        <v>10244195</v>
      </c>
      <c r="H790" s="17" t="s">
        <v>522</v>
      </c>
      <c r="I790" s="18" t="s">
        <v>535</v>
      </c>
      <c r="J790" s="15">
        <v>10640</v>
      </c>
      <c r="K790" s="15">
        <v>584</v>
      </c>
      <c r="L790" s="23">
        <f t="shared" si="61"/>
        <v>5.4887218045112783E-2</v>
      </c>
      <c r="M790" s="26">
        <v>566</v>
      </c>
      <c r="N790" s="12">
        <v>18</v>
      </c>
      <c r="P790" s="22"/>
      <c r="Q790" s="26"/>
    </row>
    <row r="791" spans="1:18" ht="15.75" customHeight="1">
      <c r="A791" s="53">
        <v>45861</v>
      </c>
      <c r="B791" s="63">
        <v>0.72569444444444453</v>
      </c>
      <c r="C791" s="19">
        <v>45863</v>
      </c>
      <c r="D791" s="48" t="str">
        <f t="shared" si="60"/>
        <v>71A</v>
      </c>
      <c r="E791" s="13" t="str">
        <f>VLOOKUP(D:D,工作表2!A:B,2,0)</f>
        <v>敦陽</v>
      </c>
      <c r="F791" s="13" t="str">
        <f>VLOOKUP(D:D,工作表2!A:C,3,0)</f>
        <v>灰</v>
      </c>
      <c r="G791" s="17">
        <v>10272570</v>
      </c>
      <c r="H791" s="17" t="s">
        <v>1036</v>
      </c>
      <c r="I791" s="18" t="s">
        <v>1038</v>
      </c>
      <c r="J791" s="15">
        <v>130</v>
      </c>
      <c r="K791" s="15">
        <v>8</v>
      </c>
      <c r="L791" s="23">
        <f t="shared" si="61"/>
        <v>6.1538461538461542E-2</v>
      </c>
      <c r="M791" s="26">
        <v>6</v>
      </c>
      <c r="N791" s="12">
        <v>2</v>
      </c>
      <c r="P791" s="74" t="s">
        <v>1340</v>
      </c>
      <c r="Q791" s="26" t="str">
        <f>VLOOKUP(H:H,'[1]雷雕處遮蔽&amp;艾仕得8844'!$A:$C,3,0)</f>
        <v>0度頭蓋</v>
      </c>
    </row>
    <row r="792" spans="1:18" ht="15.75" customHeight="1">
      <c r="A792" s="6"/>
      <c r="B792" s="6"/>
      <c r="C792" s="19">
        <v>45727</v>
      </c>
      <c r="D792" s="20" t="str">
        <f t="shared" si="60"/>
        <v>UUS</v>
      </c>
      <c r="E792" s="21" t="str">
        <f>VLOOKUP(D:D,工作表2!A:B,2,0)</f>
        <v>邦善</v>
      </c>
      <c r="F792" s="21" t="str">
        <f>VLOOKUP(D:D,工作表2!A:C,3,0)</f>
        <v>銀</v>
      </c>
      <c r="G792" s="17">
        <v>10248646</v>
      </c>
      <c r="H792" s="17" t="s">
        <v>953</v>
      </c>
      <c r="I792" s="18" t="s">
        <v>958</v>
      </c>
      <c r="J792" s="15">
        <v>40</v>
      </c>
      <c r="K792" s="15">
        <v>6</v>
      </c>
      <c r="L792" s="23">
        <f t="shared" si="61"/>
        <v>0.15</v>
      </c>
      <c r="M792" s="26">
        <v>5</v>
      </c>
      <c r="N792" s="12">
        <v>1</v>
      </c>
      <c r="P792" s="22"/>
      <c r="Q792" s="26" t="str">
        <f>VLOOKUP(H:H,'[1]雷雕處遮蔽&amp;艾仕得8844'!$A:$C,3,0)</f>
        <v>L</v>
      </c>
    </row>
    <row r="793" spans="1:18" ht="15.75" customHeight="1">
      <c r="A793" s="6"/>
      <c r="B793" s="6"/>
      <c r="C793" s="19">
        <v>45727</v>
      </c>
      <c r="D793" s="20" t="str">
        <f t="shared" si="60"/>
        <v>N8B</v>
      </c>
      <c r="E793" s="21" t="str">
        <f>VLOOKUP(D:D,工作表2!A:B,2,0)</f>
        <v>邦善</v>
      </c>
      <c r="F793" s="21" t="str">
        <f>VLOOKUP(D:D,工作表2!A:C,3,0)</f>
        <v>霧面黑</v>
      </c>
      <c r="G793" s="17">
        <v>10249819</v>
      </c>
      <c r="H793" s="17" t="s">
        <v>977</v>
      </c>
      <c r="I793" s="18" t="s">
        <v>978</v>
      </c>
      <c r="J793" s="15">
        <v>40</v>
      </c>
      <c r="K793" s="15">
        <v>7</v>
      </c>
      <c r="L793" s="23">
        <f t="shared" si="61"/>
        <v>0.17499999999999999</v>
      </c>
      <c r="M793" s="26">
        <v>6</v>
      </c>
      <c r="N793" s="12">
        <v>1</v>
      </c>
      <c r="P793" s="22"/>
      <c r="Q793" s="26" t="str">
        <f>VLOOKUP(H:H,'[1]雷雕處遮蔽&amp;艾仕得8844'!$A:$C,3,0)</f>
        <v>R</v>
      </c>
    </row>
    <row r="794" spans="1:18" ht="15.75" customHeight="1">
      <c r="A794" s="6"/>
      <c r="B794" s="6"/>
      <c r="C794" s="19">
        <v>45727</v>
      </c>
      <c r="D794" s="20" t="str">
        <f t="shared" si="60"/>
        <v>NGW</v>
      </c>
      <c r="E794" s="21" t="str">
        <f>VLOOKUP(D:D,工作表2!A:B,2,0)</f>
        <v>邦善</v>
      </c>
      <c r="F794" s="21" t="str">
        <f>VLOOKUP(D:D,工作表2!A:C,3,0)</f>
        <v>白</v>
      </c>
      <c r="G794" s="17">
        <v>10242944</v>
      </c>
      <c r="H794" s="17" t="s">
        <v>494</v>
      </c>
      <c r="I794" s="18" t="s">
        <v>513</v>
      </c>
      <c r="J794" s="15">
        <v>520</v>
      </c>
      <c r="K794" s="15">
        <v>25</v>
      </c>
      <c r="L794" s="23">
        <f t="shared" si="61"/>
        <v>4.807692307692308E-2</v>
      </c>
      <c r="M794" s="26">
        <v>20</v>
      </c>
      <c r="N794" s="12">
        <v>5</v>
      </c>
      <c r="P794" s="22"/>
      <c r="Q794" s="26" t="str">
        <f>VLOOKUP(H:H,'[1]雷雕處遮蔽&amp;艾仕得8844'!$A:$C,3,0)</f>
        <v>NA</v>
      </c>
    </row>
    <row r="795" spans="1:18" ht="15.75" customHeight="1">
      <c r="A795" s="6"/>
      <c r="B795" s="6"/>
      <c r="C795" s="19">
        <v>45727</v>
      </c>
      <c r="D795" s="20" t="str">
        <f t="shared" si="60"/>
        <v>Q9B</v>
      </c>
      <c r="E795" s="21" t="str">
        <f>VLOOKUP(D:D,工作表2!A:B,2,0)</f>
        <v>邦善</v>
      </c>
      <c r="F795" s="21" t="str">
        <f>VLOOKUP(D:D,工作表2!A:C,3,0)</f>
        <v>黑</v>
      </c>
      <c r="G795" s="17">
        <v>10239221</v>
      </c>
      <c r="H795" s="17" t="s">
        <v>606</v>
      </c>
      <c r="I795" s="18" t="s">
        <v>617</v>
      </c>
      <c r="J795" s="15">
        <v>480</v>
      </c>
      <c r="K795" s="15">
        <v>64</v>
      </c>
      <c r="L795" s="23">
        <f t="shared" si="61"/>
        <v>0.13333333333333333</v>
      </c>
      <c r="M795" s="26">
        <v>50</v>
      </c>
      <c r="N795" s="12">
        <v>14</v>
      </c>
      <c r="P795" s="22"/>
      <c r="Q795" s="26" t="str">
        <f>VLOOKUP(H:H,'[1]雷雕處遮蔽&amp;艾仕得8844'!$A:$C,3,0)</f>
        <v>R</v>
      </c>
    </row>
    <row r="796" spans="1:18" ht="15.75" customHeight="1">
      <c r="A796" s="6"/>
      <c r="B796" s="6"/>
      <c r="C796" s="19">
        <v>45727</v>
      </c>
      <c r="D796" s="20" t="str">
        <f t="shared" si="60"/>
        <v>NCB</v>
      </c>
      <c r="E796" s="21" t="str">
        <f>VLOOKUP(D:D,工作表2!A:B,2,0)</f>
        <v>邦善</v>
      </c>
      <c r="F796" s="21" t="str">
        <f>VLOOKUP(D:D,工作表2!A:C,3,0)</f>
        <v>黑</v>
      </c>
      <c r="G796" s="17">
        <v>10249727</v>
      </c>
      <c r="H796" s="17" t="s">
        <v>605</v>
      </c>
      <c r="I796" s="18" t="s">
        <v>616</v>
      </c>
      <c r="J796" s="15">
        <v>266</v>
      </c>
      <c r="K796" s="15">
        <v>104</v>
      </c>
      <c r="L796" s="23">
        <f t="shared" si="61"/>
        <v>0.39097744360902253</v>
      </c>
      <c r="M796" s="26">
        <v>70</v>
      </c>
      <c r="N796" s="12">
        <v>14</v>
      </c>
      <c r="P796" s="22"/>
      <c r="Q796" s="26" t="str">
        <f>VLOOKUP(H:H,'[1]雷雕處遮蔽&amp;艾仕得8844'!$A:$C,3,0)</f>
        <v>0度頭蓋</v>
      </c>
      <c r="R796" s="15">
        <v>20</v>
      </c>
    </row>
    <row r="797" spans="1:18" ht="15.75" customHeight="1">
      <c r="A797" s="6"/>
      <c r="B797" s="6"/>
      <c r="C797" s="19">
        <v>45727</v>
      </c>
      <c r="D797" s="20" t="str">
        <f t="shared" si="60"/>
        <v>N8B</v>
      </c>
      <c r="E797" s="21" t="str">
        <f>VLOOKUP(D:D,工作表2!A:B,2,0)</f>
        <v>邦善</v>
      </c>
      <c r="F797" s="21" t="str">
        <f>VLOOKUP(D:D,工作表2!A:C,3,0)</f>
        <v>霧面黑</v>
      </c>
      <c r="G797" s="17">
        <v>10248649</v>
      </c>
      <c r="H797" s="17" t="s">
        <v>578</v>
      </c>
      <c r="I797" s="18" t="s">
        <v>597</v>
      </c>
      <c r="J797" s="15">
        <v>120</v>
      </c>
      <c r="K797" s="15">
        <v>2</v>
      </c>
      <c r="L797" s="23">
        <f t="shared" si="61"/>
        <v>1.6666666666666666E-2</v>
      </c>
      <c r="M797" s="26">
        <v>2</v>
      </c>
      <c r="P797" s="22"/>
      <c r="Q797" s="26" t="str">
        <f>VLOOKUP(H:H,'[1]雷雕處遮蔽&amp;艾仕得8844'!$A:$C,3,0)</f>
        <v>0度頭蓋</v>
      </c>
    </row>
    <row r="798" spans="1:18" ht="15.75" customHeight="1">
      <c r="A798" s="6"/>
      <c r="B798" s="6"/>
      <c r="C798" s="11">
        <v>45728</v>
      </c>
      <c r="D798" s="20" t="str">
        <f t="shared" si="60"/>
        <v>VGA</v>
      </c>
      <c r="E798" s="21" t="str">
        <f>VLOOKUP(D:D,工作表2!A:B,2,0)</f>
        <v>邦善</v>
      </c>
      <c r="F798" s="21" t="str">
        <f>VLOOKUP(D:D,工作表2!A:C,3,0)</f>
        <v>灰</v>
      </c>
      <c r="G798" s="17">
        <v>10240406</v>
      </c>
      <c r="H798" s="17" t="s">
        <v>677</v>
      </c>
      <c r="I798" s="18" t="s">
        <v>688</v>
      </c>
      <c r="J798" s="15">
        <v>40</v>
      </c>
      <c r="K798" s="15">
        <v>5</v>
      </c>
      <c r="L798" s="23">
        <f t="shared" si="61"/>
        <v>0.125</v>
      </c>
      <c r="M798" s="26">
        <v>4</v>
      </c>
      <c r="N798" s="12">
        <v>1</v>
      </c>
      <c r="P798" s="22"/>
      <c r="Q798" s="26"/>
    </row>
    <row r="799" spans="1:18" ht="15.75" customHeight="1">
      <c r="A799" s="6"/>
      <c r="B799" s="6"/>
      <c r="C799" s="19">
        <v>45728</v>
      </c>
      <c r="D799" s="20" t="str">
        <f t="shared" si="60"/>
        <v>NCB</v>
      </c>
      <c r="E799" s="21" t="str">
        <f>VLOOKUP(D:D,工作表2!A:B,2,0)</f>
        <v>邦善</v>
      </c>
      <c r="F799" s="21" t="str">
        <f>VLOOKUP(D:D,工作表2!A:C,3,0)</f>
        <v>黑</v>
      </c>
      <c r="G799" s="17">
        <v>10248657</v>
      </c>
      <c r="H799" s="17" t="s">
        <v>456</v>
      </c>
      <c r="I799" s="18" t="s">
        <v>464</v>
      </c>
      <c r="J799" s="15">
        <v>532</v>
      </c>
      <c r="K799" s="15">
        <v>130</v>
      </c>
      <c r="L799" s="23">
        <f t="shared" si="61"/>
        <v>0.24436090225563908</v>
      </c>
      <c r="M799" s="26">
        <v>90</v>
      </c>
      <c r="N799" s="12">
        <v>40</v>
      </c>
      <c r="P799" s="22"/>
      <c r="Q799" s="26"/>
    </row>
    <row r="800" spans="1:18" ht="15.75" customHeight="1">
      <c r="A800" s="6"/>
      <c r="B800" s="6"/>
      <c r="C800" s="19">
        <v>45728</v>
      </c>
      <c r="D800" s="20" t="str">
        <f t="shared" si="60"/>
        <v>QRB</v>
      </c>
      <c r="E800" s="21" t="str">
        <f>VLOOKUP(D:D,工作表2!A:B,2,0)</f>
        <v>邦善</v>
      </c>
      <c r="F800" s="21" t="str">
        <f>VLOOKUP(D:D,工作表2!A:C,3,0)</f>
        <v>霧面黑</v>
      </c>
      <c r="G800" s="17">
        <v>10244216</v>
      </c>
      <c r="H800" s="17" t="s">
        <v>184</v>
      </c>
      <c r="I800" s="18" t="s">
        <v>185</v>
      </c>
      <c r="J800" s="15">
        <v>31920</v>
      </c>
      <c r="K800" s="15">
        <v>4036</v>
      </c>
      <c r="L800" s="23">
        <f t="shared" si="61"/>
        <v>0.12644110275689224</v>
      </c>
      <c r="M800" s="26">
        <v>3679</v>
      </c>
      <c r="N800" s="12">
        <v>150</v>
      </c>
      <c r="O800" s="15">
        <v>207</v>
      </c>
      <c r="P800" s="22"/>
      <c r="Q800" s="26"/>
    </row>
    <row r="801" spans="1:18" ht="15.75" customHeight="1">
      <c r="A801" s="6"/>
      <c r="B801" s="6"/>
      <c r="C801" s="19">
        <v>45728</v>
      </c>
      <c r="D801" s="20" t="str">
        <f t="shared" si="60"/>
        <v>WZL</v>
      </c>
      <c r="E801" s="21" t="str">
        <f>VLOOKUP(D:D,工作表2!A:B,2,0)</f>
        <v>邦善</v>
      </c>
      <c r="F801" s="21" t="str">
        <f>VLOOKUP(D:D,工作表2!A:C,3,0)</f>
        <v>銀</v>
      </c>
      <c r="G801" s="17">
        <v>10245009</v>
      </c>
      <c r="H801" s="17" t="s">
        <v>655</v>
      </c>
      <c r="I801" s="18" t="s">
        <v>666</v>
      </c>
      <c r="J801" s="15">
        <v>8778</v>
      </c>
      <c r="K801" s="15">
        <v>1283</v>
      </c>
      <c r="L801" s="23">
        <f t="shared" si="61"/>
        <v>0.14616085668717246</v>
      </c>
      <c r="M801" s="26">
        <v>1250</v>
      </c>
      <c r="N801" s="12">
        <v>33</v>
      </c>
      <c r="P801" s="22"/>
      <c r="Q801" s="26"/>
    </row>
    <row r="802" spans="1:18" ht="15.75" customHeight="1">
      <c r="A802" s="6"/>
      <c r="B802" s="6"/>
      <c r="C802" s="19">
        <v>45728</v>
      </c>
      <c r="D802" s="20" t="str">
        <f t="shared" si="60"/>
        <v>NBB</v>
      </c>
      <c r="E802" s="21" t="str">
        <f>VLOOKUP(D:D,工作表2!A:B,2,0)</f>
        <v>邦善</v>
      </c>
      <c r="F802" s="21" t="str">
        <f>VLOOKUP(D:D,工作表2!A:C,3,0)</f>
        <v>霧面黑</v>
      </c>
      <c r="G802" s="17">
        <v>10249820</v>
      </c>
      <c r="H802" s="17" t="s">
        <v>346</v>
      </c>
      <c r="I802" s="18" t="s">
        <v>347</v>
      </c>
      <c r="J802" s="15">
        <v>532</v>
      </c>
      <c r="K802" s="15">
        <v>20</v>
      </c>
      <c r="L802" s="23">
        <f t="shared" si="61"/>
        <v>3.7593984962406013E-2</v>
      </c>
      <c r="M802" s="26">
        <v>15</v>
      </c>
      <c r="N802" s="12">
        <v>5</v>
      </c>
      <c r="P802" s="22"/>
      <c r="Q802" s="26"/>
    </row>
    <row r="803" spans="1:18" ht="15.75" customHeight="1">
      <c r="A803" s="6"/>
      <c r="B803" s="6"/>
      <c r="C803" s="19">
        <v>45728</v>
      </c>
      <c r="D803" s="20" t="str">
        <f t="shared" si="60"/>
        <v>AAW</v>
      </c>
      <c r="E803" s="21" t="str">
        <f>VLOOKUP(D:D,工作表2!A:B,2,0)</f>
        <v>邦善</v>
      </c>
      <c r="F803" s="21" t="str">
        <f>VLOOKUP(D:D,工作表2!A:C,3,0)</f>
        <v>白</v>
      </c>
      <c r="G803" s="17">
        <v>10243035</v>
      </c>
      <c r="H803" s="17" t="s">
        <v>881</v>
      </c>
      <c r="I803" s="18" t="s">
        <v>888</v>
      </c>
      <c r="J803" s="15">
        <v>288</v>
      </c>
      <c r="K803" s="15">
        <v>34</v>
      </c>
      <c r="L803" s="23">
        <f t="shared" si="61"/>
        <v>0.11805555555555555</v>
      </c>
      <c r="M803" s="26">
        <v>24</v>
      </c>
      <c r="N803" s="12">
        <v>10</v>
      </c>
      <c r="P803" s="22"/>
      <c r="Q803" s="26"/>
    </row>
    <row r="804" spans="1:18" ht="15.75" customHeight="1">
      <c r="A804" s="6"/>
      <c r="B804" s="6"/>
      <c r="C804" s="19">
        <v>45728</v>
      </c>
      <c r="D804" s="20" t="str">
        <f t="shared" si="60"/>
        <v>UYL</v>
      </c>
      <c r="E804" s="21" t="str">
        <f>VLOOKUP(D:D,工作表2!A:B,2,0)</f>
        <v>邦善</v>
      </c>
      <c r="F804" s="21" t="str">
        <f>VLOOKUP(D:D,工作表2!A:C,3,0)</f>
        <v>藍</v>
      </c>
      <c r="G804" s="17">
        <v>10245106</v>
      </c>
      <c r="H804" s="17" t="s">
        <v>374</v>
      </c>
      <c r="I804" s="18" t="s">
        <v>376</v>
      </c>
      <c r="J804" s="15">
        <v>320</v>
      </c>
      <c r="K804" s="15">
        <v>25</v>
      </c>
      <c r="L804" s="23">
        <f t="shared" si="61"/>
        <v>7.8125E-2</v>
      </c>
      <c r="M804" s="26">
        <v>18</v>
      </c>
      <c r="N804" s="12">
        <v>7</v>
      </c>
      <c r="P804" s="22"/>
      <c r="Q804" s="26" t="str">
        <f>VLOOKUP(H:H,'[1]雷雕處遮蔽&amp;艾仕得8844'!$A:$C,3,0)</f>
        <v>L</v>
      </c>
    </row>
    <row r="805" spans="1:18" ht="15.75" customHeight="1">
      <c r="A805" s="6"/>
      <c r="B805" s="6"/>
      <c r="C805" s="19">
        <v>45728</v>
      </c>
      <c r="D805" s="20" t="str">
        <f t="shared" si="60"/>
        <v>UYL</v>
      </c>
      <c r="E805" s="21" t="str">
        <f>VLOOKUP(D:D,工作表2!A:B,2,0)</f>
        <v>邦善</v>
      </c>
      <c r="F805" s="21" t="str">
        <f>VLOOKUP(D:D,工作表2!A:C,3,0)</f>
        <v>藍</v>
      </c>
      <c r="G805" s="17">
        <v>10239267</v>
      </c>
      <c r="H805" s="17" t="s">
        <v>374</v>
      </c>
      <c r="I805" s="18" t="s">
        <v>376</v>
      </c>
      <c r="J805" s="15">
        <v>360</v>
      </c>
      <c r="K805" s="15">
        <v>30</v>
      </c>
      <c r="L805" s="23">
        <f t="shared" si="61"/>
        <v>8.3333333333333329E-2</v>
      </c>
      <c r="M805" s="26">
        <v>25</v>
      </c>
      <c r="N805" s="12">
        <v>5</v>
      </c>
      <c r="P805" s="22"/>
      <c r="Q805" s="26" t="str">
        <f>VLOOKUP(H:H,'[1]雷雕處遮蔽&amp;艾仕得8844'!$A:$C,3,0)</f>
        <v>L</v>
      </c>
    </row>
    <row r="806" spans="1:18" ht="15.75" customHeight="1">
      <c r="A806" s="6"/>
      <c r="B806" s="6"/>
      <c r="C806" s="19">
        <v>45728</v>
      </c>
      <c r="D806" s="20" t="str">
        <f t="shared" si="60"/>
        <v>RRA</v>
      </c>
      <c r="E806" s="21" t="str">
        <f>VLOOKUP(D:D,工作表2!A:B,2,0)</f>
        <v>邦善</v>
      </c>
      <c r="F806" s="21" t="str">
        <f>VLOOKUP(D:D,工作表2!A:C,3,0)</f>
        <v>灰</v>
      </c>
      <c r="G806" s="17">
        <v>10239265</v>
      </c>
      <c r="H806" s="17" t="s">
        <v>703</v>
      </c>
      <c r="I806" s="18" t="s">
        <v>718</v>
      </c>
      <c r="J806" s="15">
        <v>1000</v>
      </c>
      <c r="K806" s="15">
        <v>119</v>
      </c>
      <c r="L806" s="23">
        <f t="shared" si="61"/>
        <v>0.11899999999999999</v>
      </c>
      <c r="M806" s="26">
        <v>60</v>
      </c>
      <c r="N806" s="12">
        <v>5</v>
      </c>
      <c r="P806" s="22"/>
      <c r="Q806" s="26" t="str">
        <f>VLOOKUP(H:H,'[1]雷雕處遮蔽&amp;艾仕得8844'!$A:$C,3,0)</f>
        <v>R</v>
      </c>
      <c r="R806" s="18">
        <v>54</v>
      </c>
    </row>
    <row r="807" spans="1:18" ht="15.75" customHeight="1">
      <c r="A807" s="6"/>
      <c r="B807" s="6"/>
      <c r="C807" s="19">
        <v>45728</v>
      </c>
      <c r="D807" s="20" t="str">
        <f t="shared" si="60"/>
        <v>Q9B</v>
      </c>
      <c r="E807" s="21" t="str">
        <f>VLOOKUP(D:D,工作表2!A:B,2,0)</f>
        <v>邦善</v>
      </c>
      <c r="F807" s="21" t="str">
        <f>VLOOKUP(D:D,工作表2!A:C,3,0)</f>
        <v>黑</v>
      </c>
      <c r="G807" s="17">
        <v>10239245</v>
      </c>
      <c r="H807" s="17" t="s">
        <v>990</v>
      </c>
      <c r="I807" s="18" t="s">
        <v>991</v>
      </c>
      <c r="J807" s="15">
        <v>420</v>
      </c>
      <c r="K807" s="15">
        <v>104</v>
      </c>
      <c r="L807" s="23">
        <f t="shared" si="61"/>
        <v>0.24761904761904763</v>
      </c>
      <c r="M807" s="26">
        <v>84</v>
      </c>
      <c r="N807" s="12">
        <v>20</v>
      </c>
      <c r="P807" s="22"/>
      <c r="Q807" s="26" t="str">
        <f>VLOOKUP(H:H,'[1]雷雕處遮蔽&amp;艾仕得8844'!$A:$C,3,0)</f>
        <v>L</v>
      </c>
    </row>
    <row r="808" spans="1:18" ht="15.75" customHeight="1">
      <c r="A808" s="6"/>
      <c r="B808" s="6"/>
      <c r="C808" s="19">
        <v>45728</v>
      </c>
      <c r="D808" s="20" t="str">
        <f t="shared" si="60"/>
        <v>NGW</v>
      </c>
      <c r="E808" s="21" t="str">
        <f>VLOOKUP(D:D,工作表2!A:B,2,0)</f>
        <v>邦善</v>
      </c>
      <c r="F808" s="21" t="str">
        <f>VLOOKUP(D:D,工作表2!A:C,3,0)</f>
        <v>白</v>
      </c>
      <c r="G808" s="17">
        <v>10248656</v>
      </c>
      <c r="H808" s="17" t="s">
        <v>466</v>
      </c>
      <c r="I808" s="18" t="s">
        <v>473</v>
      </c>
      <c r="J808" s="15">
        <v>40</v>
      </c>
      <c r="K808" s="15">
        <v>3</v>
      </c>
      <c r="L808" s="23">
        <f t="shared" si="61"/>
        <v>7.4999999999999997E-2</v>
      </c>
      <c r="M808" s="26">
        <v>3</v>
      </c>
      <c r="P808" s="22"/>
      <c r="Q808" s="26" t="str">
        <f>VLOOKUP(H:H,'[1]雷雕處遮蔽&amp;艾仕得8844'!$A:$C,3,0)</f>
        <v>NA</v>
      </c>
    </row>
    <row r="809" spans="1:18" ht="15.75" customHeight="1">
      <c r="A809" s="6"/>
      <c r="B809" s="6"/>
      <c r="C809" s="19">
        <v>45728</v>
      </c>
      <c r="D809" s="20" t="str">
        <f t="shared" si="60"/>
        <v>NGW</v>
      </c>
      <c r="E809" s="21" t="str">
        <f>VLOOKUP(D:D,工作表2!A:B,2,0)</f>
        <v>邦善</v>
      </c>
      <c r="F809" s="21" t="str">
        <f>VLOOKUP(D:D,工作表2!A:C,3,0)</f>
        <v>白</v>
      </c>
      <c r="G809" s="17">
        <v>10239285</v>
      </c>
      <c r="H809" s="17" t="s">
        <v>5</v>
      </c>
      <c r="I809" s="18" t="s">
        <v>6</v>
      </c>
      <c r="J809" s="15">
        <v>2144</v>
      </c>
      <c r="K809" s="15">
        <v>236</v>
      </c>
      <c r="L809" s="23">
        <f t="shared" si="61"/>
        <v>0.11007462686567164</v>
      </c>
      <c r="M809" s="26">
        <v>196</v>
      </c>
      <c r="N809" s="12">
        <v>40</v>
      </c>
      <c r="P809" s="22"/>
      <c r="Q809" s="26" t="str">
        <f>VLOOKUP(H:H,'[1]雷雕處遮蔽&amp;艾仕得8844'!$A:$C,3,0)</f>
        <v>0度頭蓋</v>
      </c>
    </row>
    <row r="810" spans="1:18" ht="15.75" customHeight="1">
      <c r="A810" s="6"/>
      <c r="B810" s="6"/>
      <c r="C810" s="19">
        <v>45728</v>
      </c>
      <c r="D810" s="20" t="str">
        <f t="shared" si="60"/>
        <v>UUS</v>
      </c>
      <c r="E810" s="21" t="str">
        <f>VLOOKUP(D:D,工作表2!A:B,2,0)</f>
        <v>邦善</v>
      </c>
      <c r="F810" s="21" t="str">
        <f>VLOOKUP(D:D,工作表2!A:C,3,0)</f>
        <v>銀</v>
      </c>
      <c r="G810" s="17">
        <v>10239278</v>
      </c>
      <c r="H810" s="17" t="s">
        <v>391</v>
      </c>
      <c r="I810" s="18" t="s">
        <v>392</v>
      </c>
      <c r="J810" s="15">
        <v>1340</v>
      </c>
      <c r="K810" s="15">
        <v>83</v>
      </c>
      <c r="L810" s="23">
        <f t="shared" si="61"/>
        <v>6.1940298507462688E-2</v>
      </c>
      <c r="M810" s="26">
        <v>75</v>
      </c>
      <c r="N810" s="12">
        <v>8</v>
      </c>
      <c r="P810" s="22"/>
      <c r="Q810" s="26" t="str">
        <f>VLOOKUP(H:H,'[1]雷雕處遮蔽&amp;艾仕得8844'!$A:$C,3,0)</f>
        <v>0度頭蓋</v>
      </c>
    </row>
    <row r="811" spans="1:18" ht="15.75" customHeight="1">
      <c r="A811" s="6"/>
      <c r="B811" s="6"/>
      <c r="C811" s="19">
        <v>45728</v>
      </c>
      <c r="D811" s="20" t="str">
        <f t="shared" si="60"/>
        <v>VPL</v>
      </c>
      <c r="E811" s="21" t="str">
        <f>VLOOKUP(D:D,工作表2!A:B,2,0)</f>
        <v>邦善</v>
      </c>
      <c r="F811" s="21" t="str">
        <f>VLOOKUP(D:D,工作表2!A:C,3,0)</f>
        <v>藍</v>
      </c>
      <c r="G811" s="17">
        <v>10250475</v>
      </c>
      <c r="H811" s="17" t="s">
        <v>401</v>
      </c>
      <c r="I811" s="18" t="s">
        <v>402</v>
      </c>
      <c r="J811" s="15">
        <v>134</v>
      </c>
      <c r="K811" s="15">
        <v>57</v>
      </c>
      <c r="L811" s="23">
        <f t="shared" si="61"/>
        <v>0.42537313432835822</v>
      </c>
      <c r="M811" s="26">
        <v>40</v>
      </c>
      <c r="N811" s="12">
        <v>17</v>
      </c>
      <c r="P811" s="22"/>
      <c r="Q811" s="26" t="str">
        <f>VLOOKUP(H:H,'[1]雷雕處遮蔽&amp;艾仕得8844'!$A:$C,3,0)</f>
        <v>0度頭蓋</v>
      </c>
    </row>
    <row r="812" spans="1:18" ht="15.75" customHeight="1">
      <c r="A812" s="6"/>
      <c r="B812" s="6"/>
      <c r="C812" s="11">
        <v>45729</v>
      </c>
      <c r="D812" s="20" t="str">
        <f t="shared" si="60"/>
        <v>QRB</v>
      </c>
      <c r="E812" s="21" t="str">
        <f>VLOOKUP(D:D,工作表2!A:B,2,0)</f>
        <v>邦善</v>
      </c>
      <c r="F812" s="21" t="str">
        <f>VLOOKUP(D:D,工作表2!A:C,3,0)</f>
        <v>霧面黑</v>
      </c>
      <c r="G812" s="17">
        <v>10244217</v>
      </c>
      <c r="H812" s="17" t="s">
        <v>184</v>
      </c>
      <c r="I812" s="18" t="s">
        <v>185</v>
      </c>
      <c r="J812" s="15">
        <v>31920</v>
      </c>
      <c r="K812" s="15">
        <v>4170</v>
      </c>
      <c r="L812" s="23">
        <f t="shared" si="61"/>
        <v>0.13063909774436092</v>
      </c>
      <c r="M812" s="26">
        <v>3538</v>
      </c>
      <c r="N812" s="12">
        <v>325</v>
      </c>
      <c r="O812" s="15">
        <v>307</v>
      </c>
      <c r="P812" s="22"/>
      <c r="Q812" s="26"/>
    </row>
    <row r="813" spans="1:18" ht="15.75" customHeight="1">
      <c r="A813" s="6"/>
      <c r="B813" s="6"/>
      <c r="C813" s="19">
        <v>45729</v>
      </c>
      <c r="D813" s="20" t="str">
        <f t="shared" si="60"/>
        <v>NGW</v>
      </c>
      <c r="E813" s="21" t="str">
        <f>VLOOKUP(D:D,工作表2!A:B,2,0)</f>
        <v>邦善</v>
      </c>
      <c r="F813" s="21" t="str">
        <f>VLOOKUP(D:D,工作表2!A:C,3,0)</f>
        <v>白</v>
      </c>
      <c r="G813" s="17">
        <v>10242980</v>
      </c>
      <c r="H813" s="17" t="s">
        <v>992</v>
      </c>
      <c r="I813" s="18" t="s">
        <v>997</v>
      </c>
      <c r="J813" s="15">
        <v>520</v>
      </c>
      <c r="K813" s="15">
        <v>30</v>
      </c>
      <c r="L813" s="23">
        <f t="shared" si="61"/>
        <v>5.7692307692307696E-2</v>
      </c>
      <c r="M813" s="26">
        <v>25</v>
      </c>
      <c r="N813" s="12">
        <v>5</v>
      </c>
      <c r="P813" s="22"/>
      <c r="Q813" s="26" t="str">
        <f>VLOOKUP(H:H,'[1]雷雕處遮蔽&amp;艾仕得8844'!$A:$C,3,0)</f>
        <v>L</v>
      </c>
    </row>
    <row r="814" spans="1:18" ht="15.75" customHeight="1">
      <c r="A814" s="6"/>
      <c r="B814" s="6"/>
      <c r="C814" s="19">
        <v>45729</v>
      </c>
      <c r="D814" s="20" t="str">
        <f t="shared" si="60"/>
        <v>NRR</v>
      </c>
      <c r="E814" s="21" t="str">
        <f>VLOOKUP(D:D,工作表2!A:B,2,0)</f>
        <v>邦善</v>
      </c>
      <c r="F814" s="21" t="str">
        <f>VLOOKUP(D:D,工作表2!A:C,3,0)</f>
        <v>紅</v>
      </c>
      <c r="G814" s="17">
        <v>10247058</v>
      </c>
      <c r="H814" s="17" t="s">
        <v>995</v>
      </c>
      <c r="I814" s="18" t="s">
        <v>1000</v>
      </c>
      <c r="J814" s="15">
        <v>240</v>
      </c>
      <c r="K814" s="15">
        <v>14</v>
      </c>
      <c r="L814" s="23">
        <f t="shared" si="61"/>
        <v>5.8333333333333334E-2</v>
      </c>
      <c r="M814" s="26">
        <v>11</v>
      </c>
      <c r="N814" s="12">
        <v>3</v>
      </c>
      <c r="P814" s="22"/>
      <c r="Q814" s="26" t="str">
        <f>VLOOKUP(H:H,'[1]雷雕處遮蔽&amp;艾仕得8844'!$A:$C,3,0)</f>
        <v>L</v>
      </c>
    </row>
    <row r="815" spans="1:18" ht="15.75" customHeight="1">
      <c r="A815" s="6"/>
      <c r="B815" s="6"/>
      <c r="C815" s="19">
        <v>45729</v>
      </c>
      <c r="D815" s="20" t="str">
        <f t="shared" si="60"/>
        <v>NQB</v>
      </c>
      <c r="E815" s="21" t="str">
        <f>VLOOKUP(D:D,工作表2!A:B,2,0)</f>
        <v>邦善</v>
      </c>
      <c r="F815" s="21" t="str">
        <f>VLOOKUP(D:D,工作表2!A:C,3,0)</f>
        <v>黑</v>
      </c>
      <c r="G815" s="17">
        <v>10242977</v>
      </c>
      <c r="H815" s="17" t="s">
        <v>454</v>
      </c>
      <c r="I815" s="18" t="s">
        <v>462</v>
      </c>
      <c r="J815" s="15">
        <v>480</v>
      </c>
      <c r="K815" s="15">
        <v>28</v>
      </c>
      <c r="L815" s="23">
        <f t="shared" si="61"/>
        <v>5.8333333333333334E-2</v>
      </c>
      <c r="M815" s="26">
        <v>24</v>
      </c>
      <c r="N815" s="12">
        <v>4</v>
      </c>
      <c r="P815" s="22"/>
      <c r="Q815" s="26" t="str">
        <f>VLOOKUP(H:H,'[1]雷雕處遮蔽&amp;艾仕得8844'!$A:$C,3,0)</f>
        <v>R</v>
      </c>
    </row>
    <row r="816" spans="1:18" ht="15.75" customHeight="1">
      <c r="A816" s="6"/>
      <c r="B816" s="6"/>
      <c r="C816" s="19">
        <v>45729</v>
      </c>
      <c r="D816" s="20" t="str">
        <f t="shared" si="60"/>
        <v>RRA</v>
      </c>
      <c r="E816" s="21" t="str">
        <f>VLOOKUP(D:D,工作表2!A:B,2,0)</f>
        <v>邦善</v>
      </c>
      <c r="F816" s="21" t="str">
        <f>VLOOKUP(D:D,工作表2!A:C,3,0)</f>
        <v>灰</v>
      </c>
      <c r="G816" s="17">
        <v>10239269</v>
      </c>
      <c r="H816" s="17" t="s">
        <v>373</v>
      </c>
      <c r="I816" s="18" t="s">
        <v>375</v>
      </c>
      <c r="J816" s="15">
        <v>800</v>
      </c>
      <c r="K816" s="15">
        <v>26</v>
      </c>
      <c r="L816" s="23">
        <f t="shared" si="61"/>
        <v>3.2500000000000001E-2</v>
      </c>
      <c r="M816" s="26">
        <v>19</v>
      </c>
      <c r="N816" s="12">
        <v>7</v>
      </c>
      <c r="P816" s="22"/>
      <c r="Q816" s="26" t="str">
        <f>VLOOKUP(H:H,'[1]雷雕處遮蔽&amp;艾仕得8844'!$A:$C,3,0)</f>
        <v>L</v>
      </c>
    </row>
    <row r="817" spans="1:17" ht="15.75" customHeight="1">
      <c r="A817" s="6"/>
      <c r="B817" s="6"/>
      <c r="C817" s="19">
        <v>45729</v>
      </c>
      <c r="D817" s="20" t="str">
        <f t="shared" si="60"/>
        <v>UYL</v>
      </c>
      <c r="E817" s="21" t="str">
        <f>VLOOKUP(D:D,工作表2!A:B,2,0)</f>
        <v>邦善</v>
      </c>
      <c r="F817" s="21" t="str">
        <f>VLOOKUP(D:D,工作表2!A:C,3,0)</f>
        <v>藍</v>
      </c>
      <c r="G817" s="17">
        <v>10240845</v>
      </c>
      <c r="H817" s="17" t="s">
        <v>547</v>
      </c>
      <c r="I817" s="18" t="s">
        <v>556</v>
      </c>
      <c r="J817" s="15">
        <v>320</v>
      </c>
      <c r="K817" s="15">
        <v>27</v>
      </c>
      <c r="L817" s="23">
        <f t="shared" si="61"/>
        <v>8.4375000000000006E-2</v>
      </c>
      <c r="M817" s="26">
        <v>22</v>
      </c>
      <c r="N817" s="12">
        <v>5</v>
      </c>
      <c r="P817" s="22"/>
      <c r="Q817" s="26" t="str">
        <f>VLOOKUP(H:H,'[1]雷雕處遮蔽&amp;艾仕得8844'!$A:$C,3,0)</f>
        <v>R</v>
      </c>
    </row>
    <row r="818" spans="1:17" ht="15.75" customHeight="1">
      <c r="A818" s="6"/>
      <c r="B818" s="6"/>
      <c r="C818" s="19">
        <v>45729</v>
      </c>
      <c r="D818" s="20" t="str">
        <f t="shared" si="60"/>
        <v>NGW</v>
      </c>
      <c r="E818" s="21" t="str">
        <f>VLOOKUP(D:D,工作表2!A:B,2,0)</f>
        <v>邦善</v>
      </c>
      <c r="F818" s="21" t="str">
        <f>VLOOKUP(D:D,工作表2!A:C,3,0)</f>
        <v>白</v>
      </c>
      <c r="G818" s="17">
        <v>10242988</v>
      </c>
      <c r="H818" s="17" t="s">
        <v>240</v>
      </c>
      <c r="I818" s="18" t="s">
        <v>241</v>
      </c>
      <c r="J818" s="15">
        <v>760</v>
      </c>
      <c r="K818" s="15">
        <v>99</v>
      </c>
      <c r="L818" s="23">
        <f t="shared" si="61"/>
        <v>0.13026315789473683</v>
      </c>
      <c r="M818" s="26">
        <v>69</v>
      </c>
      <c r="N818" s="12">
        <v>30</v>
      </c>
      <c r="P818" s="22"/>
      <c r="Q818" s="26" t="str">
        <f>VLOOKUP(H:H,'[1]雷雕處遮蔽&amp;艾仕得8844'!$A:$C,3,0)</f>
        <v>R</v>
      </c>
    </row>
    <row r="819" spans="1:17" ht="15.75" customHeight="1">
      <c r="A819" s="6"/>
      <c r="B819" s="6"/>
      <c r="C819" s="19">
        <v>45729</v>
      </c>
      <c r="D819" s="20" t="str">
        <f t="shared" si="60"/>
        <v>RRA</v>
      </c>
      <c r="E819" s="21" t="str">
        <f>VLOOKUP(D:D,工作表2!A:B,2,0)</f>
        <v>邦善</v>
      </c>
      <c r="F819" s="21" t="str">
        <f>VLOOKUP(D:D,工作表2!A:C,3,0)</f>
        <v>灰</v>
      </c>
      <c r="G819" s="17">
        <v>10239257</v>
      </c>
      <c r="H819" s="17" t="s">
        <v>794</v>
      </c>
      <c r="I819" s="18" t="s">
        <v>798</v>
      </c>
      <c r="J819" s="15">
        <v>530</v>
      </c>
      <c r="K819" s="15">
        <v>65</v>
      </c>
      <c r="L819" s="23">
        <f t="shared" si="61"/>
        <v>0.12264150943396226</v>
      </c>
      <c r="M819" s="26">
        <v>56</v>
      </c>
      <c r="N819" s="12">
        <v>9</v>
      </c>
      <c r="P819" s="22"/>
      <c r="Q819" s="26" t="str">
        <f>VLOOKUP(H:H,'[1]雷雕處遮蔽&amp;艾仕得8844'!$A:$C,3,0)</f>
        <v>R</v>
      </c>
    </row>
    <row r="820" spans="1:17" ht="15.75" customHeight="1">
      <c r="A820" s="6"/>
      <c r="B820" s="6"/>
      <c r="C820" s="19">
        <v>45729</v>
      </c>
      <c r="D820" s="20" t="str">
        <f t="shared" si="60"/>
        <v>NCB</v>
      </c>
      <c r="E820" s="21" t="str">
        <f>VLOOKUP(D:D,工作表2!A:B,2,0)</f>
        <v>邦善</v>
      </c>
      <c r="F820" s="21" t="str">
        <f>VLOOKUP(D:D,工作表2!A:C,3,0)</f>
        <v>黑</v>
      </c>
      <c r="G820" s="17">
        <v>10242986</v>
      </c>
      <c r="H820" s="17" t="s">
        <v>764</v>
      </c>
      <c r="I820" s="18" t="s">
        <v>775</v>
      </c>
      <c r="J820" s="15">
        <v>800</v>
      </c>
      <c r="K820" s="15">
        <v>102</v>
      </c>
      <c r="L820" s="23">
        <f t="shared" si="61"/>
        <v>0.1275</v>
      </c>
      <c r="M820" s="26">
        <v>70</v>
      </c>
      <c r="N820" s="12">
        <v>32</v>
      </c>
      <c r="P820" s="22"/>
      <c r="Q820" s="26" t="str">
        <f>VLOOKUP(H:H,'[1]雷雕處遮蔽&amp;艾仕得8844'!$A:$C,3,0)</f>
        <v>L</v>
      </c>
    </row>
    <row r="821" spans="1:17" ht="15.75" customHeight="1">
      <c r="A821" s="6"/>
      <c r="B821" s="6"/>
      <c r="C821" s="19">
        <v>45729</v>
      </c>
      <c r="D821" s="20" t="str">
        <f t="shared" si="60"/>
        <v>RMG</v>
      </c>
      <c r="E821" s="21" t="str">
        <f>VLOOKUP(D:D,工作表2!A:B,2,0)</f>
        <v>邦善</v>
      </c>
      <c r="F821" s="21" t="str">
        <f>VLOOKUP(D:D,工作表2!A:C,3,0)</f>
        <v>綠</v>
      </c>
      <c r="G821" s="17">
        <v>10239255</v>
      </c>
      <c r="H821" s="17" t="s">
        <v>339</v>
      </c>
      <c r="I821" s="18" t="s">
        <v>342</v>
      </c>
      <c r="J821" s="15">
        <v>760</v>
      </c>
      <c r="K821" s="15">
        <v>50</v>
      </c>
      <c r="L821" s="23">
        <f t="shared" si="61"/>
        <v>6.5789473684210523E-2</v>
      </c>
      <c r="M821" s="26">
        <v>35</v>
      </c>
      <c r="N821" s="12">
        <v>15</v>
      </c>
      <c r="P821" s="22"/>
      <c r="Q821" s="26" t="str">
        <f>VLOOKUP(H:H,'[1]雷雕處遮蔽&amp;艾仕得8844'!$A:$C,3,0)</f>
        <v>L</v>
      </c>
    </row>
    <row r="822" spans="1:17" ht="15.75" customHeight="1">
      <c r="A822" s="6"/>
      <c r="B822" s="6"/>
      <c r="C822" s="19">
        <v>45729</v>
      </c>
      <c r="D822" s="20" t="str">
        <f t="shared" si="60"/>
        <v>RMG</v>
      </c>
      <c r="E822" s="21" t="str">
        <f>VLOOKUP(D:D,工作表2!A:B,2,0)</f>
        <v>邦善</v>
      </c>
      <c r="F822" s="21" t="str">
        <f>VLOOKUP(D:D,工作表2!A:C,3,0)</f>
        <v>綠</v>
      </c>
      <c r="G822" s="17">
        <v>10247072</v>
      </c>
      <c r="H822" s="17" t="s">
        <v>339</v>
      </c>
      <c r="I822" s="18" t="s">
        <v>342</v>
      </c>
      <c r="J822" s="15">
        <v>80</v>
      </c>
      <c r="K822" s="15">
        <v>6</v>
      </c>
      <c r="L822" s="23">
        <f t="shared" si="61"/>
        <v>7.4999999999999997E-2</v>
      </c>
      <c r="M822" s="26">
        <v>5</v>
      </c>
      <c r="N822" s="12">
        <v>1</v>
      </c>
      <c r="P822" s="22"/>
      <c r="Q822" s="26" t="str">
        <f>VLOOKUP(H:H,'[1]雷雕處遮蔽&amp;艾仕得8844'!$A:$C,3,0)</f>
        <v>L</v>
      </c>
    </row>
    <row r="823" spans="1:17" ht="15.75" customHeight="1">
      <c r="A823" s="6"/>
      <c r="B823" s="6"/>
      <c r="C823" s="19">
        <v>45729</v>
      </c>
      <c r="D823" s="20" t="str">
        <f t="shared" si="60"/>
        <v>RMG</v>
      </c>
      <c r="E823" s="21" t="str">
        <f>VLOOKUP(D:D,工作表2!A:B,2,0)</f>
        <v>邦善</v>
      </c>
      <c r="F823" s="21" t="str">
        <f>VLOOKUP(D:D,工作表2!A:C,3,0)</f>
        <v>綠</v>
      </c>
      <c r="G823" s="17">
        <v>10248666</v>
      </c>
      <c r="H823" s="17" t="s">
        <v>339</v>
      </c>
      <c r="I823" s="18" t="s">
        <v>342</v>
      </c>
      <c r="J823" s="15">
        <v>120</v>
      </c>
      <c r="K823" s="15">
        <v>15</v>
      </c>
      <c r="L823" s="23">
        <f t="shared" si="61"/>
        <v>0.125</v>
      </c>
      <c r="M823" s="26">
        <v>11</v>
      </c>
      <c r="N823" s="12">
        <v>4</v>
      </c>
      <c r="P823" s="22"/>
      <c r="Q823" s="26" t="str">
        <f>VLOOKUP(H:H,'[1]雷雕處遮蔽&amp;艾仕得8844'!$A:$C,3,0)</f>
        <v>L</v>
      </c>
    </row>
    <row r="824" spans="1:17" ht="15.75" customHeight="1">
      <c r="A824" s="6"/>
      <c r="B824" s="6"/>
      <c r="C824" s="19">
        <v>45729</v>
      </c>
      <c r="D824" s="20" t="str">
        <f t="shared" si="60"/>
        <v>N8B</v>
      </c>
      <c r="E824" s="21" t="str">
        <f>VLOOKUP(D:D,工作表2!A:B,2,0)</f>
        <v>邦善</v>
      </c>
      <c r="F824" s="21" t="str">
        <f>VLOOKUP(D:D,工作表2!A:C,3,0)</f>
        <v>霧面黑</v>
      </c>
      <c r="G824" s="17">
        <v>10242982</v>
      </c>
      <c r="H824" s="17" t="s">
        <v>996</v>
      </c>
      <c r="I824" s="18" t="s">
        <v>1001</v>
      </c>
      <c r="J824" s="15">
        <v>480</v>
      </c>
      <c r="K824" s="15">
        <v>70</v>
      </c>
      <c r="L824" s="23">
        <f t="shared" si="61"/>
        <v>0.14583333333333334</v>
      </c>
      <c r="M824" s="26">
        <v>60</v>
      </c>
      <c r="N824" s="12">
        <v>10</v>
      </c>
      <c r="P824" s="22"/>
      <c r="Q824" s="26" t="str">
        <f>VLOOKUP(H:H,'[1]雷雕處遮蔽&amp;艾仕得8844'!$A:$C,3,0)</f>
        <v>L</v>
      </c>
    </row>
    <row r="825" spans="1:17" ht="15.75" customHeight="1">
      <c r="A825" s="6"/>
      <c r="B825" s="6"/>
      <c r="C825" s="19">
        <v>45729</v>
      </c>
      <c r="D825" s="20" t="str">
        <f t="shared" si="60"/>
        <v>NGW</v>
      </c>
      <c r="E825" s="21" t="str">
        <f>VLOOKUP(D:D,工作表2!A:B,2,0)</f>
        <v>邦善</v>
      </c>
      <c r="F825" s="21" t="str">
        <f>VLOOKUP(D:D,工作表2!A:C,3,0)</f>
        <v>白</v>
      </c>
      <c r="G825" s="17">
        <v>10242975</v>
      </c>
      <c r="H825" s="17" t="s">
        <v>481</v>
      </c>
      <c r="I825" s="18" t="s">
        <v>500</v>
      </c>
      <c r="J825" s="15">
        <v>520</v>
      </c>
      <c r="K825" s="15">
        <v>63</v>
      </c>
      <c r="L825" s="23">
        <f t="shared" si="61"/>
        <v>0.12115384615384615</v>
      </c>
      <c r="M825" s="26">
        <v>60</v>
      </c>
      <c r="N825" s="12">
        <v>3</v>
      </c>
      <c r="P825" s="22"/>
      <c r="Q825" s="26" t="str">
        <f>VLOOKUP(H:H,'[1]雷雕處遮蔽&amp;艾仕得8844'!$A:$C,3,0)</f>
        <v>L</v>
      </c>
    </row>
    <row r="826" spans="1:17" ht="15.75" customHeight="1">
      <c r="A826" s="6"/>
      <c r="B826" s="6"/>
      <c r="C826" s="19">
        <v>45729</v>
      </c>
      <c r="D826" s="20" t="str">
        <f t="shared" si="60"/>
        <v>SZR</v>
      </c>
      <c r="E826" s="21" t="str">
        <f>VLOOKUP(D:D,工作表2!A:B,2,0)</f>
        <v>邦善</v>
      </c>
      <c r="F826" s="21" t="str">
        <f>VLOOKUP(D:D,工作表2!A:C,3,0)</f>
        <v>紅</v>
      </c>
      <c r="G826" s="17">
        <v>10239246</v>
      </c>
      <c r="H826" s="17" t="s">
        <v>994</v>
      </c>
      <c r="I826" s="18" t="s">
        <v>999</v>
      </c>
      <c r="J826" s="15">
        <v>280</v>
      </c>
      <c r="K826" s="15">
        <v>21</v>
      </c>
      <c r="L826" s="23">
        <f t="shared" si="61"/>
        <v>7.4999999999999997E-2</v>
      </c>
      <c r="M826" s="26">
        <v>15</v>
      </c>
      <c r="N826" s="12">
        <v>6</v>
      </c>
      <c r="P826" s="22"/>
      <c r="Q826" s="26" t="str">
        <f>VLOOKUP(H:H,'[1]雷雕處遮蔽&amp;艾仕得8844'!$A:$C,3,0)</f>
        <v>R</v>
      </c>
    </row>
    <row r="827" spans="1:17" ht="15.75" customHeight="1">
      <c r="A827" s="6"/>
      <c r="B827" s="6"/>
      <c r="C827" s="19">
        <v>45729</v>
      </c>
      <c r="D827" s="20" t="str">
        <f t="shared" si="60"/>
        <v>NGW</v>
      </c>
      <c r="E827" s="21" t="str">
        <f>VLOOKUP(D:D,工作表2!A:B,2,0)</f>
        <v>邦善</v>
      </c>
      <c r="F827" s="21" t="str">
        <f>VLOOKUP(D:D,工作表2!A:C,3,0)</f>
        <v>白</v>
      </c>
      <c r="G827" s="17">
        <v>10242939</v>
      </c>
      <c r="H827" s="17" t="s">
        <v>466</v>
      </c>
      <c r="I827" s="18" t="s">
        <v>473</v>
      </c>
      <c r="J827" s="15">
        <v>520</v>
      </c>
      <c r="K827" s="15">
        <v>22</v>
      </c>
      <c r="L827" s="23">
        <f t="shared" si="61"/>
        <v>4.230769230769231E-2</v>
      </c>
      <c r="M827" s="26">
        <v>14</v>
      </c>
      <c r="N827" s="12">
        <v>8</v>
      </c>
      <c r="P827" s="22"/>
      <c r="Q827" s="26" t="str">
        <f>VLOOKUP(H:H,'[1]雷雕處遮蔽&amp;艾仕得8844'!$A:$C,3,0)</f>
        <v>NA</v>
      </c>
    </row>
    <row r="828" spans="1:17" ht="15.75" customHeight="1">
      <c r="A828" s="6"/>
      <c r="B828" s="6"/>
      <c r="C828" s="19">
        <v>45729</v>
      </c>
      <c r="D828" s="20" t="str">
        <f t="shared" si="60"/>
        <v>SYL</v>
      </c>
      <c r="E828" s="21" t="str">
        <f>VLOOKUP(D:D,工作表2!A:B,2,0)</f>
        <v>邦善</v>
      </c>
      <c r="F828" s="21" t="str">
        <f>VLOOKUP(D:D,工作表2!A:C,3,0)</f>
        <v>藍</v>
      </c>
      <c r="G828" s="17">
        <v>10242951</v>
      </c>
      <c r="H828" s="17" t="s">
        <v>712</v>
      </c>
      <c r="I828" s="18" t="s">
        <v>727</v>
      </c>
      <c r="J828" s="15">
        <v>360</v>
      </c>
      <c r="K828" s="15">
        <v>5</v>
      </c>
      <c r="L828" s="23">
        <f t="shared" si="61"/>
        <v>1.3888888888888888E-2</v>
      </c>
      <c r="M828" s="26">
        <v>5</v>
      </c>
      <c r="P828" s="22"/>
      <c r="Q828" s="26" t="str">
        <f>VLOOKUP(H:H,'[1]雷雕處遮蔽&amp;艾仕得8844'!$A:$C,3,0)</f>
        <v>L</v>
      </c>
    </row>
    <row r="829" spans="1:17" ht="15.75" customHeight="1">
      <c r="A829" s="6"/>
      <c r="B829" s="6"/>
      <c r="C829" s="19">
        <v>45729</v>
      </c>
      <c r="D829" s="20" t="str">
        <f t="shared" ref="D829:D892" si="62">RIGHT(I829,3)</f>
        <v>QFA</v>
      </c>
      <c r="E829" s="21" t="str">
        <f>VLOOKUP(D:D,工作表2!A:B,2,0)</f>
        <v>邦善</v>
      </c>
      <c r="F829" s="21" t="str">
        <f>VLOOKUP(D:D,工作表2!A:C,3,0)</f>
        <v>灰</v>
      </c>
      <c r="G829" s="17">
        <v>10242930</v>
      </c>
      <c r="H829" s="17" t="s">
        <v>489</v>
      </c>
      <c r="I829" s="18" t="s">
        <v>508</v>
      </c>
      <c r="J829" s="15">
        <v>1120</v>
      </c>
      <c r="K829" s="15">
        <v>51</v>
      </c>
      <c r="L829" s="23">
        <f t="shared" ref="L829:L892" si="63">K829/J829</f>
        <v>4.5535714285714284E-2</v>
      </c>
      <c r="M829" s="26">
        <v>35</v>
      </c>
      <c r="N829" s="12">
        <v>16</v>
      </c>
      <c r="P829" s="22"/>
      <c r="Q829" s="26" t="str">
        <f>VLOOKUP(H:H,'[1]雷雕處遮蔽&amp;艾仕得8844'!$A:$C,3,0)</f>
        <v>NA</v>
      </c>
    </row>
    <row r="830" spans="1:17" ht="15.75" customHeight="1">
      <c r="A830" s="6"/>
      <c r="B830" s="6"/>
      <c r="C830" s="19">
        <v>45729</v>
      </c>
      <c r="D830" s="20" t="str">
        <f t="shared" si="62"/>
        <v>UUS</v>
      </c>
      <c r="E830" s="21" t="str">
        <f>VLOOKUP(D:D,工作表2!A:B,2,0)</f>
        <v>邦善</v>
      </c>
      <c r="F830" s="21" t="str">
        <f>VLOOKUP(D:D,工作表2!A:C,3,0)</f>
        <v>銀</v>
      </c>
      <c r="G830" s="17">
        <v>10239550</v>
      </c>
      <c r="H830" s="17" t="s">
        <v>781</v>
      </c>
      <c r="I830" s="18" t="s">
        <v>788</v>
      </c>
      <c r="J830" s="15">
        <v>440</v>
      </c>
      <c r="K830" s="15">
        <v>6</v>
      </c>
      <c r="L830" s="23">
        <f t="shared" si="63"/>
        <v>1.3636363636363636E-2</v>
      </c>
      <c r="M830" s="26">
        <v>5</v>
      </c>
      <c r="N830" s="12">
        <v>1</v>
      </c>
      <c r="P830" s="22"/>
      <c r="Q830" s="26" t="str">
        <f>VLOOKUP(H:H,'[1]雷雕處遮蔽&amp;艾仕得8844'!$A:$C,3,0)</f>
        <v>NA</v>
      </c>
    </row>
    <row r="831" spans="1:17" ht="15.75" customHeight="1">
      <c r="A831" s="6"/>
      <c r="B831" s="6"/>
      <c r="C831" s="19">
        <v>45729</v>
      </c>
      <c r="D831" s="20" t="str">
        <f t="shared" si="62"/>
        <v>WXL</v>
      </c>
      <c r="E831" s="21" t="str">
        <f>VLOOKUP(D:D,工作表2!A:B,2,0)</f>
        <v>邦善</v>
      </c>
      <c r="F831" s="21" t="str">
        <f>VLOOKUP(D:D,工作表2!A:C,3,0)</f>
        <v>藍</v>
      </c>
      <c r="G831" s="17">
        <v>10245655</v>
      </c>
      <c r="H831" s="17" t="s">
        <v>930</v>
      </c>
      <c r="I831" s="18" t="s">
        <v>847</v>
      </c>
      <c r="J831" s="15">
        <v>520</v>
      </c>
      <c r="K831" s="15">
        <v>15</v>
      </c>
      <c r="L831" s="23">
        <f t="shared" si="63"/>
        <v>2.8846153846153848E-2</v>
      </c>
      <c r="M831" s="26">
        <v>10</v>
      </c>
      <c r="N831" s="12">
        <v>5</v>
      </c>
      <c r="P831" s="22"/>
      <c r="Q831" s="26" t="str">
        <f>VLOOKUP(H:H,'[1]雷雕處遮蔽&amp;艾仕得8844'!$A:$C,3,0)</f>
        <v>NA</v>
      </c>
    </row>
    <row r="832" spans="1:17" ht="15.75" customHeight="1">
      <c r="A832" s="6"/>
      <c r="B832" s="6"/>
      <c r="C832" s="19">
        <v>45729</v>
      </c>
      <c r="D832" s="20" t="str">
        <f t="shared" si="62"/>
        <v>NGW</v>
      </c>
      <c r="E832" s="21" t="str">
        <f>VLOOKUP(D:D,工作表2!A:B,2,0)</f>
        <v>邦善</v>
      </c>
      <c r="F832" s="21" t="str">
        <f>VLOOKUP(D:D,工作表2!A:C,3,0)</f>
        <v>白</v>
      </c>
      <c r="G832" s="17">
        <v>10242907</v>
      </c>
      <c r="H832" s="17" t="s">
        <v>519</v>
      </c>
      <c r="I832" s="18" t="s">
        <v>532</v>
      </c>
      <c r="J832" s="15">
        <v>520</v>
      </c>
      <c r="K832" s="15">
        <v>13</v>
      </c>
      <c r="L832" s="23">
        <f t="shared" si="63"/>
        <v>2.5000000000000001E-2</v>
      </c>
      <c r="M832" s="26">
        <v>8</v>
      </c>
      <c r="N832" s="12">
        <v>5</v>
      </c>
      <c r="P832" s="22"/>
      <c r="Q832" s="26" t="str">
        <f>VLOOKUP(H:H,'[1]雷雕處遮蔽&amp;艾仕得8844'!$A:$C,3,0)</f>
        <v>R</v>
      </c>
    </row>
    <row r="833" spans="1:20" ht="15.75" customHeight="1">
      <c r="A833" s="6"/>
      <c r="B833" s="6"/>
      <c r="C833" s="19">
        <v>45729</v>
      </c>
      <c r="D833" s="20" t="str">
        <f t="shared" si="62"/>
        <v>RCA</v>
      </c>
      <c r="E833" s="21" t="str">
        <f>VLOOKUP(D:D,工作表2!A:B,2,0)</f>
        <v>邦善</v>
      </c>
      <c r="F833" s="21" t="str">
        <f>VLOOKUP(D:D,工作表2!A:C,3,0)</f>
        <v>灰</v>
      </c>
      <c r="G833" s="17">
        <v>10242904</v>
      </c>
      <c r="H833" s="17" t="s">
        <v>935</v>
      </c>
      <c r="I833" s="18" t="s">
        <v>940</v>
      </c>
      <c r="J833" s="15">
        <v>520</v>
      </c>
      <c r="K833" s="15">
        <v>5</v>
      </c>
      <c r="L833" s="23">
        <f t="shared" si="63"/>
        <v>9.6153846153846159E-3</v>
      </c>
      <c r="M833" s="26">
        <v>4</v>
      </c>
      <c r="N833" s="12">
        <v>1</v>
      </c>
      <c r="P833" s="22"/>
      <c r="Q833" s="26" t="str">
        <f>VLOOKUP(H:H,'[1]雷雕處遮蔽&amp;艾仕得8844'!$A:$C,3,0)</f>
        <v>R</v>
      </c>
    </row>
    <row r="834" spans="1:20" ht="15.75" customHeight="1">
      <c r="A834" s="6"/>
      <c r="B834" s="6"/>
      <c r="C834" s="19">
        <v>45729</v>
      </c>
      <c r="D834" s="20" t="str">
        <f t="shared" si="62"/>
        <v>RRA</v>
      </c>
      <c r="E834" s="21" t="str">
        <f>VLOOKUP(D:D,工作表2!A:B,2,0)</f>
        <v>邦善</v>
      </c>
      <c r="F834" s="21" t="str">
        <f>VLOOKUP(D:D,工作表2!A:C,3,0)</f>
        <v>灰</v>
      </c>
      <c r="G834" s="17">
        <v>10239225</v>
      </c>
      <c r="H834" s="17" t="s">
        <v>552</v>
      </c>
      <c r="I834" s="18" t="s">
        <v>561</v>
      </c>
      <c r="J834" s="15">
        <v>520</v>
      </c>
      <c r="K834" s="15">
        <v>28</v>
      </c>
      <c r="L834" s="23">
        <f t="shared" si="63"/>
        <v>5.3846153846153849E-2</v>
      </c>
      <c r="M834" s="26">
        <v>25</v>
      </c>
      <c r="N834" s="12">
        <v>3</v>
      </c>
      <c r="P834" s="22"/>
      <c r="Q834" s="26" t="str">
        <f>VLOOKUP(H:H,'[1]雷雕處遮蔽&amp;艾仕得8844'!$A:$C,3,0)</f>
        <v>R</v>
      </c>
    </row>
    <row r="835" spans="1:20" ht="15.75" customHeight="1">
      <c r="A835" s="6"/>
      <c r="B835" s="6"/>
      <c r="C835" s="19">
        <v>45729</v>
      </c>
      <c r="D835" s="20" t="str">
        <f t="shared" si="62"/>
        <v>NGW</v>
      </c>
      <c r="E835" s="21" t="str">
        <f>VLOOKUP(D:D,工作表2!A:B,2,0)</f>
        <v>邦善</v>
      </c>
      <c r="F835" s="21" t="str">
        <f>VLOOKUP(D:D,工作表2!A:C,3,0)</f>
        <v>白</v>
      </c>
      <c r="G835" s="17">
        <v>10250138</v>
      </c>
      <c r="H835" s="17" t="s">
        <v>5</v>
      </c>
      <c r="I835" s="18" t="s">
        <v>6</v>
      </c>
      <c r="J835" s="15">
        <v>268</v>
      </c>
      <c r="K835" s="15">
        <v>33</v>
      </c>
      <c r="L835" s="23">
        <f t="shared" si="63"/>
        <v>0.12313432835820895</v>
      </c>
      <c r="M835" s="26">
        <v>28</v>
      </c>
      <c r="N835" s="12">
        <v>5</v>
      </c>
      <c r="P835" s="22"/>
      <c r="Q835" s="26" t="str">
        <f>VLOOKUP(H:H,'[1]雷雕處遮蔽&amp;艾仕得8844'!$A:$C,3,0)</f>
        <v>0度頭蓋</v>
      </c>
    </row>
    <row r="836" spans="1:20" ht="15.75" customHeight="1">
      <c r="A836" s="6"/>
      <c r="B836" s="6"/>
      <c r="C836" s="19">
        <v>45729</v>
      </c>
      <c r="D836" s="20" t="str">
        <f t="shared" si="62"/>
        <v>QHR</v>
      </c>
      <c r="E836" s="21" t="str">
        <f>VLOOKUP(D:D,工作表2!A:B,2,0)</f>
        <v>邦善</v>
      </c>
      <c r="F836" s="21" t="str">
        <f>VLOOKUP(D:D,工作表2!A:C,3,0)</f>
        <v>紅</v>
      </c>
      <c r="G836" s="17">
        <v>10249730</v>
      </c>
      <c r="H836" s="17" t="s">
        <v>972</v>
      </c>
      <c r="I836" s="18" t="s">
        <v>974</v>
      </c>
      <c r="J836" s="15">
        <v>134</v>
      </c>
      <c r="K836" s="15">
        <v>31</v>
      </c>
      <c r="L836" s="23">
        <f t="shared" si="63"/>
        <v>0.23134328358208955</v>
      </c>
      <c r="M836" s="26">
        <v>25</v>
      </c>
      <c r="N836" s="12">
        <v>6</v>
      </c>
      <c r="P836" s="22"/>
      <c r="Q836" s="26" t="str">
        <f>VLOOKUP(H:H,'[1]雷雕處遮蔽&amp;艾仕得8844'!$A:$C,3,0)</f>
        <v>0度頭蓋</v>
      </c>
    </row>
    <row r="837" spans="1:20" ht="15.75" customHeight="1">
      <c r="A837" s="6"/>
      <c r="B837" s="6"/>
      <c r="C837" s="19">
        <v>45729</v>
      </c>
      <c r="D837" s="20" t="str">
        <f t="shared" si="62"/>
        <v>R7A</v>
      </c>
      <c r="E837" s="21" t="str">
        <f>VLOOKUP(D:D,工作表2!A:B,2,0)</f>
        <v>邦善</v>
      </c>
      <c r="F837" s="21" t="str">
        <f>VLOOKUP(D:D,工作表2!A:C,3,0)</f>
        <v>灰</v>
      </c>
      <c r="G837" s="17">
        <v>10239280</v>
      </c>
      <c r="H837" s="17" t="s">
        <v>338</v>
      </c>
      <c r="I837" s="18" t="s">
        <v>341</v>
      </c>
      <c r="J837" s="15">
        <v>850</v>
      </c>
      <c r="K837" s="15">
        <v>171</v>
      </c>
      <c r="L837" s="23">
        <f t="shared" si="63"/>
        <v>0.20117647058823529</v>
      </c>
      <c r="M837" s="26">
        <v>120</v>
      </c>
      <c r="N837" s="12">
        <v>31</v>
      </c>
      <c r="P837" s="22"/>
      <c r="Q837" s="26" t="str">
        <f>VLOOKUP(H:H,'[1]雷雕處遮蔽&amp;艾仕得8844'!$A:$C,3,0)</f>
        <v>0度頭蓋</v>
      </c>
      <c r="R837" s="18">
        <v>20</v>
      </c>
    </row>
    <row r="838" spans="1:20" ht="15.75" customHeight="1">
      <c r="A838" s="6"/>
      <c r="B838" s="6"/>
      <c r="C838" s="19">
        <v>45729</v>
      </c>
      <c r="D838" s="20" t="str">
        <f t="shared" si="62"/>
        <v>N8B</v>
      </c>
      <c r="E838" s="21" t="str">
        <f>VLOOKUP(D:D,工作表2!A:B,2,0)</f>
        <v>邦善</v>
      </c>
      <c r="F838" s="21" t="str">
        <f>VLOOKUP(D:D,工作表2!A:C,3,0)</f>
        <v>霧面黑</v>
      </c>
      <c r="G838" s="17">
        <v>10243017</v>
      </c>
      <c r="H838" s="17" t="s">
        <v>578</v>
      </c>
      <c r="I838" s="18" t="s">
        <v>597</v>
      </c>
      <c r="J838" s="15">
        <v>1760</v>
      </c>
      <c r="K838" s="15">
        <v>39</v>
      </c>
      <c r="L838" s="23">
        <f t="shared" si="63"/>
        <v>2.215909090909091E-2</v>
      </c>
      <c r="M838" s="26">
        <v>28</v>
      </c>
      <c r="N838" s="12">
        <v>11</v>
      </c>
      <c r="P838" s="22"/>
      <c r="Q838" s="26" t="str">
        <f>VLOOKUP(H:H,'[1]雷雕處遮蔽&amp;艾仕得8844'!$A:$C,3,0)</f>
        <v>0度頭蓋</v>
      </c>
    </row>
    <row r="839" spans="1:20" ht="15.75" customHeight="1">
      <c r="A839" s="6"/>
      <c r="B839" s="6"/>
      <c r="C839" s="19">
        <v>45729</v>
      </c>
      <c r="D839" s="20" t="str">
        <f t="shared" si="62"/>
        <v>CCA</v>
      </c>
      <c r="E839" s="21" t="str">
        <f>VLOOKUP(D:D,工作表2!A:B,2,0)</f>
        <v>邦善</v>
      </c>
      <c r="F839" s="21" t="str">
        <f>VLOOKUP(D:D,工作表2!A:C,3,0)</f>
        <v>灰</v>
      </c>
      <c r="G839" s="17">
        <v>10244241</v>
      </c>
      <c r="H839" s="17" t="s">
        <v>993</v>
      </c>
      <c r="I839" s="18" t="s">
        <v>998</v>
      </c>
      <c r="J839" s="15">
        <v>30</v>
      </c>
      <c r="K839" s="15">
        <v>1</v>
      </c>
      <c r="L839" s="23">
        <f t="shared" si="63"/>
        <v>3.3333333333333333E-2</v>
      </c>
      <c r="M839" s="26">
        <v>1</v>
      </c>
      <c r="P839" s="22"/>
      <c r="Q839" s="26"/>
    </row>
    <row r="840" spans="1:20" ht="15.75" customHeight="1">
      <c r="A840" s="6"/>
      <c r="B840" s="6"/>
      <c r="C840" s="11">
        <v>45730</v>
      </c>
      <c r="D840" s="20" t="str">
        <f t="shared" si="62"/>
        <v>BBB</v>
      </c>
      <c r="E840" s="21" t="str">
        <f>VLOOKUP(D:D,工作表2!A:B,2,0)</f>
        <v>邦善</v>
      </c>
      <c r="F840" s="21" t="str">
        <f>VLOOKUP(D:D,工作表2!A:C,3,0)</f>
        <v>霧面黑</v>
      </c>
      <c r="G840" s="17">
        <v>10249092</v>
      </c>
      <c r="H840" s="17" t="s">
        <v>1002</v>
      </c>
      <c r="I840" s="18" t="s">
        <v>1003</v>
      </c>
      <c r="J840" s="15">
        <v>532</v>
      </c>
      <c r="K840" s="15">
        <v>32</v>
      </c>
      <c r="L840" s="23">
        <f t="shared" si="63"/>
        <v>6.0150375939849621E-2</v>
      </c>
      <c r="M840" s="26">
        <v>22</v>
      </c>
      <c r="N840" s="12">
        <v>10</v>
      </c>
      <c r="P840" s="22"/>
      <c r="Q840" s="26"/>
    </row>
    <row r="841" spans="1:20" ht="15.75" customHeight="1">
      <c r="A841" s="6"/>
      <c r="B841" s="6"/>
      <c r="C841" s="19">
        <v>45730</v>
      </c>
      <c r="D841" s="20" t="str">
        <f t="shared" si="62"/>
        <v>QRB</v>
      </c>
      <c r="E841" s="21" t="str">
        <f>VLOOKUP(D:D,工作表2!A:B,2,0)</f>
        <v>邦善</v>
      </c>
      <c r="F841" s="21" t="str">
        <f>VLOOKUP(D:D,工作表2!A:C,3,0)</f>
        <v>霧面黑</v>
      </c>
      <c r="G841" s="17">
        <v>10244218</v>
      </c>
      <c r="H841" s="17" t="s">
        <v>184</v>
      </c>
      <c r="I841" s="18" t="s">
        <v>185</v>
      </c>
      <c r="J841" s="15">
        <v>31920</v>
      </c>
      <c r="K841" s="15">
        <v>5741</v>
      </c>
      <c r="L841" s="23">
        <f t="shared" si="63"/>
        <v>0.17985588972431077</v>
      </c>
      <c r="M841" s="26">
        <v>5380</v>
      </c>
      <c r="N841" s="12">
        <v>130</v>
      </c>
      <c r="O841" s="15">
        <v>231</v>
      </c>
      <c r="P841" s="22"/>
      <c r="Q841" s="26"/>
    </row>
    <row r="842" spans="1:20" ht="15.75" customHeight="1">
      <c r="A842" s="6"/>
      <c r="B842" s="6"/>
      <c r="C842" s="19">
        <v>45730</v>
      </c>
      <c r="D842" s="20" t="str">
        <f t="shared" si="62"/>
        <v>QRB</v>
      </c>
      <c r="E842" s="21" t="str">
        <f>VLOOKUP(D:D,工作表2!A:B,2,0)</f>
        <v>邦善</v>
      </c>
      <c r="F842" s="21" t="str">
        <f>VLOOKUP(D:D,工作表2!A:C,3,0)</f>
        <v>霧面黑</v>
      </c>
      <c r="G842" s="17">
        <v>20003246</v>
      </c>
      <c r="H842" s="17" t="s">
        <v>184</v>
      </c>
      <c r="I842" s="18" t="s">
        <v>185</v>
      </c>
      <c r="J842" s="15">
        <v>798</v>
      </c>
      <c r="K842" s="15">
        <v>87</v>
      </c>
      <c r="L842" s="23">
        <f t="shared" si="63"/>
        <v>0.10902255639097744</v>
      </c>
      <c r="M842" s="26">
        <v>63</v>
      </c>
      <c r="N842" s="12">
        <v>24</v>
      </c>
      <c r="P842" s="22"/>
      <c r="Q842" s="26"/>
    </row>
    <row r="843" spans="1:20" ht="15.75" customHeight="1">
      <c r="A843" s="6"/>
      <c r="B843" s="6"/>
      <c r="C843" s="19">
        <v>45730</v>
      </c>
      <c r="D843" s="20" t="str">
        <f t="shared" si="62"/>
        <v>UYL</v>
      </c>
      <c r="E843" s="21" t="str">
        <f>VLOOKUP(D:D,工作表2!A:B,2,0)</f>
        <v>邦善</v>
      </c>
      <c r="F843" s="21" t="str">
        <f>VLOOKUP(D:D,工作表2!A:C,3,0)</f>
        <v>藍</v>
      </c>
      <c r="G843" s="17">
        <v>10247063</v>
      </c>
      <c r="H843" s="17" t="s">
        <v>374</v>
      </c>
      <c r="I843" s="18" t="s">
        <v>376</v>
      </c>
      <c r="J843" s="15">
        <v>1600</v>
      </c>
      <c r="K843" s="15">
        <v>25</v>
      </c>
      <c r="L843" s="23">
        <f t="shared" si="63"/>
        <v>1.5625E-2</v>
      </c>
      <c r="M843" s="26">
        <v>20</v>
      </c>
      <c r="N843" s="12">
        <v>5</v>
      </c>
      <c r="P843" s="22"/>
      <c r="Q843" s="26" t="str">
        <f>VLOOKUP(H:H,'[1]雷雕處遮蔽&amp;艾仕得8844'!$A:$C,3,0)</f>
        <v>L</v>
      </c>
    </row>
    <row r="844" spans="1:20" ht="15.75" customHeight="1">
      <c r="A844" s="6"/>
      <c r="B844" s="6"/>
      <c r="C844" s="19">
        <v>45730</v>
      </c>
      <c r="D844" s="20" t="str">
        <f t="shared" si="62"/>
        <v>NEA</v>
      </c>
      <c r="E844" s="21" t="str">
        <f>VLOOKUP(D:D,工作表2!A:B,2,0)</f>
        <v>邦善</v>
      </c>
      <c r="F844" s="21" t="str">
        <f>VLOOKUP(D:D,工作表2!A:C,3,0)</f>
        <v>灰</v>
      </c>
      <c r="G844" s="17">
        <v>10239261</v>
      </c>
      <c r="H844" s="17" t="s">
        <v>644</v>
      </c>
      <c r="I844" s="18" t="s">
        <v>650</v>
      </c>
      <c r="J844" s="15">
        <v>800</v>
      </c>
      <c r="K844" s="15">
        <v>17</v>
      </c>
      <c r="L844" s="23">
        <f t="shared" si="63"/>
        <v>2.1250000000000002E-2</v>
      </c>
      <c r="M844" s="26">
        <v>14</v>
      </c>
      <c r="N844" s="12">
        <v>3</v>
      </c>
      <c r="P844" s="22"/>
      <c r="Q844" s="26" t="str">
        <f>VLOOKUP(H:H,'[1]雷雕處遮蔽&amp;艾仕得8844'!$A:$C,3,0)</f>
        <v>R</v>
      </c>
    </row>
    <row r="845" spans="1:20" ht="15.75" customHeight="1">
      <c r="A845" s="6"/>
      <c r="B845" s="6"/>
      <c r="C845" s="19">
        <v>45730</v>
      </c>
      <c r="D845" s="20" t="str">
        <f t="shared" si="62"/>
        <v>NGW</v>
      </c>
      <c r="E845" s="21" t="str">
        <f>VLOOKUP(D:D,工作表2!A:B,2,0)</f>
        <v>邦善</v>
      </c>
      <c r="F845" s="21" t="str">
        <f>VLOOKUP(D:D,工作表2!A:C,3,0)</f>
        <v>白</v>
      </c>
      <c r="G845" s="17">
        <v>10242983</v>
      </c>
      <c r="H845" s="17" t="s">
        <v>232</v>
      </c>
      <c r="I845" s="18" t="s">
        <v>234</v>
      </c>
      <c r="J845" s="15">
        <v>760</v>
      </c>
      <c r="K845" s="15">
        <v>35</v>
      </c>
      <c r="L845" s="23">
        <f t="shared" si="63"/>
        <v>4.6052631578947366E-2</v>
      </c>
      <c r="M845" s="26">
        <v>30</v>
      </c>
      <c r="N845" s="12">
        <v>5</v>
      </c>
      <c r="P845" s="22"/>
      <c r="Q845" s="26" t="str">
        <f>VLOOKUP(H:H,'[1]雷雕處遮蔽&amp;艾仕得8844'!$A:$C,3,0)</f>
        <v>L</v>
      </c>
    </row>
    <row r="846" spans="1:20" ht="15.75" customHeight="1">
      <c r="A846" s="6"/>
      <c r="B846" s="6"/>
      <c r="C846" s="19">
        <v>45730</v>
      </c>
      <c r="D846" s="20" t="str">
        <f t="shared" si="62"/>
        <v>RCA</v>
      </c>
      <c r="E846" s="21" t="str">
        <f>VLOOKUP(D:D,工作表2!A:B,2,0)</f>
        <v>邦善</v>
      </c>
      <c r="F846" s="21" t="str">
        <f>VLOOKUP(D:D,工作表2!A:C,3,0)</f>
        <v>灰</v>
      </c>
      <c r="G846" s="17">
        <v>10242968</v>
      </c>
      <c r="H846" s="17" t="s">
        <v>453</v>
      </c>
      <c r="I846" s="18" t="s">
        <v>461</v>
      </c>
      <c r="J846" s="15">
        <v>760</v>
      </c>
      <c r="K846" s="15">
        <v>32</v>
      </c>
      <c r="L846" s="23">
        <f t="shared" si="63"/>
        <v>4.2105263157894736E-2</v>
      </c>
      <c r="M846" s="26">
        <v>22</v>
      </c>
      <c r="N846" s="12">
        <v>5</v>
      </c>
      <c r="P846" s="22"/>
      <c r="Q846" s="26" t="str">
        <f>VLOOKUP(H:H,'[1]雷雕處遮蔽&amp;艾仕得8844'!$A:$C,3,0)</f>
        <v>L</v>
      </c>
      <c r="T846" s="17">
        <v>5</v>
      </c>
    </row>
    <row r="847" spans="1:20" ht="15.75" customHeight="1">
      <c r="A847" s="6"/>
      <c r="B847" s="6"/>
      <c r="C847" s="19">
        <v>45730</v>
      </c>
      <c r="D847" s="20" t="str">
        <f t="shared" si="62"/>
        <v>WXL</v>
      </c>
      <c r="E847" s="21" t="str">
        <f>VLOOKUP(D:D,工作表2!A:B,2,0)</f>
        <v>邦善</v>
      </c>
      <c r="F847" s="21" t="str">
        <f>VLOOKUP(D:D,工作表2!A:C,3,0)</f>
        <v>藍</v>
      </c>
      <c r="G847" s="17">
        <v>10239552</v>
      </c>
      <c r="H847" s="17" t="s">
        <v>821</v>
      </c>
      <c r="I847" s="18" t="s">
        <v>825</v>
      </c>
      <c r="J847" s="15">
        <v>240</v>
      </c>
      <c r="K847" s="15">
        <v>8</v>
      </c>
      <c r="L847" s="23">
        <f t="shared" si="63"/>
        <v>3.3333333333333333E-2</v>
      </c>
      <c r="M847" s="26">
        <v>7</v>
      </c>
      <c r="N847" s="12">
        <v>1</v>
      </c>
      <c r="P847" s="22"/>
      <c r="Q847" s="26" t="str">
        <f>VLOOKUP(H:H,'[1]雷雕處遮蔽&amp;艾仕得8844'!$A:$C,3,0)</f>
        <v>NA</v>
      </c>
    </row>
    <row r="848" spans="1:20" ht="15.75" customHeight="1">
      <c r="A848" s="6"/>
      <c r="B848" s="6"/>
      <c r="C848" s="19">
        <v>45730</v>
      </c>
      <c r="D848" s="20" t="str">
        <f t="shared" si="62"/>
        <v>NGW</v>
      </c>
      <c r="E848" s="21" t="str">
        <f>VLOOKUP(D:D,工作表2!A:B,2,0)</f>
        <v>邦善</v>
      </c>
      <c r="F848" s="21" t="str">
        <f>VLOOKUP(D:D,工作表2!A:C,3,0)</f>
        <v>白</v>
      </c>
      <c r="G848" s="17">
        <v>10242950</v>
      </c>
      <c r="H848" s="17" t="s">
        <v>528</v>
      </c>
      <c r="I848" s="18" t="s">
        <v>541</v>
      </c>
      <c r="J848" s="15">
        <v>560</v>
      </c>
      <c r="K848" s="15">
        <v>11</v>
      </c>
      <c r="L848" s="23">
        <f t="shared" si="63"/>
        <v>1.9642857142857142E-2</v>
      </c>
      <c r="M848" s="26">
        <v>9</v>
      </c>
      <c r="N848" s="12">
        <v>2</v>
      </c>
      <c r="P848" s="22"/>
      <c r="Q848" s="26" t="str">
        <f>VLOOKUP(H:H,'[1]雷雕處遮蔽&amp;艾仕得8844'!$A:$C,3,0)</f>
        <v>NA</v>
      </c>
    </row>
    <row r="849" spans="1:26" ht="15.75" customHeight="1">
      <c r="A849" s="6"/>
      <c r="B849" s="6"/>
      <c r="C849" s="19">
        <v>45730</v>
      </c>
      <c r="D849" s="20" t="str">
        <f t="shared" si="62"/>
        <v>NGW</v>
      </c>
      <c r="E849" s="21" t="str">
        <f>VLOOKUP(D:D,工作表2!A:B,2,0)</f>
        <v>邦善</v>
      </c>
      <c r="F849" s="21" t="str">
        <f>VLOOKUP(D:D,工作表2!A:C,3,0)</f>
        <v>白</v>
      </c>
      <c r="G849" s="17">
        <v>10242945</v>
      </c>
      <c r="H849" s="17" t="s">
        <v>494</v>
      </c>
      <c r="I849" s="18" t="s">
        <v>513</v>
      </c>
      <c r="J849" s="15">
        <v>560</v>
      </c>
      <c r="K849" s="15">
        <v>16</v>
      </c>
      <c r="L849" s="23">
        <f t="shared" si="63"/>
        <v>2.8571428571428571E-2</v>
      </c>
      <c r="M849" s="26">
        <v>12</v>
      </c>
      <c r="N849" s="12">
        <v>4</v>
      </c>
      <c r="P849" s="22"/>
      <c r="Q849" s="26" t="str">
        <f>VLOOKUP(H:H,'[1]雷雕處遮蔽&amp;艾仕得8844'!$A:$C,3,0)</f>
        <v>NA</v>
      </c>
    </row>
    <row r="850" spans="1:26" ht="15.75" customHeight="1">
      <c r="A850" s="6"/>
      <c r="B850" s="6"/>
      <c r="C850" s="19">
        <v>45730</v>
      </c>
      <c r="D850" s="20" t="str">
        <f t="shared" si="62"/>
        <v>NGW</v>
      </c>
      <c r="E850" s="21" t="str">
        <f>VLOOKUP(D:D,工作表2!A:B,2,0)</f>
        <v>邦善</v>
      </c>
      <c r="F850" s="21" t="str">
        <f>VLOOKUP(D:D,工作表2!A:C,3,0)</f>
        <v>白</v>
      </c>
      <c r="G850" s="17">
        <v>10242960</v>
      </c>
      <c r="H850" s="17" t="s">
        <v>518</v>
      </c>
      <c r="I850" s="18" t="s">
        <v>531</v>
      </c>
      <c r="J850" s="15">
        <v>400</v>
      </c>
      <c r="K850" s="15">
        <v>49</v>
      </c>
      <c r="L850" s="23">
        <f t="shared" si="63"/>
        <v>0.1225</v>
      </c>
      <c r="M850" s="26">
        <v>40</v>
      </c>
      <c r="N850" s="12">
        <v>9</v>
      </c>
      <c r="P850" s="22"/>
      <c r="Q850" s="26" t="str">
        <f>VLOOKUP(H:H,'[1]雷雕處遮蔽&amp;艾仕得8844'!$A:$C,3,0)</f>
        <v>R</v>
      </c>
    </row>
    <row r="851" spans="1:26" ht="15.75" customHeight="1">
      <c r="A851" s="6"/>
      <c r="B851" s="6"/>
      <c r="C851" s="19">
        <v>45730</v>
      </c>
      <c r="D851" s="20" t="str">
        <f t="shared" si="62"/>
        <v>NGW</v>
      </c>
      <c r="E851" s="21" t="str">
        <f>VLOOKUP(D:D,工作表2!A:B,2,0)</f>
        <v>邦善</v>
      </c>
      <c r="F851" s="21" t="str">
        <f>VLOOKUP(D:D,工作表2!A:C,3,0)</f>
        <v>白</v>
      </c>
      <c r="G851" s="17">
        <v>10242955</v>
      </c>
      <c r="H851" s="17" t="s">
        <v>735</v>
      </c>
      <c r="I851" s="18" t="s">
        <v>748</v>
      </c>
      <c r="J851" s="15">
        <v>760</v>
      </c>
      <c r="K851" s="15">
        <v>33</v>
      </c>
      <c r="L851" s="23">
        <f t="shared" si="63"/>
        <v>4.3421052631578951E-2</v>
      </c>
      <c r="M851" s="26">
        <v>30</v>
      </c>
      <c r="N851" s="12">
        <v>3</v>
      </c>
      <c r="P851" s="22"/>
      <c r="Q851" s="26" t="str">
        <f>VLOOKUP(H:H,'[1]雷雕處遮蔽&amp;艾仕得8844'!$A:$C,3,0)</f>
        <v>L</v>
      </c>
    </row>
    <row r="852" spans="1:26" ht="15.75" customHeight="1">
      <c r="A852" s="6"/>
      <c r="B852" s="6"/>
      <c r="C852" s="19">
        <v>45730</v>
      </c>
      <c r="D852" s="20" t="str">
        <f t="shared" si="62"/>
        <v>Q9B</v>
      </c>
      <c r="E852" s="21" t="str">
        <f>VLOOKUP(D:D,工作表2!A:B,2,0)</f>
        <v>邦善</v>
      </c>
      <c r="F852" s="21" t="str">
        <f>VLOOKUP(D:D,工作表2!A:C,3,0)</f>
        <v>黑</v>
      </c>
      <c r="G852" s="17">
        <v>10242894</v>
      </c>
      <c r="H852" s="17" t="s">
        <v>882</v>
      </c>
      <c r="I852" s="18" t="s">
        <v>889</v>
      </c>
      <c r="J852" s="15">
        <v>2160</v>
      </c>
      <c r="K852" s="15">
        <v>178</v>
      </c>
      <c r="L852" s="23">
        <f t="shared" si="63"/>
        <v>8.2407407407407401E-2</v>
      </c>
      <c r="M852" s="26">
        <v>150</v>
      </c>
      <c r="N852" s="12">
        <v>28</v>
      </c>
      <c r="P852" s="22"/>
      <c r="Q852" s="26" t="str">
        <f>VLOOKUP(H:H,'[1]雷雕處遮蔽&amp;艾仕得8844'!$A:$C,3,0)</f>
        <v>R</v>
      </c>
    </row>
    <row r="853" spans="1:26" ht="15.75" customHeight="1">
      <c r="A853" s="6"/>
      <c r="B853" s="6"/>
      <c r="C853" s="19">
        <v>45730</v>
      </c>
      <c r="D853" s="20" t="str">
        <f t="shared" si="62"/>
        <v>Q9B</v>
      </c>
      <c r="E853" s="21" t="str">
        <f>VLOOKUP(D:D,工作表2!A:B,2,0)</f>
        <v>邦善</v>
      </c>
      <c r="F853" s="21" t="str">
        <f>VLOOKUP(D:D,工作表2!A:C,3,0)</f>
        <v>黑</v>
      </c>
      <c r="G853" s="17">
        <v>10242895</v>
      </c>
      <c r="H853" s="17" t="s">
        <v>853</v>
      </c>
      <c r="I853" s="18" t="s">
        <v>856</v>
      </c>
      <c r="J853" s="15">
        <v>1120</v>
      </c>
      <c r="K853" s="15">
        <v>124</v>
      </c>
      <c r="L853" s="23">
        <f t="shared" si="63"/>
        <v>0.11071428571428571</v>
      </c>
      <c r="M853" s="26">
        <v>109</v>
      </c>
      <c r="N853" s="12">
        <v>15</v>
      </c>
      <c r="P853" s="22"/>
      <c r="Q853" s="26" t="str">
        <f>VLOOKUP(H:H,'[1]雷雕處遮蔽&amp;艾仕得8844'!$A:$C,3,0)</f>
        <v>L</v>
      </c>
    </row>
    <row r="854" spans="1:26" ht="15.75" customHeight="1">
      <c r="A854" s="6"/>
      <c r="B854" s="6"/>
      <c r="C854" s="19">
        <v>45730</v>
      </c>
      <c r="D854" s="20" t="str">
        <f t="shared" si="62"/>
        <v>N8B</v>
      </c>
      <c r="E854" s="21" t="str">
        <f>VLOOKUP(D:D,工作表2!A:B,2,0)</f>
        <v>邦善</v>
      </c>
      <c r="F854" s="21" t="str">
        <f>VLOOKUP(D:D,工作表2!A:C,3,0)</f>
        <v>霧面黑</v>
      </c>
      <c r="G854" s="17">
        <v>10243014</v>
      </c>
      <c r="H854" s="17" t="s">
        <v>577</v>
      </c>
      <c r="I854" s="18" t="s">
        <v>596</v>
      </c>
      <c r="J854" s="15">
        <v>960</v>
      </c>
      <c r="K854" s="15">
        <v>51</v>
      </c>
      <c r="L854" s="23">
        <f t="shared" si="63"/>
        <v>5.3124999999999999E-2</v>
      </c>
      <c r="M854" s="26">
        <v>35</v>
      </c>
      <c r="N854" s="12">
        <v>16</v>
      </c>
      <c r="P854" s="22"/>
      <c r="Q854" s="26" t="str">
        <f>VLOOKUP(H:H,'[1]雷雕處遮蔽&amp;艾仕得8844'!$A:$C,3,0)</f>
        <v>0度頭蓋</v>
      </c>
    </row>
    <row r="855" spans="1:26" ht="15.75" customHeight="1">
      <c r="A855" s="6"/>
      <c r="B855" s="6"/>
      <c r="C855" s="11">
        <v>45731</v>
      </c>
      <c r="D855" s="20" t="str">
        <f t="shared" si="62"/>
        <v>QRB</v>
      </c>
      <c r="E855" s="21" t="str">
        <f>VLOOKUP(D:D,工作表2!A:B,2,0)</f>
        <v>邦善</v>
      </c>
      <c r="F855" s="21" t="str">
        <f>VLOOKUP(D:D,工作表2!A:C,3,0)</f>
        <v>霧面黑</v>
      </c>
      <c r="G855" s="17">
        <v>10244219</v>
      </c>
      <c r="H855" s="17" t="e">
        <f>VLOOKUP(G:G,[1]新生產管制表!$E:$F,2,0)</f>
        <v>#N/A</v>
      </c>
      <c r="I855" s="18" t="s">
        <v>185</v>
      </c>
      <c r="J855" s="15">
        <v>15960</v>
      </c>
      <c r="K855" s="15">
        <v>1810</v>
      </c>
      <c r="L855" s="23">
        <f t="shared" si="63"/>
        <v>0.11340852130325814</v>
      </c>
      <c r="M855" s="26">
        <v>1595</v>
      </c>
      <c r="N855" s="12">
        <v>126</v>
      </c>
      <c r="O855" s="15">
        <v>89</v>
      </c>
      <c r="P855" s="22"/>
      <c r="Q855" s="26"/>
    </row>
    <row r="856" spans="1:26" ht="15.75" customHeight="1">
      <c r="A856" s="6"/>
      <c r="B856" s="6"/>
      <c r="C856" s="19">
        <v>45731</v>
      </c>
      <c r="D856" s="20" t="str">
        <f t="shared" si="62"/>
        <v>QSB</v>
      </c>
      <c r="E856" s="21" t="str">
        <f>VLOOKUP(D:D,工作表2!A:B,2,0)</f>
        <v>邦善</v>
      </c>
      <c r="F856" s="21" t="str">
        <f>VLOOKUP(D:D,工作表2!A:C,3,0)</f>
        <v>黑</v>
      </c>
      <c r="G856" s="17">
        <v>10248658</v>
      </c>
      <c r="H856" s="17" t="e">
        <f>VLOOKUP(G:G,[1]新生產管制表!$E:$F,2,0)</f>
        <v>#N/A</v>
      </c>
      <c r="I856" s="18" t="s">
        <v>345</v>
      </c>
      <c r="J856" s="15">
        <v>5320</v>
      </c>
      <c r="K856" s="15">
        <v>512</v>
      </c>
      <c r="L856" s="23">
        <f t="shared" si="63"/>
        <v>9.6240601503759404E-2</v>
      </c>
      <c r="M856" s="26">
        <v>483</v>
      </c>
      <c r="N856" s="12">
        <v>29</v>
      </c>
      <c r="P856" s="22"/>
      <c r="Q856" s="26"/>
    </row>
    <row r="857" spans="1:26" ht="15.75" customHeight="1">
      <c r="A857" s="6"/>
      <c r="B857" s="6"/>
      <c r="C857" s="19">
        <v>45731</v>
      </c>
      <c r="D857" s="20" t="str">
        <f t="shared" si="62"/>
        <v>WZL</v>
      </c>
      <c r="E857" s="21" t="str">
        <f>VLOOKUP(D:D,工作表2!A:B,2,0)</f>
        <v>邦善</v>
      </c>
      <c r="F857" s="21" t="str">
        <f>VLOOKUP(D:D,工作表2!A:C,3,0)</f>
        <v>銀</v>
      </c>
      <c r="G857" s="17">
        <v>10250680</v>
      </c>
      <c r="H857" s="17" t="e">
        <f>VLOOKUP(G:G,[1]新生產管制表!$E:$F,2,0)</f>
        <v>#N/A</v>
      </c>
      <c r="I857" s="18" t="s">
        <v>666</v>
      </c>
      <c r="J857" s="15">
        <v>1596</v>
      </c>
      <c r="K857" s="15">
        <v>116</v>
      </c>
      <c r="L857" s="23">
        <f t="shared" si="63"/>
        <v>7.2681704260651625E-2</v>
      </c>
      <c r="M857" s="26">
        <v>108</v>
      </c>
      <c r="N857" s="12">
        <v>8</v>
      </c>
      <c r="P857" s="22"/>
      <c r="Q857" s="26"/>
    </row>
    <row r="858" spans="1:26" ht="15.75" customHeight="1">
      <c r="A858" s="6"/>
      <c r="B858" s="6"/>
      <c r="C858" s="19">
        <v>45731</v>
      </c>
      <c r="D858" s="20" t="str">
        <f t="shared" si="62"/>
        <v>75W</v>
      </c>
      <c r="E858" s="21" t="str">
        <f>VLOOKUP(D:D,工作表2!A:B,2,0)</f>
        <v>敦陽</v>
      </c>
      <c r="F858" s="21" t="str">
        <f>VLOOKUP(D:D,工作表2!A:C,3,0)</f>
        <v>白</v>
      </c>
      <c r="G858" s="17">
        <v>10249754</v>
      </c>
      <c r="H858" s="17" t="e">
        <f>VLOOKUP(G:G,[1]新生產管制表!$E:$F,2,0)</f>
        <v>#N/A</v>
      </c>
      <c r="I858" s="18" t="s">
        <v>693</v>
      </c>
      <c r="J858" s="15">
        <v>1080</v>
      </c>
      <c r="K858" s="15">
        <v>136</v>
      </c>
      <c r="L858" s="23">
        <f t="shared" si="63"/>
        <v>0.12592592592592591</v>
      </c>
      <c r="M858" s="26">
        <v>87</v>
      </c>
      <c r="N858" s="12">
        <v>49</v>
      </c>
      <c r="P858" s="22"/>
      <c r="Q858" s="26"/>
    </row>
    <row r="859" spans="1:26" ht="15.75" customHeight="1">
      <c r="A859" s="6"/>
      <c r="B859" s="6"/>
      <c r="C859" s="19">
        <v>45731</v>
      </c>
      <c r="D859" s="20" t="str">
        <f t="shared" si="62"/>
        <v>RCA</v>
      </c>
      <c r="E859" s="21" t="str">
        <f>VLOOKUP(D:D,工作表2!A:B,2,0)</f>
        <v>邦善</v>
      </c>
      <c r="F859" s="21" t="str">
        <f>VLOOKUP(D:D,工作表2!A:C,3,0)</f>
        <v>灰</v>
      </c>
      <c r="G859" s="17">
        <v>10242965</v>
      </c>
      <c r="H859" s="17" t="s">
        <v>472</v>
      </c>
      <c r="I859" s="18" t="s">
        <v>479</v>
      </c>
      <c r="J859" s="15">
        <v>560</v>
      </c>
      <c r="K859" s="15">
        <v>15</v>
      </c>
      <c r="L859" s="23">
        <f t="shared" si="63"/>
        <v>2.6785714285714284E-2</v>
      </c>
      <c r="M859" s="26">
        <v>10</v>
      </c>
      <c r="N859" s="12">
        <v>5</v>
      </c>
      <c r="P859" s="22"/>
      <c r="Q859" s="26" t="str">
        <f>VLOOKUP(H:H,'[1]雷雕處遮蔽&amp;艾仕得8844'!$A:$C,3,0)</f>
        <v>R</v>
      </c>
    </row>
    <row r="860" spans="1:26" ht="15.75" customHeight="1">
      <c r="A860" s="6"/>
      <c r="B860" s="6"/>
      <c r="C860" s="19">
        <v>45731</v>
      </c>
      <c r="D860" s="20" t="str">
        <f t="shared" si="62"/>
        <v>QFA</v>
      </c>
      <c r="E860" s="21" t="str">
        <f>VLOOKUP(D:D,工作表2!A:B,2,0)</f>
        <v>邦善</v>
      </c>
      <c r="F860" s="21" t="str">
        <f>VLOOKUP(D:D,工作表2!A:C,3,0)</f>
        <v>灰</v>
      </c>
      <c r="G860" s="17">
        <v>10242935</v>
      </c>
      <c r="H860" s="17" t="s">
        <v>469</v>
      </c>
      <c r="I860" s="18" t="s">
        <v>476</v>
      </c>
      <c r="J860" s="15">
        <v>520</v>
      </c>
      <c r="K860" s="15">
        <v>71</v>
      </c>
      <c r="L860" s="23">
        <f t="shared" si="63"/>
        <v>0.13653846153846153</v>
      </c>
      <c r="M860" s="26">
        <v>60</v>
      </c>
      <c r="N860" s="12">
        <v>11</v>
      </c>
      <c r="P860" s="22"/>
      <c r="Q860" s="26" t="str">
        <f>VLOOKUP(H:H,'[1]雷雕處遮蔽&amp;艾仕得8844'!$A:$C,3,0)</f>
        <v>NA</v>
      </c>
    </row>
    <row r="861" spans="1:26" ht="15.75" customHeight="1">
      <c r="A861" s="6"/>
      <c r="B861" s="6"/>
      <c r="C861" s="19">
        <v>45731</v>
      </c>
      <c r="D861" s="20" t="str">
        <f t="shared" si="62"/>
        <v>75W</v>
      </c>
      <c r="E861" s="21" t="str">
        <f>VLOOKUP(D:D,工作表2!A:B,2,0)</f>
        <v>敦陽</v>
      </c>
      <c r="F861" s="21" t="str">
        <f>VLOOKUP(D:D,工作表2!A:C,3,0)</f>
        <v>白</v>
      </c>
      <c r="G861" s="17">
        <v>10246773</v>
      </c>
      <c r="H861" s="17" t="s">
        <v>704</v>
      </c>
      <c r="I861" s="18" t="s">
        <v>719</v>
      </c>
      <c r="J861" s="15">
        <v>1876</v>
      </c>
      <c r="K861" s="15">
        <v>391</v>
      </c>
      <c r="L861" s="23">
        <f t="shared" si="63"/>
        <v>0.20842217484008529</v>
      </c>
      <c r="M861" s="26">
        <v>270</v>
      </c>
      <c r="N861" s="12">
        <v>121</v>
      </c>
      <c r="P861" s="22"/>
      <c r="Q861" s="26" t="str">
        <f>VLOOKUP(H:H,'[1]雷雕處遮蔽&amp;艾仕得8844'!$A:$C,3,0)</f>
        <v>0度頭蓋</v>
      </c>
    </row>
    <row r="862" spans="1:26" ht="15.75" customHeight="1">
      <c r="A862" s="6"/>
      <c r="B862" s="6"/>
      <c r="C862" s="19">
        <v>45731</v>
      </c>
      <c r="D862" s="20" t="str">
        <f t="shared" si="62"/>
        <v>QDW</v>
      </c>
      <c r="E862" s="21" t="str">
        <f>VLOOKUP(D:D,工作表2!A:B,2,0)</f>
        <v>邦善</v>
      </c>
      <c r="F862" s="21" t="str">
        <f>VLOOKUP(D:D,工作表2!A:C,3,0)</f>
        <v>白</v>
      </c>
      <c r="G862" s="17">
        <v>10247064</v>
      </c>
      <c r="H862" s="17" t="s">
        <v>779</v>
      </c>
      <c r="I862" s="18" t="s">
        <v>786</v>
      </c>
      <c r="J862" s="15">
        <v>268</v>
      </c>
      <c r="K862" s="15">
        <v>35</v>
      </c>
      <c r="L862" s="23">
        <f t="shared" si="63"/>
        <v>0.13059701492537312</v>
      </c>
      <c r="M862" s="26">
        <v>30</v>
      </c>
      <c r="N862" s="12">
        <v>5</v>
      </c>
      <c r="P862" s="22"/>
      <c r="Q862" s="26" t="str">
        <f>VLOOKUP(H:H,'[1]雷雕處遮蔽&amp;艾仕得8844'!$A:$C,3,0)</f>
        <v>0度頭蓋</v>
      </c>
    </row>
    <row r="863" spans="1:26" ht="15.75" customHeight="1">
      <c r="A863" s="53">
        <v>45861</v>
      </c>
      <c r="B863" s="63">
        <v>0.70000000000000007</v>
      </c>
      <c r="C863" s="19">
        <v>45863</v>
      </c>
      <c r="D863" s="48" t="str">
        <f t="shared" si="62"/>
        <v>AAW</v>
      </c>
      <c r="E863" s="13" t="str">
        <f>VLOOKUP(D:D,工作表2!A:B,2,0)</f>
        <v>邦善</v>
      </c>
      <c r="F863" s="13" t="str">
        <f>VLOOKUP(D:D,工作表2!A:C,3,0)</f>
        <v>白</v>
      </c>
      <c r="G863" s="17">
        <v>10269098</v>
      </c>
      <c r="H863" s="17" t="s">
        <v>1019</v>
      </c>
      <c r="I863" s="18" t="s">
        <v>1004</v>
      </c>
      <c r="J863" s="15">
        <v>80</v>
      </c>
      <c r="K863" s="15">
        <v>6</v>
      </c>
      <c r="L863" s="23">
        <f t="shared" si="63"/>
        <v>7.4999999999999997E-2</v>
      </c>
      <c r="M863" s="26">
        <v>5</v>
      </c>
      <c r="N863" s="12">
        <v>1</v>
      </c>
      <c r="P863" s="74" t="s">
        <v>1340</v>
      </c>
      <c r="Q863" s="26" t="str">
        <f>VLOOKUP(H:H,'[1]雷雕處遮蔽&amp;艾仕得8844'!$A:$C,3,0)</f>
        <v>16度頭蓋</v>
      </c>
      <c r="Z863" s="58" t="s">
        <v>1346</v>
      </c>
    </row>
    <row r="864" spans="1:26" ht="15.75" customHeight="1">
      <c r="A864" s="6"/>
      <c r="B864" s="6"/>
      <c r="C864" s="11">
        <v>45733</v>
      </c>
      <c r="D864" s="20" t="str">
        <f t="shared" si="62"/>
        <v>42W</v>
      </c>
      <c r="E864" s="21" t="str">
        <f>VLOOKUP(D:D,工作表2!A:B,2,0)</f>
        <v>敦陽</v>
      </c>
      <c r="F864" s="21" t="str">
        <f>VLOOKUP(D:D,工作表2!A:C,3,0)</f>
        <v>白</v>
      </c>
      <c r="G864" s="17">
        <v>10239290</v>
      </c>
      <c r="H864" s="17" t="s">
        <v>627</v>
      </c>
      <c r="I864" s="18" t="s">
        <v>636</v>
      </c>
      <c r="J864" s="15">
        <v>560</v>
      </c>
      <c r="K864" s="15">
        <v>38</v>
      </c>
      <c r="L864" s="23">
        <f t="shared" si="63"/>
        <v>6.7857142857142852E-2</v>
      </c>
      <c r="M864" s="26">
        <v>30</v>
      </c>
      <c r="N864" s="12">
        <v>8</v>
      </c>
      <c r="P864" s="22"/>
      <c r="Q864" s="26"/>
    </row>
    <row r="865" spans="1:18" ht="15.75" customHeight="1">
      <c r="A865" s="6"/>
      <c r="B865" s="6"/>
      <c r="C865" s="19">
        <v>45733</v>
      </c>
      <c r="D865" s="20" t="str">
        <f t="shared" si="62"/>
        <v>HJA</v>
      </c>
      <c r="E865" s="21" t="str">
        <f>VLOOKUP(D:D,工作表2!A:B,2,0)</f>
        <v>邦善</v>
      </c>
      <c r="F865" s="21" t="str">
        <f>VLOOKUP(D:D,工作表2!A:C,3,0)</f>
        <v>灰</v>
      </c>
      <c r="G865" s="17">
        <v>10245438</v>
      </c>
      <c r="H865" s="17" t="s">
        <v>1006</v>
      </c>
      <c r="I865" s="18" t="s">
        <v>1012</v>
      </c>
      <c r="J865" s="15">
        <v>50</v>
      </c>
      <c r="K865" s="15">
        <v>7</v>
      </c>
      <c r="L865" s="23">
        <f t="shared" si="63"/>
        <v>0.14000000000000001</v>
      </c>
      <c r="M865" s="26">
        <v>5</v>
      </c>
      <c r="N865" s="12">
        <v>2</v>
      </c>
      <c r="P865" s="22"/>
      <c r="Q865" s="26"/>
    </row>
    <row r="866" spans="1:18" ht="15.75" customHeight="1">
      <c r="A866" s="6"/>
      <c r="B866" s="6"/>
      <c r="C866" s="19">
        <v>45733</v>
      </c>
      <c r="D866" s="20" t="str">
        <f t="shared" si="62"/>
        <v>HLL</v>
      </c>
      <c r="E866" s="21" t="str">
        <f>VLOOKUP(D:D,工作表2!A:B,2,0)</f>
        <v>邦善</v>
      </c>
      <c r="F866" s="21" t="str">
        <f>VLOOKUP(D:D,工作表2!A:C,3,0)</f>
        <v>藍</v>
      </c>
      <c r="G866" s="17">
        <v>10245433</v>
      </c>
      <c r="H866" s="17" t="s">
        <v>1007</v>
      </c>
      <c r="I866" s="18" t="s">
        <v>1013</v>
      </c>
      <c r="J866" s="15">
        <v>80</v>
      </c>
      <c r="K866" s="15">
        <v>3</v>
      </c>
      <c r="L866" s="23">
        <f t="shared" si="63"/>
        <v>3.7499999999999999E-2</v>
      </c>
      <c r="M866" s="26">
        <v>3</v>
      </c>
      <c r="P866" s="22"/>
      <c r="Q866" s="26"/>
    </row>
    <row r="867" spans="1:18" ht="15.75" customHeight="1">
      <c r="A867" s="6"/>
      <c r="B867" s="6"/>
      <c r="C867" s="19">
        <v>45733</v>
      </c>
      <c r="D867" s="20" t="str">
        <f t="shared" si="62"/>
        <v>HNN</v>
      </c>
      <c r="E867" s="21" t="str">
        <f>VLOOKUP(D:D,工作表2!A:B,2,0)</f>
        <v>邦善</v>
      </c>
      <c r="F867" s="21" t="str">
        <f>VLOOKUP(D:D,工作表2!A:C,3,0)</f>
        <v>棕</v>
      </c>
      <c r="G867" s="17">
        <v>10245437</v>
      </c>
      <c r="H867" s="17" t="s">
        <v>1010</v>
      </c>
      <c r="I867" s="18" t="s">
        <v>1016</v>
      </c>
      <c r="J867" s="15">
        <v>50</v>
      </c>
      <c r="K867" s="15">
        <v>13</v>
      </c>
      <c r="L867" s="23">
        <f t="shared" si="63"/>
        <v>0.26</v>
      </c>
      <c r="M867" s="26">
        <v>7</v>
      </c>
      <c r="N867" s="12">
        <v>6</v>
      </c>
      <c r="P867" s="22"/>
      <c r="Q867" s="26"/>
    </row>
    <row r="868" spans="1:18" ht="15.75" customHeight="1">
      <c r="A868" s="6"/>
      <c r="B868" s="6"/>
      <c r="C868" s="19">
        <v>45733</v>
      </c>
      <c r="D868" s="20" t="str">
        <f t="shared" si="62"/>
        <v>HSS</v>
      </c>
      <c r="E868" s="21" t="str">
        <f>VLOOKUP(D:D,工作表2!A:B,2,0)</f>
        <v>邦善</v>
      </c>
      <c r="F868" s="21" t="str">
        <f>VLOOKUP(D:D,工作表2!A:C,3,0)</f>
        <v>銀</v>
      </c>
      <c r="G868" s="17">
        <v>10245439</v>
      </c>
      <c r="H868" s="17" t="s">
        <v>738</v>
      </c>
      <c r="I868" s="18" t="s">
        <v>751</v>
      </c>
      <c r="J868" s="15">
        <v>320</v>
      </c>
      <c r="K868" s="15">
        <v>30</v>
      </c>
      <c r="L868" s="23">
        <f t="shared" si="63"/>
        <v>9.375E-2</v>
      </c>
      <c r="M868" s="26">
        <v>28</v>
      </c>
      <c r="N868" s="12">
        <v>2</v>
      </c>
      <c r="P868" s="22"/>
      <c r="Q868" s="26"/>
    </row>
    <row r="869" spans="1:18" ht="15.75" customHeight="1">
      <c r="A869" s="6"/>
      <c r="B869" s="6"/>
      <c r="C869" s="19">
        <v>45733</v>
      </c>
      <c r="D869" s="20" t="str">
        <f t="shared" si="62"/>
        <v>J6L</v>
      </c>
      <c r="E869" s="21" t="str">
        <f>VLOOKUP(D:D,工作表2!A:B,2,0)</f>
        <v>邦善</v>
      </c>
      <c r="F869" s="21" t="str">
        <f>VLOOKUP(D:D,工作表2!A:C,3,0)</f>
        <v>藍</v>
      </c>
      <c r="G869" s="17">
        <v>10245436</v>
      </c>
      <c r="H869" s="17" t="s">
        <v>739</v>
      </c>
      <c r="I869" s="18" t="s">
        <v>752</v>
      </c>
      <c r="J869" s="15">
        <v>80</v>
      </c>
      <c r="K869" s="15">
        <v>14</v>
      </c>
      <c r="L869" s="23">
        <f t="shared" si="63"/>
        <v>0.17499999999999999</v>
      </c>
      <c r="M869" s="26">
        <v>8</v>
      </c>
      <c r="N869" s="12">
        <v>6</v>
      </c>
      <c r="P869" s="22"/>
      <c r="Q869" s="26"/>
    </row>
    <row r="870" spans="1:18" ht="15.75" customHeight="1">
      <c r="A870" s="6"/>
      <c r="B870" s="6"/>
      <c r="C870" s="19">
        <v>45733</v>
      </c>
      <c r="D870" s="20" t="str">
        <f t="shared" si="62"/>
        <v>KTW</v>
      </c>
      <c r="E870" s="21" t="str">
        <f>VLOOKUP(D:D,工作表2!A:B,2,0)</f>
        <v>邦善</v>
      </c>
      <c r="F870" s="21" t="str">
        <f>VLOOKUP(D:D,工作表2!A:C,3,0)</f>
        <v>白</v>
      </c>
      <c r="G870" s="17">
        <v>10245432</v>
      </c>
      <c r="H870" s="17" t="s">
        <v>1008</v>
      </c>
      <c r="I870" s="18" t="s">
        <v>1014</v>
      </c>
      <c r="J870" s="15">
        <v>266</v>
      </c>
      <c r="K870" s="15">
        <v>26</v>
      </c>
      <c r="L870" s="23">
        <f t="shared" si="63"/>
        <v>9.7744360902255634E-2</v>
      </c>
      <c r="M870" s="26">
        <v>18</v>
      </c>
      <c r="N870" s="12">
        <v>8</v>
      </c>
      <c r="P870" s="22"/>
      <c r="Q870" s="26"/>
    </row>
    <row r="871" spans="1:18" ht="15.75" customHeight="1">
      <c r="A871" s="6"/>
      <c r="B871" s="6"/>
      <c r="C871" s="19">
        <v>45733</v>
      </c>
      <c r="D871" s="20" t="str">
        <f t="shared" si="62"/>
        <v>L3B</v>
      </c>
      <c r="E871" s="21" t="str">
        <f>VLOOKUP(D:D,工作表2!A:B,2,0)</f>
        <v>邦善</v>
      </c>
      <c r="F871" s="21" t="str">
        <f>VLOOKUP(D:D,工作表2!A:C,3,0)</f>
        <v>黑</v>
      </c>
      <c r="G871" s="17">
        <v>10245441</v>
      </c>
      <c r="H871" s="17" t="s">
        <v>920</v>
      </c>
      <c r="I871" s="18" t="s">
        <v>928</v>
      </c>
      <c r="J871" s="15">
        <v>80</v>
      </c>
      <c r="K871" s="15">
        <v>12</v>
      </c>
      <c r="L871" s="23">
        <f t="shared" si="63"/>
        <v>0.15</v>
      </c>
      <c r="M871" s="26">
        <v>9</v>
      </c>
      <c r="N871" s="12">
        <v>3</v>
      </c>
      <c r="P871" s="22"/>
      <c r="Q871" s="26"/>
    </row>
    <row r="872" spans="1:18" ht="15.75" customHeight="1">
      <c r="A872" s="6"/>
      <c r="B872" s="6"/>
      <c r="C872" s="19">
        <v>45733</v>
      </c>
      <c r="D872" s="20" t="str">
        <f t="shared" si="62"/>
        <v>M2W</v>
      </c>
      <c r="E872" s="21" t="str">
        <f>VLOOKUP(D:D,工作表2!A:B,2,0)</f>
        <v>邦善</v>
      </c>
      <c r="F872" s="21" t="str">
        <f>VLOOKUP(D:D,工作表2!A:C,3,0)</f>
        <v>白</v>
      </c>
      <c r="G872" s="17">
        <v>10245435</v>
      </c>
      <c r="H872" s="17" t="s">
        <v>1009</v>
      </c>
      <c r="I872" s="18" t="s">
        <v>1015</v>
      </c>
      <c r="J872" s="15">
        <v>240</v>
      </c>
      <c r="K872" s="15">
        <v>40</v>
      </c>
      <c r="L872" s="23">
        <f t="shared" si="63"/>
        <v>0.16666666666666666</v>
      </c>
      <c r="M872" s="26">
        <v>30</v>
      </c>
      <c r="N872" s="12">
        <v>10</v>
      </c>
      <c r="P872" s="22"/>
      <c r="Q872" s="26"/>
    </row>
    <row r="873" spans="1:18" ht="15.75" customHeight="1">
      <c r="A873" s="6"/>
      <c r="B873" s="6"/>
      <c r="C873" s="19">
        <v>45733</v>
      </c>
      <c r="D873" s="20" t="str">
        <f t="shared" si="62"/>
        <v>QBS</v>
      </c>
      <c r="E873" s="21" t="str">
        <f>VLOOKUP(D:D,工作表2!A:B,2,0)</f>
        <v>邦善</v>
      </c>
      <c r="F873" s="21" t="str">
        <f>VLOOKUP(D:D,工作表2!A:C,3,0)</f>
        <v>白</v>
      </c>
      <c r="G873" s="17">
        <v>10245434</v>
      </c>
      <c r="H873" s="17" t="s">
        <v>1005</v>
      </c>
      <c r="I873" s="18" t="s">
        <v>1011</v>
      </c>
      <c r="J873" s="15">
        <v>50</v>
      </c>
      <c r="K873" s="15">
        <v>13</v>
      </c>
      <c r="L873" s="23">
        <f t="shared" si="63"/>
        <v>0.26</v>
      </c>
      <c r="M873" s="26">
        <v>10</v>
      </c>
      <c r="N873" s="12">
        <v>3</v>
      </c>
      <c r="P873" s="22"/>
      <c r="Q873" s="26"/>
      <c r="R873" s="18"/>
    </row>
    <row r="874" spans="1:18" ht="15.75" customHeight="1">
      <c r="A874" s="6"/>
      <c r="B874" s="6"/>
      <c r="C874" s="19">
        <v>45733</v>
      </c>
      <c r="D874" s="20" t="str">
        <f t="shared" si="62"/>
        <v>YJG</v>
      </c>
      <c r="E874" s="21" t="str">
        <f>VLOOKUP(D:D,工作表2!A:B,2,0)</f>
        <v>邦善</v>
      </c>
      <c r="F874" s="21" t="str">
        <f>VLOOKUP(D:D,工作表2!A:C,3,0)</f>
        <v>紅</v>
      </c>
      <c r="G874" s="17">
        <v>10245440</v>
      </c>
      <c r="H874" s="17" t="s">
        <v>729</v>
      </c>
      <c r="I874" s="18" t="s">
        <v>742</v>
      </c>
      <c r="J874" s="15">
        <v>80</v>
      </c>
      <c r="K874" s="15">
        <v>9</v>
      </c>
      <c r="L874" s="23">
        <f t="shared" si="63"/>
        <v>0.1125</v>
      </c>
      <c r="M874" s="26">
        <v>7</v>
      </c>
      <c r="N874" s="12">
        <v>2</v>
      </c>
      <c r="P874" s="22"/>
      <c r="Q874" s="26"/>
    </row>
    <row r="875" spans="1:18" ht="15.75" customHeight="1">
      <c r="A875" s="6"/>
      <c r="B875" s="6"/>
      <c r="C875" s="19">
        <v>45733</v>
      </c>
      <c r="D875" s="20" t="str">
        <f t="shared" si="62"/>
        <v>9DB</v>
      </c>
      <c r="E875" s="21" t="str">
        <f>VLOOKUP(D:D,工作表2!A:B,2,0)</f>
        <v>敦陽</v>
      </c>
      <c r="F875" s="21" t="str">
        <f>VLOOKUP(D:D,工作表2!A:C,3,0)</f>
        <v>黑</v>
      </c>
      <c r="G875" s="17">
        <v>10245401</v>
      </c>
      <c r="H875" s="17" t="s">
        <v>872</v>
      </c>
      <c r="I875" s="18" t="s">
        <v>873</v>
      </c>
      <c r="J875" s="15">
        <v>266</v>
      </c>
      <c r="K875" s="15">
        <v>18</v>
      </c>
      <c r="L875" s="23">
        <f t="shared" si="63"/>
        <v>6.7669172932330823E-2</v>
      </c>
      <c r="M875" s="26">
        <v>13</v>
      </c>
      <c r="N875" s="12">
        <v>5</v>
      </c>
      <c r="P875" s="22"/>
      <c r="Q875" s="26"/>
    </row>
    <row r="876" spans="1:18" ht="15.75" customHeight="1">
      <c r="A876" s="6"/>
      <c r="B876" s="6"/>
      <c r="C876" s="19">
        <v>45733</v>
      </c>
      <c r="D876" s="20" t="str">
        <f t="shared" si="62"/>
        <v>QRB</v>
      </c>
      <c r="E876" s="21" t="str">
        <f>VLOOKUP(D:D,工作表2!A:B,2,0)</f>
        <v>邦善</v>
      </c>
      <c r="F876" s="21" t="str">
        <f>VLOOKUP(D:D,工作表2!A:C,3,0)</f>
        <v>霧面黑</v>
      </c>
      <c r="G876" s="17">
        <v>10244219</v>
      </c>
      <c r="H876" s="17" t="s">
        <v>184</v>
      </c>
      <c r="I876" s="18" t="s">
        <v>185</v>
      </c>
      <c r="J876" s="15">
        <v>15960</v>
      </c>
      <c r="K876" s="15">
        <v>1670</v>
      </c>
      <c r="L876" s="23">
        <f t="shared" si="63"/>
        <v>0.10463659147869674</v>
      </c>
      <c r="M876" s="26">
        <v>1505</v>
      </c>
      <c r="N876" s="12">
        <v>86</v>
      </c>
      <c r="O876" s="15">
        <v>79</v>
      </c>
      <c r="P876" s="22"/>
      <c r="Q876" s="26"/>
    </row>
    <row r="877" spans="1:18" ht="15.75" customHeight="1">
      <c r="A877" s="6"/>
      <c r="B877" s="6"/>
      <c r="C877" s="19">
        <v>45733</v>
      </c>
      <c r="D877" s="20" t="str">
        <f t="shared" si="62"/>
        <v>S3B</v>
      </c>
      <c r="E877" s="21" t="str">
        <f>VLOOKUP(D:D,工作表2!A:B,2,0)</f>
        <v>邦善</v>
      </c>
      <c r="F877" s="21" t="str">
        <f>VLOOKUP(D:D,工作表2!A:C,3,0)</f>
        <v>黑</v>
      </c>
      <c r="G877" s="17">
        <v>10244200</v>
      </c>
      <c r="H877" s="17" t="s">
        <v>490</v>
      </c>
      <c r="I877" s="18" t="s">
        <v>509</v>
      </c>
      <c r="J877" s="15">
        <v>14364</v>
      </c>
      <c r="K877" s="15">
        <v>2840</v>
      </c>
      <c r="L877" s="23">
        <f t="shared" si="63"/>
        <v>0.19771651350598718</v>
      </c>
      <c r="M877" s="26">
        <v>2820</v>
      </c>
      <c r="N877" s="12">
        <v>20</v>
      </c>
      <c r="P877" s="22"/>
      <c r="Q877" s="26"/>
    </row>
    <row r="878" spans="1:18" ht="15.75" customHeight="1">
      <c r="A878" s="6"/>
      <c r="B878" s="6"/>
      <c r="C878" s="19">
        <v>45733</v>
      </c>
      <c r="D878" s="20" t="str">
        <f t="shared" si="62"/>
        <v>SAA</v>
      </c>
      <c r="E878" s="21" t="str">
        <f>VLOOKUP(D:D,工作表2!A:B,2,0)</f>
        <v>邦善</v>
      </c>
      <c r="F878" s="21" t="str">
        <f>VLOOKUP(D:D,工作表2!A:C,3,0)</f>
        <v>灰</v>
      </c>
      <c r="G878" s="17">
        <v>10246511</v>
      </c>
      <c r="H878" s="17" t="s">
        <v>562</v>
      </c>
      <c r="I878" s="18" t="s">
        <v>581</v>
      </c>
      <c r="J878" s="15">
        <v>8246</v>
      </c>
      <c r="K878" s="15">
        <v>538</v>
      </c>
      <c r="L878" s="23">
        <f t="shared" si="63"/>
        <v>6.5243754547659474E-2</v>
      </c>
      <c r="M878" s="26">
        <v>520</v>
      </c>
      <c r="N878" s="12">
        <v>18</v>
      </c>
      <c r="P878" s="22"/>
      <c r="Q878" s="26"/>
    </row>
    <row r="879" spans="1:18" ht="15.75" customHeight="1">
      <c r="A879" s="6"/>
      <c r="B879" s="6"/>
      <c r="C879" s="19">
        <v>45733</v>
      </c>
      <c r="D879" s="20" t="str">
        <f t="shared" si="62"/>
        <v>QDW</v>
      </c>
      <c r="E879" s="21" t="str">
        <f>VLOOKUP(D:D,工作表2!A:B,2,0)</f>
        <v>邦善</v>
      </c>
      <c r="F879" s="21" t="str">
        <f>VLOOKUP(D:D,工作表2!A:C,3,0)</f>
        <v>白</v>
      </c>
      <c r="G879" s="17">
        <v>10247065</v>
      </c>
      <c r="H879" s="17" t="s">
        <v>757</v>
      </c>
      <c r="I879" s="18" t="s">
        <v>768</v>
      </c>
      <c r="J879" s="15">
        <v>288</v>
      </c>
      <c r="K879" s="15">
        <v>56</v>
      </c>
      <c r="L879" s="23">
        <f t="shared" si="63"/>
        <v>0.19444444444444445</v>
      </c>
      <c r="M879" s="26">
        <v>40</v>
      </c>
      <c r="N879" s="12">
        <v>16</v>
      </c>
      <c r="P879" s="22"/>
      <c r="Q879" s="26"/>
    </row>
    <row r="880" spans="1:18" ht="15.75" customHeight="1">
      <c r="A880" s="6"/>
      <c r="B880" s="6"/>
      <c r="C880" s="19">
        <v>45733</v>
      </c>
      <c r="D880" s="20" t="str">
        <f t="shared" si="62"/>
        <v>QFA</v>
      </c>
      <c r="E880" s="21" t="str">
        <f>VLOOKUP(D:D,工作表2!A:B,2,0)</f>
        <v>邦善</v>
      </c>
      <c r="F880" s="21" t="str">
        <f>VLOOKUP(D:D,工作表2!A:C,3,0)</f>
        <v>灰</v>
      </c>
      <c r="G880" s="17">
        <v>10242948</v>
      </c>
      <c r="H880" s="17" t="s">
        <v>659</v>
      </c>
      <c r="I880" s="18" t="s">
        <v>670</v>
      </c>
      <c r="J880" s="15">
        <v>560</v>
      </c>
      <c r="K880" s="15">
        <v>25</v>
      </c>
      <c r="L880" s="23">
        <f t="shared" si="63"/>
        <v>4.4642857142857144E-2</v>
      </c>
      <c r="M880" s="26">
        <v>21</v>
      </c>
      <c r="N880" s="12">
        <v>4</v>
      </c>
      <c r="P880" s="22"/>
      <c r="Q880" s="26" t="str">
        <f>VLOOKUP(H:H,'[1]雷雕處遮蔽&amp;艾仕得8844'!$A:$C,3,0)</f>
        <v>NA</v>
      </c>
    </row>
    <row r="881" spans="1:18" ht="15.75" customHeight="1">
      <c r="A881" s="6"/>
      <c r="B881" s="6"/>
      <c r="C881" s="19">
        <v>45733</v>
      </c>
      <c r="D881" s="20" t="str">
        <f t="shared" si="62"/>
        <v>SYL</v>
      </c>
      <c r="E881" s="21" t="str">
        <f>VLOOKUP(D:D,工作表2!A:B,2,0)</f>
        <v>邦善</v>
      </c>
      <c r="F881" s="21" t="str">
        <f>VLOOKUP(D:D,工作表2!A:C,3,0)</f>
        <v>藍</v>
      </c>
      <c r="G881" s="17">
        <v>10244189</v>
      </c>
      <c r="H881" s="17" t="s">
        <v>709</v>
      </c>
      <c r="I881" s="18" t="s">
        <v>724</v>
      </c>
      <c r="J881" s="15">
        <v>520</v>
      </c>
      <c r="K881" s="15">
        <v>20</v>
      </c>
      <c r="L881" s="23">
        <f t="shared" si="63"/>
        <v>3.8461538461538464E-2</v>
      </c>
      <c r="M881" s="26">
        <v>17</v>
      </c>
      <c r="N881" s="12">
        <v>3</v>
      </c>
      <c r="P881" s="22"/>
      <c r="Q881" s="26" t="str">
        <f>VLOOKUP(H:H,'[1]雷雕處遮蔽&amp;艾仕得8844'!$A:$C,3,0)</f>
        <v>NA</v>
      </c>
    </row>
    <row r="882" spans="1:18" ht="15.75" customHeight="1">
      <c r="A882" s="6"/>
      <c r="B882" s="6"/>
      <c r="C882" s="19">
        <v>45733</v>
      </c>
      <c r="D882" s="20" t="str">
        <f t="shared" si="62"/>
        <v>Q9B</v>
      </c>
      <c r="E882" s="21" t="str">
        <f>VLOOKUP(D:D,工作表2!A:B,2,0)</f>
        <v>邦善</v>
      </c>
      <c r="F882" s="21" t="str">
        <f>VLOOKUP(D:D,工作表2!A:C,3,0)</f>
        <v>黑</v>
      </c>
      <c r="G882" s="17">
        <v>10251301</v>
      </c>
      <c r="H882" s="17" t="s">
        <v>882</v>
      </c>
      <c r="I882" s="18" t="s">
        <v>889</v>
      </c>
      <c r="J882" s="15">
        <v>220</v>
      </c>
      <c r="K882" s="15">
        <v>31</v>
      </c>
      <c r="L882" s="23">
        <f t="shared" si="63"/>
        <v>0.1409090909090909</v>
      </c>
      <c r="M882" s="26">
        <v>25</v>
      </c>
      <c r="N882" s="12">
        <v>6</v>
      </c>
      <c r="P882" s="22"/>
      <c r="Q882" s="26" t="str">
        <f>VLOOKUP(H:H,'[1]雷雕處遮蔽&amp;艾仕得8844'!$A:$C,3,0)</f>
        <v>R</v>
      </c>
    </row>
    <row r="883" spans="1:18" ht="15.75" customHeight="1">
      <c r="A883" s="6"/>
      <c r="B883" s="6"/>
      <c r="C883" s="19">
        <v>45733</v>
      </c>
      <c r="D883" s="20" t="str">
        <f t="shared" si="62"/>
        <v>VPL</v>
      </c>
      <c r="E883" s="21" t="str">
        <f>VLOOKUP(D:D,工作表2!A:B,2,0)</f>
        <v>邦善</v>
      </c>
      <c r="F883" s="21" t="str">
        <f>VLOOKUP(D:D,工作表2!A:C,3,0)</f>
        <v>藍</v>
      </c>
      <c r="G883" s="17">
        <v>10251299</v>
      </c>
      <c r="H883" s="17" t="s">
        <v>401</v>
      </c>
      <c r="I883" s="18" t="s">
        <v>402</v>
      </c>
      <c r="J883" s="15">
        <v>134</v>
      </c>
      <c r="K883" s="15">
        <v>46</v>
      </c>
      <c r="L883" s="23">
        <f t="shared" si="63"/>
        <v>0.34328358208955223</v>
      </c>
      <c r="M883" s="26">
        <v>28</v>
      </c>
      <c r="N883" s="12">
        <v>7</v>
      </c>
      <c r="P883" s="22"/>
      <c r="Q883" s="26" t="str">
        <f>VLOOKUP(H:H,'[1]雷雕處遮蔽&amp;艾仕得8844'!$A:$C,3,0)</f>
        <v>0度頭蓋</v>
      </c>
      <c r="R883" s="15">
        <v>11</v>
      </c>
    </row>
    <row r="884" spans="1:18" ht="15.75" customHeight="1">
      <c r="A884" s="6"/>
      <c r="B884" s="6"/>
      <c r="C884" s="11">
        <v>45734</v>
      </c>
      <c r="D884" s="20" t="str">
        <f t="shared" si="62"/>
        <v>QRB</v>
      </c>
      <c r="E884" s="21" t="str">
        <f>VLOOKUP(D:D,工作表2!A:B,2,0)</f>
        <v>邦善</v>
      </c>
      <c r="F884" s="21" t="str">
        <f>VLOOKUP(D:D,工作表2!A:C,3,0)</f>
        <v>霧面黑</v>
      </c>
      <c r="G884" s="17">
        <v>10244220</v>
      </c>
      <c r="H884" s="17" t="s">
        <v>184</v>
      </c>
      <c r="I884" s="18" t="s">
        <v>185</v>
      </c>
      <c r="J884" s="15">
        <v>31920</v>
      </c>
      <c r="K884" s="15">
        <v>3424</v>
      </c>
      <c r="L884" s="23">
        <f t="shared" si="63"/>
        <v>0.10726817042606517</v>
      </c>
      <c r="M884" s="26">
        <v>3166</v>
      </c>
      <c r="N884" s="12">
        <v>77</v>
      </c>
      <c r="O884" s="15">
        <v>181</v>
      </c>
      <c r="P884" s="22"/>
      <c r="Q884" s="26"/>
    </row>
    <row r="885" spans="1:18" ht="15.75" customHeight="1">
      <c r="A885" s="6"/>
      <c r="B885" s="6"/>
      <c r="C885" s="19">
        <v>45734</v>
      </c>
      <c r="D885" s="20" t="str">
        <f t="shared" si="62"/>
        <v>QRB</v>
      </c>
      <c r="E885" s="21" t="str">
        <f>VLOOKUP(D:D,工作表2!A:B,2,0)</f>
        <v>邦善</v>
      </c>
      <c r="F885" s="21" t="str">
        <f>VLOOKUP(D:D,工作表2!A:C,3,0)</f>
        <v>霧面黑</v>
      </c>
      <c r="G885" s="17">
        <v>10244221</v>
      </c>
      <c r="H885" s="17" t="s">
        <v>184</v>
      </c>
      <c r="I885" s="18" t="s">
        <v>185</v>
      </c>
      <c r="J885" s="15">
        <v>7980</v>
      </c>
      <c r="K885" s="15">
        <v>805</v>
      </c>
      <c r="L885" s="23">
        <f t="shared" si="63"/>
        <v>0.10087719298245613</v>
      </c>
      <c r="M885" s="26">
        <v>770</v>
      </c>
      <c r="N885" s="12">
        <v>12</v>
      </c>
      <c r="O885" s="15">
        <v>23</v>
      </c>
      <c r="P885" s="22"/>
      <c r="Q885" s="26"/>
    </row>
    <row r="886" spans="1:18" ht="15.75" customHeight="1">
      <c r="A886" s="6"/>
      <c r="B886" s="6"/>
      <c r="C886" s="19">
        <v>45734</v>
      </c>
      <c r="D886" s="20" t="str">
        <f t="shared" si="62"/>
        <v>TXA</v>
      </c>
      <c r="E886" s="21" t="str">
        <f>VLOOKUP(D:D,工作表2!A:B,2,0)</f>
        <v>邦善</v>
      </c>
      <c r="F886" s="21" t="str">
        <f>VLOOKUP(D:D,工作表2!A:C,3,0)</f>
        <v>灰</v>
      </c>
      <c r="G886" s="17">
        <v>10251100</v>
      </c>
      <c r="H886" s="17" t="s">
        <v>545</v>
      </c>
      <c r="I886" s="18" t="s">
        <v>554</v>
      </c>
      <c r="J886" s="15">
        <v>1596</v>
      </c>
      <c r="K886" s="15">
        <v>139</v>
      </c>
      <c r="L886" s="23">
        <f t="shared" si="63"/>
        <v>8.709273182957393E-2</v>
      </c>
      <c r="M886" s="26">
        <v>120</v>
      </c>
      <c r="N886" s="12">
        <v>19</v>
      </c>
      <c r="P886" s="22"/>
      <c r="Q886" s="26"/>
    </row>
    <row r="887" spans="1:18" ht="15.75" customHeight="1">
      <c r="A887" s="6"/>
      <c r="B887" s="6"/>
      <c r="C887" s="19">
        <v>45734</v>
      </c>
      <c r="D887" s="20" t="str">
        <f t="shared" si="62"/>
        <v>U3L</v>
      </c>
      <c r="E887" s="21" t="str">
        <f>VLOOKUP(D:D,工作表2!A:B,2,0)</f>
        <v>邦善</v>
      </c>
      <c r="F887" s="21" t="str">
        <f>VLOOKUP(D:D,工作表2!A:C,3,0)</f>
        <v>藍</v>
      </c>
      <c r="G887" s="17">
        <v>10248683</v>
      </c>
      <c r="H887" s="17" t="s">
        <v>548</v>
      </c>
      <c r="I887" s="18" t="s">
        <v>557</v>
      </c>
      <c r="J887" s="15">
        <v>5320</v>
      </c>
      <c r="K887" s="15">
        <v>350</v>
      </c>
      <c r="L887" s="23">
        <f t="shared" si="63"/>
        <v>6.5789473684210523E-2</v>
      </c>
      <c r="M887" s="26">
        <v>347</v>
      </c>
      <c r="N887" s="12">
        <v>3</v>
      </c>
      <c r="P887" s="22"/>
      <c r="Q887" s="26"/>
    </row>
    <row r="888" spans="1:18" ht="15.75" customHeight="1">
      <c r="A888" s="6"/>
      <c r="B888" s="6"/>
      <c r="C888" s="19">
        <v>45734</v>
      </c>
      <c r="D888" s="20" t="str">
        <f t="shared" si="62"/>
        <v>RMG</v>
      </c>
      <c r="E888" s="21" t="str">
        <f>VLOOKUP(D:D,工作表2!A:B,2,0)</f>
        <v>邦善</v>
      </c>
      <c r="F888" s="21" t="str">
        <f>VLOOKUP(D:D,工作表2!A:C,3,0)</f>
        <v>綠</v>
      </c>
      <c r="G888" s="17">
        <v>10242991</v>
      </c>
      <c r="H888" s="17" t="s">
        <v>488</v>
      </c>
      <c r="I888" s="18" t="s">
        <v>507</v>
      </c>
      <c r="J888" s="15">
        <v>760</v>
      </c>
      <c r="K888" s="15">
        <v>68</v>
      </c>
      <c r="L888" s="23">
        <f t="shared" si="63"/>
        <v>8.9473684210526316E-2</v>
      </c>
      <c r="M888" s="26">
        <v>63</v>
      </c>
      <c r="N888" s="12">
        <v>5</v>
      </c>
      <c r="P888" s="22"/>
      <c r="Q888" s="26" t="str">
        <f>VLOOKUP(H:H,'[1]雷雕處遮蔽&amp;艾仕得8844'!$A:$C,3,0)</f>
        <v>R</v>
      </c>
    </row>
    <row r="889" spans="1:18" ht="15.75" customHeight="1">
      <c r="A889" s="6"/>
      <c r="B889" s="6"/>
      <c r="C889" s="19">
        <v>45734</v>
      </c>
      <c r="D889" s="20" t="str">
        <f t="shared" si="62"/>
        <v>Q9B</v>
      </c>
      <c r="E889" s="21" t="str">
        <f>VLOOKUP(D:D,工作表2!A:B,2,0)</f>
        <v>邦善</v>
      </c>
      <c r="F889" s="21" t="str">
        <f>VLOOKUP(D:D,工作表2!A:C,3,0)</f>
        <v>黑</v>
      </c>
      <c r="G889" s="17">
        <v>10251297</v>
      </c>
      <c r="H889" s="17" t="s">
        <v>990</v>
      </c>
      <c r="I889" s="18" t="s">
        <v>991</v>
      </c>
      <c r="J889" s="15">
        <v>80</v>
      </c>
      <c r="K889" s="15">
        <v>7</v>
      </c>
      <c r="L889" s="23">
        <f t="shared" si="63"/>
        <v>8.7499999999999994E-2</v>
      </c>
      <c r="M889" s="26">
        <v>5</v>
      </c>
      <c r="N889" s="12">
        <v>2</v>
      </c>
      <c r="P889" s="22"/>
      <c r="Q889" s="26" t="str">
        <f>VLOOKUP(H:H,'[1]雷雕處遮蔽&amp;艾仕得8844'!$A:$C,3,0)</f>
        <v>L</v>
      </c>
    </row>
    <row r="890" spans="1:18" ht="15.75" customHeight="1">
      <c r="A890" s="6"/>
      <c r="B890" s="6"/>
      <c r="C890" s="19">
        <v>45734</v>
      </c>
      <c r="D890" s="20" t="str">
        <f t="shared" si="62"/>
        <v>RRA</v>
      </c>
      <c r="E890" s="21" t="str">
        <f>VLOOKUP(D:D,工作表2!A:B,2,0)</f>
        <v>邦善</v>
      </c>
      <c r="F890" s="21" t="str">
        <f>VLOOKUP(D:D,工作表2!A:C,3,0)</f>
        <v>灰</v>
      </c>
      <c r="G890" s="17">
        <v>10242973</v>
      </c>
      <c r="H890" s="17" t="s">
        <v>348</v>
      </c>
      <c r="I890" s="18" t="s">
        <v>349</v>
      </c>
      <c r="J890" s="15">
        <v>720</v>
      </c>
      <c r="K890" s="15">
        <v>147</v>
      </c>
      <c r="L890" s="23">
        <f t="shared" si="63"/>
        <v>0.20416666666666666</v>
      </c>
      <c r="M890" s="26">
        <v>130</v>
      </c>
      <c r="N890" s="12">
        <v>17</v>
      </c>
      <c r="P890" s="22"/>
      <c r="Q890" s="26" t="str">
        <f>VLOOKUP(H:H,'[1]雷雕處遮蔽&amp;艾仕得8844'!$A:$C,3,0)</f>
        <v>L</v>
      </c>
    </row>
    <row r="891" spans="1:18" ht="15.75" customHeight="1">
      <c r="A891" s="6"/>
      <c r="B891" s="6"/>
      <c r="C891" s="19">
        <v>45734</v>
      </c>
      <c r="D891" s="20" t="str">
        <f t="shared" si="62"/>
        <v>QFA</v>
      </c>
      <c r="E891" s="21" t="str">
        <f>VLOOKUP(D:D,工作表2!A:B,2,0)</f>
        <v>邦善</v>
      </c>
      <c r="F891" s="21" t="str">
        <f>VLOOKUP(D:D,工作表2!A:C,3,0)</f>
        <v>灰</v>
      </c>
      <c r="G891" s="17">
        <v>10242943</v>
      </c>
      <c r="H891" s="17" t="s">
        <v>732</v>
      </c>
      <c r="I891" s="18" t="s">
        <v>745</v>
      </c>
      <c r="J891" s="15">
        <v>560</v>
      </c>
      <c r="K891" s="15">
        <v>36</v>
      </c>
      <c r="L891" s="23">
        <f t="shared" si="63"/>
        <v>6.4285714285714279E-2</v>
      </c>
      <c r="M891" s="26">
        <v>30</v>
      </c>
      <c r="N891" s="12">
        <v>6</v>
      </c>
      <c r="P891" s="22"/>
      <c r="Q891" s="26" t="str">
        <f>VLOOKUP(H:H,'[1]雷雕處遮蔽&amp;艾仕得8844'!$A:$C,3,0)</f>
        <v>NA</v>
      </c>
    </row>
    <row r="892" spans="1:18" ht="15.75" customHeight="1">
      <c r="A892" s="6"/>
      <c r="B892" s="6"/>
      <c r="C892" s="19">
        <v>45734</v>
      </c>
      <c r="D892" s="20" t="str">
        <f t="shared" si="62"/>
        <v>QFA</v>
      </c>
      <c r="E892" s="21" t="str">
        <f>VLOOKUP(D:D,工作表2!A:B,2,0)</f>
        <v>邦善</v>
      </c>
      <c r="F892" s="21" t="str">
        <f>VLOOKUP(D:D,工作表2!A:C,3,0)</f>
        <v>灰</v>
      </c>
      <c r="G892" s="17">
        <v>10242958</v>
      </c>
      <c r="H892" s="17" t="s">
        <v>485</v>
      </c>
      <c r="I892" s="18" t="s">
        <v>504</v>
      </c>
      <c r="J892" s="15">
        <v>760</v>
      </c>
      <c r="K892" s="15">
        <v>20</v>
      </c>
      <c r="L892" s="23">
        <f t="shared" si="63"/>
        <v>2.6315789473684209E-2</v>
      </c>
      <c r="M892" s="26">
        <v>15</v>
      </c>
      <c r="N892" s="12">
        <v>5</v>
      </c>
      <c r="P892" s="22"/>
      <c r="Q892" s="26" t="str">
        <f>VLOOKUP(H:H,'[1]雷雕處遮蔽&amp;艾仕得8844'!$A:$C,3,0)</f>
        <v>R</v>
      </c>
    </row>
    <row r="893" spans="1:18" ht="15.75" customHeight="1">
      <c r="A893" s="6"/>
      <c r="B893" s="6"/>
      <c r="C893" s="19">
        <v>45734</v>
      </c>
      <c r="D893" s="20" t="str">
        <f t="shared" ref="D893:D956" si="64">RIGHT(I893,3)</f>
        <v>QFA</v>
      </c>
      <c r="E893" s="21" t="str">
        <f>VLOOKUP(D:D,工作表2!A:B,2,0)</f>
        <v>邦善</v>
      </c>
      <c r="F893" s="21" t="str">
        <f>VLOOKUP(D:D,工作表2!A:C,3,0)</f>
        <v>灰</v>
      </c>
      <c r="G893" s="17">
        <v>10242926</v>
      </c>
      <c r="H893" s="17" t="s">
        <v>493</v>
      </c>
      <c r="I893" s="18" t="s">
        <v>512</v>
      </c>
      <c r="J893" s="15">
        <v>1120</v>
      </c>
      <c r="K893" s="15">
        <v>105</v>
      </c>
      <c r="L893" s="23">
        <f t="shared" ref="L893:L956" si="65">K893/J893</f>
        <v>9.375E-2</v>
      </c>
      <c r="M893" s="26">
        <v>90</v>
      </c>
      <c r="N893" s="12">
        <v>15</v>
      </c>
      <c r="P893" s="22"/>
      <c r="Q893" s="26" t="str">
        <f>VLOOKUP(H:H,'[1]雷雕處遮蔽&amp;艾仕得8844'!$A:$C,3,0)</f>
        <v>NA</v>
      </c>
    </row>
    <row r="894" spans="1:18" ht="15.75" customHeight="1">
      <c r="A894" s="6"/>
      <c r="B894" s="6"/>
      <c r="C894" s="11">
        <v>45735</v>
      </c>
      <c r="D894" s="20" t="str">
        <f t="shared" si="64"/>
        <v>QRB</v>
      </c>
      <c r="E894" s="21" t="str">
        <f>VLOOKUP(D:D,工作表2!A:B,2,0)</f>
        <v>邦善</v>
      </c>
      <c r="F894" s="21" t="str">
        <f>VLOOKUP(D:D,工作表2!A:C,3,0)</f>
        <v>霧面黑</v>
      </c>
      <c r="G894" s="17">
        <v>10244221</v>
      </c>
      <c r="H894" s="17" t="s">
        <v>184</v>
      </c>
      <c r="I894" s="18" t="s">
        <v>185</v>
      </c>
      <c r="J894" s="15">
        <v>23940</v>
      </c>
      <c r="K894" s="15">
        <v>4411</v>
      </c>
      <c r="L894" s="23">
        <f t="shared" si="65"/>
        <v>0.18425229741019214</v>
      </c>
      <c r="M894" s="26">
        <v>4060</v>
      </c>
      <c r="N894" s="12">
        <v>25</v>
      </c>
      <c r="O894" s="15">
        <v>326</v>
      </c>
      <c r="P894" s="22"/>
      <c r="Q894" s="26"/>
    </row>
    <row r="895" spans="1:18" ht="15.75" customHeight="1">
      <c r="A895" s="6"/>
      <c r="B895" s="6"/>
      <c r="C895" s="19">
        <v>45735</v>
      </c>
      <c r="D895" s="20" t="str">
        <f t="shared" si="64"/>
        <v>19W</v>
      </c>
      <c r="E895" s="21" t="str">
        <f>VLOOKUP(D:D,工作表2!A:B,2,0)</f>
        <v>敦陽</v>
      </c>
      <c r="F895" s="21" t="str">
        <f>VLOOKUP(D:D,工作表2!A:C,3,0)</f>
        <v>白</v>
      </c>
      <c r="G895" s="17">
        <v>10248650</v>
      </c>
      <c r="H895" s="17" t="s">
        <v>652</v>
      </c>
      <c r="I895" s="18" t="s">
        <v>663</v>
      </c>
      <c r="J895" s="15">
        <v>80</v>
      </c>
      <c r="K895" s="15">
        <v>24</v>
      </c>
      <c r="L895" s="23">
        <f t="shared" si="65"/>
        <v>0.3</v>
      </c>
      <c r="M895" s="26">
        <v>20</v>
      </c>
      <c r="N895" s="12">
        <v>4</v>
      </c>
      <c r="P895" s="22"/>
      <c r="Q895" s="26"/>
    </row>
    <row r="896" spans="1:18" ht="15.75" customHeight="1">
      <c r="A896" s="6"/>
      <c r="B896" s="6"/>
      <c r="C896" s="19">
        <v>45735</v>
      </c>
      <c r="D896" s="20" t="str">
        <f t="shared" si="64"/>
        <v>WRS</v>
      </c>
      <c r="E896" s="21" t="str">
        <f>VLOOKUP(D:D,工作表2!A:B,2,0)</f>
        <v>邦善</v>
      </c>
      <c r="F896" s="21" t="str">
        <f>VLOOKUP(D:D,工作表2!A:C,3,0)</f>
        <v>銀</v>
      </c>
      <c r="G896" s="17">
        <v>10248902</v>
      </c>
      <c r="H896" s="17" t="s">
        <v>653</v>
      </c>
      <c r="I896" s="18" t="s">
        <v>664</v>
      </c>
      <c r="J896" s="15">
        <v>80</v>
      </c>
      <c r="K896" s="15">
        <v>10</v>
      </c>
      <c r="L896" s="23">
        <f t="shared" si="65"/>
        <v>0.125</v>
      </c>
      <c r="M896" s="26">
        <v>8</v>
      </c>
      <c r="N896" s="12">
        <v>2</v>
      </c>
      <c r="P896" s="22"/>
      <c r="Q896" s="26"/>
    </row>
    <row r="897" spans="1:17" ht="15.75" customHeight="1">
      <c r="A897" s="6"/>
      <c r="B897" s="6"/>
      <c r="C897" s="19">
        <v>45735</v>
      </c>
      <c r="D897" s="20" t="str">
        <f t="shared" si="64"/>
        <v>RRA</v>
      </c>
      <c r="E897" s="21" t="str">
        <f>VLOOKUP(D:D,工作表2!A:B,2,0)</f>
        <v>邦善</v>
      </c>
      <c r="F897" s="21" t="str">
        <f>VLOOKUP(D:D,工作表2!A:C,3,0)</f>
        <v>灰</v>
      </c>
      <c r="G897" s="17">
        <v>10242996</v>
      </c>
      <c r="H897" s="17" t="s">
        <v>373</v>
      </c>
      <c r="I897" s="18" t="s">
        <v>375</v>
      </c>
      <c r="J897" s="15">
        <v>840</v>
      </c>
      <c r="K897" s="15">
        <v>101</v>
      </c>
      <c r="L897" s="23">
        <f t="shared" si="65"/>
        <v>0.12023809523809524</v>
      </c>
      <c r="M897" s="26">
        <v>86</v>
      </c>
      <c r="N897" s="12">
        <v>15</v>
      </c>
      <c r="P897" s="22"/>
      <c r="Q897" s="26" t="str">
        <f>VLOOKUP(H:H,'[1]雷雕處遮蔽&amp;艾仕得8844'!$A:$C,3,0)</f>
        <v>L</v>
      </c>
    </row>
    <row r="898" spans="1:17" ht="15.75" customHeight="1">
      <c r="A898" s="6"/>
      <c r="B898" s="6"/>
      <c r="C898" s="19">
        <v>45735</v>
      </c>
      <c r="D898" s="20" t="str">
        <f t="shared" si="64"/>
        <v>RRA</v>
      </c>
      <c r="E898" s="21" t="str">
        <f>VLOOKUP(D:D,工作表2!A:B,2,0)</f>
        <v>邦善</v>
      </c>
      <c r="F898" s="21" t="str">
        <f>VLOOKUP(D:D,工作表2!A:C,3,0)</f>
        <v>灰</v>
      </c>
      <c r="G898" s="17">
        <v>10242993</v>
      </c>
      <c r="H898" s="17" t="s">
        <v>703</v>
      </c>
      <c r="I898" s="18" t="s">
        <v>718</v>
      </c>
      <c r="J898" s="15">
        <v>760</v>
      </c>
      <c r="K898" s="15">
        <v>102</v>
      </c>
      <c r="L898" s="23">
        <f t="shared" si="65"/>
        <v>0.13421052631578947</v>
      </c>
      <c r="M898" s="26">
        <v>89</v>
      </c>
      <c r="N898" s="12">
        <v>13</v>
      </c>
      <c r="P898" s="22"/>
      <c r="Q898" s="26" t="str">
        <f>VLOOKUP(H:H,'[1]雷雕處遮蔽&amp;艾仕得8844'!$A:$C,3,0)</f>
        <v>R</v>
      </c>
    </row>
    <row r="899" spans="1:17" ht="15.75" customHeight="1">
      <c r="A899" s="6"/>
      <c r="B899" s="6"/>
      <c r="C899" s="19">
        <v>45735</v>
      </c>
      <c r="D899" s="20" t="str">
        <f t="shared" si="64"/>
        <v>NCB</v>
      </c>
      <c r="E899" s="21" t="str">
        <f>VLOOKUP(D:D,工作表2!A:B,2,0)</f>
        <v>邦善</v>
      </c>
      <c r="F899" s="21" t="str">
        <f>VLOOKUP(D:D,工作表2!A:C,3,0)</f>
        <v>黑</v>
      </c>
      <c r="G899" s="17">
        <v>10250441</v>
      </c>
      <c r="H899" s="17" t="s">
        <v>764</v>
      </c>
      <c r="I899" s="18" t="s">
        <v>775</v>
      </c>
      <c r="J899" s="15">
        <v>120</v>
      </c>
      <c r="K899" s="15">
        <v>23</v>
      </c>
      <c r="L899" s="23">
        <f t="shared" si="65"/>
        <v>0.19166666666666668</v>
      </c>
      <c r="M899" s="26">
        <v>20</v>
      </c>
      <c r="N899" s="12">
        <v>3</v>
      </c>
      <c r="P899" s="22"/>
      <c r="Q899" s="26" t="str">
        <f>VLOOKUP(H:H,'[1]雷雕處遮蔽&amp;艾仕得8844'!$A:$C,3,0)</f>
        <v>L</v>
      </c>
    </row>
    <row r="900" spans="1:17" ht="15.75" customHeight="1">
      <c r="A900" s="6"/>
      <c r="B900" s="6"/>
      <c r="C900" s="19">
        <v>45735</v>
      </c>
      <c r="D900" s="20" t="str">
        <f t="shared" si="64"/>
        <v>RRA</v>
      </c>
      <c r="E900" s="21" t="str">
        <f>VLOOKUP(D:D,工作表2!A:B,2,0)</f>
        <v>邦善</v>
      </c>
      <c r="F900" s="21" t="str">
        <f>VLOOKUP(D:D,工作表2!A:C,3,0)</f>
        <v>灰</v>
      </c>
      <c r="G900" s="17">
        <v>10242969</v>
      </c>
      <c r="H900" s="17" t="s">
        <v>371</v>
      </c>
      <c r="I900" s="18" t="s">
        <v>372</v>
      </c>
      <c r="J900" s="15">
        <v>600</v>
      </c>
      <c r="K900" s="15">
        <v>131</v>
      </c>
      <c r="L900" s="23">
        <f t="shared" si="65"/>
        <v>0.21833333333333332</v>
      </c>
      <c r="M900" s="26">
        <v>118</v>
      </c>
      <c r="N900" s="12">
        <v>13</v>
      </c>
      <c r="P900" s="22"/>
      <c r="Q900" s="26" t="str">
        <f>VLOOKUP(H:H,'[1]雷雕處遮蔽&amp;艾仕得8844'!$A:$C,3,0)</f>
        <v>R</v>
      </c>
    </row>
    <row r="901" spans="1:17" ht="15.75" customHeight="1">
      <c r="A901" s="6"/>
      <c r="B901" s="6"/>
      <c r="C901" s="19">
        <v>45735</v>
      </c>
      <c r="D901" s="20" t="str">
        <f t="shared" si="64"/>
        <v>RRA</v>
      </c>
      <c r="E901" s="21" t="str">
        <f>VLOOKUP(D:D,工作表2!A:B,2,0)</f>
        <v>邦善</v>
      </c>
      <c r="F901" s="21" t="str">
        <f>VLOOKUP(D:D,工作表2!A:C,3,0)</f>
        <v>灰</v>
      </c>
      <c r="G901" s="17">
        <v>10242929</v>
      </c>
      <c r="H901" s="17" t="s">
        <v>795</v>
      </c>
      <c r="I901" s="18" t="s">
        <v>799</v>
      </c>
      <c r="J901" s="15">
        <v>240</v>
      </c>
      <c r="K901" s="15">
        <v>32</v>
      </c>
      <c r="L901" s="23">
        <f t="shared" si="65"/>
        <v>0.13333333333333333</v>
      </c>
      <c r="M901" s="26">
        <v>26</v>
      </c>
      <c r="N901" s="12">
        <v>6</v>
      </c>
      <c r="P901" s="22"/>
      <c r="Q901" s="26" t="str">
        <f>VLOOKUP(H:H,'[1]雷雕處遮蔽&amp;艾仕得8844'!$A:$C,3,0)</f>
        <v>NA</v>
      </c>
    </row>
    <row r="902" spans="1:17" ht="15.75" customHeight="1">
      <c r="A902" s="6"/>
      <c r="B902" s="6"/>
      <c r="C902" s="19">
        <v>45735</v>
      </c>
      <c r="D902" s="20" t="str">
        <f t="shared" si="64"/>
        <v>RRA</v>
      </c>
      <c r="E902" s="21" t="str">
        <f>VLOOKUP(D:D,工作表2!A:B,2,0)</f>
        <v>邦善</v>
      </c>
      <c r="F902" s="21" t="str">
        <f>VLOOKUP(D:D,工作表2!A:C,3,0)</f>
        <v>灰</v>
      </c>
      <c r="G902" s="17">
        <v>10242924</v>
      </c>
      <c r="H902" s="17" t="s">
        <v>971</v>
      </c>
      <c r="I902" s="18" t="s">
        <v>973</v>
      </c>
      <c r="J902" s="15">
        <v>400</v>
      </c>
      <c r="K902" s="15">
        <v>51</v>
      </c>
      <c r="L902" s="23">
        <f t="shared" si="65"/>
        <v>0.1275</v>
      </c>
      <c r="M902" s="26">
        <v>46</v>
      </c>
      <c r="N902" s="12">
        <v>5</v>
      </c>
      <c r="P902" s="22"/>
      <c r="Q902" s="26" t="str">
        <f>VLOOKUP(H:H,'[1]雷雕處遮蔽&amp;艾仕得8844'!$A:$C,3,0)</f>
        <v>NA</v>
      </c>
    </row>
    <row r="903" spans="1:17" ht="15.75" customHeight="1">
      <c r="A903" s="6"/>
      <c r="B903" s="6"/>
      <c r="C903" s="11">
        <v>45736</v>
      </c>
      <c r="D903" s="20" t="str">
        <f t="shared" si="64"/>
        <v>RXL</v>
      </c>
      <c r="E903" s="21" t="str">
        <f>VLOOKUP(D:D,工作表2!A:B,2,0)</f>
        <v>邦善</v>
      </c>
      <c r="F903" s="21" t="str">
        <f>VLOOKUP(D:D,工作表2!A:C,3,0)</f>
        <v>藍</v>
      </c>
      <c r="G903" s="17">
        <v>10251097</v>
      </c>
      <c r="H903" s="17" t="s">
        <v>452</v>
      </c>
      <c r="I903" s="18" t="s">
        <v>460</v>
      </c>
      <c r="J903" s="15">
        <v>1064</v>
      </c>
      <c r="K903" s="15">
        <v>0</v>
      </c>
      <c r="L903" s="23">
        <f t="shared" si="65"/>
        <v>0</v>
      </c>
      <c r="M903" s="26">
        <v>0</v>
      </c>
      <c r="P903" s="22"/>
      <c r="Q903" s="26"/>
    </row>
    <row r="904" spans="1:17" ht="15.75" customHeight="1">
      <c r="A904" s="6"/>
      <c r="B904" s="6"/>
      <c r="C904" s="19">
        <v>45736</v>
      </c>
      <c r="D904" s="20" t="str">
        <f t="shared" si="64"/>
        <v>SAA</v>
      </c>
      <c r="E904" s="21" t="str">
        <f>VLOOKUP(D:D,工作表2!A:B,2,0)</f>
        <v>邦善</v>
      </c>
      <c r="F904" s="21" t="str">
        <f>VLOOKUP(D:D,工作表2!A:C,3,0)</f>
        <v>灰</v>
      </c>
      <c r="G904" s="17">
        <v>10244204</v>
      </c>
      <c r="H904" s="17" t="s">
        <v>562</v>
      </c>
      <c r="I904" s="18" t="s">
        <v>581</v>
      </c>
      <c r="J904" s="15">
        <v>5054</v>
      </c>
      <c r="K904" s="15">
        <v>458</v>
      </c>
      <c r="L904" s="23">
        <f t="shared" si="65"/>
        <v>9.0621290067273444E-2</v>
      </c>
      <c r="M904" s="26">
        <v>430</v>
      </c>
      <c r="N904" s="12">
        <v>28</v>
      </c>
      <c r="P904" s="22"/>
      <c r="Q904" s="26"/>
    </row>
    <row r="905" spans="1:17" ht="15.75" customHeight="1">
      <c r="A905" s="6"/>
      <c r="B905" s="6"/>
      <c r="C905" s="19">
        <v>45736</v>
      </c>
      <c r="D905" s="20" t="str">
        <f t="shared" si="64"/>
        <v>VWL</v>
      </c>
      <c r="E905" s="21" t="str">
        <f>VLOOKUP(D:D,工作表2!A:B,2,0)</f>
        <v>邦善</v>
      </c>
      <c r="F905" s="21" t="str">
        <f>VLOOKUP(D:D,工作表2!A:C,3,0)</f>
        <v>藍</v>
      </c>
      <c r="G905" s="17">
        <v>10248681</v>
      </c>
      <c r="H905" s="17" t="s">
        <v>610</v>
      </c>
      <c r="I905" s="18" t="s">
        <v>621</v>
      </c>
      <c r="J905" s="15">
        <v>2394</v>
      </c>
      <c r="K905" s="15">
        <v>336</v>
      </c>
      <c r="L905" s="23">
        <f t="shared" si="65"/>
        <v>0.14035087719298245</v>
      </c>
      <c r="M905" s="26">
        <v>300</v>
      </c>
      <c r="N905" s="12">
        <v>36</v>
      </c>
      <c r="P905" s="22"/>
      <c r="Q905" s="26"/>
    </row>
    <row r="906" spans="1:17" ht="15.75" customHeight="1">
      <c r="A906" s="6"/>
      <c r="B906" s="6"/>
      <c r="C906" s="19">
        <v>45736</v>
      </c>
      <c r="D906" s="20" t="str">
        <f t="shared" si="64"/>
        <v>MXS</v>
      </c>
      <c r="E906" s="21" t="str">
        <f>VLOOKUP(D:D,工作表2!A:B,2,0)</f>
        <v>邦善</v>
      </c>
      <c r="F906" s="21" t="str">
        <f>VLOOKUP(D:D,工作表2!A:C,3,0)</f>
        <v>銀</v>
      </c>
      <c r="G906" s="17">
        <v>10247082</v>
      </c>
      <c r="H906" s="17" t="s">
        <v>896</v>
      </c>
      <c r="I906" s="18" t="s">
        <v>907</v>
      </c>
      <c r="J906" s="15">
        <v>72</v>
      </c>
      <c r="K906" s="15">
        <v>19</v>
      </c>
      <c r="L906" s="23">
        <f t="shared" si="65"/>
        <v>0.2638888888888889</v>
      </c>
      <c r="M906" s="26">
        <v>16</v>
      </c>
      <c r="N906" s="12">
        <v>3</v>
      </c>
      <c r="P906" s="22"/>
      <c r="Q906" s="26"/>
    </row>
    <row r="907" spans="1:17" ht="15.75" customHeight="1">
      <c r="A907" s="6"/>
      <c r="B907" s="6"/>
      <c r="C907" s="19">
        <v>45736</v>
      </c>
      <c r="D907" s="20" t="str">
        <f t="shared" si="64"/>
        <v>RRA</v>
      </c>
      <c r="E907" s="21" t="str">
        <f>VLOOKUP(D:D,工作表2!A:B,2,0)</f>
        <v>邦善</v>
      </c>
      <c r="F907" s="21" t="str">
        <f>VLOOKUP(D:D,工作表2!A:C,3,0)</f>
        <v>灰</v>
      </c>
      <c r="G907" s="17">
        <v>10242963</v>
      </c>
      <c r="H907" s="17" t="s">
        <v>483</v>
      </c>
      <c r="I907" s="18" t="s">
        <v>502</v>
      </c>
      <c r="J907" s="15">
        <v>560</v>
      </c>
      <c r="K907" s="15">
        <v>27</v>
      </c>
      <c r="L907" s="23">
        <f t="shared" si="65"/>
        <v>4.8214285714285716E-2</v>
      </c>
      <c r="M907" s="26">
        <v>22</v>
      </c>
      <c r="N907" s="12">
        <v>5</v>
      </c>
      <c r="P907" s="22"/>
      <c r="Q907" s="26" t="str">
        <f>VLOOKUP(H:H,'[1]雷雕處遮蔽&amp;艾仕得8844'!$A:$C,3,0)</f>
        <v>R</v>
      </c>
    </row>
    <row r="908" spans="1:17" ht="15.75" customHeight="1">
      <c r="A908" s="6"/>
      <c r="B908" s="6"/>
      <c r="C908" s="19">
        <v>45736</v>
      </c>
      <c r="D908" s="20" t="str">
        <f t="shared" si="64"/>
        <v>SYL</v>
      </c>
      <c r="E908" s="21" t="str">
        <f>VLOOKUP(D:D,工作表2!A:B,2,0)</f>
        <v>邦善</v>
      </c>
      <c r="F908" s="21" t="str">
        <f>VLOOKUP(D:D,工作表2!A:C,3,0)</f>
        <v>藍</v>
      </c>
      <c r="G908" s="17">
        <v>10242932</v>
      </c>
      <c r="H908" s="17" t="s">
        <v>526</v>
      </c>
      <c r="I908" s="18" t="s">
        <v>539</v>
      </c>
      <c r="J908" s="15">
        <v>560</v>
      </c>
      <c r="K908" s="15">
        <v>36</v>
      </c>
      <c r="L908" s="23">
        <f t="shared" si="65"/>
        <v>6.4285714285714279E-2</v>
      </c>
      <c r="M908" s="26">
        <v>26</v>
      </c>
      <c r="N908" s="12">
        <v>10</v>
      </c>
      <c r="P908" s="22"/>
      <c r="Q908" s="26" t="str">
        <f>VLOOKUP(H:H,'[1]雷雕處遮蔽&amp;艾仕得8844'!$A:$C,3,0)</f>
        <v>NA</v>
      </c>
    </row>
    <row r="909" spans="1:17" ht="15.75" customHeight="1">
      <c r="A909" s="6"/>
      <c r="B909" s="6"/>
      <c r="C909" s="19">
        <v>45736</v>
      </c>
      <c r="D909" s="20" t="str">
        <f t="shared" si="64"/>
        <v>SYL</v>
      </c>
      <c r="E909" s="21" t="str">
        <f>VLOOKUP(D:D,工作表2!A:B,2,0)</f>
        <v>邦善</v>
      </c>
      <c r="F909" s="21" t="str">
        <f>VLOOKUP(D:D,工作表2!A:C,3,0)</f>
        <v>藍</v>
      </c>
      <c r="G909" s="17">
        <v>10244188</v>
      </c>
      <c r="H909" s="17" t="s">
        <v>492</v>
      </c>
      <c r="I909" s="18" t="s">
        <v>511</v>
      </c>
      <c r="J909" s="15">
        <v>240</v>
      </c>
      <c r="K909" s="15">
        <v>15</v>
      </c>
      <c r="L909" s="23">
        <f t="shared" si="65"/>
        <v>6.25E-2</v>
      </c>
      <c r="M909" s="26">
        <v>10</v>
      </c>
      <c r="N909" s="12">
        <v>5</v>
      </c>
      <c r="P909" s="22"/>
      <c r="Q909" s="26" t="str">
        <f>VLOOKUP(H:H,'[1]雷雕處遮蔽&amp;艾仕得8844'!$A:$C,3,0)</f>
        <v>NA</v>
      </c>
    </row>
    <row r="910" spans="1:17" ht="15.75" customHeight="1">
      <c r="A910" s="6"/>
      <c r="B910" s="6"/>
      <c r="C910" s="19">
        <v>45736</v>
      </c>
      <c r="D910" s="20" t="str">
        <f t="shared" si="64"/>
        <v>RRA</v>
      </c>
      <c r="E910" s="21" t="str">
        <f>VLOOKUP(D:D,工作表2!A:B,2,0)</f>
        <v>邦善</v>
      </c>
      <c r="F910" s="21" t="str">
        <f>VLOOKUP(D:D,工作表2!A:C,3,0)</f>
        <v>灰</v>
      </c>
      <c r="G910" s="17">
        <v>10242912</v>
      </c>
      <c r="H910" s="17" t="s">
        <v>803</v>
      </c>
      <c r="I910" s="18" t="s">
        <v>807</v>
      </c>
      <c r="J910" s="15">
        <v>1040</v>
      </c>
      <c r="K910" s="15">
        <v>69</v>
      </c>
      <c r="L910" s="23">
        <f t="shared" si="65"/>
        <v>6.6346153846153846E-2</v>
      </c>
      <c r="M910" s="26">
        <v>50</v>
      </c>
      <c r="N910" s="12">
        <v>19</v>
      </c>
      <c r="P910" s="22"/>
      <c r="Q910" s="26" t="str">
        <f>VLOOKUP(H:H,'[1]雷雕處遮蔽&amp;艾仕得8844'!$A:$C,3,0)</f>
        <v>L</v>
      </c>
    </row>
    <row r="911" spans="1:17" ht="15.75" customHeight="1">
      <c r="A911" s="6"/>
      <c r="B911" s="6"/>
      <c r="C911" s="19">
        <v>45736</v>
      </c>
      <c r="D911" s="20" t="str">
        <f t="shared" si="64"/>
        <v>UYL</v>
      </c>
      <c r="E911" s="21" t="str">
        <f>VLOOKUP(D:D,工作表2!A:B,2,0)</f>
        <v>邦善</v>
      </c>
      <c r="F911" s="21" t="str">
        <f>VLOOKUP(D:D,工作表2!A:C,3,0)</f>
        <v>藍</v>
      </c>
      <c r="G911" s="17">
        <v>10242917</v>
      </c>
      <c r="H911" s="17" t="s">
        <v>530</v>
      </c>
      <c r="I911" s="18" t="s">
        <v>543</v>
      </c>
      <c r="J911" s="15">
        <v>560</v>
      </c>
      <c r="K911" s="15">
        <v>47</v>
      </c>
      <c r="L911" s="23">
        <f t="shared" si="65"/>
        <v>8.3928571428571422E-2</v>
      </c>
      <c r="M911" s="26">
        <v>37</v>
      </c>
      <c r="N911" s="12">
        <v>10</v>
      </c>
      <c r="P911" s="22"/>
      <c r="Q911" s="26" t="str">
        <f>VLOOKUP(H:H,'[1]雷雕處遮蔽&amp;艾仕得8844'!$A:$C,3,0)</f>
        <v>L</v>
      </c>
    </row>
    <row r="912" spans="1:17" ht="15.75" customHeight="1">
      <c r="A912" s="6"/>
      <c r="B912" s="6"/>
      <c r="C912" s="19">
        <v>45736</v>
      </c>
      <c r="D912" s="20" t="str">
        <f t="shared" si="64"/>
        <v>RRA</v>
      </c>
      <c r="E912" s="21" t="str">
        <f>VLOOKUP(D:D,工作表2!A:B,2,0)</f>
        <v>邦善</v>
      </c>
      <c r="F912" s="21" t="str">
        <f>VLOOKUP(D:D,工作表2!A:C,3,0)</f>
        <v>灰</v>
      </c>
      <c r="G912" s="17">
        <v>10242901</v>
      </c>
      <c r="H912" s="17" t="s">
        <v>552</v>
      </c>
      <c r="I912" s="18" t="s">
        <v>561</v>
      </c>
      <c r="J912" s="15">
        <v>1000</v>
      </c>
      <c r="K912" s="15">
        <v>71</v>
      </c>
      <c r="L912" s="23">
        <f t="shared" si="65"/>
        <v>7.0999999999999994E-2</v>
      </c>
      <c r="M912" s="26">
        <v>65</v>
      </c>
      <c r="N912" s="12">
        <v>6</v>
      </c>
      <c r="P912" s="22"/>
      <c r="Q912" s="26" t="str">
        <f>VLOOKUP(H:H,'[1]雷雕處遮蔽&amp;艾仕得8844'!$A:$C,3,0)</f>
        <v>R</v>
      </c>
    </row>
    <row r="913" spans="1:17" ht="15.75" customHeight="1">
      <c r="A913" s="6"/>
      <c r="B913" s="6"/>
      <c r="C913" s="19">
        <v>45736</v>
      </c>
      <c r="D913" s="20" t="str">
        <f t="shared" si="64"/>
        <v>UYL</v>
      </c>
      <c r="E913" s="21" t="str">
        <f>VLOOKUP(D:D,工作表2!A:B,2,0)</f>
        <v>邦善</v>
      </c>
      <c r="F913" s="21" t="str">
        <f>VLOOKUP(D:D,工作表2!A:C,3,0)</f>
        <v>藍</v>
      </c>
      <c r="G913" s="17">
        <v>10242908</v>
      </c>
      <c r="H913" s="17" t="s">
        <v>737</v>
      </c>
      <c r="I913" s="18" t="s">
        <v>750</v>
      </c>
      <c r="J913" s="15">
        <v>800</v>
      </c>
      <c r="K913" s="15">
        <v>51</v>
      </c>
      <c r="L913" s="23">
        <f t="shared" si="65"/>
        <v>6.3750000000000001E-2</v>
      </c>
      <c r="M913" s="26">
        <v>40</v>
      </c>
      <c r="N913" s="12">
        <v>11</v>
      </c>
      <c r="P913" s="22"/>
      <c r="Q913" s="26" t="str">
        <f>VLOOKUP(H:H,'[1]雷雕處遮蔽&amp;艾仕得8844'!$A:$C,3,0)</f>
        <v>R</v>
      </c>
    </row>
    <row r="914" spans="1:17" ht="15.75" customHeight="1">
      <c r="A914" s="6"/>
      <c r="B914" s="6"/>
      <c r="C914" s="19">
        <v>45736</v>
      </c>
      <c r="D914" s="20" t="str">
        <f t="shared" si="64"/>
        <v>BBB</v>
      </c>
      <c r="E914" s="21" t="str">
        <f>VLOOKUP(D:D,工作表2!A:B,2,0)</f>
        <v>邦善</v>
      </c>
      <c r="F914" s="21" t="str">
        <f>VLOOKUP(D:D,工作表2!A:C,3,0)</f>
        <v>霧面黑</v>
      </c>
      <c r="G914" s="17">
        <v>10248648</v>
      </c>
      <c r="H914" s="17" t="s">
        <v>759</v>
      </c>
      <c r="I914" s="18" t="s">
        <v>770</v>
      </c>
      <c r="J914" s="15">
        <v>134</v>
      </c>
      <c r="K914" s="15">
        <v>0</v>
      </c>
      <c r="L914" s="23">
        <f t="shared" si="65"/>
        <v>0</v>
      </c>
      <c r="M914" s="26">
        <v>0</v>
      </c>
      <c r="P914" s="22"/>
      <c r="Q914" s="26" t="str">
        <f>VLOOKUP(H:H,'[1]雷雕處遮蔽&amp;艾仕得8844'!$A:$C,3,0)</f>
        <v>0度頭蓋</v>
      </c>
    </row>
    <row r="915" spans="1:17" ht="15.75" customHeight="1">
      <c r="A915" s="6"/>
      <c r="B915" s="6"/>
      <c r="C915" s="19">
        <v>45737</v>
      </c>
      <c r="D915" s="20" t="str">
        <f t="shared" si="64"/>
        <v>N9B</v>
      </c>
      <c r="E915" s="21" t="str">
        <f>VLOOKUP(D:D,工作表2!A:B,2,0)</f>
        <v>邦善</v>
      </c>
      <c r="F915" s="21" t="str">
        <f>VLOOKUP(D:D,工作表2!A:C,3,0)</f>
        <v>黑</v>
      </c>
      <c r="G915" s="17">
        <v>10236964</v>
      </c>
      <c r="H915" s="17" t="s">
        <v>852</v>
      </c>
      <c r="I915" s="18" t="s">
        <v>855</v>
      </c>
      <c r="J915" s="15">
        <v>798</v>
      </c>
      <c r="K915" s="15">
        <v>168</v>
      </c>
      <c r="L915" s="23">
        <f t="shared" si="65"/>
        <v>0.21052631578947367</v>
      </c>
      <c r="M915" s="26">
        <v>162</v>
      </c>
      <c r="N915" s="12">
        <v>6</v>
      </c>
      <c r="P915" s="22"/>
      <c r="Q915" s="26"/>
    </row>
    <row r="916" spans="1:17" ht="15.75" customHeight="1">
      <c r="A916" s="6"/>
      <c r="B916" s="6"/>
      <c r="C916" s="19">
        <v>45737</v>
      </c>
      <c r="D916" s="20" t="str">
        <f t="shared" si="64"/>
        <v>NBB</v>
      </c>
      <c r="E916" s="21" t="str">
        <f>VLOOKUP(D:D,工作表2!A:B,2,0)</f>
        <v>邦善</v>
      </c>
      <c r="F916" s="21" t="str">
        <f>VLOOKUP(D:D,工作表2!A:C,3,0)</f>
        <v>霧面黑</v>
      </c>
      <c r="G916" s="17">
        <v>10243006</v>
      </c>
      <c r="H916" s="17" t="s">
        <v>457</v>
      </c>
      <c r="I916" s="18" t="s">
        <v>465</v>
      </c>
      <c r="J916" s="15">
        <v>4256</v>
      </c>
      <c r="K916" s="15">
        <v>370</v>
      </c>
      <c r="L916" s="23">
        <f t="shared" si="65"/>
        <v>8.6936090225563908E-2</v>
      </c>
      <c r="M916" s="26">
        <v>358</v>
      </c>
      <c r="N916" s="12">
        <v>12</v>
      </c>
      <c r="P916" s="22"/>
      <c r="Q916" s="26"/>
    </row>
    <row r="917" spans="1:17" ht="15.75" customHeight="1">
      <c r="A917" s="6"/>
      <c r="B917" s="6"/>
      <c r="C917" s="19">
        <v>45737</v>
      </c>
      <c r="D917" s="20" t="str">
        <f t="shared" si="64"/>
        <v>NCB</v>
      </c>
      <c r="E917" s="21" t="str">
        <f>VLOOKUP(D:D,工作表2!A:B,2,0)</f>
        <v>邦善</v>
      </c>
      <c r="F917" s="21" t="str">
        <f>VLOOKUP(D:D,工作表2!A:C,3,0)</f>
        <v>黑</v>
      </c>
      <c r="G917" s="17">
        <v>10243003</v>
      </c>
      <c r="H917" s="17" t="s">
        <v>456</v>
      </c>
      <c r="I917" s="18" t="s">
        <v>464</v>
      </c>
      <c r="J917" s="15">
        <v>1064</v>
      </c>
      <c r="K917" s="15">
        <v>144</v>
      </c>
      <c r="L917" s="23">
        <f t="shared" si="65"/>
        <v>0.13533834586466165</v>
      </c>
      <c r="M917" s="26">
        <v>120</v>
      </c>
      <c r="N917" s="12">
        <v>24</v>
      </c>
      <c r="P917" s="22"/>
      <c r="Q917" s="26"/>
    </row>
    <row r="918" spans="1:17" ht="15.75" customHeight="1">
      <c r="A918" s="6"/>
      <c r="B918" s="6"/>
      <c r="C918" s="19">
        <v>45737</v>
      </c>
      <c r="D918" s="20" t="str">
        <f t="shared" si="64"/>
        <v>NCB</v>
      </c>
      <c r="E918" s="21" t="str">
        <f>VLOOKUP(D:D,工作表2!A:B,2,0)</f>
        <v>邦善</v>
      </c>
      <c r="F918" s="21" t="str">
        <f>VLOOKUP(D:D,工作表2!A:C,3,0)</f>
        <v>黑</v>
      </c>
      <c r="G918" s="17">
        <v>10245409</v>
      </c>
      <c r="H918" s="17" t="s">
        <v>456</v>
      </c>
      <c r="I918" s="18" t="s">
        <v>464</v>
      </c>
      <c r="J918" s="15">
        <v>1330</v>
      </c>
      <c r="K918" s="15">
        <v>180</v>
      </c>
      <c r="L918" s="23">
        <f t="shared" si="65"/>
        <v>0.13533834586466165</v>
      </c>
      <c r="M918" s="26">
        <v>160</v>
      </c>
      <c r="N918" s="12">
        <v>20</v>
      </c>
      <c r="P918" s="22"/>
      <c r="Q918" s="26"/>
    </row>
    <row r="919" spans="1:17" ht="15.75" customHeight="1">
      <c r="A919" s="6"/>
      <c r="B919" s="6"/>
      <c r="C919" s="19">
        <v>45737</v>
      </c>
      <c r="D919" s="20" t="str">
        <f t="shared" si="64"/>
        <v>NGW</v>
      </c>
      <c r="E919" s="21" t="str">
        <f>VLOOKUP(D:D,工作表2!A:B,2,0)</f>
        <v>邦善</v>
      </c>
      <c r="F919" s="21" t="str">
        <f>VLOOKUP(D:D,工作表2!A:C,3,0)</f>
        <v>白</v>
      </c>
      <c r="G919" s="17">
        <v>10243001</v>
      </c>
      <c r="H919" s="17" t="s">
        <v>987</v>
      </c>
      <c r="I919" s="18" t="s">
        <v>988</v>
      </c>
      <c r="J919" s="15">
        <v>1596</v>
      </c>
      <c r="K919" s="15">
        <v>505</v>
      </c>
      <c r="L919" s="23">
        <f t="shared" si="65"/>
        <v>0.31641604010025065</v>
      </c>
      <c r="M919" s="26">
        <v>405</v>
      </c>
      <c r="N919" s="12">
        <v>100</v>
      </c>
      <c r="P919" s="22"/>
      <c r="Q919" s="26"/>
    </row>
    <row r="920" spans="1:17" ht="15.75" customHeight="1">
      <c r="A920" s="6"/>
      <c r="B920" s="6"/>
      <c r="C920" s="19">
        <v>45737</v>
      </c>
      <c r="D920" s="20" t="str">
        <f t="shared" si="64"/>
        <v>PLB</v>
      </c>
      <c r="E920" s="21" t="str">
        <f>VLOOKUP(D:D,工作表2!A:B,2,0)</f>
        <v>邦善</v>
      </c>
      <c r="F920" s="21" t="str">
        <f>VLOOKUP(D:D,工作表2!A:C,3,0)</f>
        <v>霧面黑</v>
      </c>
      <c r="G920" s="17">
        <v>10247070</v>
      </c>
      <c r="H920" s="17" t="s">
        <v>645</v>
      </c>
      <c r="I920" s="18" t="s">
        <v>651</v>
      </c>
      <c r="J920" s="15">
        <v>532</v>
      </c>
      <c r="K920" s="15">
        <v>92</v>
      </c>
      <c r="L920" s="23">
        <f t="shared" si="65"/>
        <v>0.17293233082706766</v>
      </c>
      <c r="M920" s="26">
        <v>85</v>
      </c>
      <c r="N920" s="12">
        <v>7</v>
      </c>
      <c r="P920" s="22"/>
      <c r="Q920" s="26"/>
    </row>
    <row r="921" spans="1:17" ht="15.75" customHeight="1">
      <c r="A921" s="6"/>
      <c r="B921" s="6"/>
      <c r="C921" s="19">
        <v>45737</v>
      </c>
      <c r="D921" s="20" t="str">
        <f t="shared" si="64"/>
        <v>RCA</v>
      </c>
      <c r="E921" s="21" t="str">
        <f>VLOOKUP(D:D,工作表2!A:B,2,0)</f>
        <v>邦善</v>
      </c>
      <c r="F921" s="21" t="str">
        <f>VLOOKUP(D:D,工作表2!A:C,3,0)</f>
        <v>灰</v>
      </c>
      <c r="G921" s="17">
        <v>10245403</v>
      </c>
      <c r="H921" s="17" t="s">
        <v>624</v>
      </c>
      <c r="I921" s="18" t="s">
        <v>633</v>
      </c>
      <c r="J921" s="15">
        <v>798</v>
      </c>
      <c r="K921" s="15">
        <v>104</v>
      </c>
      <c r="L921" s="23">
        <f t="shared" si="65"/>
        <v>0.13032581453634084</v>
      </c>
      <c r="M921" s="26">
        <v>100</v>
      </c>
      <c r="N921" s="12">
        <v>4</v>
      </c>
      <c r="P921" s="22"/>
      <c r="Q921" s="26"/>
    </row>
    <row r="922" spans="1:17" ht="15.75" customHeight="1">
      <c r="A922" s="6"/>
      <c r="B922" s="6"/>
      <c r="C922" s="19">
        <v>45737</v>
      </c>
      <c r="D922" s="20" t="str">
        <f t="shared" si="64"/>
        <v>RCA</v>
      </c>
      <c r="E922" s="21" t="str">
        <f>VLOOKUP(D:D,工作表2!A:B,2,0)</f>
        <v>邦善</v>
      </c>
      <c r="F922" s="21" t="str">
        <f>VLOOKUP(D:D,工作表2!A:C,3,0)</f>
        <v>灰</v>
      </c>
      <c r="G922" s="17">
        <v>10242998</v>
      </c>
      <c r="H922" s="17" t="s">
        <v>624</v>
      </c>
      <c r="I922" s="18" t="s">
        <v>633</v>
      </c>
      <c r="J922" s="15">
        <v>798</v>
      </c>
      <c r="K922" s="15">
        <v>103</v>
      </c>
      <c r="L922" s="23">
        <f t="shared" si="65"/>
        <v>0.12907268170426064</v>
      </c>
      <c r="M922" s="26">
        <v>95</v>
      </c>
      <c r="N922" s="12">
        <v>8</v>
      </c>
      <c r="P922" s="22"/>
      <c r="Q922" s="26"/>
    </row>
    <row r="923" spans="1:17" ht="15.75" customHeight="1">
      <c r="A923" s="6"/>
      <c r="B923" s="6"/>
      <c r="C923" s="19">
        <v>45737</v>
      </c>
      <c r="D923" s="20" t="str">
        <f t="shared" si="64"/>
        <v>VEA</v>
      </c>
      <c r="E923" s="21" t="str">
        <f>VLOOKUP(D:D,工作表2!A:B,2,0)</f>
        <v>敦陽</v>
      </c>
      <c r="F923" s="21" t="str">
        <f>VLOOKUP(D:D,工作表2!A:C,3,0)</f>
        <v>灰</v>
      </c>
      <c r="G923" s="17">
        <v>10247079</v>
      </c>
      <c r="H923" s="17" t="s">
        <v>628</v>
      </c>
      <c r="I923" s="18" t="s">
        <v>637</v>
      </c>
      <c r="J923" s="15">
        <v>100</v>
      </c>
      <c r="K923" s="15">
        <v>19</v>
      </c>
      <c r="L923" s="23">
        <f t="shared" si="65"/>
        <v>0.19</v>
      </c>
      <c r="M923" s="26">
        <v>14</v>
      </c>
      <c r="N923" s="12">
        <v>5</v>
      </c>
      <c r="P923" s="22"/>
      <c r="Q923" s="26"/>
    </row>
    <row r="924" spans="1:17" ht="15.75" customHeight="1">
      <c r="A924" s="6"/>
      <c r="B924" s="6"/>
      <c r="C924" s="19">
        <v>45737</v>
      </c>
      <c r="D924" s="20" t="str">
        <f t="shared" si="64"/>
        <v>QRB</v>
      </c>
      <c r="E924" s="21" t="str">
        <f>VLOOKUP(D:D,工作表2!A:B,2,0)</f>
        <v>邦善</v>
      </c>
      <c r="F924" s="21" t="str">
        <f>VLOOKUP(D:D,工作表2!A:C,3,0)</f>
        <v>霧面黑</v>
      </c>
      <c r="G924" s="17">
        <v>10244222</v>
      </c>
      <c r="H924" s="17" t="s">
        <v>184</v>
      </c>
      <c r="I924" s="18" t="s">
        <v>185</v>
      </c>
      <c r="J924" s="15">
        <v>31920</v>
      </c>
      <c r="K924" s="15">
        <v>5029</v>
      </c>
      <c r="L924" s="23">
        <f t="shared" si="65"/>
        <v>0.15755012531328322</v>
      </c>
      <c r="M924" s="26">
        <v>4506</v>
      </c>
      <c r="N924" s="12">
        <v>29</v>
      </c>
      <c r="O924" s="15">
        <v>494</v>
      </c>
      <c r="P924" s="22"/>
      <c r="Q924" s="26"/>
    </row>
    <row r="925" spans="1:17" ht="15.75" customHeight="1">
      <c r="A925" s="6"/>
      <c r="B925" s="6"/>
      <c r="C925" s="19">
        <v>45737</v>
      </c>
      <c r="D925" s="20" t="str">
        <f t="shared" si="64"/>
        <v>S3B</v>
      </c>
      <c r="E925" s="21" t="str">
        <f>VLOOKUP(D:D,工作表2!A:B,2,0)</f>
        <v>邦善</v>
      </c>
      <c r="F925" s="21" t="str">
        <f>VLOOKUP(D:D,工作表2!A:C,3,0)</f>
        <v>黑</v>
      </c>
      <c r="G925" s="17">
        <v>10248659</v>
      </c>
      <c r="H925" s="17" t="s">
        <v>490</v>
      </c>
      <c r="I925" s="18" t="s">
        <v>509</v>
      </c>
      <c r="J925" s="15">
        <v>5320</v>
      </c>
      <c r="K925" s="15">
        <v>825</v>
      </c>
      <c r="L925" s="23">
        <f t="shared" si="65"/>
        <v>0.15507518796992481</v>
      </c>
      <c r="M925" s="26">
        <v>700</v>
      </c>
      <c r="N925" s="12">
        <v>125</v>
      </c>
      <c r="P925" s="22"/>
      <c r="Q925" s="26"/>
    </row>
    <row r="926" spans="1:17" ht="15.75" customHeight="1">
      <c r="A926" s="6"/>
      <c r="B926" s="6"/>
      <c r="C926" s="19">
        <v>45737</v>
      </c>
      <c r="D926" s="20" t="str">
        <f t="shared" si="64"/>
        <v>S8A</v>
      </c>
      <c r="E926" s="21" t="str">
        <f>VLOOKUP(D:D,工作表2!A:B,2,0)</f>
        <v>邦善</v>
      </c>
      <c r="F926" s="21" t="str">
        <f>VLOOKUP(D:D,工作表2!A:C,3,0)</f>
        <v>灰</v>
      </c>
      <c r="G926" s="17">
        <v>10248670</v>
      </c>
      <c r="H926" s="17" t="s">
        <v>574</v>
      </c>
      <c r="I926" s="18" t="s">
        <v>593</v>
      </c>
      <c r="J926" s="15">
        <v>2926</v>
      </c>
      <c r="K926" s="15">
        <v>237</v>
      </c>
      <c r="L926" s="23">
        <f t="shared" si="65"/>
        <v>8.0997949419002055E-2</v>
      </c>
      <c r="M926" s="26">
        <v>230</v>
      </c>
      <c r="N926" s="12">
        <v>7</v>
      </c>
      <c r="P926" s="22"/>
      <c r="Q926" s="26"/>
    </row>
    <row r="927" spans="1:17" ht="15.75" customHeight="1">
      <c r="A927" s="6"/>
      <c r="B927" s="6"/>
      <c r="C927" s="19">
        <v>45737</v>
      </c>
      <c r="D927" s="20" t="str">
        <f t="shared" si="64"/>
        <v>VLS</v>
      </c>
      <c r="E927" s="21" t="str">
        <f>VLOOKUP(D:D,工作表2!A:B,2,0)</f>
        <v>邦善</v>
      </c>
      <c r="F927" s="21" t="str">
        <f>VLOOKUP(D:D,工作表2!A:C,3,0)</f>
        <v>銀</v>
      </c>
      <c r="G927" s="17">
        <v>10244196</v>
      </c>
      <c r="H927" s="17" t="s">
        <v>522</v>
      </c>
      <c r="I927" s="18" t="s">
        <v>535</v>
      </c>
      <c r="J927" s="15">
        <v>3458</v>
      </c>
      <c r="K927" s="15">
        <v>453</v>
      </c>
      <c r="L927" s="23">
        <f t="shared" si="65"/>
        <v>0.13100057836899942</v>
      </c>
      <c r="M927" s="26">
        <v>440</v>
      </c>
      <c r="N927" s="12">
        <v>13</v>
      </c>
      <c r="P927" s="22"/>
      <c r="Q927" s="26"/>
    </row>
    <row r="928" spans="1:17" ht="15.75" customHeight="1">
      <c r="A928" s="6"/>
      <c r="B928" s="6"/>
      <c r="C928" s="19">
        <v>45737</v>
      </c>
      <c r="D928" s="20" t="str">
        <f t="shared" si="64"/>
        <v>UYL</v>
      </c>
      <c r="E928" s="21" t="str">
        <f>VLOOKUP(D:D,工作表2!A:B,2,0)</f>
        <v>邦善</v>
      </c>
      <c r="F928" s="21" t="str">
        <f>VLOOKUP(D:D,工作表2!A:C,3,0)</f>
        <v>藍</v>
      </c>
      <c r="G928" s="17">
        <v>10244501</v>
      </c>
      <c r="H928" s="17" t="s">
        <v>547</v>
      </c>
      <c r="I928" s="18" t="s">
        <v>556</v>
      </c>
      <c r="J928" s="15">
        <v>480</v>
      </c>
      <c r="K928" s="15">
        <v>74</v>
      </c>
      <c r="L928" s="23">
        <f t="shared" si="65"/>
        <v>0.15416666666666667</v>
      </c>
      <c r="M928" s="26">
        <v>62</v>
      </c>
      <c r="N928" s="12">
        <v>12</v>
      </c>
      <c r="P928" s="22"/>
      <c r="Q928" s="26" t="str">
        <f>VLOOKUP(H:H,'[1]雷雕處遮蔽&amp;艾仕得8844'!$A:$C,3,0)</f>
        <v>R</v>
      </c>
    </row>
    <row r="929" spans="1:17" ht="15.75" customHeight="1">
      <c r="A929" s="6"/>
      <c r="B929" s="6"/>
      <c r="C929" s="19">
        <v>45737</v>
      </c>
      <c r="D929" s="20" t="str">
        <f t="shared" si="64"/>
        <v>NCB</v>
      </c>
      <c r="E929" s="21" t="str">
        <f>VLOOKUP(D:D,工作表2!A:B,2,0)</f>
        <v>邦善</v>
      </c>
      <c r="F929" s="21" t="str">
        <f>VLOOKUP(D:D,工作表2!A:C,3,0)</f>
        <v>黑</v>
      </c>
      <c r="G929" s="17">
        <v>10242990</v>
      </c>
      <c r="H929" s="17" t="s">
        <v>340</v>
      </c>
      <c r="I929" s="18" t="s">
        <v>343</v>
      </c>
      <c r="J929" s="15">
        <v>800</v>
      </c>
      <c r="K929" s="15">
        <v>177</v>
      </c>
      <c r="L929" s="23">
        <f t="shared" si="65"/>
        <v>0.22125</v>
      </c>
      <c r="M929" s="26">
        <v>119</v>
      </c>
      <c r="N929" s="12">
        <v>58</v>
      </c>
      <c r="P929" s="22"/>
      <c r="Q929" s="26" t="str">
        <f>VLOOKUP(H:H,'[1]雷雕處遮蔽&amp;艾仕得8844'!$A:$C,3,0)</f>
        <v>R</v>
      </c>
    </row>
    <row r="930" spans="1:17" ht="15.75" customHeight="1">
      <c r="A930" s="6"/>
      <c r="B930" s="6"/>
      <c r="C930" s="19">
        <v>45737</v>
      </c>
      <c r="D930" s="20" t="str">
        <f t="shared" si="64"/>
        <v>N8B</v>
      </c>
      <c r="E930" s="21" t="str">
        <f>VLOOKUP(D:D,工作表2!A:B,2,0)</f>
        <v>邦善</v>
      </c>
      <c r="F930" s="21" t="str">
        <f>VLOOKUP(D:D,工作表2!A:C,3,0)</f>
        <v>霧面黑</v>
      </c>
      <c r="G930" s="17">
        <v>10245387</v>
      </c>
      <c r="H930" s="17" t="s">
        <v>977</v>
      </c>
      <c r="I930" s="18" t="s">
        <v>978</v>
      </c>
      <c r="J930" s="15">
        <v>520</v>
      </c>
      <c r="K930" s="15">
        <v>184</v>
      </c>
      <c r="L930" s="23">
        <f t="shared" si="65"/>
        <v>0.35384615384615387</v>
      </c>
      <c r="M930" s="26">
        <v>170</v>
      </c>
      <c r="N930" s="12">
        <v>14</v>
      </c>
      <c r="P930" s="22"/>
      <c r="Q930" s="26" t="str">
        <f>VLOOKUP(H:H,'[1]雷雕處遮蔽&amp;艾仕得8844'!$A:$C,3,0)</f>
        <v>R</v>
      </c>
    </row>
    <row r="931" spans="1:17" ht="15.75" customHeight="1">
      <c r="A931" s="6"/>
      <c r="B931" s="6"/>
      <c r="C931" s="19">
        <v>45737</v>
      </c>
      <c r="D931" s="20" t="str">
        <f t="shared" si="64"/>
        <v>NGW</v>
      </c>
      <c r="E931" s="21" t="str">
        <f>VLOOKUP(D:D,工作表2!A:B,2,0)</f>
        <v>邦善</v>
      </c>
      <c r="F931" s="21" t="str">
        <f>VLOOKUP(D:D,工作表2!A:C,3,0)</f>
        <v>白</v>
      </c>
      <c r="G931" s="17">
        <v>10252296</v>
      </c>
      <c r="H931" s="17" t="s">
        <v>481</v>
      </c>
      <c r="I931" s="18" t="s">
        <v>500</v>
      </c>
      <c r="J931" s="15">
        <v>80</v>
      </c>
      <c r="K931" s="15">
        <v>8</v>
      </c>
      <c r="L931" s="23">
        <f t="shared" si="65"/>
        <v>0.1</v>
      </c>
      <c r="M931" s="26">
        <v>5</v>
      </c>
      <c r="N931" s="12">
        <v>3</v>
      </c>
      <c r="P931" s="22"/>
      <c r="Q931" s="26" t="str">
        <f>VLOOKUP(H:H,'[1]雷雕處遮蔽&amp;艾仕得8844'!$A:$C,3,0)</f>
        <v>L</v>
      </c>
    </row>
    <row r="932" spans="1:17" ht="15.75" customHeight="1">
      <c r="A932" s="6"/>
      <c r="B932" s="6"/>
      <c r="C932" s="19">
        <v>45737</v>
      </c>
      <c r="D932" s="20" t="str">
        <f t="shared" si="64"/>
        <v>SZR</v>
      </c>
      <c r="E932" s="21" t="str">
        <f>VLOOKUP(D:D,工作表2!A:B,2,0)</f>
        <v>邦善</v>
      </c>
      <c r="F932" s="21" t="str">
        <f>VLOOKUP(D:D,工作表2!A:C,3,0)</f>
        <v>紅</v>
      </c>
      <c r="G932" s="17">
        <v>10242972</v>
      </c>
      <c r="H932" s="17" t="s">
        <v>1017</v>
      </c>
      <c r="I932" s="18" t="s">
        <v>1018</v>
      </c>
      <c r="J932" s="15">
        <v>560</v>
      </c>
      <c r="K932" s="15">
        <v>45</v>
      </c>
      <c r="L932" s="23">
        <f t="shared" si="65"/>
        <v>8.0357142857142863E-2</v>
      </c>
      <c r="M932" s="26">
        <v>40</v>
      </c>
      <c r="N932" s="12">
        <v>5</v>
      </c>
      <c r="P932" s="22"/>
      <c r="Q932" s="26" t="str">
        <f>VLOOKUP(H:H,'[1]雷雕處遮蔽&amp;艾仕得8844'!$A:$C,3,0)</f>
        <v>L</v>
      </c>
    </row>
    <row r="933" spans="1:17" ht="15.75" customHeight="1">
      <c r="A933" s="6"/>
      <c r="B933" s="6"/>
      <c r="C933" s="19">
        <v>45737</v>
      </c>
      <c r="D933" s="20" t="str">
        <f t="shared" si="64"/>
        <v>QFA</v>
      </c>
      <c r="E933" s="21" t="str">
        <f>VLOOKUP(D:D,工作表2!A:B,2,0)</f>
        <v>邦善</v>
      </c>
      <c r="F933" s="21" t="str">
        <f>VLOOKUP(D:D,工作表2!A:C,3,0)</f>
        <v>灰</v>
      </c>
      <c r="G933" s="17">
        <v>10252297</v>
      </c>
      <c r="H933" s="17" t="s">
        <v>469</v>
      </c>
      <c r="I933" s="18" t="s">
        <v>476</v>
      </c>
      <c r="J933" s="15">
        <v>80</v>
      </c>
      <c r="K933" s="15">
        <v>6</v>
      </c>
      <c r="L933" s="23">
        <f t="shared" si="65"/>
        <v>7.4999999999999997E-2</v>
      </c>
      <c r="M933" s="26">
        <v>4</v>
      </c>
      <c r="N933" s="12">
        <v>2</v>
      </c>
      <c r="P933" s="22"/>
      <c r="Q933" s="26" t="str">
        <f>VLOOKUP(H:H,'[1]雷雕處遮蔽&amp;艾仕得8844'!$A:$C,3,0)</f>
        <v>NA</v>
      </c>
    </row>
    <row r="934" spans="1:17" ht="15.75" customHeight="1">
      <c r="A934" s="6"/>
      <c r="B934" s="6"/>
      <c r="C934" s="19">
        <v>45737</v>
      </c>
      <c r="D934" s="20" t="str">
        <f t="shared" si="64"/>
        <v>SYL</v>
      </c>
      <c r="E934" s="21" t="str">
        <f>VLOOKUP(D:D,工作表2!A:B,2,0)</f>
        <v>邦善</v>
      </c>
      <c r="F934" s="21" t="str">
        <f>VLOOKUP(D:D,工作表2!A:C,3,0)</f>
        <v>藍</v>
      </c>
      <c r="G934" s="17">
        <v>10242952</v>
      </c>
      <c r="H934" s="17" t="s">
        <v>712</v>
      </c>
      <c r="I934" s="18" t="s">
        <v>727</v>
      </c>
      <c r="J934" s="15">
        <v>400</v>
      </c>
      <c r="K934" s="15">
        <v>10</v>
      </c>
      <c r="L934" s="23">
        <f t="shared" si="65"/>
        <v>2.5000000000000001E-2</v>
      </c>
      <c r="M934" s="26">
        <v>8</v>
      </c>
      <c r="N934" s="12">
        <v>2</v>
      </c>
      <c r="P934" s="22"/>
      <c r="Q934" s="26" t="str">
        <f>VLOOKUP(H:H,'[1]雷雕處遮蔽&amp;艾仕得8844'!$A:$C,3,0)</f>
        <v>L</v>
      </c>
    </row>
    <row r="935" spans="1:17" ht="15.75" customHeight="1">
      <c r="A935" s="6"/>
      <c r="B935" s="6"/>
      <c r="C935" s="11">
        <v>45738</v>
      </c>
      <c r="D935" s="20" t="str">
        <f t="shared" si="64"/>
        <v>NBB</v>
      </c>
      <c r="E935" s="21" t="str">
        <f>VLOOKUP(D:D,工作表2!A:B,2,0)</f>
        <v>邦善</v>
      </c>
      <c r="F935" s="21" t="str">
        <f>VLOOKUP(D:D,工作表2!A:C,3,0)</f>
        <v>霧面黑</v>
      </c>
      <c r="G935" s="17">
        <v>10245411</v>
      </c>
      <c r="H935" s="17" t="s">
        <v>457</v>
      </c>
      <c r="I935" s="18" t="s">
        <v>465</v>
      </c>
      <c r="J935" s="15">
        <v>5320</v>
      </c>
      <c r="K935" s="15">
        <v>587</v>
      </c>
      <c r="L935" s="23">
        <f t="shared" si="65"/>
        <v>0.11033834586466165</v>
      </c>
      <c r="M935" s="26">
        <v>577</v>
      </c>
      <c r="N935" s="12">
        <v>10</v>
      </c>
      <c r="P935" s="22"/>
      <c r="Q935" s="26"/>
    </row>
    <row r="936" spans="1:17" ht="15.75" customHeight="1">
      <c r="A936" s="6"/>
      <c r="B936" s="6"/>
      <c r="C936" s="19">
        <v>45738</v>
      </c>
      <c r="D936" s="20" t="str">
        <f t="shared" si="64"/>
        <v>QRB</v>
      </c>
      <c r="E936" s="21" t="str">
        <f>VLOOKUP(D:D,工作表2!A:B,2,0)</f>
        <v>邦善</v>
      </c>
      <c r="F936" s="21" t="str">
        <f>VLOOKUP(D:D,工作表2!A:C,3,0)</f>
        <v>霧面黑</v>
      </c>
      <c r="G936" s="17">
        <v>10248661</v>
      </c>
      <c r="H936" s="17" t="s">
        <v>184</v>
      </c>
      <c r="I936" s="18" t="s">
        <v>185</v>
      </c>
      <c r="J936" s="15">
        <v>28462</v>
      </c>
      <c r="K936" s="15">
        <v>3630</v>
      </c>
      <c r="L936" s="23">
        <f t="shared" si="65"/>
        <v>0.12753847234909704</v>
      </c>
      <c r="M936" s="26">
        <v>3323</v>
      </c>
      <c r="N936" s="12">
        <v>31</v>
      </c>
      <c r="O936" s="15">
        <v>276</v>
      </c>
      <c r="P936" s="22"/>
      <c r="Q936" s="26"/>
    </row>
    <row r="937" spans="1:17" ht="15.75" customHeight="1">
      <c r="A937" s="6"/>
      <c r="B937" s="6"/>
      <c r="C937" s="19">
        <v>45738</v>
      </c>
      <c r="D937" s="20" t="str">
        <f t="shared" si="64"/>
        <v>QSB</v>
      </c>
      <c r="E937" s="21" t="str">
        <f>VLOOKUP(D:D,工作表2!A:B,2,0)</f>
        <v>邦善</v>
      </c>
      <c r="F937" s="21" t="str">
        <f>VLOOKUP(D:D,工作表2!A:C,3,0)</f>
        <v>黑</v>
      </c>
      <c r="G937" s="17">
        <v>10248668</v>
      </c>
      <c r="H937" s="17" t="s">
        <v>344</v>
      </c>
      <c r="I937" s="18" t="s">
        <v>345</v>
      </c>
      <c r="J937" s="15">
        <v>15162</v>
      </c>
      <c r="K937" s="15">
        <v>1576</v>
      </c>
      <c r="L937" s="23">
        <f t="shared" si="65"/>
        <v>0.10394407070307347</v>
      </c>
      <c r="M937" s="26">
        <v>1560</v>
      </c>
      <c r="N937" s="12">
        <v>16</v>
      </c>
      <c r="P937" s="22"/>
      <c r="Q937" s="26"/>
    </row>
    <row r="938" spans="1:17" ht="15.75" customHeight="1">
      <c r="A938" s="6"/>
      <c r="B938" s="6"/>
      <c r="C938" s="19">
        <v>45738</v>
      </c>
      <c r="D938" s="20" t="str">
        <f t="shared" si="64"/>
        <v>NEA</v>
      </c>
      <c r="E938" s="21" t="str">
        <f>VLOOKUP(D:D,工作表2!A:B,2,0)</f>
        <v>邦善</v>
      </c>
      <c r="F938" s="21" t="str">
        <f>VLOOKUP(D:D,工作表2!A:C,3,0)</f>
        <v>灰</v>
      </c>
      <c r="G938" s="17">
        <v>10242985</v>
      </c>
      <c r="H938" s="17" t="s">
        <v>350</v>
      </c>
      <c r="I938" s="18" t="s">
        <v>351</v>
      </c>
      <c r="J938" s="15">
        <v>520</v>
      </c>
      <c r="K938" s="15">
        <v>92</v>
      </c>
      <c r="L938" s="23">
        <f t="shared" si="65"/>
        <v>0.17692307692307693</v>
      </c>
      <c r="M938" s="26">
        <v>77</v>
      </c>
      <c r="N938" s="12">
        <v>15</v>
      </c>
      <c r="P938" s="22"/>
      <c r="Q938" s="26" t="str">
        <f>VLOOKUP(H:H,'[1]雷雕處遮蔽&amp;艾仕得8844'!$A:$C,3,0)</f>
        <v>L</v>
      </c>
    </row>
    <row r="939" spans="1:17" ht="15.75" customHeight="1">
      <c r="A939" s="6"/>
      <c r="B939" s="6"/>
      <c r="C939" s="19">
        <v>45738</v>
      </c>
      <c r="D939" s="20" t="str">
        <f t="shared" si="64"/>
        <v>QFA</v>
      </c>
      <c r="E939" s="21" t="str">
        <f>VLOOKUP(D:D,工作表2!A:B,2,0)</f>
        <v>邦善</v>
      </c>
      <c r="F939" s="21" t="str">
        <f>VLOOKUP(D:D,工作表2!A:C,3,0)</f>
        <v>灰</v>
      </c>
      <c r="G939" s="17">
        <v>10242936</v>
      </c>
      <c r="H939" s="17" t="s">
        <v>469</v>
      </c>
      <c r="I939" s="18" t="s">
        <v>476</v>
      </c>
      <c r="J939" s="15">
        <v>560</v>
      </c>
      <c r="K939" s="15">
        <v>54</v>
      </c>
      <c r="L939" s="23">
        <f t="shared" si="65"/>
        <v>9.6428571428571433E-2</v>
      </c>
      <c r="M939" s="26">
        <v>42</v>
      </c>
      <c r="N939" s="12">
        <v>12</v>
      </c>
      <c r="P939" s="22"/>
      <c r="Q939" s="26" t="str">
        <f>VLOOKUP(H:H,'[1]雷雕處遮蔽&amp;艾仕得8844'!$A:$C,3,0)</f>
        <v>NA</v>
      </c>
    </row>
    <row r="940" spans="1:17" ht="15.75" customHeight="1">
      <c r="A940" s="6"/>
      <c r="B940" s="6"/>
      <c r="C940" s="19">
        <v>45738</v>
      </c>
      <c r="D940" s="20" t="str">
        <f t="shared" si="64"/>
        <v>UUS</v>
      </c>
      <c r="E940" s="21" t="str">
        <f>VLOOKUP(D:D,工作表2!A:B,2,0)</f>
        <v>邦善</v>
      </c>
      <c r="F940" s="21" t="str">
        <f>VLOOKUP(D:D,工作表2!A:C,3,0)</f>
        <v>銀</v>
      </c>
      <c r="G940" s="17">
        <v>10242911</v>
      </c>
      <c r="H940" s="17" t="s">
        <v>710</v>
      </c>
      <c r="I940" s="18" t="s">
        <v>725</v>
      </c>
      <c r="J940" s="15">
        <v>440</v>
      </c>
      <c r="K940" s="15">
        <v>11</v>
      </c>
      <c r="L940" s="23">
        <f t="shared" si="65"/>
        <v>2.5000000000000001E-2</v>
      </c>
      <c r="M940" s="26">
        <v>8</v>
      </c>
      <c r="N940" s="12">
        <v>3</v>
      </c>
      <c r="P940" s="22"/>
      <c r="Q940" s="26" t="str">
        <f>VLOOKUP(H:H,'[1]雷雕處遮蔽&amp;艾仕得8844'!$A:$C,3,0)</f>
        <v>L</v>
      </c>
    </row>
    <row r="941" spans="1:17" ht="15.75" customHeight="1">
      <c r="A941" s="6"/>
      <c r="B941" s="6"/>
      <c r="C941" s="19">
        <v>45738</v>
      </c>
      <c r="D941" s="20" t="str">
        <f t="shared" si="64"/>
        <v>UUS</v>
      </c>
      <c r="E941" s="21" t="str">
        <f>VLOOKUP(D:D,工作表2!A:B,2,0)</f>
        <v>邦善</v>
      </c>
      <c r="F941" s="21" t="str">
        <f>VLOOKUP(D:D,工作表2!A:C,3,0)</f>
        <v>銀</v>
      </c>
      <c r="G941" s="17">
        <v>10242900</v>
      </c>
      <c r="H941" s="17" t="s">
        <v>711</v>
      </c>
      <c r="I941" s="18" t="s">
        <v>726</v>
      </c>
      <c r="J941" s="15">
        <v>440</v>
      </c>
      <c r="K941" s="15">
        <v>21</v>
      </c>
      <c r="L941" s="23">
        <f t="shared" si="65"/>
        <v>4.7727272727272729E-2</v>
      </c>
      <c r="M941" s="26">
        <v>16</v>
      </c>
      <c r="N941" s="12">
        <v>5</v>
      </c>
      <c r="P941" s="22"/>
      <c r="Q941" s="26" t="str">
        <f>VLOOKUP(H:H,'[1]雷雕處遮蔽&amp;艾仕得8844'!$A:$C,3,0)</f>
        <v>R</v>
      </c>
    </row>
    <row r="942" spans="1:17" ht="15.75" customHeight="1">
      <c r="A942" s="6"/>
      <c r="B942" s="6"/>
      <c r="C942" s="19">
        <v>45738</v>
      </c>
      <c r="D942" s="20" t="str">
        <f t="shared" si="64"/>
        <v>76S</v>
      </c>
      <c r="E942" s="21" t="str">
        <f>VLOOKUP(D:D,工作表2!A:B,2,0)</f>
        <v>敦陽</v>
      </c>
      <c r="F942" s="21" t="str">
        <f>VLOOKUP(D:D,工作表2!A:C,3,0)</f>
        <v>銀</v>
      </c>
      <c r="G942" s="17">
        <v>10247091</v>
      </c>
      <c r="H942" s="17" t="s">
        <v>706</v>
      </c>
      <c r="I942" s="18" t="s">
        <v>721</v>
      </c>
      <c r="J942" s="15">
        <v>134</v>
      </c>
      <c r="K942" s="15">
        <v>53</v>
      </c>
      <c r="L942" s="23">
        <f t="shared" si="65"/>
        <v>0.39552238805970147</v>
      </c>
      <c r="M942" s="26">
        <v>38</v>
      </c>
      <c r="N942" s="12">
        <v>15</v>
      </c>
      <c r="P942" s="22"/>
      <c r="Q942" s="26" t="str">
        <f>VLOOKUP(H:H,'[1]雷雕處遮蔽&amp;艾仕得8844'!$A:$C,3,0)</f>
        <v>0度頭蓋</v>
      </c>
    </row>
    <row r="943" spans="1:17" ht="15.75" customHeight="1">
      <c r="A943" s="6"/>
      <c r="B943" s="6"/>
      <c r="C943" s="19">
        <v>45738</v>
      </c>
      <c r="D943" s="20" t="str">
        <f t="shared" si="64"/>
        <v>MXS</v>
      </c>
      <c r="E943" s="21" t="str">
        <f>VLOOKUP(D:D,工作表2!A:B,2,0)</f>
        <v>邦善</v>
      </c>
      <c r="F943" s="21" t="str">
        <f>VLOOKUP(D:D,工作表2!A:C,3,0)</f>
        <v>銀</v>
      </c>
      <c r="G943" s="17">
        <v>10247081</v>
      </c>
      <c r="H943" s="17" t="s">
        <v>893</v>
      </c>
      <c r="I943" s="18" t="s">
        <v>846</v>
      </c>
      <c r="J943" s="15">
        <v>134</v>
      </c>
      <c r="K943" s="15">
        <v>40</v>
      </c>
      <c r="L943" s="23">
        <f t="shared" si="65"/>
        <v>0.29850746268656714</v>
      </c>
      <c r="M943" s="26">
        <v>35</v>
      </c>
      <c r="N943" s="12">
        <v>5</v>
      </c>
      <c r="P943" s="22"/>
      <c r="Q943" s="26" t="str">
        <f>VLOOKUP(H:H,'[1]雷雕處遮蔽&amp;艾仕得8844'!$A:$C,3,0)</f>
        <v>0度頭蓋</v>
      </c>
    </row>
    <row r="944" spans="1:17" ht="15.75" customHeight="1">
      <c r="A944" s="6"/>
      <c r="B944" s="6"/>
      <c r="C944" s="11">
        <v>45740</v>
      </c>
      <c r="D944" s="20" t="str">
        <f t="shared" si="64"/>
        <v>VWL</v>
      </c>
      <c r="E944" s="21" t="str">
        <f>VLOOKUP(D:D,工作表2!A:B,2,0)</f>
        <v>邦善</v>
      </c>
      <c r="F944" s="21" t="str">
        <f>VLOOKUP(D:D,工作表2!A:C,3,0)</f>
        <v>藍</v>
      </c>
      <c r="G944" s="17">
        <v>10251580</v>
      </c>
      <c r="H944" s="17" t="s">
        <v>610</v>
      </c>
      <c r="I944" s="18" t="s">
        <v>621</v>
      </c>
      <c r="J944" s="15">
        <v>1862</v>
      </c>
      <c r="K944" s="15">
        <v>251</v>
      </c>
      <c r="L944" s="23">
        <f t="shared" si="65"/>
        <v>0.13480128893662729</v>
      </c>
      <c r="M944" s="26">
        <v>198</v>
      </c>
      <c r="N944" s="12">
        <v>53</v>
      </c>
      <c r="P944" s="22"/>
      <c r="Q944" s="26"/>
    </row>
    <row r="945" spans="1:17" ht="15.75" customHeight="1">
      <c r="A945" s="6"/>
      <c r="B945" s="6"/>
      <c r="C945" s="19">
        <v>45740</v>
      </c>
      <c r="D945" s="20" t="str">
        <f t="shared" si="64"/>
        <v>NGW</v>
      </c>
      <c r="E945" s="21" t="str">
        <f>VLOOKUP(D:D,工作表2!A:B,2,0)</f>
        <v>邦善</v>
      </c>
      <c r="F945" s="21" t="str">
        <f>VLOOKUP(D:D,工作表2!A:C,3,0)</f>
        <v>白</v>
      </c>
      <c r="G945" s="17">
        <v>10242989</v>
      </c>
      <c r="H945" s="17" t="s">
        <v>240</v>
      </c>
      <c r="I945" s="18" t="s">
        <v>241</v>
      </c>
      <c r="J945" s="15">
        <v>800</v>
      </c>
      <c r="K945" s="15">
        <v>135</v>
      </c>
      <c r="L945" s="23">
        <f t="shared" si="65"/>
        <v>0.16875000000000001</v>
      </c>
      <c r="M945" s="26">
        <v>120</v>
      </c>
      <c r="N945" s="12">
        <v>15</v>
      </c>
      <c r="P945" s="22"/>
      <c r="Q945" s="26" t="str">
        <f>VLOOKUP(H:H,'[1]雷雕處遮蔽&amp;艾仕得8844'!$A:$C,3,0)</f>
        <v>R</v>
      </c>
    </row>
    <row r="946" spans="1:17" ht="15.75" customHeight="1">
      <c r="A946" s="6"/>
      <c r="B946" s="6"/>
      <c r="C946" s="19">
        <v>45740</v>
      </c>
      <c r="D946" s="20" t="str">
        <f t="shared" si="64"/>
        <v>VXW</v>
      </c>
      <c r="E946" s="21" t="str">
        <f>VLOOKUP(D:D,工作表2!A:B,2,0)</f>
        <v>邦善</v>
      </c>
      <c r="F946" s="21" t="str">
        <f>VLOOKUP(D:D,工作表2!A:C,3,0)</f>
        <v>白</v>
      </c>
      <c r="G946" s="17">
        <v>10248682</v>
      </c>
      <c r="H946" s="17" t="s">
        <v>580</v>
      </c>
      <c r="I946" s="18" t="s">
        <v>599</v>
      </c>
      <c r="J946" s="15">
        <v>532</v>
      </c>
      <c r="K946" s="15">
        <v>54</v>
      </c>
      <c r="L946" s="23">
        <f t="shared" si="65"/>
        <v>0.10150375939849623</v>
      </c>
      <c r="M946" s="26">
        <v>44</v>
      </c>
      <c r="N946" s="12">
        <v>10</v>
      </c>
      <c r="P946" s="22"/>
      <c r="Q946" s="26"/>
    </row>
    <row r="947" spans="1:17" ht="15.75" customHeight="1">
      <c r="A947" s="6"/>
      <c r="B947" s="6"/>
      <c r="C947" s="19">
        <v>45740</v>
      </c>
      <c r="D947" s="20" t="str">
        <f t="shared" si="64"/>
        <v>SCR</v>
      </c>
      <c r="E947" s="21" t="str">
        <f>VLOOKUP(D:D,工作表2!A:B,2,0)</f>
        <v>邦善</v>
      </c>
      <c r="F947" s="21" t="str">
        <f>VLOOKUP(D:D,工作表2!A:C,3,0)</f>
        <v>紅</v>
      </c>
      <c r="G947" s="17">
        <v>10248680</v>
      </c>
      <c r="H947" s="17" t="s">
        <v>486</v>
      </c>
      <c r="I947" s="18" t="s">
        <v>505</v>
      </c>
      <c r="J947" s="15">
        <v>532</v>
      </c>
      <c r="K947" s="15">
        <v>57</v>
      </c>
      <c r="L947" s="23">
        <f t="shared" si="65"/>
        <v>0.10714285714285714</v>
      </c>
      <c r="M947" s="26">
        <v>47</v>
      </c>
      <c r="N947" s="12">
        <v>10</v>
      </c>
      <c r="P947" s="22"/>
      <c r="Q947" s="26"/>
    </row>
    <row r="948" spans="1:17" ht="15.75" customHeight="1">
      <c r="A948" s="6"/>
      <c r="B948" s="6"/>
      <c r="C948" s="19">
        <v>45740</v>
      </c>
      <c r="D948" s="20" t="str">
        <f t="shared" si="64"/>
        <v>QUW</v>
      </c>
      <c r="E948" s="21" t="str">
        <f>VLOOKUP(D:D,工作表2!A:B,2,0)</f>
        <v>邦善</v>
      </c>
      <c r="F948" s="21" t="str">
        <f>VLOOKUP(D:D,工作表2!A:C,3,0)</f>
        <v>白</v>
      </c>
      <c r="G948" s="17">
        <v>10248669</v>
      </c>
      <c r="H948" s="17" t="s">
        <v>194</v>
      </c>
      <c r="I948" s="18" t="s">
        <v>195</v>
      </c>
      <c r="J948" s="15">
        <v>2926</v>
      </c>
      <c r="K948" s="15">
        <v>198</v>
      </c>
      <c r="L948" s="23">
        <f t="shared" si="65"/>
        <v>6.7669172932330823E-2</v>
      </c>
      <c r="M948" s="26">
        <v>182</v>
      </c>
      <c r="N948" s="12">
        <v>16</v>
      </c>
      <c r="P948" s="22"/>
      <c r="Q948" s="26"/>
    </row>
    <row r="949" spans="1:17" ht="15.75" customHeight="1">
      <c r="A949" s="6"/>
      <c r="B949" s="6"/>
      <c r="C949" s="19">
        <v>45740</v>
      </c>
      <c r="D949" s="20" t="str">
        <f t="shared" si="64"/>
        <v>QUW</v>
      </c>
      <c r="E949" s="21" t="str">
        <f>VLOOKUP(D:D,工作表2!A:B,2,0)</f>
        <v>邦善</v>
      </c>
      <c r="F949" s="21" t="str">
        <f>VLOOKUP(D:D,工作表2!A:C,3,0)</f>
        <v>白</v>
      </c>
      <c r="G949" s="17">
        <v>10248677</v>
      </c>
      <c r="H949" s="17" t="s">
        <v>194</v>
      </c>
      <c r="I949" s="18" t="s">
        <v>195</v>
      </c>
      <c r="J949" s="15">
        <v>3192</v>
      </c>
      <c r="K949" s="15">
        <v>208</v>
      </c>
      <c r="L949" s="23">
        <f t="shared" si="65"/>
        <v>6.5162907268170422E-2</v>
      </c>
      <c r="M949" s="26">
        <v>201</v>
      </c>
      <c r="N949" s="12">
        <v>7</v>
      </c>
      <c r="P949" s="22"/>
      <c r="Q949" s="26"/>
    </row>
    <row r="950" spans="1:17" ht="15.75" customHeight="1">
      <c r="A950" s="6"/>
      <c r="B950" s="6"/>
      <c r="C950" s="19">
        <v>45740</v>
      </c>
      <c r="D950" s="20" t="str">
        <f t="shared" si="64"/>
        <v>N8B</v>
      </c>
      <c r="E950" s="21" t="str">
        <f>VLOOKUP(D:D,工作表2!A:B,2,0)</f>
        <v>邦善</v>
      </c>
      <c r="F950" s="21" t="str">
        <f>VLOOKUP(D:D,工作表2!A:C,3,0)</f>
        <v>霧面黑</v>
      </c>
      <c r="G950" s="17">
        <v>10243030</v>
      </c>
      <c r="H950" s="17" t="s">
        <v>7</v>
      </c>
      <c r="I950" s="18" t="s">
        <v>8</v>
      </c>
      <c r="J950" s="15">
        <v>7448</v>
      </c>
      <c r="K950" s="15">
        <v>456</v>
      </c>
      <c r="L950" s="23">
        <f t="shared" si="65"/>
        <v>6.1224489795918366E-2</v>
      </c>
      <c r="M950" s="26">
        <v>440</v>
      </c>
      <c r="N950" s="12">
        <v>16</v>
      </c>
      <c r="P950" s="22"/>
      <c r="Q950" s="26"/>
    </row>
    <row r="951" spans="1:17" ht="15.75" customHeight="1">
      <c r="A951" s="6"/>
      <c r="B951" s="6"/>
      <c r="C951" s="19">
        <v>45740</v>
      </c>
      <c r="D951" s="20" t="str">
        <f t="shared" si="64"/>
        <v>TML</v>
      </c>
      <c r="E951" s="21" t="str">
        <f>VLOOKUP(D:D,工作表2!A:B,2,0)</f>
        <v>邦善</v>
      </c>
      <c r="F951" s="21" t="str">
        <f>VLOOKUP(D:D,工作表2!A:C,3,0)</f>
        <v>藍</v>
      </c>
      <c r="G951" s="17">
        <v>10248676</v>
      </c>
      <c r="H951" s="17" t="s">
        <v>656</v>
      </c>
      <c r="I951" s="18" t="s">
        <v>667</v>
      </c>
      <c r="J951" s="15">
        <v>798</v>
      </c>
      <c r="K951" s="15">
        <v>78</v>
      </c>
      <c r="L951" s="23">
        <f t="shared" si="65"/>
        <v>9.7744360902255634E-2</v>
      </c>
      <c r="M951" s="26">
        <v>58</v>
      </c>
      <c r="N951" s="12">
        <v>20</v>
      </c>
      <c r="P951" s="22"/>
      <c r="Q951" s="26"/>
    </row>
    <row r="952" spans="1:17" ht="15.75" customHeight="1">
      <c r="A952" s="6"/>
      <c r="B952" s="6"/>
      <c r="C952" s="19">
        <v>45740</v>
      </c>
      <c r="D952" s="20" t="str">
        <f t="shared" si="64"/>
        <v>NGW</v>
      </c>
      <c r="E952" s="21" t="str">
        <f>VLOOKUP(D:D,工作表2!A:B,2,0)</f>
        <v>邦善</v>
      </c>
      <c r="F952" s="21" t="str">
        <f>VLOOKUP(D:D,工作表2!A:C,3,0)</f>
        <v>白</v>
      </c>
      <c r="G952" s="17">
        <v>10242984</v>
      </c>
      <c r="H952" s="17" t="s">
        <v>232</v>
      </c>
      <c r="I952" s="18" t="s">
        <v>234</v>
      </c>
      <c r="J952" s="15">
        <v>800</v>
      </c>
      <c r="K952" s="15">
        <v>100</v>
      </c>
      <c r="L952" s="23">
        <f t="shared" si="65"/>
        <v>0.125</v>
      </c>
      <c r="M952" s="26">
        <v>95</v>
      </c>
      <c r="N952" s="12">
        <v>5</v>
      </c>
      <c r="P952" s="22"/>
      <c r="Q952" s="26" t="str">
        <f>VLOOKUP(H:H,'[1]雷雕處遮蔽&amp;艾仕得8844'!$A:$C,3,0)</f>
        <v>L</v>
      </c>
    </row>
    <row r="953" spans="1:17" ht="15.75" customHeight="1">
      <c r="A953" s="6"/>
      <c r="B953" s="6"/>
      <c r="C953" s="19">
        <v>45740</v>
      </c>
      <c r="D953" s="20" t="str">
        <f t="shared" si="64"/>
        <v>Q9B</v>
      </c>
      <c r="E953" s="21" t="str">
        <f>VLOOKUP(D:D,工作表2!A:B,2,0)</f>
        <v>邦善</v>
      </c>
      <c r="F953" s="21" t="str">
        <f>VLOOKUP(D:D,工作表2!A:C,3,0)</f>
        <v>黑</v>
      </c>
      <c r="G953" s="17">
        <v>10242896</v>
      </c>
      <c r="H953" s="17" t="s">
        <v>606</v>
      </c>
      <c r="I953" s="18" t="s">
        <v>617</v>
      </c>
      <c r="J953" s="15">
        <v>400</v>
      </c>
      <c r="K953" s="15">
        <v>57</v>
      </c>
      <c r="L953" s="23">
        <f t="shared" si="65"/>
        <v>0.14249999999999999</v>
      </c>
      <c r="M953" s="26">
        <v>48</v>
      </c>
      <c r="N953" s="12">
        <v>9</v>
      </c>
      <c r="P953" s="22"/>
      <c r="Q953" s="26" t="str">
        <f>VLOOKUP(H:H,'[1]雷雕處遮蔽&amp;艾仕得8844'!$A:$C,3,0)</f>
        <v>R</v>
      </c>
    </row>
    <row r="954" spans="1:17" ht="15.75" customHeight="1">
      <c r="A954" s="6"/>
      <c r="B954" s="6"/>
      <c r="C954" s="11">
        <v>45741</v>
      </c>
      <c r="D954" s="20" t="str">
        <f t="shared" si="64"/>
        <v>ZZZ</v>
      </c>
      <c r="E954" s="21" t="str">
        <f>VLOOKUP(D:D,工作表2!A:B,2,0)</f>
        <v>華山</v>
      </c>
      <c r="F954" s="21" t="str">
        <f>VLOOKUP(D:D,工作表2!A:C,3,0)</f>
        <v>底漆</v>
      </c>
      <c r="G954" s="17">
        <v>10247116</v>
      </c>
      <c r="H954" s="17" t="s">
        <v>1020</v>
      </c>
      <c r="I954" s="18" t="s">
        <v>1021</v>
      </c>
      <c r="J954" s="15">
        <v>80</v>
      </c>
      <c r="K954" s="15">
        <v>15</v>
      </c>
      <c r="L954" s="23">
        <f t="shared" si="65"/>
        <v>0.1875</v>
      </c>
      <c r="M954" s="26">
        <v>13</v>
      </c>
      <c r="N954" s="12">
        <v>2</v>
      </c>
      <c r="P954" s="22"/>
      <c r="Q954" s="26"/>
    </row>
    <row r="955" spans="1:17" ht="15.75" customHeight="1">
      <c r="A955" s="6"/>
      <c r="B955" s="6"/>
      <c r="C955" s="19">
        <v>45741</v>
      </c>
      <c r="D955" s="20" t="str">
        <f t="shared" si="64"/>
        <v>QRB</v>
      </c>
      <c r="E955" s="21" t="str">
        <f>VLOOKUP(D:D,工作表2!A:B,2,0)</f>
        <v>邦善</v>
      </c>
      <c r="F955" s="21" t="str">
        <f>VLOOKUP(D:D,工作表2!A:C,3,0)</f>
        <v>霧面黑</v>
      </c>
      <c r="G955" s="17">
        <v>10248661</v>
      </c>
      <c r="H955" s="17" t="s">
        <v>184</v>
      </c>
      <c r="I955" s="18" t="s">
        <v>185</v>
      </c>
      <c r="J955" s="15">
        <v>3458</v>
      </c>
      <c r="K955" s="15">
        <v>630</v>
      </c>
      <c r="L955" s="23">
        <f t="shared" si="65"/>
        <v>0.18218623481781376</v>
      </c>
      <c r="M955" s="26">
        <v>558</v>
      </c>
      <c r="N955" s="12">
        <v>24</v>
      </c>
      <c r="O955" s="15">
        <v>21</v>
      </c>
      <c r="P955" s="22"/>
      <c r="Q955" s="26"/>
    </row>
    <row r="956" spans="1:17" ht="15.75" customHeight="1">
      <c r="A956" s="6"/>
      <c r="B956" s="6"/>
      <c r="C956" s="19">
        <v>45741</v>
      </c>
      <c r="D956" s="20" t="str">
        <f t="shared" si="64"/>
        <v>QRB</v>
      </c>
      <c r="E956" s="21" t="str">
        <f>VLOOKUP(D:D,工作表2!A:B,2,0)</f>
        <v>邦善</v>
      </c>
      <c r="F956" s="21" t="str">
        <f>VLOOKUP(D:D,工作表2!A:C,3,0)</f>
        <v>霧面黑</v>
      </c>
      <c r="G956" s="17">
        <v>10248662</v>
      </c>
      <c r="H956" s="17" t="s">
        <v>184</v>
      </c>
      <c r="I956" s="18" t="s">
        <v>185</v>
      </c>
      <c r="J956" s="15">
        <v>21948</v>
      </c>
      <c r="K956" s="15">
        <v>3792</v>
      </c>
      <c r="L956" s="23">
        <f t="shared" si="65"/>
        <v>0.17277200656096228</v>
      </c>
      <c r="M956" s="26">
        <v>3547</v>
      </c>
      <c r="N956" s="12">
        <v>101</v>
      </c>
      <c r="O956" s="15">
        <v>144</v>
      </c>
      <c r="P956" s="22"/>
      <c r="Q956" s="26"/>
    </row>
    <row r="957" spans="1:17" ht="15.75" customHeight="1">
      <c r="A957" s="6"/>
      <c r="B957" s="6"/>
      <c r="C957" s="19">
        <v>45741</v>
      </c>
      <c r="D957" s="20" t="str">
        <f t="shared" ref="D957:D1020" si="66">RIGHT(I957,3)</f>
        <v>QSB</v>
      </c>
      <c r="E957" s="21" t="str">
        <f>VLOOKUP(D:D,工作表2!A:B,2,0)</f>
        <v>邦善</v>
      </c>
      <c r="F957" s="21" t="str">
        <f>VLOOKUP(D:D,工作表2!A:C,3,0)</f>
        <v>黑</v>
      </c>
      <c r="G957" s="17">
        <v>10248667</v>
      </c>
      <c r="H957" s="17" t="s">
        <v>344</v>
      </c>
      <c r="I957" s="18" t="s">
        <v>345</v>
      </c>
      <c r="J957" s="15">
        <v>18620</v>
      </c>
      <c r="K957" s="15">
        <v>1509</v>
      </c>
      <c r="L957" s="23">
        <f t="shared" ref="L957:L1020" si="67">K957/J957</f>
        <v>8.1041890440386677E-2</v>
      </c>
      <c r="M957" s="26">
        <v>1500</v>
      </c>
      <c r="N957" s="12">
        <v>9</v>
      </c>
      <c r="P957" s="22"/>
      <c r="Q957" s="26"/>
    </row>
    <row r="958" spans="1:17" ht="15.75" customHeight="1">
      <c r="A958" s="6"/>
      <c r="B958" s="6"/>
      <c r="C958" s="19">
        <v>45741</v>
      </c>
      <c r="D958" s="20" t="str">
        <f t="shared" si="66"/>
        <v>QSB</v>
      </c>
      <c r="E958" s="21" t="str">
        <f>VLOOKUP(D:D,工作表2!A:B,2,0)</f>
        <v>邦善</v>
      </c>
      <c r="F958" s="21" t="str">
        <f>VLOOKUP(D:D,工作表2!A:C,3,0)</f>
        <v>黑</v>
      </c>
      <c r="G958" s="17">
        <v>10248672</v>
      </c>
      <c r="H958" s="17" t="s">
        <v>344</v>
      </c>
      <c r="I958" s="18" t="s">
        <v>345</v>
      </c>
      <c r="J958" s="15">
        <v>7448</v>
      </c>
      <c r="K958" s="15">
        <v>776</v>
      </c>
      <c r="L958" s="23">
        <f t="shared" si="67"/>
        <v>0.1041890440386681</v>
      </c>
      <c r="M958" s="26">
        <v>760</v>
      </c>
      <c r="N958" s="12">
        <v>16</v>
      </c>
      <c r="P958" s="22"/>
      <c r="Q958" s="26"/>
    </row>
    <row r="959" spans="1:17" ht="15.75" customHeight="1">
      <c r="A959" s="6"/>
      <c r="B959" s="6"/>
      <c r="C959" s="19">
        <v>45741</v>
      </c>
      <c r="D959" s="20" t="str">
        <f t="shared" si="66"/>
        <v>VLS</v>
      </c>
      <c r="E959" s="21" t="str">
        <f>VLOOKUP(D:D,工作表2!A:B,2,0)</f>
        <v>邦善</v>
      </c>
      <c r="F959" s="21" t="str">
        <f>VLOOKUP(D:D,工作表2!A:C,3,0)</f>
        <v>銀</v>
      </c>
      <c r="G959" s="17">
        <v>10252355</v>
      </c>
      <c r="H959" s="17" t="s">
        <v>522</v>
      </c>
      <c r="I959" s="18" t="s">
        <v>535</v>
      </c>
      <c r="J959" s="15">
        <v>798</v>
      </c>
      <c r="K959" s="15">
        <v>60</v>
      </c>
      <c r="L959" s="23">
        <f t="shared" si="67"/>
        <v>7.5187969924812026E-2</v>
      </c>
      <c r="M959" s="26">
        <v>57</v>
      </c>
      <c r="N959" s="12">
        <v>3</v>
      </c>
      <c r="P959" s="22"/>
      <c r="Q959" s="26"/>
    </row>
    <row r="960" spans="1:17" ht="15.75" customHeight="1">
      <c r="A960" s="6"/>
      <c r="B960" s="6"/>
      <c r="C960" s="19">
        <v>45741</v>
      </c>
      <c r="D960" s="20" t="str">
        <f t="shared" si="66"/>
        <v>75W</v>
      </c>
      <c r="E960" s="21" t="str">
        <f>VLOOKUP(D:D,工作表2!A:B,2,0)</f>
        <v>敦陽</v>
      </c>
      <c r="F960" s="21" t="str">
        <f>VLOOKUP(D:D,工作表2!A:C,3,0)</f>
        <v>白</v>
      </c>
      <c r="G960" s="17">
        <v>10246772</v>
      </c>
      <c r="H960" s="17" t="s">
        <v>682</v>
      </c>
      <c r="I960" s="18" t="s">
        <v>693</v>
      </c>
      <c r="J960" s="15">
        <v>864</v>
      </c>
      <c r="K960" s="15">
        <v>95</v>
      </c>
      <c r="L960" s="23">
        <f t="shared" si="67"/>
        <v>0.10995370370370371</v>
      </c>
      <c r="M960" s="26">
        <v>90</v>
      </c>
      <c r="N960" s="12">
        <v>5</v>
      </c>
      <c r="P960" s="22"/>
      <c r="Q960" s="26"/>
    </row>
    <row r="961" spans="1:17" ht="15.75" customHeight="1">
      <c r="A961" s="6"/>
      <c r="B961" s="6"/>
      <c r="C961" s="19">
        <v>45741</v>
      </c>
      <c r="D961" s="20" t="str">
        <f t="shared" si="66"/>
        <v>76S</v>
      </c>
      <c r="E961" s="21" t="str">
        <f>VLOOKUP(D:D,工作表2!A:B,2,0)</f>
        <v>敦陽</v>
      </c>
      <c r="F961" s="21" t="str">
        <f>VLOOKUP(D:D,工作表2!A:C,3,0)</f>
        <v>銀</v>
      </c>
      <c r="G961" s="17">
        <v>10246774</v>
      </c>
      <c r="H961" s="17" t="s">
        <v>683</v>
      </c>
      <c r="I961" s="18" t="s">
        <v>694</v>
      </c>
      <c r="J961" s="15">
        <v>72</v>
      </c>
      <c r="K961" s="15">
        <v>8</v>
      </c>
      <c r="L961" s="23">
        <f t="shared" si="67"/>
        <v>0.1111111111111111</v>
      </c>
      <c r="M961" s="26">
        <v>5</v>
      </c>
      <c r="N961" s="12">
        <v>3</v>
      </c>
      <c r="P961" s="22"/>
      <c r="Q961" s="26"/>
    </row>
    <row r="962" spans="1:17" ht="15.75" customHeight="1">
      <c r="A962" s="6"/>
      <c r="B962" s="6"/>
      <c r="C962" s="19">
        <v>45741</v>
      </c>
      <c r="D962" s="20" t="str">
        <f t="shared" si="66"/>
        <v>78A</v>
      </c>
      <c r="E962" s="21" t="str">
        <f>VLOOKUP(D:D,工作表2!A:B,2,0)</f>
        <v>敦陽</v>
      </c>
      <c r="F962" s="21" t="str">
        <f>VLOOKUP(D:D,工作表2!A:C,3,0)</f>
        <v>灰</v>
      </c>
      <c r="G962" s="17">
        <v>10247118</v>
      </c>
      <c r="H962" s="17" t="s">
        <v>661</v>
      </c>
      <c r="I962" s="18" t="s">
        <v>672</v>
      </c>
      <c r="J962" s="15">
        <v>72</v>
      </c>
      <c r="K962" s="15">
        <v>3</v>
      </c>
      <c r="L962" s="23">
        <f t="shared" si="67"/>
        <v>4.1666666666666664E-2</v>
      </c>
      <c r="M962" s="26">
        <v>3</v>
      </c>
      <c r="P962" s="22"/>
      <c r="Q962" s="26"/>
    </row>
    <row r="963" spans="1:17" ht="15.75" customHeight="1">
      <c r="A963" s="6"/>
      <c r="B963" s="6"/>
      <c r="C963" s="19">
        <v>45741</v>
      </c>
      <c r="D963" s="20" t="str">
        <f t="shared" si="66"/>
        <v>NGW</v>
      </c>
      <c r="E963" s="21" t="str">
        <f>VLOOKUP(D:D,工作表2!A:B,2,0)</f>
        <v>邦善</v>
      </c>
      <c r="F963" s="21" t="str">
        <f>VLOOKUP(D:D,工作表2!A:C,3,0)</f>
        <v>白</v>
      </c>
      <c r="G963" s="17">
        <v>10242940</v>
      </c>
      <c r="H963" s="17" t="s">
        <v>466</v>
      </c>
      <c r="I963" s="18" t="s">
        <v>473</v>
      </c>
      <c r="J963" s="15">
        <v>560</v>
      </c>
      <c r="K963" s="15">
        <v>33</v>
      </c>
      <c r="L963" s="23">
        <f t="shared" si="67"/>
        <v>5.8928571428571427E-2</v>
      </c>
      <c r="M963" s="26">
        <v>25</v>
      </c>
      <c r="N963" s="12">
        <v>8</v>
      </c>
      <c r="P963" s="22"/>
      <c r="Q963" s="26" t="str">
        <f>VLOOKUP(H:H,'[1]雷雕處遮蔽&amp;艾仕得8844'!$A:$C,3,0)</f>
        <v>NA</v>
      </c>
    </row>
    <row r="964" spans="1:17" ht="15.75" customHeight="1">
      <c r="A964" s="6"/>
      <c r="B964" s="6"/>
      <c r="C964" s="19">
        <v>45741</v>
      </c>
      <c r="D964" s="20" t="str">
        <f t="shared" si="66"/>
        <v>QFA</v>
      </c>
      <c r="E964" s="21" t="str">
        <f>VLOOKUP(D:D,工作表2!A:B,2,0)</f>
        <v>邦善</v>
      </c>
      <c r="F964" s="21" t="str">
        <f>VLOOKUP(D:D,工作表2!A:C,3,0)</f>
        <v>灰</v>
      </c>
      <c r="G964" s="17">
        <v>10247066</v>
      </c>
      <c r="H964" s="17" t="s">
        <v>489</v>
      </c>
      <c r="I964" s="18" t="s">
        <v>508</v>
      </c>
      <c r="J964" s="15">
        <v>800</v>
      </c>
      <c r="K964" s="15">
        <v>128</v>
      </c>
      <c r="L964" s="23">
        <f t="shared" si="67"/>
        <v>0.16</v>
      </c>
      <c r="M964" s="26">
        <v>108</v>
      </c>
      <c r="N964" s="12">
        <v>20</v>
      </c>
      <c r="P964" s="22"/>
      <c r="Q964" s="26" t="str">
        <f>VLOOKUP(H:H,'[1]雷雕處遮蔽&amp;艾仕得8844'!$A:$C,3,0)</f>
        <v>NA</v>
      </c>
    </row>
    <row r="965" spans="1:17" ht="15.75" customHeight="1">
      <c r="A965" s="6"/>
      <c r="B965" s="6"/>
      <c r="C965" s="19">
        <v>45741</v>
      </c>
      <c r="D965" s="20" t="str">
        <f t="shared" si="66"/>
        <v>N8B</v>
      </c>
      <c r="E965" s="21" t="str">
        <f>VLOOKUP(D:D,工作表2!A:B,2,0)</f>
        <v>邦善</v>
      </c>
      <c r="F965" s="21" t="str">
        <f>VLOOKUP(D:D,工作表2!A:C,3,0)</f>
        <v>霧面黑</v>
      </c>
      <c r="G965" s="17">
        <v>10243018</v>
      </c>
      <c r="H965" s="17" t="s">
        <v>578</v>
      </c>
      <c r="I965" s="18" t="s">
        <v>597</v>
      </c>
      <c r="J965" s="15">
        <v>1760</v>
      </c>
      <c r="K965" s="15">
        <v>224</v>
      </c>
      <c r="L965" s="23">
        <f t="shared" si="67"/>
        <v>0.12727272727272726</v>
      </c>
      <c r="M965" s="26">
        <v>210</v>
      </c>
      <c r="N965" s="12">
        <v>14</v>
      </c>
      <c r="P965" s="22"/>
      <c r="Q965" s="26" t="str">
        <f>VLOOKUP(H:H,'[1]雷雕處遮蔽&amp;艾仕得8844'!$A:$C,3,0)</f>
        <v>0度頭蓋</v>
      </c>
    </row>
    <row r="966" spans="1:17" ht="15.75" customHeight="1">
      <c r="A966" s="6"/>
      <c r="B966" s="6"/>
      <c r="C966" s="19">
        <v>45741</v>
      </c>
      <c r="D966" s="20" t="str">
        <f t="shared" si="66"/>
        <v>N8B</v>
      </c>
      <c r="E966" s="21" t="str">
        <f>VLOOKUP(D:D,工作表2!A:B,2,0)</f>
        <v>邦善</v>
      </c>
      <c r="F966" s="21" t="str">
        <f>VLOOKUP(D:D,工作表2!A:C,3,0)</f>
        <v>霧面黑</v>
      </c>
      <c r="G966" s="17">
        <v>10243015</v>
      </c>
      <c r="H966" s="17" t="s">
        <v>577</v>
      </c>
      <c r="I966" s="18" t="s">
        <v>596</v>
      </c>
      <c r="J966" s="15">
        <v>1360</v>
      </c>
      <c r="K966" s="15">
        <v>245</v>
      </c>
      <c r="L966" s="23">
        <f t="shared" si="67"/>
        <v>0.18014705882352941</v>
      </c>
      <c r="M966" s="26">
        <v>210</v>
      </c>
      <c r="N966" s="12">
        <v>35</v>
      </c>
      <c r="P966" s="22"/>
      <c r="Q966" s="26" t="str">
        <f>VLOOKUP(H:H,'[1]雷雕處遮蔽&amp;艾仕得8844'!$A:$C,3,0)</f>
        <v>0度頭蓋</v>
      </c>
    </row>
    <row r="967" spans="1:17" ht="15.75" customHeight="1">
      <c r="A967" s="6"/>
      <c r="B967" s="6"/>
      <c r="C967" s="11">
        <v>45742</v>
      </c>
      <c r="D967" s="20" t="str">
        <f t="shared" si="66"/>
        <v>M2W</v>
      </c>
      <c r="E967" s="21" t="str">
        <f>VLOOKUP(D:D,工作表2!A:B,2,0)</f>
        <v>邦善</v>
      </c>
      <c r="F967" s="21" t="str">
        <f>VLOOKUP(D:D,工作表2!A:C,3,0)</f>
        <v>白</v>
      </c>
      <c r="G967" s="17">
        <v>10251554</v>
      </c>
      <c r="H967" s="17" t="s">
        <v>1009</v>
      </c>
      <c r="I967" s="18" t="s">
        <v>1015</v>
      </c>
      <c r="J967" s="15">
        <v>80</v>
      </c>
      <c r="K967" s="15">
        <v>10</v>
      </c>
      <c r="L967" s="23">
        <f t="shared" si="67"/>
        <v>0.125</v>
      </c>
      <c r="M967" s="26">
        <v>7</v>
      </c>
      <c r="N967" s="12">
        <v>3</v>
      </c>
      <c r="P967" s="22"/>
      <c r="Q967" s="26"/>
    </row>
    <row r="968" spans="1:17" ht="15.75" customHeight="1">
      <c r="A968" s="6"/>
      <c r="B968" s="6"/>
      <c r="C968" s="19">
        <v>45742</v>
      </c>
      <c r="D968" s="20" t="str">
        <f t="shared" si="66"/>
        <v>PLB</v>
      </c>
      <c r="E968" s="21" t="str">
        <f>VLOOKUP(D:D,工作表2!A:B,2,0)</f>
        <v>邦善</v>
      </c>
      <c r="F968" s="21" t="str">
        <f>VLOOKUP(D:D,工作表2!A:C,3,0)</f>
        <v>霧面黑</v>
      </c>
      <c r="G968" s="17">
        <v>10247115</v>
      </c>
      <c r="H968" s="17" t="s">
        <v>645</v>
      </c>
      <c r="I968" s="18" t="s">
        <v>651</v>
      </c>
      <c r="J968" s="15">
        <v>798</v>
      </c>
      <c r="K968" s="15">
        <v>58</v>
      </c>
      <c r="L968" s="23">
        <f t="shared" si="67"/>
        <v>7.2681704260651625E-2</v>
      </c>
      <c r="M968" s="26">
        <v>45</v>
      </c>
      <c r="N968" s="12">
        <v>13</v>
      </c>
      <c r="P968" s="22"/>
      <c r="Q968" s="26"/>
    </row>
    <row r="969" spans="1:17" ht="15.75" customHeight="1">
      <c r="A969" s="6"/>
      <c r="B969" s="6"/>
      <c r="C969" s="19">
        <v>45742</v>
      </c>
      <c r="D969" s="20" t="str">
        <f t="shared" si="66"/>
        <v>PLB</v>
      </c>
      <c r="E969" s="21" t="str">
        <f>VLOOKUP(D:D,工作表2!A:B,2,0)</f>
        <v>邦善</v>
      </c>
      <c r="F969" s="21" t="str">
        <f>VLOOKUP(D:D,工作表2!A:C,3,0)</f>
        <v>霧面黑</v>
      </c>
      <c r="G969" s="17">
        <v>10247111</v>
      </c>
      <c r="H969" s="17" t="s">
        <v>645</v>
      </c>
      <c r="I969" s="18" t="s">
        <v>651</v>
      </c>
      <c r="J969" s="15">
        <v>2394</v>
      </c>
      <c r="K969" s="15">
        <v>172</v>
      </c>
      <c r="L969" s="23">
        <f t="shared" si="67"/>
        <v>7.1846282372598158E-2</v>
      </c>
      <c r="M969" s="26">
        <v>150</v>
      </c>
      <c r="N969" s="12">
        <v>22</v>
      </c>
      <c r="P969" s="22"/>
      <c r="Q969" s="26"/>
    </row>
    <row r="970" spans="1:17" ht="15.75" customHeight="1">
      <c r="A970" s="6"/>
      <c r="B970" s="6"/>
      <c r="C970" s="19">
        <v>45742</v>
      </c>
      <c r="D970" s="20" t="str">
        <f t="shared" si="66"/>
        <v>QRB</v>
      </c>
      <c r="E970" s="21" t="str">
        <f>VLOOKUP(D:D,工作表2!A:B,2,0)</f>
        <v>邦善</v>
      </c>
      <c r="F970" s="21" t="str">
        <f>VLOOKUP(D:D,工作表2!A:C,3,0)</f>
        <v>霧面黑</v>
      </c>
      <c r="G970" s="17">
        <v>10248662</v>
      </c>
      <c r="H970" s="17" t="s">
        <v>184</v>
      </c>
      <c r="I970" s="18" t="s">
        <v>185</v>
      </c>
      <c r="J970" s="15">
        <v>9972</v>
      </c>
      <c r="K970" s="15">
        <v>1124</v>
      </c>
      <c r="L970" s="23">
        <f t="shared" si="67"/>
        <v>0.11271560369033293</v>
      </c>
      <c r="M970" s="26">
        <v>1050</v>
      </c>
      <c r="N970" s="12">
        <v>16</v>
      </c>
      <c r="O970" s="15">
        <v>58</v>
      </c>
      <c r="P970" s="22"/>
      <c r="Q970" s="26"/>
    </row>
    <row r="971" spans="1:17" ht="15.75" customHeight="1">
      <c r="A971" s="6"/>
      <c r="B971" s="6"/>
      <c r="C971" s="19">
        <v>45742</v>
      </c>
      <c r="D971" s="20" t="str">
        <f t="shared" si="66"/>
        <v>QRB</v>
      </c>
      <c r="E971" s="21" t="str">
        <f>VLOOKUP(D:D,工作表2!A:B,2,0)</f>
        <v>邦善</v>
      </c>
      <c r="F971" s="21" t="str">
        <f>VLOOKUP(D:D,工作表2!A:C,3,0)</f>
        <v>霧面黑</v>
      </c>
      <c r="G971" s="17">
        <v>10248663</v>
      </c>
      <c r="H971" s="17" t="s">
        <v>184</v>
      </c>
      <c r="I971" s="18" t="s">
        <v>185</v>
      </c>
      <c r="J971" s="15">
        <v>7980</v>
      </c>
      <c r="K971" s="15">
        <v>1434</v>
      </c>
      <c r="L971" s="23">
        <f t="shared" si="67"/>
        <v>0.17969924812030075</v>
      </c>
      <c r="M971" s="26">
        <v>1096</v>
      </c>
      <c r="N971" s="12">
        <v>209</v>
      </c>
      <c r="O971" s="15">
        <v>129</v>
      </c>
      <c r="P971" s="22"/>
      <c r="Q971" s="26"/>
    </row>
    <row r="972" spans="1:17" ht="15.75" customHeight="1">
      <c r="A972" s="6"/>
      <c r="B972" s="6"/>
      <c r="C972" s="19">
        <v>45742</v>
      </c>
      <c r="D972" s="20" t="str">
        <f t="shared" si="66"/>
        <v>S3B</v>
      </c>
      <c r="E972" s="21" t="str">
        <f>VLOOKUP(D:D,工作表2!A:B,2,0)</f>
        <v>邦善</v>
      </c>
      <c r="F972" s="21" t="str">
        <f>VLOOKUP(D:D,工作表2!A:C,3,0)</f>
        <v>黑</v>
      </c>
      <c r="G972" s="17">
        <v>10248674</v>
      </c>
      <c r="H972" s="17" t="s">
        <v>490</v>
      </c>
      <c r="I972" s="18" t="s">
        <v>509</v>
      </c>
      <c r="J972" s="15">
        <v>7980</v>
      </c>
      <c r="K972" s="15">
        <v>876</v>
      </c>
      <c r="L972" s="23">
        <f t="shared" si="67"/>
        <v>0.10977443609022557</v>
      </c>
      <c r="M972" s="26">
        <v>850</v>
      </c>
      <c r="N972" s="12">
        <v>26</v>
      </c>
      <c r="P972" s="22"/>
      <c r="Q972" s="26"/>
    </row>
    <row r="973" spans="1:17" ht="15.75" customHeight="1">
      <c r="A973" s="6"/>
      <c r="B973" s="6"/>
      <c r="C973" s="19">
        <v>45742</v>
      </c>
      <c r="D973" s="20" t="str">
        <f t="shared" si="66"/>
        <v>UUS</v>
      </c>
      <c r="E973" s="21" t="str">
        <f>VLOOKUP(D:D,工作表2!A:B,2,0)</f>
        <v>邦善</v>
      </c>
      <c r="F973" s="21" t="str">
        <f>VLOOKUP(D:D,工作表2!A:C,3,0)</f>
        <v>銀</v>
      </c>
      <c r="G973" s="17">
        <v>10252624</v>
      </c>
      <c r="H973" s="17" t="s">
        <v>953</v>
      </c>
      <c r="I973" s="18" t="s">
        <v>958</v>
      </c>
      <c r="J973" s="15">
        <v>40</v>
      </c>
      <c r="K973" s="15">
        <v>4</v>
      </c>
      <c r="L973" s="23">
        <f t="shared" si="67"/>
        <v>0.1</v>
      </c>
      <c r="M973" s="26">
        <v>3</v>
      </c>
      <c r="N973" s="12">
        <v>1</v>
      </c>
      <c r="P973" s="22"/>
      <c r="Q973" s="26" t="str">
        <f>VLOOKUP(H:H,'[1]雷雕處遮蔽&amp;艾仕得8844'!$A:$C,3,0)</f>
        <v>L</v>
      </c>
    </row>
    <row r="974" spans="1:17" ht="15.75" customHeight="1">
      <c r="A974" s="6"/>
      <c r="B974" s="6"/>
      <c r="C974" s="19">
        <v>45742</v>
      </c>
      <c r="D974" s="20" t="str">
        <f t="shared" si="66"/>
        <v>N8B</v>
      </c>
      <c r="E974" s="21" t="str">
        <f>VLOOKUP(D:D,工作表2!A:B,2,0)</f>
        <v>邦善</v>
      </c>
      <c r="F974" s="21" t="str">
        <f>VLOOKUP(D:D,工作表2!A:C,3,0)</f>
        <v>霧面黑</v>
      </c>
      <c r="G974" s="17">
        <v>10251540</v>
      </c>
      <c r="H974" s="17" t="s">
        <v>996</v>
      </c>
      <c r="I974" s="18" t="s">
        <v>1001</v>
      </c>
      <c r="J974" s="15">
        <v>40</v>
      </c>
      <c r="K974" s="15">
        <v>5</v>
      </c>
      <c r="L974" s="23">
        <f t="shared" si="67"/>
        <v>0.125</v>
      </c>
      <c r="M974" s="26">
        <v>4</v>
      </c>
      <c r="N974" s="12">
        <v>1</v>
      </c>
      <c r="P974" s="22"/>
      <c r="Q974" s="26" t="str">
        <f>VLOOKUP(H:H,'[1]雷雕處遮蔽&amp;艾仕得8844'!$A:$C,3,0)</f>
        <v>L</v>
      </c>
    </row>
    <row r="975" spans="1:17" ht="15.75" customHeight="1">
      <c r="A975" s="6"/>
      <c r="B975" s="6"/>
      <c r="C975" s="19">
        <v>45742</v>
      </c>
      <c r="D975" s="20" t="str">
        <f t="shared" si="66"/>
        <v>Q9B</v>
      </c>
      <c r="E975" s="21" t="str">
        <f>VLOOKUP(D:D,工作表2!A:B,2,0)</f>
        <v>邦善</v>
      </c>
      <c r="F975" s="21" t="str">
        <f>VLOOKUP(D:D,工作表2!A:C,3,0)</f>
        <v>黑</v>
      </c>
      <c r="G975" s="17">
        <v>10242962</v>
      </c>
      <c r="H975" s="17" t="s">
        <v>252</v>
      </c>
      <c r="I975" s="18" t="s">
        <v>253</v>
      </c>
      <c r="J975" s="15">
        <v>440</v>
      </c>
      <c r="K975" s="15">
        <v>131</v>
      </c>
      <c r="L975" s="23">
        <f t="shared" si="67"/>
        <v>0.29772727272727273</v>
      </c>
      <c r="M975" s="26">
        <v>110</v>
      </c>
      <c r="N975" s="12">
        <v>21</v>
      </c>
      <c r="P975" s="22"/>
      <c r="Q975" s="26" t="str">
        <f>VLOOKUP(H:H,'[1]雷雕處遮蔽&amp;艾仕得8844'!$A:$C,3,0)</f>
        <v>R</v>
      </c>
    </row>
    <row r="976" spans="1:17" ht="15.75" customHeight="1">
      <c r="A976" s="6"/>
      <c r="B976" s="6"/>
      <c r="C976" s="19">
        <v>45742</v>
      </c>
      <c r="D976" s="20" t="str">
        <f t="shared" si="66"/>
        <v>NGW</v>
      </c>
      <c r="E976" s="21" t="str">
        <f>VLOOKUP(D:D,工作表2!A:B,2,0)</f>
        <v>邦善</v>
      </c>
      <c r="F976" s="21" t="str">
        <f>VLOOKUP(D:D,工作表2!A:C,3,0)</f>
        <v>白</v>
      </c>
      <c r="G976" s="17">
        <v>10242971</v>
      </c>
      <c r="H976" s="17" t="s">
        <v>702</v>
      </c>
      <c r="I976" s="18" t="s">
        <v>717</v>
      </c>
      <c r="J976" s="15">
        <v>560</v>
      </c>
      <c r="K976" s="15">
        <v>73</v>
      </c>
      <c r="L976" s="23">
        <f t="shared" si="67"/>
        <v>0.13035714285714287</v>
      </c>
      <c r="M976" s="26">
        <v>52</v>
      </c>
      <c r="N976" s="12">
        <v>21</v>
      </c>
      <c r="P976" s="22"/>
      <c r="Q976" s="26" t="str">
        <f>VLOOKUP(H:H,'[1]雷雕處遮蔽&amp;艾仕得8844'!$A:$C,3,0)</f>
        <v>R</v>
      </c>
    </row>
    <row r="977" spans="1:17" ht="15.75" customHeight="1">
      <c r="A977" s="6"/>
      <c r="B977" s="6"/>
      <c r="C977" s="19">
        <v>45742</v>
      </c>
      <c r="D977" s="20" t="str">
        <f t="shared" si="66"/>
        <v>RRA</v>
      </c>
      <c r="E977" s="21" t="str">
        <f>VLOOKUP(D:D,工作表2!A:B,2,0)</f>
        <v>邦善</v>
      </c>
      <c r="F977" s="21" t="str">
        <f>VLOOKUP(D:D,工作表2!A:C,3,0)</f>
        <v>灰</v>
      </c>
      <c r="G977" s="17">
        <v>10252627</v>
      </c>
      <c r="H977" s="17" t="s">
        <v>371</v>
      </c>
      <c r="I977" s="18" t="s">
        <v>372</v>
      </c>
      <c r="J977" s="15">
        <v>80</v>
      </c>
      <c r="K977" s="15">
        <v>13</v>
      </c>
      <c r="L977" s="23">
        <f t="shared" si="67"/>
        <v>0.16250000000000001</v>
      </c>
      <c r="M977" s="26">
        <v>10</v>
      </c>
      <c r="N977" s="12">
        <v>3</v>
      </c>
      <c r="P977" s="22"/>
      <c r="Q977" s="26" t="str">
        <f>VLOOKUP(H:H,'[1]雷雕處遮蔽&amp;艾仕得8844'!$A:$C,3,0)</f>
        <v>R</v>
      </c>
    </row>
    <row r="978" spans="1:17" ht="15.75" customHeight="1">
      <c r="A978" s="6"/>
      <c r="B978" s="6"/>
      <c r="C978" s="19">
        <v>45742</v>
      </c>
      <c r="D978" s="20" t="str">
        <f t="shared" si="66"/>
        <v>NGW</v>
      </c>
      <c r="E978" s="21" t="str">
        <f>VLOOKUP(D:D,工作表2!A:B,2,0)</f>
        <v>邦善</v>
      </c>
      <c r="F978" s="21" t="str">
        <f>VLOOKUP(D:D,工作表2!A:C,3,0)</f>
        <v>白</v>
      </c>
      <c r="G978" s="17">
        <v>10244186</v>
      </c>
      <c r="H978" s="17" t="s">
        <v>519</v>
      </c>
      <c r="I978" s="18" t="s">
        <v>532</v>
      </c>
      <c r="J978" s="15">
        <v>520</v>
      </c>
      <c r="K978" s="15">
        <v>97</v>
      </c>
      <c r="L978" s="23">
        <f t="shared" si="67"/>
        <v>0.18653846153846154</v>
      </c>
      <c r="M978" s="26">
        <v>80</v>
      </c>
      <c r="N978" s="12">
        <v>17</v>
      </c>
      <c r="P978" s="22"/>
      <c r="Q978" s="26" t="str">
        <f>VLOOKUP(H:H,'[1]雷雕處遮蔽&amp;艾仕得8844'!$A:$C,3,0)</f>
        <v>R</v>
      </c>
    </row>
    <row r="979" spans="1:17" ht="15.75" customHeight="1">
      <c r="A979" s="6"/>
      <c r="B979" s="6"/>
      <c r="C979" s="19">
        <v>45742</v>
      </c>
      <c r="D979" s="20" t="str">
        <f t="shared" si="66"/>
        <v>Q9B</v>
      </c>
      <c r="E979" s="21" t="str">
        <f>VLOOKUP(D:D,工作表2!A:B,2,0)</f>
        <v>邦善</v>
      </c>
      <c r="F979" s="21" t="str">
        <f>VLOOKUP(D:D,工作表2!A:C,3,0)</f>
        <v>黑</v>
      </c>
      <c r="G979" s="17">
        <v>10242897</v>
      </c>
      <c r="H979" s="17" t="s">
        <v>838</v>
      </c>
      <c r="I979" s="18" t="s">
        <v>844</v>
      </c>
      <c r="J979" s="15">
        <v>240</v>
      </c>
      <c r="K979" s="15">
        <v>64</v>
      </c>
      <c r="L979" s="23">
        <f t="shared" si="67"/>
        <v>0.26666666666666666</v>
      </c>
      <c r="M979" s="26">
        <v>60</v>
      </c>
      <c r="N979" s="12">
        <v>4</v>
      </c>
      <c r="P979" s="22"/>
      <c r="Q979" s="26" t="str">
        <f>VLOOKUP(H:H,'[1]雷雕處遮蔽&amp;艾仕得8844'!$A:$C,3,0)</f>
        <v>L</v>
      </c>
    </row>
    <row r="980" spans="1:17" ht="15.75" customHeight="1">
      <c r="A980" s="6"/>
      <c r="B980" s="6"/>
      <c r="C980" s="19">
        <v>45742</v>
      </c>
      <c r="D980" s="20" t="str">
        <f t="shared" si="66"/>
        <v>NEA</v>
      </c>
      <c r="E980" s="21" t="str">
        <f>VLOOKUP(D:D,工作表2!A:B,2,0)</f>
        <v>邦善</v>
      </c>
      <c r="F980" s="21" t="str">
        <f>VLOOKUP(D:D,工作表2!A:C,3,0)</f>
        <v>灰</v>
      </c>
      <c r="G980" s="17">
        <v>10251541</v>
      </c>
      <c r="H980" s="17" t="s">
        <v>233</v>
      </c>
      <c r="I980" s="18" t="s">
        <v>235</v>
      </c>
      <c r="J980" s="15">
        <v>268</v>
      </c>
      <c r="K980" s="15">
        <v>47</v>
      </c>
      <c r="L980" s="23">
        <f t="shared" si="67"/>
        <v>0.17537313432835822</v>
      </c>
      <c r="M980" s="26">
        <v>40</v>
      </c>
      <c r="N980" s="12">
        <v>7</v>
      </c>
      <c r="P980" s="22"/>
      <c r="Q980" s="26" t="str">
        <f>VLOOKUP(H:H,'[1]雷雕處遮蔽&amp;艾仕得8844'!$A:$C,3,0)</f>
        <v>0度頭蓋</v>
      </c>
    </row>
    <row r="981" spans="1:17" ht="15.75" customHeight="1">
      <c r="A981" s="6"/>
      <c r="B981" s="6"/>
      <c r="C981" s="19">
        <v>45742</v>
      </c>
      <c r="D981" s="20" t="str">
        <f t="shared" si="66"/>
        <v>N8B</v>
      </c>
      <c r="E981" s="21" t="str">
        <f>VLOOKUP(D:D,工作表2!A:B,2,0)</f>
        <v>邦善</v>
      </c>
      <c r="F981" s="21" t="str">
        <f>VLOOKUP(D:D,工作表2!A:C,3,0)</f>
        <v>霧面黑</v>
      </c>
      <c r="G981" s="17">
        <v>10250471</v>
      </c>
      <c r="H981" s="17" t="s">
        <v>577</v>
      </c>
      <c r="I981" s="18" t="s">
        <v>596</v>
      </c>
      <c r="J981" s="15">
        <v>800</v>
      </c>
      <c r="K981" s="15">
        <v>58</v>
      </c>
      <c r="L981" s="23">
        <f t="shared" si="67"/>
        <v>7.2499999999999995E-2</v>
      </c>
      <c r="M981" s="26">
        <v>50</v>
      </c>
      <c r="N981" s="12">
        <v>8</v>
      </c>
      <c r="P981" s="22"/>
      <c r="Q981" s="26" t="str">
        <f>VLOOKUP(H:H,'[1]雷雕處遮蔽&amp;艾仕得8844'!$A:$C,3,0)</f>
        <v>0度頭蓋</v>
      </c>
    </row>
    <row r="982" spans="1:17" ht="15.75" customHeight="1">
      <c r="A982" s="6"/>
      <c r="B982" s="6"/>
      <c r="C982" s="19">
        <v>45742</v>
      </c>
      <c r="D982" s="20" t="str">
        <f t="shared" si="66"/>
        <v>39A</v>
      </c>
      <c r="E982" s="21" t="str">
        <f>VLOOKUP(D:D,工作表2!A:B,2,0)</f>
        <v>敦陽</v>
      </c>
      <c r="F982" s="21" t="str">
        <f>VLOOKUP(D:D,工作表2!A:C,3,0)</f>
        <v>灰</v>
      </c>
      <c r="G982" s="17">
        <v>10248654</v>
      </c>
      <c r="H982" s="17" t="s">
        <v>960</v>
      </c>
      <c r="I982" s="18" t="s">
        <v>966</v>
      </c>
      <c r="J982" s="15">
        <v>62</v>
      </c>
      <c r="K982" s="15">
        <v>20</v>
      </c>
      <c r="L982" s="23">
        <f t="shared" si="67"/>
        <v>0.32258064516129031</v>
      </c>
      <c r="M982" s="26">
        <v>15</v>
      </c>
      <c r="N982" s="12">
        <v>5</v>
      </c>
      <c r="P982" s="22"/>
      <c r="Q982" s="26"/>
    </row>
    <row r="983" spans="1:17" ht="15.75" customHeight="1">
      <c r="A983" s="6"/>
      <c r="B983" s="6"/>
      <c r="C983" s="11">
        <v>45743</v>
      </c>
      <c r="D983" s="20" t="str">
        <f t="shared" si="66"/>
        <v>J6L</v>
      </c>
      <c r="E983" s="21" t="str">
        <f>VLOOKUP(D:D,工作表2!A:B,2,0)</f>
        <v>邦善</v>
      </c>
      <c r="F983" s="21" t="str">
        <f>VLOOKUP(D:D,工作表2!A:C,3,0)</f>
        <v>藍</v>
      </c>
      <c r="G983" s="17">
        <v>10251546</v>
      </c>
      <c r="H983" s="17" t="s">
        <v>739</v>
      </c>
      <c r="I983" s="18" t="s">
        <v>752</v>
      </c>
      <c r="J983" s="15">
        <v>160</v>
      </c>
      <c r="K983" s="15">
        <v>28</v>
      </c>
      <c r="L983" s="23">
        <f t="shared" si="67"/>
        <v>0.17499999999999999</v>
      </c>
      <c r="M983" s="26">
        <v>23</v>
      </c>
      <c r="N983" s="12">
        <v>5</v>
      </c>
      <c r="P983" s="22"/>
      <c r="Q983" s="26"/>
    </row>
    <row r="984" spans="1:17" ht="15.75" customHeight="1">
      <c r="A984" s="6"/>
      <c r="B984" s="6"/>
      <c r="C984" s="19">
        <v>45743</v>
      </c>
      <c r="D984" s="20" t="str">
        <f t="shared" si="66"/>
        <v>JCB</v>
      </c>
      <c r="E984" s="21" t="str">
        <f>VLOOKUP(D:D,工作表2!A:B,2,0)</f>
        <v>邦善</v>
      </c>
      <c r="F984" s="21" t="str">
        <f>VLOOKUP(D:D,工作表2!A:C,3,0)</f>
        <v>黑</v>
      </c>
      <c r="G984" s="17">
        <v>10251544</v>
      </c>
      <c r="H984" s="17" t="s">
        <v>975</v>
      </c>
      <c r="I984" s="18" t="s">
        <v>976</v>
      </c>
      <c r="J984" s="15">
        <v>240</v>
      </c>
      <c r="K984" s="15">
        <v>55</v>
      </c>
      <c r="L984" s="23">
        <f t="shared" si="67"/>
        <v>0.22916666666666666</v>
      </c>
      <c r="M984" s="26">
        <v>40</v>
      </c>
      <c r="N984" s="12">
        <v>15</v>
      </c>
      <c r="P984" s="22"/>
      <c r="Q984" s="26"/>
    </row>
    <row r="985" spans="1:17" ht="15.75" customHeight="1">
      <c r="A985" s="6"/>
      <c r="B985" s="6"/>
      <c r="C985" s="19">
        <v>45743</v>
      </c>
      <c r="D985" s="20" t="str">
        <f t="shared" si="66"/>
        <v>KTW</v>
      </c>
      <c r="E985" s="21" t="str">
        <f>VLOOKUP(D:D,工作表2!A:B,2,0)</f>
        <v>邦善</v>
      </c>
      <c r="F985" s="21" t="str">
        <f>VLOOKUP(D:D,工作表2!A:C,3,0)</f>
        <v>白</v>
      </c>
      <c r="G985" s="17">
        <v>10251549</v>
      </c>
      <c r="H985" s="17" t="s">
        <v>1008</v>
      </c>
      <c r="I985" s="18" t="s">
        <v>1014</v>
      </c>
      <c r="J985" s="15">
        <v>266</v>
      </c>
      <c r="K985" s="15">
        <v>33</v>
      </c>
      <c r="L985" s="23">
        <f t="shared" si="67"/>
        <v>0.12406015037593984</v>
      </c>
      <c r="M985" s="26">
        <v>23</v>
      </c>
      <c r="N985" s="12">
        <v>10</v>
      </c>
      <c r="P985" s="22"/>
      <c r="Q985" s="26"/>
    </row>
    <row r="986" spans="1:17" ht="15.75" customHeight="1">
      <c r="A986" s="6"/>
      <c r="B986" s="6"/>
      <c r="C986" s="19">
        <v>45743</v>
      </c>
      <c r="D986" s="20" t="str">
        <f t="shared" si="66"/>
        <v>LYB</v>
      </c>
      <c r="E986" s="21" t="str">
        <f>VLOOKUP(D:D,工作表2!A:B,2,0)</f>
        <v>邦善</v>
      </c>
      <c r="F986" s="21" t="str">
        <f>VLOOKUP(D:D,工作表2!A:C,3,0)</f>
        <v>霧面黑</v>
      </c>
      <c r="G986" s="17">
        <v>10251545</v>
      </c>
      <c r="H986" s="17" t="s">
        <v>741</v>
      </c>
      <c r="I986" s="18" t="s">
        <v>754</v>
      </c>
      <c r="J986" s="15">
        <v>40</v>
      </c>
      <c r="K986" s="15">
        <v>2</v>
      </c>
      <c r="L986" s="23">
        <f t="shared" si="67"/>
        <v>0.05</v>
      </c>
      <c r="M986" s="26">
        <v>2</v>
      </c>
      <c r="P986" s="22"/>
      <c r="Q986" s="26"/>
    </row>
    <row r="987" spans="1:17" ht="15.75" customHeight="1">
      <c r="A987" s="6"/>
      <c r="B987" s="6"/>
      <c r="C987" s="19">
        <v>45743</v>
      </c>
      <c r="D987" s="20" t="str">
        <f t="shared" si="66"/>
        <v>MHA</v>
      </c>
      <c r="E987" s="21" t="str">
        <f>VLOOKUP(D:D,工作表2!A:B,2,0)</f>
        <v>邦善</v>
      </c>
      <c r="F987" s="21" t="str">
        <f>VLOOKUP(D:D,工作表2!A:C,3,0)</f>
        <v>灰</v>
      </c>
      <c r="G987" s="17">
        <v>10251547</v>
      </c>
      <c r="H987" s="17" t="s">
        <v>1022</v>
      </c>
      <c r="I987" s="18" t="s">
        <v>1023</v>
      </c>
      <c r="J987" s="15">
        <v>40</v>
      </c>
      <c r="K987" s="15">
        <v>5</v>
      </c>
      <c r="L987" s="23">
        <f t="shared" si="67"/>
        <v>0.125</v>
      </c>
      <c r="M987" s="26">
        <v>4</v>
      </c>
      <c r="N987" s="12">
        <v>1</v>
      </c>
      <c r="P987" s="22"/>
      <c r="Q987" s="26"/>
    </row>
    <row r="988" spans="1:17" ht="15.75" customHeight="1">
      <c r="A988" s="6"/>
      <c r="B988" s="6"/>
      <c r="C988" s="19">
        <v>45743</v>
      </c>
      <c r="D988" s="20" t="str">
        <f t="shared" si="66"/>
        <v>QRB</v>
      </c>
      <c r="E988" s="21" t="str">
        <f>VLOOKUP(D:D,工作表2!A:B,2,0)</f>
        <v>邦善</v>
      </c>
      <c r="F988" s="21" t="str">
        <f>VLOOKUP(D:D,工作表2!A:C,3,0)</f>
        <v>霧面黑</v>
      </c>
      <c r="G988" s="17">
        <v>10248663</v>
      </c>
      <c r="H988" s="17" t="s">
        <v>184</v>
      </c>
      <c r="I988" s="18" t="s">
        <v>185</v>
      </c>
      <c r="J988" s="15">
        <v>23940</v>
      </c>
      <c r="K988" s="15">
        <v>6148</v>
      </c>
      <c r="L988" s="23">
        <f t="shared" si="67"/>
        <v>0.25680868838763576</v>
      </c>
      <c r="M988" s="26">
        <v>5000</v>
      </c>
      <c r="N988" s="12">
        <v>802</v>
      </c>
      <c r="O988" s="15">
        <v>346</v>
      </c>
      <c r="P988" s="22"/>
      <c r="Q988" s="26"/>
    </row>
    <row r="989" spans="1:17" ht="15.75" customHeight="1">
      <c r="A989" s="6"/>
      <c r="B989" s="6"/>
      <c r="C989" s="19">
        <v>45743</v>
      </c>
      <c r="D989" s="20" t="str">
        <f t="shared" si="66"/>
        <v>SAA</v>
      </c>
      <c r="E989" s="21" t="str">
        <f>VLOOKUP(D:D,工作表2!A:B,2,0)</f>
        <v>邦善</v>
      </c>
      <c r="F989" s="21" t="str">
        <f>VLOOKUP(D:D,工作表2!A:C,3,0)</f>
        <v>灰</v>
      </c>
      <c r="G989" s="17">
        <v>10248679</v>
      </c>
      <c r="H989" s="17" t="s">
        <v>562</v>
      </c>
      <c r="I989" s="18" t="s">
        <v>581</v>
      </c>
      <c r="J989" s="15">
        <v>2394</v>
      </c>
      <c r="K989" s="15">
        <v>257</v>
      </c>
      <c r="L989" s="23">
        <f t="shared" si="67"/>
        <v>0.1073517126148705</v>
      </c>
      <c r="M989" s="26">
        <v>250</v>
      </c>
      <c r="N989" s="12">
        <v>7</v>
      </c>
      <c r="P989" s="22"/>
      <c r="Q989" s="26"/>
    </row>
    <row r="990" spans="1:17" ht="15.75" customHeight="1">
      <c r="A990" s="6"/>
      <c r="B990" s="6"/>
      <c r="C990" s="19">
        <v>45743</v>
      </c>
      <c r="D990" s="20" t="str">
        <f t="shared" si="66"/>
        <v>SAA</v>
      </c>
      <c r="E990" s="21" t="str">
        <f>VLOOKUP(D:D,工作表2!A:B,2,0)</f>
        <v>邦善</v>
      </c>
      <c r="F990" s="21" t="str">
        <f>VLOOKUP(D:D,工作表2!A:C,3,0)</f>
        <v>灰</v>
      </c>
      <c r="G990" s="17">
        <v>10251103</v>
      </c>
      <c r="H990" s="17" t="s">
        <v>562</v>
      </c>
      <c r="I990" s="18" t="s">
        <v>581</v>
      </c>
      <c r="J990" s="15">
        <v>3990</v>
      </c>
      <c r="K990" s="15">
        <v>430</v>
      </c>
      <c r="L990" s="23">
        <f t="shared" si="67"/>
        <v>0.10776942355889724</v>
      </c>
      <c r="M990" s="26">
        <v>420</v>
      </c>
      <c r="N990" s="12">
        <v>10</v>
      </c>
      <c r="P990" s="22"/>
      <c r="Q990" s="26"/>
    </row>
    <row r="991" spans="1:17" ht="15.75" customHeight="1">
      <c r="A991" s="6"/>
      <c r="B991" s="6"/>
      <c r="C991" s="19">
        <v>45743</v>
      </c>
      <c r="D991" s="20" t="str">
        <f t="shared" si="66"/>
        <v>SAA</v>
      </c>
      <c r="E991" s="21" t="str">
        <f>VLOOKUP(D:D,工作表2!A:B,2,0)</f>
        <v>邦善</v>
      </c>
      <c r="F991" s="21" t="str">
        <f>VLOOKUP(D:D,工作表2!A:C,3,0)</f>
        <v>灰</v>
      </c>
      <c r="G991" s="17">
        <v>10248671</v>
      </c>
      <c r="H991" s="17" t="s">
        <v>562</v>
      </c>
      <c r="I991" s="18" t="s">
        <v>581</v>
      </c>
      <c r="J991" s="15">
        <v>9576</v>
      </c>
      <c r="K991" s="15">
        <v>858</v>
      </c>
      <c r="L991" s="23">
        <f t="shared" si="67"/>
        <v>8.9598997493734331E-2</v>
      </c>
      <c r="M991" s="26">
        <v>840</v>
      </c>
      <c r="N991" s="12">
        <v>18</v>
      </c>
      <c r="P991" s="22"/>
      <c r="Q991" s="26"/>
    </row>
    <row r="992" spans="1:17" ht="15.75" customHeight="1">
      <c r="A992" s="6"/>
      <c r="B992" s="6"/>
      <c r="C992" s="19">
        <v>45743</v>
      </c>
      <c r="D992" s="20" t="str">
        <f t="shared" si="66"/>
        <v>RRA</v>
      </c>
      <c r="E992" s="21" t="str">
        <f>VLOOKUP(D:D,工作表2!A:B,2,0)</f>
        <v>邦善</v>
      </c>
      <c r="F992" s="21" t="str">
        <f>VLOOKUP(D:D,工作表2!A:C,3,0)</f>
        <v>灰</v>
      </c>
      <c r="G992" s="17">
        <v>10252626</v>
      </c>
      <c r="H992" s="17" t="s">
        <v>703</v>
      </c>
      <c r="I992" s="18" t="s">
        <v>718</v>
      </c>
      <c r="J992" s="15">
        <v>120</v>
      </c>
      <c r="K992" s="15">
        <v>6</v>
      </c>
      <c r="L992" s="23">
        <f t="shared" si="67"/>
        <v>0.05</v>
      </c>
      <c r="M992" s="26">
        <v>5</v>
      </c>
      <c r="N992" s="12">
        <v>1</v>
      </c>
      <c r="P992" s="22"/>
      <c r="Q992" s="26" t="str">
        <f>VLOOKUP(H:H,'[1]雷雕處遮蔽&amp;艾仕得8844'!$A:$C,3,0)</f>
        <v>R</v>
      </c>
    </row>
    <row r="993" spans="1:17" ht="15.75" customHeight="1">
      <c r="A993" s="6"/>
      <c r="B993" s="6"/>
      <c r="C993" s="19">
        <v>45743</v>
      </c>
      <c r="D993" s="20" t="str">
        <f t="shared" si="66"/>
        <v>NGW</v>
      </c>
      <c r="E993" s="21" t="str">
        <f>VLOOKUP(D:D,工作表2!A:B,2,0)</f>
        <v>邦善</v>
      </c>
      <c r="F993" s="21" t="str">
        <f>VLOOKUP(D:D,工作表2!A:C,3,0)</f>
        <v>白</v>
      </c>
      <c r="G993" s="17">
        <v>10245382</v>
      </c>
      <c r="H993" s="17" t="s">
        <v>232</v>
      </c>
      <c r="I993" s="18" t="s">
        <v>234</v>
      </c>
      <c r="J993" s="15">
        <v>800</v>
      </c>
      <c r="K993" s="15">
        <v>164</v>
      </c>
      <c r="L993" s="23">
        <f t="shared" si="67"/>
        <v>0.20499999999999999</v>
      </c>
      <c r="M993" s="26">
        <v>130</v>
      </c>
      <c r="N993" s="12">
        <v>34</v>
      </c>
      <c r="P993" s="22"/>
      <c r="Q993" s="26" t="str">
        <f>VLOOKUP(H:H,'[1]雷雕處遮蔽&amp;艾仕得8844'!$A:$C,3,0)</f>
        <v>L</v>
      </c>
    </row>
    <row r="994" spans="1:17" ht="15.75" customHeight="1">
      <c r="A994" s="6"/>
      <c r="B994" s="6"/>
      <c r="C994" s="19">
        <v>45743</v>
      </c>
      <c r="D994" s="20" t="str">
        <f t="shared" si="66"/>
        <v>RCA</v>
      </c>
      <c r="E994" s="21" t="str">
        <f>VLOOKUP(D:D,工作表2!A:B,2,0)</f>
        <v>邦善</v>
      </c>
      <c r="F994" s="21" t="str">
        <f>VLOOKUP(D:D,工作表2!A:C,3,0)</f>
        <v>灰</v>
      </c>
      <c r="G994" s="17">
        <v>10242974</v>
      </c>
      <c r="H994" s="17" t="s">
        <v>662</v>
      </c>
      <c r="I994" s="18" t="s">
        <v>673</v>
      </c>
      <c r="J994" s="15">
        <v>520</v>
      </c>
      <c r="K994" s="15">
        <v>44</v>
      </c>
      <c r="L994" s="23">
        <f t="shared" si="67"/>
        <v>8.461538461538462E-2</v>
      </c>
      <c r="M994" s="26">
        <v>40</v>
      </c>
      <c r="N994" s="12">
        <v>4</v>
      </c>
      <c r="P994" s="22"/>
      <c r="Q994" s="26" t="str">
        <f>VLOOKUP(H:H,'[1]雷雕處遮蔽&amp;艾仕得8844'!$A:$C,3,0)</f>
        <v>L</v>
      </c>
    </row>
    <row r="995" spans="1:17" ht="15.75" customHeight="1">
      <c r="A995" s="6"/>
      <c r="B995" s="6"/>
      <c r="C995" s="19">
        <v>45743</v>
      </c>
      <c r="D995" s="20" t="str">
        <f t="shared" si="66"/>
        <v>RCA</v>
      </c>
      <c r="E995" s="21" t="str">
        <f>VLOOKUP(D:D,工作表2!A:B,2,0)</f>
        <v>邦善</v>
      </c>
      <c r="F995" s="21" t="str">
        <f>VLOOKUP(D:D,工作表2!A:C,3,0)</f>
        <v>灰</v>
      </c>
      <c r="G995" s="17">
        <v>10242970</v>
      </c>
      <c r="H995" s="17" t="s">
        <v>13</v>
      </c>
      <c r="I995" s="18" t="s">
        <v>14</v>
      </c>
      <c r="J995" s="15">
        <v>520</v>
      </c>
      <c r="K995" s="15">
        <v>37</v>
      </c>
      <c r="L995" s="23">
        <f t="shared" si="67"/>
        <v>7.1153846153846151E-2</v>
      </c>
      <c r="M995" s="26">
        <v>25</v>
      </c>
      <c r="N995" s="12">
        <v>12</v>
      </c>
      <c r="P995" s="22"/>
      <c r="Q995" s="26" t="str">
        <f>VLOOKUP(H:H,'[1]雷雕處遮蔽&amp;艾仕得8844'!$A:$C,3,0)</f>
        <v>R</v>
      </c>
    </row>
    <row r="996" spans="1:17" ht="15.75" customHeight="1">
      <c r="A996" s="6"/>
      <c r="B996" s="6"/>
      <c r="C996" s="19">
        <v>45743</v>
      </c>
      <c r="D996" s="20" t="str">
        <f t="shared" si="66"/>
        <v>RCA</v>
      </c>
      <c r="E996" s="21" t="str">
        <f>VLOOKUP(D:D,工作表2!A:B,2,0)</f>
        <v>邦善</v>
      </c>
      <c r="F996" s="21" t="str">
        <f>VLOOKUP(D:D,工作表2!A:C,3,0)</f>
        <v>灰</v>
      </c>
      <c r="G996" s="17">
        <v>10242966</v>
      </c>
      <c r="H996" s="17" t="s">
        <v>472</v>
      </c>
      <c r="I996" s="18" t="s">
        <v>479</v>
      </c>
      <c r="J996" s="15">
        <v>560</v>
      </c>
      <c r="K996" s="15">
        <v>42</v>
      </c>
      <c r="L996" s="23">
        <f t="shared" si="67"/>
        <v>7.4999999999999997E-2</v>
      </c>
      <c r="M996" s="26">
        <v>32</v>
      </c>
      <c r="N996" s="12">
        <v>10</v>
      </c>
      <c r="P996" s="22"/>
      <c r="Q996" s="26" t="str">
        <f>VLOOKUP(H:H,'[1]雷雕處遮蔽&amp;艾仕得8844'!$A:$C,3,0)</f>
        <v>R</v>
      </c>
    </row>
    <row r="997" spans="1:17" ht="15.75" customHeight="1">
      <c r="A997" s="6"/>
      <c r="B997" s="6"/>
      <c r="C997" s="19">
        <v>45743</v>
      </c>
      <c r="D997" s="20" t="str">
        <f t="shared" si="66"/>
        <v>QFA</v>
      </c>
      <c r="E997" s="21" t="str">
        <f>VLOOKUP(D:D,工作表2!A:B,2,0)</f>
        <v>邦善</v>
      </c>
      <c r="F997" s="21" t="str">
        <f>VLOOKUP(D:D,工作表2!A:C,3,0)</f>
        <v>灰</v>
      </c>
      <c r="G997" s="17">
        <v>10242954</v>
      </c>
      <c r="H997" s="17" t="s">
        <v>730</v>
      </c>
      <c r="I997" s="18" t="s">
        <v>743</v>
      </c>
      <c r="J997" s="15">
        <v>760</v>
      </c>
      <c r="K997" s="15">
        <v>64</v>
      </c>
      <c r="L997" s="23">
        <f t="shared" si="67"/>
        <v>8.4210526315789472E-2</v>
      </c>
      <c r="M997" s="26">
        <v>50</v>
      </c>
      <c r="N997" s="12">
        <v>14</v>
      </c>
      <c r="P997" s="22"/>
      <c r="Q997" s="26" t="str">
        <f>VLOOKUP(H:H,'[1]雷雕處遮蔽&amp;艾仕得8844'!$A:$C,3,0)</f>
        <v>L</v>
      </c>
    </row>
    <row r="998" spans="1:17" ht="15.75" customHeight="1">
      <c r="A998" s="6"/>
      <c r="B998" s="6"/>
      <c r="C998" s="19">
        <v>45743</v>
      </c>
      <c r="D998" s="20" t="str">
        <f t="shared" si="66"/>
        <v>RCA</v>
      </c>
      <c r="E998" s="21" t="str">
        <f>VLOOKUP(D:D,工作表2!A:B,2,0)</f>
        <v>邦善</v>
      </c>
      <c r="F998" s="21" t="str">
        <f>VLOOKUP(D:D,工作表2!A:C,3,0)</f>
        <v>灰</v>
      </c>
      <c r="G998" s="17">
        <v>10244185</v>
      </c>
      <c r="H998" s="17" t="s">
        <v>935</v>
      </c>
      <c r="I998" s="18" t="s">
        <v>940</v>
      </c>
      <c r="J998" s="15">
        <v>480</v>
      </c>
      <c r="K998" s="15">
        <v>21</v>
      </c>
      <c r="L998" s="23">
        <f t="shared" si="67"/>
        <v>4.3749999999999997E-2</v>
      </c>
      <c r="M998" s="26">
        <v>18</v>
      </c>
      <c r="N998" s="12">
        <v>3</v>
      </c>
      <c r="P998" s="22"/>
      <c r="Q998" s="26" t="str">
        <f>VLOOKUP(H:H,'[1]雷雕處遮蔽&amp;艾仕得8844'!$A:$C,3,0)</f>
        <v>R</v>
      </c>
    </row>
    <row r="999" spans="1:17" ht="15.75" customHeight="1">
      <c r="A999" s="6"/>
      <c r="B999" s="6"/>
      <c r="C999" s="19">
        <v>45743</v>
      </c>
      <c r="D999" s="20" t="str">
        <f t="shared" si="66"/>
        <v>RDR</v>
      </c>
      <c r="E999" s="21" t="str">
        <f>VLOOKUP(D:D,工作表2!A:B,2,0)</f>
        <v>邦善</v>
      </c>
      <c r="F999" s="21" t="str">
        <f>VLOOKUP(D:D,工作表2!A:C,3,0)</f>
        <v>紅</v>
      </c>
      <c r="G999" s="17">
        <v>10242899</v>
      </c>
      <c r="H999" s="17" t="s">
        <v>546</v>
      </c>
      <c r="I999" s="18" t="s">
        <v>555</v>
      </c>
      <c r="J999" s="15">
        <v>560</v>
      </c>
      <c r="K999" s="15">
        <v>99</v>
      </c>
      <c r="L999" s="23">
        <f t="shared" si="67"/>
        <v>0.1767857142857143</v>
      </c>
      <c r="M999" s="26">
        <v>85</v>
      </c>
      <c r="N999" s="12">
        <v>14</v>
      </c>
      <c r="P999" s="22"/>
      <c r="Q999" s="26" t="str">
        <f>VLOOKUP(H:H,'[1]雷雕處遮蔽&amp;艾仕得8844'!$A:$C,3,0)</f>
        <v>R</v>
      </c>
    </row>
    <row r="1000" spans="1:17" ht="15.75" customHeight="1">
      <c r="A1000" s="6"/>
      <c r="B1000" s="6"/>
      <c r="C1000" s="19">
        <v>45743</v>
      </c>
      <c r="D1000" s="20" t="str">
        <f t="shared" si="66"/>
        <v>75W</v>
      </c>
      <c r="E1000" s="21" t="str">
        <f>VLOOKUP(D:D,工作表2!A:B,2,0)</f>
        <v>敦陽</v>
      </c>
      <c r="F1000" s="21" t="str">
        <f>VLOOKUP(D:D,工作表2!A:C,3,0)</f>
        <v>白</v>
      </c>
      <c r="G1000" s="17">
        <v>10251543</v>
      </c>
      <c r="H1000" s="17" t="s">
        <v>704</v>
      </c>
      <c r="I1000" s="18" t="s">
        <v>719</v>
      </c>
      <c r="J1000" s="15">
        <v>402</v>
      </c>
      <c r="K1000" s="15">
        <v>97</v>
      </c>
      <c r="L1000" s="23">
        <f t="shared" si="67"/>
        <v>0.24129353233830847</v>
      </c>
      <c r="M1000" s="26">
        <v>90</v>
      </c>
      <c r="N1000" s="12">
        <v>7</v>
      </c>
      <c r="P1000" s="22"/>
      <c r="Q1000" s="26" t="str">
        <f>VLOOKUP(H:H,'[1]雷雕處遮蔽&amp;艾仕得8844'!$A:$C,3,0)</f>
        <v>0度頭蓋</v>
      </c>
    </row>
    <row r="1001" spans="1:17" ht="15.75" customHeight="1">
      <c r="A1001" s="6"/>
      <c r="B1001" s="6"/>
      <c r="C1001" s="11">
        <v>45744</v>
      </c>
      <c r="D1001" s="20" t="str">
        <f t="shared" si="66"/>
        <v>QUW</v>
      </c>
      <c r="E1001" s="21" t="str">
        <f>VLOOKUP(D:D,工作表2!A:B,2,0)</f>
        <v>邦善</v>
      </c>
      <c r="F1001" s="21" t="str">
        <f>VLOOKUP(D:D,工作表2!A:C,3,0)</f>
        <v>白</v>
      </c>
      <c r="G1001" s="17">
        <v>10248685</v>
      </c>
      <c r="H1001" s="17" t="s">
        <v>194</v>
      </c>
      <c r="I1001" s="18" t="s">
        <v>195</v>
      </c>
      <c r="J1001" s="15">
        <v>3724</v>
      </c>
      <c r="K1001" s="15">
        <v>248</v>
      </c>
      <c r="L1001" s="23">
        <f t="shared" si="67"/>
        <v>6.6595059076262078E-2</v>
      </c>
      <c r="M1001" s="26">
        <f t="shared" ref="M1001:M1011" si="68">K1001-N1001</f>
        <v>232</v>
      </c>
      <c r="N1001" s="12">
        <v>16</v>
      </c>
      <c r="P1001" s="22"/>
      <c r="Q1001" s="26"/>
    </row>
    <row r="1002" spans="1:17" ht="15.75" customHeight="1">
      <c r="A1002" s="6"/>
      <c r="B1002" s="6"/>
      <c r="C1002" s="19">
        <v>45744</v>
      </c>
      <c r="D1002" s="20" t="str">
        <f t="shared" si="66"/>
        <v>QVA</v>
      </c>
      <c r="E1002" s="21" t="str">
        <f>VLOOKUP(D:D,工作表2!A:B,2,0)</f>
        <v>邦善</v>
      </c>
      <c r="F1002" s="21" t="str">
        <f>VLOOKUP(D:D,工作表2!A:C,3,0)</f>
        <v>灰</v>
      </c>
      <c r="G1002" s="17">
        <v>10250468</v>
      </c>
      <c r="H1002" s="17" t="s">
        <v>470</v>
      </c>
      <c r="I1002" s="18" t="s">
        <v>477</v>
      </c>
      <c r="J1002" s="15">
        <v>1596</v>
      </c>
      <c r="K1002" s="15">
        <v>71</v>
      </c>
      <c r="L1002" s="23">
        <f t="shared" si="67"/>
        <v>4.4486215538847115E-2</v>
      </c>
      <c r="M1002" s="26">
        <f t="shared" si="68"/>
        <v>63</v>
      </c>
      <c r="N1002" s="12">
        <v>8</v>
      </c>
      <c r="P1002" s="22"/>
      <c r="Q1002" s="26"/>
    </row>
    <row r="1003" spans="1:17" ht="15.75" customHeight="1">
      <c r="A1003" s="6"/>
      <c r="B1003" s="6"/>
      <c r="C1003" s="19">
        <v>45744</v>
      </c>
      <c r="D1003" s="20" t="str">
        <f t="shared" si="66"/>
        <v>RZG</v>
      </c>
      <c r="E1003" s="21" t="str">
        <f>VLOOKUP(D:D,工作表2!A:B,2,0)</f>
        <v>邦善</v>
      </c>
      <c r="F1003" s="21" t="str">
        <f>VLOOKUP(D:D,工作表2!A:C,3,0)</f>
        <v>綠</v>
      </c>
      <c r="G1003" s="17">
        <v>10248678</v>
      </c>
      <c r="H1003" s="17" t="s">
        <v>641</v>
      </c>
      <c r="I1003" s="18" t="s">
        <v>647</v>
      </c>
      <c r="J1003" s="15">
        <v>2660</v>
      </c>
      <c r="K1003" s="15">
        <v>184</v>
      </c>
      <c r="L1003" s="23">
        <f t="shared" si="67"/>
        <v>6.9172932330827067E-2</v>
      </c>
      <c r="M1003" s="26">
        <f t="shared" si="68"/>
        <v>134</v>
      </c>
      <c r="N1003" s="12">
        <v>50</v>
      </c>
      <c r="P1003" s="22"/>
      <c r="Q1003" s="26"/>
    </row>
    <row r="1004" spans="1:17" ht="15.75" customHeight="1">
      <c r="A1004" s="6"/>
      <c r="B1004" s="6"/>
      <c r="C1004" s="19">
        <v>45744</v>
      </c>
      <c r="D1004" s="20" t="str">
        <f t="shared" si="66"/>
        <v>RRA</v>
      </c>
      <c r="E1004" s="21" t="str">
        <f>VLOOKUP(D:D,工作表2!A:B,2,0)</f>
        <v>邦善</v>
      </c>
      <c r="F1004" s="21" t="str">
        <f>VLOOKUP(D:D,工作表2!A:C,3,0)</f>
        <v>灰</v>
      </c>
      <c r="G1004" s="17">
        <v>10242994</v>
      </c>
      <c r="H1004" s="17" t="s">
        <v>703</v>
      </c>
      <c r="I1004" s="18" t="s">
        <v>718</v>
      </c>
      <c r="J1004" s="15">
        <v>840</v>
      </c>
      <c r="K1004" s="15">
        <v>75</v>
      </c>
      <c r="L1004" s="23">
        <f t="shared" si="67"/>
        <v>8.9285714285714288E-2</v>
      </c>
      <c r="M1004" s="26">
        <f t="shared" si="68"/>
        <v>44</v>
      </c>
      <c r="N1004" s="12">
        <v>31</v>
      </c>
      <c r="P1004" s="22"/>
      <c r="Q1004" s="26" t="str">
        <f>VLOOKUP(H:H,'[1]雷雕處遮蔽&amp;艾仕得8844'!$A:$C,3,0)</f>
        <v>R</v>
      </c>
    </row>
    <row r="1005" spans="1:17" ht="15.75" customHeight="1">
      <c r="A1005" s="6"/>
      <c r="B1005" s="6"/>
      <c r="C1005" s="19">
        <v>45744</v>
      </c>
      <c r="D1005" s="20" t="str">
        <f t="shared" si="66"/>
        <v>RMG</v>
      </c>
      <c r="E1005" s="21" t="str">
        <f>VLOOKUP(D:D,工作表2!A:B,2,0)</f>
        <v>邦善</v>
      </c>
      <c r="F1005" s="21" t="str">
        <f>VLOOKUP(D:D,工作表2!A:C,3,0)</f>
        <v>綠</v>
      </c>
      <c r="G1005" s="17">
        <v>10242992</v>
      </c>
      <c r="H1005" s="17" t="s">
        <v>488</v>
      </c>
      <c r="I1005" s="18" t="s">
        <v>507</v>
      </c>
      <c r="J1005" s="15">
        <v>800</v>
      </c>
      <c r="K1005" s="15">
        <v>101</v>
      </c>
      <c r="L1005" s="23">
        <f t="shared" si="67"/>
        <v>0.12625</v>
      </c>
      <c r="M1005" s="26">
        <f t="shared" si="68"/>
        <v>90</v>
      </c>
      <c r="N1005" s="12">
        <v>11</v>
      </c>
      <c r="P1005" s="22"/>
      <c r="Q1005" s="26" t="str">
        <f>VLOOKUP(H:H,'[1]雷雕處遮蔽&amp;艾仕得8844'!$A:$C,3,0)</f>
        <v>R</v>
      </c>
    </row>
    <row r="1006" spans="1:17" ht="15.75" customHeight="1">
      <c r="A1006" s="6"/>
      <c r="B1006" s="6"/>
      <c r="C1006" s="19">
        <v>45744</v>
      </c>
      <c r="D1006" s="20" t="str">
        <f t="shared" si="66"/>
        <v>RRA</v>
      </c>
      <c r="E1006" s="21" t="str">
        <f>VLOOKUP(D:D,工作表2!A:B,2,0)</f>
        <v>邦善</v>
      </c>
      <c r="F1006" s="21" t="str">
        <f>VLOOKUP(D:D,工作表2!A:C,3,0)</f>
        <v>灰</v>
      </c>
      <c r="G1006" s="17">
        <v>10242967</v>
      </c>
      <c r="H1006" s="17" t="s">
        <v>471</v>
      </c>
      <c r="I1006" s="18" t="s">
        <v>478</v>
      </c>
      <c r="J1006" s="15">
        <v>560</v>
      </c>
      <c r="K1006" s="15">
        <v>25</v>
      </c>
      <c r="L1006" s="23">
        <f t="shared" si="67"/>
        <v>4.4642857142857144E-2</v>
      </c>
      <c r="M1006" s="26">
        <f t="shared" si="68"/>
        <v>20</v>
      </c>
      <c r="N1006" s="12">
        <v>5</v>
      </c>
      <c r="P1006" s="22"/>
      <c r="Q1006" s="26" t="str">
        <f>VLOOKUP(H:H,'[1]雷雕處遮蔽&amp;艾仕得8844'!$A:$C,3,0)</f>
        <v>L</v>
      </c>
    </row>
    <row r="1007" spans="1:17" ht="15.75" customHeight="1">
      <c r="A1007" s="6"/>
      <c r="B1007" s="6"/>
      <c r="C1007" s="19">
        <v>45744</v>
      </c>
      <c r="D1007" s="20" t="str">
        <f t="shared" si="66"/>
        <v>RRA</v>
      </c>
      <c r="E1007" s="21" t="str">
        <f>VLOOKUP(D:D,工作表2!A:B,2,0)</f>
        <v>邦善</v>
      </c>
      <c r="F1007" s="21" t="str">
        <f>VLOOKUP(D:D,工作表2!A:C,3,0)</f>
        <v>灰</v>
      </c>
      <c r="G1007" s="17">
        <v>10242964</v>
      </c>
      <c r="H1007" s="17" t="s">
        <v>483</v>
      </c>
      <c r="I1007" s="18" t="s">
        <v>502</v>
      </c>
      <c r="J1007" s="15">
        <v>520</v>
      </c>
      <c r="K1007" s="15">
        <v>18</v>
      </c>
      <c r="L1007" s="23">
        <f t="shared" si="67"/>
        <v>3.4615384615384617E-2</v>
      </c>
      <c r="M1007" s="26">
        <f t="shared" si="68"/>
        <v>15</v>
      </c>
      <c r="N1007" s="12">
        <v>3</v>
      </c>
      <c r="P1007" s="22"/>
      <c r="Q1007" s="26" t="str">
        <f>VLOOKUP(H:H,'[1]雷雕處遮蔽&amp;艾仕得8844'!$A:$C,3,0)</f>
        <v>R</v>
      </c>
    </row>
    <row r="1008" spans="1:17" ht="15.75" customHeight="1">
      <c r="A1008" s="6"/>
      <c r="B1008" s="6"/>
      <c r="C1008" s="19">
        <v>45744</v>
      </c>
      <c r="D1008" s="20" t="str">
        <f t="shared" si="66"/>
        <v>RRA</v>
      </c>
      <c r="E1008" s="21" t="str">
        <f>VLOOKUP(D:D,工作表2!A:B,2,0)</f>
        <v>邦善</v>
      </c>
      <c r="F1008" s="21" t="str">
        <f>VLOOKUP(D:D,工作表2!A:C,3,0)</f>
        <v>灰</v>
      </c>
      <c r="G1008" s="17">
        <v>10247083</v>
      </c>
      <c r="H1008" s="17" t="s">
        <v>550</v>
      </c>
      <c r="I1008" s="18" t="s">
        <v>559</v>
      </c>
      <c r="J1008" s="15">
        <v>560</v>
      </c>
      <c r="K1008" s="15">
        <v>59</v>
      </c>
      <c r="L1008" s="23">
        <f t="shared" si="67"/>
        <v>0.10535714285714286</v>
      </c>
      <c r="M1008" s="26">
        <f t="shared" si="68"/>
        <v>50</v>
      </c>
      <c r="N1008" s="12">
        <v>9</v>
      </c>
      <c r="P1008" s="22"/>
      <c r="Q1008" s="26" t="str">
        <f>VLOOKUP(H:H,'[1]雷雕處遮蔽&amp;艾仕得8844'!$A:$C,3,0)</f>
        <v>NA</v>
      </c>
    </row>
    <row r="1009" spans="1:17" ht="15.75" customHeight="1">
      <c r="A1009" s="6"/>
      <c r="B1009" s="6"/>
      <c r="C1009" s="19">
        <v>45744</v>
      </c>
      <c r="D1009" s="20" t="str">
        <f t="shared" si="66"/>
        <v>QFA</v>
      </c>
      <c r="E1009" s="21" t="str">
        <f>VLOOKUP(D:D,工作表2!A:B,2,0)</f>
        <v>邦善</v>
      </c>
      <c r="F1009" s="21" t="str">
        <f>VLOOKUP(D:D,工作表2!A:C,3,0)</f>
        <v>灰</v>
      </c>
      <c r="G1009" s="17">
        <v>10247098</v>
      </c>
      <c r="H1009" s="17" t="s">
        <v>485</v>
      </c>
      <c r="I1009" s="18" t="s">
        <v>504</v>
      </c>
      <c r="J1009" s="15">
        <v>400</v>
      </c>
      <c r="K1009" s="15">
        <v>26</v>
      </c>
      <c r="L1009" s="23">
        <f t="shared" si="67"/>
        <v>6.5000000000000002E-2</v>
      </c>
      <c r="M1009" s="26">
        <f t="shared" si="68"/>
        <v>20</v>
      </c>
      <c r="N1009" s="12">
        <v>6</v>
      </c>
      <c r="P1009" s="22"/>
      <c r="Q1009" s="26" t="str">
        <f>VLOOKUP(H:H,'[1]雷雕處遮蔽&amp;艾仕得8844'!$A:$C,3,0)</f>
        <v>R</v>
      </c>
    </row>
    <row r="1010" spans="1:17" ht="15.75" customHeight="1">
      <c r="A1010" s="6"/>
      <c r="B1010" s="6"/>
      <c r="C1010" s="19">
        <v>45744</v>
      </c>
      <c r="D1010" s="20" t="str">
        <f t="shared" si="66"/>
        <v>RCA</v>
      </c>
      <c r="E1010" s="21" t="str">
        <f>VLOOKUP(D:D,工作表2!A:B,2,0)</f>
        <v>邦善</v>
      </c>
      <c r="F1010" s="21" t="str">
        <f>VLOOKUP(D:D,工作表2!A:C,3,0)</f>
        <v>灰</v>
      </c>
      <c r="G1010" s="17">
        <v>10244187</v>
      </c>
      <c r="H1010" s="17" t="s">
        <v>701</v>
      </c>
      <c r="I1010" s="18" t="s">
        <v>716</v>
      </c>
      <c r="J1010" s="15">
        <v>480</v>
      </c>
      <c r="K1010" s="15">
        <v>61</v>
      </c>
      <c r="L1010" s="23">
        <f t="shared" si="67"/>
        <v>0.12708333333333333</v>
      </c>
      <c r="M1010" s="26">
        <f t="shared" si="68"/>
        <v>56</v>
      </c>
      <c r="N1010" s="12">
        <v>5</v>
      </c>
      <c r="P1010" s="22"/>
      <c r="Q1010" s="26" t="str">
        <f>VLOOKUP(H:H,'[1]雷雕處遮蔽&amp;艾仕得8844'!$A:$C,3,0)</f>
        <v>L</v>
      </c>
    </row>
    <row r="1011" spans="1:17" ht="15.75" customHeight="1">
      <c r="A1011" s="6"/>
      <c r="B1011" s="6"/>
      <c r="C1011" s="19">
        <v>45744</v>
      </c>
      <c r="D1011" s="20" t="str">
        <f t="shared" si="66"/>
        <v>RRA</v>
      </c>
      <c r="E1011" s="21" t="str">
        <f>VLOOKUP(D:D,工作表2!A:B,2,0)</f>
        <v>邦善</v>
      </c>
      <c r="F1011" s="21" t="str">
        <f>VLOOKUP(D:D,工作表2!A:C,3,0)</f>
        <v>灰</v>
      </c>
      <c r="G1011" s="17">
        <v>10242913</v>
      </c>
      <c r="H1011" s="17" t="s">
        <v>803</v>
      </c>
      <c r="I1011" s="18" t="s">
        <v>807</v>
      </c>
      <c r="J1011" s="15">
        <v>1560</v>
      </c>
      <c r="K1011" s="15">
        <v>66</v>
      </c>
      <c r="L1011" s="23">
        <f t="shared" si="67"/>
        <v>4.230769230769231E-2</v>
      </c>
      <c r="M1011" s="26">
        <f t="shared" si="68"/>
        <v>50</v>
      </c>
      <c r="N1011" s="12">
        <v>16</v>
      </c>
      <c r="P1011" s="22"/>
      <c r="Q1011" s="26" t="str">
        <f>VLOOKUP(H:H,'[1]雷雕處遮蔽&amp;艾仕得8844'!$A:$C,3,0)</f>
        <v>L</v>
      </c>
    </row>
    <row r="1012" spans="1:17" ht="15.75" customHeight="1">
      <c r="A1012" s="6"/>
      <c r="B1012" s="6"/>
      <c r="C1012" s="11">
        <v>45745</v>
      </c>
      <c r="D1012" s="20" t="str">
        <f t="shared" si="66"/>
        <v>Q9B</v>
      </c>
      <c r="E1012" s="21" t="str">
        <f>VLOOKUP(D:D,工作表2!A:B,2,0)</f>
        <v>邦善</v>
      </c>
      <c r="F1012" s="21" t="str">
        <f>VLOOKUP(D:D,工作表2!A:C,3,0)</f>
        <v>黑</v>
      </c>
      <c r="G1012" s="17">
        <v>10251561</v>
      </c>
      <c r="H1012" s="17" t="s">
        <v>853</v>
      </c>
      <c r="I1012" s="18" t="s">
        <v>856</v>
      </c>
      <c r="J1012" s="15">
        <v>40</v>
      </c>
      <c r="K1012" s="15">
        <v>8</v>
      </c>
      <c r="L1012" s="23">
        <f t="shared" si="67"/>
        <v>0.2</v>
      </c>
      <c r="M1012" s="26">
        <v>5</v>
      </c>
      <c r="N1012" s="12">
        <v>3</v>
      </c>
      <c r="P1012" s="22"/>
      <c r="Q1012" s="26" t="str">
        <f>VLOOKUP(H:H,'[1]雷雕處遮蔽&amp;艾仕得8844'!$A:$C,3,0)</f>
        <v>L</v>
      </c>
    </row>
    <row r="1013" spans="1:17" ht="15.75" customHeight="1">
      <c r="A1013" s="6"/>
      <c r="B1013" s="6"/>
      <c r="C1013" s="19">
        <v>45745</v>
      </c>
      <c r="D1013" s="20" t="str">
        <f t="shared" si="66"/>
        <v>RRA</v>
      </c>
      <c r="E1013" s="21" t="str">
        <f>VLOOKUP(D:D,工作表2!A:B,2,0)</f>
        <v>邦善</v>
      </c>
      <c r="F1013" s="21" t="str">
        <f>VLOOKUP(D:D,工作表2!A:C,3,0)</f>
        <v>灰</v>
      </c>
      <c r="G1013" s="17">
        <v>10253254</v>
      </c>
      <c r="H1013" s="17" t="s">
        <v>348</v>
      </c>
      <c r="I1013" s="18" t="s">
        <v>349</v>
      </c>
      <c r="J1013" s="15">
        <v>120</v>
      </c>
      <c r="K1013" s="15">
        <v>11</v>
      </c>
      <c r="L1013" s="23">
        <f t="shared" si="67"/>
        <v>9.166666666666666E-2</v>
      </c>
      <c r="M1013" s="26">
        <v>8</v>
      </c>
      <c r="N1013" s="12">
        <v>3</v>
      </c>
      <c r="P1013" s="22"/>
      <c r="Q1013" s="26" t="str">
        <f>VLOOKUP(H:H,'[1]雷雕處遮蔽&amp;艾仕得8844'!$A:$C,3,0)</f>
        <v>L</v>
      </c>
    </row>
    <row r="1014" spans="1:17" ht="15.75" customHeight="1">
      <c r="A1014" s="6"/>
      <c r="B1014" s="6"/>
      <c r="C1014" s="19">
        <v>45745</v>
      </c>
      <c r="D1014" s="20" t="str">
        <f t="shared" si="66"/>
        <v>N9B</v>
      </c>
      <c r="E1014" s="21" t="str">
        <f>VLOOKUP(D:D,工作表2!A:B,2,0)</f>
        <v>邦善</v>
      </c>
      <c r="F1014" s="21" t="str">
        <f>VLOOKUP(D:D,工作表2!A:C,3,0)</f>
        <v>黑</v>
      </c>
      <c r="G1014" s="17">
        <v>10244193</v>
      </c>
      <c r="H1014" s="17" t="s">
        <v>852</v>
      </c>
      <c r="I1014" s="18" t="s">
        <v>855</v>
      </c>
      <c r="J1014" s="15">
        <v>798</v>
      </c>
      <c r="K1014" s="15">
        <v>192</v>
      </c>
      <c r="L1014" s="23">
        <f t="shared" si="67"/>
        <v>0.24060150375939848</v>
      </c>
      <c r="M1014" s="26">
        <v>180</v>
      </c>
      <c r="N1014" s="12">
        <v>12</v>
      </c>
      <c r="P1014" s="22"/>
      <c r="Q1014" s="26"/>
    </row>
    <row r="1015" spans="1:17" ht="15.75" customHeight="1">
      <c r="A1015" s="6"/>
      <c r="B1015" s="6"/>
      <c r="C1015" s="19">
        <v>45745</v>
      </c>
      <c r="D1015" s="20" t="str">
        <f t="shared" si="66"/>
        <v>RMG</v>
      </c>
      <c r="E1015" s="21" t="str">
        <f>VLOOKUP(D:D,工作表2!A:B,2,0)</f>
        <v>邦善</v>
      </c>
      <c r="F1015" s="21" t="str">
        <f>VLOOKUP(D:D,工作表2!A:C,3,0)</f>
        <v>綠</v>
      </c>
      <c r="G1015" s="17">
        <v>10242987</v>
      </c>
      <c r="H1015" s="17" t="s">
        <v>339</v>
      </c>
      <c r="I1015" s="18" t="s">
        <v>342</v>
      </c>
      <c r="J1015" s="15">
        <v>800</v>
      </c>
      <c r="K1015" s="15">
        <v>118</v>
      </c>
      <c r="L1015" s="23">
        <f t="shared" si="67"/>
        <v>0.14749999999999999</v>
      </c>
      <c r="M1015" s="26">
        <v>101</v>
      </c>
      <c r="N1015" s="12">
        <v>17</v>
      </c>
      <c r="P1015" s="22"/>
      <c r="Q1015" s="26" t="str">
        <f>VLOOKUP(H:H,'[1]雷雕處遮蔽&amp;艾仕得8844'!$A:$C,3,0)</f>
        <v>L</v>
      </c>
    </row>
    <row r="1016" spans="1:17" ht="15.75" customHeight="1">
      <c r="A1016" s="6"/>
      <c r="B1016" s="6"/>
      <c r="C1016" s="19">
        <v>45745</v>
      </c>
      <c r="D1016" s="20" t="str">
        <f t="shared" si="66"/>
        <v>4PW</v>
      </c>
      <c r="E1016" s="21" t="str">
        <f>VLOOKUP(D:D,工作表2!A:B,2,0)</f>
        <v>敦陽</v>
      </c>
      <c r="F1016" s="21" t="str">
        <f>VLOOKUP(D:D,工作表2!A:C,3,0)</f>
        <v>白</v>
      </c>
      <c r="G1016" s="17">
        <v>10248652</v>
      </c>
      <c r="H1016" s="17" t="s">
        <v>755</v>
      </c>
      <c r="I1016" s="18" t="s">
        <v>766</v>
      </c>
      <c r="J1016" s="15">
        <v>80</v>
      </c>
      <c r="K1016" s="15">
        <v>7</v>
      </c>
      <c r="L1016" s="23">
        <f t="shared" si="67"/>
        <v>8.7499999999999994E-2</v>
      </c>
      <c r="M1016" s="26">
        <v>4</v>
      </c>
      <c r="N1016" s="12">
        <v>3</v>
      </c>
      <c r="P1016" s="22"/>
      <c r="Q1016" s="26"/>
    </row>
    <row r="1017" spans="1:17" ht="15.75" customHeight="1">
      <c r="A1017" s="6"/>
      <c r="B1017" s="6"/>
      <c r="C1017" s="19">
        <v>45745</v>
      </c>
      <c r="D1017" s="20" t="str">
        <f t="shared" si="66"/>
        <v>RRA</v>
      </c>
      <c r="E1017" s="21" t="str">
        <f>VLOOKUP(D:D,工作表2!A:B,2,0)</f>
        <v>邦善</v>
      </c>
      <c r="F1017" s="21" t="str">
        <f>VLOOKUP(D:D,工作表2!A:C,3,0)</f>
        <v>灰</v>
      </c>
      <c r="G1017" s="17">
        <v>10242997</v>
      </c>
      <c r="H1017" s="17" t="s">
        <v>373</v>
      </c>
      <c r="I1017" s="18" t="s">
        <v>375</v>
      </c>
      <c r="J1017" s="15">
        <v>840</v>
      </c>
      <c r="K1017" s="15">
        <v>68</v>
      </c>
      <c r="L1017" s="23">
        <f t="shared" si="67"/>
        <v>8.0952380952380956E-2</v>
      </c>
      <c r="M1017" s="26">
        <v>60</v>
      </c>
      <c r="N1017" s="12">
        <v>8</v>
      </c>
      <c r="P1017" s="22"/>
      <c r="Q1017" s="26" t="str">
        <f>VLOOKUP(H:H,'[1]雷雕處遮蔽&amp;艾仕得8844'!$A:$C,3,0)</f>
        <v>L</v>
      </c>
    </row>
    <row r="1018" spans="1:17" ht="15.75" customHeight="1">
      <c r="A1018" s="6"/>
      <c r="B1018" s="6"/>
      <c r="C1018" s="19">
        <v>45745</v>
      </c>
      <c r="D1018" s="20" t="str">
        <f t="shared" si="66"/>
        <v>QRB</v>
      </c>
      <c r="E1018" s="21" t="str">
        <f>VLOOKUP(D:D,工作表2!A:B,2,0)</f>
        <v>邦善</v>
      </c>
      <c r="F1018" s="21" t="str">
        <f>VLOOKUP(D:D,工作表2!A:C,3,0)</f>
        <v>霧面黑</v>
      </c>
      <c r="G1018" s="17">
        <v>10248660</v>
      </c>
      <c r="H1018" s="17" t="s">
        <v>184</v>
      </c>
      <c r="I1018" s="18" t="s">
        <v>185</v>
      </c>
      <c r="J1018" s="15">
        <v>31920</v>
      </c>
      <c r="K1018" s="15">
        <v>3121</v>
      </c>
      <c r="L1018" s="23">
        <f t="shared" si="67"/>
        <v>9.7775689223057641E-2</v>
      </c>
      <c r="M1018" s="26">
        <v>2683</v>
      </c>
      <c r="N1018" s="12">
        <v>438</v>
      </c>
      <c r="P1018" s="22"/>
      <c r="Q1018" s="26"/>
    </row>
    <row r="1019" spans="1:17" ht="15.75" customHeight="1">
      <c r="A1019" s="6"/>
      <c r="B1019" s="6"/>
      <c r="C1019" s="11">
        <v>45747</v>
      </c>
      <c r="D1019" s="20" t="str">
        <f t="shared" si="66"/>
        <v>QRB</v>
      </c>
      <c r="E1019" s="21" t="str">
        <f>VLOOKUP(D:D,工作表2!A:B,2,0)</f>
        <v>邦善</v>
      </c>
      <c r="F1019" s="21" t="str">
        <f>VLOOKUP(D:D,工作表2!A:C,3,0)</f>
        <v>霧面黑</v>
      </c>
      <c r="G1019" s="17">
        <v>10248664</v>
      </c>
      <c r="H1019" s="17" t="s">
        <v>184</v>
      </c>
      <c r="I1019" s="18" t="s">
        <v>185</v>
      </c>
      <c r="J1019" s="15">
        <v>31920</v>
      </c>
      <c r="K1019" s="15">
        <v>2906</v>
      </c>
      <c r="L1019" s="23">
        <f t="shared" si="67"/>
        <v>9.104010025062656E-2</v>
      </c>
      <c r="M1019" s="26">
        <v>2470</v>
      </c>
      <c r="N1019" s="12">
        <v>23</v>
      </c>
      <c r="O1019" s="15">
        <v>413</v>
      </c>
      <c r="P1019" s="22"/>
      <c r="Q1019" s="26"/>
    </row>
    <row r="1020" spans="1:17" ht="15.75" customHeight="1">
      <c r="A1020" s="6"/>
      <c r="B1020" s="6"/>
      <c r="C1020" s="19">
        <v>45714</v>
      </c>
      <c r="D1020" s="20" t="str">
        <f t="shared" si="66"/>
        <v>09B</v>
      </c>
      <c r="E1020" s="21" t="str">
        <f>VLOOKUP(D:D,工作表2!A:B,2,0)</f>
        <v>邦善</v>
      </c>
      <c r="F1020" s="21" t="str">
        <f>VLOOKUP(D:D,工作表2!A:C,3,0)</f>
        <v>黑</v>
      </c>
      <c r="G1020" s="17">
        <v>10243053</v>
      </c>
      <c r="H1020" s="17" t="s">
        <v>950</v>
      </c>
      <c r="I1020" s="18" t="s">
        <v>955</v>
      </c>
      <c r="J1020" s="15">
        <v>50</v>
      </c>
      <c r="K1020" s="15">
        <v>10</v>
      </c>
      <c r="L1020" s="23">
        <f t="shared" si="67"/>
        <v>0.2</v>
      </c>
      <c r="M1020" s="26">
        <v>9</v>
      </c>
      <c r="N1020" s="12">
        <v>1</v>
      </c>
      <c r="P1020" s="22"/>
      <c r="Q1020" s="26" t="str">
        <f>VLOOKUP(H:H,'[1]雷雕處遮蔽&amp;艾仕得8844'!$A:$C,3,0)</f>
        <v>0度頭蓋</v>
      </c>
    </row>
    <row r="1021" spans="1:17" ht="15.75" customHeight="1">
      <c r="A1021" s="6"/>
      <c r="B1021" s="6"/>
      <c r="C1021" s="19">
        <v>45747</v>
      </c>
      <c r="D1021" s="20" t="str">
        <f t="shared" ref="D1021:D1084" si="69">RIGHT(I1021,3)</f>
        <v>NQB</v>
      </c>
      <c r="E1021" s="21" t="str">
        <f>VLOOKUP(D:D,工作表2!A:B,2,0)</f>
        <v>邦善</v>
      </c>
      <c r="F1021" s="21" t="str">
        <f>VLOOKUP(D:D,工作表2!A:C,3,0)</f>
        <v>黑</v>
      </c>
      <c r="G1021" s="17">
        <v>10254095</v>
      </c>
      <c r="H1021" s="17" t="s">
        <v>549</v>
      </c>
      <c r="I1021" s="18" t="s">
        <v>558</v>
      </c>
      <c r="J1021" s="15">
        <v>190</v>
      </c>
      <c r="K1021" s="15">
        <v>24</v>
      </c>
      <c r="L1021" s="23">
        <f t="shared" ref="L1021:L1084" si="70">K1021/J1021</f>
        <v>0.12631578947368421</v>
      </c>
      <c r="M1021" s="26">
        <v>18</v>
      </c>
      <c r="N1021" s="12">
        <v>6</v>
      </c>
      <c r="P1021" s="22"/>
      <c r="Q1021" s="26" t="str">
        <f>VLOOKUP(H:H,'[1]雷雕處遮蔽&amp;艾仕得8844'!$A:$C,3,0)</f>
        <v>L</v>
      </c>
    </row>
    <row r="1022" spans="1:17" ht="15.75" customHeight="1">
      <c r="A1022" s="6"/>
      <c r="B1022" s="6"/>
      <c r="C1022" s="19">
        <v>45747</v>
      </c>
      <c r="D1022" s="20" t="str">
        <f t="shared" si="69"/>
        <v>RRA</v>
      </c>
      <c r="E1022" s="21" t="str">
        <f>VLOOKUP(D:D,工作表2!A:B,2,0)</f>
        <v>邦善</v>
      </c>
      <c r="F1022" s="21" t="str">
        <f>VLOOKUP(D:D,工作表2!A:C,3,0)</f>
        <v>灰</v>
      </c>
      <c r="G1022" s="17">
        <v>10245395</v>
      </c>
      <c r="H1022" s="17" t="s">
        <v>373</v>
      </c>
      <c r="I1022" s="18" t="s">
        <v>375</v>
      </c>
      <c r="J1022" s="15">
        <v>800</v>
      </c>
      <c r="K1022" s="15">
        <v>44</v>
      </c>
      <c r="L1022" s="23">
        <f t="shared" si="70"/>
        <v>5.5E-2</v>
      </c>
      <c r="M1022" s="26">
        <v>37</v>
      </c>
      <c r="N1022" s="12">
        <v>7</v>
      </c>
      <c r="P1022" s="22"/>
      <c r="Q1022" s="26" t="str">
        <f>VLOOKUP(H:H,'[1]雷雕處遮蔽&amp;艾仕得8844'!$A:$C,3,0)</f>
        <v>L</v>
      </c>
    </row>
    <row r="1023" spans="1:17" ht="15.75" customHeight="1">
      <c r="A1023" s="6"/>
      <c r="B1023" s="6"/>
      <c r="C1023" s="19">
        <v>45747</v>
      </c>
      <c r="D1023" s="20" t="str">
        <f t="shared" si="69"/>
        <v>UYL</v>
      </c>
      <c r="E1023" s="21" t="str">
        <f>VLOOKUP(D:D,工作表2!A:B,2,0)</f>
        <v>邦善</v>
      </c>
      <c r="F1023" s="21" t="str">
        <f>VLOOKUP(D:D,工作表2!A:C,3,0)</f>
        <v>藍</v>
      </c>
      <c r="G1023" s="17">
        <v>10242995</v>
      </c>
      <c r="H1023" s="17" t="s">
        <v>374</v>
      </c>
      <c r="I1023" s="18" t="s">
        <v>376</v>
      </c>
      <c r="J1023" s="15">
        <v>840</v>
      </c>
      <c r="K1023" s="15">
        <v>90</v>
      </c>
      <c r="L1023" s="23">
        <f t="shared" si="70"/>
        <v>0.10714285714285714</v>
      </c>
      <c r="M1023" s="26">
        <v>75</v>
      </c>
      <c r="N1023" s="12">
        <v>15</v>
      </c>
      <c r="P1023" s="22"/>
      <c r="Q1023" s="26" t="str">
        <f>VLOOKUP(H:H,'[1]雷雕處遮蔽&amp;艾仕得8844'!$A:$C,3,0)</f>
        <v>L</v>
      </c>
    </row>
    <row r="1024" spans="1:17" ht="15.75" customHeight="1">
      <c r="A1024" s="6"/>
      <c r="B1024" s="6"/>
      <c r="C1024" s="19">
        <v>45747</v>
      </c>
      <c r="D1024" s="20" t="str">
        <f t="shared" si="69"/>
        <v>NCB</v>
      </c>
      <c r="E1024" s="21" t="str">
        <f>VLOOKUP(D:D,工作表2!A:B,2,0)</f>
        <v>邦善</v>
      </c>
      <c r="F1024" s="21" t="str">
        <f>VLOOKUP(D:D,工作表2!A:C,3,0)</f>
        <v>黑</v>
      </c>
      <c r="G1024" s="17">
        <v>10253253</v>
      </c>
      <c r="H1024" s="17" t="s">
        <v>340</v>
      </c>
      <c r="I1024" s="18" t="s">
        <v>343</v>
      </c>
      <c r="J1024" s="15">
        <v>160</v>
      </c>
      <c r="K1024" s="15">
        <v>67</v>
      </c>
      <c r="L1024" s="23">
        <f t="shared" si="70"/>
        <v>0.41875000000000001</v>
      </c>
      <c r="M1024" s="26">
        <v>60</v>
      </c>
      <c r="N1024" s="12">
        <v>7</v>
      </c>
      <c r="P1024" s="22"/>
      <c r="Q1024" s="26" t="str">
        <f>VLOOKUP(H:H,'[1]雷雕處遮蔽&amp;艾仕得8844'!$A:$C,3,0)</f>
        <v>R</v>
      </c>
    </row>
    <row r="1025" spans="1:22" ht="15.75" customHeight="1">
      <c r="A1025" s="6"/>
      <c r="B1025" s="6"/>
      <c r="C1025" s="19">
        <v>45747</v>
      </c>
      <c r="D1025" s="20" t="str">
        <f t="shared" si="69"/>
        <v>RRA</v>
      </c>
      <c r="E1025" s="21" t="str">
        <f>VLOOKUP(D:D,工作表2!A:B,2,0)</f>
        <v>邦善</v>
      </c>
      <c r="F1025" s="21" t="str">
        <f>VLOOKUP(D:D,工作表2!A:C,3,0)</f>
        <v>灰</v>
      </c>
      <c r="G1025" s="17">
        <v>10245376</v>
      </c>
      <c r="H1025" s="17" t="s">
        <v>550</v>
      </c>
      <c r="I1025" s="18" t="s">
        <v>559</v>
      </c>
      <c r="J1025" s="15">
        <v>560</v>
      </c>
      <c r="K1025" s="15">
        <v>15</v>
      </c>
      <c r="L1025" s="23">
        <f t="shared" si="70"/>
        <v>2.6785714285714284E-2</v>
      </c>
      <c r="M1025" s="26">
        <v>12</v>
      </c>
      <c r="N1025" s="12">
        <v>3</v>
      </c>
      <c r="P1025" s="22"/>
      <c r="Q1025" s="26" t="str">
        <f>VLOOKUP(H:H,'[1]雷雕處遮蔽&amp;艾仕得8844'!$A:$C,3,0)</f>
        <v>NA</v>
      </c>
    </row>
    <row r="1026" spans="1:22" ht="15.75" customHeight="1">
      <c r="A1026" s="6"/>
      <c r="B1026" s="6"/>
      <c r="C1026" s="19">
        <v>45747</v>
      </c>
      <c r="D1026" s="20" t="str">
        <f t="shared" si="69"/>
        <v>NGW</v>
      </c>
      <c r="E1026" s="21" t="str">
        <f>VLOOKUP(D:D,工作表2!A:B,2,0)</f>
        <v>邦善</v>
      </c>
      <c r="F1026" s="21" t="str">
        <f>VLOOKUP(D:D,工作表2!A:C,3,0)</f>
        <v>白</v>
      </c>
      <c r="G1026" s="17">
        <v>10247101</v>
      </c>
      <c r="H1026" s="17" t="s">
        <v>494</v>
      </c>
      <c r="I1026" s="18" t="s">
        <v>513</v>
      </c>
      <c r="J1026" s="15">
        <v>280</v>
      </c>
      <c r="K1026" s="15">
        <v>19</v>
      </c>
      <c r="L1026" s="23">
        <f t="shared" si="70"/>
        <v>6.7857142857142852E-2</v>
      </c>
      <c r="M1026" s="26">
        <v>10</v>
      </c>
      <c r="N1026" s="12">
        <v>9</v>
      </c>
      <c r="P1026" s="22"/>
      <c r="Q1026" s="26" t="str">
        <f>VLOOKUP(H:H,'[1]雷雕處遮蔽&amp;艾仕得8844'!$A:$C,3,0)</f>
        <v>NA</v>
      </c>
    </row>
    <row r="1027" spans="1:22" ht="15.75" customHeight="1">
      <c r="A1027" s="6"/>
      <c r="B1027" s="6"/>
      <c r="C1027" s="19">
        <v>45747</v>
      </c>
      <c r="D1027" s="20" t="str">
        <f t="shared" si="69"/>
        <v>RRA</v>
      </c>
      <c r="E1027" s="21" t="str">
        <f>VLOOKUP(D:D,工作表2!A:B,2,0)</f>
        <v>邦善</v>
      </c>
      <c r="F1027" s="21" t="str">
        <f>VLOOKUP(D:D,工作表2!A:C,3,0)</f>
        <v>灰</v>
      </c>
      <c r="G1027" s="17">
        <v>10245371</v>
      </c>
      <c r="H1027" s="17" t="s">
        <v>803</v>
      </c>
      <c r="I1027" s="18" t="s">
        <v>807</v>
      </c>
      <c r="J1027" s="15">
        <v>800</v>
      </c>
      <c r="K1027" s="15">
        <v>58</v>
      </c>
      <c r="L1027" s="23">
        <f t="shared" si="70"/>
        <v>7.2499999999999995E-2</v>
      </c>
      <c r="M1027" s="26">
        <v>48</v>
      </c>
      <c r="N1027" s="12">
        <v>10</v>
      </c>
      <c r="P1027" s="22"/>
      <c r="Q1027" s="26" t="str">
        <f>VLOOKUP(H:H,'[1]雷雕處遮蔽&amp;艾仕得8844'!$A:$C,3,0)</f>
        <v>L</v>
      </c>
    </row>
    <row r="1028" spans="1:22" ht="15.75" customHeight="1">
      <c r="A1028" s="6"/>
      <c r="B1028" s="6"/>
      <c r="C1028" s="11">
        <v>45748</v>
      </c>
      <c r="D1028" s="20" t="str">
        <f t="shared" si="69"/>
        <v>NBB</v>
      </c>
      <c r="E1028" s="21" t="str">
        <f>VLOOKUP(D:D,工作表2!A:B,2,0)</f>
        <v>邦善</v>
      </c>
      <c r="F1028" s="21" t="str">
        <f>VLOOKUP(D:D,工作表2!A:C,3,0)</f>
        <v>霧面黑</v>
      </c>
      <c r="G1028" s="17">
        <v>10245412</v>
      </c>
      <c r="H1028" s="17" t="s">
        <v>457</v>
      </c>
      <c r="I1028" s="18" t="s">
        <v>465</v>
      </c>
      <c r="J1028" s="15">
        <v>5054</v>
      </c>
      <c r="K1028" s="15">
        <v>304</v>
      </c>
      <c r="L1028" s="23">
        <f t="shared" si="70"/>
        <v>6.0150375939849621E-2</v>
      </c>
      <c r="M1028" s="26">
        <v>280</v>
      </c>
      <c r="N1028" s="12">
        <v>24</v>
      </c>
      <c r="P1028" s="22"/>
      <c r="Q1028" s="26"/>
    </row>
    <row r="1029" spans="1:22" ht="15.75" customHeight="1">
      <c r="A1029" s="6"/>
      <c r="B1029" s="6"/>
      <c r="C1029" s="19">
        <v>45748</v>
      </c>
      <c r="D1029" s="20" t="str">
        <f t="shared" si="69"/>
        <v>NCB</v>
      </c>
      <c r="E1029" s="21" t="str">
        <f>VLOOKUP(D:D,工作表2!A:B,2,0)</f>
        <v>邦善</v>
      </c>
      <c r="F1029" s="21" t="str">
        <f>VLOOKUP(D:D,工作表2!A:C,3,0)</f>
        <v>黑</v>
      </c>
      <c r="G1029" s="17">
        <v>10245410</v>
      </c>
      <c r="H1029" s="17" t="s">
        <v>456</v>
      </c>
      <c r="I1029" s="18" t="s">
        <v>464</v>
      </c>
      <c r="J1029" s="15">
        <v>2926</v>
      </c>
      <c r="K1029" s="15">
        <v>354</v>
      </c>
      <c r="L1029" s="23">
        <f t="shared" si="70"/>
        <v>0.12098427887901572</v>
      </c>
      <c r="M1029" s="26">
        <v>343</v>
      </c>
      <c r="N1029" s="12">
        <v>11</v>
      </c>
      <c r="P1029" s="22"/>
      <c r="Q1029" s="26"/>
    </row>
    <row r="1030" spans="1:22" ht="15.75" customHeight="1">
      <c r="A1030" s="6"/>
      <c r="B1030" s="6"/>
      <c r="C1030" s="19">
        <v>45748</v>
      </c>
      <c r="D1030" s="20" t="str">
        <f t="shared" si="69"/>
        <v>QRB</v>
      </c>
      <c r="E1030" s="21" t="str">
        <f>VLOOKUP(D:D,工作表2!A:B,2,0)</f>
        <v>邦善</v>
      </c>
      <c r="F1030" s="21" t="str">
        <f>VLOOKUP(D:D,工作表2!A:C,3,0)</f>
        <v>霧面黑</v>
      </c>
      <c r="G1030" s="17">
        <v>10248665</v>
      </c>
      <c r="H1030" s="17" t="s">
        <v>184</v>
      </c>
      <c r="I1030" s="18" t="s">
        <v>185</v>
      </c>
      <c r="J1030" s="15">
        <v>15960</v>
      </c>
      <c r="K1030" s="15">
        <v>1754</v>
      </c>
      <c r="L1030" s="23">
        <f t="shared" si="70"/>
        <v>0.10989974937343358</v>
      </c>
      <c r="M1030" s="26">
        <v>1642</v>
      </c>
      <c r="N1030" s="12">
        <v>31</v>
      </c>
      <c r="O1030" s="15">
        <v>81</v>
      </c>
      <c r="P1030" s="22"/>
      <c r="Q1030" s="26"/>
    </row>
    <row r="1031" spans="1:22" ht="15.75" customHeight="1">
      <c r="A1031" s="6"/>
      <c r="B1031" s="6"/>
      <c r="C1031" s="19">
        <v>45748</v>
      </c>
      <c r="D1031" s="20" t="str">
        <f t="shared" si="69"/>
        <v>QUW</v>
      </c>
      <c r="E1031" s="21" t="str">
        <f>VLOOKUP(D:D,工作表2!A:B,2,0)</f>
        <v>邦善</v>
      </c>
      <c r="F1031" s="21" t="str">
        <f>VLOOKUP(D:D,工作表2!A:C,3,0)</f>
        <v>白</v>
      </c>
      <c r="G1031" s="17">
        <v>10251576</v>
      </c>
      <c r="H1031" s="17" t="s">
        <v>194</v>
      </c>
      <c r="I1031" s="18" t="s">
        <v>195</v>
      </c>
      <c r="J1031" s="15">
        <v>9842</v>
      </c>
      <c r="K1031" s="15">
        <v>947</v>
      </c>
      <c r="L1031" s="23">
        <f t="shared" si="70"/>
        <v>9.6220280430806743E-2</v>
      </c>
      <c r="M1031" s="26">
        <v>405</v>
      </c>
      <c r="N1031" s="12">
        <v>10</v>
      </c>
      <c r="P1031" s="22"/>
      <c r="Q1031" s="26"/>
      <c r="V1031" s="15">
        <v>532</v>
      </c>
    </row>
    <row r="1032" spans="1:22" ht="15.75" customHeight="1">
      <c r="A1032" s="6"/>
      <c r="B1032" s="6"/>
      <c r="C1032" s="19">
        <v>45748</v>
      </c>
      <c r="D1032" s="20" t="str">
        <f t="shared" si="69"/>
        <v>TZB</v>
      </c>
      <c r="E1032" s="21" t="str">
        <f>VLOOKUP(D:D,工作表2!A:B,2,0)</f>
        <v>邦善</v>
      </c>
      <c r="F1032" s="21" t="str">
        <f>VLOOKUP(D:D,工作表2!A:C,3,0)</f>
        <v>黑</v>
      </c>
      <c r="G1032" s="17">
        <v>10251587</v>
      </c>
      <c r="H1032" s="17" t="s">
        <v>468</v>
      </c>
      <c r="I1032" s="18" t="s">
        <v>475</v>
      </c>
      <c r="J1032" s="15">
        <v>5852</v>
      </c>
      <c r="K1032" s="15">
        <v>389</v>
      </c>
      <c r="L1032" s="23">
        <f t="shared" si="70"/>
        <v>6.6473000683527003E-2</v>
      </c>
      <c r="M1032" s="26">
        <v>368</v>
      </c>
      <c r="N1032" s="12">
        <v>21</v>
      </c>
      <c r="P1032" s="22"/>
      <c r="Q1032" s="26"/>
    </row>
    <row r="1033" spans="1:22" ht="15.75" customHeight="1">
      <c r="A1033" s="6"/>
      <c r="B1033" s="6"/>
      <c r="C1033" s="19">
        <v>45748</v>
      </c>
      <c r="D1033" s="20" t="str">
        <f t="shared" si="69"/>
        <v>NRR</v>
      </c>
      <c r="E1033" s="21" t="str">
        <f>VLOOKUP(D:D,工作表2!A:B,2,0)</f>
        <v>邦善</v>
      </c>
      <c r="F1033" s="21" t="str">
        <f>VLOOKUP(D:D,工作表2!A:C,3,0)</f>
        <v>紅</v>
      </c>
      <c r="G1033" s="17">
        <v>10248901</v>
      </c>
      <c r="H1033" s="17" t="s">
        <v>497</v>
      </c>
      <c r="I1033" s="18" t="s">
        <v>516</v>
      </c>
      <c r="J1033" s="15">
        <v>200</v>
      </c>
      <c r="K1033" s="15">
        <v>32</v>
      </c>
      <c r="L1033" s="23">
        <f t="shared" si="70"/>
        <v>0.16</v>
      </c>
      <c r="M1033" s="26">
        <v>28</v>
      </c>
      <c r="N1033" s="12">
        <v>4</v>
      </c>
      <c r="P1033" s="22"/>
      <c r="Q1033" s="26" t="str">
        <f>VLOOKUP(H:H,'[1]雷雕處遮蔽&amp;艾仕得8844'!$A:$C,3,0)</f>
        <v>L</v>
      </c>
    </row>
    <row r="1034" spans="1:22" ht="15.75" customHeight="1">
      <c r="A1034" s="6"/>
      <c r="B1034" s="6"/>
      <c r="C1034" s="19">
        <v>45748</v>
      </c>
      <c r="D1034" s="20" t="str">
        <f t="shared" si="69"/>
        <v>WXL</v>
      </c>
      <c r="E1034" s="21" t="str">
        <f>VLOOKUP(D:D,工作表2!A:B,2,0)</f>
        <v>邦善</v>
      </c>
      <c r="F1034" s="21" t="str">
        <f>VLOOKUP(D:D,工作表2!A:C,3,0)</f>
        <v>藍</v>
      </c>
      <c r="G1034" s="17">
        <v>10247529</v>
      </c>
      <c r="H1034" s="17" t="s">
        <v>564</v>
      </c>
      <c r="I1034" s="18" t="s">
        <v>583</v>
      </c>
      <c r="J1034" s="15">
        <v>160</v>
      </c>
      <c r="K1034" s="15">
        <v>32</v>
      </c>
      <c r="L1034" s="23">
        <f t="shared" si="70"/>
        <v>0.2</v>
      </c>
      <c r="M1034" s="26">
        <v>25</v>
      </c>
      <c r="N1034" s="12">
        <v>7</v>
      </c>
      <c r="P1034" s="22"/>
      <c r="Q1034" s="26" t="str">
        <f>VLOOKUP(H:H,'[1]雷雕處遮蔽&amp;艾仕得8844'!$A:$C,3,0)</f>
        <v>L</v>
      </c>
    </row>
    <row r="1035" spans="1:22" ht="15.75" customHeight="1">
      <c r="A1035" s="6"/>
      <c r="B1035" s="6"/>
      <c r="C1035" s="19">
        <v>45748</v>
      </c>
      <c r="D1035" s="20" t="str">
        <f t="shared" si="69"/>
        <v>NRR</v>
      </c>
      <c r="E1035" s="21" t="str">
        <f>VLOOKUP(D:D,工作表2!A:B,2,0)</f>
        <v>邦善</v>
      </c>
      <c r="F1035" s="21" t="str">
        <f>VLOOKUP(D:D,工作表2!A:C,3,0)</f>
        <v>紅</v>
      </c>
      <c r="G1035" s="17">
        <v>10247528</v>
      </c>
      <c r="H1035" s="17" t="s">
        <v>496</v>
      </c>
      <c r="I1035" s="18" t="s">
        <v>515</v>
      </c>
      <c r="J1035" s="15">
        <v>160</v>
      </c>
      <c r="K1035" s="15">
        <v>25</v>
      </c>
      <c r="L1035" s="23">
        <f t="shared" si="70"/>
        <v>0.15625</v>
      </c>
      <c r="M1035" s="26">
        <v>20</v>
      </c>
      <c r="N1035" s="12">
        <v>5</v>
      </c>
      <c r="P1035" s="22"/>
      <c r="Q1035" s="26" t="str">
        <f>VLOOKUP(H:H,'[1]雷雕處遮蔽&amp;艾仕得8844'!$A:$C,3,0)</f>
        <v>R</v>
      </c>
    </row>
    <row r="1036" spans="1:22" ht="15.75" customHeight="1">
      <c r="A1036" s="6"/>
      <c r="B1036" s="6"/>
      <c r="C1036" s="19">
        <v>45748</v>
      </c>
      <c r="D1036" s="20" t="str">
        <f t="shared" si="69"/>
        <v>WXL</v>
      </c>
      <c r="E1036" s="21" t="str">
        <f>VLOOKUP(D:D,工作表2!A:B,2,0)</f>
        <v>邦善</v>
      </c>
      <c r="F1036" s="21" t="str">
        <f>VLOOKUP(D:D,工作表2!A:C,3,0)</f>
        <v>藍</v>
      </c>
      <c r="G1036" s="17">
        <v>10247527</v>
      </c>
      <c r="H1036" s="17" t="s">
        <v>563</v>
      </c>
      <c r="I1036" s="18" t="s">
        <v>582</v>
      </c>
      <c r="J1036" s="15">
        <v>160</v>
      </c>
      <c r="K1036" s="15">
        <v>54</v>
      </c>
      <c r="L1036" s="23">
        <f t="shared" si="70"/>
        <v>0.33750000000000002</v>
      </c>
      <c r="M1036" s="26">
        <v>50</v>
      </c>
      <c r="N1036" s="12">
        <v>4</v>
      </c>
      <c r="P1036" s="22"/>
      <c r="Q1036" s="26" t="str">
        <f>VLOOKUP(H:H,'[1]雷雕處遮蔽&amp;艾仕得8844'!$A:$C,3,0)</f>
        <v>R</v>
      </c>
    </row>
    <row r="1037" spans="1:22" ht="15.75" customHeight="1">
      <c r="A1037" s="6"/>
      <c r="B1037" s="6"/>
      <c r="C1037" s="19">
        <v>45748</v>
      </c>
      <c r="D1037" s="20" t="str">
        <f t="shared" si="69"/>
        <v>UYL</v>
      </c>
      <c r="E1037" s="21" t="str">
        <f>VLOOKUP(D:D,工作表2!A:B,2,0)</f>
        <v>邦善</v>
      </c>
      <c r="F1037" s="21" t="str">
        <f>VLOOKUP(D:D,工作表2!A:C,3,0)</f>
        <v>藍</v>
      </c>
      <c r="G1037" s="17">
        <v>10245657</v>
      </c>
      <c r="H1037" s="17" t="s">
        <v>547</v>
      </c>
      <c r="I1037" s="18" t="s">
        <v>556</v>
      </c>
      <c r="J1037" s="15">
        <v>480</v>
      </c>
      <c r="K1037" s="15">
        <v>64</v>
      </c>
      <c r="L1037" s="23">
        <f t="shared" si="70"/>
        <v>0.13333333333333333</v>
      </c>
      <c r="M1037" s="26">
        <v>59</v>
      </c>
      <c r="N1037" s="12">
        <v>5</v>
      </c>
      <c r="P1037" s="22"/>
      <c r="Q1037" s="26" t="str">
        <f>VLOOKUP(H:H,'[1]雷雕處遮蔽&amp;艾仕得8844'!$A:$C,3,0)</f>
        <v>R</v>
      </c>
    </row>
    <row r="1038" spans="1:22" ht="15.75" customHeight="1">
      <c r="A1038" s="6"/>
      <c r="B1038" s="6"/>
      <c r="C1038" s="19">
        <v>45748</v>
      </c>
      <c r="D1038" s="20" t="str">
        <f t="shared" si="69"/>
        <v>UYL</v>
      </c>
      <c r="E1038" s="21" t="str">
        <f>VLOOKUP(D:D,工作表2!A:B,2,0)</f>
        <v>邦善</v>
      </c>
      <c r="F1038" s="21" t="str">
        <f>VLOOKUP(D:D,工作表2!A:C,3,0)</f>
        <v>藍</v>
      </c>
      <c r="G1038" s="17">
        <v>10253388</v>
      </c>
      <c r="H1038" s="17" t="s">
        <v>547</v>
      </c>
      <c r="I1038" s="18" t="s">
        <v>556</v>
      </c>
      <c r="J1038" s="15">
        <v>80</v>
      </c>
      <c r="K1038" s="15">
        <v>22</v>
      </c>
      <c r="L1038" s="23">
        <f t="shared" si="70"/>
        <v>0.27500000000000002</v>
      </c>
      <c r="M1038" s="26">
        <v>18</v>
      </c>
      <c r="N1038" s="12">
        <v>4</v>
      </c>
      <c r="P1038" s="22"/>
      <c r="Q1038" s="26" t="str">
        <f>VLOOKUP(H:H,'[1]雷雕處遮蔽&amp;艾仕得8844'!$A:$C,3,0)</f>
        <v>R</v>
      </c>
    </row>
    <row r="1039" spans="1:22" ht="15.75" customHeight="1">
      <c r="A1039" s="6"/>
      <c r="B1039" s="6"/>
      <c r="C1039" s="19">
        <v>45748</v>
      </c>
      <c r="D1039" s="20" t="str">
        <f t="shared" si="69"/>
        <v>N8B</v>
      </c>
      <c r="E1039" s="21" t="str">
        <f>VLOOKUP(D:D,工作表2!A:B,2,0)</f>
        <v>邦善</v>
      </c>
      <c r="F1039" s="21" t="str">
        <f>VLOOKUP(D:D,工作表2!A:C,3,0)</f>
        <v>霧面黑</v>
      </c>
      <c r="G1039" s="17">
        <v>10253238</v>
      </c>
      <c r="H1039" s="17" t="s">
        <v>977</v>
      </c>
      <c r="I1039" s="18" t="s">
        <v>978</v>
      </c>
      <c r="J1039" s="15">
        <v>160</v>
      </c>
      <c r="K1039" s="15">
        <v>72</v>
      </c>
      <c r="L1039" s="23">
        <f t="shared" si="70"/>
        <v>0.45</v>
      </c>
      <c r="M1039" s="26">
        <v>62</v>
      </c>
      <c r="N1039" s="12">
        <v>10</v>
      </c>
      <c r="P1039" s="22"/>
      <c r="Q1039" s="26" t="str">
        <f>VLOOKUP(H:H,'[1]雷雕處遮蔽&amp;艾仕得8844'!$A:$C,3,0)</f>
        <v>R</v>
      </c>
    </row>
    <row r="1040" spans="1:22" ht="15.75" customHeight="1">
      <c r="A1040" s="6"/>
      <c r="B1040" s="6"/>
      <c r="C1040" s="11">
        <v>45749</v>
      </c>
      <c r="D1040" s="20" t="str">
        <f t="shared" si="69"/>
        <v>NBB</v>
      </c>
      <c r="E1040" s="21" t="str">
        <f>VLOOKUP(D:D,工作表2!A:B,2,0)</f>
        <v>邦善</v>
      </c>
      <c r="F1040" s="21" t="str">
        <f>VLOOKUP(D:D,工作表2!A:C,3,0)</f>
        <v>霧面黑</v>
      </c>
      <c r="G1040" s="17">
        <v>10250464</v>
      </c>
      <c r="H1040" s="17" t="s">
        <v>457</v>
      </c>
      <c r="I1040" s="18" t="s">
        <v>465</v>
      </c>
      <c r="J1040" s="15">
        <v>798</v>
      </c>
      <c r="K1040" s="15">
        <v>48</v>
      </c>
      <c r="L1040" s="23">
        <f t="shared" si="70"/>
        <v>6.0150375939849621E-2</v>
      </c>
      <c r="M1040" s="26">
        <v>30</v>
      </c>
      <c r="N1040" s="12">
        <v>18</v>
      </c>
      <c r="P1040" s="22"/>
      <c r="Q1040" s="26"/>
    </row>
    <row r="1041" spans="1:18" ht="15.75" customHeight="1">
      <c r="A1041" s="6"/>
      <c r="B1041" s="6"/>
      <c r="C1041" s="19">
        <v>45749</v>
      </c>
      <c r="D1041" s="20" t="str">
        <f t="shared" si="69"/>
        <v>NGW</v>
      </c>
      <c r="E1041" s="21" t="str">
        <f>VLOOKUP(D:D,工作表2!A:B,2,0)</f>
        <v>邦善</v>
      </c>
      <c r="F1041" s="21" t="str">
        <f>VLOOKUP(D:D,工作表2!A:C,3,0)</f>
        <v>白</v>
      </c>
      <c r="G1041" s="17">
        <v>10245407</v>
      </c>
      <c r="H1041" s="17" t="s">
        <v>987</v>
      </c>
      <c r="I1041" s="18" t="s">
        <v>988</v>
      </c>
      <c r="J1041" s="15">
        <v>2926</v>
      </c>
      <c r="K1041" s="15">
        <v>304</v>
      </c>
      <c r="L1041" s="23">
        <f t="shared" si="70"/>
        <v>0.1038961038961039</v>
      </c>
      <c r="M1041" s="26">
        <v>298</v>
      </c>
      <c r="N1041" s="12">
        <v>6</v>
      </c>
      <c r="P1041" s="22"/>
      <c r="Q1041" s="26"/>
    </row>
    <row r="1042" spans="1:18" ht="15.75" customHeight="1">
      <c r="A1042" s="6"/>
      <c r="B1042" s="6"/>
      <c r="C1042" s="19">
        <v>45749</v>
      </c>
      <c r="D1042" s="20" t="str">
        <f t="shared" si="69"/>
        <v>Q9B</v>
      </c>
      <c r="E1042" s="21" t="str">
        <f>VLOOKUP(D:D,工作表2!A:B,2,0)</f>
        <v>邦善</v>
      </c>
      <c r="F1042" s="21" t="str">
        <f>VLOOKUP(D:D,工作表2!A:C,3,0)</f>
        <v>黑</v>
      </c>
      <c r="G1042" s="17">
        <v>10245406</v>
      </c>
      <c r="H1042" s="17" t="s">
        <v>491</v>
      </c>
      <c r="I1042" s="18" t="s">
        <v>510</v>
      </c>
      <c r="J1042" s="15">
        <v>1064</v>
      </c>
      <c r="K1042" s="15">
        <v>173</v>
      </c>
      <c r="L1042" s="23">
        <f t="shared" si="70"/>
        <v>0.16259398496240601</v>
      </c>
      <c r="M1042" s="26">
        <v>162</v>
      </c>
      <c r="N1042" s="12">
        <v>11</v>
      </c>
      <c r="P1042" s="22"/>
      <c r="Q1042" s="26"/>
    </row>
    <row r="1043" spans="1:18" ht="15.75" customHeight="1">
      <c r="A1043" s="6"/>
      <c r="B1043" s="6"/>
      <c r="C1043" s="19">
        <v>45749</v>
      </c>
      <c r="D1043" s="20" t="str">
        <f t="shared" si="69"/>
        <v>RCA</v>
      </c>
      <c r="E1043" s="21" t="str">
        <f>VLOOKUP(D:D,工作表2!A:B,2,0)</f>
        <v>邦善</v>
      </c>
      <c r="F1043" s="21" t="str">
        <f>VLOOKUP(D:D,工作表2!A:C,3,0)</f>
        <v>灰</v>
      </c>
      <c r="G1043" s="17">
        <v>10245404</v>
      </c>
      <c r="H1043" s="17" t="s">
        <v>624</v>
      </c>
      <c r="I1043" s="18" t="s">
        <v>633</v>
      </c>
      <c r="J1043" s="15">
        <v>1064</v>
      </c>
      <c r="K1043" s="15">
        <v>102</v>
      </c>
      <c r="L1043" s="23">
        <f t="shared" si="70"/>
        <v>9.5864661654135333E-2</v>
      </c>
      <c r="M1043" s="26">
        <v>67</v>
      </c>
      <c r="N1043" s="12">
        <v>35</v>
      </c>
      <c r="P1043" s="22"/>
      <c r="Q1043" s="26"/>
    </row>
    <row r="1044" spans="1:18" ht="15.75" customHeight="1">
      <c r="A1044" s="6"/>
      <c r="B1044" s="6"/>
      <c r="C1044" s="19">
        <v>45749</v>
      </c>
      <c r="D1044" s="20" t="str">
        <f t="shared" si="69"/>
        <v>RRA</v>
      </c>
      <c r="E1044" s="21" t="str">
        <f>VLOOKUP(D:D,工作表2!A:B,2,0)</f>
        <v>邦善</v>
      </c>
      <c r="F1044" s="21" t="str">
        <f>VLOOKUP(D:D,工作表2!A:C,3,0)</f>
        <v>灰</v>
      </c>
      <c r="G1044" s="17">
        <v>10245405</v>
      </c>
      <c r="H1044" s="17" t="s">
        <v>576</v>
      </c>
      <c r="I1044" s="18" t="s">
        <v>595</v>
      </c>
      <c r="J1044" s="15">
        <v>798</v>
      </c>
      <c r="K1044" s="15">
        <v>103</v>
      </c>
      <c r="L1044" s="23">
        <f t="shared" si="70"/>
        <v>0.12907268170426064</v>
      </c>
      <c r="M1044" s="26">
        <v>70</v>
      </c>
      <c r="N1044" s="12">
        <v>33</v>
      </c>
      <c r="P1044" s="22"/>
      <c r="Q1044" s="26"/>
    </row>
    <row r="1045" spans="1:18" ht="15.75" customHeight="1">
      <c r="A1045" s="6"/>
      <c r="B1045" s="6"/>
      <c r="C1045" s="19">
        <v>45749</v>
      </c>
      <c r="D1045" s="20" t="str">
        <f t="shared" si="69"/>
        <v>UUS</v>
      </c>
      <c r="E1045" s="21" t="str">
        <f>VLOOKUP(D:D,工作表2!A:B,2,0)</f>
        <v>邦善</v>
      </c>
      <c r="F1045" s="21" t="str">
        <f>VLOOKUP(D:D,工作表2!A:C,3,0)</f>
        <v>銀</v>
      </c>
      <c r="G1045" s="17">
        <v>10245400</v>
      </c>
      <c r="H1045" s="17" t="s">
        <v>681</v>
      </c>
      <c r="I1045" s="18" t="s">
        <v>692</v>
      </c>
      <c r="J1045" s="15">
        <v>1064</v>
      </c>
      <c r="K1045" s="15">
        <v>69</v>
      </c>
      <c r="L1045" s="23">
        <f t="shared" si="70"/>
        <v>6.4849624060150379E-2</v>
      </c>
      <c r="M1045" s="26">
        <v>65</v>
      </c>
      <c r="N1045" s="12">
        <v>4</v>
      </c>
      <c r="P1045" s="22"/>
      <c r="Q1045" s="26"/>
    </row>
    <row r="1046" spans="1:18" ht="15.75" customHeight="1">
      <c r="A1046" s="6"/>
      <c r="B1046" s="6"/>
      <c r="C1046" s="19">
        <v>45749</v>
      </c>
      <c r="D1046" s="20" t="str">
        <f t="shared" si="69"/>
        <v>QRB</v>
      </c>
      <c r="E1046" s="21" t="str">
        <f>VLOOKUP(D:D,工作表2!A:B,2,0)</f>
        <v>邦善</v>
      </c>
      <c r="F1046" s="21" t="str">
        <f>VLOOKUP(D:D,工作表2!A:C,3,0)</f>
        <v>霧面黑</v>
      </c>
      <c r="G1046" s="17">
        <v>10248665</v>
      </c>
      <c r="H1046" s="17" t="s">
        <v>184</v>
      </c>
      <c r="I1046" s="18" t="s">
        <v>185</v>
      </c>
      <c r="J1046" s="15">
        <v>15960</v>
      </c>
      <c r="K1046" s="15">
        <v>2831</v>
      </c>
      <c r="L1046" s="23">
        <f t="shared" si="70"/>
        <v>0.17738095238095239</v>
      </c>
      <c r="M1046" s="26">
        <v>2660</v>
      </c>
      <c r="N1046" s="12">
        <v>35</v>
      </c>
      <c r="O1046" s="15">
        <v>136</v>
      </c>
      <c r="P1046" s="22"/>
      <c r="Q1046" s="26"/>
    </row>
    <row r="1047" spans="1:18" ht="15.75" customHeight="1">
      <c r="A1047" s="6"/>
      <c r="B1047" s="6"/>
      <c r="C1047" s="19">
        <v>45749</v>
      </c>
      <c r="D1047" s="20" t="str">
        <f t="shared" si="69"/>
        <v>N8B</v>
      </c>
      <c r="E1047" s="21" t="str">
        <f>VLOOKUP(D:D,工作表2!A:B,2,0)</f>
        <v>邦善</v>
      </c>
      <c r="F1047" s="21" t="str">
        <f>VLOOKUP(D:D,工作表2!A:C,3,0)</f>
        <v>霧面黑</v>
      </c>
      <c r="G1047" s="17">
        <v>10245444</v>
      </c>
      <c r="H1047" s="17" t="s">
        <v>7</v>
      </c>
      <c r="I1047" s="18" t="s">
        <v>8</v>
      </c>
      <c r="J1047" s="15">
        <v>3458</v>
      </c>
      <c r="K1047" s="15">
        <v>202</v>
      </c>
      <c r="L1047" s="23">
        <f t="shared" si="70"/>
        <v>5.8415268941584733E-2</v>
      </c>
      <c r="M1047" s="26">
        <v>150</v>
      </c>
      <c r="N1047" s="12">
        <v>52</v>
      </c>
      <c r="P1047" s="22"/>
      <c r="Q1047" s="26"/>
    </row>
    <row r="1048" spans="1:18" ht="15.75" customHeight="1">
      <c r="A1048" s="6"/>
      <c r="B1048" s="6"/>
      <c r="C1048" s="19">
        <v>45749</v>
      </c>
      <c r="D1048" s="20" t="str">
        <f t="shared" si="69"/>
        <v>UYL</v>
      </c>
      <c r="E1048" s="21" t="str">
        <f>VLOOKUP(D:D,工作表2!A:B,2,0)</f>
        <v>邦善</v>
      </c>
      <c r="F1048" s="21" t="str">
        <f>VLOOKUP(D:D,工作表2!A:C,3,0)</f>
        <v>藍</v>
      </c>
      <c r="G1048" s="17">
        <v>10242995</v>
      </c>
      <c r="H1048" s="17" t="s">
        <v>374</v>
      </c>
      <c r="I1048" s="18" t="s">
        <v>376</v>
      </c>
      <c r="J1048" s="15">
        <v>840</v>
      </c>
      <c r="K1048" s="15">
        <v>333</v>
      </c>
      <c r="L1048" s="23">
        <f t="shared" si="70"/>
        <v>0.39642857142857141</v>
      </c>
      <c r="M1048" s="26"/>
      <c r="P1048" s="22"/>
      <c r="Q1048" s="26" t="str">
        <f>VLOOKUP(H:H,'[1]雷雕處遮蔽&amp;艾仕得8844'!$A:$C,3,0)</f>
        <v>L</v>
      </c>
      <c r="R1048" s="15">
        <v>333</v>
      </c>
    </row>
    <row r="1049" spans="1:18" ht="15.75" customHeight="1">
      <c r="A1049" s="6"/>
      <c r="B1049" s="6"/>
      <c r="C1049" s="19">
        <v>45749</v>
      </c>
      <c r="D1049" s="20" t="str">
        <f t="shared" si="69"/>
        <v>UUS</v>
      </c>
      <c r="E1049" s="21" t="str">
        <f>VLOOKUP(D:D,工作表2!A:B,2,0)</f>
        <v>邦善</v>
      </c>
      <c r="F1049" s="21" t="str">
        <f>VLOOKUP(D:D,工作表2!A:C,3,0)</f>
        <v>銀</v>
      </c>
      <c r="G1049" s="17">
        <v>10247530</v>
      </c>
      <c r="H1049" s="17" t="s">
        <v>1026</v>
      </c>
      <c r="I1049" s="18" t="s">
        <v>1027</v>
      </c>
      <c r="J1049" s="15">
        <v>960</v>
      </c>
      <c r="K1049" s="15">
        <v>200</v>
      </c>
      <c r="L1049" s="23">
        <f t="shared" si="70"/>
        <v>0.20833333333333334</v>
      </c>
      <c r="M1049" s="26">
        <v>50</v>
      </c>
      <c r="N1049" s="12">
        <v>12</v>
      </c>
      <c r="P1049" s="22"/>
      <c r="Q1049" s="26" t="str">
        <f>VLOOKUP(H:H,'[1]雷雕處遮蔽&amp;艾仕得8844'!$A:$C,3,0)</f>
        <v>R</v>
      </c>
      <c r="R1049" s="15">
        <v>138</v>
      </c>
    </row>
    <row r="1050" spans="1:18" ht="15.75" customHeight="1">
      <c r="A1050" s="6"/>
      <c r="B1050" s="6"/>
      <c r="C1050" s="19">
        <v>45749</v>
      </c>
      <c r="D1050" s="20" t="str">
        <f t="shared" si="69"/>
        <v>Q9B</v>
      </c>
      <c r="E1050" s="21" t="str">
        <f>VLOOKUP(D:D,工作表2!A:B,2,0)</f>
        <v>邦善</v>
      </c>
      <c r="F1050" s="21" t="str">
        <f>VLOOKUP(D:D,工作表2!A:C,3,0)</f>
        <v>黑</v>
      </c>
      <c r="G1050" s="17">
        <v>10254326</v>
      </c>
      <c r="H1050" s="17" t="s">
        <v>252</v>
      </c>
      <c r="I1050" s="18" t="s">
        <v>253</v>
      </c>
      <c r="J1050" s="15">
        <v>80</v>
      </c>
      <c r="K1050" s="15">
        <v>42</v>
      </c>
      <c r="L1050" s="23">
        <f t="shared" si="70"/>
        <v>0.52500000000000002</v>
      </c>
      <c r="M1050" s="26">
        <v>38</v>
      </c>
      <c r="N1050" s="12">
        <v>4</v>
      </c>
      <c r="P1050" s="22"/>
      <c r="Q1050" s="26" t="str">
        <f>VLOOKUP(H:H,'[1]雷雕處遮蔽&amp;艾仕得8844'!$A:$C,3,0)</f>
        <v>R</v>
      </c>
    </row>
    <row r="1051" spans="1:18" ht="15.75" customHeight="1">
      <c r="A1051" s="6"/>
      <c r="B1051" s="6"/>
      <c r="C1051" s="19">
        <v>45749</v>
      </c>
      <c r="D1051" s="20" t="str">
        <f t="shared" si="69"/>
        <v>RRA</v>
      </c>
      <c r="E1051" s="21" t="str">
        <f>VLOOKUP(D:D,工作表2!A:B,2,0)</f>
        <v>邦善</v>
      </c>
      <c r="F1051" s="21" t="str">
        <f>VLOOKUP(D:D,工作表2!A:C,3,0)</f>
        <v>灰</v>
      </c>
      <c r="G1051" s="17">
        <v>10242902</v>
      </c>
      <c r="H1051" s="17" t="s">
        <v>552</v>
      </c>
      <c r="I1051" s="18" t="s">
        <v>561</v>
      </c>
      <c r="J1051" s="15">
        <v>2160</v>
      </c>
      <c r="K1051" s="15">
        <v>116</v>
      </c>
      <c r="L1051" s="23">
        <f t="shared" si="70"/>
        <v>5.3703703703703705E-2</v>
      </c>
      <c r="M1051" s="26">
        <v>100</v>
      </c>
      <c r="N1051" s="12">
        <v>16</v>
      </c>
      <c r="P1051" s="22"/>
      <c r="Q1051" s="26" t="str">
        <f>VLOOKUP(H:H,'[1]雷雕處遮蔽&amp;艾仕得8844'!$A:$C,3,0)</f>
        <v>R</v>
      </c>
    </row>
    <row r="1052" spans="1:18" ht="15.75" customHeight="1">
      <c r="A1052" s="6"/>
      <c r="B1052" s="6"/>
      <c r="C1052" s="19">
        <v>45749</v>
      </c>
      <c r="D1052" s="20" t="str">
        <f t="shared" si="69"/>
        <v>Q9B</v>
      </c>
      <c r="E1052" s="21" t="str">
        <f>VLOOKUP(D:D,工作表2!A:B,2,0)</f>
        <v>邦善</v>
      </c>
      <c r="F1052" s="21" t="str">
        <f>VLOOKUP(D:D,工作表2!A:C,3,0)</f>
        <v>黑</v>
      </c>
      <c r="G1052" s="17">
        <v>10254325</v>
      </c>
      <c r="H1052" s="17" t="s">
        <v>838</v>
      </c>
      <c r="I1052" s="18" t="s">
        <v>844</v>
      </c>
      <c r="J1052" s="15">
        <v>48</v>
      </c>
      <c r="K1052" s="15">
        <v>21</v>
      </c>
      <c r="L1052" s="23">
        <f t="shared" si="70"/>
        <v>0.4375</v>
      </c>
      <c r="M1052" s="26">
        <v>16</v>
      </c>
      <c r="N1052" s="12">
        <v>5</v>
      </c>
      <c r="P1052" s="22"/>
      <c r="Q1052" s="26" t="str">
        <f>VLOOKUP(H:H,'[1]雷雕處遮蔽&amp;艾仕得8844'!$A:$C,3,0)</f>
        <v>L</v>
      </c>
    </row>
    <row r="1053" spans="1:18" ht="15.75" customHeight="1">
      <c r="A1053" s="6"/>
      <c r="B1053" s="6"/>
      <c r="C1053" s="11">
        <v>45750</v>
      </c>
      <c r="D1053" s="20" t="str">
        <f t="shared" si="69"/>
        <v>QRB</v>
      </c>
      <c r="E1053" s="21" t="str">
        <f>VLOOKUP(D:D,工作表2!A:B,2,0)</f>
        <v>邦善</v>
      </c>
      <c r="F1053" s="21" t="str">
        <f>VLOOKUP(D:D,工作表2!A:C,3,0)</f>
        <v>霧面黑</v>
      </c>
      <c r="G1053" s="17">
        <v>10248673</v>
      </c>
      <c r="H1053" s="17" t="s">
        <v>184</v>
      </c>
      <c r="I1053" s="18" t="s">
        <v>185</v>
      </c>
      <c r="J1053" s="15">
        <v>31920</v>
      </c>
      <c r="K1053" s="15">
        <v>2793</v>
      </c>
      <c r="L1053" s="23">
        <f t="shared" si="70"/>
        <v>8.7499999999999994E-2</v>
      </c>
      <c r="M1053" s="26">
        <v>2379</v>
      </c>
      <c r="N1053" s="12">
        <v>193</v>
      </c>
      <c r="O1053" s="15">
        <v>221</v>
      </c>
      <c r="P1053" s="22"/>
      <c r="Q1053" s="26"/>
    </row>
    <row r="1054" spans="1:18" ht="15.75" customHeight="1">
      <c r="A1054" s="6"/>
      <c r="B1054" s="6"/>
      <c r="C1054" s="19">
        <v>45750</v>
      </c>
      <c r="D1054" s="20" t="str">
        <f t="shared" si="69"/>
        <v>N8B</v>
      </c>
      <c r="E1054" s="21" t="str">
        <f>VLOOKUP(D:D,工作表2!A:B,2,0)</f>
        <v>邦善</v>
      </c>
      <c r="F1054" s="21" t="str">
        <f>VLOOKUP(D:D,工作表2!A:C,3,0)</f>
        <v>霧面黑</v>
      </c>
      <c r="G1054" s="17">
        <v>10245445</v>
      </c>
      <c r="H1054" s="17" t="s">
        <v>7</v>
      </c>
      <c r="I1054" s="18" t="s">
        <v>8</v>
      </c>
      <c r="J1054" s="15">
        <v>5852</v>
      </c>
      <c r="K1054" s="15">
        <v>340</v>
      </c>
      <c r="L1054" s="23">
        <f t="shared" si="70"/>
        <v>5.8099794941900207E-2</v>
      </c>
      <c r="M1054" s="26">
        <v>290</v>
      </c>
      <c r="N1054" s="12">
        <v>50</v>
      </c>
      <c r="P1054" s="22"/>
      <c r="Q1054" s="26"/>
    </row>
    <row r="1055" spans="1:18" ht="15.75" customHeight="1">
      <c r="A1055" s="6"/>
      <c r="B1055" s="6"/>
      <c r="C1055" s="19">
        <v>45750</v>
      </c>
      <c r="D1055" s="20" t="str">
        <f t="shared" si="69"/>
        <v>NQB</v>
      </c>
      <c r="E1055" s="21" t="str">
        <f>VLOOKUP(D:D,工作表2!A:B,2,0)</f>
        <v>邦善</v>
      </c>
      <c r="F1055" s="21" t="str">
        <f>VLOOKUP(D:D,工作表2!A:C,3,0)</f>
        <v>黑</v>
      </c>
      <c r="G1055" s="17">
        <v>10254337</v>
      </c>
      <c r="H1055" s="17" t="s">
        <v>549</v>
      </c>
      <c r="I1055" s="18" t="s">
        <v>558</v>
      </c>
      <c r="J1055" s="15">
        <v>80</v>
      </c>
      <c r="K1055" s="15">
        <v>26</v>
      </c>
      <c r="L1055" s="23">
        <f t="shared" si="70"/>
        <v>0.32500000000000001</v>
      </c>
      <c r="M1055" s="26">
        <v>24</v>
      </c>
      <c r="N1055" s="12">
        <v>2</v>
      </c>
      <c r="P1055" s="22"/>
      <c r="Q1055" s="26" t="str">
        <f>VLOOKUP(H:H,'[1]雷雕處遮蔽&amp;艾仕得8844'!$A:$C,3,0)</f>
        <v>L</v>
      </c>
    </row>
    <row r="1056" spans="1:18" ht="15.75" customHeight="1">
      <c r="A1056" s="6"/>
      <c r="B1056" s="6"/>
      <c r="C1056" s="19">
        <v>45750</v>
      </c>
      <c r="D1056" s="20" t="str">
        <f t="shared" si="69"/>
        <v>N8B</v>
      </c>
      <c r="E1056" s="21" t="str">
        <f>VLOOKUP(D:D,工作表2!A:B,2,0)</f>
        <v>邦善</v>
      </c>
      <c r="F1056" s="21" t="str">
        <f>VLOOKUP(D:D,工作表2!A:C,3,0)</f>
        <v>霧面黑</v>
      </c>
      <c r="G1056" s="17">
        <v>10245656</v>
      </c>
      <c r="H1056" s="17" t="s">
        <v>1028</v>
      </c>
      <c r="I1056" s="18" t="s">
        <v>1030</v>
      </c>
      <c r="J1056" s="15">
        <v>600</v>
      </c>
      <c r="K1056" s="15">
        <v>45</v>
      </c>
      <c r="L1056" s="23">
        <f t="shared" si="70"/>
        <v>7.4999999999999997E-2</v>
      </c>
      <c r="M1056" s="26">
        <v>33</v>
      </c>
      <c r="N1056" s="12">
        <v>12</v>
      </c>
      <c r="P1056" s="22"/>
      <c r="Q1056" s="26" t="str">
        <f>VLOOKUP(H:H,'[1]雷雕處遮蔽&amp;艾仕得8844'!$A:$C,3,0)</f>
        <v>R</v>
      </c>
    </row>
    <row r="1057" spans="1:26" ht="15.75" customHeight="1">
      <c r="A1057" s="6"/>
      <c r="B1057" s="6"/>
      <c r="C1057" s="19">
        <v>45750</v>
      </c>
      <c r="D1057" s="20" t="str">
        <f t="shared" si="69"/>
        <v>RRA</v>
      </c>
      <c r="E1057" s="21" t="str">
        <f>VLOOKUP(D:D,工作表2!A:B,2,0)</f>
        <v>邦善</v>
      </c>
      <c r="F1057" s="21" t="str">
        <f>VLOOKUP(D:D,工作表2!A:C,3,0)</f>
        <v>灰</v>
      </c>
      <c r="G1057" s="17">
        <v>10245392</v>
      </c>
      <c r="H1057" s="17" t="s">
        <v>703</v>
      </c>
      <c r="I1057" s="18" t="s">
        <v>718</v>
      </c>
      <c r="J1057" s="15">
        <v>1000</v>
      </c>
      <c r="K1057" s="15">
        <v>102</v>
      </c>
      <c r="L1057" s="23">
        <f t="shared" si="70"/>
        <v>0.10199999999999999</v>
      </c>
      <c r="M1057" s="26">
        <v>92</v>
      </c>
      <c r="N1057" s="12">
        <v>10</v>
      </c>
      <c r="P1057" s="22"/>
      <c r="Q1057" s="26" t="str">
        <f>VLOOKUP(H:H,'[1]雷雕處遮蔽&amp;艾仕得8844'!$A:$C,3,0)</f>
        <v>R</v>
      </c>
    </row>
    <row r="1058" spans="1:26" ht="15.75" customHeight="1">
      <c r="A1058" s="6"/>
      <c r="B1058" s="6"/>
      <c r="C1058" s="19">
        <v>45750</v>
      </c>
      <c r="D1058" s="20" t="str">
        <f t="shared" si="69"/>
        <v>N8B</v>
      </c>
      <c r="E1058" s="21" t="str">
        <f>VLOOKUP(D:D,工作表2!A:B,2,0)</f>
        <v>邦善</v>
      </c>
      <c r="F1058" s="21" t="str">
        <f>VLOOKUP(D:D,工作表2!A:C,3,0)</f>
        <v>霧面黑</v>
      </c>
      <c r="G1058" s="17">
        <v>10254343</v>
      </c>
      <c r="H1058" s="17" t="s">
        <v>977</v>
      </c>
      <c r="I1058" s="18" t="s">
        <v>978</v>
      </c>
      <c r="J1058" s="15">
        <v>80</v>
      </c>
      <c r="K1058" s="15">
        <v>20</v>
      </c>
      <c r="L1058" s="23">
        <f t="shared" si="70"/>
        <v>0.25</v>
      </c>
      <c r="M1058" s="26">
        <v>17</v>
      </c>
      <c r="N1058" s="12">
        <v>3</v>
      </c>
      <c r="P1058" s="22"/>
      <c r="Q1058" s="26" t="str">
        <f>VLOOKUP(H:H,'[1]雷雕處遮蔽&amp;艾仕得8844'!$A:$C,3,0)</f>
        <v>R</v>
      </c>
    </row>
    <row r="1059" spans="1:26" ht="15.75" customHeight="1">
      <c r="A1059" s="6"/>
      <c r="B1059" s="6"/>
      <c r="C1059" s="19">
        <v>45750</v>
      </c>
      <c r="D1059" s="20" t="str">
        <f t="shared" si="69"/>
        <v>NEA</v>
      </c>
      <c r="E1059" s="21" t="str">
        <f>VLOOKUP(D:D,工作表2!A:B,2,0)</f>
        <v>邦善</v>
      </c>
      <c r="F1059" s="21" t="str">
        <f>VLOOKUP(D:D,工作表2!A:C,3,0)</f>
        <v>灰</v>
      </c>
      <c r="G1059" s="17">
        <v>10245384</v>
      </c>
      <c r="H1059" s="17" t="s">
        <v>350</v>
      </c>
      <c r="I1059" s="18" t="s">
        <v>351</v>
      </c>
      <c r="J1059" s="15">
        <v>800</v>
      </c>
      <c r="K1059" s="15">
        <v>65</v>
      </c>
      <c r="L1059" s="23">
        <f t="shared" si="70"/>
        <v>8.1250000000000003E-2</v>
      </c>
      <c r="M1059" s="26">
        <v>50</v>
      </c>
      <c r="N1059" s="12">
        <v>15</v>
      </c>
      <c r="P1059" s="22"/>
      <c r="Q1059" s="26" t="str">
        <f>VLOOKUP(H:H,'[1]雷雕處遮蔽&amp;艾仕得8844'!$A:$C,3,0)</f>
        <v>L</v>
      </c>
    </row>
    <row r="1060" spans="1:26" ht="15.75" customHeight="1">
      <c r="A1060" s="6"/>
      <c r="B1060" s="6"/>
      <c r="C1060" s="19">
        <v>45750</v>
      </c>
      <c r="D1060" s="20" t="str">
        <f t="shared" si="69"/>
        <v>NEA</v>
      </c>
      <c r="E1060" s="21" t="str">
        <f>VLOOKUP(D:D,工作表2!A:B,2,0)</f>
        <v>邦善</v>
      </c>
      <c r="F1060" s="21" t="str">
        <f>VLOOKUP(D:D,工作表2!A:C,3,0)</f>
        <v>灰</v>
      </c>
      <c r="G1060" s="17">
        <v>10253258</v>
      </c>
      <c r="H1060" s="17" t="s">
        <v>350</v>
      </c>
      <c r="I1060" s="18" t="s">
        <v>351</v>
      </c>
      <c r="J1060" s="15">
        <v>80</v>
      </c>
      <c r="K1060" s="15">
        <v>7</v>
      </c>
      <c r="L1060" s="23">
        <f t="shared" si="70"/>
        <v>8.7499999999999994E-2</v>
      </c>
      <c r="M1060" s="26">
        <v>5</v>
      </c>
      <c r="N1060" s="12">
        <v>2</v>
      </c>
      <c r="P1060" s="22"/>
      <c r="Q1060" s="26" t="str">
        <f>VLOOKUP(H:H,'[1]雷雕處遮蔽&amp;艾仕得8844'!$A:$C,3,0)</f>
        <v>L</v>
      </c>
    </row>
    <row r="1061" spans="1:26" ht="15.75" customHeight="1">
      <c r="A1061" s="6"/>
      <c r="B1061" s="6"/>
      <c r="C1061" s="19">
        <v>45750</v>
      </c>
      <c r="D1061" s="20" t="str">
        <f t="shared" si="69"/>
        <v>UUS</v>
      </c>
      <c r="E1061" s="21" t="str">
        <f>VLOOKUP(D:D,工作表2!A:B,2,0)</f>
        <v>邦善</v>
      </c>
      <c r="F1061" s="21" t="str">
        <f>VLOOKUP(D:D,工作表2!A:C,3,0)</f>
        <v>銀</v>
      </c>
      <c r="G1061" s="17">
        <v>10247061</v>
      </c>
      <c r="H1061" s="17" t="s">
        <v>1029</v>
      </c>
      <c r="I1061" s="18" t="s">
        <v>1031</v>
      </c>
      <c r="J1061" s="15">
        <v>480</v>
      </c>
      <c r="K1061" s="15">
        <v>64</v>
      </c>
      <c r="L1061" s="23">
        <f t="shared" si="70"/>
        <v>0.13333333333333333</v>
      </c>
      <c r="M1061" s="26">
        <v>50</v>
      </c>
      <c r="N1061" s="12">
        <v>14</v>
      </c>
      <c r="P1061" s="22"/>
      <c r="Q1061" s="26" t="str">
        <f>VLOOKUP(H:H,'[1]雷雕處遮蔽&amp;艾仕得8844'!$A:$C,3,0)</f>
        <v>L</v>
      </c>
    </row>
    <row r="1062" spans="1:26" ht="15.75" customHeight="1">
      <c r="A1062" s="6"/>
      <c r="B1062" s="6"/>
      <c r="C1062" s="19">
        <v>45750</v>
      </c>
      <c r="D1062" s="20" t="str">
        <f t="shared" si="69"/>
        <v>QFA</v>
      </c>
      <c r="E1062" s="21" t="str">
        <f>VLOOKUP(D:D,工作表2!A:B,2,0)</f>
        <v>邦善</v>
      </c>
      <c r="F1062" s="21" t="str">
        <f>VLOOKUP(D:D,工作表2!A:C,3,0)</f>
        <v>灰</v>
      </c>
      <c r="G1062" s="17">
        <v>10245377</v>
      </c>
      <c r="H1062" s="17" t="s">
        <v>469</v>
      </c>
      <c r="I1062" s="18" t="s">
        <v>476</v>
      </c>
      <c r="J1062" s="15">
        <v>1120</v>
      </c>
      <c r="K1062" s="15">
        <v>112</v>
      </c>
      <c r="L1062" s="23">
        <f t="shared" si="70"/>
        <v>0.1</v>
      </c>
      <c r="M1062" s="26">
        <v>107</v>
      </c>
      <c r="N1062" s="12">
        <v>5</v>
      </c>
      <c r="P1062" s="22"/>
      <c r="Q1062" s="26" t="str">
        <f>VLOOKUP(H:H,'[1]雷雕處遮蔽&amp;艾仕得8844'!$A:$C,3,0)</f>
        <v>NA</v>
      </c>
    </row>
    <row r="1063" spans="1:26" ht="15.75" customHeight="1">
      <c r="A1063" s="6"/>
      <c r="B1063" s="6"/>
      <c r="C1063" s="19">
        <v>45750</v>
      </c>
      <c r="D1063" s="20" t="str">
        <f t="shared" si="69"/>
        <v>UYL</v>
      </c>
      <c r="E1063" s="21" t="str">
        <f>VLOOKUP(D:D,工作表2!A:B,2,0)</f>
        <v>邦善</v>
      </c>
      <c r="F1063" s="21" t="str">
        <f>VLOOKUP(D:D,工作表2!A:C,3,0)</f>
        <v>藍</v>
      </c>
      <c r="G1063" s="17">
        <v>10242918</v>
      </c>
      <c r="H1063" s="17" t="s">
        <v>530</v>
      </c>
      <c r="I1063" s="18" t="s">
        <v>543</v>
      </c>
      <c r="J1063" s="15">
        <v>520</v>
      </c>
      <c r="K1063" s="15">
        <v>84</v>
      </c>
      <c r="L1063" s="23">
        <f t="shared" si="70"/>
        <v>0.16153846153846155</v>
      </c>
      <c r="M1063" s="26">
        <v>69</v>
      </c>
      <c r="N1063" s="12">
        <v>15</v>
      </c>
      <c r="P1063" s="22"/>
      <c r="Q1063" s="26" t="str">
        <f>VLOOKUP(H:H,'[1]雷雕處遮蔽&amp;艾仕得8844'!$A:$C,3,0)</f>
        <v>L</v>
      </c>
    </row>
    <row r="1064" spans="1:26" ht="15.75" customHeight="1">
      <c r="A1064" s="6"/>
      <c r="B1064" s="6"/>
      <c r="C1064" s="19">
        <v>45750</v>
      </c>
      <c r="D1064" s="20" t="str">
        <f t="shared" si="69"/>
        <v>UYL</v>
      </c>
      <c r="E1064" s="21" t="str">
        <f>VLOOKUP(D:D,工作表2!A:B,2,0)</f>
        <v>邦善</v>
      </c>
      <c r="F1064" s="21" t="str">
        <f>VLOOKUP(D:D,工作表2!A:C,3,0)</f>
        <v>藍</v>
      </c>
      <c r="G1064" s="17">
        <v>10242909</v>
      </c>
      <c r="H1064" s="17" t="s">
        <v>737</v>
      </c>
      <c r="I1064" s="18" t="s">
        <v>750</v>
      </c>
      <c r="J1064" s="15">
        <v>520</v>
      </c>
      <c r="K1064" s="15">
        <v>73</v>
      </c>
      <c r="L1064" s="23">
        <f t="shared" si="70"/>
        <v>0.14038461538461539</v>
      </c>
      <c r="M1064" s="26">
        <v>60</v>
      </c>
      <c r="N1064" s="12">
        <v>13</v>
      </c>
      <c r="P1064" s="22"/>
      <c r="Q1064" s="26" t="str">
        <f>VLOOKUP(H:H,'[1]雷雕處遮蔽&amp;艾仕得8844'!$A:$C,3,0)</f>
        <v>R</v>
      </c>
    </row>
    <row r="1065" spans="1:26" ht="15.75" customHeight="1">
      <c r="A1065" s="6"/>
      <c r="B1065" s="6"/>
      <c r="C1065" s="19">
        <v>45750</v>
      </c>
      <c r="D1065" s="20" t="str">
        <f t="shared" si="69"/>
        <v>Q9B</v>
      </c>
      <c r="E1065" s="21" t="str">
        <f>VLOOKUP(D:D,工作表2!A:B,2,0)</f>
        <v>邦善</v>
      </c>
      <c r="F1065" s="21" t="str">
        <f>VLOOKUP(D:D,工作表2!A:C,3,0)</f>
        <v>黑</v>
      </c>
      <c r="G1065" s="17">
        <v>10250393</v>
      </c>
      <c r="H1065" s="17" t="s">
        <v>606</v>
      </c>
      <c r="I1065" s="18" t="s">
        <v>617</v>
      </c>
      <c r="J1065" s="15">
        <v>760</v>
      </c>
      <c r="K1065" s="15">
        <v>96</v>
      </c>
      <c r="L1065" s="23">
        <f t="shared" si="70"/>
        <v>0.12631578947368421</v>
      </c>
      <c r="M1065" s="26">
        <v>90</v>
      </c>
      <c r="N1065" s="12">
        <v>6</v>
      </c>
      <c r="P1065" s="22"/>
      <c r="Q1065" s="26" t="str">
        <f>VLOOKUP(H:H,'[1]雷雕處遮蔽&amp;艾仕得8844'!$A:$C,3,0)</f>
        <v>R</v>
      </c>
    </row>
    <row r="1066" spans="1:26" ht="15.75" customHeight="1">
      <c r="A1066" s="6"/>
      <c r="B1066" s="6"/>
      <c r="C1066" s="11">
        <v>45754</v>
      </c>
      <c r="D1066" s="20" t="str">
        <f t="shared" si="69"/>
        <v>09B</v>
      </c>
      <c r="E1066" s="21" t="str">
        <f>VLOOKUP(D:D,工作表2!A:B,2,0)</f>
        <v>邦善</v>
      </c>
      <c r="F1066" s="21" t="str">
        <f>VLOOKUP(D:D,工作表2!A:C,3,0)</f>
        <v>黑</v>
      </c>
      <c r="G1066" s="17">
        <v>10253241</v>
      </c>
      <c r="H1066" s="17" t="s">
        <v>952</v>
      </c>
      <c r="I1066" s="31" t="s">
        <v>957</v>
      </c>
      <c r="J1066" s="15">
        <v>80</v>
      </c>
      <c r="K1066" s="15">
        <v>56</v>
      </c>
      <c r="L1066" s="23">
        <f t="shared" si="70"/>
        <v>0.7</v>
      </c>
      <c r="M1066" s="26">
        <v>50</v>
      </c>
      <c r="N1066" s="12">
        <v>6</v>
      </c>
      <c r="O1066" s="18"/>
      <c r="P1066" s="22"/>
      <c r="Q1066" s="26"/>
      <c r="R1066" s="18"/>
      <c r="Z1066" s="31"/>
    </row>
    <row r="1067" spans="1:26" ht="15.75" customHeight="1">
      <c r="A1067" s="6"/>
      <c r="B1067" s="6"/>
      <c r="C1067" s="19">
        <v>45754</v>
      </c>
      <c r="D1067" s="20" t="str">
        <f t="shared" si="69"/>
        <v>71A</v>
      </c>
      <c r="E1067" s="21" t="str">
        <f>VLOOKUP(D:D,工作表2!A:B,2,0)</f>
        <v>敦陽</v>
      </c>
      <c r="F1067" s="21" t="str">
        <f>VLOOKUP(D:D,工作表2!A:C,3,0)</f>
        <v>灰</v>
      </c>
      <c r="G1067" s="17">
        <v>10253242</v>
      </c>
      <c r="H1067" s="17" t="s">
        <v>782</v>
      </c>
      <c r="I1067" s="31" t="s">
        <v>789</v>
      </c>
      <c r="J1067" s="15">
        <v>80</v>
      </c>
      <c r="K1067" s="15">
        <v>14</v>
      </c>
      <c r="L1067" s="23">
        <f t="shared" si="70"/>
        <v>0.17499999999999999</v>
      </c>
      <c r="M1067" s="26">
        <v>10</v>
      </c>
      <c r="N1067" s="12">
        <v>4</v>
      </c>
      <c r="P1067" s="22"/>
      <c r="Q1067" s="26"/>
      <c r="Z1067" s="31"/>
    </row>
    <row r="1068" spans="1:26" ht="15.75" customHeight="1">
      <c r="A1068" s="6"/>
      <c r="B1068" s="6"/>
      <c r="C1068" s="19">
        <v>45754</v>
      </c>
      <c r="D1068" s="20" t="str">
        <f t="shared" si="69"/>
        <v>WRS</v>
      </c>
      <c r="E1068" s="21" t="str">
        <f>VLOOKUP(D:D,工作表2!A:B,2,0)</f>
        <v>邦善</v>
      </c>
      <c r="F1068" s="21" t="str">
        <f>VLOOKUP(D:D,工作表2!A:C,3,0)</f>
        <v>銀</v>
      </c>
      <c r="G1068" s="17">
        <v>10253385</v>
      </c>
      <c r="H1068" s="17" t="s">
        <v>653</v>
      </c>
      <c r="I1068" s="31" t="s">
        <v>664</v>
      </c>
      <c r="J1068" s="15">
        <v>80</v>
      </c>
      <c r="K1068" s="15">
        <v>25</v>
      </c>
      <c r="L1068" s="23">
        <f t="shared" si="70"/>
        <v>0.3125</v>
      </c>
      <c r="M1068" s="26">
        <v>20</v>
      </c>
      <c r="N1068" s="12">
        <v>5</v>
      </c>
      <c r="P1068" s="22"/>
      <c r="Q1068" s="26"/>
      <c r="R1068" s="18"/>
      <c r="Z1068" s="31"/>
    </row>
    <row r="1069" spans="1:26" ht="15.75" customHeight="1">
      <c r="A1069" s="6"/>
      <c r="B1069" s="6"/>
      <c r="C1069" s="19">
        <v>45754</v>
      </c>
      <c r="D1069" s="20" t="str">
        <f t="shared" si="69"/>
        <v>N8B</v>
      </c>
      <c r="E1069" s="21" t="str">
        <f>VLOOKUP(D:D,工作表2!A:B,2,0)</f>
        <v>邦善</v>
      </c>
      <c r="F1069" s="21" t="str">
        <f>VLOOKUP(D:D,工作表2!A:C,3,0)</f>
        <v>霧面黑</v>
      </c>
      <c r="G1069" s="17">
        <v>10245658</v>
      </c>
      <c r="H1069" s="17" t="s">
        <v>1032</v>
      </c>
      <c r="I1069" s="18" t="s">
        <v>1033</v>
      </c>
      <c r="J1069" s="15">
        <v>640</v>
      </c>
      <c r="K1069" s="15">
        <v>115</v>
      </c>
      <c r="L1069" s="23">
        <f t="shared" si="70"/>
        <v>0.1796875</v>
      </c>
      <c r="M1069" s="26">
        <v>95</v>
      </c>
      <c r="N1069" s="12">
        <v>20</v>
      </c>
      <c r="P1069" s="22"/>
      <c r="Q1069" s="26" t="str">
        <f>VLOOKUP(H:H,'[1]雷雕處遮蔽&amp;艾仕得8844'!$A:$C,3,0)</f>
        <v>L</v>
      </c>
      <c r="R1069" s="18"/>
    </row>
    <row r="1070" spans="1:26" ht="15.75" customHeight="1">
      <c r="A1070" s="6"/>
      <c r="B1070" s="6"/>
      <c r="C1070" s="19">
        <v>45754</v>
      </c>
      <c r="D1070" s="20" t="str">
        <f t="shared" si="69"/>
        <v>RCA</v>
      </c>
      <c r="E1070" s="21" t="str">
        <f>VLOOKUP(D:D,工作表2!A:B,2,0)</f>
        <v>邦善</v>
      </c>
      <c r="F1070" s="21" t="str">
        <f>VLOOKUP(D:D,工作表2!A:C,3,0)</f>
        <v>灰</v>
      </c>
      <c r="G1070" s="17">
        <v>10245394</v>
      </c>
      <c r="H1070" s="17" t="s">
        <v>367</v>
      </c>
      <c r="I1070" s="18" t="s">
        <v>370</v>
      </c>
      <c r="J1070" s="15">
        <v>440</v>
      </c>
      <c r="K1070" s="15">
        <v>20</v>
      </c>
      <c r="L1070" s="23">
        <f t="shared" si="70"/>
        <v>4.5454545454545456E-2</v>
      </c>
      <c r="M1070" s="26">
        <v>18</v>
      </c>
      <c r="N1070" s="12">
        <v>2</v>
      </c>
      <c r="P1070" s="22"/>
      <c r="Q1070" s="26" t="str">
        <f>VLOOKUP(H:H,'[1]雷雕處遮蔽&amp;艾仕得8844'!$A:$C,3,0)</f>
        <v>R</v>
      </c>
      <c r="R1070" s="18"/>
    </row>
    <row r="1071" spans="1:26" ht="15.75" customHeight="1">
      <c r="A1071" s="6"/>
      <c r="B1071" s="6"/>
      <c r="C1071" s="19">
        <v>45754</v>
      </c>
      <c r="D1071" s="20" t="str">
        <f t="shared" si="69"/>
        <v>NEA</v>
      </c>
      <c r="E1071" s="21" t="str">
        <f>VLOOKUP(D:D,工作表2!A:B,2,0)</f>
        <v>邦善</v>
      </c>
      <c r="F1071" s="21" t="str">
        <f>VLOOKUP(D:D,工作表2!A:C,3,0)</f>
        <v>灰</v>
      </c>
      <c r="G1071" s="17">
        <v>10245390</v>
      </c>
      <c r="H1071" s="17" t="s">
        <v>644</v>
      </c>
      <c r="I1071" s="18" t="s">
        <v>650</v>
      </c>
      <c r="J1071" s="15">
        <v>480</v>
      </c>
      <c r="K1071" s="15">
        <v>35</v>
      </c>
      <c r="L1071" s="23">
        <f t="shared" si="70"/>
        <v>7.2916666666666671E-2</v>
      </c>
      <c r="M1071" s="26">
        <v>28</v>
      </c>
      <c r="N1071" s="12">
        <v>7</v>
      </c>
      <c r="P1071" s="22"/>
      <c r="Q1071" s="26" t="str">
        <f>VLOOKUP(H:H,'[1]雷雕處遮蔽&amp;艾仕得8844'!$A:$C,3,0)</f>
        <v>R</v>
      </c>
      <c r="R1071" s="18"/>
    </row>
    <row r="1072" spans="1:26" ht="15.75" customHeight="1">
      <c r="A1072" s="6"/>
      <c r="B1072" s="6"/>
      <c r="C1072" s="19">
        <v>45754</v>
      </c>
      <c r="D1072" s="20" t="str">
        <f t="shared" si="69"/>
        <v>NGW</v>
      </c>
      <c r="E1072" s="21" t="str">
        <f>VLOOKUP(D:D,工作表2!A:B,2,0)</f>
        <v>邦善</v>
      </c>
      <c r="F1072" s="21" t="str">
        <f>VLOOKUP(D:D,工作表2!A:C,3,0)</f>
        <v>白</v>
      </c>
      <c r="G1072" s="17">
        <v>10245388</v>
      </c>
      <c r="H1072" s="17" t="s">
        <v>240</v>
      </c>
      <c r="I1072" s="18" t="s">
        <v>241</v>
      </c>
      <c r="J1072" s="15">
        <v>520</v>
      </c>
      <c r="K1072" s="15">
        <v>81</v>
      </c>
      <c r="L1072" s="23">
        <f t="shared" si="70"/>
        <v>0.15576923076923077</v>
      </c>
      <c r="M1072" s="26">
        <v>69</v>
      </c>
      <c r="N1072" s="12">
        <v>12</v>
      </c>
      <c r="P1072" s="22"/>
      <c r="Q1072" s="26" t="str">
        <f>VLOOKUP(H:H,'[1]雷雕處遮蔽&amp;艾仕得8844'!$A:$C,3,0)</f>
        <v>R</v>
      </c>
      <c r="R1072" s="18"/>
    </row>
    <row r="1073" spans="1:26" ht="15.75" customHeight="1">
      <c r="A1073" s="6"/>
      <c r="B1073" s="6"/>
      <c r="C1073" s="19">
        <v>45754</v>
      </c>
      <c r="D1073" s="20" t="str">
        <f t="shared" si="69"/>
        <v>NGW</v>
      </c>
      <c r="E1073" s="21" t="str">
        <f>VLOOKUP(D:D,工作表2!A:B,2,0)</f>
        <v>邦善</v>
      </c>
      <c r="F1073" s="21" t="str">
        <f>VLOOKUP(D:D,工作表2!A:C,3,0)</f>
        <v>白</v>
      </c>
      <c r="G1073" s="17">
        <v>10245383</v>
      </c>
      <c r="H1073" s="17" t="s">
        <v>232</v>
      </c>
      <c r="I1073" s="18" t="s">
        <v>234</v>
      </c>
      <c r="J1073" s="15">
        <v>760</v>
      </c>
      <c r="K1073" s="15">
        <v>102</v>
      </c>
      <c r="L1073" s="23">
        <f t="shared" si="70"/>
        <v>0.13421052631578947</v>
      </c>
      <c r="M1073" s="26">
        <v>80</v>
      </c>
      <c r="N1073" s="12">
        <v>22</v>
      </c>
      <c r="P1073" s="22"/>
      <c r="Q1073" s="26" t="str">
        <f>VLOOKUP(H:H,'[1]雷雕處遮蔽&amp;艾仕得8844'!$A:$C,3,0)</f>
        <v>L</v>
      </c>
      <c r="R1073" s="18"/>
    </row>
    <row r="1074" spans="1:26" ht="15.75" customHeight="1">
      <c r="A1074" s="6"/>
      <c r="B1074" s="6"/>
      <c r="C1074" s="19">
        <v>45754</v>
      </c>
      <c r="D1074" s="20" t="str">
        <f t="shared" si="69"/>
        <v>RMG</v>
      </c>
      <c r="E1074" s="21" t="str">
        <f>VLOOKUP(D:D,工作表2!A:B,2,0)</f>
        <v>邦善</v>
      </c>
      <c r="F1074" s="21" t="str">
        <f>VLOOKUP(D:D,工作表2!A:C,3,0)</f>
        <v>綠</v>
      </c>
      <c r="G1074" s="17">
        <v>10245386</v>
      </c>
      <c r="H1074" s="17" t="s">
        <v>339</v>
      </c>
      <c r="I1074" s="18" t="s">
        <v>342</v>
      </c>
      <c r="J1074" s="15">
        <v>760</v>
      </c>
      <c r="K1074" s="15">
        <v>78</v>
      </c>
      <c r="L1074" s="23">
        <f t="shared" si="70"/>
        <v>0.10263157894736842</v>
      </c>
      <c r="M1074" s="26">
        <v>70</v>
      </c>
      <c r="N1074" s="12">
        <v>8</v>
      </c>
      <c r="P1074" s="22"/>
      <c r="Q1074" s="26" t="str">
        <f>VLOOKUP(H:H,'[1]雷雕處遮蔽&amp;艾仕得8844'!$A:$C,3,0)</f>
        <v>L</v>
      </c>
      <c r="R1074" s="18"/>
    </row>
    <row r="1075" spans="1:26" ht="15.75" customHeight="1">
      <c r="A1075" s="6"/>
      <c r="B1075" s="6"/>
      <c r="C1075" s="19">
        <v>45754</v>
      </c>
      <c r="D1075" s="20" t="str">
        <f t="shared" si="69"/>
        <v>Q9B</v>
      </c>
      <c r="E1075" s="21" t="str">
        <f>VLOOKUP(D:D,工作表2!A:B,2,0)</f>
        <v>邦善</v>
      </c>
      <c r="F1075" s="21" t="str">
        <f>VLOOKUP(D:D,工作表2!A:C,3,0)</f>
        <v>黑</v>
      </c>
      <c r="G1075" s="17">
        <v>10245380</v>
      </c>
      <c r="H1075" s="17" t="s">
        <v>819</v>
      </c>
      <c r="I1075" s="18" t="s">
        <v>823</v>
      </c>
      <c r="J1075" s="15">
        <v>880</v>
      </c>
      <c r="K1075" s="15">
        <v>250</v>
      </c>
      <c r="L1075" s="23">
        <f t="shared" si="70"/>
        <v>0.28409090909090912</v>
      </c>
      <c r="M1075" s="26">
        <v>190</v>
      </c>
      <c r="N1075" s="12">
        <v>60</v>
      </c>
      <c r="P1075" s="22"/>
      <c r="Q1075" s="26" t="str">
        <f>VLOOKUP(H:H,'[1]雷雕處遮蔽&amp;艾仕得8844'!$A:$C,3,0)</f>
        <v>R</v>
      </c>
      <c r="R1075" s="18"/>
    </row>
    <row r="1076" spans="1:26" ht="15.75" customHeight="1">
      <c r="A1076" s="6"/>
      <c r="B1076" s="6"/>
      <c r="C1076" s="19">
        <v>45754</v>
      </c>
      <c r="D1076" s="20" t="str">
        <f t="shared" si="69"/>
        <v>RRA</v>
      </c>
      <c r="E1076" s="21" t="str">
        <f>VLOOKUP(D:D,工作表2!A:B,2,0)</f>
        <v>邦善</v>
      </c>
      <c r="F1076" s="21" t="str">
        <f>VLOOKUP(D:D,工作表2!A:C,3,0)</f>
        <v>灰</v>
      </c>
      <c r="G1076" s="17">
        <v>10245381</v>
      </c>
      <c r="H1076" s="17" t="s">
        <v>471</v>
      </c>
      <c r="I1076" s="18" t="s">
        <v>478</v>
      </c>
      <c r="J1076" s="15">
        <v>880</v>
      </c>
      <c r="K1076" s="15">
        <v>99</v>
      </c>
      <c r="L1076" s="23">
        <f t="shared" si="70"/>
        <v>0.1125</v>
      </c>
      <c r="M1076" s="26">
        <v>90</v>
      </c>
      <c r="N1076" s="12">
        <v>9</v>
      </c>
      <c r="P1076" s="22"/>
      <c r="Q1076" s="26" t="str">
        <f>VLOOKUP(H:H,'[1]雷雕處遮蔽&amp;艾仕得8844'!$A:$C,3,0)</f>
        <v>L</v>
      </c>
      <c r="R1076" s="18"/>
    </row>
    <row r="1077" spans="1:26" ht="15.75" customHeight="1">
      <c r="A1077" s="6"/>
      <c r="B1077" s="6"/>
      <c r="C1077" s="19">
        <v>45754</v>
      </c>
      <c r="D1077" s="20" t="str">
        <f t="shared" si="69"/>
        <v>NGW</v>
      </c>
      <c r="E1077" s="21" t="str">
        <f>VLOOKUP(D:D,工作表2!A:B,2,0)</f>
        <v>邦善</v>
      </c>
      <c r="F1077" s="21" t="str">
        <f>VLOOKUP(D:D,工作表2!A:C,3,0)</f>
        <v>白</v>
      </c>
      <c r="G1077" s="17">
        <v>10250415</v>
      </c>
      <c r="H1077" s="17" t="s">
        <v>466</v>
      </c>
      <c r="I1077" s="18" t="s">
        <v>473</v>
      </c>
      <c r="J1077" s="15">
        <v>760</v>
      </c>
      <c r="K1077" s="15">
        <v>100</v>
      </c>
      <c r="L1077" s="23">
        <f t="shared" si="70"/>
        <v>0.13157894736842105</v>
      </c>
      <c r="M1077" s="26">
        <v>85</v>
      </c>
      <c r="N1077" s="12">
        <v>15</v>
      </c>
      <c r="P1077" s="22"/>
      <c r="Q1077" s="26" t="str">
        <f>VLOOKUP(H:H,'[1]雷雕處遮蔽&amp;艾仕得8844'!$A:$C,3,0)</f>
        <v>NA</v>
      </c>
      <c r="R1077" s="18"/>
    </row>
    <row r="1078" spans="1:26" ht="15.75" customHeight="1">
      <c r="A1078" s="6"/>
      <c r="B1078" s="6"/>
      <c r="C1078" s="19">
        <v>45754</v>
      </c>
      <c r="D1078" s="20" t="str">
        <f t="shared" si="69"/>
        <v>NGW</v>
      </c>
      <c r="E1078" s="21" t="str">
        <f>VLOOKUP(D:D,工作表2!A:B,2,0)</f>
        <v>邦善</v>
      </c>
      <c r="F1078" s="21" t="str">
        <f>VLOOKUP(D:D,工作表2!A:C,3,0)</f>
        <v>白</v>
      </c>
      <c r="G1078" s="17">
        <v>10245378</v>
      </c>
      <c r="H1078" s="17" t="s">
        <v>466</v>
      </c>
      <c r="I1078" s="18" t="s">
        <v>473</v>
      </c>
      <c r="J1078" s="15">
        <v>840</v>
      </c>
      <c r="K1078" s="15">
        <v>112</v>
      </c>
      <c r="L1078" s="23">
        <f t="shared" si="70"/>
        <v>0.13333333333333333</v>
      </c>
      <c r="M1078" s="26">
        <v>100</v>
      </c>
      <c r="N1078" s="12">
        <v>12</v>
      </c>
      <c r="P1078" s="22"/>
      <c r="Q1078" s="26" t="str">
        <f>VLOOKUP(H:H,'[1]雷雕處遮蔽&amp;艾仕得8844'!$A:$C,3,0)</f>
        <v>NA</v>
      </c>
      <c r="R1078" s="18"/>
    </row>
    <row r="1079" spans="1:26" ht="15.75" customHeight="1">
      <c r="A1079" s="6"/>
      <c r="B1079" s="6"/>
      <c r="C1079" s="19">
        <v>45754</v>
      </c>
      <c r="D1079" s="20" t="str">
        <f t="shared" si="69"/>
        <v>WXL</v>
      </c>
      <c r="E1079" s="21" t="str">
        <f>VLOOKUP(D:D,工作表2!A:B,2,0)</f>
        <v>邦善</v>
      </c>
      <c r="F1079" s="21" t="str">
        <f>VLOOKUP(D:D,工作表2!A:C,3,0)</f>
        <v>藍</v>
      </c>
      <c r="G1079" s="17">
        <v>10245653</v>
      </c>
      <c r="H1079" s="17" t="s">
        <v>829</v>
      </c>
      <c r="I1079" s="18" t="s">
        <v>832</v>
      </c>
      <c r="J1079" s="15">
        <v>402</v>
      </c>
      <c r="K1079" s="15">
        <v>77</v>
      </c>
      <c r="L1079" s="23">
        <f t="shared" si="70"/>
        <v>0.19154228855721392</v>
      </c>
      <c r="M1079" s="26">
        <v>65</v>
      </c>
      <c r="N1079" s="12">
        <v>12</v>
      </c>
      <c r="P1079" s="22"/>
      <c r="Q1079" s="26" t="str">
        <f>VLOOKUP(H:H,'[1]雷雕處遮蔽&amp;艾仕得8844'!$A:$C,3,0)</f>
        <v>NA</v>
      </c>
      <c r="R1079" s="18"/>
    </row>
    <row r="1080" spans="1:26" ht="15.75" customHeight="1">
      <c r="A1080" s="6"/>
      <c r="B1080" s="6"/>
      <c r="C1080" s="19">
        <v>45754</v>
      </c>
      <c r="D1080" s="20" t="str">
        <f t="shared" si="69"/>
        <v>NGW</v>
      </c>
      <c r="E1080" s="21" t="str">
        <f>VLOOKUP(D:D,工作表2!A:B,2,0)</f>
        <v>邦善</v>
      </c>
      <c r="F1080" s="21" t="str">
        <f>VLOOKUP(D:D,工作表2!A:C,3,0)</f>
        <v>白</v>
      </c>
      <c r="G1080" s="17">
        <v>10245368</v>
      </c>
      <c r="H1080" s="17" t="s">
        <v>519</v>
      </c>
      <c r="I1080" s="18" t="s">
        <v>532</v>
      </c>
      <c r="J1080" s="15">
        <v>560</v>
      </c>
      <c r="K1080" s="15">
        <v>80</v>
      </c>
      <c r="L1080" s="23">
        <f t="shared" si="70"/>
        <v>0.14285714285714285</v>
      </c>
      <c r="M1080" s="26">
        <v>74</v>
      </c>
      <c r="N1080" s="12">
        <v>6</v>
      </c>
      <c r="P1080" s="22"/>
      <c r="Q1080" s="26" t="str">
        <f>VLOOKUP(H:H,'[1]雷雕處遮蔽&amp;艾仕得8844'!$A:$C,3,0)</f>
        <v>R</v>
      </c>
      <c r="R1080" s="18"/>
    </row>
    <row r="1081" spans="1:26" ht="15.75" customHeight="1">
      <c r="A1081" s="6"/>
      <c r="B1081" s="6"/>
      <c r="C1081" s="19">
        <v>45754</v>
      </c>
      <c r="D1081" s="20" t="str">
        <f t="shared" si="69"/>
        <v>VPL</v>
      </c>
      <c r="E1081" s="21" t="str">
        <f>VLOOKUP(D:D,工作表2!A:B,2,0)</f>
        <v>邦善</v>
      </c>
      <c r="F1081" s="21" t="str">
        <f>VLOOKUP(D:D,工作表2!A:C,3,0)</f>
        <v>藍</v>
      </c>
      <c r="G1081" s="17">
        <v>10250476</v>
      </c>
      <c r="H1081" s="17" t="s">
        <v>401</v>
      </c>
      <c r="I1081" s="18" t="s">
        <v>402</v>
      </c>
      <c r="J1081" s="15">
        <v>402</v>
      </c>
      <c r="K1081" s="15">
        <v>174</v>
      </c>
      <c r="L1081" s="23">
        <f t="shared" si="70"/>
        <v>0.43283582089552236</v>
      </c>
      <c r="M1081" s="26">
        <v>102</v>
      </c>
      <c r="N1081" s="12">
        <v>30</v>
      </c>
      <c r="P1081" s="22"/>
      <c r="Q1081" s="26" t="str">
        <f>VLOOKUP(H:H,'[1]雷雕處遮蔽&amp;艾仕得8844'!$A:$C,3,0)</f>
        <v>0度頭蓋</v>
      </c>
      <c r="R1081" s="18">
        <v>42</v>
      </c>
    </row>
    <row r="1082" spans="1:26" ht="15.75" customHeight="1">
      <c r="A1082" s="6"/>
      <c r="B1082" s="6"/>
      <c r="C1082" s="11">
        <v>45755</v>
      </c>
      <c r="D1082" s="20" t="str">
        <f t="shared" si="69"/>
        <v>QRB</v>
      </c>
      <c r="E1082" s="21" t="str">
        <f>VLOOKUP(D:D,工作表2!A:B,2,0)</f>
        <v>邦善</v>
      </c>
      <c r="F1082" s="21" t="str">
        <f>VLOOKUP(D:D,工作表2!A:C,3,0)</f>
        <v>霧面黑</v>
      </c>
      <c r="G1082" s="17">
        <v>10248688</v>
      </c>
      <c r="H1082" s="17" t="s">
        <v>184</v>
      </c>
      <c r="I1082" s="31" t="s">
        <v>185</v>
      </c>
      <c r="J1082" s="15">
        <v>31920</v>
      </c>
      <c r="K1082" s="15">
        <v>2791</v>
      </c>
      <c r="L1082" s="23">
        <f t="shared" si="70"/>
        <v>8.7437343358395994E-2</v>
      </c>
      <c r="M1082" s="26">
        <v>2389</v>
      </c>
      <c r="N1082" s="12">
        <v>219</v>
      </c>
      <c r="O1082" s="15">
        <v>183</v>
      </c>
      <c r="P1082" s="22"/>
      <c r="Q1082" s="26"/>
      <c r="R1082" s="18"/>
      <c r="Z1082" s="31"/>
    </row>
    <row r="1083" spans="1:26" ht="15.75" customHeight="1">
      <c r="A1083" s="6"/>
      <c r="B1083" s="6"/>
      <c r="C1083" s="19">
        <v>45755</v>
      </c>
      <c r="D1083" s="20" t="str">
        <f t="shared" si="69"/>
        <v>S3B</v>
      </c>
      <c r="E1083" s="21" t="str">
        <f>VLOOKUP(D:D,工作表2!A:B,2,0)</f>
        <v>邦善</v>
      </c>
      <c r="F1083" s="21" t="str">
        <f>VLOOKUP(D:D,工作表2!A:C,3,0)</f>
        <v>黑</v>
      </c>
      <c r="G1083" s="17">
        <v>10248693</v>
      </c>
      <c r="H1083" s="17" t="s">
        <v>490</v>
      </c>
      <c r="I1083" s="31" t="s">
        <v>509</v>
      </c>
      <c r="J1083" s="15">
        <v>20216</v>
      </c>
      <c r="K1083" s="15">
        <v>2230</v>
      </c>
      <c r="L1083" s="23">
        <f t="shared" si="70"/>
        <v>0.11030866640284923</v>
      </c>
      <c r="M1083" s="26">
        <v>2167</v>
      </c>
      <c r="N1083" s="12">
        <v>63</v>
      </c>
      <c r="P1083" s="22"/>
      <c r="Q1083" s="26"/>
      <c r="R1083" s="18"/>
      <c r="Z1083" s="31"/>
    </row>
    <row r="1084" spans="1:26" ht="15.75" customHeight="1">
      <c r="A1084" s="6"/>
      <c r="B1084" s="6"/>
      <c r="C1084" s="19">
        <v>45755</v>
      </c>
      <c r="D1084" s="20" t="str">
        <f t="shared" si="69"/>
        <v>TML</v>
      </c>
      <c r="E1084" s="21" t="str">
        <f>VLOOKUP(D:D,工作表2!A:B,2,0)</f>
        <v>邦善</v>
      </c>
      <c r="F1084" s="21" t="str">
        <f>VLOOKUP(D:D,工作表2!A:C,3,0)</f>
        <v>藍</v>
      </c>
      <c r="G1084" s="17">
        <v>10251575</v>
      </c>
      <c r="H1084" s="17" t="s">
        <v>656</v>
      </c>
      <c r="I1084" s="31" t="s">
        <v>667</v>
      </c>
      <c r="J1084" s="15">
        <v>798</v>
      </c>
      <c r="K1084" s="15">
        <v>76</v>
      </c>
      <c r="L1084" s="23">
        <f t="shared" si="70"/>
        <v>9.5238095238095233E-2</v>
      </c>
      <c r="M1084" s="26">
        <v>71</v>
      </c>
      <c r="N1084" s="12">
        <v>5</v>
      </c>
      <c r="P1084" s="22"/>
      <c r="Q1084" s="26"/>
      <c r="R1084" s="18"/>
      <c r="Z1084" s="31"/>
    </row>
    <row r="1085" spans="1:26" ht="15.75" customHeight="1">
      <c r="A1085" s="6"/>
      <c r="B1085" s="6"/>
      <c r="C1085" s="19">
        <v>45755</v>
      </c>
      <c r="D1085" s="20" t="str">
        <f t="shared" ref="D1085:D1148" si="71">RIGHT(I1085,3)</f>
        <v>TXA</v>
      </c>
      <c r="E1085" s="21" t="str">
        <f>VLOOKUP(D:D,工作表2!A:B,2,0)</f>
        <v>邦善</v>
      </c>
      <c r="F1085" s="21" t="str">
        <f>VLOOKUP(D:D,工作表2!A:C,3,0)</f>
        <v>灰</v>
      </c>
      <c r="G1085" s="17">
        <v>10251577</v>
      </c>
      <c r="H1085" s="17" t="s">
        <v>545</v>
      </c>
      <c r="I1085" s="31" t="s">
        <v>554</v>
      </c>
      <c r="J1085" s="15">
        <v>5586</v>
      </c>
      <c r="K1085" s="15">
        <v>378</v>
      </c>
      <c r="L1085" s="23">
        <f t="shared" ref="L1085:L1148" si="72">K1085/J1085</f>
        <v>6.7669172932330823E-2</v>
      </c>
      <c r="M1085" s="26">
        <v>367</v>
      </c>
      <c r="N1085" s="12">
        <v>11</v>
      </c>
      <c r="P1085" s="22"/>
      <c r="Q1085" s="26"/>
      <c r="R1085" s="18"/>
      <c r="Z1085" s="31"/>
    </row>
    <row r="1086" spans="1:26" ht="15.75" customHeight="1">
      <c r="A1086" s="6"/>
      <c r="B1086" s="6"/>
      <c r="C1086" s="19">
        <v>45755</v>
      </c>
      <c r="D1086" s="20" t="str">
        <f t="shared" si="71"/>
        <v>VWL</v>
      </c>
      <c r="E1086" s="21" t="str">
        <f>VLOOKUP(D:D,工作表2!A:B,2,0)</f>
        <v>邦善</v>
      </c>
      <c r="F1086" s="21" t="str">
        <f>VLOOKUP(D:D,工作表2!A:C,3,0)</f>
        <v>藍</v>
      </c>
      <c r="G1086" s="17">
        <v>10248687</v>
      </c>
      <c r="H1086" s="17" t="s">
        <v>610</v>
      </c>
      <c r="I1086" s="31" t="s">
        <v>621</v>
      </c>
      <c r="J1086" s="15">
        <v>4256</v>
      </c>
      <c r="K1086" s="15">
        <v>454</v>
      </c>
      <c r="L1086" s="23">
        <f t="shared" si="72"/>
        <v>0.10667293233082707</v>
      </c>
      <c r="M1086" s="26">
        <v>358</v>
      </c>
      <c r="N1086" s="12">
        <v>96</v>
      </c>
      <c r="P1086" s="22"/>
      <c r="Q1086" s="26"/>
      <c r="R1086" s="18"/>
      <c r="Z1086" s="31"/>
    </row>
    <row r="1087" spans="1:26" ht="15.75" customHeight="1">
      <c r="A1087" s="6"/>
      <c r="B1087" s="6"/>
      <c r="C1087" s="19">
        <v>45755</v>
      </c>
      <c r="D1087" s="20" t="str">
        <f t="shared" si="71"/>
        <v>84B</v>
      </c>
      <c r="E1087" s="21" t="str">
        <f>VLOOKUP(D:D,工作表2!A:B,2,0)</f>
        <v>敦陽</v>
      </c>
      <c r="F1087" s="21" t="str">
        <f>VLOOKUP(D:D,工作表2!A:C,3,0)</f>
        <v>黑</v>
      </c>
      <c r="G1087" s="17">
        <v>10253248</v>
      </c>
      <c r="H1087" s="17" t="s">
        <v>1034</v>
      </c>
      <c r="I1087" s="18" t="s">
        <v>1035</v>
      </c>
      <c r="J1087" s="15">
        <v>30</v>
      </c>
      <c r="K1087" s="15">
        <v>5</v>
      </c>
      <c r="L1087" s="23">
        <f t="shared" si="72"/>
        <v>0.16666666666666666</v>
      </c>
      <c r="M1087" s="26">
        <v>3</v>
      </c>
      <c r="N1087" s="12">
        <v>2</v>
      </c>
      <c r="P1087" s="22"/>
      <c r="Q1087" s="26" t="str">
        <f>VLOOKUP(H:H,'[1]雷雕處遮蔽&amp;艾仕得8844'!$A:$C,3,0)</f>
        <v>23度頭蓋</v>
      </c>
      <c r="R1087" s="18"/>
    </row>
    <row r="1088" spans="1:26" ht="15.75" customHeight="1">
      <c r="A1088" s="6"/>
      <c r="B1088" s="6"/>
      <c r="C1088" s="19">
        <v>45755</v>
      </c>
      <c r="D1088" s="20" t="str">
        <f t="shared" si="71"/>
        <v>WXL</v>
      </c>
      <c r="E1088" s="21" t="str">
        <f>VLOOKUP(D:D,工作表2!A:B,2,0)</f>
        <v>邦善</v>
      </c>
      <c r="F1088" s="21" t="str">
        <f>VLOOKUP(D:D,工作表2!A:C,3,0)</f>
        <v>藍</v>
      </c>
      <c r="G1088" s="17">
        <v>10254626</v>
      </c>
      <c r="H1088" s="17" t="s">
        <v>564</v>
      </c>
      <c r="I1088" s="18" t="s">
        <v>583</v>
      </c>
      <c r="J1088" s="15">
        <v>32</v>
      </c>
      <c r="K1088" s="15">
        <v>3</v>
      </c>
      <c r="L1088" s="23">
        <f t="shared" si="72"/>
        <v>9.375E-2</v>
      </c>
      <c r="M1088" s="26">
        <v>3</v>
      </c>
      <c r="P1088" s="22"/>
      <c r="Q1088" s="26" t="str">
        <f>VLOOKUP(H:H,'[1]雷雕處遮蔽&amp;艾仕得8844'!$A:$C,3,0)</f>
        <v>L</v>
      </c>
    </row>
    <row r="1089" spans="1:26" ht="15.75" customHeight="1">
      <c r="A1089" s="6"/>
      <c r="B1089" s="6"/>
      <c r="C1089" s="19">
        <v>45755</v>
      </c>
      <c r="D1089" s="20" t="str">
        <f t="shared" si="71"/>
        <v>NRR</v>
      </c>
      <c r="E1089" s="21" t="str">
        <f>VLOOKUP(D:D,工作表2!A:B,2,0)</f>
        <v>邦善</v>
      </c>
      <c r="F1089" s="21" t="str">
        <f>VLOOKUP(D:D,工作表2!A:C,3,0)</f>
        <v>紅</v>
      </c>
      <c r="G1089" s="17">
        <v>10254630</v>
      </c>
      <c r="H1089" s="17" t="s">
        <v>496</v>
      </c>
      <c r="I1089" s="18" t="s">
        <v>515</v>
      </c>
      <c r="J1089" s="15">
        <v>32</v>
      </c>
      <c r="K1089" s="15">
        <v>7</v>
      </c>
      <c r="L1089" s="23">
        <f t="shared" si="72"/>
        <v>0.21875</v>
      </c>
      <c r="M1089" s="26">
        <v>5</v>
      </c>
      <c r="N1089" s="12">
        <v>2</v>
      </c>
      <c r="P1089" s="22"/>
      <c r="Q1089" s="26" t="str">
        <f>VLOOKUP(H:H,'[1]雷雕處遮蔽&amp;艾仕得8844'!$A:$C,3,0)</f>
        <v>R</v>
      </c>
    </row>
    <row r="1090" spans="1:26" ht="15.75" customHeight="1">
      <c r="A1090" s="6"/>
      <c r="B1090" s="6"/>
      <c r="C1090" s="19">
        <v>45755</v>
      </c>
      <c r="D1090" s="20" t="str">
        <f t="shared" si="71"/>
        <v>WXL</v>
      </c>
      <c r="E1090" s="21" t="str">
        <f>VLOOKUP(D:D,工作表2!A:B,2,0)</f>
        <v>邦善</v>
      </c>
      <c r="F1090" s="21" t="str">
        <f>VLOOKUP(D:D,工作表2!A:C,3,0)</f>
        <v>藍</v>
      </c>
      <c r="G1090" s="17">
        <v>10254632</v>
      </c>
      <c r="H1090" s="17" t="s">
        <v>563</v>
      </c>
      <c r="I1090" s="18" t="s">
        <v>582</v>
      </c>
      <c r="J1090" s="15">
        <v>64</v>
      </c>
      <c r="K1090" s="15">
        <v>17</v>
      </c>
      <c r="L1090" s="23">
        <f t="shared" si="72"/>
        <v>0.265625</v>
      </c>
      <c r="M1090" s="26">
        <v>15</v>
      </c>
      <c r="N1090" s="12">
        <v>2</v>
      </c>
      <c r="P1090" s="22"/>
      <c r="Q1090" s="26" t="str">
        <f>VLOOKUP(H:H,'[1]雷雕處遮蔽&amp;艾仕得8844'!$A:$C,3,0)</f>
        <v>R</v>
      </c>
    </row>
    <row r="1091" spans="1:26" ht="15.75" customHeight="1">
      <c r="A1091" s="6"/>
      <c r="B1091" s="6"/>
      <c r="C1091" s="19">
        <v>45755</v>
      </c>
      <c r="D1091" s="20" t="str">
        <f t="shared" si="71"/>
        <v>RCA</v>
      </c>
      <c r="E1091" s="21" t="str">
        <f>VLOOKUP(D:D,工作表2!A:B,2,0)</f>
        <v>邦善</v>
      </c>
      <c r="F1091" s="21" t="str">
        <f>VLOOKUP(D:D,工作表2!A:C,3,0)</f>
        <v>灰</v>
      </c>
      <c r="G1091" s="17">
        <v>10247071</v>
      </c>
      <c r="H1091" s="17" t="s">
        <v>365</v>
      </c>
      <c r="I1091" s="18" t="s">
        <v>368</v>
      </c>
      <c r="J1091" s="15">
        <v>320</v>
      </c>
      <c r="K1091" s="15">
        <v>18</v>
      </c>
      <c r="L1091" s="23">
        <f t="shared" si="72"/>
        <v>5.6250000000000001E-2</v>
      </c>
      <c r="M1091" s="26">
        <v>14</v>
      </c>
      <c r="N1091" s="12">
        <v>4</v>
      </c>
      <c r="P1091" s="22"/>
      <c r="Q1091" s="26" t="str">
        <f>VLOOKUP(H:H,'[1]雷雕處遮蔽&amp;艾仕得8844'!$A:$C,3,0)</f>
        <v>L</v>
      </c>
    </row>
    <row r="1092" spans="1:26" ht="15.75" customHeight="1">
      <c r="A1092" s="6"/>
      <c r="B1092" s="6"/>
      <c r="C1092" s="19">
        <v>45755</v>
      </c>
      <c r="D1092" s="20" t="str">
        <f t="shared" si="71"/>
        <v>RRA</v>
      </c>
      <c r="E1092" s="21" t="str">
        <f>VLOOKUP(D:D,工作表2!A:B,2,0)</f>
        <v>邦善</v>
      </c>
      <c r="F1092" s="21" t="str">
        <f>VLOOKUP(D:D,工作表2!A:C,3,0)</f>
        <v>灰</v>
      </c>
      <c r="G1092" s="17">
        <v>10250449</v>
      </c>
      <c r="H1092" s="17" t="s">
        <v>373</v>
      </c>
      <c r="I1092" s="18" t="s">
        <v>375</v>
      </c>
      <c r="J1092" s="15">
        <v>800</v>
      </c>
      <c r="K1092" s="15">
        <v>122</v>
      </c>
      <c r="L1092" s="23">
        <f t="shared" si="72"/>
        <v>0.1525</v>
      </c>
      <c r="M1092" s="26">
        <v>57</v>
      </c>
      <c r="N1092" s="12">
        <v>7</v>
      </c>
      <c r="P1092" s="22"/>
      <c r="Q1092" s="26" t="str">
        <f>VLOOKUP(H:H,'[1]雷雕處遮蔽&amp;艾仕得8844'!$A:$C,3,0)</f>
        <v>L</v>
      </c>
      <c r="R1092" s="15">
        <v>58</v>
      </c>
    </row>
    <row r="1093" spans="1:26" ht="15.75" customHeight="1">
      <c r="A1093" s="6"/>
      <c r="B1093" s="6"/>
      <c r="C1093" s="19">
        <v>45755</v>
      </c>
      <c r="D1093" s="20" t="str">
        <f t="shared" si="71"/>
        <v>UYL</v>
      </c>
      <c r="E1093" s="21" t="str">
        <f>VLOOKUP(D:D,工作表2!A:B,2,0)</f>
        <v>邦善</v>
      </c>
      <c r="F1093" s="21" t="str">
        <f>VLOOKUP(D:D,工作表2!A:C,3,0)</f>
        <v>藍</v>
      </c>
      <c r="G1093" s="17">
        <v>10254342</v>
      </c>
      <c r="H1093" s="17" t="s">
        <v>374</v>
      </c>
      <c r="I1093" s="18" t="s">
        <v>376</v>
      </c>
      <c r="J1093" s="15">
        <v>840</v>
      </c>
      <c r="K1093" s="15">
        <v>115</v>
      </c>
      <c r="L1093" s="23">
        <f t="shared" si="72"/>
        <v>0.13690476190476192</v>
      </c>
      <c r="M1093" s="26">
        <v>110</v>
      </c>
      <c r="N1093" s="12">
        <v>5</v>
      </c>
      <c r="P1093" s="22"/>
      <c r="Q1093" s="26" t="str">
        <f>VLOOKUP(H:H,'[1]雷雕處遮蔽&amp;艾仕得8844'!$A:$C,3,0)</f>
        <v>L</v>
      </c>
    </row>
    <row r="1094" spans="1:26" ht="15.75" customHeight="1">
      <c r="A1094" s="6"/>
      <c r="B1094" s="6"/>
      <c r="C1094" s="19">
        <v>45755</v>
      </c>
      <c r="D1094" s="20" t="str">
        <f t="shared" si="71"/>
        <v>UYL</v>
      </c>
      <c r="E1094" s="21" t="str">
        <f>VLOOKUP(D:D,工作表2!A:B,2,0)</f>
        <v>邦善</v>
      </c>
      <c r="F1094" s="21" t="str">
        <f>VLOOKUP(D:D,工作表2!A:C,3,0)</f>
        <v>藍</v>
      </c>
      <c r="G1094" s="17">
        <v>10247533</v>
      </c>
      <c r="H1094" s="17" t="s">
        <v>547</v>
      </c>
      <c r="I1094" s="18" t="s">
        <v>556</v>
      </c>
      <c r="J1094" s="15">
        <v>840</v>
      </c>
      <c r="K1094" s="15">
        <v>120</v>
      </c>
      <c r="L1094" s="23">
        <f t="shared" si="72"/>
        <v>0.14285714285714285</v>
      </c>
      <c r="M1094" s="26">
        <v>103</v>
      </c>
      <c r="N1094" s="12">
        <v>17</v>
      </c>
      <c r="P1094" s="22"/>
      <c r="Q1094" s="26" t="str">
        <f>VLOOKUP(H:H,'[1]雷雕處遮蔽&amp;艾仕得8844'!$A:$C,3,0)</f>
        <v>R</v>
      </c>
    </row>
    <row r="1095" spans="1:26" ht="15.75" customHeight="1">
      <c r="A1095" s="6"/>
      <c r="B1095" s="6"/>
      <c r="C1095" s="19">
        <v>45755</v>
      </c>
      <c r="D1095" s="20" t="str">
        <f t="shared" si="71"/>
        <v>QFA</v>
      </c>
      <c r="E1095" s="21" t="str">
        <f>VLOOKUP(D:D,工作表2!A:B,2,0)</f>
        <v>邦善</v>
      </c>
      <c r="F1095" s="21" t="str">
        <f>VLOOKUP(D:D,工作表2!A:C,3,0)</f>
        <v>灰</v>
      </c>
      <c r="G1095" s="17">
        <v>10245374</v>
      </c>
      <c r="H1095" s="17" t="s">
        <v>489</v>
      </c>
      <c r="I1095" s="18" t="s">
        <v>508</v>
      </c>
      <c r="J1095" s="15">
        <v>560</v>
      </c>
      <c r="K1095" s="15">
        <v>72</v>
      </c>
      <c r="L1095" s="23">
        <f t="shared" si="72"/>
        <v>0.12857142857142856</v>
      </c>
      <c r="M1095" s="26">
        <v>66</v>
      </c>
      <c r="N1095" s="12">
        <v>6</v>
      </c>
      <c r="P1095" s="22"/>
      <c r="Q1095" s="26" t="str">
        <f>VLOOKUP(H:H,'[1]雷雕處遮蔽&amp;艾仕得8844'!$A:$C,3,0)</f>
        <v>NA</v>
      </c>
    </row>
    <row r="1096" spans="1:26" ht="15.75" customHeight="1">
      <c r="A1096" s="6"/>
      <c r="B1096" s="6"/>
      <c r="C1096" s="19">
        <v>45755</v>
      </c>
      <c r="D1096" s="20" t="str">
        <f t="shared" si="71"/>
        <v>N8B</v>
      </c>
      <c r="E1096" s="21" t="str">
        <f>VLOOKUP(D:D,工作表2!A:B,2,0)</f>
        <v>邦善</v>
      </c>
      <c r="F1096" s="21" t="str">
        <f>VLOOKUP(D:D,工作表2!A:C,3,0)</f>
        <v>霧面黑</v>
      </c>
      <c r="G1096" s="17">
        <v>10245369</v>
      </c>
      <c r="H1096" s="17" t="s">
        <v>850</v>
      </c>
      <c r="I1096" s="18" t="s">
        <v>851</v>
      </c>
      <c r="J1096" s="15">
        <v>520</v>
      </c>
      <c r="K1096" s="15">
        <v>115</v>
      </c>
      <c r="L1096" s="23">
        <f t="shared" si="72"/>
        <v>0.22115384615384615</v>
      </c>
      <c r="M1096" s="26">
        <v>97</v>
      </c>
      <c r="N1096" s="12">
        <v>18</v>
      </c>
      <c r="P1096" s="22"/>
      <c r="Q1096" s="26" t="str">
        <f>VLOOKUP(H:H,'[1]雷雕處遮蔽&amp;艾仕得8844'!$A:$C,3,0)</f>
        <v>L</v>
      </c>
    </row>
    <row r="1097" spans="1:26" ht="15.75" customHeight="1">
      <c r="A1097" s="6"/>
      <c r="B1097" s="6"/>
      <c r="C1097" s="19">
        <v>45755</v>
      </c>
      <c r="D1097" s="20" t="str">
        <f t="shared" si="71"/>
        <v>RCA</v>
      </c>
      <c r="E1097" s="21" t="str">
        <f>VLOOKUP(D:D,工作表2!A:B,2,0)</f>
        <v>邦善</v>
      </c>
      <c r="F1097" s="21" t="str">
        <f>VLOOKUP(D:D,工作表2!A:C,3,0)</f>
        <v>灰</v>
      </c>
      <c r="G1097" s="17">
        <v>10245372</v>
      </c>
      <c r="H1097" s="17" t="s">
        <v>701</v>
      </c>
      <c r="I1097" s="18" t="s">
        <v>716</v>
      </c>
      <c r="J1097" s="15">
        <v>520</v>
      </c>
      <c r="K1097" s="15">
        <v>32</v>
      </c>
      <c r="L1097" s="23">
        <f t="shared" si="72"/>
        <v>6.1538461538461542E-2</v>
      </c>
      <c r="M1097" s="26">
        <v>29</v>
      </c>
      <c r="N1097" s="12">
        <v>3</v>
      </c>
      <c r="P1097" s="22"/>
      <c r="Q1097" s="26" t="str">
        <f>VLOOKUP(H:H,'[1]雷雕處遮蔽&amp;艾仕得8844'!$A:$C,3,0)</f>
        <v>L</v>
      </c>
    </row>
    <row r="1098" spans="1:26" ht="15.75" customHeight="1">
      <c r="A1098" s="6"/>
      <c r="B1098" s="6"/>
      <c r="C1098" s="19">
        <v>45755</v>
      </c>
      <c r="D1098" s="20" t="str">
        <f t="shared" si="71"/>
        <v>N8B</v>
      </c>
      <c r="E1098" s="21" t="str">
        <f>VLOOKUP(D:D,工作表2!A:B,2,0)</f>
        <v>邦善</v>
      </c>
      <c r="F1098" s="21" t="str">
        <f>VLOOKUP(D:D,工作表2!A:C,3,0)</f>
        <v>霧面黑</v>
      </c>
      <c r="G1098" s="17">
        <v>10245363</v>
      </c>
      <c r="H1098" s="17" t="s">
        <v>804</v>
      </c>
      <c r="I1098" s="18" t="s">
        <v>808</v>
      </c>
      <c r="J1098" s="15">
        <v>480</v>
      </c>
      <c r="K1098" s="15">
        <v>103</v>
      </c>
      <c r="L1098" s="23">
        <f t="shared" si="72"/>
        <v>0.21458333333333332</v>
      </c>
      <c r="M1098" s="26">
        <v>90</v>
      </c>
      <c r="N1098" s="12">
        <v>13</v>
      </c>
      <c r="P1098" s="22"/>
      <c r="Q1098" s="26" t="str">
        <f>VLOOKUP(H:H,'[1]雷雕處遮蔽&amp;艾仕得8844'!$A:$C,3,0)</f>
        <v>R</v>
      </c>
    </row>
    <row r="1099" spans="1:26" ht="15.75" customHeight="1">
      <c r="A1099" s="6"/>
      <c r="B1099" s="6"/>
      <c r="C1099" s="19">
        <v>45755</v>
      </c>
      <c r="D1099" s="20" t="str">
        <f t="shared" si="71"/>
        <v>05W</v>
      </c>
      <c r="E1099" s="21" t="str">
        <f>VLOOKUP(D:D,工作表2!A:B,2,0)</f>
        <v>邦善</v>
      </c>
      <c r="F1099" s="21" t="str">
        <f>VLOOKUP(D:D,工作表2!A:C,3,0)</f>
        <v>白</v>
      </c>
      <c r="G1099" s="17">
        <v>10253251</v>
      </c>
      <c r="H1099" s="17" t="s">
        <v>763</v>
      </c>
      <c r="I1099" s="18" t="s">
        <v>774</v>
      </c>
      <c r="J1099" s="15">
        <v>40</v>
      </c>
      <c r="K1099" s="15">
        <v>5</v>
      </c>
      <c r="L1099" s="23">
        <f t="shared" si="72"/>
        <v>0.125</v>
      </c>
      <c r="M1099" s="26">
        <v>4</v>
      </c>
      <c r="N1099" s="12">
        <v>1</v>
      </c>
      <c r="P1099" s="22"/>
      <c r="Q1099" s="26" t="str">
        <f>VLOOKUP(H:H,'[1]雷雕處遮蔽&amp;艾仕得8844'!$A:$C,3,0)</f>
        <v>0度頭蓋</v>
      </c>
    </row>
    <row r="1100" spans="1:26" ht="15.75" customHeight="1">
      <c r="A1100" s="6"/>
      <c r="B1100" s="6"/>
      <c r="C1100" s="19">
        <v>45755</v>
      </c>
      <c r="D1100" s="20" t="str">
        <f t="shared" si="71"/>
        <v>1FS</v>
      </c>
      <c r="E1100" s="21" t="str">
        <f>VLOOKUP(D:D,工作表2!A:B,2,0)</f>
        <v>敦陽</v>
      </c>
      <c r="F1100" s="21" t="str">
        <f>VLOOKUP(D:D,工作表2!A:C,3,0)</f>
        <v>銀</v>
      </c>
      <c r="G1100" s="17">
        <v>10253249</v>
      </c>
      <c r="H1100" s="17" t="s">
        <v>914</v>
      </c>
      <c r="I1100" s="18" t="s">
        <v>922</v>
      </c>
      <c r="J1100" s="15">
        <v>80</v>
      </c>
      <c r="K1100" s="15">
        <v>5</v>
      </c>
      <c r="L1100" s="23">
        <f t="shared" si="72"/>
        <v>6.25E-2</v>
      </c>
      <c r="M1100" s="26">
        <v>4</v>
      </c>
      <c r="N1100" s="12">
        <v>1</v>
      </c>
      <c r="P1100" s="22"/>
      <c r="Q1100" s="26"/>
    </row>
    <row r="1101" spans="1:26" ht="15.75" customHeight="1">
      <c r="A1101" s="6"/>
      <c r="B1101" s="6"/>
      <c r="C1101" s="11">
        <v>45756</v>
      </c>
      <c r="D1101" s="20" t="str">
        <f t="shared" si="71"/>
        <v>QRB</v>
      </c>
      <c r="E1101" s="21" t="str">
        <f>VLOOKUP(D:D,工作表2!A:B,2,0)</f>
        <v>邦善</v>
      </c>
      <c r="F1101" s="21" t="str">
        <f>VLOOKUP(D:D,工作表2!A:C,3,0)</f>
        <v>霧面黑</v>
      </c>
      <c r="G1101" s="17">
        <v>10248689</v>
      </c>
      <c r="H1101" s="17" t="s">
        <v>184</v>
      </c>
      <c r="I1101" s="31" t="s">
        <v>185</v>
      </c>
      <c r="J1101" s="15">
        <v>31920</v>
      </c>
      <c r="K1101" s="15">
        <v>2566</v>
      </c>
      <c r="L1101" s="23">
        <f t="shared" si="72"/>
        <v>8.0388471177944856E-2</v>
      </c>
      <c r="M1101" s="26">
        <v>2346</v>
      </c>
      <c r="N1101" s="12">
        <v>39</v>
      </c>
      <c r="O1101" s="15">
        <v>181</v>
      </c>
      <c r="P1101" s="22"/>
      <c r="Q1101" s="26"/>
      <c r="R1101" s="18"/>
      <c r="Z1101" s="31"/>
    </row>
    <row r="1102" spans="1:26" ht="15.75" customHeight="1">
      <c r="A1102" s="6"/>
      <c r="B1102" s="6"/>
      <c r="C1102" s="19">
        <v>45756</v>
      </c>
      <c r="D1102" s="20" t="str">
        <f t="shared" si="71"/>
        <v>QFA</v>
      </c>
      <c r="E1102" s="21" t="str">
        <f>VLOOKUP(D:D,工作表2!A:B,2,0)</f>
        <v>邦善</v>
      </c>
      <c r="F1102" s="21" t="str">
        <f>VLOOKUP(D:D,工作表2!A:C,3,0)</f>
        <v>灰</v>
      </c>
      <c r="G1102" s="17">
        <v>10247073</v>
      </c>
      <c r="H1102" s="17" t="s">
        <v>469</v>
      </c>
      <c r="I1102" s="18" t="s">
        <v>476</v>
      </c>
      <c r="J1102" s="15">
        <v>2720</v>
      </c>
      <c r="K1102" s="15">
        <v>166</v>
      </c>
      <c r="L1102" s="23">
        <f t="shared" si="72"/>
        <v>6.1029411764705881E-2</v>
      </c>
      <c r="M1102" s="26">
        <v>145</v>
      </c>
      <c r="N1102" s="12">
        <v>21</v>
      </c>
      <c r="P1102" s="22"/>
      <c r="Q1102" s="26" t="str">
        <f>VLOOKUP(H:H,'[1]雷雕處遮蔽&amp;艾仕得8844'!$A:$C,3,0)</f>
        <v>NA</v>
      </c>
    </row>
    <row r="1103" spans="1:26" ht="15.75" customHeight="1">
      <c r="A1103" s="6"/>
      <c r="B1103" s="6"/>
      <c r="C1103" s="19">
        <v>45756</v>
      </c>
      <c r="D1103" s="20" t="str">
        <f t="shared" si="71"/>
        <v>N8B</v>
      </c>
      <c r="E1103" s="21" t="str">
        <f>VLOOKUP(D:D,工作表2!A:B,2,0)</f>
        <v>邦善</v>
      </c>
      <c r="F1103" s="21" t="str">
        <f>VLOOKUP(D:D,工作表2!A:C,3,0)</f>
        <v>霧面黑</v>
      </c>
      <c r="G1103" s="17">
        <v>10250477</v>
      </c>
      <c r="H1103" s="17" t="s">
        <v>182</v>
      </c>
      <c r="I1103" s="18" t="s">
        <v>183</v>
      </c>
      <c r="J1103" s="15">
        <v>3618</v>
      </c>
      <c r="K1103" s="15">
        <v>1157</v>
      </c>
      <c r="L1103" s="23">
        <f t="shared" si="72"/>
        <v>0.31978993919292426</v>
      </c>
      <c r="M1103" s="26">
        <v>850</v>
      </c>
      <c r="N1103" s="12">
        <v>97</v>
      </c>
      <c r="P1103" s="22"/>
      <c r="Q1103" s="26" t="str">
        <f>VLOOKUP(H:H,'[1]雷雕處遮蔽&amp;艾仕得8844'!$A:$C,3,0)</f>
        <v>0度頭蓋</v>
      </c>
      <c r="R1103" s="15">
        <v>210</v>
      </c>
    </row>
    <row r="1104" spans="1:26" ht="15.75" customHeight="1">
      <c r="A1104" s="6"/>
      <c r="B1104" s="6"/>
      <c r="C1104" s="11">
        <v>45757</v>
      </c>
      <c r="D1104" s="20" t="str">
        <f t="shared" si="71"/>
        <v>TXA</v>
      </c>
      <c r="E1104" s="21" t="str">
        <f>VLOOKUP(D:D,工作表2!A:B,2,0)</f>
        <v>邦善</v>
      </c>
      <c r="F1104" s="21" t="str">
        <f>VLOOKUP(D:D,工作表2!A:C,3,0)</f>
        <v>灰</v>
      </c>
      <c r="G1104" s="17">
        <v>10251583</v>
      </c>
      <c r="H1104" s="17" t="s">
        <v>545</v>
      </c>
      <c r="I1104" s="31" t="s">
        <v>554</v>
      </c>
      <c r="J1104" s="15">
        <v>5852</v>
      </c>
      <c r="K1104" s="15">
        <v>5155</v>
      </c>
      <c r="L1104" s="23">
        <f t="shared" si="72"/>
        <v>0.88089542036910462</v>
      </c>
      <c r="M1104" s="26"/>
      <c r="P1104" s="22"/>
      <c r="Q1104" s="26"/>
      <c r="V1104" s="15">
        <v>5155</v>
      </c>
      <c r="Z1104" s="31"/>
    </row>
    <row r="1105" spans="1:26" ht="15.75" customHeight="1">
      <c r="A1105" s="6"/>
      <c r="B1105" s="6"/>
      <c r="C1105" s="19">
        <v>45757</v>
      </c>
      <c r="D1105" s="20" t="str">
        <f t="shared" si="71"/>
        <v>09B</v>
      </c>
      <c r="E1105" s="21" t="str">
        <f>VLOOKUP(D:D,工作表2!A:B,2,0)</f>
        <v>邦善</v>
      </c>
      <c r="F1105" s="21" t="str">
        <f>VLOOKUP(D:D,工作表2!A:C,3,0)</f>
        <v>黑</v>
      </c>
      <c r="G1105" s="17">
        <v>10254853</v>
      </c>
      <c r="H1105" s="17" t="s">
        <v>952</v>
      </c>
      <c r="I1105" s="31" t="s">
        <v>957</v>
      </c>
      <c r="J1105" s="15">
        <v>38</v>
      </c>
      <c r="K1105" s="15">
        <v>4</v>
      </c>
      <c r="L1105" s="23">
        <f t="shared" si="72"/>
        <v>0.10526315789473684</v>
      </c>
      <c r="M1105" s="26">
        <v>3</v>
      </c>
      <c r="N1105" s="12">
        <v>1</v>
      </c>
      <c r="P1105" s="22"/>
      <c r="Q1105" s="26"/>
      <c r="Z1105" s="31"/>
    </row>
    <row r="1106" spans="1:26" ht="15.75" customHeight="1">
      <c r="A1106" s="6"/>
      <c r="B1106" s="6"/>
      <c r="C1106" s="19">
        <v>45757</v>
      </c>
      <c r="D1106" s="20" t="str">
        <f t="shared" si="71"/>
        <v>75W</v>
      </c>
      <c r="E1106" s="21" t="str">
        <f>VLOOKUP(D:D,工作表2!A:B,2,0)</f>
        <v>敦陽</v>
      </c>
      <c r="F1106" s="21" t="str">
        <f>VLOOKUP(D:D,工作表2!A:C,3,0)</f>
        <v>白</v>
      </c>
      <c r="G1106" s="17">
        <v>10253245</v>
      </c>
      <c r="H1106" s="17" t="s">
        <v>682</v>
      </c>
      <c r="I1106" s="31" t="s">
        <v>693</v>
      </c>
      <c r="J1106" s="15">
        <v>144</v>
      </c>
      <c r="K1106" s="15">
        <v>33</v>
      </c>
      <c r="L1106" s="23">
        <f t="shared" si="72"/>
        <v>0.22916666666666666</v>
      </c>
      <c r="M1106" s="26">
        <v>20</v>
      </c>
      <c r="N1106" s="12">
        <v>13</v>
      </c>
      <c r="P1106" s="22"/>
      <c r="Q1106" s="26"/>
      <c r="Z1106" s="31"/>
    </row>
    <row r="1107" spans="1:26" ht="15.75" customHeight="1">
      <c r="A1107" s="6"/>
      <c r="B1107" s="6"/>
      <c r="C1107" s="19">
        <v>45727</v>
      </c>
      <c r="D1107" s="20" t="str">
        <f t="shared" si="71"/>
        <v>09B</v>
      </c>
      <c r="E1107" s="21" t="str">
        <f>VLOOKUP(D:D,工作表2!A:B,2,0)</f>
        <v>邦善</v>
      </c>
      <c r="F1107" s="21" t="str">
        <f>VLOOKUP(D:D,工作表2!A:C,3,0)</f>
        <v>黑</v>
      </c>
      <c r="G1107" s="17">
        <v>10248576</v>
      </c>
      <c r="H1107" s="17" t="s">
        <v>950</v>
      </c>
      <c r="I1107" s="18" t="s">
        <v>955</v>
      </c>
      <c r="J1107" s="15">
        <v>80</v>
      </c>
      <c r="K1107" s="15">
        <v>6</v>
      </c>
      <c r="L1107" s="23">
        <f t="shared" si="72"/>
        <v>7.4999999999999997E-2</v>
      </c>
      <c r="M1107" s="26">
        <v>3</v>
      </c>
      <c r="N1107" s="12">
        <v>3</v>
      </c>
      <c r="P1107" s="22"/>
      <c r="Q1107" s="26" t="str">
        <f>VLOOKUP(H:H,'[1]雷雕處遮蔽&amp;艾仕得8844'!$A:$C,3,0)</f>
        <v>0度頭蓋</v>
      </c>
    </row>
    <row r="1108" spans="1:26" ht="15.75" customHeight="1">
      <c r="A1108" s="6"/>
      <c r="B1108" s="6"/>
      <c r="C1108" s="19">
        <v>45747</v>
      </c>
      <c r="D1108" s="20" t="str">
        <f t="shared" si="71"/>
        <v>19W</v>
      </c>
      <c r="E1108" s="21" t="str">
        <f>VLOOKUP(D:D,工作表2!A:B,2,0)</f>
        <v>敦陽</v>
      </c>
      <c r="F1108" s="21" t="str">
        <f>VLOOKUP(D:D,工作表2!A:C,3,0)</f>
        <v>白</v>
      </c>
      <c r="G1108" s="17">
        <v>10248655</v>
      </c>
      <c r="H1108" s="17" t="s">
        <v>1024</v>
      </c>
      <c r="I1108" s="18" t="s">
        <v>1025</v>
      </c>
      <c r="J1108" s="15">
        <v>80</v>
      </c>
      <c r="K1108" s="15">
        <v>6</v>
      </c>
      <c r="L1108" s="23">
        <f t="shared" si="72"/>
        <v>7.4999999999999997E-2</v>
      </c>
      <c r="M1108" s="26">
        <v>5</v>
      </c>
      <c r="N1108" s="12">
        <v>1</v>
      </c>
      <c r="P1108" s="22"/>
      <c r="Q1108" s="26" t="str">
        <f>VLOOKUP(H:H,'[1]雷雕處遮蔽&amp;艾仕得8844'!$A:$C,3,0)</f>
        <v>0度頭蓋</v>
      </c>
    </row>
    <row r="1109" spans="1:26" ht="15.75" customHeight="1">
      <c r="A1109" s="6"/>
      <c r="B1109" s="6"/>
      <c r="C1109" s="19">
        <v>45757</v>
      </c>
      <c r="D1109" s="20" t="str">
        <f t="shared" si="71"/>
        <v>RRA</v>
      </c>
      <c r="E1109" s="21" t="str">
        <f>VLOOKUP(D:D,工作表2!A:B,2,0)</f>
        <v>邦善</v>
      </c>
      <c r="F1109" s="21" t="str">
        <f>VLOOKUP(D:D,工作表2!A:C,3,0)</f>
        <v>灰</v>
      </c>
      <c r="G1109" s="17">
        <v>10245393</v>
      </c>
      <c r="H1109" s="17" t="s">
        <v>703</v>
      </c>
      <c r="I1109" s="18" t="s">
        <v>718</v>
      </c>
      <c r="J1109" s="15">
        <v>1520</v>
      </c>
      <c r="K1109" s="15">
        <v>159</v>
      </c>
      <c r="L1109" s="23">
        <f t="shared" si="72"/>
        <v>0.10460526315789474</v>
      </c>
      <c r="M1109" s="26">
        <v>130</v>
      </c>
      <c r="N1109" s="12">
        <v>29</v>
      </c>
      <c r="P1109" s="22"/>
      <c r="Q1109" s="26" t="str">
        <f>VLOOKUP(H:H,'[1]雷雕處遮蔽&amp;艾仕得8844'!$A:$C,3,0)</f>
        <v>R</v>
      </c>
    </row>
    <row r="1110" spans="1:26" ht="15.75" customHeight="1">
      <c r="A1110" s="6"/>
      <c r="B1110" s="6"/>
      <c r="C1110" s="19">
        <v>45757</v>
      </c>
      <c r="D1110" s="20" t="str">
        <f t="shared" si="71"/>
        <v>UUS</v>
      </c>
      <c r="E1110" s="21" t="str">
        <f>VLOOKUP(D:D,工作表2!A:B,2,0)</f>
        <v>邦善</v>
      </c>
      <c r="F1110" s="21" t="str">
        <f>VLOOKUP(D:D,工作表2!A:C,3,0)</f>
        <v>銀</v>
      </c>
      <c r="G1110" s="17">
        <v>10254854</v>
      </c>
      <c r="H1110" s="17" t="s">
        <v>1026</v>
      </c>
      <c r="I1110" s="18" t="s">
        <v>1027</v>
      </c>
      <c r="J1110" s="15">
        <v>280</v>
      </c>
      <c r="K1110" s="15">
        <v>20</v>
      </c>
      <c r="L1110" s="23">
        <f t="shared" si="72"/>
        <v>7.1428571428571425E-2</v>
      </c>
      <c r="M1110" s="26">
        <v>15</v>
      </c>
      <c r="N1110" s="12">
        <v>5</v>
      </c>
      <c r="P1110" s="22"/>
      <c r="Q1110" s="26" t="str">
        <f>VLOOKUP(H:H,'[1]雷雕處遮蔽&amp;艾仕得8844'!$A:$C,3,0)</f>
        <v>R</v>
      </c>
    </row>
    <row r="1111" spans="1:26" ht="15.75" customHeight="1">
      <c r="A1111" s="6"/>
      <c r="B1111" s="6"/>
      <c r="C1111" s="19">
        <v>45757</v>
      </c>
      <c r="D1111" s="20" t="str">
        <f t="shared" si="71"/>
        <v>Q9B</v>
      </c>
      <c r="E1111" s="21" t="str">
        <f>VLOOKUP(D:D,工作表2!A:B,2,0)</f>
        <v>邦善</v>
      </c>
      <c r="F1111" s="21" t="str">
        <f>VLOOKUP(D:D,工作表2!A:C,3,0)</f>
        <v>黑</v>
      </c>
      <c r="G1111" s="17">
        <v>10254638</v>
      </c>
      <c r="H1111" s="17" t="s">
        <v>252</v>
      </c>
      <c r="I1111" s="18" t="s">
        <v>253</v>
      </c>
      <c r="J1111" s="15">
        <v>150</v>
      </c>
      <c r="K1111" s="15">
        <v>69</v>
      </c>
      <c r="L1111" s="23">
        <f t="shared" si="72"/>
        <v>0.46</v>
      </c>
      <c r="M1111" s="26">
        <v>60</v>
      </c>
      <c r="N1111" s="12">
        <v>9</v>
      </c>
      <c r="P1111" s="22"/>
      <c r="Q1111" s="26" t="str">
        <f>VLOOKUP(H:H,'[1]雷雕處遮蔽&amp;艾仕得8844'!$A:$C,3,0)</f>
        <v>R</v>
      </c>
    </row>
    <row r="1112" spans="1:26" ht="15.75" customHeight="1">
      <c r="A1112" s="6"/>
      <c r="B1112" s="6"/>
      <c r="C1112" s="19">
        <v>45757</v>
      </c>
      <c r="D1112" s="20" t="str">
        <f t="shared" si="71"/>
        <v>BBB</v>
      </c>
      <c r="E1112" s="21" t="str">
        <f>VLOOKUP(D:D,工作表2!A:B,2,0)</f>
        <v>邦善</v>
      </c>
      <c r="F1112" s="21" t="str">
        <f>VLOOKUP(D:D,工作表2!A:C,3,0)</f>
        <v>霧面黑</v>
      </c>
      <c r="G1112" s="17">
        <v>10253239</v>
      </c>
      <c r="H1112" s="17" t="s">
        <v>778</v>
      </c>
      <c r="I1112" s="18" t="s">
        <v>785</v>
      </c>
      <c r="J1112" s="15">
        <v>160</v>
      </c>
      <c r="K1112" s="15">
        <v>36</v>
      </c>
      <c r="L1112" s="23">
        <f t="shared" si="72"/>
        <v>0.22500000000000001</v>
      </c>
      <c r="M1112" s="26">
        <v>29</v>
      </c>
      <c r="N1112" s="12">
        <v>7</v>
      </c>
      <c r="P1112" s="22"/>
      <c r="Q1112" s="26"/>
    </row>
    <row r="1113" spans="1:26" ht="15.75" customHeight="1">
      <c r="A1113" s="6"/>
      <c r="B1113" s="6"/>
      <c r="C1113" s="11">
        <v>45758</v>
      </c>
      <c r="D1113" s="20" t="str">
        <f t="shared" si="71"/>
        <v>NBB</v>
      </c>
      <c r="E1113" s="21" t="str">
        <f>VLOOKUP(D:D,工作表2!A:B,2,0)</f>
        <v>邦善</v>
      </c>
      <c r="F1113" s="21" t="str">
        <f>VLOOKUP(D:D,工作表2!A:C,3,0)</f>
        <v>霧面黑</v>
      </c>
      <c r="G1113" s="17">
        <v>10247078</v>
      </c>
      <c r="H1113" s="17" t="s">
        <v>457</v>
      </c>
      <c r="I1113" s="31" t="s">
        <v>465</v>
      </c>
      <c r="J1113" s="15">
        <v>1330</v>
      </c>
      <c r="K1113" s="15">
        <v>67</v>
      </c>
      <c r="L1113" s="23">
        <f t="shared" si="72"/>
        <v>5.037593984962406E-2</v>
      </c>
      <c r="M1113" s="26">
        <v>50</v>
      </c>
      <c r="N1113" s="12">
        <v>17</v>
      </c>
      <c r="P1113" s="22"/>
      <c r="Q1113" s="26"/>
      <c r="Z1113" s="31"/>
    </row>
    <row r="1114" spans="1:26" ht="15.75" customHeight="1">
      <c r="A1114" s="6"/>
      <c r="B1114" s="6"/>
      <c r="C1114" s="19">
        <v>45758</v>
      </c>
      <c r="D1114" s="20" t="str">
        <f t="shared" si="71"/>
        <v>NBB</v>
      </c>
      <c r="E1114" s="21" t="str">
        <f>VLOOKUP(D:D,工作表2!A:B,2,0)</f>
        <v>邦善</v>
      </c>
      <c r="F1114" s="21" t="str">
        <f>VLOOKUP(D:D,工作表2!A:C,3,0)</f>
        <v>霧面黑</v>
      </c>
      <c r="G1114" s="17">
        <v>10250465</v>
      </c>
      <c r="H1114" s="17" t="s">
        <v>457</v>
      </c>
      <c r="I1114" s="31" t="s">
        <v>465</v>
      </c>
      <c r="J1114" s="15">
        <v>5852</v>
      </c>
      <c r="K1114" s="15">
        <v>300</v>
      </c>
      <c r="L1114" s="23">
        <f t="shared" si="72"/>
        <v>5.1264524948735478E-2</v>
      </c>
      <c r="M1114" s="26">
        <v>250</v>
      </c>
      <c r="N1114" s="12">
        <v>50</v>
      </c>
      <c r="P1114" s="22"/>
      <c r="Q1114" s="26"/>
      <c r="Z1114" s="31"/>
    </row>
    <row r="1115" spans="1:26" ht="15.75" customHeight="1">
      <c r="A1115" s="6"/>
      <c r="B1115" s="6"/>
      <c r="C1115" s="19">
        <v>45758</v>
      </c>
      <c r="D1115" s="20" t="str">
        <f t="shared" si="71"/>
        <v>N8B</v>
      </c>
      <c r="E1115" s="21" t="str">
        <f>VLOOKUP(D:D,工作表2!A:B,2,0)</f>
        <v>邦善</v>
      </c>
      <c r="F1115" s="21" t="str">
        <f>VLOOKUP(D:D,工作表2!A:C,3,0)</f>
        <v>霧面黑</v>
      </c>
      <c r="G1115" s="17">
        <v>10247067</v>
      </c>
      <c r="H1115" s="17" t="s">
        <v>7</v>
      </c>
      <c r="I1115" s="31" t="s">
        <v>8</v>
      </c>
      <c r="J1115" s="15">
        <v>4788</v>
      </c>
      <c r="K1115" s="15">
        <v>192</v>
      </c>
      <c r="L1115" s="23">
        <f t="shared" si="72"/>
        <v>4.0100250626566414E-2</v>
      </c>
      <c r="M1115" s="26">
        <v>180</v>
      </c>
      <c r="N1115" s="12">
        <v>12</v>
      </c>
      <c r="P1115" s="22"/>
      <c r="Q1115" s="26"/>
      <c r="Z1115" s="31"/>
    </row>
    <row r="1116" spans="1:26" ht="15.75" customHeight="1">
      <c r="A1116" s="6"/>
      <c r="B1116" s="6"/>
      <c r="C1116" s="19">
        <v>45758</v>
      </c>
      <c r="D1116" s="20" t="str">
        <f t="shared" si="71"/>
        <v>UYL</v>
      </c>
      <c r="E1116" s="21" t="str">
        <f>VLOOKUP(D:D,工作表2!A:B,2,0)</f>
        <v>邦善</v>
      </c>
      <c r="F1116" s="21" t="str">
        <f>VLOOKUP(D:D,工作表2!A:C,3,0)</f>
        <v>藍</v>
      </c>
      <c r="G1116" s="17">
        <v>10256311</v>
      </c>
      <c r="H1116" s="17" t="s">
        <v>547</v>
      </c>
      <c r="I1116" s="18" t="s">
        <v>556</v>
      </c>
      <c r="J1116" s="15">
        <v>80</v>
      </c>
      <c r="K1116" s="15">
        <v>10</v>
      </c>
      <c r="L1116" s="23">
        <f t="shared" si="72"/>
        <v>0.125</v>
      </c>
      <c r="M1116" s="26">
        <v>8</v>
      </c>
      <c r="N1116" s="12">
        <v>2</v>
      </c>
      <c r="P1116" s="22"/>
      <c r="Q1116" s="26" t="str">
        <f>VLOOKUP(H:H,'[1]雷雕處遮蔽&amp;艾仕得8844'!$A:$C,3,0)</f>
        <v>R</v>
      </c>
    </row>
    <row r="1117" spans="1:26" ht="15.75" customHeight="1">
      <c r="A1117" s="6"/>
      <c r="B1117" s="6"/>
      <c r="C1117" s="19">
        <v>45758</v>
      </c>
      <c r="D1117" s="20" t="str">
        <f t="shared" si="71"/>
        <v>N8B</v>
      </c>
      <c r="E1117" s="21" t="str">
        <f>VLOOKUP(D:D,工作表2!A:B,2,0)</f>
        <v>邦善</v>
      </c>
      <c r="F1117" s="21" t="str">
        <f>VLOOKUP(D:D,工作表2!A:C,3,0)</f>
        <v>霧面黑</v>
      </c>
      <c r="G1117" s="17">
        <v>10245429</v>
      </c>
      <c r="H1117" s="17" t="s">
        <v>182</v>
      </c>
      <c r="I1117" s="18" t="s">
        <v>183</v>
      </c>
      <c r="J1117" s="15">
        <v>1742</v>
      </c>
      <c r="K1117" s="15">
        <v>261</v>
      </c>
      <c r="L1117" s="23">
        <f t="shared" si="72"/>
        <v>0.14982778415614237</v>
      </c>
      <c r="M1117" s="26">
        <v>230</v>
      </c>
      <c r="N1117" s="12">
        <v>31</v>
      </c>
      <c r="P1117" s="22"/>
      <c r="Q1117" s="26" t="str">
        <f>VLOOKUP(H:H,'[1]雷雕處遮蔽&amp;艾仕得8844'!$A:$C,3,0)</f>
        <v>0度頭蓋</v>
      </c>
      <c r="R1117" s="18"/>
    </row>
    <row r="1118" spans="1:26" ht="15.75" customHeight="1">
      <c r="A1118" s="6"/>
      <c r="B1118" s="6"/>
      <c r="C1118" s="19">
        <v>45758</v>
      </c>
      <c r="D1118" s="20" t="str">
        <f t="shared" si="71"/>
        <v>N8B</v>
      </c>
      <c r="E1118" s="21" t="str">
        <f>VLOOKUP(D:D,工作表2!A:B,2,0)</f>
        <v>邦善</v>
      </c>
      <c r="F1118" s="21" t="str">
        <f>VLOOKUP(D:D,工作表2!A:C,3,0)</f>
        <v>霧面黑</v>
      </c>
      <c r="G1118" s="17">
        <v>10247068</v>
      </c>
      <c r="H1118" s="17" t="s">
        <v>182</v>
      </c>
      <c r="I1118" s="18" t="s">
        <v>183</v>
      </c>
      <c r="J1118" s="15">
        <v>2680</v>
      </c>
      <c r="K1118" s="15">
        <v>392</v>
      </c>
      <c r="L1118" s="23">
        <f t="shared" si="72"/>
        <v>0.14626865671641792</v>
      </c>
      <c r="M1118" s="26">
        <v>180</v>
      </c>
      <c r="N1118" s="12">
        <v>63</v>
      </c>
      <c r="P1118" s="22"/>
      <c r="Q1118" s="26" t="str">
        <f>VLOOKUP(H:H,'[1]雷雕處遮蔽&amp;艾仕得8844'!$A:$C,3,0)</f>
        <v>0度頭蓋</v>
      </c>
      <c r="R1118" s="15">
        <v>149</v>
      </c>
    </row>
    <row r="1119" spans="1:26" ht="15.75" customHeight="1">
      <c r="A1119" s="6"/>
      <c r="B1119" s="6"/>
      <c r="C1119" s="19">
        <v>45758</v>
      </c>
      <c r="D1119" s="20" t="str">
        <f t="shared" si="71"/>
        <v>TXA</v>
      </c>
      <c r="E1119" s="21" t="str">
        <f>VLOOKUP(D:D,工作表2!A:B,2,0)</f>
        <v>邦善</v>
      </c>
      <c r="F1119" s="21" t="str">
        <f>VLOOKUP(D:D,工作表2!A:C,3,0)</f>
        <v>灰</v>
      </c>
      <c r="G1119" s="17">
        <v>10256331</v>
      </c>
      <c r="H1119" s="17" t="s">
        <v>545</v>
      </c>
      <c r="I1119" s="18" t="s">
        <v>554</v>
      </c>
      <c r="J1119" s="15">
        <v>6118</v>
      </c>
      <c r="K1119" s="15">
        <v>265</v>
      </c>
      <c r="L1119" s="23">
        <f t="shared" si="72"/>
        <v>4.3314808761033018E-2</v>
      </c>
      <c r="M1119" s="26">
        <v>230</v>
      </c>
      <c r="N1119" s="12">
        <v>35</v>
      </c>
      <c r="P1119" s="22"/>
      <c r="Q1119" s="26"/>
    </row>
    <row r="1120" spans="1:26" ht="15.75" customHeight="1">
      <c r="A1120" s="6"/>
      <c r="B1120" s="6"/>
      <c r="C1120" s="11">
        <v>45759</v>
      </c>
      <c r="D1120" s="20" t="str">
        <f t="shared" si="71"/>
        <v>QRB</v>
      </c>
      <c r="E1120" s="21" t="str">
        <f>VLOOKUP(D:D,工作表2!A:B,2,0)</f>
        <v>邦善</v>
      </c>
      <c r="F1120" s="21" t="str">
        <f>VLOOKUP(D:D,工作表2!A:C,3,0)</f>
        <v>霧面黑</v>
      </c>
      <c r="G1120" s="17">
        <v>10248690</v>
      </c>
      <c r="H1120" s="17" t="s">
        <v>184</v>
      </c>
      <c r="I1120" s="18" t="s">
        <v>185</v>
      </c>
      <c r="J1120" s="15">
        <v>31920</v>
      </c>
      <c r="K1120" s="15">
        <v>2196</v>
      </c>
      <c r="L1120" s="23">
        <f t="shared" si="72"/>
        <v>6.8796992481203009E-2</v>
      </c>
      <c r="M1120" s="26">
        <v>2000</v>
      </c>
      <c r="N1120" s="12">
        <v>63</v>
      </c>
      <c r="O1120" s="15">
        <v>133</v>
      </c>
      <c r="P1120" s="22"/>
      <c r="Q1120" s="26"/>
    </row>
    <row r="1121" spans="1:22" ht="15.75" customHeight="1">
      <c r="A1121" s="6"/>
      <c r="B1121" s="6"/>
      <c r="C1121" s="19">
        <v>45759</v>
      </c>
      <c r="D1121" s="20" t="str">
        <f t="shared" si="71"/>
        <v>N8B</v>
      </c>
      <c r="E1121" s="21" t="str">
        <f>VLOOKUP(D:D,工作表2!A:B,2,0)</f>
        <v>邦善</v>
      </c>
      <c r="F1121" s="21" t="str">
        <f>VLOOKUP(D:D,工作表2!A:C,3,0)</f>
        <v>霧面黑</v>
      </c>
      <c r="G1121" s="17">
        <v>10250483</v>
      </c>
      <c r="H1121" s="17" t="s">
        <v>7</v>
      </c>
      <c r="I1121" s="18" t="s">
        <v>8</v>
      </c>
      <c r="J1121" s="15">
        <v>7980</v>
      </c>
      <c r="K1121" s="15">
        <v>267</v>
      </c>
      <c r="L1121" s="23">
        <f t="shared" si="72"/>
        <v>3.3458646616541354E-2</v>
      </c>
      <c r="M1121" s="26">
        <v>230</v>
      </c>
      <c r="N1121" s="12">
        <v>37</v>
      </c>
      <c r="P1121" s="22"/>
      <c r="Q1121" s="26"/>
    </row>
    <row r="1122" spans="1:22" ht="15.75" customHeight="1">
      <c r="A1122" s="6"/>
      <c r="B1122" s="6"/>
      <c r="C1122" s="19">
        <v>45759</v>
      </c>
      <c r="D1122" s="20" t="str">
        <f t="shared" si="71"/>
        <v>VPL</v>
      </c>
      <c r="E1122" s="21" t="str">
        <f>VLOOKUP(D:D,工作表2!A:B,2,0)</f>
        <v>邦善</v>
      </c>
      <c r="F1122" s="21" t="str">
        <f>VLOOKUP(D:D,工作表2!A:C,3,0)</f>
        <v>藍</v>
      </c>
      <c r="G1122" s="17">
        <v>10250482</v>
      </c>
      <c r="H1122" s="17" t="s">
        <v>393</v>
      </c>
      <c r="I1122" s="18" t="s">
        <v>394</v>
      </c>
      <c r="J1122" s="15">
        <v>266</v>
      </c>
      <c r="K1122" s="15">
        <v>23</v>
      </c>
      <c r="L1122" s="23">
        <f t="shared" si="72"/>
        <v>8.646616541353383E-2</v>
      </c>
      <c r="M1122" s="26">
        <v>18</v>
      </c>
      <c r="N1122" s="12">
        <v>5</v>
      </c>
      <c r="P1122" s="22"/>
      <c r="Q1122" s="26"/>
    </row>
    <row r="1123" spans="1:22" ht="15.75" customHeight="1">
      <c r="A1123" s="6"/>
      <c r="B1123" s="6"/>
      <c r="C1123" s="19">
        <v>45759</v>
      </c>
      <c r="D1123" s="20" t="str">
        <f t="shared" si="71"/>
        <v>NGW</v>
      </c>
      <c r="E1123" s="21" t="str">
        <f>VLOOKUP(D:D,工作表2!A:B,2,0)</f>
        <v>邦善</v>
      </c>
      <c r="F1123" s="21" t="str">
        <f>VLOOKUP(D:D,工作表2!A:C,3,0)</f>
        <v>白</v>
      </c>
      <c r="G1123" s="17">
        <v>10245373</v>
      </c>
      <c r="H1123" s="17" t="s">
        <v>1040</v>
      </c>
      <c r="I1123" s="18" t="s">
        <v>1041</v>
      </c>
      <c r="J1123" s="15">
        <v>2200</v>
      </c>
      <c r="K1123" s="15">
        <v>294</v>
      </c>
      <c r="L1123" s="23">
        <f t="shared" si="72"/>
        <v>0.13363636363636364</v>
      </c>
      <c r="M1123" s="26">
        <v>220</v>
      </c>
      <c r="N1123" s="12">
        <v>74</v>
      </c>
      <c r="P1123" s="22"/>
      <c r="Q1123" s="26" t="str">
        <f>VLOOKUP(H:H,'[1]雷雕處遮蔽&amp;艾仕得8844'!$A:$C,3,0)</f>
        <v>L</v>
      </c>
    </row>
    <row r="1124" spans="1:22" ht="15.75" customHeight="1">
      <c r="A1124" s="6"/>
      <c r="B1124" s="6"/>
      <c r="C1124" s="19">
        <v>45759</v>
      </c>
      <c r="D1124" s="20" t="str">
        <f t="shared" si="71"/>
        <v>UUS</v>
      </c>
      <c r="E1124" s="21" t="str">
        <f>VLOOKUP(D:D,工作表2!A:B,2,0)</f>
        <v>邦善</v>
      </c>
      <c r="F1124" s="21" t="str">
        <f>VLOOKUP(D:D,工作表2!A:C,3,0)</f>
        <v>銀</v>
      </c>
      <c r="G1124" s="17">
        <v>10245370</v>
      </c>
      <c r="H1124" s="17" t="s">
        <v>710</v>
      </c>
      <c r="I1124" s="18" t="s">
        <v>725</v>
      </c>
      <c r="J1124" s="15">
        <v>520</v>
      </c>
      <c r="K1124" s="15">
        <v>37</v>
      </c>
      <c r="L1124" s="23">
        <f t="shared" si="72"/>
        <v>7.1153846153846151E-2</v>
      </c>
      <c r="M1124" s="26">
        <v>28</v>
      </c>
      <c r="N1124" s="12">
        <v>9</v>
      </c>
      <c r="P1124" s="22"/>
      <c r="Q1124" s="26" t="str">
        <f>VLOOKUP(H:H,'[1]雷雕處遮蔽&amp;艾仕得8844'!$A:$C,3,0)</f>
        <v>L</v>
      </c>
    </row>
    <row r="1125" spans="1:22" ht="15.75" customHeight="1">
      <c r="A1125" s="6"/>
      <c r="B1125" s="6"/>
      <c r="C1125" s="19">
        <v>45759</v>
      </c>
      <c r="D1125" s="20" t="str">
        <f t="shared" si="71"/>
        <v>N8B</v>
      </c>
      <c r="E1125" s="21" t="str">
        <f>VLOOKUP(D:D,工作表2!A:B,2,0)</f>
        <v>邦善</v>
      </c>
      <c r="F1125" s="21" t="str">
        <f>VLOOKUP(D:D,工作表2!A:C,3,0)</f>
        <v>霧面黑</v>
      </c>
      <c r="G1125" s="17">
        <v>10256312</v>
      </c>
      <c r="H1125" s="17" t="s">
        <v>804</v>
      </c>
      <c r="I1125" s="18" t="s">
        <v>808</v>
      </c>
      <c r="J1125" s="15">
        <v>65</v>
      </c>
      <c r="K1125" s="15">
        <v>9</v>
      </c>
      <c r="L1125" s="23">
        <f t="shared" si="72"/>
        <v>0.13846153846153847</v>
      </c>
      <c r="M1125" s="26">
        <v>6</v>
      </c>
      <c r="N1125" s="12">
        <v>3</v>
      </c>
      <c r="P1125" s="22"/>
      <c r="Q1125" s="26" t="str">
        <f>VLOOKUP(H:H,'[1]雷雕處遮蔽&amp;艾仕得8844'!$A:$C,3,0)</f>
        <v>R</v>
      </c>
    </row>
    <row r="1126" spans="1:22" ht="15.75" customHeight="1">
      <c r="A1126" s="6"/>
      <c r="B1126" s="6"/>
      <c r="C1126" s="19">
        <v>45759</v>
      </c>
      <c r="D1126" s="20" t="str">
        <f t="shared" si="71"/>
        <v>RCA</v>
      </c>
      <c r="E1126" s="21" t="str">
        <f>VLOOKUP(D:D,工作表2!A:B,2,0)</f>
        <v>邦善</v>
      </c>
      <c r="F1126" s="21" t="str">
        <f>VLOOKUP(D:D,工作表2!A:C,3,0)</f>
        <v>灰</v>
      </c>
      <c r="G1126" s="17">
        <v>10245367</v>
      </c>
      <c r="H1126" s="17" t="s">
        <v>935</v>
      </c>
      <c r="I1126" s="18" t="s">
        <v>940</v>
      </c>
      <c r="J1126" s="15">
        <v>520</v>
      </c>
      <c r="K1126" s="15">
        <v>20</v>
      </c>
      <c r="L1126" s="23">
        <f t="shared" si="72"/>
        <v>3.8461538461538464E-2</v>
      </c>
      <c r="M1126" s="26">
        <v>17</v>
      </c>
      <c r="N1126" s="12">
        <v>3</v>
      </c>
      <c r="P1126" s="22"/>
      <c r="Q1126" s="26" t="str">
        <f>VLOOKUP(H:H,'[1]雷雕處遮蔽&amp;艾仕得8844'!$A:$C,3,0)</f>
        <v>R</v>
      </c>
    </row>
    <row r="1127" spans="1:22" ht="15.75" customHeight="1">
      <c r="A1127" s="6"/>
      <c r="B1127" s="6"/>
      <c r="C1127" s="19">
        <v>45759</v>
      </c>
      <c r="D1127" s="20" t="str">
        <f t="shared" si="71"/>
        <v>N8B</v>
      </c>
      <c r="E1127" s="21" t="str">
        <f>VLOOKUP(D:D,工作表2!A:B,2,0)</f>
        <v>邦善</v>
      </c>
      <c r="F1127" s="21" t="str">
        <f>VLOOKUP(D:D,工作表2!A:C,3,0)</f>
        <v>霧面黑</v>
      </c>
      <c r="G1127" s="17">
        <v>10245428</v>
      </c>
      <c r="H1127" s="17" t="s">
        <v>578</v>
      </c>
      <c r="I1127" s="18" t="s">
        <v>597</v>
      </c>
      <c r="J1127" s="15">
        <v>1680</v>
      </c>
      <c r="K1127" s="15">
        <v>164</v>
      </c>
      <c r="L1127" s="23">
        <f t="shared" si="72"/>
        <v>9.7619047619047619E-2</v>
      </c>
      <c r="M1127" s="26">
        <v>150</v>
      </c>
      <c r="N1127" s="12">
        <v>14</v>
      </c>
      <c r="P1127" s="22"/>
      <c r="Q1127" s="26" t="str">
        <f>VLOOKUP(H:H,'[1]雷雕處遮蔽&amp;艾仕得8844'!$A:$C,3,0)</f>
        <v>0度頭蓋</v>
      </c>
    </row>
    <row r="1128" spans="1:22" ht="15.75" customHeight="1">
      <c r="A1128" s="6"/>
      <c r="B1128" s="6"/>
      <c r="C1128" s="19">
        <v>45759</v>
      </c>
      <c r="D1128" s="20" t="str">
        <f t="shared" si="71"/>
        <v>N8B</v>
      </c>
      <c r="E1128" s="21" t="str">
        <f>VLOOKUP(D:D,工作表2!A:B,2,0)</f>
        <v>邦善</v>
      </c>
      <c r="F1128" s="21" t="str">
        <f>VLOOKUP(D:D,工作表2!A:C,3,0)</f>
        <v>霧面黑</v>
      </c>
      <c r="G1128" s="17">
        <v>10250473</v>
      </c>
      <c r="H1128" s="17" t="s">
        <v>578</v>
      </c>
      <c r="I1128" s="18" t="s">
        <v>597</v>
      </c>
      <c r="J1128" s="15">
        <v>2160</v>
      </c>
      <c r="K1128" s="15">
        <v>210</v>
      </c>
      <c r="L1128" s="23">
        <f t="shared" si="72"/>
        <v>9.7222222222222224E-2</v>
      </c>
      <c r="M1128" s="26">
        <v>180</v>
      </c>
      <c r="N1128" s="12">
        <v>30</v>
      </c>
      <c r="P1128" s="22"/>
      <c r="Q1128" s="26" t="str">
        <f>VLOOKUP(H:H,'[1]雷雕處遮蔽&amp;艾仕得8844'!$A:$C,3,0)</f>
        <v>0度頭蓋</v>
      </c>
    </row>
    <row r="1129" spans="1:22" ht="15.75" customHeight="1">
      <c r="A1129" s="6"/>
      <c r="B1129" s="6"/>
      <c r="C1129" s="11">
        <v>45761</v>
      </c>
      <c r="D1129" s="20" t="str">
        <f t="shared" si="71"/>
        <v>QRB</v>
      </c>
      <c r="E1129" s="21" t="str">
        <f>VLOOKUP(D:D,工作表2!A:B,2,0)</f>
        <v>邦善</v>
      </c>
      <c r="F1129" s="21" t="str">
        <f>VLOOKUP(D:D,工作表2!A:C,3,0)</f>
        <v>霧面黑</v>
      </c>
      <c r="G1129" s="17">
        <v>10248691</v>
      </c>
      <c r="H1129" s="17" t="s">
        <v>184</v>
      </c>
      <c r="I1129" s="18" t="s">
        <v>185</v>
      </c>
      <c r="J1129" s="15">
        <v>31920</v>
      </c>
      <c r="K1129" s="15">
        <v>3512</v>
      </c>
      <c r="L1129" s="23">
        <f t="shared" si="72"/>
        <v>0.11002506265664161</v>
      </c>
      <c r="M1129" s="26">
        <v>3071</v>
      </c>
      <c r="N1129" s="12">
        <v>289</v>
      </c>
      <c r="O1129" s="15">
        <v>152</v>
      </c>
      <c r="P1129" s="22"/>
      <c r="Q1129" s="26"/>
    </row>
    <row r="1130" spans="1:22" ht="15.75" customHeight="1">
      <c r="A1130" s="6"/>
      <c r="B1130" s="6"/>
      <c r="C1130" s="19">
        <v>45761</v>
      </c>
      <c r="D1130" s="20" t="str">
        <f t="shared" si="71"/>
        <v>TUR</v>
      </c>
      <c r="E1130" s="21" t="str">
        <f>VLOOKUP(D:D,工作表2!A:B,2,0)</f>
        <v>邦善</v>
      </c>
      <c r="F1130" s="21" t="str">
        <f>VLOOKUP(D:D,工作表2!A:C,3,0)</f>
        <v>紅</v>
      </c>
      <c r="G1130" s="17">
        <v>10251579</v>
      </c>
      <c r="H1130" s="17" t="s">
        <v>551</v>
      </c>
      <c r="I1130" s="18" t="s">
        <v>560</v>
      </c>
      <c r="J1130" s="15">
        <v>266</v>
      </c>
      <c r="K1130" s="15">
        <v>146</v>
      </c>
      <c r="L1130" s="23">
        <f t="shared" si="72"/>
        <v>0.54887218045112784</v>
      </c>
      <c r="M1130" s="26">
        <v>30</v>
      </c>
      <c r="N1130" s="12">
        <v>7</v>
      </c>
      <c r="P1130" s="22"/>
      <c r="Q1130" s="26"/>
      <c r="V1130" s="15">
        <v>109</v>
      </c>
    </row>
    <row r="1131" spans="1:22" ht="15.75" customHeight="1">
      <c r="A1131" s="6"/>
      <c r="B1131" s="6"/>
      <c r="C1131" s="19">
        <v>45761</v>
      </c>
      <c r="D1131" s="20" t="str">
        <f t="shared" si="71"/>
        <v>TZB</v>
      </c>
      <c r="E1131" s="21" t="str">
        <f>VLOOKUP(D:D,工作表2!A:B,2,0)</f>
        <v>邦善</v>
      </c>
      <c r="F1131" s="21" t="str">
        <f>VLOOKUP(D:D,工作表2!A:C,3,0)</f>
        <v>黑</v>
      </c>
      <c r="G1131" s="17">
        <v>10251578</v>
      </c>
      <c r="H1131" s="17" t="s">
        <v>468</v>
      </c>
      <c r="I1131" s="18" t="s">
        <v>475</v>
      </c>
      <c r="J1131" s="15">
        <v>1064</v>
      </c>
      <c r="K1131" s="15">
        <v>69</v>
      </c>
      <c r="L1131" s="23">
        <f t="shared" si="72"/>
        <v>6.4849624060150379E-2</v>
      </c>
      <c r="M1131" s="26">
        <f t="shared" ref="M1131:M1141" si="73">K1131-N1131</f>
        <v>62</v>
      </c>
      <c r="N1131" s="12">
        <v>7</v>
      </c>
      <c r="P1131" s="22"/>
      <c r="Q1131" s="26"/>
    </row>
    <row r="1132" spans="1:22" ht="15.75" customHeight="1">
      <c r="A1132" s="6"/>
      <c r="B1132" s="6"/>
      <c r="C1132" s="19">
        <v>45761</v>
      </c>
      <c r="D1132" s="20" t="str">
        <f t="shared" si="71"/>
        <v>VLS</v>
      </c>
      <c r="E1132" s="21" t="str">
        <f>VLOOKUP(D:D,工作表2!A:B,2,0)</f>
        <v>邦善</v>
      </c>
      <c r="F1132" s="21" t="str">
        <f>VLOOKUP(D:D,工作表2!A:C,3,0)</f>
        <v>銀</v>
      </c>
      <c r="G1132" s="17">
        <v>10251581</v>
      </c>
      <c r="H1132" s="17" t="s">
        <v>522</v>
      </c>
      <c r="I1132" s="18" t="s">
        <v>535</v>
      </c>
      <c r="J1132" s="15">
        <v>1596</v>
      </c>
      <c r="K1132" s="15">
        <v>79</v>
      </c>
      <c r="L1132" s="23">
        <f t="shared" si="72"/>
        <v>4.9498746867167917E-2</v>
      </c>
      <c r="M1132" s="26">
        <f t="shared" si="73"/>
        <v>75</v>
      </c>
      <c r="N1132" s="12">
        <v>4</v>
      </c>
      <c r="P1132" s="22"/>
      <c r="Q1132" s="26"/>
    </row>
    <row r="1133" spans="1:22" ht="15.75" customHeight="1">
      <c r="A1133" s="6"/>
      <c r="B1133" s="6"/>
      <c r="C1133" s="19">
        <v>45761</v>
      </c>
      <c r="D1133" s="20" t="str">
        <f t="shared" si="71"/>
        <v>76S</v>
      </c>
      <c r="E1133" s="21" t="str">
        <f>VLOOKUP(D:D,工作表2!A:B,2,0)</f>
        <v>敦陽</v>
      </c>
      <c r="F1133" s="21" t="str">
        <f>VLOOKUP(D:D,工作表2!A:C,3,0)</f>
        <v>銀</v>
      </c>
      <c r="G1133" s="17">
        <v>10253246</v>
      </c>
      <c r="H1133" s="17" t="s">
        <v>683</v>
      </c>
      <c r="I1133" s="18" t="s">
        <v>694</v>
      </c>
      <c r="J1133" s="15">
        <v>216</v>
      </c>
      <c r="K1133" s="15">
        <v>32</v>
      </c>
      <c r="L1133" s="23">
        <f t="shared" si="72"/>
        <v>0.14814814814814814</v>
      </c>
      <c r="M1133" s="26">
        <f t="shared" si="73"/>
        <v>24</v>
      </c>
      <c r="N1133" s="12">
        <v>8</v>
      </c>
      <c r="P1133" s="22"/>
      <c r="Q1133" s="26"/>
    </row>
    <row r="1134" spans="1:22" ht="15.75" customHeight="1">
      <c r="A1134" s="6"/>
      <c r="B1134" s="6"/>
      <c r="C1134" s="19">
        <v>45761</v>
      </c>
      <c r="D1134" s="20" t="str">
        <f t="shared" si="71"/>
        <v>QDW</v>
      </c>
      <c r="E1134" s="21" t="str">
        <f>VLOOKUP(D:D,工作表2!A:B,2,0)</f>
        <v>邦善</v>
      </c>
      <c r="F1134" s="21" t="str">
        <f>VLOOKUP(D:D,工作表2!A:C,3,0)</f>
        <v>白</v>
      </c>
      <c r="G1134" s="17">
        <v>10253257</v>
      </c>
      <c r="H1134" s="17" t="s">
        <v>757</v>
      </c>
      <c r="I1134" s="18" t="s">
        <v>768</v>
      </c>
      <c r="J1134" s="15">
        <v>216</v>
      </c>
      <c r="K1134" s="15">
        <v>35</v>
      </c>
      <c r="L1134" s="23">
        <f t="shared" si="72"/>
        <v>0.16203703703703703</v>
      </c>
      <c r="M1134" s="26">
        <f t="shared" si="73"/>
        <v>30</v>
      </c>
      <c r="N1134" s="12">
        <v>5</v>
      </c>
      <c r="P1134" s="22"/>
      <c r="Q1134" s="26"/>
    </row>
    <row r="1135" spans="1:22" ht="15.75" customHeight="1">
      <c r="A1135" s="6"/>
      <c r="B1135" s="6"/>
      <c r="C1135" s="19">
        <v>45761</v>
      </c>
      <c r="D1135" s="20" t="str">
        <f t="shared" si="71"/>
        <v>NGW</v>
      </c>
      <c r="E1135" s="21" t="str">
        <f>VLOOKUP(D:D,工作表2!A:B,2,0)</f>
        <v>邦善</v>
      </c>
      <c r="F1135" s="21" t="str">
        <f>VLOOKUP(D:D,工作表2!A:C,3,0)</f>
        <v>白</v>
      </c>
      <c r="G1135" s="17">
        <v>10245389</v>
      </c>
      <c r="H1135" s="17" t="s">
        <v>240</v>
      </c>
      <c r="I1135" s="18" t="s">
        <v>241</v>
      </c>
      <c r="J1135" s="15">
        <v>560</v>
      </c>
      <c r="K1135" s="15">
        <v>36</v>
      </c>
      <c r="L1135" s="23">
        <f t="shared" si="72"/>
        <v>6.4285714285714279E-2</v>
      </c>
      <c r="M1135" s="26">
        <f t="shared" si="73"/>
        <v>30</v>
      </c>
      <c r="N1135" s="12">
        <v>6</v>
      </c>
      <c r="P1135" s="22"/>
      <c r="Q1135" s="26" t="str">
        <f>VLOOKUP(H:H,'[1]雷雕處遮蔽&amp;艾仕得8844'!$A:$C,3,0)</f>
        <v>R</v>
      </c>
    </row>
    <row r="1136" spans="1:22" ht="15.75" customHeight="1">
      <c r="A1136" s="6"/>
      <c r="B1136" s="6"/>
      <c r="C1136" s="19">
        <v>45761</v>
      </c>
      <c r="D1136" s="20" t="str">
        <f t="shared" si="71"/>
        <v>NGW</v>
      </c>
      <c r="E1136" s="21" t="str">
        <f>VLOOKUP(D:D,工作表2!A:B,2,0)</f>
        <v>邦善</v>
      </c>
      <c r="F1136" s="21" t="str">
        <f>VLOOKUP(D:D,工作表2!A:C,3,0)</f>
        <v>白</v>
      </c>
      <c r="G1136" s="17">
        <v>10250443</v>
      </c>
      <c r="H1136" s="17" t="s">
        <v>240</v>
      </c>
      <c r="I1136" s="18" t="s">
        <v>241</v>
      </c>
      <c r="J1136" s="15">
        <v>520</v>
      </c>
      <c r="K1136" s="15">
        <v>34</v>
      </c>
      <c r="L1136" s="23">
        <f t="shared" si="72"/>
        <v>6.5384615384615388E-2</v>
      </c>
      <c r="M1136" s="26">
        <f t="shared" si="73"/>
        <v>28</v>
      </c>
      <c r="N1136" s="12">
        <v>6</v>
      </c>
      <c r="P1136" s="22"/>
      <c r="Q1136" s="26" t="str">
        <f>VLOOKUP(H:H,'[1]雷雕處遮蔽&amp;艾仕得8844'!$A:$C,3,0)</f>
        <v>R</v>
      </c>
    </row>
    <row r="1137" spans="1:18" ht="15.75" customHeight="1">
      <c r="A1137" s="6"/>
      <c r="B1137" s="6"/>
      <c r="C1137" s="19">
        <v>45761</v>
      </c>
      <c r="D1137" s="20" t="str">
        <f t="shared" si="71"/>
        <v>NGW</v>
      </c>
      <c r="E1137" s="21" t="str">
        <f>VLOOKUP(D:D,工作表2!A:B,2,0)</f>
        <v>邦善</v>
      </c>
      <c r="F1137" s="21" t="str">
        <f>VLOOKUP(D:D,工作表2!A:C,3,0)</f>
        <v>白</v>
      </c>
      <c r="G1137" s="17">
        <v>10247092</v>
      </c>
      <c r="H1137" s="17" t="s">
        <v>481</v>
      </c>
      <c r="I1137" s="18" t="s">
        <v>500</v>
      </c>
      <c r="J1137" s="15">
        <v>280</v>
      </c>
      <c r="K1137" s="15">
        <v>38</v>
      </c>
      <c r="L1137" s="23">
        <f t="shared" si="72"/>
        <v>0.1357142857142857</v>
      </c>
      <c r="M1137" s="26">
        <f t="shared" si="73"/>
        <v>28</v>
      </c>
      <c r="N1137" s="12">
        <v>10</v>
      </c>
      <c r="P1137" s="22"/>
      <c r="Q1137" s="26" t="str">
        <f>VLOOKUP(H:H,'[1]雷雕處遮蔽&amp;艾仕得8844'!$A:$C,3,0)</f>
        <v>L</v>
      </c>
    </row>
    <row r="1138" spans="1:18" ht="15.75" customHeight="1">
      <c r="A1138" s="6"/>
      <c r="B1138" s="6"/>
      <c r="C1138" s="19">
        <v>45761</v>
      </c>
      <c r="D1138" s="20" t="str">
        <f t="shared" si="71"/>
        <v>RRA</v>
      </c>
      <c r="E1138" s="21" t="str">
        <f>VLOOKUP(D:D,工作表2!A:B,2,0)</f>
        <v>邦善</v>
      </c>
      <c r="F1138" s="21" t="str">
        <f>VLOOKUP(D:D,工作表2!A:C,3,0)</f>
        <v>灰</v>
      </c>
      <c r="G1138" s="17">
        <v>10253304</v>
      </c>
      <c r="H1138" s="17" t="s">
        <v>795</v>
      </c>
      <c r="I1138" s="18" t="s">
        <v>799</v>
      </c>
      <c r="J1138" s="15">
        <v>280</v>
      </c>
      <c r="K1138" s="15">
        <v>28</v>
      </c>
      <c r="L1138" s="23">
        <f t="shared" si="72"/>
        <v>0.1</v>
      </c>
      <c r="M1138" s="26">
        <f t="shared" si="73"/>
        <v>25</v>
      </c>
      <c r="N1138" s="12">
        <v>3</v>
      </c>
      <c r="P1138" s="22"/>
      <c r="Q1138" s="26" t="str">
        <f>VLOOKUP(H:H,'[1]雷雕處遮蔽&amp;艾仕得8844'!$A:$C,3,0)</f>
        <v>NA</v>
      </c>
    </row>
    <row r="1139" spans="1:18" ht="15.75" customHeight="1">
      <c r="A1139" s="6"/>
      <c r="B1139" s="6"/>
      <c r="C1139" s="19">
        <v>45761</v>
      </c>
      <c r="D1139" s="20" t="str">
        <f t="shared" si="71"/>
        <v>RRA</v>
      </c>
      <c r="E1139" s="21" t="str">
        <f>VLOOKUP(D:D,工作表2!A:B,2,0)</f>
        <v>邦善</v>
      </c>
      <c r="F1139" s="21" t="str">
        <f>VLOOKUP(D:D,工作表2!A:C,3,0)</f>
        <v>灰</v>
      </c>
      <c r="G1139" s="17">
        <v>10247104</v>
      </c>
      <c r="H1139" s="17" t="s">
        <v>971</v>
      </c>
      <c r="I1139" s="18" t="s">
        <v>973</v>
      </c>
      <c r="J1139" s="15">
        <v>560</v>
      </c>
      <c r="K1139" s="15">
        <v>45</v>
      </c>
      <c r="L1139" s="23">
        <f t="shared" si="72"/>
        <v>8.0357142857142863E-2</v>
      </c>
      <c r="M1139" s="26">
        <f t="shared" si="73"/>
        <v>35</v>
      </c>
      <c r="N1139" s="12">
        <v>10</v>
      </c>
      <c r="P1139" s="22"/>
      <c r="Q1139" s="26" t="str">
        <f>VLOOKUP(H:H,'[1]雷雕處遮蔽&amp;艾仕得8844'!$A:$C,3,0)</f>
        <v>NA</v>
      </c>
    </row>
    <row r="1140" spans="1:18" ht="15.75" customHeight="1">
      <c r="A1140" s="6"/>
      <c r="B1140" s="6"/>
      <c r="C1140" s="19">
        <v>45761</v>
      </c>
      <c r="D1140" s="20" t="str">
        <f t="shared" si="71"/>
        <v>N8B</v>
      </c>
      <c r="E1140" s="21" t="str">
        <f>VLOOKUP(D:D,工作表2!A:B,2,0)</f>
        <v>邦善</v>
      </c>
      <c r="F1140" s="21" t="str">
        <f>VLOOKUP(D:D,工作表2!A:C,3,0)</f>
        <v>霧面黑</v>
      </c>
      <c r="G1140" s="17">
        <v>10256217</v>
      </c>
      <c r="H1140" s="17" t="s">
        <v>850</v>
      </c>
      <c r="I1140" s="18" t="s">
        <v>851</v>
      </c>
      <c r="J1140" s="15">
        <v>160</v>
      </c>
      <c r="K1140" s="15">
        <v>140</v>
      </c>
      <c r="L1140" s="23">
        <f t="shared" si="72"/>
        <v>0.875</v>
      </c>
      <c r="M1140" s="26">
        <f t="shared" si="73"/>
        <v>135</v>
      </c>
      <c r="N1140" s="12">
        <v>5</v>
      </c>
      <c r="P1140" s="22"/>
      <c r="Q1140" s="26" t="str">
        <f>VLOOKUP(H:H,'[1]雷雕處遮蔽&amp;艾仕得8844'!$A:$C,3,0)</f>
        <v>L</v>
      </c>
    </row>
    <row r="1141" spans="1:18" ht="15.75" customHeight="1">
      <c r="A1141" s="6"/>
      <c r="B1141" s="6"/>
      <c r="C1141" s="19">
        <v>45761</v>
      </c>
      <c r="D1141" s="20" t="str">
        <f t="shared" si="71"/>
        <v>UYL</v>
      </c>
      <c r="E1141" s="21" t="str">
        <f>VLOOKUP(D:D,工作表2!A:B,2,0)</f>
        <v>邦善</v>
      </c>
      <c r="F1141" s="21" t="str">
        <f>VLOOKUP(D:D,工作表2!A:C,3,0)</f>
        <v>藍</v>
      </c>
      <c r="G1141" s="17">
        <v>10254867</v>
      </c>
      <c r="H1141" s="17" t="s">
        <v>530</v>
      </c>
      <c r="I1141" s="18" t="s">
        <v>543</v>
      </c>
      <c r="J1141" s="15">
        <v>80</v>
      </c>
      <c r="K1141" s="15">
        <v>6</v>
      </c>
      <c r="L1141" s="23">
        <f t="shared" si="72"/>
        <v>7.4999999999999997E-2</v>
      </c>
      <c r="M1141" s="26">
        <f t="shared" si="73"/>
        <v>5</v>
      </c>
      <c r="N1141" s="12">
        <v>1</v>
      </c>
      <c r="P1141" s="22"/>
      <c r="Q1141" s="26" t="str">
        <f>VLOOKUP(H:H,'[1]雷雕處遮蔽&amp;艾仕得8844'!$A:$C,3,0)</f>
        <v>L</v>
      </c>
    </row>
    <row r="1142" spans="1:18" ht="15.75" customHeight="1">
      <c r="A1142" s="6"/>
      <c r="B1142" s="6"/>
      <c r="C1142" s="19">
        <v>45761</v>
      </c>
      <c r="D1142" s="20" t="str">
        <f t="shared" si="71"/>
        <v>VPL</v>
      </c>
      <c r="E1142" s="21" t="str">
        <f>VLOOKUP(D:D,工作表2!A:B,2,0)</f>
        <v>邦善</v>
      </c>
      <c r="F1142" s="21" t="str">
        <f>VLOOKUP(D:D,工作表2!A:C,3,0)</f>
        <v>藍</v>
      </c>
      <c r="G1142" s="17">
        <v>10256368</v>
      </c>
      <c r="H1142" s="17" t="s">
        <v>401</v>
      </c>
      <c r="I1142" s="18" t="s">
        <v>402</v>
      </c>
      <c r="J1142" s="15">
        <v>268</v>
      </c>
      <c r="K1142" s="15">
        <v>104</v>
      </c>
      <c r="L1142" s="23">
        <f t="shared" si="72"/>
        <v>0.38805970149253732</v>
      </c>
      <c r="M1142" s="26">
        <v>65</v>
      </c>
      <c r="N1142" s="12">
        <v>16</v>
      </c>
      <c r="P1142" s="22"/>
      <c r="Q1142" s="26" t="str">
        <f>VLOOKUP(H:H,'[1]雷雕處遮蔽&amp;艾仕得8844'!$A:$C,3,0)</f>
        <v>0度頭蓋</v>
      </c>
      <c r="R1142" s="18">
        <v>23</v>
      </c>
    </row>
    <row r="1143" spans="1:18" ht="15.75" customHeight="1">
      <c r="A1143" s="6"/>
      <c r="B1143" s="6"/>
      <c r="C1143" s="11">
        <v>45762</v>
      </c>
      <c r="D1143" s="20" t="str">
        <f t="shared" si="71"/>
        <v>6XB</v>
      </c>
      <c r="E1143" s="21" t="str">
        <f>VLOOKUP(D:D,工作表2!A:B,2,0)</f>
        <v>邦善</v>
      </c>
      <c r="F1143" s="21" t="str">
        <f>VLOOKUP(D:D,工作表2!A:C,3,0)</f>
        <v>霧面黑</v>
      </c>
      <c r="G1143" s="17">
        <v>10247121</v>
      </c>
      <c r="H1143" s="17" t="s">
        <v>686</v>
      </c>
      <c r="I1143" s="18" t="s">
        <v>697</v>
      </c>
      <c r="J1143" s="15">
        <v>80</v>
      </c>
      <c r="K1143" s="15">
        <v>7</v>
      </c>
      <c r="L1143" s="23">
        <f t="shared" si="72"/>
        <v>8.7499999999999994E-2</v>
      </c>
      <c r="M1143" s="26">
        <v>5</v>
      </c>
      <c r="N1143" s="12">
        <v>2</v>
      </c>
      <c r="P1143" s="22"/>
      <c r="Q1143" s="26"/>
    </row>
    <row r="1144" spans="1:18" ht="15.75" customHeight="1">
      <c r="A1144" s="6"/>
      <c r="B1144" s="6"/>
      <c r="C1144" s="19">
        <v>45762</v>
      </c>
      <c r="D1144" s="20" t="str">
        <f t="shared" si="71"/>
        <v>HWW</v>
      </c>
      <c r="E1144" s="21" t="str">
        <f>VLOOKUP(D:D,工作表2!A:B,2,0)</f>
        <v>邦善</v>
      </c>
      <c r="F1144" s="21" t="str">
        <f>VLOOKUP(D:D,工作表2!A:C,3,0)</f>
        <v>白</v>
      </c>
      <c r="G1144" s="17">
        <v>10251553</v>
      </c>
      <c r="H1144" s="17" t="s">
        <v>740</v>
      </c>
      <c r="I1144" s="18" t="s">
        <v>753</v>
      </c>
      <c r="J1144" s="15">
        <v>40</v>
      </c>
      <c r="K1144" s="15">
        <v>4</v>
      </c>
      <c r="L1144" s="23">
        <f t="shared" si="72"/>
        <v>0.1</v>
      </c>
      <c r="M1144" s="26">
        <v>3</v>
      </c>
      <c r="N1144" s="12">
        <v>1</v>
      </c>
      <c r="P1144" s="22"/>
      <c r="Q1144" s="26"/>
    </row>
    <row r="1145" spans="1:18" ht="15.75" customHeight="1">
      <c r="A1145" s="6"/>
      <c r="B1145" s="6"/>
      <c r="C1145" s="19">
        <v>45762</v>
      </c>
      <c r="D1145" s="20" t="str">
        <f t="shared" si="71"/>
        <v>QBS</v>
      </c>
      <c r="E1145" s="21" t="str">
        <f>VLOOKUP(D:D,工作表2!A:B,2,0)</f>
        <v>邦善</v>
      </c>
      <c r="F1145" s="21" t="str">
        <f>VLOOKUP(D:D,工作表2!A:C,3,0)</f>
        <v>白</v>
      </c>
      <c r="G1145" s="17">
        <v>10251556</v>
      </c>
      <c r="H1145" s="17" t="s">
        <v>1005</v>
      </c>
      <c r="I1145" s="18" t="s">
        <v>1011</v>
      </c>
      <c r="J1145" s="15">
        <v>80</v>
      </c>
      <c r="K1145" s="15">
        <v>12</v>
      </c>
      <c r="L1145" s="23">
        <f t="shared" si="72"/>
        <v>0.15</v>
      </c>
      <c r="M1145" s="26">
        <v>10</v>
      </c>
      <c r="N1145" s="12">
        <v>2</v>
      </c>
      <c r="P1145" s="22"/>
      <c r="Q1145" s="26"/>
    </row>
    <row r="1146" spans="1:18" ht="15.75" customHeight="1">
      <c r="A1146" s="6"/>
      <c r="B1146" s="6"/>
      <c r="C1146" s="19">
        <v>45762</v>
      </c>
      <c r="D1146" s="20" t="str">
        <f t="shared" si="71"/>
        <v>V9L</v>
      </c>
      <c r="E1146" s="21" t="str">
        <f>VLOOKUP(D:D,工作表2!A:B,2,0)</f>
        <v>邦善</v>
      </c>
      <c r="F1146" s="21" t="str">
        <f>VLOOKUP(D:D,工作表2!A:C,3,0)</f>
        <v>藍</v>
      </c>
      <c r="G1146" s="17">
        <v>10251551</v>
      </c>
      <c r="H1146" s="17" t="s">
        <v>1045</v>
      </c>
      <c r="I1146" s="18" t="s">
        <v>1049</v>
      </c>
      <c r="J1146" s="15">
        <v>40</v>
      </c>
      <c r="K1146" s="15">
        <v>10</v>
      </c>
      <c r="L1146" s="23">
        <f t="shared" si="72"/>
        <v>0.25</v>
      </c>
      <c r="M1146" s="26">
        <v>8</v>
      </c>
      <c r="N1146" s="12">
        <v>2</v>
      </c>
      <c r="P1146" s="22"/>
      <c r="Q1146" s="26"/>
    </row>
    <row r="1147" spans="1:18" ht="15.75" customHeight="1">
      <c r="A1147" s="6"/>
      <c r="B1147" s="6"/>
      <c r="C1147" s="19">
        <v>45762</v>
      </c>
      <c r="D1147" s="20" t="str">
        <f t="shared" si="71"/>
        <v>QSB</v>
      </c>
      <c r="E1147" s="21" t="str">
        <f>VLOOKUP(D:D,工作表2!A:B,2,0)</f>
        <v>邦善</v>
      </c>
      <c r="F1147" s="21" t="str">
        <f>VLOOKUP(D:D,工作表2!A:C,3,0)</f>
        <v>黑</v>
      </c>
      <c r="G1147" s="17">
        <v>10251585</v>
      </c>
      <c r="H1147" s="17" t="s">
        <v>344</v>
      </c>
      <c r="I1147" s="18" t="s">
        <v>345</v>
      </c>
      <c r="J1147" s="15">
        <v>1596</v>
      </c>
      <c r="K1147" s="15">
        <v>114</v>
      </c>
      <c r="L1147" s="23">
        <f t="shared" si="72"/>
        <v>7.1428571428571425E-2</v>
      </c>
      <c r="M1147" s="26">
        <v>102</v>
      </c>
      <c r="N1147" s="12">
        <v>12</v>
      </c>
      <c r="P1147" s="22"/>
      <c r="Q1147" s="26"/>
    </row>
    <row r="1148" spans="1:18" ht="15.75" customHeight="1">
      <c r="A1148" s="6"/>
      <c r="B1148" s="6"/>
      <c r="C1148" s="19">
        <v>45762</v>
      </c>
      <c r="D1148" s="20" t="str">
        <f t="shared" si="71"/>
        <v>QXR</v>
      </c>
      <c r="E1148" s="21" t="str">
        <f>VLOOKUP(D:D,工作表2!A:B,2,0)</f>
        <v>邦善</v>
      </c>
      <c r="F1148" s="21" t="str">
        <f>VLOOKUP(D:D,工作表2!A:C,3,0)</f>
        <v>紅</v>
      </c>
      <c r="G1148" s="17">
        <v>10251597</v>
      </c>
      <c r="H1148" s="17" t="s">
        <v>520</v>
      </c>
      <c r="I1148" s="18" t="s">
        <v>533</v>
      </c>
      <c r="J1148" s="15">
        <v>532</v>
      </c>
      <c r="K1148" s="15">
        <v>61</v>
      </c>
      <c r="L1148" s="23">
        <f t="shared" si="72"/>
        <v>0.11466165413533834</v>
      </c>
      <c r="M1148" s="26">
        <v>55</v>
      </c>
      <c r="N1148" s="12">
        <v>6</v>
      </c>
      <c r="P1148" s="22"/>
      <c r="Q1148" s="26"/>
    </row>
    <row r="1149" spans="1:18" ht="15.75" customHeight="1">
      <c r="A1149" s="6"/>
      <c r="B1149" s="6"/>
      <c r="C1149" s="19">
        <v>45762</v>
      </c>
      <c r="D1149" s="20" t="str">
        <f t="shared" ref="D1149:D1212" si="74">RIGHT(I1149,3)</f>
        <v>RZG</v>
      </c>
      <c r="E1149" s="21" t="str">
        <f>VLOOKUP(D:D,工作表2!A:B,2,0)</f>
        <v>邦善</v>
      </c>
      <c r="F1149" s="21" t="str">
        <f>VLOOKUP(D:D,工作表2!A:C,3,0)</f>
        <v>綠</v>
      </c>
      <c r="G1149" s="17">
        <v>10251588</v>
      </c>
      <c r="H1149" s="17" t="s">
        <v>641</v>
      </c>
      <c r="I1149" s="18" t="s">
        <v>647</v>
      </c>
      <c r="J1149" s="15">
        <v>3192</v>
      </c>
      <c r="K1149" s="15">
        <v>301</v>
      </c>
      <c r="L1149" s="23">
        <f t="shared" ref="L1149:L1212" si="75">K1149/J1149</f>
        <v>9.4298245614035089E-2</v>
      </c>
      <c r="M1149" s="26">
        <v>251</v>
      </c>
      <c r="N1149" s="12">
        <v>50</v>
      </c>
      <c r="P1149" s="22"/>
      <c r="Q1149" s="26"/>
    </row>
    <row r="1150" spans="1:18" ht="15.75" customHeight="1">
      <c r="A1150" s="6"/>
      <c r="B1150" s="6"/>
      <c r="C1150" s="19">
        <v>45762</v>
      </c>
      <c r="D1150" s="20" t="str">
        <f t="shared" si="74"/>
        <v>S3B</v>
      </c>
      <c r="E1150" s="21" t="str">
        <f>VLOOKUP(D:D,工作表2!A:B,2,0)</f>
        <v>邦善</v>
      </c>
      <c r="F1150" s="21" t="str">
        <f>VLOOKUP(D:D,工作表2!A:C,3,0)</f>
        <v>黑</v>
      </c>
      <c r="G1150" s="17">
        <v>10248700</v>
      </c>
      <c r="H1150" s="17" t="s">
        <v>490</v>
      </c>
      <c r="I1150" s="18" t="s">
        <v>509</v>
      </c>
      <c r="J1150" s="15">
        <v>14630</v>
      </c>
      <c r="K1150" s="15">
        <v>3454</v>
      </c>
      <c r="L1150" s="23">
        <f t="shared" si="75"/>
        <v>0.23609022556390977</v>
      </c>
      <c r="M1150" s="26">
        <v>3441</v>
      </c>
      <c r="N1150" s="12">
        <v>13</v>
      </c>
      <c r="P1150" s="22"/>
      <c r="Q1150" s="26"/>
    </row>
    <row r="1151" spans="1:18" ht="15.75" customHeight="1">
      <c r="A1151" s="6"/>
      <c r="B1151" s="6"/>
      <c r="C1151" s="19">
        <v>45762</v>
      </c>
      <c r="D1151" s="20" t="str">
        <f t="shared" si="74"/>
        <v>QFA</v>
      </c>
      <c r="E1151" s="21" t="str">
        <f>VLOOKUP(D:D,工作表2!A:B,2,0)</f>
        <v>邦善</v>
      </c>
      <c r="F1151" s="21" t="str">
        <f>VLOOKUP(D:D,工作表2!A:C,3,0)</f>
        <v>灰</v>
      </c>
      <c r="G1151" s="17">
        <v>10254876</v>
      </c>
      <c r="H1151" s="17" t="s">
        <v>1042</v>
      </c>
      <c r="I1151" s="18" t="s">
        <v>1046</v>
      </c>
      <c r="J1151" s="15">
        <v>240</v>
      </c>
      <c r="K1151" s="15">
        <v>18</v>
      </c>
      <c r="L1151" s="23">
        <f t="shared" si="75"/>
        <v>7.4999999999999997E-2</v>
      </c>
      <c r="M1151" s="26">
        <v>15</v>
      </c>
      <c r="N1151" s="12">
        <v>3</v>
      </c>
      <c r="P1151" s="22"/>
      <c r="Q1151" s="26" t="str">
        <f>VLOOKUP(H:H,'[1]雷雕處遮蔽&amp;艾仕得8844'!$A:$C,3,0)</f>
        <v>R</v>
      </c>
    </row>
    <row r="1152" spans="1:18" ht="15.75" customHeight="1">
      <c r="A1152" s="6"/>
      <c r="B1152" s="6"/>
      <c r="C1152" s="19">
        <v>45762</v>
      </c>
      <c r="D1152" s="20" t="str">
        <f t="shared" si="74"/>
        <v>N8B</v>
      </c>
      <c r="E1152" s="21" t="str">
        <f>VLOOKUP(D:D,工作表2!A:B,2,0)</f>
        <v>邦善</v>
      </c>
      <c r="F1152" s="21" t="str">
        <f>VLOOKUP(D:D,工作表2!A:C,3,0)</f>
        <v>霧面黑</v>
      </c>
      <c r="G1152" s="17">
        <v>10247532</v>
      </c>
      <c r="H1152" s="17" t="s">
        <v>1028</v>
      </c>
      <c r="I1152" s="18" t="s">
        <v>1030</v>
      </c>
      <c r="J1152" s="15">
        <v>520</v>
      </c>
      <c r="K1152" s="15">
        <v>104</v>
      </c>
      <c r="L1152" s="23">
        <f t="shared" si="75"/>
        <v>0.2</v>
      </c>
      <c r="M1152" s="26">
        <v>95</v>
      </c>
      <c r="N1152" s="12">
        <v>9</v>
      </c>
      <c r="P1152" s="22"/>
      <c r="Q1152" s="26" t="str">
        <f>VLOOKUP(H:H,'[1]雷雕處遮蔽&amp;艾仕得8844'!$A:$C,3,0)</f>
        <v>R</v>
      </c>
    </row>
    <row r="1153" spans="1:17" ht="15.75" customHeight="1">
      <c r="A1153" s="6"/>
      <c r="B1153" s="6"/>
      <c r="C1153" s="19">
        <v>45762</v>
      </c>
      <c r="D1153" s="20" t="str">
        <f t="shared" si="74"/>
        <v>NEA</v>
      </c>
      <c r="E1153" s="21" t="str">
        <f>VLOOKUP(D:D,工作表2!A:B,2,0)</f>
        <v>邦善</v>
      </c>
      <c r="F1153" s="21" t="str">
        <f>VLOOKUP(D:D,工作表2!A:C,3,0)</f>
        <v>灰</v>
      </c>
      <c r="G1153" s="17">
        <v>10245391</v>
      </c>
      <c r="H1153" s="17" t="s">
        <v>644</v>
      </c>
      <c r="I1153" s="18" t="s">
        <v>650</v>
      </c>
      <c r="J1153" s="15">
        <v>560</v>
      </c>
      <c r="K1153" s="15">
        <v>46</v>
      </c>
      <c r="L1153" s="23">
        <f t="shared" si="75"/>
        <v>8.2142857142857142E-2</v>
      </c>
      <c r="M1153" s="26">
        <v>39</v>
      </c>
      <c r="N1153" s="12">
        <v>7</v>
      </c>
      <c r="P1153" s="22"/>
      <c r="Q1153" s="26" t="str">
        <f>VLOOKUP(H:H,'[1]雷雕處遮蔽&amp;艾仕得8844'!$A:$C,3,0)</f>
        <v>R</v>
      </c>
    </row>
    <row r="1154" spans="1:17" ht="15.75" customHeight="1">
      <c r="A1154" s="6"/>
      <c r="B1154" s="6"/>
      <c r="C1154" s="19">
        <v>45762</v>
      </c>
      <c r="D1154" s="20" t="str">
        <f t="shared" si="74"/>
        <v>N8B</v>
      </c>
      <c r="E1154" s="21" t="str">
        <f>VLOOKUP(D:D,工作表2!A:B,2,0)</f>
        <v>邦善</v>
      </c>
      <c r="F1154" s="21" t="str">
        <f>VLOOKUP(D:D,工作表2!A:C,3,0)</f>
        <v>霧面黑</v>
      </c>
      <c r="G1154" s="17">
        <v>10253389</v>
      </c>
      <c r="H1154" s="17" t="s">
        <v>1044</v>
      </c>
      <c r="I1154" s="18" t="s">
        <v>1048</v>
      </c>
      <c r="J1154" s="15">
        <v>1680</v>
      </c>
      <c r="K1154" s="15">
        <v>230</v>
      </c>
      <c r="L1154" s="23">
        <f t="shared" si="75"/>
        <v>0.13690476190476192</v>
      </c>
      <c r="M1154" s="26">
        <v>200</v>
      </c>
      <c r="N1154" s="12">
        <v>30</v>
      </c>
      <c r="P1154" s="22"/>
      <c r="Q1154" s="26" t="str">
        <f>VLOOKUP(H:H,'[1]雷雕處遮蔽&amp;艾仕得8844'!$A:$C,3,0)</f>
        <v>L</v>
      </c>
    </row>
    <row r="1155" spans="1:17" ht="15.75" customHeight="1">
      <c r="A1155" s="6"/>
      <c r="B1155" s="6"/>
      <c r="C1155" s="19">
        <v>45762</v>
      </c>
      <c r="D1155" s="20" t="str">
        <f t="shared" si="74"/>
        <v>RCA</v>
      </c>
      <c r="E1155" s="21" t="str">
        <f>VLOOKUP(D:D,工作表2!A:B,2,0)</f>
        <v>邦善</v>
      </c>
      <c r="F1155" s="21" t="str">
        <f>VLOOKUP(D:D,工作表2!A:C,3,0)</f>
        <v>灰</v>
      </c>
      <c r="G1155" s="17">
        <v>10247093</v>
      </c>
      <c r="H1155" s="17" t="s">
        <v>662</v>
      </c>
      <c r="I1155" s="18" t="s">
        <v>673</v>
      </c>
      <c r="J1155" s="15">
        <v>240</v>
      </c>
      <c r="K1155" s="15">
        <v>14</v>
      </c>
      <c r="L1155" s="23">
        <f t="shared" si="75"/>
        <v>5.8333333333333334E-2</v>
      </c>
      <c r="M1155" s="26">
        <v>10</v>
      </c>
      <c r="N1155" s="12">
        <v>4</v>
      </c>
      <c r="P1155" s="22"/>
      <c r="Q1155" s="26" t="str">
        <f>VLOOKUP(H:H,'[1]雷雕處遮蔽&amp;艾仕得8844'!$A:$C,3,0)</f>
        <v>L</v>
      </c>
    </row>
    <row r="1156" spans="1:17" ht="15.75" customHeight="1">
      <c r="A1156" s="6"/>
      <c r="B1156" s="6"/>
      <c r="C1156" s="19">
        <v>45762</v>
      </c>
      <c r="D1156" s="20" t="str">
        <f t="shared" si="74"/>
        <v>RCA</v>
      </c>
      <c r="E1156" s="21" t="str">
        <f>VLOOKUP(D:D,工作表2!A:B,2,0)</f>
        <v>邦善</v>
      </c>
      <c r="F1156" s="21" t="str">
        <f>VLOOKUP(D:D,工作表2!A:C,3,0)</f>
        <v>灰</v>
      </c>
      <c r="G1156" s="17">
        <v>10250435</v>
      </c>
      <c r="H1156" s="17" t="s">
        <v>662</v>
      </c>
      <c r="I1156" s="18" t="s">
        <v>673</v>
      </c>
      <c r="J1156" s="15">
        <v>560</v>
      </c>
      <c r="K1156" s="15">
        <v>30</v>
      </c>
      <c r="L1156" s="23">
        <f t="shared" si="75"/>
        <v>5.3571428571428568E-2</v>
      </c>
      <c r="M1156" s="26">
        <v>25</v>
      </c>
      <c r="N1156" s="12">
        <v>5</v>
      </c>
      <c r="P1156" s="22"/>
      <c r="Q1156" s="26" t="str">
        <f>VLOOKUP(H:H,'[1]雷雕處遮蔽&amp;艾仕得8844'!$A:$C,3,0)</f>
        <v>L</v>
      </c>
    </row>
    <row r="1157" spans="1:17" ht="15.75" customHeight="1">
      <c r="A1157" s="6"/>
      <c r="B1157" s="6"/>
      <c r="C1157" s="19">
        <v>45762</v>
      </c>
      <c r="D1157" s="20" t="str">
        <f t="shared" si="74"/>
        <v>N8B</v>
      </c>
      <c r="E1157" s="21" t="str">
        <f>VLOOKUP(D:D,工作表2!A:B,2,0)</f>
        <v>邦善</v>
      </c>
      <c r="F1157" s="21" t="str">
        <f>VLOOKUP(D:D,工作表2!A:C,3,0)</f>
        <v>霧面黑</v>
      </c>
      <c r="G1157" s="17">
        <v>10253392</v>
      </c>
      <c r="H1157" s="17" t="s">
        <v>1043</v>
      </c>
      <c r="I1157" s="18" t="s">
        <v>1047</v>
      </c>
      <c r="J1157" s="15">
        <v>1400</v>
      </c>
      <c r="K1157" s="15">
        <v>352</v>
      </c>
      <c r="L1157" s="23">
        <f t="shared" si="75"/>
        <v>0.25142857142857145</v>
      </c>
      <c r="M1157" s="26">
        <v>270</v>
      </c>
      <c r="N1157" s="12">
        <v>82</v>
      </c>
      <c r="P1157" s="22"/>
      <c r="Q1157" s="26" t="str">
        <f>VLOOKUP(H:H,'[1]雷雕處遮蔽&amp;艾仕得8844'!$A:$C,3,0)</f>
        <v>R</v>
      </c>
    </row>
    <row r="1158" spans="1:17" ht="15.75" customHeight="1">
      <c r="A1158" s="6"/>
      <c r="B1158" s="6"/>
      <c r="C1158" s="19">
        <v>45762</v>
      </c>
      <c r="D1158" s="20" t="str">
        <f t="shared" si="74"/>
        <v>SYL</v>
      </c>
      <c r="E1158" s="21" t="str">
        <f>VLOOKUP(D:D,工作表2!A:B,2,0)</f>
        <v>邦善</v>
      </c>
      <c r="F1158" s="21" t="str">
        <f>VLOOKUP(D:D,工作表2!A:C,3,0)</f>
        <v>藍</v>
      </c>
      <c r="G1158" s="17">
        <v>10250418</v>
      </c>
      <c r="H1158" s="17" t="s">
        <v>792</v>
      </c>
      <c r="I1158" s="18" t="s">
        <v>796</v>
      </c>
      <c r="J1158" s="15">
        <v>240</v>
      </c>
      <c r="K1158" s="15">
        <v>22</v>
      </c>
      <c r="L1158" s="23">
        <f t="shared" si="75"/>
        <v>9.166666666666666E-2</v>
      </c>
      <c r="M1158" s="26">
        <v>18</v>
      </c>
      <c r="N1158" s="12">
        <v>4</v>
      </c>
      <c r="P1158" s="22"/>
      <c r="Q1158" s="26" t="str">
        <f>VLOOKUP(H:H,'[1]雷雕處遮蔽&amp;艾仕得8844'!$A:$C,3,0)</f>
        <v>NA</v>
      </c>
    </row>
    <row r="1159" spans="1:17" ht="15.75" customHeight="1">
      <c r="A1159" s="6"/>
      <c r="B1159" s="6"/>
      <c r="C1159" s="19">
        <v>45762</v>
      </c>
      <c r="D1159" s="20" t="str">
        <f t="shared" si="74"/>
        <v>N8B</v>
      </c>
      <c r="E1159" s="21" t="str">
        <f>VLOOKUP(D:D,工作表2!A:B,2,0)</f>
        <v>邦善</v>
      </c>
      <c r="F1159" s="21" t="str">
        <f>VLOOKUP(D:D,工作表2!A:C,3,0)</f>
        <v>霧面黑</v>
      </c>
      <c r="G1159" s="17">
        <v>10247108</v>
      </c>
      <c r="H1159" s="17" t="s">
        <v>804</v>
      </c>
      <c r="I1159" s="18" t="s">
        <v>808</v>
      </c>
      <c r="J1159" s="15">
        <v>520</v>
      </c>
      <c r="K1159" s="15">
        <v>193</v>
      </c>
      <c r="L1159" s="23">
        <f t="shared" si="75"/>
        <v>0.37115384615384617</v>
      </c>
      <c r="M1159" s="26">
        <v>170</v>
      </c>
      <c r="N1159" s="12">
        <v>23</v>
      </c>
      <c r="P1159" s="22"/>
      <c r="Q1159" s="26" t="str">
        <f>VLOOKUP(H:H,'[1]雷雕處遮蔽&amp;艾仕得8844'!$A:$C,3,0)</f>
        <v>R</v>
      </c>
    </row>
    <row r="1160" spans="1:17" ht="15.75" customHeight="1">
      <c r="A1160" s="6"/>
      <c r="B1160" s="6"/>
      <c r="C1160" s="19">
        <v>45762</v>
      </c>
      <c r="D1160" s="20" t="str">
        <f t="shared" si="74"/>
        <v>RRA</v>
      </c>
      <c r="E1160" s="21" t="str">
        <f>VLOOKUP(D:D,工作表2!A:B,2,0)</f>
        <v>邦善</v>
      </c>
      <c r="F1160" s="21" t="str">
        <f>VLOOKUP(D:D,工作表2!A:C,3,0)</f>
        <v>灰</v>
      </c>
      <c r="G1160" s="17">
        <v>10245365</v>
      </c>
      <c r="H1160" s="17" t="s">
        <v>552</v>
      </c>
      <c r="I1160" s="18" t="s">
        <v>561</v>
      </c>
      <c r="J1160" s="15">
        <v>2640</v>
      </c>
      <c r="K1160" s="15">
        <v>141</v>
      </c>
      <c r="L1160" s="23">
        <f t="shared" si="75"/>
        <v>5.3409090909090906E-2</v>
      </c>
      <c r="M1160" s="26">
        <v>136</v>
      </c>
      <c r="N1160" s="12">
        <v>5</v>
      </c>
      <c r="P1160" s="22"/>
      <c r="Q1160" s="26" t="str">
        <f>VLOOKUP(H:H,'[1]雷雕處遮蔽&amp;艾仕得8844'!$A:$C,3,0)</f>
        <v>R</v>
      </c>
    </row>
    <row r="1161" spans="1:17" ht="15.75" customHeight="1">
      <c r="A1161" s="6"/>
      <c r="B1161" s="6"/>
      <c r="C1161" s="19">
        <v>45762</v>
      </c>
      <c r="D1161" s="20" t="str">
        <f t="shared" si="74"/>
        <v>N8B</v>
      </c>
      <c r="E1161" s="21" t="str">
        <f>VLOOKUP(D:D,工作表2!A:B,2,0)</f>
        <v>邦善</v>
      </c>
      <c r="F1161" s="21" t="str">
        <f>VLOOKUP(D:D,工作表2!A:C,3,0)</f>
        <v>霧面黑</v>
      </c>
      <c r="G1161" s="17">
        <v>10245427</v>
      </c>
      <c r="H1161" s="17" t="s">
        <v>577</v>
      </c>
      <c r="I1161" s="18" t="s">
        <v>596</v>
      </c>
      <c r="J1161" s="15">
        <v>1680</v>
      </c>
      <c r="K1161" s="15">
        <v>55</v>
      </c>
      <c r="L1161" s="23">
        <f t="shared" si="75"/>
        <v>3.273809523809524E-2</v>
      </c>
      <c r="M1161" s="26">
        <v>41</v>
      </c>
      <c r="N1161" s="12">
        <v>14</v>
      </c>
      <c r="P1161" s="22"/>
      <c r="Q1161" s="26" t="str">
        <f>VLOOKUP(H:H,'[1]雷雕處遮蔽&amp;艾仕得8844'!$A:$C,3,0)</f>
        <v>0度頭蓋</v>
      </c>
    </row>
    <row r="1162" spans="1:17" ht="15.75" customHeight="1">
      <c r="A1162" s="6"/>
      <c r="B1162" s="6"/>
      <c r="C1162" s="11">
        <v>45763</v>
      </c>
      <c r="D1162" s="20" t="str">
        <f t="shared" si="74"/>
        <v>QUW</v>
      </c>
      <c r="E1162" s="21" t="str">
        <f>VLOOKUP(D:D,工作表2!A:B,2,0)</f>
        <v>邦善</v>
      </c>
      <c r="F1162" s="21" t="str">
        <f>VLOOKUP(D:D,工作表2!A:C,3,0)</f>
        <v>白</v>
      </c>
      <c r="G1162" s="17">
        <v>10251582</v>
      </c>
      <c r="H1162" s="17" t="s">
        <v>194</v>
      </c>
      <c r="I1162" s="18" t="s">
        <v>195</v>
      </c>
      <c r="J1162" s="15">
        <v>9044</v>
      </c>
      <c r="K1162" s="15">
        <v>667</v>
      </c>
      <c r="L1162" s="23">
        <f t="shared" si="75"/>
        <v>7.375055285272003E-2</v>
      </c>
      <c r="M1162" s="26">
        <v>600</v>
      </c>
      <c r="N1162" s="12">
        <v>67</v>
      </c>
      <c r="P1162" s="22"/>
      <c r="Q1162" s="26"/>
    </row>
    <row r="1163" spans="1:17" ht="15.75" customHeight="1">
      <c r="A1163" s="6"/>
      <c r="B1163" s="6"/>
      <c r="C1163" s="19">
        <v>45763</v>
      </c>
      <c r="D1163" s="20" t="str">
        <f t="shared" si="74"/>
        <v>S8A</v>
      </c>
      <c r="E1163" s="21" t="str">
        <f>VLOOKUP(D:D,工作表2!A:B,2,0)</f>
        <v>邦善</v>
      </c>
      <c r="F1163" s="21" t="str">
        <f>VLOOKUP(D:D,工作表2!A:C,3,0)</f>
        <v>灰</v>
      </c>
      <c r="G1163" s="17">
        <v>10251589</v>
      </c>
      <c r="H1163" s="17" t="s">
        <v>574</v>
      </c>
      <c r="I1163" s="18" t="s">
        <v>593</v>
      </c>
      <c r="J1163" s="15">
        <v>3458</v>
      </c>
      <c r="K1163" s="15">
        <v>307</v>
      </c>
      <c r="L1163" s="23">
        <f t="shared" si="75"/>
        <v>8.8779641411220356E-2</v>
      </c>
      <c r="M1163" s="26">
        <v>248</v>
      </c>
      <c r="N1163" s="12">
        <v>59</v>
      </c>
      <c r="P1163" s="22"/>
      <c r="Q1163" s="26"/>
    </row>
    <row r="1164" spans="1:17" ht="15.75" customHeight="1">
      <c r="A1164" s="6"/>
      <c r="B1164" s="6"/>
      <c r="C1164" s="19">
        <v>45763</v>
      </c>
      <c r="D1164" s="20" t="str">
        <f t="shared" si="74"/>
        <v>SAA</v>
      </c>
      <c r="E1164" s="21" t="str">
        <f>VLOOKUP(D:D,工作表2!A:B,2,0)</f>
        <v>邦善</v>
      </c>
      <c r="F1164" s="21" t="str">
        <f>VLOOKUP(D:D,工作表2!A:C,3,0)</f>
        <v>灰</v>
      </c>
      <c r="G1164" s="17">
        <v>10248699</v>
      </c>
      <c r="H1164" s="17" t="s">
        <v>562</v>
      </c>
      <c r="I1164" s="18" t="s">
        <v>581</v>
      </c>
      <c r="J1164" s="15">
        <v>11438</v>
      </c>
      <c r="K1164" s="15">
        <v>1456</v>
      </c>
      <c r="L1164" s="23">
        <f t="shared" si="75"/>
        <v>0.12729498164014688</v>
      </c>
      <c r="M1164" s="26">
        <v>1406</v>
      </c>
      <c r="N1164" s="12">
        <v>50</v>
      </c>
      <c r="P1164" s="22"/>
      <c r="Q1164" s="26"/>
    </row>
    <row r="1165" spans="1:17" ht="15.75" customHeight="1">
      <c r="A1165" s="6"/>
      <c r="B1165" s="6"/>
      <c r="C1165" s="19">
        <v>45763</v>
      </c>
      <c r="D1165" s="20" t="str">
        <f t="shared" si="74"/>
        <v>U2R</v>
      </c>
      <c r="E1165" s="21" t="str">
        <f>VLOOKUP(D:D,工作表2!A:B,2,0)</f>
        <v>邦善</v>
      </c>
      <c r="F1165" s="21" t="str">
        <f>VLOOKUP(D:D,工作表2!A:C,3,0)</f>
        <v>紅</v>
      </c>
      <c r="G1165" s="17">
        <v>10251599</v>
      </c>
      <c r="H1165" s="17" t="s">
        <v>521</v>
      </c>
      <c r="I1165" s="18" t="s">
        <v>534</v>
      </c>
      <c r="J1165" s="15">
        <v>798</v>
      </c>
      <c r="K1165" s="15">
        <v>100</v>
      </c>
      <c r="L1165" s="23">
        <f t="shared" si="75"/>
        <v>0.12531328320802004</v>
      </c>
      <c r="M1165" s="26">
        <v>90</v>
      </c>
      <c r="N1165" s="12">
        <v>10</v>
      </c>
      <c r="P1165" s="22"/>
      <c r="Q1165" s="26"/>
    </row>
    <row r="1166" spans="1:17" ht="15.75" customHeight="1">
      <c r="A1166" s="6"/>
      <c r="B1166" s="6"/>
      <c r="C1166" s="19">
        <v>45763</v>
      </c>
      <c r="D1166" s="20" t="str">
        <f t="shared" si="74"/>
        <v>U3L</v>
      </c>
      <c r="E1166" s="21" t="str">
        <f>VLOOKUP(D:D,工作表2!A:B,2,0)</f>
        <v>邦善</v>
      </c>
      <c r="F1166" s="21" t="str">
        <f>VLOOKUP(D:D,工作表2!A:C,3,0)</f>
        <v>藍</v>
      </c>
      <c r="G1166" s="17">
        <v>10251594</v>
      </c>
      <c r="H1166" s="17" t="s">
        <v>548</v>
      </c>
      <c r="I1166" s="18" t="s">
        <v>557</v>
      </c>
      <c r="J1166" s="15">
        <v>2128</v>
      </c>
      <c r="K1166" s="15">
        <v>257</v>
      </c>
      <c r="L1166" s="23">
        <f t="shared" si="75"/>
        <v>0.12077067669172932</v>
      </c>
      <c r="M1166" s="26">
        <v>201</v>
      </c>
      <c r="N1166" s="12">
        <v>56</v>
      </c>
      <c r="P1166" s="22"/>
      <c r="Q1166" s="26"/>
    </row>
    <row r="1167" spans="1:17" ht="15.75" customHeight="1">
      <c r="A1167" s="6"/>
      <c r="B1167" s="6"/>
      <c r="C1167" s="19">
        <v>45763</v>
      </c>
      <c r="D1167" s="20" t="str">
        <f t="shared" si="74"/>
        <v>U3L</v>
      </c>
      <c r="E1167" s="21" t="str">
        <f>VLOOKUP(D:D,工作表2!A:B,2,0)</f>
        <v>邦善</v>
      </c>
      <c r="F1167" s="21" t="str">
        <f>VLOOKUP(D:D,工作表2!A:C,3,0)</f>
        <v>藍</v>
      </c>
      <c r="G1167" s="17">
        <v>10256476</v>
      </c>
      <c r="H1167" s="17" t="s">
        <v>548</v>
      </c>
      <c r="I1167" s="18" t="s">
        <v>557</v>
      </c>
      <c r="J1167" s="15">
        <v>3192</v>
      </c>
      <c r="K1167" s="15">
        <v>330</v>
      </c>
      <c r="L1167" s="23">
        <f t="shared" si="75"/>
        <v>0.10338345864661654</v>
      </c>
      <c r="M1167" s="26">
        <v>320</v>
      </c>
      <c r="N1167" s="12">
        <v>10</v>
      </c>
      <c r="P1167" s="22"/>
      <c r="Q1167" s="26"/>
    </row>
    <row r="1168" spans="1:17" ht="15.75" customHeight="1">
      <c r="A1168" s="6"/>
      <c r="B1168" s="6"/>
      <c r="C1168" s="19">
        <v>45763</v>
      </c>
      <c r="D1168" s="20" t="str">
        <f t="shared" si="74"/>
        <v>84B</v>
      </c>
      <c r="E1168" s="21" t="str">
        <f>VLOOKUP(D:D,工作表2!A:B,2,0)</f>
        <v>敦陽</v>
      </c>
      <c r="F1168" s="21" t="str">
        <f>VLOOKUP(D:D,工作表2!A:C,3,0)</f>
        <v>黑</v>
      </c>
      <c r="G1168" s="17">
        <v>10254874</v>
      </c>
      <c r="H1168" s="17" t="s">
        <v>1050</v>
      </c>
      <c r="I1168" s="18" t="s">
        <v>1051</v>
      </c>
      <c r="J1168" s="15">
        <v>72</v>
      </c>
      <c r="K1168" s="15">
        <v>5</v>
      </c>
      <c r="L1168" s="23">
        <f t="shared" si="75"/>
        <v>6.9444444444444448E-2</v>
      </c>
      <c r="M1168" s="26">
        <v>4</v>
      </c>
      <c r="N1168" s="12">
        <v>1</v>
      </c>
      <c r="P1168" s="22"/>
      <c r="Q1168" s="26"/>
    </row>
    <row r="1169" spans="1:18" ht="15.75" customHeight="1">
      <c r="A1169" s="6"/>
      <c r="B1169" s="6"/>
      <c r="C1169" s="19">
        <v>45763</v>
      </c>
      <c r="D1169" s="20" t="str">
        <f t="shared" si="74"/>
        <v>NGW</v>
      </c>
      <c r="E1169" s="21" t="str">
        <f>VLOOKUP(D:D,工作表2!A:B,2,0)</f>
        <v>邦善</v>
      </c>
      <c r="F1169" s="21" t="str">
        <f>VLOOKUP(D:D,工作表2!A:C,3,0)</f>
        <v>白</v>
      </c>
      <c r="G1169" s="17">
        <v>10250416</v>
      </c>
      <c r="H1169" s="17" t="s">
        <v>466</v>
      </c>
      <c r="I1169" s="18" t="s">
        <v>473</v>
      </c>
      <c r="J1169" s="15">
        <v>840</v>
      </c>
      <c r="K1169" s="15">
        <v>75</v>
      </c>
      <c r="L1169" s="23">
        <f t="shared" si="75"/>
        <v>8.9285714285714288E-2</v>
      </c>
      <c r="M1169" s="26">
        <v>60</v>
      </c>
      <c r="N1169" s="12">
        <v>15</v>
      </c>
      <c r="P1169" s="22"/>
      <c r="Q1169" s="26" t="str">
        <f>VLOOKUP(H:H,'[1]雷雕處遮蔽&amp;艾仕得8844'!$A:$C,3,0)</f>
        <v>NA</v>
      </c>
    </row>
    <row r="1170" spans="1:18" ht="15.75" customHeight="1">
      <c r="A1170" s="6"/>
      <c r="B1170" s="6"/>
      <c r="C1170" s="19">
        <v>45763</v>
      </c>
      <c r="D1170" s="20" t="str">
        <f t="shared" si="74"/>
        <v>NGW</v>
      </c>
      <c r="E1170" s="21" t="str">
        <f>VLOOKUP(D:D,工作表2!A:B,2,0)</f>
        <v>邦善</v>
      </c>
      <c r="F1170" s="21" t="str">
        <f>VLOOKUP(D:D,工作表2!A:C,3,0)</f>
        <v>白</v>
      </c>
      <c r="G1170" s="17">
        <v>10247100</v>
      </c>
      <c r="H1170" s="17" t="s">
        <v>528</v>
      </c>
      <c r="I1170" s="18" t="s">
        <v>541</v>
      </c>
      <c r="J1170" s="15">
        <v>520</v>
      </c>
      <c r="K1170" s="15">
        <v>11</v>
      </c>
      <c r="L1170" s="23">
        <f t="shared" si="75"/>
        <v>2.1153846153846155E-2</v>
      </c>
      <c r="M1170" s="26">
        <v>9</v>
      </c>
      <c r="N1170" s="12">
        <v>2</v>
      </c>
      <c r="P1170" s="22"/>
      <c r="Q1170" s="26" t="str">
        <f>VLOOKUP(H:H,'[1]雷雕處遮蔽&amp;艾仕得8844'!$A:$C,3,0)</f>
        <v>NA</v>
      </c>
    </row>
    <row r="1171" spans="1:18" ht="15.75" customHeight="1">
      <c r="A1171" s="6"/>
      <c r="B1171" s="6"/>
      <c r="C1171" s="19">
        <v>45763</v>
      </c>
      <c r="D1171" s="20" t="str">
        <f t="shared" si="74"/>
        <v>NGW</v>
      </c>
      <c r="E1171" s="21" t="str">
        <f>VLOOKUP(D:D,工作表2!A:B,2,0)</f>
        <v>邦善</v>
      </c>
      <c r="F1171" s="21" t="str">
        <f>VLOOKUP(D:D,工作表2!A:C,3,0)</f>
        <v>白</v>
      </c>
      <c r="G1171" s="17">
        <v>10247097</v>
      </c>
      <c r="H1171" s="17" t="s">
        <v>518</v>
      </c>
      <c r="I1171" s="18" t="s">
        <v>531</v>
      </c>
      <c r="J1171" s="15">
        <v>360</v>
      </c>
      <c r="K1171" s="15">
        <v>15</v>
      </c>
      <c r="L1171" s="23">
        <f t="shared" si="75"/>
        <v>4.1666666666666664E-2</v>
      </c>
      <c r="M1171" s="26">
        <v>13</v>
      </c>
      <c r="N1171" s="12">
        <v>2</v>
      </c>
      <c r="P1171" s="22"/>
      <c r="Q1171" s="26" t="str">
        <f>VLOOKUP(H:H,'[1]雷雕處遮蔽&amp;艾仕得8844'!$A:$C,3,0)</f>
        <v>R</v>
      </c>
    </row>
    <row r="1172" spans="1:18" ht="15.75" customHeight="1">
      <c r="A1172" s="6"/>
      <c r="B1172" s="6"/>
      <c r="C1172" s="19">
        <v>45763</v>
      </c>
      <c r="D1172" s="20" t="str">
        <f t="shared" si="74"/>
        <v>N8B</v>
      </c>
      <c r="E1172" s="21" t="str">
        <f>VLOOKUP(D:D,工作表2!A:B,2,0)</f>
        <v>邦善</v>
      </c>
      <c r="F1172" s="21" t="str">
        <f>VLOOKUP(D:D,工作表2!A:C,3,0)</f>
        <v>霧面黑</v>
      </c>
      <c r="G1172" s="17">
        <v>10256483</v>
      </c>
      <c r="H1172" s="17" t="s">
        <v>850</v>
      </c>
      <c r="I1172" s="18" t="s">
        <v>851</v>
      </c>
      <c r="J1172" s="15">
        <v>160</v>
      </c>
      <c r="K1172" s="15">
        <v>43</v>
      </c>
      <c r="L1172" s="23">
        <f t="shared" si="75"/>
        <v>0.26874999999999999</v>
      </c>
      <c r="M1172" s="26">
        <v>30</v>
      </c>
      <c r="N1172" s="12">
        <v>13</v>
      </c>
      <c r="P1172" s="22"/>
      <c r="Q1172" s="26" t="str">
        <f>VLOOKUP(H:H,'[1]雷雕處遮蔽&amp;艾仕得8844'!$A:$C,3,0)</f>
        <v>L</v>
      </c>
    </row>
    <row r="1173" spans="1:18" ht="15.75" customHeight="1">
      <c r="A1173" s="6"/>
      <c r="B1173" s="6"/>
      <c r="C1173" s="19">
        <v>45763</v>
      </c>
      <c r="D1173" s="20" t="str">
        <f t="shared" si="74"/>
        <v>Q9B</v>
      </c>
      <c r="E1173" s="21" t="str">
        <f>VLOOKUP(D:D,工作表2!A:B,2,0)</f>
        <v>邦善</v>
      </c>
      <c r="F1173" s="21" t="str">
        <f>VLOOKUP(D:D,工作表2!A:C,3,0)</f>
        <v>黑</v>
      </c>
      <c r="G1173" s="17">
        <v>10247109</v>
      </c>
      <c r="H1173" s="17" t="s">
        <v>838</v>
      </c>
      <c r="I1173" s="18" t="s">
        <v>844</v>
      </c>
      <c r="J1173" s="15">
        <v>892</v>
      </c>
      <c r="K1173" s="15">
        <v>283</v>
      </c>
      <c r="L1173" s="23">
        <f t="shared" si="75"/>
        <v>0.31726457399103142</v>
      </c>
      <c r="M1173" s="26">
        <v>253</v>
      </c>
      <c r="N1173" s="12">
        <v>30</v>
      </c>
      <c r="P1173" s="22"/>
      <c r="Q1173" s="26" t="str">
        <f>VLOOKUP(H:H,'[1]雷雕處遮蔽&amp;艾仕得8844'!$A:$C,3,0)</f>
        <v>L</v>
      </c>
    </row>
    <row r="1174" spans="1:18" ht="15.75" customHeight="1">
      <c r="A1174" s="6"/>
      <c r="B1174" s="6"/>
      <c r="C1174" s="19">
        <v>45763</v>
      </c>
      <c r="D1174" s="20" t="str">
        <f t="shared" si="74"/>
        <v>Q9B</v>
      </c>
      <c r="E1174" s="21" t="str">
        <f>VLOOKUP(D:D,工作表2!A:B,2,0)</f>
        <v>邦善</v>
      </c>
      <c r="F1174" s="21" t="str">
        <f>VLOOKUP(D:D,工作表2!A:C,3,0)</f>
        <v>黑</v>
      </c>
      <c r="G1174" s="17">
        <v>10250389</v>
      </c>
      <c r="H1174" s="17" t="s">
        <v>882</v>
      </c>
      <c r="I1174" s="18" t="s">
        <v>889</v>
      </c>
      <c r="J1174" s="15">
        <v>1120</v>
      </c>
      <c r="K1174" s="15">
        <v>293</v>
      </c>
      <c r="L1174" s="23">
        <f t="shared" si="75"/>
        <v>0.26160714285714287</v>
      </c>
      <c r="M1174" s="26">
        <v>260</v>
      </c>
      <c r="N1174" s="12">
        <v>33</v>
      </c>
      <c r="P1174" s="22"/>
      <c r="Q1174" s="26" t="str">
        <f>VLOOKUP(H:H,'[1]雷雕處遮蔽&amp;艾仕得8844'!$A:$C,3,0)</f>
        <v>R</v>
      </c>
    </row>
    <row r="1175" spans="1:18" ht="15.75" customHeight="1">
      <c r="A1175" s="6"/>
      <c r="B1175" s="6"/>
      <c r="C1175" s="11">
        <v>45764</v>
      </c>
      <c r="D1175" s="20" t="str">
        <f t="shared" si="74"/>
        <v>QVA</v>
      </c>
      <c r="E1175" s="21" t="str">
        <f>VLOOKUP(D:D,工作表2!A:B,2,0)</f>
        <v>邦善</v>
      </c>
      <c r="F1175" s="21" t="str">
        <f>VLOOKUP(D:D,工作表2!A:C,3,0)</f>
        <v>灰</v>
      </c>
      <c r="G1175" s="17">
        <v>10256475</v>
      </c>
      <c r="H1175" s="17" t="s">
        <v>470</v>
      </c>
      <c r="I1175" s="18" t="s">
        <v>477</v>
      </c>
      <c r="J1175" s="15">
        <v>1596</v>
      </c>
      <c r="K1175" s="15">
        <v>69</v>
      </c>
      <c r="L1175" s="23">
        <f t="shared" si="75"/>
        <v>4.3233082706766915E-2</v>
      </c>
      <c r="M1175" s="26">
        <v>50</v>
      </c>
      <c r="N1175" s="12">
        <v>19</v>
      </c>
      <c r="P1175" s="22"/>
      <c r="Q1175" s="26"/>
    </row>
    <row r="1176" spans="1:18" ht="15.75" customHeight="1">
      <c r="A1176" s="6"/>
      <c r="B1176" s="6"/>
      <c r="C1176" s="19">
        <v>45764</v>
      </c>
      <c r="D1176" s="20" t="str">
        <f t="shared" si="74"/>
        <v>QVA</v>
      </c>
      <c r="E1176" s="21" t="str">
        <f>VLOOKUP(D:D,工作表2!A:B,2,0)</f>
        <v>邦善</v>
      </c>
      <c r="F1176" s="21" t="str">
        <f>VLOOKUP(D:D,工作表2!A:C,3,0)</f>
        <v>灰</v>
      </c>
      <c r="G1176" s="17">
        <v>10251595</v>
      </c>
      <c r="H1176" s="17" t="s">
        <v>470</v>
      </c>
      <c r="I1176" s="18" t="s">
        <v>477</v>
      </c>
      <c r="J1176" s="15">
        <v>2660</v>
      </c>
      <c r="K1176" s="15">
        <v>20</v>
      </c>
      <c r="L1176" s="23">
        <f t="shared" si="75"/>
        <v>7.5187969924812026E-3</v>
      </c>
      <c r="M1176" s="26">
        <v>15</v>
      </c>
      <c r="N1176" s="12">
        <v>5</v>
      </c>
      <c r="P1176" s="22"/>
      <c r="Q1176" s="26"/>
    </row>
    <row r="1177" spans="1:18" ht="15.75" customHeight="1">
      <c r="A1177" s="6"/>
      <c r="B1177" s="6"/>
      <c r="C1177" s="19">
        <v>45764</v>
      </c>
      <c r="D1177" s="20" t="str">
        <f t="shared" si="74"/>
        <v>VLS</v>
      </c>
      <c r="E1177" s="21" t="str">
        <f>VLOOKUP(D:D,工作表2!A:B,2,0)</f>
        <v>邦善</v>
      </c>
      <c r="F1177" s="21" t="str">
        <f>VLOOKUP(D:D,工作表2!A:C,3,0)</f>
        <v>銀</v>
      </c>
      <c r="G1177" s="17">
        <v>10251584</v>
      </c>
      <c r="H1177" s="17" t="s">
        <v>522</v>
      </c>
      <c r="I1177" s="18" t="s">
        <v>535</v>
      </c>
      <c r="J1177" s="15">
        <v>10906</v>
      </c>
      <c r="K1177" s="15">
        <v>679</v>
      </c>
      <c r="L1177" s="23">
        <f t="shared" si="75"/>
        <v>6.2259306803594351E-2</v>
      </c>
      <c r="M1177" s="26">
        <v>562</v>
      </c>
      <c r="N1177" s="12">
        <v>117</v>
      </c>
      <c r="P1177" s="22"/>
      <c r="Q1177" s="26"/>
    </row>
    <row r="1178" spans="1:18" ht="15.75" customHeight="1">
      <c r="A1178" s="6"/>
      <c r="B1178" s="6"/>
      <c r="C1178" s="19">
        <v>45764</v>
      </c>
      <c r="D1178" s="20" t="str">
        <f t="shared" si="74"/>
        <v>78A</v>
      </c>
      <c r="E1178" s="21" t="str">
        <f>VLOOKUP(D:D,工作表2!A:B,2,0)</f>
        <v>敦陽</v>
      </c>
      <c r="F1178" s="21" t="str">
        <f>VLOOKUP(D:D,工作表2!A:C,3,0)</f>
        <v>灰</v>
      </c>
      <c r="G1178" s="17">
        <v>10253250</v>
      </c>
      <c r="H1178" s="17" t="s">
        <v>949</v>
      </c>
      <c r="I1178" s="18" t="s">
        <v>954</v>
      </c>
      <c r="J1178" s="15">
        <v>80</v>
      </c>
      <c r="K1178" s="15">
        <v>10</v>
      </c>
      <c r="L1178" s="23">
        <f t="shared" si="75"/>
        <v>0.125</v>
      </c>
      <c r="M1178" s="26">
        <v>7</v>
      </c>
      <c r="N1178" s="12">
        <v>3</v>
      </c>
      <c r="P1178" s="22"/>
      <c r="Q1178" s="26" t="str">
        <f>VLOOKUP(H:H,'[1]雷雕處遮蔽&amp;艾仕得8844'!$A:$C,3,0)</f>
        <v>23度頭蓋</v>
      </c>
      <c r="R1178" s="18"/>
    </row>
    <row r="1179" spans="1:18" ht="15.75" customHeight="1">
      <c r="A1179" s="6"/>
      <c r="B1179" s="6"/>
      <c r="C1179" s="19">
        <v>45764</v>
      </c>
      <c r="D1179" s="20" t="str">
        <f t="shared" si="74"/>
        <v>RRA</v>
      </c>
      <c r="E1179" s="21" t="str">
        <f>VLOOKUP(D:D,工作表2!A:B,2,0)</f>
        <v>邦善</v>
      </c>
      <c r="F1179" s="21" t="str">
        <f>VLOOKUP(D:D,工作表2!A:C,3,0)</f>
        <v>灰</v>
      </c>
      <c r="G1179" s="17">
        <v>10245396</v>
      </c>
      <c r="H1179" s="17" t="s">
        <v>373</v>
      </c>
      <c r="I1179" s="18" t="s">
        <v>375</v>
      </c>
      <c r="J1179" s="15">
        <v>520</v>
      </c>
      <c r="K1179" s="15">
        <v>89</v>
      </c>
      <c r="L1179" s="23">
        <f t="shared" si="75"/>
        <v>0.17115384615384616</v>
      </c>
      <c r="M1179" s="26">
        <v>70</v>
      </c>
      <c r="N1179" s="12">
        <v>12</v>
      </c>
      <c r="P1179" s="22"/>
      <c r="Q1179" s="26" t="str">
        <f>VLOOKUP(H:H,'[1]雷雕處遮蔽&amp;艾仕得8844'!$A:$C,3,0)</f>
        <v>L</v>
      </c>
      <c r="R1179" s="15">
        <v>7</v>
      </c>
    </row>
    <row r="1180" spans="1:18" ht="15.75" customHeight="1">
      <c r="A1180" s="6"/>
      <c r="B1180" s="6"/>
      <c r="C1180" s="19">
        <v>45764</v>
      </c>
      <c r="D1180" s="20" t="str">
        <f t="shared" si="74"/>
        <v>N8B</v>
      </c>
      <c r="E1180" s="21" t="str">
        <f>VLOOKUP(D:D,工作表2!A:B,2,0)</f>
        <v>邦善</v>
      </c>
      <c r="F1180" s="21" t="str">
        <f>VLOOKUP(D:D,工作表2!A:C,3,0)</f>
        <v>霧面黑</v>
      </c>
      <c r="G1180" s="17">
        <v>10253390</v>
      </c>
      <c r="H1180" s="17" t="s">
        <v>1054</v>
      </c>
      <c r="I1180" s="18" t="s">
        <v>1057</v>
      </c>
      <c r="J1180" s="15">
        <v>1920</v>
      </c>
      <c r="K1180" s="15">
        <v>617</v>
      </c>
      <c r="L1180" s="23">
        <f t="shared" si="75"/>
        <v>0.32135416666666666</v>
      </c>
      <c r="M1180" s="26">
        <v>562</v>
      </c>
      <c r="N1180" s="12">
        <v>55</v>
      </c>
      <c r="P1180" s="22"/>
      <c r="Q1180" s="26" t="str">
        <f>VLOOKUP(H:H,'[1]雷雕處遮蔽&amp;艾仕得8844'!$A:$C,3,0)</f>
        <v>R</v>
      </c>
    </row>
    <row r="1181" spans="1:18" ht="15.75" customHeight="1">
      <c r="A1181" s="6"/>
      <c r="B1181" s="6"/>
      <c r="C1181" s="19">
        <v>45764</v>
      </c>
      <c r="D1181" s="20" t="str">
        <f t="shared" si="74"/>
        <v>NGW</v>
      </c>
      <c r="E1181" s="21" t="str">
        <f>VLOOKUP(D:D,工作表2!A:B,2,0)</f>
        <v>邦善</v>
      </c>
      <c r="F1181" s="21" t="str">
        <f>VLOOKUP(D:D,工作表2!A:C,3,0)</f>
        <v>白</v>
      </c>
      <c r="G1181" s="17">
        <v>10247094</v>
      </c>
      <c r="H1181" s="17" t="s">
        <v>702</v>
      </c>
      <c r="I1181" s="18" t="s">
        <v>717</v>
      </c>
      <c r="J1181" s="15">
        <v>560</v>
      </c>
      <c r="K1181" s="15">
        <v>30</v>
      </c>
      <c r="L1181" s="23">
        <f t="shared" si="75"/>
        <v>5.3571428571428568E-2</v>
      </c>
      <c r="M1181" s="26">
        <v>28</v>
      </c>
      <c r="N1181" s="12">
        <v>2</v>
      </c>
      <c r="P1181" s="22"/>
      <c r="Q1181" s="26" t="str">
        <f>VLOOKUP(H:H,'[1]雷雕處遮蔽&amp;艾仕得8844'!$A:$C,3,0)</f>
        <v>R</v>
      </c>
    </row>
    <row r="1182" spans="1:18" ht="15.75" customHeight="1">
      <c r="A1182" s="6"/>
      <c r="B1182" s="6"/>
      <c r="C1182" s="19">
        <v>45764</v>
      </c>
      <c r="D1182" s="20" t="str">
        <f t="shared" si="74"/>
        <v>RRA</v>
      </c>
      <c r="E1182" s="21" t="str">
        <f>VLOOKUP(D:D,工作表2!A:B,2,0)</f>
        <v>邦善</v>
      </c>
      <c r="F1182" s="21" t="str">
        <f>VLOOKUP(D:D,工作表2!A:C,3,0)</f>
        <v>灰</v>
      </c>
      <c r="G1182" s="17">
        <v>10247095</v>
      </c>
      <c r="H1182" s="17" t="s">
        <v>371</v>
      </c>
      <c r="I1182" s="18" t="s">
        <v>372</v>
      </c>
      <c r="J1182" s="15">
        <v>280</v>
      </c>
      <c r="K1182" s="15">
        <v>30</v>
      </c>
      <c r="L1182" s="23">
        <f t="shared" si="75"/>
        <v>0.10714285714285714</v>
      </c>
      <c r="M1182" s="26">
        <v>20</v>
      </c>
      <c r="N1182" s="12">
        <v>10</v>
      </c>
      <c r="P1182" s="22"/>
      <c r="Q1182" s="26" t="str">
        <f>VLOOKUP(H:H,'[1]雷雕處遮蔽&amp;艾仕得8844'!$A:$C,3,0)</f>
        <v>R</v>
      </c>
      <c r="R1182" s="18"/>
    </row>
    <row r="1183" spans="1:18" ht="15.75" customHeight="1">
      <c r="A1183" s="6"/>
      <c r="B1183" s="6"/>
      <c r="C1183" s="19">
        <v>45764</v>
      </c>
      <c r="D1183" s="20" t="str">
        <f t="shared" si="74"/>
        <v>RRA</v>
      </c>
      <c r="E1183" s="21" t="str">
        <f>VLOOKUP(D:D,工作表2!A:B,2,0)</f>
        <v>邦善</v>
      </c>
      <c r="F1183" s="21" t="str">
        <f>VLOOKUP(D:D,工作表2!A:C,3,0)</f>
        <v>灰</v>
      </c>
      <c r="G1183" s="17">
        <v>10250431</v>
      </c>
      <c r="H1183" s="17" t="s">
        <v>371</v>
      </c>
      <c r="I1183" s="18" t="s">
        <v>372</v>
      </c>
      <c r="J1183" s="15">
        <v>520</v>
      </c>
      <c r="K1183" s="15">
        <v>48</v>
      </c>
      <c r="L1183" s="23">
        <f t="shared" si="75"/>
        <v>9.2307692307692313E-2</v>
      </c>
      <c r="M1183" s="26">
        <v>30</v>
      </c>
      <c r="N1183" s="12">
        <v>18</v>
      </c>
      <c r="P1183" s="22"/>
      <c r="Q1183" s="26" t="str">
        <f>VLOOKUP(H:H,'[1]雷雕處遮蔽&amp;艾仕得8844'!$A:$C,3,0)</f>
        <v>R</v>
      </c>
    </row>
    <row r="1184" spans="1:18" ht="15.75" customHeight="1">
      <c r="A1184" s="6"/>
      <c r="B1184" s="6"/>
      <c r="C1184" s="19">
        <v>45764</v>
      </c>
      <c r="D1184" s="20" t="str">
        <f t="shared" si="74"/>
        <v>N8B</v>
      </c>
      <c r="E1184" s="21" t="str">
        <f>VLOOKUP(D:D,工作表2!A:B,2,0)</f>
        <v>邦善</v>
      </c>
      <c r="F1184" s="21" t="str">
        <f>VLOOKUP(D:D,工作表2!A:C,3,0)</f>
        <v>霧面黑</v>
      </c>
      <c r="G1184" s="17">
        <v>10253391</v>
      </c>
      <c r="H1184" s="17" t="s">
        <v>1053</v>
      </c>
      <c r="I1184" s="18" t="s">
        <v>1056</v>
      </c>
      <c r="J1184" s="15">
        <v>1400</v>
      </c>
      <c r="K1184" s="15">
        <v>449</v>
      </c>
      <c r="L1184" s="23">
        <f t="shared" si="75"/>
        <v>0.32071428571428573</v>
      </c>
      <c r="M1184" s="26">
        <v>391</v>
      </c>
      <c r="N1184" s="12">
        <v>58</v>
      </c>
      <c r="P1184" s="22"/>
      <c r="Q1184" s="26" t="str">
        <f>VLOOKUP(H:H,'[1]雷雕處遮蔽&amp;艾仕得8844'!$A:$C,3,0)</f>
        <v>L</v>
      </c>
    </row>
    <row r="1185" spans="1:18" ht="15.75" customHeight="1">
      <c r="A1185" s="6"/>
      <c r="B1185" s="6"/>
      <c r="C1185" s="19">
        <v>45764</v>
      </c>
      <c r="D1185" s="20" t="str">
        <f t="shared" si="74"/>
        <v>RRA</v>
      </c>
      <c r="E1185" s="21" t="str">
        <f>VLOOKUP(D:D,工作表2!A:B,2,0)</f>
        <v>邦善</v>
      </c>
      <c r="F1185" s="21" t="str">
        <f>VLOOKUP(D:D,工作表2!A:C,3,0)</f>
        <v>灰</v>
      </c>
      <c r="G1185" s="17">
        <v>10247103</v>
      </c>
      <c r="H1185" s="17" t="s">
        <v>795</v>
      </c>
      <c r="I1185" s="18" t="s">
        <v>799</v>
      </c>
      <c r="J1185" s="15">
        <v>280</v>
      </c>
      <c r="K1185" s="15">
        <v>23</v>
      </c>
      <c r="L1185" s="23">
        <f t="shared" si="75"/>
        <v>8.2142857142857142E-2</v>
      </c>
      <c r="M1185" s="26">
        <v>20</v>
      </c>
      <c r="N1185" s="12">
        <v>3</v>
      </c>
      <c r="P1185" s="22"/>
      <c r="Q1185" s="26" t="str">
        <f>VLOOKUP(H:H,'[1]雷雕處遮蔽&amp;艾仕得8844'!$A:$C,3,0)</f>
        <v>NA</v>
      </c>
      <c r="R1185" s="18"/>
    </row>
    <row r="1186" spans="1:18" ht="15.75" customHeight="1">
      <c r="A1186" s="6"/>
      <c r="B1186" s="6"/>
      <c r="C1186" s="19">
        <v>45764</v>
      </c>
      <c r="D1186" s="20" t="str">
        <f t="shared" si="74"/>
        <v>WXL</v>
      </c>
      <c r="E1186" s="21" t="str">
        <f>VLOOKUP(D:D,工作表2!A:B,2,0)</f>
        <v>邦善</v>
      </c>
      <c r="F1186" s="21" t="str">
        <f>VLOOKUP(D:D,工作表2!A:C,3,0)</f>
        <v>藍</v>
      </c>
      <c r="G1186" s="17">
        <v>10256490</v>
      </c>
      <c r="H1186" s="17" t="s">
        <v>829</v>
      </c>
      <c r="I1186" s="18" t="s">
        <v>832</v>
      </c>
      <c r="J1186" s="15">
        <v>80</v>
      </c>
      <c r="K1186" s="15">
        <v>8</v>
      </c>
      <c r="L1186" s="23">
        <f t="shared" si="75"/>
        <v>0.1</v>
      </c>
      <c r="M1186" s="26">
        <v>5</v>
      </c>
      <c r="N1186" s="12">
        <v>3</v>
      </c>
      <c r="P1186" s="22"/>
      <c r="Q1186" s="26" t="str">
        <f>VLOOKUP(H:H,'[1]雷雕處遮蔽&amp;艾仕得8844'!$A:$C,3,0)</f>
        <v>NA</v>
      </c>
    </row>
    <row r="1187" spans="1:18" ht="15.75" customHeight="1">
      <c r="A1187" s="6"/>
      <c r="B1187" s="6"/>
      <c r="C1187" s="19">
        <v>45764</v>
      </c>
      <c r="D1187" s="20" t="str">
        <f t="shared" si="74"/>
        <v>N8B</v>
      </c>
      <c r="E1187" s="21" t="str">
        <f>VLOOKUP(D:D,工作表2!A:B,2,0)</f>
        <v>邦善</v>
      </c>
      <c r="F1187" s="21" t="str">
        <f>VLOOKUP(D:D,工作表2!A:C,3,0)</f>
        <v>霧面黑</v>
      </c>
      <c r="G1187" s="17">
        <v>10245430</v>
      </c>
      <c r="H1187" s="17" t="s">
        <v>182</v>
      </c>
      <c r="I1187" s="18" t="s">
        <v>183</v>
      </c>
      <c r="J1187" s="15">
        <v>2680</v>
      </c>
      <c r="K1187" s="15">
        <v>284</v>
      </c>
      <c r="L1187" s="23">
        <f t="shared" si="75"/>
        <v>0.10597014925373134</v>
      </c>
      <c r="M1187" s="26">
        <v>230</v>
      </c>
      <c r="N1187" s="12">
        <v>33</v>
      </c>
      <c r="P1187" s="22"/>
      <c r="Q1187" s="26" t="str">
        <f>VLOOKUP(H:H,'[1]雷雕處遮蔽&amp;艾仕得8844'!$A:$C,3,0)</f>
        <v>0度頭蓋</v>
      </c>
      <c r="R1187" s="15">
        <v>21</v>
      </c>
    </row>
    <row r="1188" spans="1:18" ht="15.75" customHeight="1">
      <c r="A1188" s="6"/>
      <c r="B1188" s="6"/>
      <c r="C1188" s="19">
        <v>45764</v>
      </c>
      <c r="D1188" s="20" t="str">
        <f t="shared" si="74"/>
        <v>84B</v>
      </c>
      <c r="E1188" s="21" t="str">
        <f>VLOOKUP(D:D,工作表2!A:B,2,0)</f>
        <v>敦陽</v>
      </c>
      <c r="F1188" s="21" t="str">
        <f>VLOOKUP(D:D,工作表2!A:C,3,0)</f>
        <v>黑</v>
      </c>
      <c r="G1188" s="17">
        <v>10254873</v>
      </c>
      <c r="H1188" s="17" t="s">
        <v>1052</v>
      </c>
      <c r="I1188" s="18" t="s">
        <v>1055</v>
      </c>
      <c r="J1188" s="15">
        <v>80</v>
      </c>
      <c r="K1188" s="15">
        <v>27</v>
      </c>
      <c r="L1188" s="23">
        <f t="shared" si="75"/>
        <v>0.33750000000000002</v>
      </c>
      <c r="M1188" s="26">
        <v>15</v>
      </c>
      <c r="N1188" s="12">
        <v>2</v>
      </c>
      <c r="P1188" s="22"/>
      <c r="Q1188" s="26" t="str">
        <f>VLOOKUP(H:H,'[1]雷雕處遮蔽&amp;艾仕得8844'!$A:$C,3,0)</f>
        <v>0度頭蓋</v>
      </c>
      <c r="R1188" s="15">
        <v>21</v>
      </c>
    </row>
    <row r="1189" spans="1:18" ht="15.75" customHeight="1">
      <c r="A1189" s="6"/>
      <c r="B1189" s="6"/>
      <c r="C1189" s="11">
        <v>45765</v>
      </c>
      <c r="D1189" s="20" t="str">
        <f t="shared" si="74"/>
        <v>PLB</v>
      </c>
      <c r="E1189" s="21" t="str">
        <f>VLOOKUP(D:D,工作表2!A:B,2,0)</f>
        <v>邦善</v>
      </c>
      <c r="F1189" s="21" t="str">
        <f>VLOOKUP(D:D,工作表2!A:C,3,0)</f>
        <v>霧面黑</v>
      </c>
      <c r="G1189" s="17">
        <v>10251557</v>
      </c>
      <c r="H1189" s="17" t="s">
        <v>645</v>
      </c>
      <c r="I1189" s="18" t="s">
        <v>651</v>
      </c>
      <c r="J1189" s="15">
        <v>532</v>
      </c>
      <c r="K1189" s="15">
        <v>36</v>
      </c>
      <c r="L1189" s="23">
        <f t="shared" si="75"/>
        <v>6.7669172932330823E-2</v>
      </c>
      <c r="M1189" s="26">
        <v>30</v>
      </c>
      <c r="N1189" s="12">
        <v>6</v>
      </c>
      <c r="P1189" s="22"/>
      <c r="Q1189" s="26"/>
    </row>
    <row r="1190" spans="1:18" ht="15.75" customHeight="1">
      <c r="A1190" s="6"/>
      <c r="B1190" s="6"/>
      <c r="C1190" s="19">
        <v>45765</v>
      </c>
      <c r="D1190" s="20" t="str">
        <f t="shared" si="74"/>
        <v>PLB</v>
      </c>
      <c r="E1190" s="21" t="str">
        <f>VLOOKUP(D:D,工作表2!A:B,2,0)</f>
        <v>邦善</v>
      </c>
      <c r="F1190" s="21" t="str">
        <f>VLOOKUP(D:D,工作表2!A:C,3,0)</f>
        <v>霧面黑</v>
      </c>
      <c r="G1190" s="17">
        <v>10251552</v>
      </c>
      <c r="H1190" s="17" t="s">
        <v>645</v>
      </c>
      <c r="I1190" s="18" t="s">
        <v>651</v>
      </c>
      <c r="J1190" s="15">
        <v>1330</v>
      </c>
      <c r="K1190" s="15">
        <v>95</v>
      </c>
      <c r="L1190" s="23">
        <f t="shared" si="75"/>
        <v>7.1428571428571425E-2</v>
      </c>
      <c r="M1190" s="26">
        <v>85</v>
      </c>
      <c r="N1190" s="12">
        <v>10</v>
      </c>
      <c r="P1190" s="22"/>
      <c r="Q1190" s="26"/>
    </row>
    <row r="1191" spans="1:18" ht="15.75" customHeight="1">
      <c r="A1191" s="6"/>
      <c r="B1191" s="6"/>
      <c r="C1191" s="19">
        <v>45765</v>
      </c>
      <c r="D1191" s="20" t="str">
        <f t="shared" si="74"/>
        <v>SZR</v>
      </c>
      <c r="E1191" s="21" t="str">
        <f>VLOOKUP(D:D,工作表2!A:B,2,0)</f>
        <v>邦善</v>
      </c>
      <c r="F1191" s="21" t="str">
        <f>VLOOKUP(D:D,工作表2!A:C,3,0)</f>
        <v>紅</v>
      </c>
      <c r="G1191" s="17">
        <v>10250456</v>
      </c>
      <c r="H1191" s="17" t="s">
        <v>625</v>
      </c>
      <c r="I1191" s="18" t="s">
        <v>634</v>
      </c>
      <c r="J1191" s="15">
        <v>532</v>
      </c>
      <c r="K1191" s="15">
        <v>66</v>
      </c>
      <c r="L1191" s="23">
        <f t="shared" si="75"/>
        <v>0.12406015037593984</v>
      </c>
      <c r="M1191" s="26">
        <v>53</v>
      </c>
      <c r="N1191" s="12">
        <v>13</v>
      </c>
      <c r="P1191" s="22"/>
      <c r="Q1191" s="26"/>
    </row>
    <row r="1192" spans="1:18" ht="15.75" customHeight="1">
      <c r="A1192" s="6"/>
      <c r="B1192" s="6"/>
      <c r="C1192" s="19">
        <v>45765</v>
      </c>
      <c r="D1192" s="20" t="str">
        <f t="shared" si="74"/>
        <v>XAG</v>
      </c>
      <c r="E1192" s="21" t="str">
        <f>VLOOKUP(D:D,工作表2!A:B,2,0)</f>
        <v>邦善</v>
      </c>
      <c r="F1192" s="21" t="str">
        <f>VLOOKUP(D:D,工作表2!A:C,3,0)</f>
        <v>綠</v>
      </c>
      <c r="G1192" s="17">
        <v>10249757</v>
      </c>
      <c r="H1192" s="17" t="s">
        <v>1059</v>
      </c>
      <c r="I1192" s="18" t="s">
        <v>1061</v>
      </c>
      <c r="J1192" s="15">
        <v>72</v>
      </c>
      <c r="K1192" s="15">
        <v>5</v>
      </c>
      <c r="L1192" s="23">
        <f t="shared" si="75"/>
        <v>6.9444444444444448E-2</v>
      </c>
      <c r="M1192" s="26">
        <v>4</v>
      </c>
      <c r="N1192" s="12">
        <v>1</v>
      </c>
      <c r="P1192" s="22"/>
      <c r="Q1192" s="26"/>
    </row>
    <row r="1193" spans="1:18" ht="15.75" customHeight="1">
      <c r="A1193" s="6"/>
      <c r="B1193" s="6"/>
      <c r="C1193" s="19">
        <v>45765</v>
      </c>
      <c r="D1193" s="20" t="str">
        <f t="shared" si="74"/>
        <v>N8B</v>
      </c>
      <c r="E1193" s="21" t="str">
        <f>VLOOKUP(D:D,工作表2!A:B,2,0)</f>
        <v>邦善</v>
      </c>
      <c r="F1193" s="21" t="str">
        <f>VLOOKUP(D:D,工作表2!A:C,3,0)</f>
        <v>霧面黑</v>
      </c>
      <c r="G1193" s="17">
        <v>10247534</v>
      </c>
      <c r="H1193" s="17" t="s">
        <v>1032</v>
      </c>
      <c r="I1193" s="18" t="s">
        <v>1033</v>
      </c>
      <c r="J1193" s="15">
        <v>520</v>
      </c>
      <c r="K1193" s="15">
        <v>152</v>
      </c>
      <c r="L1193" s="23">
        <f t="shared" si="75"/>
        <v>0.29230769230769232</v>
      </c>
      <c r="M1193" s="26">
        <v>130</v>
      </c>
      <c r="N1193" s="12">
        <v>22</v>
      </c>
      <c r="P1193" s="22"/>
      <c r="Q1193" s="26" t="str">
        <f>VLOOKUP(H:H,'[1]雷雕處遮蔽&amp;艾仕得8844'!$A:$C,3,0)</f>
        <v>L</v>
      </c>
    </row>
    <row r="1194" spans="1:18" ht="15.75" customHeight="1">
      <c r="A1194" s="6"/>
      <c r="B1194" s="6"/>
      <c r="C1194" s="19">
        <v>45765</v>
      </c>
      <c r="D1194" s="20" t="str">
        <f t="shared" si="74"/>
        <v>RRA</v>
      </c>
      <c r="E1194" s="21" t="str">
        <f>VLOOKUP(D:D,工作表2!A:B,2,0)</f>
        <v>邦善</v>
      </c>
      <c r="F1194" s="21" t="str">
        <f>VLOOKUP(D:D,工作表2!A:C,3,0)</f>
        <v>灰</v>
      </c>
      <c r="G1194" s="17">
        <v>10247087</v>
      </c>
      <c r="H1194" s="17" t="s">
        <v>794</v>
      </c>
      <c r="I1194" s="18" t="s">
        <v>798</v>
      </c>
      <c r="J1194" s="15">
        <v>560</v>
      </c>
      <c r="K1194" s="15">
        <v>29</v>
      </c>
      <c r="L1194" s="23">
        <f t="shared" si="75"/>
        <v>5.1785714285714289E-2</v>
      </c>
      <c r="M1194" s="26">
        <v>21</v>
      </c>
      <c r="N1194" s="12">
        <v>8</v>
      </c>
      <c r="P1194" s="22"/>
      <c r="Q1194" s="26" t="str">
        <f>VLOOKUP(H:H,'[1]雷雕處遮蔽&amp;艾仕得8844'!$A:$C,3,0)</f>
        <v>R</v>
      </c>
    </row>
    <row r="1195" spans="1:18" ht="15.75" customHeight="1">
      <c r="A1195" s="6"/>
      <c r="B1195" s="6"/>
      <c r="C1195" s="19">
        <v>45765</v>
      </c>
      <c r="D1195" s="20" t="str">
        <f t="shared" si="74"/>
        <v>NEA</v>
      </c>
      <c r="E1195" s="21" t="str">
        <f>VLOOKUP(D:D,工作表2!A:B,2,0)</f>
        <v>邦善</v>
      </c>
      <c r="F1195" s="21" t="str">
        <f>VLOOKUP(D:D,工作表2!A:C,3,0)</f>
        <v>灰</v>
      </c>
      <c r="G1195" s="17">
        <v>10245385</v>
      </c>
      <c r="H1195" s="17" t="s">
        <v>350</v>
      </c>
      <c r="I1195" s="18" t="s">
        <v>351</v>
      </c>
      <c r="J1195" s="15">
        <v>800</v>
      </c>
      <c r="K1195" s="15">
        <v>33</v>
      </c>
      <c r="L1195" s="23">
        <f t="shared" si="75"/>
        <v>4.1250000000000002E-2</v>
      </c>
      <c r="M1195" s="26">
        <v>25</v>
      </c>
      <c r="N1195" s="12">
        <v>8</v>
      </c>
      <c r="P1195" s="22"/>
      <c r="Q1195" s="26" t="str">
        <f>VLOOKUP(H:H,'[1]雷雕處遮蔽&amp;艾仕得8844'!$A:$C,3,0)</f>
        <v>L</v>
      </c>
    </row>
    <row r="1196" spans="1:18" ht="15.75" customHeight="1">
      <c r="A1196" s="6"/>
      <c r="B1196" s="6"/>
      <c r="C1196" s="19">
        <v>45765</v>
      </c>
      <c r="D1196" s="20" t="str">
        <f t="shared" si="74"/>
        <v>NGW</v>
      </c>
      <c r="E1196" s="21" t="str">
        <f>VLOOKUP(D:D,工作表2!A:B,2,0)</f>
        <v>邦善</v>
      </c>
      <c r="F1196" s="21" t="str">
        <f>VLOOKUP(D:D,工作表2!A:C,3,0)</f>
        <v>白</v>
      </c>
      <c r="G1196" s="17">
        <v>10250428</v>
      </c>
      <c r="H1196" s="17" t="s">
        <v>518</v>
      </c>
      <c r="I1196" s="18" t="s">
        <v>531</v>
      </c>
      <c r="J1196" s="15">
        <v>760</v>
      </c>
      <c r="K1196" s="15">
        <v>73</v>
      </c>
      <c r="L1196" s="23">
        <f t="shared" si="75"/>
        <v>9.6052631578947362E-2</v>
      </c>
      <c r="M1196" s="26">
        <v>68</v>
      </c>
      <c r="N1196" s="12">
        <v>5</v>
      </c>
      <c r="P1196" s="22"/>
      <c r="Q1196" s="26" t="str">
        <f>VLOOKUP(H:H,'[1]雷雕處遮蔽&amp;艾仕得8844'!$A:$C,3,0)</f>
        <v>R</v>
      </c>
    </row>
    <row r="1197" spans="1:18" ht="15.75" customHeight="1">
      <c r="A1197" s="6"/>
      <c r="B1197" s="6"/>
      <c r="C1197" s="19">
        <v>45765</v>
      </c>
      <c r="D1197" s="20" t="str">
        <f t="shared" si="74"/>
        <v>NGW</v>
      </c>
      <c r="E1197" s="21" t="str">
        <f>VLOOKUP(D:D,工作表2!A:B,2,0)</f>
        <v>邦善</v>
      </c>
      <c r="F1197" s="21" t="str">
        <f>VLOOKUP(D:D,工作表2!A:C,3,0)</f>
        <v>白</v>
      </c>
      <c r="G1197" s="17">
        <v>10250425</v>
      </c>
      <c r="H1197" s="17" t="s">
        <v>735</v>
      </c>
      <c r="I1197" s="18" t="s">
        <v>748</v>
      </c>
      <c r="J1197" s="15">
        <v>520</v>
      </c>
      <c r="K1197" s="15">
        <v>48</v>
      </c>
      <c r="L1197" s="23">
        <f t="shared" si="75"/>
        <v>9.2307692307692313E-2</v>
      </c>
      <c r="M1197" s="26">
        <v>35</v>
      </c>
      <c r="N1197" s="12">
        <v>13</v>
      </c>
      <c r="P1197" s="22"/>
      <c r="Q1197" s="26" t="str">
        <f>VLOOKUP(H:H,'[1]雷雕處遮蔽&amp;艾仕得8844'!$A:$C,3,0)</f>
        <v>L</v>
      </c>
    </row>
    <row r="1198" spans="1:18" ht="15.75" customHeight="1">
      <c r="A1198" s="6"/>
      <c r="B1198" s="6"/>
      <c r="C1198" s="19">
        <v>45765</v>
      </c>
      <c r="D1198" s="20" t="str">
        <f t="shared" si="74"/>
        <v>NGW</v>
      </c>
      <c r="E1198" s="21" t="str">
        <f>VLOOKUP(D:D,工作表2!A:B,2,0)</f>
        <v>邦善</v>
      </c>
      <c r="F1198" s="21" t="str">
        <f>VLOOKUP(D:D,工作表2!A:C,3,0)</f>
        <v>白</v>
      </c>
      <c r="G1198" s="17">
        <v>10247099</v>
      </c>
      <c r="H1198" s="17" t="s">
        <v>735</v>
      </c>
      <c r="I1198" s="18" t="s">
        <v>748</v>
      </c>
      <c r="J1198" s="15">
        <v>600</v>
      </c>
      <c r="K1198" s="15">
        <v>56</v>
      </c>
      <c r="L1198" s="23">
        <f t="shared" si="75"/>
        <v>9.3333333333333338E-2</v>
      </c>
      <c r="M1198" s="26">
        <v>48</v>
      </c>
      <c r="N1198" s="12">
        <v>8</v>
      </c>
      <c r="P1198" s="22"/>
      <c r="Q1198" s="26" t="str">
        <f>VLOOKUP(H:H,'[1]雷雕處遮蔽&amp;艾仕得8844'!$A:$C,3,0)</f>
        <v>L</v>
      </c>
    </row>
    <row r="1199" spans="1:18" ht="15.75" customHeight="1">
      <c r="A1199" s="6"/>
      <c r="B1199" s="6"/>
      <c r="C1199" s="19">
        <v>45765</v>
      </c>
      <c r="D1199" s="20" t="str">
        <f t="shared" si="74"/>
        <v>RRA</v>
      </c>
      <c r="E1199" s="21" t="str">
        <f>VLOOKUP(D:D,工作表2!A:B,2,0)</f>
        <v>邦善</v>
      </c>
      <c r="F1199" s="21" t="str">
        <f>VLOOKUP(D:D,工作表2!A:C,3,0)</f>
        <v>灰</v>
      </c>
      <c r="G1199" s="17">
        <v>10245366</v>
      </c>
      <c r="H1199" s="17" t="s">
        <v>552</v>
      </c>
      <c r="I1199" s="18" t="s">
        <v>561</v>
      </c>
      <c r="J1199" s="15">
        <v>520</v>
      </c>
      <c r="K1199" s="15">
        <v>47</v>
      </c>
      <c r="L1199" s="23">
        <f t="shared" si="75"/>
        <v>9.0384615384615383E-2</v>
      </c>
      <c r="M1199" s="26">
        <v>42</v>
      </c>
      <c r="N1199" s="12">
        <v>5</v>
      </c>
      <c r="P1199" s="22"/>
      <c r="Q1199" s="26" t="str">
        <f>VLOOKUP(H:H,'[1]雷雕處遮蔽&amp;艾仕得8844'!$A:$C,3,0)</f>
        <v>R</v>
      </c>
    </row>
    <row r="1200" spans="1:18" ht="15.75" customHeight="1">
      <c r="A1200" s="6"/>
      <c r="B1200" s="6"/>
      <c r="C1200" s="19">
        <v>45765</v>
      </c>
      <c r="D1200" s="20" t="str">
        <f t="shared" si="74"/>
        <v>UYL</v>
      </c>
      <c r="E1200" s="21" t="str">
        <f>VLOOKUP(D:D,工作表2!A:B,2,0)</f>
        <v>邦善</v>
      </c>
      <c r="F1200" s="21" t="str">
        <f>VLOOKUP(D:D,工作表2!A:C,3,0)</f>
        <v>藍</v>
      </c>
      <c r="G1200" s="17">
        <v>10250401</v>
      </c>
      <c r="H1200" s="17" t="s">
        <v>737</v>
      </c>
      <c r="I1200" s="18" t="s">
        <v>750</v>
      </c>
      <c r="J1200" s="15">
        <v>520</v>
      </c>
      <c r="K1200" s="15">
        <v>77</v>
      </c>
      <c r="L1200" s="23">
        <f t="shared" si="75"/>
        <v>0.14807692307692308</v>
      </c>
      <c r="M1200" s="26">
        <v>70</v>
      </c>
      <c r="N1200" s="12">
        <v>7</v>
      </c>
      <c r="P1200" s="22"/>
      <c r="Q1200" s="26" t="str">
        <f>VLOOKUP(H:H,'[1]雷雕處遮蔽&amp;艾仕得8844'!$A:$C,3,0)</f>
        <v>R</v>
      </c>
    </row>
    <row r="1201" spans="1:22" ht="15.75" customHeight="1">
      <c r="A1201" s="6"/>
      <c r="B1201" s="6"/>
      <c r="C1201" s="19">
        <v>45765</v>
      </c>
      <c r="D1201" s="20" t="str">
        <f t="shared" si="74"/>
        <v>Q9B</v>
      </c>
      <c r="E1201" s="21" t="str">
        <f>VLOOKUP(D:D,工作表2!A:B,2,0)</f>
        <v>邦善</v>
      </c>
      <c r="F1201" s="21" t="str">
        <f>VLOOKUP(D:D,工作表2!A:C,3,0)</f>
        <v>黑</v>
      </c>
      <c r="G1201" s="17">
        <v>10250391</v>
      </c>
      <c r="H1201" s="17" t="s">
        <v>853</v>
      </c>
      <c r="I1201" s="18" t="s">
        <v>856</v>
      </c>
      <c r="J1201" s="15">
        <v>560</v>
      </c>
      <c r="K1201" s="15">
        <v>99</v>
      </c>
      <c r="L1201" s="23">
        <f t="shared" si="75"/>
        <v>0.1767857142857143</v>
      </c>
      <c r="M1201" s="26">
        <v>94</v>
      </c>
      <c r="N1201" s="12">
        <v>5</v>
      </c>
      <c r="P1201" s="22"/>
      <c r="Q1201" s="26" t="str">
        <f>VLOOKUP(H:H,'[1]雷雕處遮蔽&amp;艾仕得8844'!$A:$C,3,0)</f>
        <v>L</v>
      </c>
    </row>
    <row r="1202" spans="1:22" ht="15.75" customHeight="1">
      <c r="A1202" s="6"/>
      <c r="B1202" s="6"/>
      <c r="C1202" s="19">
        <v>45765</v>
      </c>
      <c r="D1202" s="20" t="str">
        <f t="shared" si="74"/>
        <v>39A</v>
      </c>
      <c r="E1202" s="21" t="str">
        <f>VLOOKUP(D:D,工作表2!A:B,2,0)</f>
        <v>敦陽</v>
      </c>
      <c r="F1202" s="21" t="str">
        <f>VLOOKUP(D:D,工作表2!A:C,3,0)</f>
        <v>灰</v>
      </c>
      <c r="G1202" s="17">
        <v>10250490</v>
      </c>
      <c r="H1202" s="17" t="s">
        <v>1058</v>
      </c>
      <c r="I1202" s="18" t="s">
        <v>1060</v>
      </c>
      <c r="J1202" s="15">
        <v>240</v>
      </c>
      <c r="K1202" s="15">
        <v>30</v>
      </c>
      <c r="L1202" s="23">
        <f t="shared" si="75"/>
        <v>0.125</v>
      </c>
      <c r="M1202" s="26">
        <v>25</v>
      </c>
      <c r="N1202" s="12">
        <v>5</v>
      </c>
      <c r="P1202" s="22"/>
      <c r="Q1202" s="26"/>
    </row>
    <row r="1203" spans="1:22" ht="15.75" customHeight="1">
      <c r="A1203" s="6"/>
      <c r="B1203" s="6"/>
      <c r="C1203" s="11">
        <v>45766</v>
      </c>
      <c r="D1203" s="20" t="str">
        <f t="shared" si="74"/>
        <v>LWB</v>
      </c>
      <c r="E1203" s="21" t="str">
        <f>VLOOKUP(D:D,工作表2!A:B,2,0)</f>
        <v>建榮</v>
      </c>
      <c r="F1203" s="21" t="str">
        <f>VLOOKUP(D:D,工作表2!A:C,3,0)</f>
        <v>霧面黑</v>
      </c>
      <c r="G1203" s="17">
        <v>10250481</v>
      </c>
      <c r="H1203" s="17" t="s">
        <v>944</v>
      </c>
      <c r="I1203" s="18" t="s">
        <v>948</v>
      </c>
      <c r="J1203" s="15">
        <v>80</v>
      </c>
      <c r="K1203" s="15">
        <v>10</v>
      </c>
      <c r="L1203" s="23">
        <f t="shared" si="75"/>
        <v>0.125</v>
      </c>
      <c r="M1203" s="26">
        <v>8</v>
      </c>
      <c r="N1203" s="12">
        <v>2</v>
      </c>
      <c r="P1203" s="22"/>
      <c r="Q1203" s="26"/>
    </row>
    <row r="1204" spans="1:22" ht="15.75" customHeight="1">
      <c r="A1204" s="6"/>
      <c r="B1204" s="6"/>
      <c r="C1204" s="19">
        <v>45766</v>
      </c>
      <c r="D1204" s="20" t="str">
        <f t="shared" si="74"/>
        <v>SYL</v>
      </c>
      <c r="E1204" s="21" t="str">
        <f>VLOOKUP(D:D,工作表2!A:B,2,0)</f>
        <v>邦善</v>
      </c>
      <c r="F1204" s="21" t="str">
        <f>VLOOKUP(D:D,工作表2!A:C,3,0)</f>
        <v>藍</v>
      </c>
      <c r="G1204" s="17">
        <v>10250453</v>
      </c>
      <c r="H1204" s="17" t="s">
        <v>524</v>
      </c>
      <c r="I1204" s="18" t="s">
        <v>537</v>
      </c>
      <c r="J1204" s="15">
        <v>798</v>
      </c>
      <c r="K1204" s="15">
        <v>92</v>
      </c>
      <c r="L1204" s="23">
        <f t="shared" si="75"/>
        <v>0.11528822055137844</v>
      </c>
      <c r="M1204" s="26">
        <v>88</v>
      </c>
      <c r="N1204" s="12">
        <v>4</v>
      </c>
      <c r="P1204" s="22"/>
      <c r="Q1204" s="26"/>
    </row>
    <row r="1205" spans="1:22" ht="15.75" customHeight="1">
      <c r="A1205" s="6"/>
      <c r="B1205" s="6"/>
      <c r="C1205" s="19">
        <v>45766</v>
      </c>
      <c r="D1205" s="20" t="str">
        <f t="shared" si="74"/>
        <v>S3B</v>
      </c>
      <c r="E1205" s="21" t="str">
        <f>VLOOKUP(D:D,工作表2!A:B,2,0)</f>
        <v>邦善</v>
      </c>
      <c r="F1205" s="21" t="str">
        <f>VLOOKUP(D:D,工作表2!A:C,3,0)</f>
        <v>黑</v>
      </c>
      <c r="G1205" s="17">
        <v>10254940</v>
      </c>
      <c r="H1205" s="17" t="s">
        <v>490</v>
      </c>
      <c r="I1205" s="18" t="s">
        <v>509</v>
      </c>
      <c r="J1205" s="15">
        <v>8512</v>
      </c>
      <c r="K1205" s="15">
        <v>1055</v>
      </c>
      <c r="L1205" s="23">
        <f t="shared" si="75"/>
        <v>0.12394266917293233</v>
      </c>
      <c r="M1205" s="26">
        <v>1000</v>
      </c>
      <c r="N1205" s="12">
        <v>55</v>
      </c>
      <c r="P1205" s="22"/>
      <c r="Q1205" s="26"/>
    </row>
    <row r="1206" spans="1:22" ht="15.75" customHeight="1">
      <c r="A1206" s="6"/>
      <c r="B1206" s="6"/>
      <c r="C1206" s="19">
        <v>45766</v>
      </c>
      <c r="D1206" s="20" t="str">
        <f t="shared" si="74"/>
        <v>WZL</v>
      </c>
      <c r="E1206" s="21" t="str">
        <f>VLOOKUP(D:D,工作表2!A:B,2,0)</f>
        <v>邦善</v>
      </c>
      <c r="F1206" s="21" t="str">
        <f>VLOOKUP(D:D,工作表2!A:C,3,0)</f>
        <v>銀</v>
      </c>
      <c r="G1206" s="17">
        <v>10255043</v>
      </c>
      <c r="H1206" s="17" t="s">
        <v>655</v>
      </c>
      <c r="I1206" s="18" t="s">
        <v>666</v>
      </c>
      <c r="J1206" s="15">
        <v>9044</v>
      </c>
      <c r="K1206" s="15">
        <v>1218</v>
      </c>
      <c r="L1206" s="23">
        <f t="shared" si="75"/>
        <v>0.1346749226006192</v>
      </c>
      <c r="M1206" s="26">
        <v>1162</v>
      </c>
      <c r="N1206" s="12">
        <v>56</v>
      </c>
      <c r="P1206" s="22"/>
      <c r="Q1206" s="26"/>
    </row>
    <row r="1207" spans="1:22" ht="15.75" customHeight="1">
      <c r="A1207" s="6"/>
      <c r="B1207" s="6"/>
      <c r="C1207" s="19">
        <v>45766</v>
      </c>
      <c r="D1207" s="20" t="str">
        <f t="shared" si="74"/>
        <v>4RB</v>
      </c>
      <c r="E1207" s="21" t="str">
        <f>VLOOKUP(D:D,工作表2!A:B,2,0)</f>
        <v>敦陽</v>
      </c>
      <c r="F1207" s="21" t="str">
        <f>VLOOKUP(D:D,工作表2!A:C,3,0)</f>
        <v>黑</v>
      </c>
      <c r="G1207" s="17">
        <v>10254870</v>
      </c>
      <c r="H1207" s="17" t="s">
        <v>1063</v>
      </c>
      <c r="I1207" s="18" t="s">
        <v>1064</v>
      </c>
      <c r="J1207" s="15">
        <v>30</v>
      </c>
      <c r="K1207" s="15">
        <v>3</v>
      </c>
      <c r="L1207" s="23">
        <f t="shared" si="75"/>
        <v>0.1</v>
      </c>
      <c r="M1207" s="26">
        <v>3</v>
      </c>
      <c r="P1207" s="22"/>
      <c r="Q1207" s="26"/>
    </row>
    <row r="1208" spans="1:22" ht="15.75" customHeight="1">
      <c r="A1208" s="6"/>
      <c r="B1208" s="6"/>
      <c r="C1208" s="19">
        <v>45766</v>
      </c>
      <c r="D1208" s="20" t="str">
        <f t="shared" si="74"/>
        <v>BBB</v>
      </c>
      <c r="E1208" s="21" t="str">
        <f>VLOOKUP(D:D,工作表2!A:B,2,0)</f>
        <v>邦善</v>
      </c>
      <c r="F1208" s="21" t="str">
        <f>VLOOKUP(D:D,工作表2!A:C,3,0)</f>
        <v>霧面黑</v>
      </c>
      <c r="G1208" s="17">
        <v>10253244</v>
      </c>
      <c r="H1208" s="17" t="s">
        <v>756</v>
      </c>
      <c r="I1208" s="18" t="s">
        <v>767</v>
      </c>
      <c r="J1208" s="15">
        <v>144</v>
      </c>
      <c r="K1208" s="15">
        <v>7</v>
      </c>
      <c r="L1208" s="23">
        <f t="shared" si="75"/>
        <v>4.8611111111111112E-2</v>
      </c>
      <c r="M1208" s="26">
        <v>4</v>
      </c>
      <c r="N1208" s="12">
        <v>3</v>
      </c>
      <c r="P1208" s="22"/>
      <c r="Q1208" s="26"/>
    </row>
    <row r="1209" spans="1:22" ht="15.75" customHeight="1">
      <c r="A1209" s="6"/>
      <c r="B1209" s="6"/>
      <c r="C1209" s="19">
        <v>45766</v>
      </c>
      <c r="D1209" s="20" t="str">
        <f t="shared" si="74"/>
        <v>UUS</v>
      </c>
      <c r="E1209" s="21" t="str">
        <f>VLOOKUP(D:D,工作表2!A:B,2,0)</f>
        <v>邦善</v>
      </c>
      <c r="F1209" s="21" t="str">
        <f>VLOOKUP(D:D,工作表2!A:C,3,0)</f>
        <v>銀</v>
      </c>
      <c r="G1209" s="17">
        <v>10247531</v>
      </c>
      <c r="H1209" s="17" t="s">
        <v>1026</v>
      </c>
      <c r="I1209" s="18" t="s">
        <v>1027</v>
      </c>
      <c r="J1209" s="15">
        <v>960</v>
      </c>
      <c r="K1209" s="15">
        <v>27</v>
      </c>
      <c r="L1209" s="23">
        <f t="shared" si="75"/>
        <v>2.8125000000000001E-2</v>
      </c>
      <c r="M1209" s="26">
        <v>20</v>
      </c>
      <c r="N1209" s="12">
        <v>7</v>
      </c>
      <c r="P1209" s="22"/>
      <c r="Q1209" s="26" t="str">
        <f>VLOOKUP(H:H,'[1]雷雕處遮蔽&amp;艾仕得8844'!$A:$C,3,0)</f>
        <v>R</v>
      </c>
    </row>
    <row r="1210" spans="1:22" ht="15.75" customHeight="1">
      <c r="A1210" s="6"/>
      <c r="B1210" s="6"/>
      <c r="C1210" s="19">
        <v>45766</v>
      </c>
      <c r="D1210" s="20" t="str">
        <f t="shared" si="74"/>
        <v>RRA</v>
      </c>
      <c r="E1210" s="21" t="str">
        <f>VLOOKUP(D:D,工作表2!A:B,2,0)</f>
        <v>邦善</v>
      </c>
      <c r="F1210" s="21" t="str">
        <f>VLOOKUP(D:D,工作表2!A:C,3,0)</f>
        <v>灰</v>
      </c>
      <c r="G1210" s="17">
        <v>10247089</v>
      </c>
      <c r="H1210" s="17" t="s">
        <v>604</v>
      </c>
      <c r="I1210" s="18" t="s">
        <v>615</v>
      </c>
      <c r="J1210" s="15">
        <v>520</v>
      </c>
      <c r="K1210" s="15">
        <v>50</v>
      </c>
      <c r="L1210" s="23">
        <f t="shared" si="75"/>
        <v>9.6153846153846159E-2</v>
      </c>
      <c r="M1210" s="26">
        <v>40</v>
      </c>
      <c r="N1210" s="12">
        <v>10</v>
      </c>
      <c r="P1210" s="22"/>
      <c r="Q1210" s="26" t="str">
        <f>VLOOKUP(H:H,'[1]雷雕處遮蔽&amp;艾仕得8844'!$A:$C,3,0)</f>
        <v>L</v>
      </c>
    </row>
    <row r="1211" spans="1:22" ht="15.75" customHeight="1">
      <c r="A1211" s="6"/>
      <c r="B1211" s="6"/>
      <c r="C1211" s="19">
        <v>45766</v>
      </c>
      <c r="D1211" s="20" t="str">
        <f t="shared" si="74"/>
        <v>N8B</v>
      </c>
      <c r="E1211" s="21" t="str">
        <f>VLOOKUP(D:D,工作表2!A:B,2,0)</f>
        <v>邦善</v>
      </c>
      <c r="F1211" s="21" t="str">
        <f>VLOOKUP(D:D,工作表2!A:C,3,0)</f>
        <v>霧面黑</v>
      </c>
      <c r="G1211" s="17">
        <v>10248899</v>
      </c>
      <c r="H1211" s="17" t="s">
        <v>1054</v>
      </c>
      <c r="I1211" s="18" t="s">
        <v>1057</v>
      </c>
      <c r="J1211" s="15">
        <v>1720</v>
      </c>
      <c r="K1211" s="15">
        <v>444</v>
      </c>
      <c r="L1211" s="23">
        <f t="shared" si="75"/>
        <v>0.25813953488372093</v>
      </c>
      <c r="M1211" s="26">
        <v>340</v>
      </c>
      <c r="N1211" s="12">
        <v>31</v>
      </c>
      <c r="P1211" s="22"/>
      <c r="Q1211" s="26" t="str">
        <f>VLOOKUP(H:H,'[1]雷雕處遮蔽&amp;艾仕得8844'!$A:$C,3,0)</f>
        <v>R</v>
      </c>
      <c r="V1211" s="15">
        <v>73</v>
      </c>
    </row>
    <row r="1212" spans="1:22" ht="15.75" customHeight="1">
      <c r="A1212" s="6"/>
      <c r="B1212" s="6"/>
      <c r="C1212" s="19">
        <v>45766</v>
      </c>
      <c r="D1212" s="20" t="str">
        <f t="shared" si="74"/>
        <v>N8B</v>
      </c>
      <c r="E1212" s="21" t="str">
        <f>VLOOKUP(D:D,工作表2!A:B,2,0)</f>
        <v>邦善</v>
      </c>
      <c r="F1212" s="21" t="str">
        <f>VLOOKUP(D:D,工作表2!A:C,3,0)</f>
        <v>霧面黑</v>
      </c>
      <c r="G1212" s="17">
        <v>10248898</v>
      </c>
      <c r="H1212" s="17" t="s">
        <v>1053</v>
      </c>
      <c r="I1212" s="18" t="s">
        <v>1056</v>
      </c>
      <c r="J1212" s="15">
        <v>1640</v>
      </c>
      <c r="K1212" s="15">
        <v>197</v>
      </c>
      <c r="L1212" s="23">
        <f t="shared" si="75"/>
        <v>0.12012195121951219</v>
      </c>
      <c r="M1212" s="26">
        <v>115</v>
      </c>
      <c r="N1212" s="12">
        <v>82</v>
      </c>
      <c r="P1212" s="22"/>
      <c r="Q1212" s="26" t="str">
        <f>VLOOKUP(H:H,'[1]雷雕處遮蔽&amp;艾仕得8844'!$A:$C,3,0)</f>
        <v>L</v>
      </c>
    </row>
    <row r="1213" spans="1:22" ht="15.75" customHeight="1">
      <c r="A1213" s="6"/>
      <c r="B1213" s="6"/>
      <c r="C1213" s="19">
        <v>45766</v>
      </c>
      <c r="D1213" s="20" t="str">
        <f t="shared" ref="D1213:D1276" si="76">RIGHT(I1213,3)</f>
        <v>UUS</v>
      </c>
      <c r="E1213" s="21" t="str">
        <f>VLOOKUP(D:D,工作表2!A:B,2,0)</f>
        <v>邦善</v>
      </c>
      <c r="F1213" s="21" t="str">
        <f>VLOOKUP(D:D,工作表2!A:C,3,0)</f>
        <v>銀</v>
      </c>
      <c r="G1213" s="17">
        <v>10245364</v>
      </c>
      <c r="H1213" s="17" t="s">
        <v>711</v>
      </c>
      <c r="I1213" s="18" t="s">
        <v>726</v>
      </c>
      <c r="J1213" s="15">
        <v>560</v>
      </c>
      <c r="K1213" s="15">
        <v>15</v>
      </c>
      <c r="L1213" s="23">
        <f t="shared" ref="L1213:L1276" si="77">K1213/J1213</f>
        <v>2.6785714285714284E-2</v>
      </c>
      <c r="M1213" s="26">
        <v>10</v>
      </c>
      <c r="N1213" s="12">
        <v>5</v>
      </c>
      <c r="P1213" s="22"/>
      <c r="Q1213" s="26" t="str">
        <f>VLOOKUP(H:H,'[1]雷雕處遮蔽&amp;艾仕得8844'!$A:$C,3,0)</f>
        <v>R</v>
      </c>
    </row>
    <row r="1214" spans="1:22" ht="15.75" customHeight="1">
      <c r="A1214" s="6"/>
      <c r="B1214" s="6"/>
      <c r="C1214" s="19">
        <v>45766</v>
      </c>
      <c r="D1214" s="20" t="str">
        <f t="shared" si="76"/>
        <v>76S</v>
      </c>
      <c r="E1214" s="21" t="str">
        <f>VLOOKUP(D:D,工作表2!A:B,2,0)</f>
        <v>敦陽</v>
      </c>
      <c r="F1214" s="21" t="str">
        <f>VLOOKUP(D:D,工作表2!A:C,3,0)</f>
        <v>銀</v>
      </c>
      <c r="G1214" s="17">
        <v>10253243</v>
      </c>
      <c r="H1214" s="17" t="s">
        <v>706</v>
      </c>
      <c r="I1214" s="18" t="s">
        <v>721</v>
      </c>
      <c r="J1214" s="15">
        <v>134</v>
      </c>
      <c r="K1214" s="15">
        <v>21</v>
      </c>
      <c r="L1214" s="23">
        <f t="shared" si="77"/>
        <v>0.15671641791044777</v>
      </c>
      <c r="M1214" s="26">
        <v>16</v>
      </c>
      <c r="N1214" s="12">
        <v>5</v>
      </c>
      <c r="P1214" s="22"/>
      <c r="Q1214" s="26" t="str">
        <f>VLOOKUP(H:H,'[1]雷雕處遮蔽&amp;艾仕得8844'!$A:$C,3,0)</f>
        <v>0度頭蓋</v>
      </c>
    </row>
    <row r="1215" spans="1:22" ht="15.75" customHeight="1">
      <c r="A1215" s="6"/>
      <c r="B1215" s="6"/>
      <c r="C1215" s="19">
        <v>45766</v>
      </c>
      <c r="D1215" s="20" t="str">
        <f t="shared" si="76"/>
        <v>QDW</v>
      </c>
      <c r="E1215" s="21" t="str">
        <f>VLOOKUP(D:D,工作表2!A:B,2,0)</f>
        <v>邦善</v>
      </c>
      <c r="F1215" s="21" t="str">
        <f>VLOOKUP(D:D,工作表2!A:C,3,0)</f>
        <v>白</v>
      </c>
      <c r="G1215" s="17">
        <v>10253256</v>
      </c>
      <c r="H1215" s="17" t="s">
        <v>779</v>
      </c>
      <c r="I1215" s="18" t="s">
        <v>786</v>
      </c>
      <c r="J1215" s="15">
        <v>268</v>
      </c>
      <c r="K1215" s="15">
        <v>42</v>
      </c>
      <c r="L1215" s="23">
        <f t="shared" si="77"/>
        <v>0.15671641791044777</v>
      </c>
      <c r="M1215" s="26">
        <v>38</v>
      </c>
      <c r="N1215" s="12">
        <v>4</v>
      </c>
      <c r="P1215" s="22"/>
      <c r="Q1215" s="26" t="str">
        <f>VLOOKUP(H:H,'[1]雷雕處遮蔽&amp;艾仕得8844'!$A:$C,3,0)</f>
        <v>0度頭蓋</v>
      </c>
    </row>
    <row r="1216" spans="1:22" ht="15.75" customHeight="1">
      <c r="A1216" s="6"/>
      <c r="B1216" s="6"/>
      <c r="C1216" s="11">
        <v>45768</v>
      </c>
      <c r="D1216" s="20" t="str">
        <f t="shared" si="76"/>
        <v>J7G</v>
      </c>
      <c r="E1216" s="21" t="str">
        <f>VLOOKUP(D:D,工作表2!A:B,2,0)</f>
        <v>邦善</v>
      </c>
      <c r="F1216" s="21" t="str">
        <f>VLOOKUP(D:D,工作表2!A:C,3,0)</f>
        <v>綠</v>
      </c>
      <c r="G1216" s="17">
        <v>10251548</v>
      </c>
      <c r="H1216" s="17" t="s">
        <v>1067</v>
      </c>
      <c r="I1216" s="18" t="s">
        <v>1073</v>
      </c>
      <c r="J1216" s="15">
        <v>40</v>
      </c>
      <c r="K1216" s="15">
        <v>3</v>
      </c>
      <c r="L1216" s="23">
        <f t="shared" si="77"/>
        <v>7.4999999999999997E-2</v>
      </c>
      <c r="M1216" s="26">
        <v>3</v>
      </c>
      <c r="P1216" s="22"/>
      <c r="Q1216" s="26"/>
    </row>
    <row r="1217" spans="1:17" ht="15.75" customHeight="1">
      <c r="A1217" s="6"/>
      <c r="B1217" s="6"/>
      <c r="C1217" s="19">
        <v>45768</v>
      </c>
      <c r="D1217" s="20" t="str">
        <f t="shared" si="76"/>
        <v>KKK</v>
      </c>
      <c r="E1217" s="21" t="str">
        <f>VLOOKUP(D:D,工作表2!A:B,2,0)</f>
        <v>邦善</v>
      </c>
      <c r="F1217" s="21" t="str">
        <f>VLOOKUP(D:D,工作表2!A:C,3,0)</f>
        <v>金</v>
      </c>
      <c r="G1217" s="17">
        <v>10251555</v>
      </c>
      <c r="H1217" s="17" t="s">
        <v>1068</v>
      </c>
      <c r="I1217" s="18" t="s">
        <v>1074</v>
      </c>
      <c r="J1217" s="15">
        <v>40</v>
      </c>
      <c r="K1217" s="15">
        <v>7</v>
      </c>
      <c r="L1217" s="23">
        <f t="shared" si="77"/>
        <v>0.17499999999999999</v>
      </c>
      <c r="M1217" s="26">
        <v>5</v>
      </c>
      <c r="N1217" s="12">
        <v>2</v>
      </c>
      <c r="P1217" s="22"/>
      <c r="Q1217" s="26"/>
    </row>
    <row r="1218" spans="1:17" ht="15.75" customHeight="1">
      <c r="A1218" s="6"/>
      <c r="B1218" s="6"/>
      <c r="C1218" s="19">
        <v>45768</v>
      </c>
      <c r="D1218" s="20" t="str">
        <f t="shared" si="76"/>
        <v>M2W</v>
      </c>
      <c r="E1218" s="21" t="str">
        <f>VLOOKUP(D:D,工作表2!A:B,2,0)</f>
        <v>邦善</v>
      </c>
      <c r="F1218" s="21" t="str">
        <f>VLOOKUP(D:D,工作表2!A:C,3,0)</f>
        <v>白</v>
      </c>
      <c r="G1218" s="17">
        <v>10253259</v>
      </c>
      <c r="H1218" s="17" t="s">
        <v>1009</v>
      </c>
      <c r="I1218" s="18" t="s">
        <v>1015</v>
      </c>
      <c r="J1218" s="15">
        <v>200</v>
      </c>
      <c r="K1218" s="15">
        <v>21</v>
      </c>
      <c r="L1218" s="23">
        <f t="shared" si="77"/>
        <v>0.105</v>
      </c>
      <c r="M1218" s="26">
        <v>18</v>
      </c>
      <c r="N1218" s="12">
        <v>3</v>
      </c>
      <c r="P1218" s="22"/>
      <c r="Q1218" s="26"/>
    </row>
    <row r="1219" spans="1:17" ht="15.75" customHeight="1">
      <c r="A1219" s="6"/>
      <c r="B1219" s="6"/>
      <c r="C1219" s="19">
        <v>45768</v>
      </c>
      <c r="D1219" s="20" t="str">
        <f t="shared" si="76"/>
        <v>QUW</v>
      </c>
      <c r="E1219" s="21" t="str">
        <f>VLOOKUP(D:D,工作表2!A:B,2,0)</f>
        <v>邦善</v>
      </c>
      <c r="F1219" s="21" t="str">
        <f>VLOOKUP(D:D,工作表2!A:C,3,0)</f>
        <v>白</v>
      </c>
      <c r="G1219" s="17">
        <v>10254947</v>
      </c>
      <c r="H1219" s="17" t="s">
        <v>194</v>
      </c>
      <c r="I1219" s="18" t="s">
        <v>195</v>
      </c>
      <c r="J1219" s="15">
        <v>17290</v>
      </c>
      <c r="K1219" s="15">
        <v>2024</v>
      </c>
      <c r="L1219" s="23">
        <f t="shared" si="77"/>
        <v>0.11706188548293811</v>
      </c>
      <c r="M1219" s="26">
        <v>1924</v>
      </c>
      <c r="N1219" s="12">
        <v>100</v>
      </c>
      <c r="P1219" s="22"/>
      <c r="Q1219" s="26"/>
    </row>
    <row r="1220" spans="1:17" ht="15.75" customHeight="1">
      <c r="A1220" s="6"/>
      <c r="B1220" s="6"/>
      <c r="C1220" s="19">
        <v>45768</v>
      </c>
      <c r="D1220" s="20" t="str">
        <f t="shared" si="76"/>
        <v>VWL</v>
      </c>
      <c r="E1220" s="21" t="str">
        <f>VLOOKUP(D:D,工作表2!A:B,2,0)</f>
        <v>邦善</v>
      </c>
      <c r="F1220" s="21" t="str">
        <f>VLOOKUP(D:D,工作表2!A:C,3,0)</f>
        <v>藍</v>
      </c>
      <c r="G1220" s="17">
        <v>10254949</v>
      </c>
      <c r="H1220" s="17" t="s">
        <v>610</v>
      </c>
      <c r="I1220" s="18" t="s">
        <v>621</v>
      </c>
      <c r="J1220" s="15">
        <v>2926</v>
      </c>
      <c r="K1220" s="15">
        <v>565</v>
      </c>
      <c r="L1220" s="23">
        <f t="shared" si="77"/>
        <v>0.19309637730690363</v>
      </c>
      <c r="M1220" s="26">
        <v>544</v>
      </c>
      <c r="N1220" s="12">
        <v>21</v>
      </c>
      <c r="P1220" s="22"/>
      <c r="Q1220" s="26"/>
    </row>
    <row r="1221" spans="1:17" ht="15.75" customHeight="1">
      <c r="A1221" s="6"/>
      <c r="B1221" s="6"/>
      <c r="C1221" s="19">
        <v>45768</v>
      </c>
      <c r="D1221" s="20" t="str">
        <f t="shared" si="76"/>
        <v>75W</v>
      </c>
      <c r="E1221" s="21" t="str">
        <f>VLOOKUP(D:D,工作表2!A:B,2,0)</f>
        <v>敦陽</v>
      </c>
      <c r="F1221" s="21" t="str">
        <f>VLOOKUP(D:D,工作表2!A:C,3,0)</f>
        <v>白</v>
      </c>
      <c r="G1221" s="17">
        <v>10254328</v>
      </c>
      <c r="H1221" s="17" t="s">
        <v>259</v>
      </c>
      <c r="I1221" s="18" t="s">
        <v>260</v>
      </c>
      <c r="J1221" s="15">
        <v>240</v>
      </c>
      <c r="K1221" s="15">
        <v>23</v>
      </c>
      <c r="L1221" s="23">
        <f t="shared" si="77"/>
        <v>9.583333333333334E-2</v>
      </c>
      <c r="M1221" s="26">
        <v>18</v>
      </c>
      <c r="N1221" s="12">
        <v>5</v>
      </c>
      <c r="P1221" s="22"/>
      <c r="Q1221" s="26"/>
    </row>
    <row r="1222" spans="1:17" ht="15.75" customHeight="1">
      <c r="A1222" s="6"/>
      <c r="B1222" s="6"/>
      <c r="C1222" s="19">
        <v>45768</v>
      </c>
      <c r="D1222" s="20" t="str">
        <f t="shared" si="76"/>
        <v>4PW</v>
      </c>
      <c r="E1222" s="21" t="str">
        <f>VLOOKUP(D:D,工作表2!A:B,2,0)</f>
        <v>敦陽</v>
      </c>
      <c r="F1222" s="21" t="str">
        <f>VLOOKUP(D:D,工作表2!A:C,3,0)</f>
        <v>白</v>
      </c>
      <c r="G1222" s="17">
        <v>10254869</v>
      </c>
      <c r="H1222" s="17" t="s">
        <v>1066</v>
      </c>
      <c r="I1222" s="18" t="s">
        <v>1072</v>
      </c>
      <c r="J1222" s="15">
        <v>72</v>
      </c>
      <c r="K1222" s="15">
        <v>12</v>
      </c>
      <c r="L1222" s="23">
        <f t="shared" si="77"/>
        <v>0.16666666666666666</v>
      </c>
      <c r="M1222" s="26">
        <v>8</v>
      </c>
      <c r="N1222" s="12">
        <v>4</v>
      </c>
      <c r="P1222" s="22"/>
      <c r="Q1222" s="26"/>
    </row>
    <row r="1223" spans="1:17" ht="15.75" customHeight="1">
      <c r="A1223" s="6"/>
      <c r="B1223" s="6"/>
      <c r="C1223" s="19">
        <v>45768</v>
      </c>
      <c r="D1223" s="20" t="str">
        <f t="shared" si="76"/>
        <v>6HA</v>
      </c>
      <c r="E1223" s="21" t="str">
        <f>VLOOKUP(D:D,工作表2!A:B,2,0)</f>
        <v>敦陽</v>
      </c>
      <c r="F1223" s="21" t="str">
        <f>VLOOKUP(D:D,工作表2!A:C,3,0)</f>
        <v>灰</v>
      </c>
      <c r="G1223" s="17">
        <v>10254871</v>
      </c>
      <c r="H1223" s="17" t="s">
        <v>761</v>
      </c>
      <c r="I1223" s="18" t="s">
        <v>772</v>
      </c>
      <c r="J1223" s="15">
        <v>72</v>
      </c>
      <c r="K1223" s="15">
        <v>1</v>
      </c>
      <c r="L1223" s="23">
        <f t="shared" si="77"/>
        <v>1.3888888888888888E-2</v>
      </c>
      <c r="M1223" s="26">
        <v>1</v>
      </c>
      <c r="P1223" s="22"/>
      <c r="Q1223" s="26"/>
    </row>
    <row r="1224" spans="1:17" ht="15.75" customHeight="1">
      <c r="A1224" s="6"/>
      <c r="B1224" s="6"/>
      <c r="C1224" s="19">
        <v>45768</v>
      </c>
      <c r="D1224" s="20" t="str">
        <f t="shared" si="76"/>
        <v>H3R</v>
      </c>
      <c r="E1224" s="21" t="str">
        <f>VLOOKUP(D:D,工作表2!A:B,2,0)</f>
        <v>敦陽</v>
      </c>
      <c r="F1224" s="21" t="str">
        <f>VLOOKUP(D:D,工作表2!A:C,3,0)</f>
        <v>紅</v>
      </c>
      <c r="G1224" s="17">
        <v>10254872</v>
      </c>
      <c r="H1224" s="17" t="s">
        <v>1069</v>
      </c>
      <c r="I1224" s="18" t="s">
        <v>1075</v>
      </c>
      <c r="J1224" s="15">
        <v>30</v>
      </c>
      <c r="K1224" s="15">
        <v>4</v>
      </c>
      <c r="L1224" s="23">
        <f t="shared" si="77"/>
        <v>0.13333333333333333</v>
      </c>
      <c r="M1224" s="26">
        <v>2</v>
      </c>
      <c r="N1224" s="12">
        <v>2</v>
      </c>
      <c r="P1224" s="22"/>
      <c r="Q1224" s="26"/>
    </row>
    <row r="1225" spans="1:17" ht="15.75" customHeight="1">
      <c r="A1225" s="6"/>
      <c r="B1225" s="6"/>
      <c r="C1225" s="19">
        <v>45768</v>
      </c>
      <c r="D1225" s="20" t="str">
        <f t="shared" si="76"/>
        <v>RBL</v>
      </c>
      <c r="E1225" s="21" t="str">
        <f>VLOOKUP(D:D,工作表2!A:B,2,0)</f>
        <v>邦善</v>
      </c>
      <c r="F1225" s="21" t="str">
        <f>VLOOKUP(D:D,工作表2!A:C,3,0)</f>
        <v>藍</v>
      </c>
      <c r="G1225" s="17">
        <v>10250484</v>
      </c>
      <c r="H1225" s="17" t="s">
        <v>1070</v>
      </c>
      <c r="I1225" s="18" t="s">
        <v>1076</v>
      </c>
      <c r="J1225" s="15">
        <v>72</v>
      </c>
      <c r="K1225" s="15">
        <v>5</v>
      </c>
      <c r="L1225" s="23">
        <f t="shared" si="77"/>
        <v>6.9444444444444448E-2</v>
      </c>
      <c r="M1225" s="26">
        <v>3</v>
      </c>
      <c r="N1225" s="12">
        <v>2</v>
      </c>
      <c r="P1225" s="22"/>
      <c r="Q1225" s="26"/>
    </row>
    <row r="1226" spans="1:17" ht="15.75" customHeight="1">
      <c r="A1226" s="6"/>
      <c r="B1226" s="6"/>
      <c r="C1226" s="19">
        <v>45768</v>
      </c>
      <c r="D1226" s="20" t="str">
        <f t="shared" si="76"/>
        <v>UUS</v>
      </c>
      <c r="E1226" s="21" t="str">
        <f>VLOOKUP(D:D,工作表2!A:B,2,0)</f>
        <v>邦善</v>
      </c>
      <c r="F1226" s="21" t="str">
        <f>VLOOKUP(D:D,工作表2!A:C,3,0)</f>
        <v>銀</v>
      </c>
      <c r="G1226" s="17">
        <v>10247090</v>
      </c>
      <c r="H1226" s="17" t="s">
        <v>1029</v>
      </c>
      <c r="I1226" s="18" t="s">
        <v>1031</v>
      </c>
      <c r="J1226" s="15">
        <v>1080</v>
      </c>
      <c r="K1226" s="15">
        <v>94</v>
      </c>
      <c r="L1226" s="23">
        <f t="shared" si="77"/>
        <v>8.7037037037037038E-2</v>
      </c>
      <c r="M1226" s="26">
        <v>80</v>
      </c>
      <c r="N1226" s="12">
        <v>14</v>
      </c>
      <c r="P1226" s="22"/>
      <c r="Q1226" s="26" t="str">
        <f>VLOOKUP(H:H,'[1]雷雕處遮蔽&amp;艾仕得8844'!$A:$C,3,0)</f>
        <v>L</v>
      </c>
    </row>
    <row r="1227" spans="1:17" ht="15.75" customHeight="1">
      <c r="A1227" s="6"/>
      <c r="B1227" s="6"/>
      <c r="C1227" s="19">
        <v>45768</v>
      </c>
      <c r="D1227" s="20" t="str">
        <f t="shared" si="76"/>
        <v>N8B</v>
      </c>
      <c r="E1227" s="21" t="str">
        <f>VLOOKUP(D:D,工作表2!A:B,2,0)</f>
        <v>邦善</v>
      </c>
      <c r="F1227" s="21" t="str">
        <f>VLOOKUP(D:D,工作表2!A:C,3,0)</f>
        <v>霧面黑</v>
      </c>
      <c r="G1227" s="17">
        <v>10248900</v>
      </c>
      <c r="H1227" s="17" t="s">
        <v>1077</v>
      </c>
      <c r="I1227" s="18" t="s">
        <v>1048</v>
      </c>
      <c r="J1227" s="15">
        <v>1920</v>
      </c>
      <c r="K1227" s="15">
        <v>454</v>
      </c>
      <c r="L1227" s="23">
        <f t="shared" si="77"/>
        <v>0.23645833333333333</v>
      </c>
      <c r="M1227" s="26">
        <v>380</v>
      </c>
      <c r="N1227" s="12">
        <v>74</v>
      </c>
      <c r="P1227" s="22"/>
      <c r="Q1227" s="26" t="str">
        <f>VLOOKUP(H:H,'[1]雷雕處遮蔽&amp;艾仕得8844'!$A:$C,3,0)</f>
        <v>L</v>
      </c>
    </row>
    <row r="1228" spans="1:17" ht="15.75" customHeight="1">
      <c r="A1228" s="6"/>
      <c r="B1228" s="6"/>
      <c r="C1228" s="19">
        <v>45768</v>
      </c>
      <c r="D1228" s="20" t="str">
        <f t="shared" si="76"/>
        <v>N8B</v>
      </c>
      <c r="E1228" s="21" t="str">
        <f>VLOOKUP(D:D,工作表2!A:B,2,0)</f>
        <v>邦善</v>
      </c>
      <c r="F1228" s="21" t="str">
        <f>VLOOKUP(D:D,工作表2!A:C,3,0)</f>
        <v>霧面黑</v>
      </c>
      <c r="G1228" s="17">
        <v>10256554</v>
      </c>
      <c r="H1228" s="17" t="s">
        <v>1044</v>
      </c>
      <c r="I1228" s="18" t="s">
        <v>1048</v>
      </c>
      <c r="J1228" s="15">
        <v>120</v>
      </c>
      <c r="K1228" s="15">
        <v>7</v>
      </c>
      <c r="L1228" s="23">
        <f t="shared" si="77"/>
        <v>5.8333333333333334E-2</v>
      </c>
      <c r="M1228" s="26">
        <v>5</v>
      </c>
      <c r="N1228" s="12">
        <v>2</v>
      </c>
      <c r="P1228" s="22"/>
      <c r="Q1228" s="26" t="str">
        <f>VLOOKUP(H:H,'[1]雷雕處遮蔽&amp;艾仕得8844'!$A:$C,3,0)</f>
        <v>L</v>
      </c>
    </row>
    <row r="1229" spans="1:17" ht="15.75" customHeight="1">
      <c r="A1229" s="6"/>
      <c r="B1229" s="6"/>
      <c r="C1229" s="19">
        <v>45768</v>
      </c>
      <c r="D1229" s="20" t="str">
        <f t="shared" si="76"/>
        <v>N8B</v>
      </c>
      <c r="E1229" s="21" t="str">
        <f>VLOOKUP(D:D,工作表2!A:B,2,0)</f>
        <v>邦善</v>
      </c>
      <c r="F1229" s="21" t="str">
        <f>VLOOKUP(D:D,工作表2!A:C,3,0)</f>
        <v>霧面黑</v>
      </c>
      <c r="G1229" s="17">
        <v>10256544</v>
      </c>
      <c r="H1229" s="17" t="s">
        <v>1054</v>
      </c>
      <c r="I1229" s="18" t="s">
        <v>1057</v>
      </c>
      <c r="J1229" s="15">
        <v>600</v>
      </c>
      <c r="K1229" s="15">
        <v>50</v>
      </c>
      <c r="L1229" s="23">
        <f t="shared" si="77"/>
        <v>8.3333333333333329E-2</v>
      </c>
      <c r="M1229" s="26">
        <v>38</v>
      </c>
      <c r="N1229" s="12">
        <v>12</v>
      </c>
      <c r="P1229" s="22"/>
      <c r="Q1229" s="26" t="str">
        <f>VLOOKUP(H:H,'[1]雷雕處遮蔽&amp;艾仕得8844'!$A:$C,3,0)</f>
        <v>R</v>
      </c>
    </row>
    <row r="1230" spans="1:17" ht="15.75" customHeight="1">
      <c r="A1230" s="6"/>
      <c r="B1230" s="6"/>
      <c r="C1230" s="19">
        <v>45768</v>
      </c>
      <c r="D1230" s="20" t="str">
        <f t="shared" si="76"/>
        <v>N8B</v>
      </c>
      <c r="E1230" s="21" t="str">
        <f>VLOOKUP(D:D,工作表2!A:B,2,0)</f>
        <v>邦善</v>
      </c>
      <c r="F1230" s="21" t="str">
        <f>VLOOKUP(D:D,工作表2!A:C,3,0)</f>
        <v>霧面黑</v>
      </c>
      <c r="G1230" s="17">
        <v>10256543</v>
      </c>
      <c r="H1230" s="17" t="s">
        <v>1053</v>
      </c>
      <c r="I1230" s="18" t="s">
        <v>1056</v>
      </c>
      <c r="J1230" s="15">
        <v>600</v>
      </c>
      <c r="K1230" s="15">
        <v>68</v>
      </c>
      <c r="L1230" s="23">
        <f t="shared" si="77"/>
        <v>0.11333333333333333</v>
      </c>
      <c r="M1230" s="26">
        <v>50</v>
      </c>
      <c r="N1230" s="12">
        <v>18</v>
      </c>
      <c r="P1230" s="22"/>
      <c r="Q1230" s="26" t="str">
        <f>VLOOKUP(H:H,'[1]雷雕處遮蔽&amp;艾仕得8844'!$A:$C,3,0)</f>
        <v>L</v>
      </c>
    </row>
    <row r="1231" spans="1:17" ht="15.75" customHeight="1">
      <c r="A1231" s="6"/>
      <c r="B1231" s="6"/>
      <c r="C1231" s="19">
        <v>45768</v>
      </c>
      <c r="D1231" s="20" t="str">
        <f t="shared" si="76"/>
        <v>N8B</v>
      </c>
      <c r="E1231" s="21" t="str">
        <f>VLOOKUP(D:D,工作表2!A:B,2,0)</f>
        <v>邦善</v>
      </c>
      <c r="F1231" s="21" t="str">
        <f>VLOOKUP(D:D,工作表2!A:C,3,0)</f>
        <v>霧面黑</v>
      </c>
      <c r="G1231" s="17">
        <v>10248897</v>
      </c>
      <c r="H1231" s="17" t="s">
        <v>1078</v>
      </c>
      <c r="I1231" s="18" t="s">
        <v>1047</v>
      </c>
      <c r="J1231" s="15">
        <v>1640</v>
      </c>
      <c r="K1231" s="15">
        <v>372</v>
      </c>
      <c r="L1231" s="23">
        <f t="shared" si="77"/>
        <v>0.22682926829268293</v>
      </c>
      <c r="M1231" s="26">
        <v>350</v>
      </c>
      <c r="N1231" s="12">
        <v>22</v>
      </c>
      <c r="P1231" s="22"/>
      <c r="Q1231" s="26" t="str">
        <f>VLOOKUP(H:H,'[1]雷雕處遮蔽&amp;艾仕得8844'!$A:$C,3,0)</f>
        <v>R</v>
      </c>
    </row>
    <row r="1232" spans="1:17" ht="15.75" customHeight="1">
      <c r="A1232" s="6"/>
      <c r="B1232" s="6"/>
      <c r="C1232" s="19">
        <v>45768</v>
      </c>
      <c r="D1232" s="20" t="str">
        <f t="shared" si="76"/>
        <v>NGW</v>
      </c>
      <c r="E1232" s="21" t="str">
        <f>VLOOKUP(D:D,工作表2!A:B,2,0)</f>
        <v>邦善</v>
      </c>
      <c r="F1232" s="21" t="str">
        <f>VLOOKUP(D:D,工作表2!A:C,3,0)</f>
        <v>白</v>
      </c>
      <c r="G1232" s="17">
        <v>10250423</v>
      </c>
      <c r="H1232" s="17" t="s">
        <v>528</v>
      </c>
      <c r="I1232" s="18" t="s">
        <v>541</v>
      </c>
      <c r="J1232" s="15">
        <v>560</v>
      </c>
      <c r="K1232" s="15">
        <v>43</v>
      </c>
      <c r="L1232" s="23">
        <f t="shared" si="77"/>
        <v>7.678571428571429E-2</v>
      </c>
      <c r="M1232" s="26">
        <v>40</v>
      </c>
      <c r="N1232" s="12">
        <v>3</v>
      </c>
      <c r="P1232" s="22"/>
      <c r="Q1232" s="26" t="str">
        <f>VLOOKUP(H:H,'[1]雷雕處遮蔽&amp;艾仕得8844'!$A:$C,3,0)</f>
        <v>NA</v>
      </c>
    </row>
    <row r="1233" spans="1:22" ht="15.75" customHeight="1">
      <c r="A1233" s="6"/>
      <c r="B1233" s="6"/>
      <c r="C1233" s="19">
        <v>45768</v>
      </c>
      <c r="D1233" s="20" t="str">
        <f t="shared" si="76"/>
        <v>NGW</v>
      </c>
      <c r="E1233" s="21" t="str">
        <f>VLOOKUP(D:D,工作表2!A:B,2,0)</f>
        <v>邦善</v>
      </c>
      <c r="F1233" s="21" t="str">
        <f>VLOOKUP(D:D,工作表2!A:C,3,0)</f>
        <v>白</v>
      </c>
      <c r="G1233" s="17">
        <v>10250421</v>
      </c>
      <c r="H1233" s="17" t="s">
        <v>494</v>
      </c>
      <c r="I1233" s="18" t="s">
        <v>513</v>
      </c>
      <c r="J1233" s="15">
        <v>680</v>
      </c>
      <c r="K1233" s="15">
        <v>53</v>
      </c>
      <c r="L1233" s="23">
        <f t="shared" si="77"/>
        <v>7.7941176470588236E-2</v>
      </c>
      <c r="M1233" s="26">
        <v>50</v>
      </c>
      <c r="N1233" s="12">
        <v>3</v>
      </c>
      <c r="P1233" s="22"/>
      <c r="Q1233" s="26" t="str">
        <f>VLOOKUP(H:H,'[1]雷雕處遮蔽&amp;艾仕得8844'!$A:$C,3,0)</f>
        <v>NA</v>
      </c>
    </row>
    <row r="1234" spans="1:22" ht="15.75" customHeight="1">
      <c r="A1234" s="6"/>
      <c r="B1234" s="6"/>
      <c r="C1234" s="19">
        <v>45768</v>
      </c>
      <c r="D1234" s="20" t="str">
        <f t="shared" si="76"/>
        <v>N8B</v>
      </c>
      <c r="E1234" s="21" t="str">
        <f>VLOOKUP(D:D,工作表2!A:B,2,0)</f>
        <v>邦善</v>
      </c>
      <c r="F1234" s="21" t="str">
        <f>VLOOKUP(D:D,工作表2!A:C,3,0)</f>
        <v>霧面黑</v>
      </c>
      <c r="G1234" s="17">
        <v>10247106</v>
      </c>
      <c r="H1234" s="17" t="s">
        <v>850</v>
      </c>
      <c r="I1234" s="18" t="s">
        <v>851</v>
      </c>
      <c r="J1234" s="15">
        <v>560</v>
      </c>
      <c r="K1234" s="15">
        <v>118</v>
      </c>
      <c r="L1234" s="23">
        <f t="shared" si="77"/>
        <v>0.21071428571428572</v>
      </c>
      <c r="M1234" s="26">
        <v>86</v>
      </c>
      <c r="N1234" s="12">
        <v>32</v>
      </c>
      <c r="P1234" s="22"/>
      <c r="Q1234" s="26" t="str">
        <f>VLOOKUP(H:H,'[1]雷雕處遮蔽&amp;艾仕得8844'!$A:$C,3,0)</f>
        <v>L</v>
      </c>
    </row>
    <row r="1235" spans="1:22" ht="15.75" customHeight="1">
      <c r="A1235" s="6"/>
      <c r="B1235" s="6"/>
      <c r="C1235" s="19">
        <v>45768</v>
      </c>
      <c r="D1235" s="20" t="str">
        <f t="shared" si="76"/>
        <v>N8B</v>
      </c>
      <c r="E1235" s="21" t="str">
        <f>VLOOKUP(D:D,工作表2!A:B,2,0)</f>
        <v>邦善</v>
      </c>
      <c r="F1235" s="21" t="str">
        <f>VLOOKUP(D:D,工作表2!A:C,3,0)</f>
        <v>霧面黑</v>
      </c>
      <c r="G1235" s="17">
        <v>10256503</v>
      </c>
      <c r="H1235" s="17" t="s">
        <v>1079</v>
      </c>
      <c r="I1235" s="18" t="s">
        <v>808</v>
      </c>
      <c r="J1235" s="15">
        <v>402</v>
      </c>
      <c r="K1235" s="15">
        <v>40</v>
      </c>
      <c r="L1235" s="23">
        <f t="shared" si="77"/>
        <v>9.950248756218906E-2</v>
      </c>
      <c r="M1235" s="26">
        <v>30</v>
      </c>
      <c r="N1235" s="12">
        <v>10</v>
      </c>
      <c r="P1235" s="22"/>
      <c r="Q1235" s="26" t="str">
        <f>VLOOKUP(H:H,'[1]雷雕處遮蔽&amp;艾仕得8844'!$A:$C,3,0)</f>
        <v>R</v>
      </c>
    </row>
    <row r="1236" spans="1:22" ht="15.75" customHeight="1">
      <c r="A1236" s="6"/>
      <c r="B1236" s="6"/>
      <c r="C1236" s="19">
        <v>45768</v>
      </c>
      <c r="D1236" s="20" t="str">
        <f t="shared" si="76"/>
        <v>Q9B</v>
      </c>
      <c r="E1236" s="21" t="str">
        <f>VLOOKUP(D:D,工作表2!A:B,2,0)</f>
        <v>邦善</v>
      </c>
      <c r="F1236" s="21" t="str">
        <f>VLOOKUP(D:D,工作表2!A:C,3,0)</f>
        <v>黑</v>
      </c>
      <c r="G1236" s="17">
        <v>10250386</v>
      </c>
      <c r="H1236" s="17" t="s">
        <v>1080</v>
      </c>
      <c r="I1236" s="18" t="s">
        <v>869</v>
      </c>
      <c r="J1236" s="15">
        <v>880</v>
      </c>
      <c r="K1236" s="15">
        <v>276</v>
      </c>
      <c r="L1236" s="23">
        <f t="shared" si="77"/>
        <v>0.31363636363636366</v>
      </c>
      <c r="M1236" s="26">
        <v>220</v>
      </c>
      <c r="N1236" s="12">
        <v>56</v>
      </c>
      <c r="P1236" s="22"/>
      <c r="Q1236" s="26" t="str">
        <f>VLOOKUP(H:H,'[1]雷雕處遮蔽&amp;艾仕得8844'!$A:$C,3,0)</f>
        <v>R</v>
      </c>
    </row>
    <row r="1237" spans="1:22" ht="15.75" customHeight="1">
      <c r="A1237" s="6"/>
      <c r="B1237" s="6"/>
      <c r="C1237" s="19">
        <v>45768</v>
      </c>
      <c r="D1237" s="20" t="str">
        <f t="shared" si="76"/>
        <v>NCB</v>
      </c>
      <c r="E1237" s="21" t="str">
        <f>VLOOKUP(D:D,工作表2!A:B,2,0)</f>
        <v>邦善</v>
      </c>
      <c r="F1237" s="21" t="str">
        <f>VLOOKUP(D:D,工作表2!A:C,3,0)</f>
        <v>黑</v>
      </c>
      <c r="G1237" s="17">
        <v>10210310</v>
      </c>
      <c r="H1237" s="17" t="s">
        <v>1065</v>
      </c>
      <c r="I1237" s="18" t="s">
        <v>1071</v>
      </c>
      <c r="J1237" s="15">
        <v>440</v>
      </c>
      <c r="K1237" s="15">
        <v>94</v>
      </c>
      <c r="L1237" s="23">
        <f t="shared" si="77"/>
        <v>0.21363636363636362</v>
      </c>
      <c r="M1237" s="26">
        <v>70</v>
      </c>
      <c r="N1237" s="12">
        <v>24</v>
      </c>
      <c r="P1237" s="22"/>
      <c r="Q1237" s="26" t="str">
        <f>VLOOKUP(H:H,'[1]雷雕處遮蔽&amp;艾仕得8844'!$A:$C,3,0)</f>
        <v>16度頭蓋</v>
      </c>
    </row>
    <row r="1238" spans="1:22" ht="15.75" customHeight="1">
      <c r="A1238" s="6"/>
      <c r="B1238" s="6"/>
      <c r="C1238" s="19">
        <v>45768</v>
      </c>
      <c r="D1238" s="20" t="str">
        <f t="shared" si="76"/>
        <v>NCB</v>
      </c>
      <c r="E1238" s="21" t="str">
        <f>VLOOKUP(D:D,工作表2!A:B,2,0)</f>
        <v>邦善</v>
      </c>
      <c r="F1238" s="21" t="str">
        <f>VLOOKUP(D:D,工作表2!A:C,3,0)</f>
        <v>黑</v>
      </c>
      <c r="G1238" s="17">
        <v>10209043</v>
      </c>
      <c r="H1238" s="17" t="s">
        <v>1065</v>
      </c>
      <c r="I1238" s="18" t="s">
        <v>1071</v>
      </c>
      <c r="J1238" s="15">
        <v>440</v>
      </c>
      <c r="K1238" s="15">
        <v>94</v>
      </c>
      <c r="L1238" s="23">
        <f t="shared" si="77"/>
        <v>0.21363636363636362</v>
      </c>
      <c r="M1238" s="26">
        <v>64</v>
      </c>
      <c r="N1238" s="12">
        <v>30</v>
      </c>
      <c r="P1238" s="22"/>
      <c r="Q1238" s="26" t="str">
        <f>VLOOKUP(H:H,'[1]雷雕處遮蔽&amp;艾仕得8844'!$A:$C,3,0)</f>
        <v>16度頭蓋</v>
      </c>
    </row>
    <row r="1239" spans="1:22" ht="15.75" customHeight="1">
      <c r="A1239" s="6"/>
      <c r="B1239" s="6"/>
      <c r="C1239" s="19">
        <v>45768</v>
      </c>
      <c r="D1239" s="20" t="str">
        <f t="shared" si="76"/>
        <v>WNS</v>
      </c>
      <c r="E1239" s="21" t="str">
        <f>VLOOKUP(D:D,工作表2!A:B,2,0)</f>
        <v>邦善</v>
      </c>
      <c r="F1239" s="21" t="str">
        <f>VLOOKUP(D:D,工作表2!A:C,3,0)</f>
        <v>銀</v>
      </c>
      <c r="G1239" s="17">
        <v>10254327</v>
      </c>
      <c r="H1239" s="17" t="s">
        <v>961</v>
      </c>
      <c r="I1239" s="18" t="s">
        <v>967</v>
      </c>
      <c r="J1239" s="15">
        <v>240</v>
      </c>
      <c r="K1239" s="15">
        <v>29</v>
      </c>
      <c r="L1239" s="23">
        <f t="shared" si="77"/>
        <v>0.12083333333333333</v>
      </c>
      <c r="M1239" s="26">
        <v>20</v>
      </c>
      <c r="N1239" s="12">
        <v>9</v>
      </c>
      <c r="P1239" s="22"/>
      <c r="Q1239" s="26"/>
    </row>
    <row r="1240" spans="1:22" ht="15.75" customHeight="1">
      <c r="A1240" s="6"/>
      <c r="B1240" s="6"/>
      <c r="C1240" s="11">
        <v>45769</v>
      </c>
      <c r="D1240" s="20" t="str">
        <f t="shared" si="76"/>
        <v>QRB</v>
      </c>
      <c r="E1240" s="21" t="str">
        <f>VLOOKUP(D:D,工作表2!A:B,2,0)</f>
        <v>邦善</v>
      </c>
      <c r="F1240" s="21" t="str">
        <f>VLOOKUP(D:D,工作表2!A:C,3,0)</f>
        <v>霧面黑</v>
      </c>
      <c r="G1240" s="17">
        <v>10254929</v>
      </c>
      <c r="H1240" s="17" t="s">
        <v>184</v>
      </c>
      <c r="I1240" s="18" t="s">
        <v>185</v>
      </c>
      <c r="J1240" s="15">
        <v>27930</v>
      </c>
      <c r="K1240" s="15">
        <v>3006</v>
      </c>
      <c r="L1240" s="23">
        <f t="shared" si="77"/>
        <v>0.10762620837808808</v>
      </c>
      <c r="M1240" s="26">
        <v>2668</v>
      </c>
      <c r="N1240" s="12">
        <v>50</v>
      </c>
      <c r="O1240" s="15">
        <v>288</v>
      </c>
      <c r="P1240" s="22"/>
      <c r="Q1240" s="26"/>
    </row>
    <row r="1241" spans="1:22" ht="15.75" customHeight="1">
      <c r="A1241" s="6"/>
      <c r="B1241" s="6"/>
      <c r="C1241" s="19">
        <v>45769</v>
      </c>
      <c r="D1241" s="20" t="str">
        <f t="shared" si="76"/>
        <v>QSB</v>
      </c>
      <c r="E1241" s="21" t="str">
        <f>VLOOKUP(D:D,工作表2!A:B,2,0)</f>
        <v>邦善</v>
      </c>
      <c r="F1241" s="21" t="str">
        <f>VLOOKUP(D:D,工作表2!A:C,3,0)</f>
        <v>黑</v>
      </c>
      <c r="G1241" s="17">
        <v>10256536</v>
      </c>
      <c r="H1241" s="17" t="s">
        <v>344</v>
      </c>
      <c r="I1241" s="18" t="s">
        <v>345</v>
      </c>
      <c r="J1241" s="15">
        <v>1330</v>
      </c>
      <c r="K1241" s="15">
        <v>184</v>
      </c>
      <c r="L1241" s="23">
        <f t="shared" si="77"/>
        <v>0.13834586466165413</v>
      </c>
      <c r="M1241" s="26">
        <v>170</v>
      </c>
      <c r="N1241" s="12">
        <v>14</v>
      </c>
      <c r="P1241" s="22"/>
      <c r="Q1241" s="26"/>
    </row>
    <row r="1242" spans="1:22" ht="15.75" customHeight="1">
      <c r="A1242" s="6"/>
      <c r="B1242" s="6"/>
      <c r="C1242" s="19">
        <v>45769</v>
      </c>
      <c r="D1242" s="20" t="str">
        <f t="shared" si="76"/>
        <v>VLS</v>
      </c>
      <c r="E1242" s="21" t="str">
        <f>VLOOKUP(D:D,工作表2!A:B,2,0)</f>
        <v>邦善</v>
      </c>
      <c r="F1242" s="21" t="str">
        <f>VLOOKUP(D:D,工作表2!A:C,3,0)</f>
        <v>銀</v>
      </c>
      <c r="G1242" s="17">
        <v>10257035</v>
      </c>
      <c r="H1242" s="17" t="s">
        <v>522</v>
      </c>
      <c r="I1242" s="18" t="s">
        <v>535</v>
      </c>
      <c r="J1242" s="15">
        <v>798</v>
      </c>
      <c r="K1242" s="15">
        <v>297</v>
      </c>
      <c r="L1242" s="23">
        <f t="shared" si="77"/>
        <v>0.37218045112781956</v>
      </c>
      <c r="M1242" s="26">
        <v>25</v>
      </c>
      <c r="N1242" s="12">
        <v>6</v>
      </c>
      <c r="P1242" s="22"/>
      <c r="Q1242" s="26"/>
      <c r="V1242" s="15">
        <v>266</v>
      </c>
    </row>
    <row r="1243" spans="1:22" ht="15.75" customHeight="1">
      <c r="A1243" s="6"/>
      <c r="B1243" s="6"/>
      <c r="C1243" s="19">
        <v>45769</v>
      </c>
      <c r="D1243" s="20" t="str">
        <f t="shared" si="76"/>
        <v>VLS</v>
      </c>
      <c r="E1243" s="21" t="str">
        <f>VLOOKUP(D:D,工作表2!A:B,2,0)</f>
        <v>邦善</v>
      </c>
      <c r="F1243" s="21" t="str">
        <f>VLOOKUP(D:D,工作表2!A:C,3,0)</f>
        <v>銀</v>
      </c>
      <c r="G1243" s="17">
        <v>10257025</v>
      </c>
      <c r="H1243" s="17" t="s">
        <v>522</v>
      </c>
      <c r="I1243" s="18" t="s">
        <v>535</v>
      </c>
      <c r="J1243" s="15">
        <v>1064</v>
      </c>
      <c r="K1243" s="15">
        <v>60</v>
      </c>
      <c r="L1243" s="23">
        <f t="shared" si="77"/>
        <v>5.6390977443609019E-2</v>
      </c>
      <c r="M1243" s="26">
        <v>53</v>
      </c>
      <c r="N1243" s="12">
        <v>7</v>
      </c>
      <c r="P1243" s="22"/>
      <c r="Q1243" s="26"/>
    </row>
    <row r="1244" spans="1:22" ht="15.75" customHeight="1">
      <c r="A1244" s="6"/>
      <c r="B1244" s="6"/>
      <c r="C1244" s="19">
        <v>45769</v>
      </c>
      <c r="D1244" s="20" t="str">
        <f t="shared" si="76"/>
        <v>19W</v>
      </c>
      <c r="E1244" s="21" t="str">
        <f>VLOOKUP(D:D,工作表2!A:B,2,0)</f>
        <v>敦陽</v>
      </c>
      <c r="F1244" s="21" t="str">
        <f>VLOOKUP(D:D,工作表2!A:C,3,0)</f>
        <v>白</v>
      </c>
      <c r="G1244" s="17">
        <v>10253255</v>
      </c>
      <c r="H1244" s="17" t="s">
        <v>652</v>
      </c>
      <c r="I1244" s="18" t="s">
        <v>663</v>
      </c>
      <c r="J1244" s="15">
        <v>80</v>
      </c>
      <c r="K1244" s="15">
        <v>16</v>
      </c>
      <c r="L1244" s="23">
        <f t="shared" si="77"/>
        <v>0.2</v>
      </c>
      <c r="M1244" s="26">
        <v>13</v>
      </c>
      <c r="N1244" s="12">
        <v>3</v>
      </c>
      <c r="P1244" s="22"/>
      <c r="Q1244" s="26"/>
    </row>
    <row r="1245" spans="1:22" ht="15.75" customHeight="1">
      <c r="A1245" s="6"/>
      <c r="B1245" s="6"/>
      <c r="C1245" s="19">
        <v>45769</v>
      </c>
      <c r="D1245" s="20" t="str">
        <f t="shared" si="76"/>
        <v>NQB</v>
      </c>
      <c r="E1245" s="21" t="str">
        <f>VLOOKUP(D:D,工作表2!A:B,2,0)</f>
        <v>邦善</v>
      </c>
      <c r="F1245" s="21" t="str">
        <f>VLOOKUP(D:D,工作表2!A:C,3,0)</f>
        <v>黑</v>
      </c>
      <c r="G1245" s="17">
        <v>10250439</v>
      </c>
      <c r="H1245" s="17" t="s">
        <v>236</v>
      </c>
      <c r="I1245" s="18" t="s">
        <v>238</v>
      </c>
      <c r="J1245" s="15">
        <v>560</v>
      </c>
      <c r="K1245" s="15">
        <v>128</v>
      </c>
      <c r="L1245" s="23">
        <f t="shared" si="77"/>
        <v>0.22857142857142856</v>
      </c>
      <c r="M1245" s="26">
        <v>95</v>
      </c>
      <c r="N1245" s="12">
        <v>33</v>
      </c>
      <c r="P1245" s="22"/>
      <c r="Q1245" s="26" t="str">
        <f>VLOOKUP(H:H,'[1]雷雕處遮蔽&amp;艾仕得8844'!$A:$C,3,0)</f>
        <v>L</v>
      </c>
    </row>
    <row r="1246" spans="1:22" ht="15.75" customHeight="1">
      <c r="A1246" s="6"/>
      <c r="B1246" s="6"/>
      <c r="C1246" s="19">
        <v>45769</v>
      </c>
      <c r="D1246" s="20" t="str">
        <f t="shared" si="76"/>
        <v>NQB</v>
      </c>
      <c r="E1246" s="21" t="str">
        <f>VLOOKUP(D:D,工作表2!A:B,2,0)</f>
        <v>邦善</v>
      </c>
      <c r="F1246" s="21" t="str">
        <f>VLOOKUP(D:D,工作表2!A:C,3,0)</f>
        <v>黑</v>
      </c>
      <c r="G1246" s="17">
        <v>10251550</v>
      </c>
      <c r="H1246" s="17" t="s">
        <v>549</v>
      </c>
      <c r="I1246" s="18" t="s">
        <v>558</v>
      </c>
      <c r="J1246" s="15">
        <v>480</v>
      </c>
      <c r="K1246" s="15">
        <v>61</v>
      </c>
      <c r="L1246" s="23">
        <f t="shared" si="77"/>
        <v>0.12708333333333333</v>
      </c>
      <c r="M1246" s="32">
        <v>55</v>
      </c>
      <c r="N1246" s="12">
        <v>6</v>
      </c>
      <c r="P1246" s="22"/>
      <c r="Q1246" s="26" t="str">
        <f>VLOOKUP(H:H,'[1]雷雕處遮蔽&amp;艾仕得8844'!$A:$C,3,0)</f>
        <v>L</v>
      </c>
    </row>
    <row r="1247" spans="1:22" ht="15.75" customHeight="1">
      <c r="A1247" s="6"/>
      <c r="B1247" s="6"/>
      <c r="C1247" s="19">
        <v>45769</v>
      </c>
      <c r="D1247" s="20" t="str">
        <f t="shared" si="76"/>
        <v>QFA</v>
      </c>
      <c r="E1247" s="21" t="str">
        <f>VLOOKUP(D:D,工作表2!A:B,2,0)</f>
        <v>邦善</v>
      </c>
      <c r="F1247" s="21" t="str">
        <f>VLOOKUP(D:D,工作表2!A:C,3,0)</f>
        <v>灰</v>
      </c>
      <c r="G1247" s="17">
        <v>10250437</v>
      </c>
      <c r="H1247" s="17" t="s">
        <v>1042</v>
      </c>
      <c r="I1247" s="18" t="s">
        <v>1046</v>
      </c>
      <c r="J1247" s="15">
        <v>200</v>
      </c>
      <c r="K1247" s="15">
        <v>5</v>
      </c>
      <c r="L1247" s="23">
        <f t="shared" si="77"/>
        <v>2.5000000000000001E-2</v>
      </c>
      <c r="M1247" s="32">
        <v>5</v>
      </c>
      <c r="P1247" s="22"/>
      <c r="Q1247" s="26" t="str">
        <f>VLOOKUP(H:H,'[1]雷雕處遮蔽&amp;艾仕得8844'!$A:$C,3,0)</f>
        <v>R</v>
      </c>
    </row>
    <row r="1248" spans="1:22" ht="15.75" customHeight="1">
      <c r="A1248" s="6"/>
      <c r="B1248" s="6"/>
      <c r="C1248" s="19">
        <v>45769</v>
      </c>
      <c r="D1248" s="20" t="str">
        <f t="shared" si="76"/>
        <v>Q9B</v>
      </c>
      <c r="E1248" s="21" t="str">
        <f>VLOOKUP(D:D,工作表2!A:B,2,0)</f>
        <v>邦善</v>
      </c>
      <c r="F1248" s="21" t="str">
        <f>VLOOKUP(D:D,工作表2!A:C,3,0)</f>
        <v>黑</v>
      </c>
      <c r="G1248" s="17">
        <v>10256367</v>
      </c>
      <c r="H1248" s="17" t="s">
        <v>819</v>
      </c>
      <c r="I1248" s="18" t="s">
        <v>823</v>
      </c>
      <c r="J1248" s="15">
        <v>160</v>
      </c>
      <c r="K1248" s="15">
        <v>62</v>
      </c>
      <c r="L1248" s="23">
        <f t="shared" si="77"/>
        <v>0.38750000000000001</v>
      </c>
      <c r="M1248" s="26">
        <v>54</v>
      </c>
      <c r="N1248" s="12">
        <v>8</v>
      </c>
      <c r="P1248" s="22"/>
      <c r="Q1248" s="26" t="str">
        <f>VLOOKUP(H:H,'[1]雷雕處遮蔽&amp;艾仕得8844'!$A:$C,3,0)</f>
        <v>R</v>
      </c>
    </row>
    <row r="1249" spans="1:18" ht="15.75" customHeight="1">
      <c r="A1249" s="6"/>
      <c r="B1249" s="6"/>
      <c r="C1249" s="19">
        <v>45769</v>
      </c>
      <c r="D1249" s="20" t="str">
        <f t="shared" si="76"/>
        <v>RRA</v>
      </c>
      <c r="E1249" s="21" t="str">
        <f>VLOOKUP(D:D,工作表2!A:B,2,0)</f>
        <v>邦善</v>
      </c>
      <c r="F1249" s="21" t="str">
        <f>VLOOKUP(D:D,工作表2!A:C,3,0)</f>
        <v>灰</v>
      </c>
      <c r="G1249" s="17">
        <v>10250434</v>
      </c>
      <c r="H1249" s="17" t="s">
        <v>348</v>
      </c>
      <c r="I1249" s="18" t="s">
        <v>349</v>
      </c>
      <c r="J1249" s="15">
        <v>560</v>
      </c>
      <c r="K1249" s="15">
        <v>18</v>
      </c>
      <c r="L1249" s="23">
        <f t="shared" si="77"/>
        <v>3.214285714285714E-2</v>
      </c>
      <c r="M1249" s="32">
        <v>15</v>
      </c>
      <c r="N1249" s="12">
        <v>3</v>
      </c>
      <c r="P1249" s="22"/>
      <c r="Q1249" s="26" t="str">
        <f>VLOOKUP(H:H,'[1]雷雕處遮蔽&amp;艾仕得8844'!$A:$C,3,0)</f>
        <v>L</v>
      </c>
    </row>
    <row r="1250" spans="1:18" ht="15.75" customHeight="1">
      <c r="A1250" s="6"/>
      <c r="B1250" s="6"/>
      <c r="C1250" s="19">
        <v>45769</v>
      </c>
      <c r="D1250" s="20" t="str">
        <f t="shared" si="76"/>
        <v>RCA</v>
      </c>
      <c r="E1250" s="21" t="str">
        <f>VLOOKUP(D:D,工作表2!A:B,2,0)</f>
        <v>邦善</v>
      </c>
      <c r="F1250" s="21" t="str">
        <f>VLOOKUP(D:D,工作表2!A:C,3,0)</f>
        <v>灰</v>
      </c>
      <c r="G1250" s="17">
        <v>10250430</v>
      </c>
      <c r="H1250" s="17" t="s">
        <v>453</v>
      </c>
      <c r="I1250" s="18" t="s">
        <v>461</v>
      </c>
      <c r="J1250" s="15">
        <v>560</v>
      </c>
      <c r="K1250" s="15">
        <v>34</v>
      </c>
      <c r="L1250" s="23">
        <f t="shared" si="77"/>
        <v>6.0714285714285714E-2</v>
      </c>
      <c r="M1250" s="32">
        <v>25</v>
      </c>
      <c r="N1250" s="12">
        <v>9</v>
      </c>
      <c r="P1250" s="22"/>
      <c r="Q1250" s="26" t="str">
        <f>VLOOKUP(H:H,'[1]雷雕處遮蔽&amp;艾仕得8844'!$A:$C,3,0)</f>
        <v>L</v>
      </c>
    </row>
    <row r="1251" spans="1:18" ht="15.75" customHeight="1">
      <c r="A1251" s="6"/>
      <c r="B1251" s="6"/>
      <c r="C1251" s="19">
        <v>45769</v>
      </c>
      <c r="D1251" s="20" t="str">
        <f t="shared" si="76"/>
        <v>NGW</v>
      </c>
      <c r="E1251" s="21" t="str">
        <f>VLOOKUP(D:D,工作表2!A:B,2,0)</f>
        <v>邦善</v>
      </c>
      <c r="F1251" s="21" t="str">
        <f>VLOOKUP(D:D,工作表2!A:C,3,0)</f>
        <v>白</v>
      </c>
      <c r="G1251" s="17">
        <v>10245379</v>
      </c>
      <c r="H1251" s="17" t="s">
        <v>466</v>
      </c>
      <c r="I1251" s="18" t="s">
        <v>473</v>
      </c>
      <c r="J1251" s="15">
        <v>1120</v>
      </c>
      <c r="K1251" s="15">
        <v>1120</v>
      </c>
      <c r="L1251" s="23">
        <f t="shared" si="77"/>
        <v>1</v>
      </c>
      <c r="M1251" s="26">
        <v>0</v>
      </c>
      <c r="P1251" s="22"/>
      <c r="Q1251" s="26" t="str">
        <f>VLOOKUP(H:H,'[1]雷雕處遮蔽&amp;艾仕得8844'!$A:$C,3,0)</f>
        <v>NA</v>
      </c>
      <c r="R1251" s="17">
        <v>1120</v>
      </c>
    </row>
    <row r="1252" spans="1:18" ht="15.75" customHeight="1">
      <c r="A1252" s="6"/>
      <c r="B1252" s="6"/>
      <c r="C1252" s="19">
        <v>45769</v>
      </c>
      <c r="D1252" s="20" t="str">
        <f t="shared" si="76"/>
        <v>SYL</v>
      </c>
      <c r="E1252" s="21" t="str">
        <f>VLOOKUP(D:D,工作表2!A:B,2,0)</f>
        <v>邦善</v>
      </c>
      <c r="F1252" s="21" t="str">
        <f>VLOOKUP(D:D,工作表2!A:C,3,0)</f>
        <v>藍</v>
      </c>
      <c r="G1252" s="17">
        <v>10250411</v>
      </c>
      <c r="H1252" s="17" t="s">
        <v>526</v>
      </c>
      <c r="I1252" s="18" t="s">
        <v>539</v>
      </c>
      <c r="J1252" s="15">
        <v>760</v>
      </c>
      <c r="K1252" s="15">
        <v>592</v>
      </c>
      <c r="L1252" s="23">
        <f t="shared" si="77"/>
        <v>0.77894736842105261</v>
      </c>
      <c r="M1252" s="26">
        <v>9</v>
      </c>
      <c r="P1252" s="22"/>
      <c r="Q1252" s="26" t="str">
        <f>VLOOKUP(H:H,'[1]雷雕處遮蔽&amp;艾仕得8844'!$A:$C,3,0)</f>
        <v>NA</v>
      </c>
      <c r="R1252" s="17">
        <v>583</v>
      </c>
    </row>
    <row r="1253" spans="1:18" ht="15.75" customHeight="1">
      <c r="A1253" s="6"/>
      <c r="B1253" s="6"/>
      <c r="C1253" s="19">
        <v>45769</v>
      </c>
      <c r="D1253" s="20" t="str">
        <f t="shared" si="76"/>
        <v>SYL</v>
      </c>
      <c r="E1253" s="21" t="str">
        <f>VLOOKUP(D:D,工作表2!A:B,2,0)</f>
        <v>邦善</v>
      </c>
      <c r="F1253" s="21" t="str">
        <f>VLOOKUP(D:D,工作表2!A:C,3,0)</f>
        <v>藍</v>
      </c>
      <c r="G1253" s="17">
        <v>10250426</v>
      </c>
      <c r="H1253" s="17" t="s">
        <v>959</v>
      </c>
      <c r="I1253" s="18" t="s">
        <v>965</v>
      </c>
      <c r="J1253" s="15">
        <v>360</v>
      </c>
      <c r="K1253" s="15">
        <v>20</v>
      </c>
      <c r="L1253" s="23">
        <f t="shared" si="77"/>
        <v>5.5555555555555552E-2</v>
      </c>
      <c r="M1253" s="32">
        <v>15</v>
      </c>
      <c r="N1253" s="12">
        <v>5</v>
      </c>
      <c r="P1253" s="22"/>
      <c r="Q1253" s="26" t="str">
        <f>VLOOKUP(H:H,'[1]雷雕處遮蔽&amp;艾仕得8844'!$A:$C,3,0)</f>
        <v>R</v>
      </c>
    </row>
    <row r="1254" spans="1:18" ht="15.75" customHeight="1">
      <c r="A1254" s="6"/>
      <c r="B1254" s="6"/>
      <c r="C1254" s="19">
        <v>45769</v>
      </c>
      <c r="D1254" s="20" t="str">
        <f t="shared" si="76"/>
        <v>QFA</v>
      </c>
      <c r="E1254" s="21" t="str">
        <f>VLOOKUP(D:D,工作表2!A:B,2,0)</f>
        <v>邦善</v>
      </c>
      <c r="F1254" s="21" t="str">
        <f>VLOOKUP(D:D,工作表2!A:C,3,0)</f>
        <v>灰</v>
      </c>
      <c r="G1254" s="17">
        <v>10250424</v>
      </c>
      <c r="H1254" s="17" t="s">
        <v>730</v>
      </c>
      <c r="I1254" s="18" t="s">
        <v>743</v>
      </c>
      <c r="J1254" s="15">
        <v>560</v>
      </c>
      <c r="K1254" s="15">
        <v>13</v>
      </c>
      <c r="L1254" s="23">
        <f t="shared" si="77"/>
        <v>2.3214285714285715E-2</v>
      </c>
      <c r="M1254" s="32">
        <v>10</v>
      </c>
      <c r="N1254" s="12">
        <v>3</v>
      </c>
      <c r="P1254" s="22"/>
      <c r="Q1254" s="26" t="str">
        <f>VLOOKUP(H:H,'[1]雷雕處遮蔽&amp;艾仕得8844'!$A:$C,3,0)</f>
        <v>L</v>
      </c>
    </row>
    <row r="1255" spans="1:18" ht="15.75" customHeight="1">
      <c r="A1255" s="6"/>
      <c r="B1255" s="6"/>
      <c r="C1255" s="19">
        <v>45769</v>
      </c>
      <c r="D1255" s="20" t="str">
        <f t="shared" si="76"/>
        <v>RRA</v>
      </c>
      <c r="E1255" s="21" t="str">
        <f>VLOOKUP(D:D,工作表2!A:B,2,0)</f>
        <v>邦善</v>
      </c>
      <c r="F1255" s="21" t="str">
        <f>VLOOKUP(D:D,工作表2!A:C,3,0)</f>
        <v>灰</v>
      </c>
      <c r="G1255" s="17">
        <v>10247105</v>
      </c>
      <c r="H1255" s="17" t="s">
        <v>803</v>
      </c>
      <c r="I1255" s="18" t="s">
        <v>807</v>
      </c>
      <c r="J1255" s="15">
        <v>2400</v>
      </c>
      <c r="K1255" s="15">
        <v>64</v>
      </c>
      <c r="L1255" s="23">
        <f t="shared" si="77"/>
        <v>2.6666666666666668E-2</v>
      </c>
      <c r="M1255" s="32">
        <v>52</v>
      </c>
      <c r="N1255" s="12">
        <v>12</v>
      </c>
      <c r="P1255" s="22"/>
      <c r="Q1255" s="26" t="str">
        <f>VLOOKUP(H:H,'[1]雷雕處遮蔽&amp;艾仕得8844'!$A:$C,3,0)</f>
        <v>L</v>
      </c>
    </row>
    <row r="1256" spans="1:18" ht="15.75" customHeight="1">
      <c r="A1256" s="6"/>
      <c r="B1256" s="6"/>
      <c r="C1256" s="19">
        <v>45769</v>
      </c>
      <c r="D1256" s="20" t="str">
        <f t="shared" si="76"/>
        <v>Q9B</v>
      </c>
      <c r="E1256" s="21" t="str">
        <f>VLOOKUP(D:D,工作表2!A:B,2,0)</f>
        <v>邦善</v>
      </c>
      <c r="F1256" s="21" t="str">
        <f>VLOOKUP(D:D,工作表2!A:C,3,0)</f>
        <v>黑</v>
      </c>
      <c r="G1256" s="17">
        <v>10247109</v>
      </c>
      <c r="H1256" s="17" t="s">
        <v>838</v>
      </c>
      <c r="I1256" s="18" t="s">
        <v>844</v>
      </c>
      <c r="J1256" s="15">
        <v>68</v>
      </c>
      <c r="K1256" s="15">
        <v>51</v>
      </c>
      <c r="L1256" s="23">
        <f t="shared" si="77"/>
        <v>0.75</v>
      </c>
      <c r="M1256" s="26">
        <v>40</v>
      </c>
      <c r="N1256" s="12">
        <v>11</v>
      </c>
      <c r="P1256" s="22"/>
      <c r="Q1256" s="26" t="str">
        <f>VLOOKUP(H:H,'[1]雷雕處遮蔽&amp;艾仕得8844'!$A:$C,3,0)</f>
        <v>L</v>
      </c>
    </row>
    <row r="1257" spans="1:18" ht="15.75" customHeight="1">
      <c r="A1257" s="6"/>
      <c r="B1257" s="6"/>
      <c r="C1257" s="19">
        <v>45769</v>
      </c>
      <c r="D1257" s="20" t="str">
        <f t="shared" si="76"/>
        <v>N4L</v>
      </c>
      <c r="E1257" s="21" t="str">
        <f>VLOOKUP(D:D,工作表2!A:B,2,0)</f>
        <v>邦善</v>
      </c>
      <c r="F1257" s="21" t="str">
        <f>VLOOKUP(D:D,工作表2!A:C,3,0)</f>
        <v>藍</v>
      </c>
      <c r="G1257" s="17">
        <v>10210311</v>
      </c>
      <c r="H1257" s="17" t="s">
        <v>1081</v>
      </c>
      <c r="I1257" s="18" t="s">
        <v>1084</v>
      </c>
      <c r="J1257" s="15">
        <v>450</v>
      </c>
      <c r="K1257" s="15">
        <v>92</v>
      </c>
      <c r="L1257" s="23">
        <f t="shared" si="77"/>
        <v>0.20444444444444446</v>
      </c>
      <c r="M1257" s="26">
        <v>72</v>
      </c>
      <c r="N1257" s="12">
        <v>20</v>
      </c>
      <c r="P1257" s="22"/>
      <c r="Q1257" s="26" t="str">
        <f>VLOOKUP(H:H,'[1]雷雕處遮蔽&amp;艾仕得8844'!$A:$C,3,0)</f>
        <v>16度頭蓋</v>
      </c>
    </row>
    <row r="1258" spans="1:18" ht="15.75" customHeight="1">
      <c r="A1258" s="6"/>
      <c r="B1258" s="6"/>
      <c r="C1258" s="19">
        <v>45731</v>
      </c>
      <c r="D1258" s="20" t="str">
        <f t="shared" si="76"/>
        <v>AAW</v>
      </c>
      <c r="E1258" s="21" t="str">
        <f>VLOOKUP(D:D,工作表2!A:B,2,0)</f>
        <v>邦善</v>
      </c>
      <c r="F1258" s="21" t="str">
        <f>VLOOKUP(D:D,工作表2!A:C,3,0)</f>
        <v>白</v>
      </c>
      <c r="G1258" s="17">
        <v>10244226</v>
      </c>
      <c r="H1258" s="17" t="s">
        <v>1019</v>
      </c>
      <c r="I1258" s="18" t="s">
        <v>1004</v>
      </c>
      <c r="J1258" s="15">
        <v>240</v>
      </c>
      <c r="K1258" s="15">
        <v>34</v>
      </c>
      <c r="L1258" s="23">
        <f t="shared" si="77"/>
        <v>0.14166666666666666</v>
      </c>
      <c r="M1258" s="26">
        <v>30</v>
      </c>
      <c r="N1258" s="12">
        <v>4</v>
      </c>
      <c r="P1258" s="22"/>
      <c r="Q1258" s="26" t="str">
        <f>VLOOKUP(H:H,'[1]雷雕處遮蔽&amp;艾仕得8844'!$A:$C,3,0)</f>
        <v>16度頭蓋</v>
      </c>
    </row>
    <row r="1259" spans="1:18" ht="15.75" customHeight="1">
      <c r="A1259" s="6"/>
      <c r="B1259" s="6"/>
      <c r="C1259" s="19">
        <v>45769</v>
      </c>
      <c r="D1259" s="20" t="str">
        <f t="shared" si="76"/>
        <v>AAW</v>
      </c>
      <c r="E1259" s="21" t="str">
        <f>VLOOKUP(D:D,工作表2!A:B,2,0)</f>
        <v>邦善</v>
      </c>
      <c r="F1259" s="21" t="str">
        <f>VLOOKUP(D:D,工作表2!A:C,3,0)</f>
        <v>白</v>
      </c>
      <c r="G1259" s="17">
        <v>10248684</v>
      </c>
      <c r="H1259" s="17" t="s">
        <v>1019</v>
      </c>
      <c r="I1259" s="18" t="s">
        <v>1004</v>
      </c>
      <c r="J1259" s="15">
        <v>240</v>
      </c>
      <c r="K1259" s="15">
        <v>100</v>
      </c>
      <c r="L1259" s="23">
        <f t="shared" si="77"/>
        <v>0.41666666666666669</v>
      </c>
      <c r="M1259" s="26">
        <v>94</v>
      </c>
      <c r="N1259" s="12">
        <v>6</v>
      </c>
      <c r="P1259" s="22"/>
      <c r="Q1259" s="26" t="str">
        <f>VLOOKUP(H:H,'[1]雷雕處遮蔽&amp;艾仕得8844'!$A:$C,3,0)</f>
        <v>16度頭蓋</v>
      </c>
      <c r="R1259" s="18"/>
    </row>
    <row r="1260" spans="1:18" ht="15.75" customHeight="1">
      <c r="A1260" s="6"/>
      <c r="B1260" s="6"/>
      <c r="C1260" s="19">
        <v>45769</v>
      </c>
      <c r="D1260" s="20" t="str">
        <f t="shared" si="76"/>
        <v>FJS</v>
      </c>
      <c r="E1260" s="21" t="str">
        <f>VLOOKUP(D:D,工作表2!A:B,2,0)</f>
        <v>建榮</v>
      </c>
      <c r="F1260" s="21" t="str">
        <f>VLOOKUP(D:D,工作表2!A:C,3,0)</f>
        <v>銀</v>
      </c>
      <c r="G1260" s="17">
        <v>10253264</v>
      </c>
      <c r="H1260" s="17" t="s">
        <v>1083</v>
      </c>
      <c r="I1260" s="18" t="s">
        <v>1086</v>
      </c>
      <c r="J1260" s="15">
        <v>30</v>
      </c>
      <c r="K1260" s="15">
        <v>4</v>
      </c>
      <c r="L1260" s="23">
        <f t="shared" si="77"/>
        <v>0.13333333333333333</v>
      </c>
      <c r="M1260" s="26">
        <v>3</v>
      </c>
      <c r="N1260" s="12">
        <v>1</v>
      </c>
      <c r="P1260" s="22"/>
      <c r="Q1260" s="26" t="str">
        <f>VLOOKUP(H:H,'[1]雷雕處遮蔽&amp;艾仕得8844'!$A:$C,3,0)</f>
        <v>16度頭蓋</v>
      </c>
      <c r="R1260" s="18"/>
    </row>
    <row r="1261" spans="1:18" ht="15.75" customHeight="1">
      <c r="A1261" s="6"/>
      <c r="B1261" s="6"/>
      <c r="C1261" s="11">
        <v>45770</v>
      </c>
      <c r="D1261" s="20" t="str">
        <f t="shared" si="76"/>
        <v>42W</v>
      </c>
      <c r="E1261" s="21" t="str">
        <f>VLOOKUP(D:D,工作表2!A:B,2,0)</f>
        <v>敦陽</v>
      </c>
      <c r="F1261" s="21" t="str">
        <f>VLOOKUP(D:D,工作表2!A:C,3,0)</f>
        <v>白</v>
      </c>
      <c r="G1261" s="17">
        <v>10251569</v>
      </c>
      <c r="H1261" s="17" t="s">
        <v>783</v>
      </c>
      <c r="I1261" s="18" t="s">
        <v>790</v>
      </c>
      <c r="J1261" s="15">
        <v>532</v>
      </c>
      <c r="K1261" s="15">
        <v>61</v>
      </c>
      <c r="L1261" s="23">
        <f t="shared" si="77"/>
        <v>0.11466165413533834</v>
      </c>
      <c r="M1261" s="32">
        <v>58</v>
      </c>
      <c r="N1261" s="12">
        <v>3</v>
      </c>
      <c r="P1261" s="22"/>
      <c r="Q1261" s="32"/>
    </row>
    <row r="1262" spans="1:18" ht="15.75" customHeight="1">
      <c r="A1262" s="6"/>
      <c r="B1262" s="6"/>
      <c r="C1262" s="19">
        <v>45770</v>
      </c>
      <c r="D1262" s="20" t="str">
        <f t="shared" si="76"/>
        <v>NBB</v>
      </c>
      <c r="E1262" s="21" t="str">
        <f>VLOOKUP(D:D,工作表2!A:B,2,0)</f>
        <v>邦善</v>
      </c>
      <c r="F1262" s="21" t="str">
        <f>VLOOKUP(D:D,工作表2!A:C,3,0)</f>
        <v>霧面黑</v>
      </c>
      <c r="G1262" s="17">
        <v>10250466</v>
      </c>
      <c r="H1262" s="17" t="s">
        <v>457</v>
      </c>
      <c r="I1262" s="18" t="s">
        <v>465</v>
      </c>
      <c r="J1262" s="15">
        <v>5320</v>
      </c>
      <c r="K1262" s="15">
        <v>741</v>
      </c>
      <c r="L1262" s="23">
        <f t="shared" si="77"/>
        <v>0.13928571428571429</v>
      </c>
      <c r="M1262" s="26">
        <v>721</v>
      </c>
      <c r="N1262" s="12">
        <v>20</v>
      </c>
      <c r="P1262" s="22"/>
      <c r="Q1262" s="26"/>
    </row>
    <row r="1263" spans="1:18" ht="15.75" customHeight="1">
      <c r="A1263" s="6"/>
      <c r="B1263" s="6"/>
      <c r="C1263" s="19">
        <v>45770</v>
      </c>
      <c r="D1263" s="20" t="str">
        <f t="shared" si="76"/>
        <v>NCB</v>
      </c>
      <c r="E1263" s="21" t="str">
        <f>VLOOKUP(D:D,工作表2!A:B,2,0)</f>
        <v>邦善</v>
      </c>
      <c r="F1263" s="21" t="str">
        <f>VLOOKUP(D:D,工作表2!A:C,3,0)</f>
        <v>黑</v>
      </c>
      <c r="G1263" s="17">
        <v>10250463</v>
      </c>
      <c r="H1263" s="17" t="s">
        <v>456</v>
      </c>
      <c r="I1263" s="18" t="s">
        <v>464</v>
      </c>
      <c r="J1263" s="15">
        <v>1862</v>
      </c>
      <c r="K1263" s="15">
        <v>180</v>
      </c>
      <c r="L1263" s="23">
        <f t="shared" si="77"/>
        <v>9.6670247046186902E-2</v>
      </c>
      <c r="M1263" s="32">
        <v>150</v>
      </c>
      <c r="N1263" s="12">
        <v>30</v>
      </c>
      <c r="P1263" s="22"/>
      <c r="Q1263" s="32"/>
    </row>
    <row r="1264" spans="1:18" ht="15.75" customHeight="1">
      <c r="A1264" s="6"/>
      <c r="B1264" s="6"/>
      <c r="C1264" s="19">
        <v>45770</v>
      </c>
      <c r="D1264" s="20" t="str">
        <f t="shared" si="76"/>
        <v>NFS</v>
      </c>
      <c r="E1264" s="21" t="str">
        <f>VLOOKUP(D:D,工作表2!A:B,2,0)</f>
        <v>邦善</v>
      </c>
      <c r="F1264" s="21" t="str">
        <f>VLOOKUP(D:D,工作表2!A:C,3,0)</f>
        <v>銀</v>
      </c>
      <c r="G1264" s="17">
        <v>10254875</v>
      </c>
      <c r="H1264" s="17" t="s">
        <v>1087</v>
      </c>
      <c r="I1264" s="18" t="s">
        <v>1088</v>
      </c>
      <c r="J1264" s="15">
        <v>266</v>
      </c>
      <c r="K1264" s="15">
        <v>36</v>
      </c>
      <c r="L1264" s="23">
        <f t="shared" si="77"/>
        <v>0.13533834586466165</v>
      </c>
      <c r="M1264" s="26">
        <v>26</v>
      </c>
      <c r="N1264" s="12">
        <v>10</v>
      </c>
      <c r="P1264" s="22"/>
      <c r="Q1264" s="26"/>
    </row>
    <row r="1265" spans="1:18" ht="15.75" customHeight="1">
      <c r="A1265" s="6"/>
      <c r="B1265" s="6"/>
      <c r="C1265" s="19">
        <v>45770</v>
      </c>
      <c r="D1265" s="20" t="str">
        <f t="shared" si="76"/>
        <v>Q9B</v>
      </c>
      <c r="E1265" s="21" t="str">
        <f>VLOOKUP(D:D,工作表2!A:B,2,0)</f>
        <v>邦善</v>
      </c>
      <c r="F1265" s="21" t="str">
        <f>VLOOKUP(D:D,工作表2!A:C,3,0)</f>
        <v>黑</v>
      </c>
      <c r="G1265" s="17">
        <v>10250459</v>
      </c>
      <c r="H1265" s="17" t="s">
        <v>491</v>
      </c>
      <c r="I1265" s="18" t="s">
        <v>510</v>
      </c>
      <c r="J1265" s="15">
        <v>532</v>
      </c>
      <c r="K1265" s="15">
        <v>169</v>
      </c>
      <c r="L1265" s="23">
        <f t="shared" si="77"/>
        <v>0.31766917293233082</v>
      </c>
      <c r="M1265" s="26">
        <v>139</v>
      </c>
      <c r="N1265" s="12">
        <v>30</v>
      </c>
      <c r="P1265" s="22"/>
      <c r="Q1265" s="26"/>
    </row>
    <row r="1266" spans="1:18" ht="15.75" customHeight="1">
      <c r="A1266" s="6"/>
      <c r="B1266" s="6"/>
      <c r="C1266" s="19">
        <v>45770</v>
      </c>
      <c r="D1266" s="20" t="str">
        <f t="shared" si="76"/>
        <v>RCA</v>
      </c>
      <c r="E1266" s="21" t="str">
        <f>VLOOKUP(D:D,工作表2!A:B,2,0)</f>
        <v>邦善</v>
      </c>
      <c r="F1266" s="21" t="str">
        <f>VLOOKUP(D:D,工作表2!A:C,3,0)</f>
        <v>灰</v>
      </c>
      <c r="G1266" s="17">
        <v>10250457</v>
      </c>
      <c r="H1266" s="17" t="s">
        <v>624</v>
      </c>
      <c r="I1266" s="18" t="s">
        <v>633</v>
      </c>
      <c r="J1266" s="15">
        <v>1064</v>
      </c>
      <c r="K1266" s="15">
        <v>115</v>
      </c>
      <c r="L1266" s="23">
        <f t="shared" si="77"/>
        <v>0.10808270676691729</v>
      </c>
      <c r="M1266" s="26">
        <v>106</v>
      </c>
      <c r="N1266" s="12">
        <v>9</v>
      </c>
      <c r="P1266" s="22"/>
      <c r="Q1266" s="26"/>
    </row>
    <row r="1267" spans="1:18" ht="15.75" customHeight="1">
      <c r="A1267" s="6"/>
      <c r="B1267" s="6"/>
      <c r="C1267" s="19">
        <v>45770</v>
      </c>
      <c r="D1267" s="20" t="str">
        <f t="shared" si="76"/>
        <v>RRA</v>
      </c>
      <c r="E1267" s="21" t="str">
        <f>VLOOKUP(D:D,工作表2!A:B,2,0)</f>
        <v>邦善</v>
      </c>
      <c r="F1267" s="21" t="str">
        <f>VLOOKUP(D:D,工作表2!A:C,3,0)</f>
        <v>灰</v>
      </c>
      <c r="G1267" s="17">
        <v>10250458</v>
      </c>
      <c r="H1267" s="17" t="s">
        <v>576</v>
      </c>
      <c r="I1267" s="18" t="s">
        <v>595</v>
      </c>
      <c r="J1267" s="15">
        <v>798</v>
      </c>
      <c r="K1267" s="15">
        <v>65</v>
      </c>
      <c r="L1267" s="23">
        <f t="shared" si="77"/>
        <v>8.1453634085213028E-2</v>
      </c>
      <c r="M1267" s="32">
        <v>50</v>
      </c>
      <c r="N1267" s="12">
        <v>15</v>
      </c>
      <c r="P1267" s="22"/>
      <c r="Q1267" s="32"/>
    </row>
    <row r="1268" spans="1:18" ht="15.75" customHeight="1">
      <c r="A1268" s="6"/>
      <c r="B1268" s="6"/>
      <c r="C1268" s="19">
        <v>45770</v>
      </c>
      <c r="D1268" s="20" t="str">
        <f t="shared" si="76"/>
        <v>SYL</v>
      </c>
      <c r="E1268" s="21" t="str">
        <f>VLOOKUP(D:D,工作表2!A:B,2,0)</f>
        <v>邦善</v>
      </c>
      <c r="F1268" s="21" t="str">
        <f>VLOOKUP(D:D,工作表2!A:C,3,0)</f>
        <v>藍</v>
      </c>
      <c r="G1268" s="17">
        <v>10250455</v>
      </c>
      <c r="H1268" s="17" t="s">
        <v>524</v>
      </c>
      <c r="I1268" s="18" t="s">
        <v>537</v>
      </c>
      <c r="J1268" s="15">
        <v>798</v>
      </c>
      <c r="K1268" s="15">
        <v>123</v>
      </c>
      <c r="L1268" s="23">
        <f t="shared" si="77"/>
        <v>0.15413533834586465</v>
      </c>
      <c r="M1268" s="26">
        <v>90</v>
      </c>
      <c r="N1268" s="12">
        <v>33</v>
      </c>
      <c r="P1268" s="22"/>
      <c r="Q1268" s="26"/>
    </row>
    <row r="1269" spans="1:18" ht="15.75" customHeight="1">
      <c r="A1269" s="6"/>
      <c r="B1269" s="6"/>
      <c r="C1269" s="19">
        <v>45770</v>
      </c>
      <c r="D1269" s="20" t="str">
        <f t="shared" si="76"/>
        <v>SYL</v>
      </c>
      <c r="E1269" s="21" t="str">
        <f>VLOOKUP(D:D,工作表2!A:B,2,0)</f>
        <v>邦善</v>
      </c>
      <c r="F1269" s="21" t="str">
        <f>VLOOKUP(D:D,工作表2!A:C,3,0)</f>
        <v>藍</v>
      </c>
      <c r="G1269" s="17">
        <v>10250454</v>
      </c>
      <c r="H1269" s="17" t="s">
        <v>524</v>
      </c>
      <c r="I1269" s="18" t="s">
        <v>537</v>
      </c>
      <c r="J1269" s="15">
        <v>266</v>
      </c>
      <c r="K1269" s="15">
        <v>40</v>
      </c>
      <c r="L1269" s="23">
        <f t="shared" si="77"/>
        <v>0.15037593984962405</v>
      </c>
      <c r="M1269" s="26">
        <v>30</v>
      </c>
      <c r="N1269" s="12">
        <v>10</v>
      </c>
      <c r="P1269" s="22"/>
      <c r="Q1269" s="26"/>
    </row>
    <row r="1270" spans="1:18" ht="15.75" customHeight="1">
      <c r="A1270" s="6"/>
      <c r="B1270" s="6"/>
      <c r="C1270" s="19">
        <v>45770</v>
      </c>
      <c r="D1270" s="20" t="str">
        <f t="shared" si="76"/>
        <v>S3B</v>
      </c>
      <c r="E1270" s="21" t="str">
        <f>VLOOKUP(D:D,工作表2!A:B,2,0)</f>
        <v>邦善</v>
      </c>
      <c r="F1270" s="21" t="str">
        <f>VLOOKUP(D:D,工作表2!A:C,3,0)</f>
        <v>黑</v>
      </c>
      <c r="G1270" s="17">
        <v>10254946</v>
      </c>
      <c r="H1270" s="17" t="s">
        <v>490</v>
      </c>
      <c r="I1270" s="18" t="s">
        <v>509</v>
      </c>
      <c r="J1270" s="15">
        <v>2394</v>
      </c>
      <c r="K1270" s="15">
        <v>430</v>
      </c>
      <c r="L1270" s="23">
        <f t="shared" si="77"/>
        <v>0.1796157059314954</v>
      </c>
      <c r="M1270" s="26">
        <v>419</v>
      </c>
      <c r="N1270" s="12">
        <v>11</v>
      </c>
      <c r="P1270" s="22"/>
      <c r="Q1270" s="26"/>
    </row>
    <row r="1271" spans="1:18" ht="15.75" customHeight="1">
      <c r="A1271" s="6"/>
      <c r="B1271" s="6"/>
      <c r="C1271" s="19">
        <v>45770</v>
      </c>
      <c r="D1271" s="20" t="str">
        <f t="shared" si="76"/>
        <v>SAA</v>
      </c>
      <c r="E1271" s="21" t="str">
        <f>VLOOKUP(D:D,工作表2!A:B,2,0)</f>
        <v>邦善</v>
      </c>
      <c r="F1271" s="21" t="str">
        <f>VLOOKUP(D:D,工作表2!A:C,3,0)</f>
        <v>灰</v>
      </c>
      <c r="G1271" s="17">
        <v>10254935</v>
      </c>
      <c r="H1271" s="17" t="s">
        <v>562</v>
      </c>
      <c r="I1271" s="18" t="s">
        <v>581</v>
      </c>
      <c r="J1271" s="15">
        <v>15960</v>
      </c>
      <c r="K1271" s="15">
        <v>1015</v>
      </c>
      <c r="L1271" s="23">
        <f t="shared" si="77"/>
        <v>6.3596491228070179E-2</v>
      </c>
      <c r="M1271" s="26">
        <v>915</v>
      </c>
      <c r="N1271" s="12">
        <v>100</v>
      </c>
      <c r="P1271" s="22"/>
      <c r="Q1271" s="26"/>
    </row>
    <row r="1272" spans="1:18" ht="15.75" customHeight="1">
      <c r="A1272" s="6"/>
      <c r="B1272" s="6"/>
      <c r="C1272" s="19">
        <v>45770</v>
      </c>
      <c r="D1272" s="20" t="str">
        <f t="shared" si="76"/>
        <v>TZB</v>
      </c>
      <c r="E1272" s="21" t="str">
        <f>VLOOKUP(D:D,工作表2!A:B,2,0)</f>
        <v>邦善</v>
      </c>
      <c r="F1272" s="21" t="str">
        <f>VLOOKUP(D:D,工作表2!A:C,3,0)</f>
        <v>黑</v>
      </c>
      <c r="G1272" s="17">
        <v>10254948</v>
      </c>
      <c r="H1272" s="17" t="s">
        <v>468</v>
      </c>
      <c r="I1272" s="18" t="s">
        <v>475</v>
      </c>
      <c r="J1272" s="15">
        <v>7980</v>
      </c>
      <c r="K1272" s="15">
        <v>984</v>
      </c>
      <c r="L1272" s="23">
        <f t="shared" si="77"/>
        <v>0.12330827067669173</v>
      </c>
      <c r="M1272" s="26">
        <v>970</v>
      </c>
      <c r="N1272" s="12">
        <v>14</v>
      </c>
      <c r="P1272" s="22"/>
      <c r="Q1272" s="26"/>
    </row>
    <row r="1273" spans="1:18" ht="15.75" customHeight="1">
      <c r="A1273" s="6"/>
      <c r="B1273" s="6"/>
      <c r="C1273" s="19">
        <v>45770</v>
      </c>
      <c r="D1273" s="20" t="str">
        <f t="shared" si="76"/>
        <v>76S</v>
      </c>
      <c r="E1273" s="21" t="str">
        <f>VLOOKUP(D:D,工作表2!A:B,2,0)</f>
        <v>敦陽</v>
      </c>
      <c r="F1273" s="21" t="str">
        <f>VLOOKUP(D:D,工作表2!A:C,3,0)</f>
        <v>銀</v>
      </c>
      <c r="G1273" s="17">
        <v>10254880</v>
      </c>
      <c r="H1273" s="17" t="s">
        <v>707</v>
      </c>
      <c r="I1273" s="18" t="s">
        <v>722</v>
      </c>
      <c r="J1273" s="15">
        <v>80</v>
      </c>
      <c r="K1273" s="15">
        <v>12</v>
      </c>
      <c r="L1273" s="23">
        <f t="shared" si="77"/>
        <v>0.15</v>
      </c>
      <c r="M1273" s="32">
        <v>10</v>
      </c>
      <c r="N1273" s="12">
        <v>2</v>
      </c>
      <c r="P1273" s="22"/>
      <c r="Q1273" s="26" t="str">
        <f>VLOOKUP(H:H,'[1]雷雕處遮蔽&amp;艾仕得8844'!$A:$C,3,0)</f>
        <v>23度頭蓋</v>
      </c>
    </row>
    <row r="1274" spans="1:18" ht="15.75" customHeight="1">
      <c r="A1274" s="6"/>
      <c r="B1274" s="6"/>
      <c r="C1274" s="19">
        <v>45770</v>
      </c>
      <c r="D1274" s="20" t="str">
        <f t="shared" si="76"/>
        <v>RCA</v>
      </c>
      <c r="E1274" s="21" t="str">
        <f>VLOOKUP(D:D,工作表2!A:B,2,0)</f>
        <v>邦善</v>
      </c>
      <c r="F1274" s="21" t="str">
        <f>VLOOKUP(D:D,工作表2!A:C,3,0)</f>
        <v>灰</v>
      </c>
      <c r="G1274" s="17">
        <v>10250452</v>
      </c>
      <c r="H1274" s="17" t="s">
        <v>365</v>
      </c>
      <c r="I1274" s="18" t="s">
        <v>368</v>
      </c>
      <c r="J1274" s="15">
        <v>280</v>
      </c>
      <c r="K1274" s="15">
        <v>11</v>
      </c>
      <c r="L1274" s="23">
        <f t="shared" si="77"/>
        <v>3.9285714285714285E-2</v>
      </c>
      <c r="M1274" s="32">
        <v>8</v>
      </c>
      <c r="N1274" s="12">
        <v>3</v>
      </c>
      <c r="P1274" s="22"/>
      <c r="Q1274" s="26" t="str">
        <f>VLOOKUP(H:H,'[1]雷雕處遮蔽&amp;艾仕得8844'!$A:$C,3,0)</f>
        <v>L</v>
      </c>
    </row>
    <row r="1275" spans="1:18" ht="15.75" customHeight="1">
      <c r="A1275" s="6"/>
      <c r="B1275" s="6"/>
      <c r="C1275" s="19">
        <v>45770</v>
      </c>
      <c r="D1275" s="20" t="str">
        <f t="shared" si="76"/>
        <v>RRA</v>
      </c>
      <c r="E1275" s="21" t="str">
        <f>VLOOKUP(D:D,工作表2!A:B,2,0)</f>
        <v>邦善</v>
      </c>
      <c r="F1275" s="21" t="str">
        <f>VLOOKUP(D:D,工作表2!A:C,3,0)</f>
        <v>灰</v>
      </c>
      <c r="G1275" s="17">
        <v>10250446</v>
      </c>
      <c r="H1275" s="17" t="s">
        <v>703</v>
      </c>
      <c r="I1275" s="18" t="s">
        <v>718</v>
      </c>
      <c r="J1275" s="15">
        <v>1000</v>
      </c>
      <c r="K1275" s="15">
        <v>130</v>
      </c>
      <c r="L1275" s="23">
        <f t="shared" si="77"/>
        <v>0.13</v>
      </c>
      <c r="M1275" s="32">
        <v>100</v>
      </c>
      <c r="N1275" s="12">
        <v>30</v>
      </c>
      <c r="P1275" s="22"/>
      <c r="Q1275" s="26" t="str">
        <f>VLOOKUP(H:H,'[1]雷雕處遮蔽&amp;艾仕得8844'!$A:$C,3,0)</f>
        <v>R</v>
      </c>
    </row>
    <row r="1276" spans="1:18" ht="15.75" customHeight="1">
      <c r="A1276" s="6"/>
      <c r="B1276" s="6"/>
      <c r="C1276" s="19">
        <v>45770</v>
      </c>
      <c r="D1276" s="20" t="str">
        <f t="shared" si="76"/>
        <v>RRA</v>
      </c>
      <c r="E1276" s="21" t="str">
        <f>VLOOKUP(D:D,工作表2!A:B,2,0)</f>
        <v>邦善</v>
      </c>
      <c r="F1276" s="21" t="str">
        <f>VLOOKUP(D:D,工作表2!A:C,3,0)</f>
        <v>灰</v>
      </c>
      <c r="G1276" s="17">
        <v>10250413</v>
      </c>
      <c r="H1276" s="17" t="s">
        <v>550</v>
      </c>
      <c r="I1276" s="18" t="s">
        <v>559</v>
      </c>
      <c r="J1276" s="15">
        <v>1120</v>
      </c>
      <c r="K1276" s="15">
        <v>135</v>
      </c>
      <c r="L1276" s="23">
        <f t="shared" si="77"/>
        <v>0.12053571428571429</v>
      </c>
      <c r="M1276" s="26">
        <v>110</v>
      </c>
      <c r="N1276" s="12">
        <v>25</v>
      </c>
      <c r="P1276" s="22"/>
      <c r="Q1276" s="26" t="str">
        <f>VLOOKUP(H:H,'[1]雷雕處遮蔽&amp;艾仕得8844'!$A:$C,3,0)</f>
        <v>NA</v>
      </c>
    </row>
    <row r="1277" spans="1:18" ht="15.75" customHeight="1">
      <c r="A1277" s="6"/>
      <c r="B1277" s="6"/>
      <c r="C1277" s="19">
        <v>45770</v>
      </c>
      <c r="D1277" s="20" t="str">
        <f t="shared" ref="D1277:D1340" si="78">RIGHT(I1277,3)</f>
        <v>RRA</v>
      </c>
      <c r="E1277" s="21" t="str">
        <f>VLOOKUP(D:D,工作表2!A:B,2,0)</f>
        <v>邦善</v>
      </c>
      <c r="F1277" s="21" t="str">
        <f>VLOOKUP(D:D,工作表2!A:C,3,0)</f>
        <v>灰</v>
      </c>
      <c r="G1277" s="17">
        <v>10248675</v>
      </c>
      <c r="H1277" s="17" t="s">
        <v>550</v>
      </c>
      <c r="I1277" s="18" t="s">
        <v>559</v>
      </c>
      <c r="J1277" s="15">
        <v>560</v>
      </c>
      <c r="K1277" s="15">
        <v>560</v>
      </c>
      <c r="L1277" s="23">
        <f t="shared" ref="L1277:L1340" si="79">K1277/J1277</f>
        <v>1</v>
      </c>
      <c r="M1277" s="26">
        <v>16</v>
      </c>
      <c r="P1277" s="22"/>
      <c r="Q1277" s="26" t="str">
        <f>VLOOKUP(H:H,'[1]雷雕處遮蔽&amp;艾仕得8844'!$A:$C,3,0)</f>
        <v>NA</v>
      </c>
      <c r="R1277" s="17">
        <v>544</v>
      </c>
    </row>
    <row r="1278" spans="1:18" ht="15.75" customHeight="1">
      <c r="A1278" s="6"/>
      <c r="B1278" s="6"/>
      <c r="C1278" s="19">
        <v>45770</v>
      </c>
      <c r="D1278" s="20" t="str">
        <f t="shared" si="78"/>
        <v>QFA</v>
      </c>
      <c r="E1278" s="21" t="str">
        <f>VLOOKUP(D:D,工作表2!A:B,2,0)</f>
        <v>邦善</v>
      </c>
      <c r="F1278" s="21" t="str">
        <f>VLOOKUP(D:D,工作表2!A:C,3,0)</f>
        <v>灰</v>
      </c>
      <c r="G1278" s="17">
        <v>10250407</v>
      </c>
      <c r="H1278" s="17" t="s">
        <v>493</v>
      </c>
      <c r="I1278" s="18" t="s">
        <v>512</v>
      </c>
      <c r="J1278" s="15">
        <v>1000</v>
      </c>
      <c r="K1278" s="15">
        <v>85</v>
      </c>
      <c r="L1278" s="23">
        <f t="shared" si="79"/>
        <v>8.5000000000000006E-2</v>
      </c>
      <c r="M1278" s="26">
        <v>80</v>
      </c>
      <c r="N1278" s="12">
        <v>5</v>
      </c>
      <c r="P1278" s="22"/>
      <c r="Q1278" s="26" t="str">
        <f>VLOOKUP(H:H,'[1]雷雕處遮蔽&amp;艾仕得8844'!$A:$C,3,0)</f>
        <v>NA</v>
      </c>
    </row>
    <row r="1279" spans="1:18" ht="15.75" customHeight="1">
      <c r="A1279" s="6"/>
      <c r="B1279" s="6"/>
      <c r="C1279" s="19">
        <v>45770</v>
      </c>
      <c r="D1279" s="20" t="str">
        <f t="shared" si="78"/>
        <v>RCA</v>
      </c>
      <c r="E1279" s="21" t="str">
        <f>VLOOKUP(D:D,工作表2!A:B,2,0)</f>
        <v>邦善</v>
      </c>
      <c r="F1279" s="21" t="str">
        <f>VLOOKUP(D:D,工作表2!A:C,3,0)</f>
        <v>灰</v>
      </c>
      <c r="G1279" s="17">
        <v>10250404</v>
      </c>
      <c r="H1279" s="17" t="s">
        <v>701</v>
      </c>
      <c r="I1279" s="18" t="s">
        <v>716</v>
      </c>
      <c r="J1279" s="15">
        <v>800</v>
      </c>
      <c r="K1279" s="15">
        <v>12</v>
      </c>
      <c r="L1279" s="23">
        <f t="shared" si="79"/>
        <v>1.4999999999999999E-2</v>
      </c>
      <c r="M1279" s="32">
        <v>12</v>
      </c>
      <c r="P1279" s="22"/>
      <c r="Q1279" s="26" t="str">
        <f>VLOOKUP(H:H,'[1]雷雕處遮蔽&amp;艾仕得8844'!$A:$C,3,0)</f>
        <v>L</v>
      </c>
    </row>
    <row r="1280" spans="1:18" ht="15.75" customHeight="1">
      <c r="A1280" s="6"/>
      <c r="B1280" s="6"/>
      <c r="C1280" s="19">
        <v>45770</v>
      </c>
      <c r="D1280" s="20" t="str">
        <f t="shared" si="78"/>
        <v>05W</v>
      </c>
      <c r="E1280" s="21" t="str">
        <f>VLOOKUP(D:D,工作表2!A:B,2,0)</f>
        <v>邦善</v>
      </c>
      <c r="F1280" s="21" t="str">
        <f>VLOOKUP(D:D,工作表2!A:C,3,0)</f>
        <v>白</v>
      </c>
      <c r="G1280" s="17">
        <v>10254882</v>
      </c>
      <c r="H1280" s="17" t="s">
        <v>763</v>
      </c>
      <c r="I1280" s="18" t="s">
        <v>774</v>
      </c>
      <c r="J1280" s="15">
        <v>134</v>
      </c>
      <c r="K1280" s="15">
        <v>12</v>
      </c>
      <c r="L1280" s="23">
        <f t="shared" si="79"/>
        <v>8.9552238805970144E-2</v>
      </c>
      <c r="M1280" s="32">
        <v>10</v>
      </c>
      <c r="N1280" s="12">
        <v>2</v>
      </c>
      <c r="P1280" s="22"/>
      <c r="Q1280" s="26" t="str">
        <f>VLOOKUP(H:H,'[1]雷雕處遮蔽&amp;艾仕得8844'!$A:$C,3,0)</f>
        <v>0度頭蓋</v>
      </c>
    </row>
    <row r="1281" spans="1:18" ht="15.75" customHeight="1">
      <c r="A1281" s="6"/>
      <c r="B1281" s="6"/>
      <c r="C1281" s="19">
        <v>45770</v>
      </c>
      <c r="D1281" s="20" t="str">
        <f t="shared" si="78"/>
        <v>4PW</v>
      </c>
      <c r="E1281" s="21" t="str">
        <f>VLOOKUP(D:D,工作表2!A:B,2,0)</f>
        <v>敦陽</v>
      </c>
      <c r="F1281" s="21" t="str">
        <f>VLOOKUP(D:D,工作表2!A:C,3,0)</f>
        <v>白</v>
      </c>
      <c r="G1281" s="17">
        <v>10254330</v>
      </c>
      <c r="H1281" s="17" t="s">
        <v>755</v>
      </c>
      <c r="I1281" s="18" t="s">
        <v>766</v>
      </c>
      <c r="J1281" s="15">
        <v>80</v>
      </c>
      <c r="K1281" s="15">
        <v>35</v>
      </c>
      <c r="L1281" s="23">
        <f t="shared" si="79"/>
        <v>0.4375</v>
      </c>
      <c r="M1281" s="26">
        <v>30</v>
      </c>
      <c r="N1281" s="12">
        <v>5</v>
      </c>
      <c r="P1281" s="22"/>
      <c r="Q1281" s="26"/>
    </row>
    <row r="1282" spans="1:18" ht="15.75" customHeight="1">
      <c r="A1282" s="6"/>
      <c r="B1282" s="6"/>
      <c r="C1282" s="19">
        <v>45770</v>
      </c>
      <c r="D1282" s="20" t="str">
        <f t="shared" si="78"/>
        <v>BBB</v>
      </c>
      <c r="E1282" s="21" t="str">
        <f>VLOOKUP(D:D,工作表2!A:B,2,0)</f>
        <v>邦善</v>
      </c>
      <c r="F1282" s="21" t="str">
        <f>VLOOKUP(D:D,工作表2!A:C,3,0)</f>
        <v>霧面黑</v>
      </c>
      <c r="G1282" s="17">
        <v>10254331</v>
      </c>
      <c r="H1282" s="17" t="s">
        <v>890</v>
      </c>
      <c r="I1282" s="18" t="s">
        <v>902</v>
      </c>
      <c r="J1282" s="15">
        <v>160</v>
      </c>
      <c r="K1282" s="15">
        <v>51</v>
      </c>
      <c r="L1282" s="23">
        <f t="shared" si="79"/>
        <v>0.31874999999999998</v>
      </c>
      <c r="M1282" s="26">
        <v>29</v>
      </c>
      <c r="N1282" s="12">
        <v>22</v>
      </c>
      <c r="P1282" s="22"/>
      <c r="Q1282" s="26"/>
      <c r="R1282" s="18"/>
    </row>
    <row r="1283" spans="1:18" ht="15.75" customHeight="1">
      <c r="A1283" s="6"/>
      <c r="B1283" s="6"/>
      <c r="C1283" s="11">
        <v>45771</v>
      </c>
      <c r="D1283" s="20" t="str">
        <f t="shared" si="78"/>
        <v>NCB</v>
      </c>
      <c r="E1283" s="21" t="str">
        <f>VLOOKUP(D:D,工作表2!A:B,2,0)</f>
        <v>邦善</v>
      </c>
      <c r="F1283" s="21" t="str">
        <f>VLOOKUP(D:D,工作表2!A:C,3,0)</f>
        <v>黑</v>
      </c>
      <c r="G1283" s="17">
        <v>10250445</v>
      </c>
      <c r="H1283" s="17" t="s">
        <v>340</v>
      </c>
      <c r="I1283" s="18" t="s">
        <v>343</v>
      </c>
      <c r="J1283" s="15">
        <v>880</v>
      </c>
      <c r="K1283" s="15">
        <v>51</v>
      </c>
      <c r="L1283" s="23">
        <f t="shared" si="79"/>
        <v>5.7954545454545453E-2</v>
      </c>
      <c r="M1283" s="26">
        <v>42</v>
      </c>
      <c r="N1283" s="12">
        <v>9</v>
      </c>
      <c r="P1283" s="22"/>
      <c r="Q1283" s="26" t="str">
        <f>VLOOKUP(H:H,'[1]雷雕處遮蔽&amp;艾仕得8844'!$A:$C,3,0)</f>
        <v>R</v>
      </c>
    </row>
    <row r="1284" spans="1:18" ht="15.75" customHeight="1">
      <c r="A1284" s="6"/>
      <c r="B1284" s="6"/>
      <c r="C1284" s="19">
        <v>45771</v>
      </c>
      <c r="D1284" s="20" t="str">
        <f t="shared" si="78"/>
        <v>NCB</v>
      </c>
      <c r="E1284" s="21" t="str">
        <f>VLOOKUP(D:D,工作表2!A:B,2,0)</f>
        <v>邦善</v>
      </c>
      <c r="F1284" s="21" t="str">
        <f>VLOOKUP(D:D,工作表2!A:C,3,0)</f>
        <v>黑</v>
      </c>
      <c r="G1284" s="17">
        <v>10250442</v>
      </c>
      <c r="H1284" s="17" t="s">
        <v>764</v>
      </c>
      <c r="I1284" s="18" t="s">
        <v>775</v>
      </c>
      <c r="J1284" s="15">
        <v>520</v>
      </c>
      <c r="K1284" s="15">
        <v>71</v>
      </c>
      <c r="L1284" s="23">
        <f t="shared" si="79"/>
        <v>0.13653846153846153</v>
      </c>
      <c r="M1284" s="26">
        <v>66</v>
      </c>
      <c r="N1284" s="12">
        <v>5</v>
      </c>
      <c r="P1284" s="22"/>
      <c r="Q1284" s="26" t="str">
        <f>VLOOKUP(H:H,'[1]雷雕處遮蔽&amp;艾仕得8844'!$A:$C,3,0)</f>
        <v>L</v>
      </c>
    </row>
    <row r="1285" spans="1:18" ht="15.75" customHeight="1">
      <c r="A1285" s="6"/>
      <c r="B1285" s="6"/>
      <c r="C1285" s="19">
        <v>45771</v>
      </c>
      <c r="D1285" s="20" t="str">
        <f t="shared" si="78"/>
        <v>QRB</v>
      </c>
      <c r="E1285" s="21" t="str">
        <f>VLOOKUP(D:D,工作表2!A:B,2,0)</f>
        <v>邦善</v>
      </c>
      <c r="F1285" s="21" t="str">
        <f>VLOOKUP(D:D,工作表2!A:C,3,0)</f>
        <v>霧面黑</v>
      </c>
      <c r="G1285" s="17">
        <v>10251571</v>
      </c>
      <c r="H1285" s="17" t="s">
        <v>184</v>
      </c>
      <c r="I1285" s="18" t="s">
        <v>185</v>
      </c>
      <c r="J1285" s="15">
        <v>27930</v>
      </c>
      <c r="K1285" s="15">
        <v>2658</v>
      </c>
      <c r="L1285" s="23">
        <f t="shared" si="79"/>
        <v>9.5166487647690659E-2</v>
      </c>
      <c r="M1285" s="26">
        <v>2500</v>
      </c>
      <c r="N1285" s="12">
        <v>15</v>
      </c>
      <c r="O1285" s="15">
        <v>143</v>
      </c>
      <c r="P1285" s="22"/>
      <c r="Q1285" s="26"/>
    </row>
    <row r="1286" spans="1:18" ht="15.75" customHeight="1">
      <c r="A1286" s="6"/>
      <c r="B1286" s="6"/>
      <c r="C1286" s="19">
        <v>45771</v>
      </c>
      <c r="D1286" s="20" t="str">
        <f t="shared" si="78"/>
        <v>RRA</v>
      </c>
      <c r="E1286" s="21" t="str">
        <f>VLOOKUP(D:D,工作表2!A:B,2,0)</f>
        <v>邦善</v>
      </c>
      <c r="F1286" s="21" t="str">
        <f>VLOOKUP(D:D,工作表2!A:C,3,0)</f>
        <v>灰</v>
      </c>
      <c r="G1286" s="17">
        <v>10250440</v>
      </c>
      <c r="H1286" s="17" t="s">
        <v>604</v>
      </c>
      <c r="I1286" s="18" t="s">
        <v>615</v>
      </c>
      <c r="J1286" s="15">
        <v>520</v>
      </c>
      <c r="K1286" s="15">
        <v>36</v>
      </c>
      <c r="L1286" s="23">
        <f t="shared" si="79"/>
        <v>6.9230769230769235E-2</v>
      </c>
      <c r="M1286" s="32">
        <v>25</v>
      </c>
      <c r="N1286" s="12">
        <v>11</v>
      </c>
      <c r="P1286" s="22"/>
      <c r="Q1286" s="26" t="str">
        <f>VLOOKUP(H:H,'[1]雷雕處遮蔽&amp;艾仕得8844'!$A:$C,3,0)</f>
        <v>L</v>
      </c>
    </row>
    <row r="1287" spans="1:18" ht="15.75" customHeight="1">
      <c r="A1287" s="6"/>
      <c r="B1287" s="6"/>
      <c r="C1287" s="19">
        <v>45771</v>
      </c>
      <c r="D1287" s="20" t="str">
        <f t="shared" si="78"/>
        <v>ZZZ</v>
      </c>
      <c r="E1287" s="21" t="str">
        <f>VLOOKUP(D:D,工作表2!A:B,2,0)</f>
        <v>華山</v>
      </c>
      <c r="F1287" s="21" t="str">
        <f>VLOOKUP(D:D,工作表2!A:C,3,0)</f>
        <v>底漆</v>
      </c>
      <c r="G1287" s="17">
        <v>10251562</v>
      </c>
      <c r="H1287" s="17" t="s">
        <v>1089</v>
      </c>
      <c r="I1287" s="18" t="s">
        <v>1092</v>
      </c>
      <c r="J1287" s="15">
        <v>50</v>
      </c>
      <c r="K1287" s="15">
        <v>10</v>
      </c>
      <c r="L1287" s="23">
        <f t="shared" si="79"/>
        <v>0.2</v>
      </c>
      <c r="M1287" s="26">
        <v>8</v>
      </c>
      <c r="N1287" s="12">
        <v>2</v>
      </c>
      <c r="P1287" s="22"/>
      <c r="Q1287" s="26"/>
    </row>
    <row r="1288" spans="1:18" ht="15.75" customHeight="1">
      <c r="A1288" s="6"/>
      <c r="B1288" s="6"/>
      <c r="C1288" s="19">
        <v>45771</v>
      </c>
      <c r="D1288" s="20" t="str">
        <f t="shared" si="78"/>
        <v>NGW</v>
      </c>
      <c r="E1288" s="21" t="str">
        <f>VLOOKUP(D:D,工作表2!A:B,2,0)</f>
        <v>邦善</v>
      </c>
      <c r="F1288" s="21" t="str">
        <f>VLOOKUP(D:D,工作表2!A:C,3,0)</f>
        <v>白</v>
      </c>
      <c r="G1288" s="17">
        <v>10253265</v>
      </c>
      <c r="H1288" s="17" t="s">
        <v>987</v>
      </c>
      <c r="I1288" s="18" t="s">
        <v>988</v>
      </c>
      <c r="J1288" s="15">
        <v>266</v>
      </c>
      <c r="K1288" s="15">
        <v>33</v>
      </c>
      <c r="L1288" s="23">
        <f t="shared" si="79"/>
        <v>0.12406015037593984</v>
      </c>
      <c r="M1288" s="26">
        <v>25</v>
      </c>
      <c r="N1288" s="12">
        <v>8</v>
      </c>
      <c r="P1288" s="22"/>
      <c r="Q1288" s="26"/>
    </row>
    <row r="1289" spans="1:18" ht="15.75" customHeight="1">
      <c r="A1289" s="6"/>
      <c r="B1289" s="6"/>
      <c r="C1289" s="19">
        <v>45771</v>
      </c>
      <c r="D1289" s="20" t="str">
        <f t="shared" si="78"/>
        <v>NGW</v>
      </c>
      <c r="E1289" s="21" t="str">
        <f>VLOOKUP(D:D,工作表2!A:B,2,0)</f>
        <v>邦善</v>
      </c>
      <c r="F1289" s="21" t="str">
        <f>VLOOKUP(D:D,工作表2!A:C,3,0)</f>
        <v>白</v>
      </c>
      <c r="G1289" s="17">
        <v>10250461</v>
      </c>
      <c r="H1289" s="17" t="s">
        <v>987</v>
      </c>
      <c r="I1289" s="18" t="s">
        <v>988</v>
      </c>
      <c r="J1289" s="15">
        <v>2128</v>
      </c>
      <c r="K1289" s="15">
        <v>262</v>
      </c>
      <c r="L1289" s="23">
        <f t="shared" si="79"/>
        <v>0.1231203007518797</v>
      </c>
      <c r="M1289" s="26">
        <v>230</v>
      </c>
      <c r="N1289" s="12">
        <v>32</v>
      </c>
      <c r="P1289" s="22"/>
      <c r="Q1289" s="26"/>
    </row>
    <row r="1290" spans="1:18" ht="15.75" customHeight="1">
      <c r="A1290" s="6"/>
      <c r="B1290" s="6"/>
      <c r="C1290" s="19">
        <v>45771</v>
      </c>
      <c r="D1290" s="20" t="str">
        <f t="shared" si="78"/>
        <v>R7A</v>
      </c>
      <c r="E1290" s="21" t="str">
        <f>VLOOKUP(D:D,工作表2!A:B,2,0)</f>
        <v>邦善</v>
      </c>
      <c r="F1290" s="21" t="str">
        <f>VLOOKUP(D:D,工作表2!A:C,3,0)</f>
        <v>灰</v>
      </c>
      <c r="G1290" s="17">
        <v>10253262</v>
      </c>
      <c r="H1290" s="17" t="s">
        <v>876</v>
      </c>
      <c r="I1290" s="18" t="s">
        <v>883</v>
      </c>
      <c r="J1290" s="15">
        <v>1862</v>
      </c>
      <c r="K1290" s="15">
        <v>109</v>
      </c>
      <c r="L1290" s="23">
        <f t="shared" si="79"/>
        <v>5.853920515574651E-2</v>
      </c>
      <c r="M1290" s="26">
        <v>95</v>
      </c>
      <c r="N1290" s="12">
        <v>14</v>
      </c>
      <c r="P1290" s="22"/>
      <c r="Q1290" s="26"/>
    </row>
    <row r="1291" spans="1:18" ht="15.75" customHeight="1">
      <c r="A1291" s="6"/>
      <c r="B1291" s="6"/>
      <c r="C1291" s="19">
        <v>45771</v>
      </c>
      <c r="D1291" s="20" t="str">
        <f t="shared" si="78"/>
        <v>Q9B</v>
      </c>
      <c r="E1291" s="21" t="str">
        <f>VLOOKUP(D:D,工作表2!A:B,2,0)</f>
        <v>邦善</v>
      </c>
      <c r="F1291" s="21" t="str">
        <f>VLOOKUP(D:D,工作表2!A:C,3,0)</f>
        <v>黑</v>
      </c>
      <c r="G1291" s="17">
        <v>10250387</v>
      </c>
      <c r="H1291" s="17" t="s">
        <v>867</v>
      </c>
      <c r="I1291" s="18" t="s">
        <v>869</v>
      </c>
      <c r="J1291" s="15">
        <v>880</v>
      </c>
      <c r="K1291" s="15">
        <v>137</v>
      </c>
      <c r="L1291" s="23">
        <f t="shared" si="79"/>
        <v>0.15568181818181817</v>
      </c>
      <c r="M1291" s="32">
        <v>120</v>
      </c>
      <c r="N1291" s="12">
        <v>17</v>
      </c>
      <c r="P1291" s="22"/>
      <c r="Q1291" s="26" t="str">
        <f>VLOOKUP(H:H,'[1]雷雕處遮蔽&amp;艾仕得8844'!$A:$C,3,0)</f>
        <v>R</v>
      </c>
    </row>
    <row r="1292" spans="1:18" ht="15.75" customHeight="1">
      <c r="A1292" s="6"/>
      <c r="B1292" s="6"/>
      <c r="C1292" s="19">
        <v>45771</v>
      </c>
      <c r="D1292" s="20" t="str">
        <f t="shared" si="78"/>
        <v>Q9B</v>
      </c>
      <c r="E1292" s="21" t="str">
        <f>VLOOKUP(D:D,工作表2!A:B,2,0)</f>
        <v>邦善</v>
      </c>
      <c r="F1292" s="21" t="str">
        <f>VLOOKUP(D:D,工作表2!A:C,3,0)</f>
        <v>黑</v>
      </c>
      <c r="G1292" s="17">
        <v>10257032</v>
      </c>
      <c r="H1292" s="17" t="s">
        <v>853</v>
      </c>
      <c r="I1292" s="18" t="s">
        <v>856</v>
      </c>
      <c r="J1292" s="15">
        <v>120</v>
      </c>
      <c r="K1292" s="15">
        <v>30</v>
      </c>
      <c r="L1292" s="23">
        <f t="shared" si="79"/>
        <v>0.25</v>
      </c>
      <c r="M1292" s="26">
        <v>25</v>
      </c>
      <c r="N1292" s="12">
        <v>5</v>
      </c>
      <c r="P1292" s="22"/>
      <c r="Q1292" s="26" t="str">
        <f>VLOOKUP(H:H,'[1]雷雕處遮蔽&amp;艾仕得8844'!$A:$C,3,0)</f>
        <v>L</v>
      </c>
    </row>
    <row r="1293" spans="1:18" ht="15.75" customHeight="1">
      <c r="A1293" s="6"/>
      <c r="B1293" s="6"/>
      <c r="C1293" s="19">
        <v>45771</v>
      </c>
      <c r="D1293" s="20" t="str">
        <f t="shared" si="78"/>
        <v>RRA</v>
      </c>
      <c r="E1293" s="21" t="str">
        <f>VLOOKUP(D:D,工作表2!A:B,2,0)</f>
        <v>邦善</v>
      </c>
      <c r="F1293" s="21" t="str">
        <f>VLOOKUP(D:D,工作表2!A:C,3,0)</f>
        <v>灰</v>
      </c>
      <c r="G1293" s="17">
        <v>10250406</v>
      </c>
      <c r="H1293" s="17" t="s">
        <v>971</v>
      </c>
      <c r="I1293" s="18" t="s">
        <v>973</v>
      </c>
      <c r="J1293" s="15">
        <v>440</v>
      </c>
      <c r="K1293" s="15">
        <v>41</v>
      </c>
      <c r="L1293" s="23">
        <f t="shared" si="79"/>
        <v>9.3181818181818185E-2</v>
      </c>
      <c r="M1293" s="26">
        <v>35</v>
      </c>
      <c r="N1293" s="12">
        <v>6</v>
      </c>
      <c r="P1293" s="22"/>
      <c r="Q1293" s="26" t="str">
        <f>VLOOKUP(H:H,'[1]雷雕處遮蔽&amp;艾仕得8844'!$A:$C,3,0)</f>
        <v>NA</v>
      </c>
    </row>
    <row r="1294" spans="1:18" ht="15.75" customHeight="1">
      <c r="A1294" s="6"/>
      <c r="B1294" s="6"/>
      <c r="C1294" s="19">
        <v>45771</v>
      </c>
      <c r="D1294" s="20" t="str">
        <f t="shared" si="78"/>
        <v>NCB</v>
      </c>
      <c r="E1294" s="21" t="str">
        <f>VLOOKUP(D:D,工作表2!A:B,2,0)</f>
        <v>邦善</v>
      </c>
      <c r="F1294" s="21" t="str">
        <f>VLOOKUP(D:D,工作表2!A:C,3,0)</f>
        <v>黑</v>
      </c>
      <c r="G1294" s="17">
        <v>10250480</v>
      </c>
      <c r="H1294" s="17" t="s">
        <v>605</v>
      </c>
      <c r="I1294" s="18" t="s">
        <v>616</v>
      </c>
      <c r="J1294" s="15">
        <v>938</v>
      </c>
      <c r="K1294" s="15">
        <v>341</v>
      </c>
      <c r="L1294" s="23">
        <f t="shared" si="79"/>
        <v>0.36353944562899787</v>
      </c>
      <c r="M1294" s="26">
        <v>240</v>
      </c>
      <c r="N1294" s="12">
        <v>23</v>
      </c>
      <c r="P1294" s="22"/>
      <c r="Q1294" s="26" t="str">
        <f>VLOOKUP(H:H,'[1]雷雕處遮蔽&amp;艾仕得8844'!$A:$C,3,0)</f>
        <v>0度頭蓋</v>
      </c>
      <c r="R1294" s="17">
        <v>78</v>
      </c>
    </row>
    <row r="1295" spans="1:18" ht="15.75" customHeight="1">
      <c r="A1295" s="6"/>
      <c r="B1295" s="6"/>
      <c r="C1295" s="19">
        <v>45771</v>
      </c>
      <c r="D1295" s="20" t="str">
        <f t="shared" si="78"/>
        <v>NCB</v>
      </c>
      <c r="E1295" s="21" t="str">
        <f>VLOOKUP(D:D,工作表2!A:B,2,0)</f>
        <v>邦善</v>
      </c>
      <c r="F1295" s="21" t="str">
        <f>VLOOKUP(D:D,工作表2!A:C,3,0)</f>
        <v>黑</v>
      </c>
      <c r="G1295" s="17">
        <v>10250479</v>
      </c>
      <c r="H1295" s="17" t="s">
        <v>605</v>
      </c>
      <c r="I1295" s="18" t="s">
        <v>616</v>
      </c>
      <c r="J1295" s="15">
        <v>670</v>
      </c>
      <c r="K1295" s="15">
        <v>245</v>
      </c>
      <c r="L1295" s="23">
        <f t="shared" si="79"/>
        <v>0.36567164179104478</v>
      </c>
      <c r="M1295" s="26">
        <v>220</v>
      </c>
      <c r="N1295" s="12">
        <v>25</v>
      </c>
      <c r="P1295" s="22"/>
      <c r="Q1295" s="26" t="str">
        <f>VLOOKUP(H:H,'[1]雷雕處遮蔽&amp;艾仕得8844'!$A:$C,3,0)</f>
        <v>0度頭蓋</v>
      </c>
    </row>
    <row r="1296" spans="1:18" ht="15.75" customHeight="1">
      <c r="A1296" s="6"/>
      <c r="B1296" s="6"/>
      <c r="C1296" s="19">
        <v>45771</v>
      </c>
      <c r="D1296" s="20" t="str">
        <f t="shared" si="78"/>
        <v>4RB</v>
      </c>
      <c r="E1296" s="21" t="str">
        <f>VLOOKUP(D:D,工作表2!A:B,2,0)</f>
        <v>敦陽</v>
      </c>
      <c r="F1296" s="21" t="str">
        <f>VLOOKUP(D:D,工作表2!A:C,3,0)</f>
        <v>黑</v>
      </c>
      <c r="G1296" s="17">
        <v>10253267</v>
      </c>
      <c r="H1296" s="17" t="s">
        <v>626</v>
      </c>
      <c r="I1296" s="18" t="s">
        <v>635</v>
      </c>
      <c r="J1296" s="15">
        <v>60</v>
      </c>
      <c r="K1296" s="15">
        <v>6</v>
      </c>
      <c r="L1296" s="23">
        <f t="shared" si="79"/>
        <v>0.1</v>
      </c>
      <c r="M1296" s="32">
        <v>4</v>
      </c>
      <c r="N1296" s="12">
        <v>2</v>
      </c>
      <c r="P1296" s="22"/>
      <c r="Q1296" s="32"/>
    </row>
    <row r="1297" spans="1:18" ht="15.75" customHeight="1">
      <c r="A1297" s="6"/>
      <c r="B1297" s="6"/>
      <c r="C1297" s="19">
        <v>45771</v>
      </c>
      <c r="D1297" s="20" t="str">
        <f t="shared" si="78"/>
        <v>42W</v>
      </c>
      <c r="E1297" s="21" t="str">
        <f>VLOOKUP(D:D,工作表2!A:B,2,0)</f>
        <v>敦陽</v>
      </c>
      <c r="F1297" s="21" t="str">
        <f>VLOOKUP(D:D,工作表2!A:C,3,0)</f>
        <v>白</v>
      </c>
      <c r="G1297" s="17">
        <v>10250470</v>
      </c>
      <c r="H1297" s="17" t="s">
        <v>1090</v>
      </c>
      <c r="I1297" s="18" t="s">
        <v>1093</v>
      </c>
      <c r="J1297" s="15">
        <v>80</v>
      </c>
      <c r="K1297" s="15">
        <v>12</v>
      </c>
      <c r="L1297" s="23">
        <f t="shared" si="79"/>
        <v>0.15</v>
      </c>
      <c r="M1297" s="32">
        <v>10</v>
      </c>
      <c r="N1297" s="12">
        <v>2</v>
      </c>
      <c r="P1297" s="22"/>
      <c r="Q1297" s="32"/>
    </row>
    <row r="1298" spans="1:18" ht="15.75" customHeight="1">
      <c r="A1298" s="6"/>
      <c r="B1298" s="6"/>
      <c r="C1298" s="19">
        <v>45771</v>
      </c>
      <c r="D1298" s="20" t="str">
        <f t="shared" si="78"/>
        <v>P3A</v>
      </c>
      <c r="E1298" s="21" t="str">
        <f>VLOOKUP(D:D,工作表2!A:B,2,0)</f>
        <v>建榮</v>
      </c>
      <c r="F1298" s="21" t="str">
        <f>VLOOKUP(D:D,工作表2!A:C,3,0)</f>
        <v>灰</v>
      </c>
      <c r="G1298" s="17">
        <v>10250488</v>
      </c>
      <c r="H1298" s="17" t="s">
        <v>1091</v>
      </c>
      <c r="I1298" s="18" t="s">
        <v>1094</v>
      </c>
      <c r="J1298" s="15">
        <v>80</v>
      </c>
      <c r="K1298" s="15">
        <v>6</v>
      </c>
      <c r="L1298" s="23">
        <f t="shared" si="79"/>
        <v>7.4999999999999997E-2</v>
      </c>
      <c r="M1298" s="32">
        <v>4</v>
      </c>
      <c r="N1298" s="12">
        <v>2</v>
      </c>
      <c r="P1298" s="22"/>
      <c r="Q1298" s="32"/>
    </row>
    <row r="1299" spans="1:18" ht="15.75" customHeight="1">
      <c r="A1299" s="6"/>
      <c r="B1299" s="6"/>
      <c r="C1299" s="11">
        <v>45772</v>
      </c>
      <c r="D1299" s="20" t="str">
        <f t="shared" si="78"/>
        <v>RRA</v>
      </c>
      <c r="E1299" s="21" t="str">
        <f>VLOOKUP(D:D,工作表2!A:B,2,0)</f>
        <v>邦善</v>
      </c>
      <c r="F1299" s="21" t="str">
        <f>VLOOKUP(D:D,工作表2!A:C,3,0)</f>
        <v>灰</v>
      </c>
      <c r="G1299" s="17">
        <v>10250447</v>
      </c>
      <c r="H1299" s="17" t="s">
        <v>703</v>
      </c>
      <c r="I1299" s="18" t="s">
        <v>718</v>
      </c>
      <c r="J1299" s="15">
        <v>1400</v>
      </c>
      <c r="K1299" s="15">
        <v>176</v>
      </c>
      <c r="L1299" s="23">
        <f t="shared" si="79"/>
        <v>0.12571428571428572</v>
      </c>
      <c r="M1299" s="26">
        <v>90</v>
      </c>
      <c r="N1299" s="12">
        <v>12</v>
      </c>
      <c r="P1299" s="22"/>
      <c r="Q1299" s="26" t="str">
        <f>VLOOKUP(H:H,'[1]雷雕處遮蔽&amp;艾仕得8844'!$A:$C,3,0)</f>
        <v>R</v>
      </c>
      <c r="R1299" s="17">
        <v>74</v>
      </c>
    </row>
    <row r="1300" spans="1:18" ht="15.75" customHeight="1">
      <c r="A1300" s="6"/>
      <c r="B1300" s="6"/>
      <c r="C1300" s="19">
        <v>45772</v>
      </c>
      <c r="D1300" s="20" t="str">
        <f t="shared" si="78"/>
        <v>NBB</v>
      </c>
      <c r="E1300" s="21" t="str">
        <f>VLOOKUP(D:D,工作表2!A:B,2,0)</f>
        <v>邦善</v>
      </c>
      <c r="F1300" s="21" t="str">
        <f>VLOOKUP(D:D,工作表2!A:C,3,0)</f>
        <v>霧面黑</v>
      </c>
      <c r="G1300" s="17">
        <v>10254885</v>
      </c>
      <c r="H1300" s="17" t="s">
        <v>457</v>
      </c>
      <c r="I1300" s="18" t="s">
        <v>465</v>
      </c>
      <c r="J1300" s="15">
        <v>3724</v>
      </c>
      <c r="K1300" s="15">
        <v>305</v>
      </c>
      <c r="L1300" s="23">
        <f t="shared" si="79"/>
        <v>8.1901181525241673E-2</v>
      </c>
      <c r="M1300" s="26">
        <v>299</v>
      </c>
      <c r="N1300" s="12">
        <v>6</v>
      </c>
      <c r="P1300" s="22"/>
      <c r="Q1300" s="26"/>
    </row>
    <row r="1301" spans="1:18" ht="15.75" customHeight="1">
      <c r="A1301" s="6"/>
      <c r="B1301" s="6"/>
      <c r="C1301" s="19">
        <v>45772</v>
      </c>
      <c r="D1301" s="20" t="str">
        <f t="shared" si="78"/>
        <v>NBB</v>
      </c>
      <c r="E1301" s="21" t="str">
        <f>VLOOKUP(D:D,工作表2!A:B,2,0)</f>
        <v>邦善</v>
      </c>
      <c r="F1301" s="21" t="str">
        <f>VLOOKUP(D:D,工作表2!A:C,3,0)</f>
        <v>霧面黑</v>
      </c>
      <c r="G1301" s="17">
        <v>10253260</v>
      </c>
      <c r="H1301" s="17" t="s">
        <v>457</v>
      </c>
      <c r="I1301" s="18" t="s">
        <v>465</v>
      </c>
      <c r="J1301" s="15">
        <v>4522</v>
      </c>
      <c r="K1301" s="15">
        <v>370</v>
      </c>
      <c r="L1301" s="23">
        <f t="shared" si="79"/>
        <v>8.1822202565236618E-2</v>
      </c>
      <c r="M1301" s="26">
        <v>361</v>
      </c>
      <c r="N1301" s="12">
        <v>9</v>
      </c>
      <c r="P1301" s="22"/>
      <c r="Q1301" s="26"/>
      <c r="R1301" s="17"/>
    </row>
    <row r="1302" spans="1:18" ht="15.75" customHeight="1">
      <c r="A1302" s="6"/>
      <c r="B1302" s="6"/>
      <c r="C1302" s="19">
        <v>45772</v>
      </c>
      <c r="D1302" s="20" t="str">
        <f t="shared" si="78"/>
        <v>QRB</v>
      </c>
      <c r="E1302" s="21" t="str">
        <f>VLOOKUP(D:D,工作表2!A:B,2,0)</f>
        <v>邦善</v>
      </c>
      <c r="F1302" s="21" t="str">
        <f>VLOOKUP(D:D,工作表2!A:C,3,0)</f>
        <v>霧面黑</v>
      </c>
      <c r="G1302" s="17">
        <v>10254930</v>
      </c>
      <c r="H1302" s="17" t="s">
        <v>184</v>
      </c>
      <c r="I1302" s="18" t="s">
        <v>185</v>
      </c>
      <c r="J1302" s="15">
        <v>27930</v>
      </c>
      <c r="K1302" s="15">
        <v>3231</v>
      </c>
      <c r="L1302" s="23">
        <f t="shared" si="79"/>
        <v>0.11568206229860366</v>
      </c>
      <c r="M1302" s="26">
        <v>3090</v>
      </c>
      <c r="N1302" s="12">
        <v>35</v>
      </c>
      <c r="O1302" s="15">
        <v>106</v>
      </c>
      <c r="P1302" s="22"/>
      <c r="Q1302" s="26"/>
    </row>
    <row r="1303" spans="1:18" ht="15.75" customHeight="1">
      <c r="A1303" s="6"/>
      <c r="B1303" s="6"/>
      <c r="C1303" s="19">
        <v>45772</v>
      </c>
      <c r="D1303" s="20" t="str">
        <f t="shared" si="78"/>
        <v>Q9B</v>
      </c>
      <c r="E1303" s="21" t="str">
        <f>VLOOKUP(D:D,工作表2!A:B,2,0)</f>
        <v>邦善</v>
      </c>
      <c r="F1303" s="21" t="str">
        <f>VLOOKUP(D:D,工作表2!A:C,3,0)</f>
        <v>黑</v>
      </c>
      <c r="G1303" s="17">
        <v>10258584</v>
      </c>
      <c r="H1303" s="17" t="s">
        <v>819</v>
      </c>
      <c r="I1303" s="18" t="s">
        <v>823</v>
      </c>
      <c r="J1303" s="15">
        <v>40</v>
      </c>
      <c r="K1303" s="15">
        <v>11</v>
      </c>
      <c r="L1303" s="23">
        <f t="shared" si="79"/>
        <v>0.27500000000000002</v>
      </c>
      <c r="M1303" s="26">
        <v>10</v>
      </c>
      <c r="N1303" s="12">
        <v>1</v>
      </c>
      <c r="P1303" s="22"/>
      <c r="Q1303" s="26" t="str">
        <f>VLOOKUP(H:H,'[1]雷雕處遮蔽&amp;艾仕得8844'!$A:$C,3,0)</f>
        <v>R</v>
      </c>
    </row>
    <row r="1304" spans="1:18" ht="15.75" customHeight="1">
      <c r="A1304" s="6"/>
      <c r="B1304" s="6"/>
      <c r="C1304" s="19">
        <v>45772</v>
      </c>
      <c r="D1304" s="20" t="str">
        <f t="shared" si="78"/>
        <v>Q9B</v>
      </c>
      <c r="E1304" s="21" t="str">
        <f>VLOOKUP(D:D,工作表2!A:B,2,0)</f>
        <v>邦善</v>
      </c>
      <c r="F1304" s="21" t="str">
        <f>VLOOKUP(D:D,工作表2!A:C,3,0)</f>
        <v>黑</v>
      </c>
      <c r="G1304" s="17">
        <v>10258155</v>
      </c>
      <c r="H1304" s="17" t="s">
        <v>1095</v>
      </c>
      <c r="I1304" s="18" t="s">
        <v>869</v>
      </c>
      <c r="J1304" s="15">
        <v>200</v>
      </c>
      <c r="K1304" s="15">
        <v>55</v>
      </c>
      <c r="L1304" s="23">
        <f t="shared" si="79"/>
        <v>0.27500000000000002</v>
      </c>
      <c r="M1304" s="26">
        <v>50</v>
      </c>
      <c r="N1304" s="12">
        <v>5</v>
      </c>
      <c r="P1304" s="22"/>
      <c r="Q1304" s="26" t="str">
        <f>VLOOKUP(H:H,'[1]雷雕處遮蔽&amp;艾仕得8844'!$A:$C,3,0)</f>
        <v>R</v>
      </c>
    </row>
    <row r="1305" spans="1:18" ht="15.75" customHeight="1">
      <c r="A1305" s="6"/>
      <c r="B1305" s="6"/>
      <c r="C1305" s="19">
        <v>45772</v>
      </c>
      <c r="D1305" s="20" t="str">
        <f t="shared" si="78"/>
        <v>Q9B</v>
      </c>
      <c r="E1305" s="21" t="str">
        <f>VLOOKUP(D:D,工作表2!A:B,2,0)</f>
        <v>邦善</v>
      </c>
      <c r="F1305" s="21" t="str">
        <f>VLOOKUP(D:D,工作表2!A:C,3,0)</f>
        <v>黑</v>
      </c>
      <c r="G1305" s="17">
        <v>10250388</v>
      </c>
      <c r="H1305" s="17" t="s">
        <v>868</v>
      </c>
      <c r="I1305" s="18" t="s">
        <v>870</v>
      </c>
      <c r="J1305" s="15">
        <v>880</v>
      </c>
      <c r="K1305" s="15">
        <v>74</v>
      </c>
      <c r="L1305" s="23">
        <f t="shared" si="79"/>
        <v>8.4090909090909091E-2</v>
      </c>
      <c r="M1305" s="32">
        <f>K1305-N1305</f>
        <v>49</v>
      </c>
      <c r="N1305" s="12">
        <v>25</v>
      </c>
      <c r="P1305" s="22"/>
      <c r="Q1305" s="26" t="str">
        <f>VLOOKUP(H:H,'[1]雷雕處遮蔽&amp;艾仕得8844'!$A:$C,3,0)</f>
        <v>L</v>
      </c>
      <c r="R1305" s="18"/>
    </row>
    <row r="1306" spans="1:18" ht="15.75" customHeight="1">
      <c r="A1306" s="6"/>
      <c r="B1306" s="6"/>
      <c r="C1306" s="11">
        <v>45775</v>
      </c>
      <c r="D1306" s="20" t="str">
        <f t="shared" si="78"/>
        <v>NCB</v>
      </c>
      <c r="E1306" s="21" t="str">
        <f>VLOOKUP(D:D,工作表2!A:B,2,0)</f>
        <v>邦善</v>
      </c>
      <c r="F1306" s="21" t="str">
        <f>VLOOKUP(D:D,工作表2!A:C,3,0)</f>
        <v>黑</v>
      </c>
      <c r="G1306" s="17">
        <v>10253284</v>
      </c>
      <c r="H1306" s="17" t="s">
        <v>1100</v>
      </c>
      <c r="I1306" s="18" t="s">
        <v>464</v>
      </c>
      <c r="J1306" s="15">
        <v>798</v>
      </c>
      <c r="K1306" s="15">
        <v>147</v>
      </c>
      <c r="L1306" s="23">
        <f t="shared" si="79"/>
        <v>0.18421052631578946</v>
      </c>
      <c r="M1306" s="26">
        <v>140</v>
      </c>
      <c r="N1306" s="12">
        <v>7</v>
      </c>
      <c r="P1306" s="22"/>
      <c r="Q1306" s="26"/>
      <c r="R1306" s="18"/>
    </row>
    <row r="1307" spans="1:18" ht="15.75" customHeight="1">
      <c r="A1307" s="6"/>
      <c r="B1307" s="6"/>
      <c r="C1307" s="19">
        <v>45775</v>
      </c>
      <c r="D1307" s="20" t="str">
        <f t="shared" si="78"/>
        <v>Q9B</v>
      </c>
      <c r="E1307" s="21" t="str">
        <f>VLOOKUP(D:D,工作表2!A:B,2,0)</f>
        <v>邦善</v>
      </c>
      <c r="F1307" s="21" t="str">
        <f>VLOOKUP(D:D,工作表2!A:C,3,0)</f>
        <v>黑</v>
      </c>
      <c r="G1307" s="17">
        <v>10253279</v>
      </c>
      <c r="H1307" s="17" t="s">
        <v>491</v>
      </c>
      <c r="I1307" s="18" t="s">
        <v>510</v>
      </c>
      <c r="J1307" s="15">
        <v>798</v>
      </c>
      <c r="K1307" s="15">
        <v>166</v>
      </c>
      <c r="L1307" s="23">
        <f t="shared" si="79"/>
        <v>0.20802005012531327</v>
      </c>
      <c r="M1307" s="26">
        <v>160</v>
      </c>
      <c r="N1307" s="12">
        <v>6</v>
      </c>
      <c r="P1307" s="22"/>
      <c r="Q1307" s="26"/>
    </row>
    <row r="1308" spans="1:18" ht="15.75" customHeight="1">
      <c r="A1308" s="6"/>
      <c r="B1308" s="6"/>
      <c r="C1308" s="19">
        <v>45775</v>
      </c>
      <c r="D1308" s="20" t="str">
        <f t="shared" si="78"/>
        <v>Q9B</v>
      </c>
      <c r="E1308" s="21" t="str">
        <f>VLOOKUP(D:D,工作表2!A:B,2,0)</f>
        <v>邦善</v>
      </c>
      <c r="F1308" s="21" t="str">
        <f>VLOOKUP(D:D,工作表2!A:C,3,0)</f>
        <v>黑</v>
      </c>
      <c r="G1308" s="17">
        <v>10258598</v>
      </c>
      <c r="H1308" s="17" t="s">
        <v>491</v>
      </c>
      <c r="I1308" s="18" t="s">
        <v>510</v>
      </c>
      <c r="J1308" s="15">
        <v>532</v>
      </c>
      <c r="K1308" s="15">
        <v>106</v>
      </c>
      <c r="L1308" s="23">
        <f t="shared" si="79"/>
        <v>0.19924812030075187</v>
      </c>
      <c r="M1308" s="26">
        <v>100</v>
      </c>
      <c r="N1308" s="12">
        <v>6</v>
      </c>
      <c r="P1308" s="22"/>
      <c r="Q1308" s="26"/>
    </row>
    <row r="1309" spans="1:18" ht="15.75" customHeight="1">
      <c r="A1309" s="6"/>
      <c r="B1309" s="6"/>
      <c r="C1309" s="19">
        <v>45775</v>
      </c>
      <c r="D1309" s="20" t="str">
        <f t="shared" si="78"/>
        <v>UUS</v>
      </c>
      <c r="E1309" s="21" t="str">
        <f>VLOOKUP(D:D,工作表2!A:B,2,0)</f>
        <v>邦善</v>
      </c>
      <c r="F1309" s="21" t="str">
        <f>VLOOKUP(D:D,工作表2!A:C,3,0)</f>
        <v>銀</v>
      </c>
      <c r="G1309" s="17">
        <v>10253285</v>
      </c>
      <c r="H1309" s="17" t="s">
        <v>681</v>
      </c>
      <c r="I1309" s="18" t="s">
        <v>692</v>
      </c>
      <c r="J1309" s="15">
        <v>798</v>
      </c>
      <c r="K1309" s="15">
        <v>42</v>
      </c>
      <c r="L1309" s="23">
        <f t="shared" si="79"/>
        <v>5.2631578947368418E-2</v>
      </c>
      <c r="M1309" s="26">
        <v>32</v>
      </c>
      <c r="N1309" s="12">
        <v>10</v>
      </c>
      <c r="P1309" s="22"/>
      <c r="Q1309" s="26"/>
    </row>
    <row r="1310" spans="1:18" ht="15.75" customHeight="1">
      <c r="A1310" s="6"/>
      <c r="B1310" s="6"/>
      <c r="C1310" s="19">
        <v>45775</v>
      </c>
      <c r="D1310" s="20" t="str">
        <f t="shared" si="78"/>
        <v>VGA</v>
      </c>
      <c r="E1310" s="21" t="str">
        <f>VLOOKUP(D:D,工作表2!A:B,2,0)</f>
        <v>邦善</v>
      </c>
      <c r="F1310" s="21" t="str">
        <f>VLOOKUP(D:D,工作表2!A:C,3,0)</f>
        <v>灰</v>
      </c>
      <c r="G1310" s="17">
        <v>10251568</v>
      </c>
      <c r="H1310" s="17" t="s">
        <v>629</v>
      </c>
      <c r="I1310" s="18" t="s">
        <v>638</v>
      </c>
      <c r="J1310" s="15">
        <v>266</v>
      </c>
      <c r="K1310" s="15">
        <v>21</v>
      </c>
      <c r="L1310" s="23">
        <f t="shared" si="79"/>
        <v>7.8947368421052627E-2</v>
      </c>
      <c r="M1310" s="26">
        <v>16</v>
      </c>
      <c r="N1310" s="12">
        <v>5</v>
      </c>
      <c r="P1310" s="22"/>
      <c r="Q1310" s="26"/>
    </row>
    <row r="1311" spans="1:18" ht="15.75" customHeight="1">
      <c r="A1311" s="6"/>
      <c r="B1311" s="6"/>
      <c r="C1311" s="19">
        <v>45775</v>
      </c>
      <c r="D1311" s="20" t="str">
        <f t="shared" si="78"/>
        <v>QRB</v>
      </c>
      <c r="E1311" s="21" t="str">
        <f>VLOOKUP(D:D,工作表2!A:B,2,0)</f>
        <v>邦善</v>
      </c>
      <c r="F1311" s="21" t="str">
        <f>VLOOKUP(D:D,工作表2!A:C,3,0)</f>
        <v>霧面黑</v>
      </c>
      <c r="G1311" s="17">
        <v>10251572</v>
      </c>
      <c r="H1311" s="17" t="s">
        <v>184</v>
      </c>
      <c r="I1311" s="18" t="s">
        <v>185</v>
      </c>
      <c r="J1311" s="15">
        <v>27930</v>
      </c>
      <c r="K1311" s="15">
        <v>3096</v>
      </c>
      <c r="L1311" s="23">
        <f t="shared" si="79"/>
        <v>0.11084854994629431</v>
      </c>
      <c r="M1311" s="26">
        <v>2734</v>
      </c>
      <c r="N1311" s="12">
        <v>149</v>
      </c>
      <c r="O1311" s="15">
        <v>213</v>
      </c>
      <c r="P1311" s="22"/>
      <c r="Q1311" s="26"/>
    </row>
    <row r="1312" spans="1:18" ht="15.75" customHeight="1">
      <c r="A1312" s="6"/>
      <c r="B1312" s="6"/>
      <c r="C1312" s="19">
        <v>45775</v>
      </c>
      <c r="D1312" s="20" t="str">
        <f t="shared" si="78"/>
        <v>SAA</v>
      </c>
      <c r="E1312" s="21" t="str">
        <f>VLOOKUP(D:D,工作表2!A:B,2,0)</f>
        <v>邦善</v>
      </c>
      <c r="F1312" s="21" t="str">
        <f>VLOOKUP(D:D,工作表2!A:C,3,0)</f>
        <v>灰</v>
      </c>
      <c r="G1312" s="17">
        <v>10254935</v>
      </c>
      <c r="H1312" s="17" t="s">
        <v>562</v>
      </c>
      <c r="I1312" s="18" t="s">
        <v>581</v>
      </c>
      <c r="J1312" s="15">
        <v>3724</v>
      </c>
      <c r="K1312" s="15">
        <v>398</v>
      </c>
      <c r="L1312" s="23">
        <f t="shared" si="79"/>
        <v>0.10687432867883996</v>
      </c>
      <c r="M1312" s="26">
        <v>360</v>
      </c>
      <c r="N1312" s="12">
        <v>38</v>
      </c>
      <c r="P1312" s="22"/>
      <c r="Q1312" s="26"/>
    </row>
    <row r="1313" spans="1:18" ht="15.75" customHeight="1">
      <c r="A1313" s="6"/>
      <c r="B1313" s="6"/>
      <c r="C1313" s="19">
        <v>45775</v>
      </c>
      <c r="D1313" s="20" t="str">
        <f t="shared" si="78"/>
        <v>NCB</v>
      </c>
      <c r="E1313" s="21" t="str">
        <f>VLOOKUP(D:D,工作表2!A:B,2,0)</f>
        <v>邦善</v>
      </c>
      <c r="F1313" s="21" t="str">
        <f>VLOOKUP(D:D,工作表2!A:C,3,0)</f>
        <v>黑</v>
      </c>
      <c r="G1313" s="17">
        <v>10253272</v>
      </c>
      <c r="H1313" s="17" t="s">
        <v>854</v>
      </c>
      <c r="I1313" s="18" t="s">
        <v>857</v>
      </c>
      <c r="J1313" s="15">
        <v>2394</v>
      </c>
      <c r="K1313" s="15">
        <v>257</v>
      </c>
      <c r="L1313" s="23">
        <f t="shared" si="79"/>
        <v>0.1073517126148705</v>
      </c>
      <c r="M1313" s="26">
        <v>250</v>
      </c>
      <c r="N1313" s="12">
        <v>7</v>
      </c>
      <c r="P1313" s="22"/>
      <c r="Q1313" s="26"/>
    </row>
    <row r="1314" spans="1:18" ht="15.75" customHeight="1">
      <c r="A1314" s="6"/>
      <c r="B1314" s="6"/>
      <c r="C1314" s="19">
        <v>45775</v>
      </c>
      <c r="D1314" s="20" t="str">
        <f t="shared" si="78"/>
        <v>NEA</v>
      </c>
      <c r="E1314" s="21" t="str">
        <f>VLOOKUP(D:D,工作表2!A:B,2,0)</f>
        <v>邦善</v>
      </c>
      <c r="F1314" s="21" t="str">
        <f>VLOOKUP(D:D,工作表2!A:C,3,0)</f>
        <v>灰</v>
      </c>
      <c r="G1314" s="17">
        <v>10253281</v>
      </c>
      <c r="H1314" s="17" t="s">
        <v>575</v>
      </c>
      <c r="I1314" s="18" t="s">
        <v>594</v>
      </c>
      <c r="J1314" s="15">
        <v>2660</v>
      </c>
      <c r="K1314" s="15">
        <v>245</v>
      </c>
      <c r="L1314" s="23">
        <f t="shared" si="79"/>
        <v>9.2105263157894732E-2</v>
      </c>
      <c r="M1314" s="26">
        <v>219</v>
      </c>
      <c r="N1314" s="12">
        <v>26</v>
      </c>
      <c r="P1314" s="22"/>
      <c r="Q1314" s="26"/>
    </row>
    <row r="1315" spans="1:18" ht="15.75" customHeight="1">
      <c r="A1315" s="6"/>
      <c r="B1315" s="6"/>
      <c r="C1315" s="19">
        <v>45775</v>
      </c>
      <c r="D1315" s="20" t="str">
        <f t="shared" si="78"/>
        <v>18A</v>
      </c>
      <c r="E1315" s="21" t="str">
        <f>VLOOKUP(D:D,工作表2!A:B,2,0)</f>
        <v>邦善</v>
      </c>
      <c r="F1315" s="21" t="str">
        <f>VLOOKUP(D:D,工作表2!A:C,3,0)</f>
        <v>灰</v>
      </c>
      <c r="G1315" s="17">
        <v>10254883</v>
      </c>
      <c r="H1315" s="17" t="s">
        <v>1096</v>
      </c>
      <c r="I1315" s="18" t="s">
        <v>1097</v>
      </c>
      <c r="J1315" s="15">
        <v>30</v>
      </c>
      <c r="K1315" s="15">
        <v>1</v>
      </c>
      <c r="L1315" s="23">
        <f t="shared" si="79"/>
        <v>3.3333333333333333E-2</v>
      </c>
      <c r="M1315" s="26">
        <v>1</v>
      </c>
      <c r="P1315" s="22"/>
      <c r="Q1315" s="26"/>
    </row>
    <row r="1316" spans="1:18" ht="15.75" customHeight="1">
      <c r="A1316" s="6"/>
      <c r="B1316" s="6"/>
      <c r="C1316" s="19">
        <v>45775</v>
      </c>
      <c r="D1316" s="20" t="str">
        <f t="shared" si="78"/>
        <v>AAW</v>
      </c>
      <c r="E1316" s="21" t="str">
        <f>VLOOKUP(D:D,工作表2!A:B,2,0)</f>
        <v>邦善</v>
      </c>
      <c r="F1316" s="21" t="str">
        <f>VLOOKUP(D:D,工作表2!A:C,3,0)</f>
        <v>白</v>
      </c>
      <c r="G1316" s="17">
        <v>10257033</v>
      </c>
      <c r="H1316" s="17" t="s">
        <v>881</v>
      </c>
      <c r="I1316" s="18" t="s">
        <v>888</v>
      </c>
      <c r="J1316" s="15">
        <v>288</v>
      </c>
      <c r="K1316" s="15">
        <v>29</v>
      </c>
      <c r="L1316" s="23">
        <f t="shared" si="79"/>
        <v>0.10069444444444445</v>
      </c>
      <c r="M1316" s="26">
        <v>25</v>
      </c>
      <c r="N1316" s="12">
        <v>4</v>
      </c>
      <c r="P1316" s="22"/>
      <c r="Q1316" s="26"/>
    </row>
    <row r="1317" spans="1:18" ht="15.75" customHeight="1">
      <c r="A1317" s="6"/>
      <c r="B1317" s="6"/>
      <c r="C1317" s="19">
        <v>45775</v>
      </c>
      <c r="D1317" s="20" t="str">
        <f t="shared" si="78"/>
        <v>NQB</v>
      </c>
      <c r="E1317" s="21" t="str">
        <f>VLOOKUP(D:D,工作表2!A:B,2,0)</f>
        <v>邦善</v>
      </c>
      <c r="F1317" s="21" t="str">
        <f>VLOOKUP(D:D,工作表2!A:C,3,0)</f>
        <v>黑</v>
      </c>
      <c r="G1317" s="17">
        <v>10258583</v>
      </c>
      <c r="H1317" s="17" t="s">
        <v>236</v>
      </c>
      <c r="I1317" s="18" t="s">
        <v>238</v>
      </c>
      <c r="J1317" s="15">
        <v>120</v>
      </c>
      <c r="K1317" s="15">
        <v>29</v>
      </c>
      <c r="L1317" s="23">
        <f t="shared" si="79"/>
        <v>0.24166666666666667</v>
      </c>
      <c r="M1317" s="26">
        <v>26</v>
      </c>
      <c r="N1317" s="12">
        <v>3</v>
      </c>
      <c r="P1317" s="22"/>
      <c r="Q1317" s="26" t="str">
        <f>VLOOKUP(H:H,'[1]雷雕處遮蔽&amp;艾仕得8844'!$A:$C,3,0)</f>
        <v>L</v>
      </c>
    </row>
    <row r="1318" spans="1:18" ht="15.75" customHeight="1">
      <c r="A1318" s="6"/>
      <c r="B1318" s="6"/>
      <c r="C1318" s="19">
        <v>45775</v>
      </c>
      <c r="D1318" s="20" t="str">
        <f t="shared" si="78"/>
        <v>RRA</v>
      </c>
      <c r="E1318" s="21" t="str">
        <f>VLOOKUP(D:D,工作表2!A:B,2,0)</f>
        <v>邦善</v>
      </c>
      <c r="F1318" s="21" t="str">
        <f>VLOOKUP(D:D,工作表2!A:C,3,0)</f>
        <v>灰</v>
      </c>
      <c r="G1318" s="17">
        <v>10250451</v>
      </c>
      <c r="H1318" s="17" t="s">
        <v>373</v>
      </c>
      <c r="I1318" s="18" t="s">
        <v>375</v>
      </c>
      <c r="J1318" s="15">
        <v>1200</v>
      </c>
      <c r="K1318" s="15">
        <v>148</v>
      </c>
      <c r="L1318" s="23">
        <f t="shared" si="79"/>
        <v>0.12333333333333334</v>
      </c>
      <c r="M1318" s="26">
        <v>142</v>
      </c>
      <c r="N1318" s="12">
        <v>6</v>
      </c>
      <c r="P1318" s="22"/>
      <c r="Q1318" s="26" t="str">
        <f>VLOOKUP(H:H,'[1]雷雕處遮蔽&amp;艾仕得8844'!$A:$C,3,0)</f>
        <v>L</v>
      </c>
    </row>
    <row r="1319" spans="1:18" ht="15.75" customHeight="1">
      <c r="A1319" s="6"/>
      <c r="B1319" s="6"/>
      <c r="C1319" s="19">
        <v>45775</v>
      </c>
      <c r="D1319" s="20" t="str">
        <f t="shared" si="78"/>
        <v>N8B</v>
      </c>
      <c r="E1319" s="21" t="str">
        <f>VLOOKUP(D:D,工作表2!A:B,2,0)</f>
        <v>邦善</v>
      </c>
      <c r="F1319" s="21" t="str">
        <f>VLOOKUP(D:D,工作表2!A:C,3,0)</f>
        <v>霧面黑</v>
      </c>
      <c r="G1319" s="17">
        <v>10258154</v>
      </c>
      <c r="H1319" s="17" t="s">
        <v>1044</v>
      </c>
      <c r="I1319" s="18" t="s">
        <v>1048</v>
      </c>
      <c r="J1319" s="15">
        <v>280</v>
      </c>
      <c r="K1319" s="15">
        <v>140</v>
      </c>
      <c r="L1319" s="23">
        <f t="shared" si="79"/>
        <v>0.5</v>
      </c>
      <c r="M1319" s="26">
        <v>100</v>
      </c>
      <c r="N1319" s="12">
        <v>40</v>
      </c>
      <c r="P1319" s="22"/>
      <c r="Q1319" s="26" t="str">
        <f>VLOOKUP(H:H,'[1]雷雕處遮蔽&amp;艾仕得8844'!$A:$C,3,0)</f>
        <v>L</v>
      </c>
      <c r="R1319" s="17"/>
    </row>
    <row r="1320" spans="1:18" ht="15.75" customHeight="1">
      <c r="A1320" s="6"/>
      <c r="B1320" s="6"/>
      <c r="C1320" s="19">
        <v>45775</v>
      </c>
      <c r="D1320" s="20" t="str">
        <f t="shared" si="78"/>
        <v>RRA</v>
      </c>
      <c r="E1320" s="21" t="str">
        <f>VLOOKUP(D:D,工作表2!A:B,2,0)</f>
        <v>邦善</v>
      </c>
      <c r="F1320" s="21" t="str">
        <f>VLOOKUP(D:D,工作表2!A:C,3,0)</f>
        <v>灰</v>
      </c>
      <c r="G1320" s="17">
        <v>10250410</v>
      </c>
      <c r="H1320" s="17" t="s">
        <v>795</v>
      </c>
      <c r="I1320" s="18" t="s">
        <v>799</v>
      </c>
      <c r="J1320" s="15">
        <v>280</v>
      </c>
      <c r="K1320" s="15">
        <v>19</v>
      </c>
      <c r="L1320" s="23">
        <f t="shared" si="79"/>
        <v>6.7857142857142852E-2</v>
      </c>
      <c r="M1320" s="26">
        <v>15</v>
      </c>
      <c r="N1320" s="12">
        <v>4</v>
      </c>
      <c r="P1320" s="22"/>
      <c r="Q1320" s="26" t="str">
        <f>VLOOKUP(H:H,'[1]雷雕處遮蔽&amp;艾仕得8844'!$A:$C,3,0)</f>
        <v>NA</v>
      </c>
    </row>
    <row r="1321" spans="1:18" ht="15.75" customHeight="1">
      <c r="A1321" s="6"/>
      <c r="B1321" s="6"/>
      <c r="C1321" s="19">
        <v>45775</v>
      </c>
      <c r="D1321" s="20" t="str">
        <f t="shared" si="78"/>
        <v>Q9B</v>
      </c>
      <c r="E1321" s="21" t="str">
        <f>VLOOKUP(D:D,工作表2!A:B,2,0)</f>
        <v>邦善</v>
      </c>
      <c r="F1321" s="21" t="str">
        <f>VLOOKUP(D:D,工作表2!A:C,3,0)</f>
        <v>黑</v>
      </c>
      <c r="G1321" s="17">
        <v>10250396</v>
      </c>
      <c r="H1321" s="17" t="s">
        <v>838</v>
      </c>
      <c r="I1321" s="18" t="s">
        <v>844</v>
      </c>
      <c r="J1321" s="15">
        <v>960</v>
      </c>
      <c r="K1321" s="15">
        <v>135</v>
      </c>
      <c r="L1321" s="23">
        <f t="shared" si="79"/>
        <v>0.140625</v>
      </c>
      <c r="M1321" s="26">
        <v>108</v>
      </c>
      <c r="N1321" s="12">
        <v>27</v>
      </c>
      <c r="P1321" s="22"/>
      <c r="Q1321" s="26" t="str">
        <f>VLOOKUP(H:H,'[1]雷雕處遮蔽&amp;艾仕得8844'!$A:$C,3,0)</f>
        <v>L</v>
      </c>
    </row>
    <row r="1322" spans="1:18" ht="15.75" customHeight="1">
      <c r="A1322" s="6"/>
      <c r="B1322" s="6"/>
      <c r="C1322" s="19">
        <v>45775</v>
      </c>
      <c r="D1322" s="20" t="str">
        <f t="shared" si="78"/>
        <v>N8B</v>
      </c>
      <c r="E1322" s="21" t="str">
        <f>VLOOKUP(D:D,工作表2!A:B,2,0)</f>
        <v>邦善</v>
      </c>
      <c r="F1322" s="21" t="str">
        <f>VLOOKUP(D:D,工作表2!A:C,3,0)</f>
        <v>霧面黑</v>
      </c>
      <c r="G1322" s="17">
        <v>10256512</v>
      </c>
      <c r="H1322" s="17" t="s">
        <v>182</v>
      </c>
      <c r="I1322" s="18" t="s">
        <v>183</v>
      </c>
      <c r="J1322" s="15">
        <v>268</v>
      </c>
      <c r="K1322" s="15">
        <v>44</v>
      </c>
      <c r="L1322" s="23">
        <f t="shared" si="79"/>
        <v>0.16417910447761194</v>
      </c>
      <c r="M1322" s="26">
        <v>38</v>
      </c>
      <c r="N1322" s="12">
        <v>6</v>
      </c>
      <c r="P1322" s="22"/>
      <c r="Q1322" s="26" t="str">
        <f>VLOOKUP(H:H,'[1]雷雕處遮蔽&amp;艾仕得8844'!$A:$C,3,0)</f>
        <v>0度頭蓋</v>
      </c>
    </row>
    <row r="1323" spans="1:18" ht="15.75" customHeight="1">
      <c r="A1323" s="6"/>
      <c r="B1323" s="6"/>
      <c r="C1323" s="19">
        <v>45769</v>
      </c>
      <c r="D1323" s="20" t="str">
        <f t="shared" si="78"/>
        <v>XAG</v>
      </c>
      <c r="E1323" s="21" t="str">
        <f>VLOOKUP(D:D,工作表2!A:B,2,0)</f>
        <v>邦善</v>
      </c>
      <c r="F1323" s="21" t="str">
        <f>VLOOKUP(D:D,工作表2!A:C,3,0)</f>
        <v>綠</v>
      </c>
      <c r="G1323" s="17">
        <v>10249758</v>
      </c>
      <c r="H1323" s="17" t="s">
        <v>1082</v>
      </c>
      <c r="I1323" s="18" t="s">
        <v>1085</v>
      </c>
      <c r="J1323" s="15">
        <v>60</v>
      </c>
      <c r="K1323" s="15">
        <v>10</v>
      </c>
      <c r="L1323" s="23">
        <f t="shared" si="79"/>
        <v>0.16666666666666666</v>
      </c>
      <c r="M1323" s="26">
        <v>8</v>
      </c>
      <c r="N1323" s="12">
        <v>2</v>
      </c>
      <c r="P1323" s="22"/>
      <c r="Q1323" s="26" t="str">
        <f>VLOOKUP(H:H,'[1]雷雕處遮蔽&amp;艾仕得8844'!$A:$C,3,0)</f>
        <v>16度頭蓋</v>
      </c>
    </row>
    <row r="1324" spans="1:18" ht="15.75" customHeight="1">
      <c r="A1324" s="6"/>
      <c r="B1324" s="6"/>
      <c r="C1324" s="19">
        <v>45775</v>
      </c>
      <c r="D1324" s="20" t="str">
        <f t="shared" si="78"/>
        <v>2US</v>
      </c>
      <c r="E1324" s="21" t="str">
        <f>VLOOKUP(D:D,工作表2!A:B,2,0)</f>
        <v>建榮</v>
      </c>
      <c r="F1324" s="21" t="str">
        <f>VLOOKUP(D:D,工作表2!A:C,3,0)</f>
        <v>銀</v>
      </c>
      <c r="G1324" s="17">
        <v>10253273</v>
      </c>
      <c r="H1324" s="17" t="s">
        <v>933</v>
      </c>
      <c r="I1324" s="18" t="s">
        <v>938</v>
      </c>
      <c r="J1324" s="15">
        <v>40</v>
      </c>
      <c r="K1324" s="15">
        <v>6</v>
      </c>
      <c r="L1324" s="23">
        <f t="shared" si="79"/>
        <v>0.15</v>
      </c>
      <c r="M1324" s="32">
        <v>3</v>
      </c>
      <c r="N1324" s="12">
        <v>3</v>
      </c>
      <c r="P1324" s="22"/>
      <c r="Q1324" s="32"/>
    </row>
    <row r="1325" spans="1:18" ht="15.75" customHeight="1">
      <c r="A1325" s="6"/>
      <c r="B1325" s="6"/>
      <c r="C1325" s="19">
        <v>45775</v>
      </c>
      <c r="D1325" s="20" t="str">
        <f t="shared" si="78"/>
        <v>4PW</v>
      </c>
      <c r="E1325" s="21" t="str">
        <f>VLOOKUP(D:D,工作表2!A:B,2,0)</f>
        <v>敦陽</v>
      </c>
      <c r="F1325" s="21" t="str">
        <f>VLOOKUP(D:D,工作表2!A:C,3,0)</f>
        <v>白</v>
      </c>
      <c r="G1325" s="17">
        <v>10258635</v>
      </c>
      <c r="H1325" s="17" t="s">
        <v>755</v>
      </c>
      <c r="I1325" s="18" t="s">
        <v>766</v>
      </c>
      <c r="J1325" s="15">
        <v>39</v>
      </c>
      <c r="K1325" s="15">
        <v>11</v>
      </c>
      <c r="L1325" s="23">
        <f t="shared" si="79"/>
        <v>0.28205128205128205</v>
      </c>
      <c r="M1325" s="26">
        <v>8</v>
      </c>
      <c r="N1325" s="12">
        <v>3</v>
      </c>
      <c r="P1325" s="22"/>
      <c r="Q1325" s="26"/>
    </row>
    <row r="1326" spans="1:18" ht="15.75" customHeight="1">
      <c r="A1326" s="6"/>
      <c r="B1326" s="6"/>
      <c r="C1326" s="11">
        <v>45776</v>
      </c>
      <c r="D1326" s="20" t="str">
        <f t="shared" si="78"/>
        <v>UUS</v>
      </c>
      <c r="E1326" s="21" t="str">
        <f>VLOOKUP(D:D,工作表2!A:B,2,0)</f>
        <v>邦善</v>
      </c>
      <c r="F1326" s="21" t="str">
        <f>VLOOKUP(D:D,工作表2!A:C,3,0)</f>
        <v>銀</v>
      </c>
      <c r="G1326" s="17">
        <v>10257086</v>
      </c>
      <c r="H1326" s="17" t="s">
        <v>1029</v>
      </c>
      <c r="I1326" s="18" t="s">
        <v>1031</v>
      </c>
      <c r="J1326" s="18">
        <v>520</v>
      </c>
      <c r="K1326" s="18">
        <v>45</v>
      </c>
      <c r="L1326" s="23">
        <f t="shared" si="79"/>
        <v>8.6538461538461536E-2</v>
      </c>
      <c r="M1326" s="26">
        <v>40</v>
      </c>
      <c r="N1326" s="12">
        <v>5</v>
      </c>
      <c r="P1326" s="22"/>
      <c r="Q1326" s="26" t="str">
        <f>VLOOKUP(H:H,'[1]雷雕處遮蔽&amp;艾仕得8844'!$A:$C,3,0)</f>
        <v>L</v>
      </c>
    </row>
    <row r="1327" spans="1:18" ht="15.75" customHeight="1">
      <c r="A1327" s="6"/>
      <c r="B1327" s="6"/>
      <c r="C1327" s="19">
        <v>45776</v>
      </c>
      <c r="D1327" s="20" t="str">
        <f t="shared" si="78"/>
        <v>TXA</v>
      </c>
      <c r="E1327" s="21" t="str">
        <f>VLOOKUP(D:D,工作表2!A:B,2,0)</f>
        <v>邦善</v>
      </c>
      <c r="F1327" s="21" t="str">
        <f>VLOOKUP(D:D,工作表2!A:C,3,0)</f>
        <v>灰</v>
      </c>
      <c r="G1327" s="17">
        <v>10256515</v>
      </c>
      <c r="H1327" s="17" t="s">
        <v>545</v>
      </c>
      <c r="I1327" s="18" t="s">
        <v>554</v>
      </c>
      <c r="J1327" s="18">
        <v>6916</v>
      </c>
      <c r="K1327" s="18">
        <v>393</v>
      </c>
      <c r="L1327" s="23">
        <f t="shared" si="79"/>
        <v>5.6824754193175245E-2</v>
      </c>
      <c r="M1327" s="26">
        <v>382</v>
      </c>
      <c r="N1327" s="12">
        <v>11</v>
      </c>
      <c r="P1327" s="22"/>
      <c r="Q1327" s="26"/>
    </row>
    <row r="1328" spans="1:18" ht="15.75" customHeight="1">
      <c r="A1328" s="6"/>
      <c r="B1328" s="6"/>
      <c r="C1328" s="19">
        <v>45776</v>
      </c>
      <c r="D1328" s="20" t="str">
        <f t="shared" si="78"/>
        <v>SYL</v>
      </c>
      <c r="E1328" s="21" t="str">
        <f>VLOOKUP(D:D,工作表2!A:B,2,0)</f>
        <v>邦善</v>
      </c>
      <c r="F1328" s="21" t="str">
        <f>VLOOKUP(D:D,工作表2!A:C,3,0)</f>
        <v>藍</v>
      </c>
      <c r="G1328" s="17">
        <v>10250405</v>
      </c>
      <c r="H1328" s="17" t="s">
        <v>492</v>
      </c>
      <c r="I1328" s="18" t="s">
        <v>511</v>
      </c>
      <c r="J1328" s="18">
        <v>280</v>
      </c>
      <c r="K1328" s="18">
        <v>8</v>
      </c>
      <c r="L1328" s="23">
        <f t="shared" si="79"/>
        <v>2.8571428571428571E-2</v>
      </c>
      <c r="M1328" s="26">
        <v>5</v>
      </c>
      <c r="N1328" s="12">
        <v>3</v>
      </c>
      <c r="P1328" s="22"/>
      <c r="Q1328" s="26" t="str">
        <f>VLOOKUP(H:H,'[1]雷雕處遮蔽&amp;艾仕得8844'!$A:$C,3,0)</f>
        <v>NA</v>
      </c>
    </row>
    <row r="1329" spans="1:21" ht="15.75" customHeight="1">
      <c r="A1329" s="6"/>
      <c r="B1329" s="6"/>
      <c r="C1329" s="19">
        <v>45776</v>
      </c>
      <c r="D1329" s="20" t="str">
        <f t="shared" si="78"/>
        <v>Q9B</v>
      </c>
      <c r="E1329" s="21" t="str">
        <f>VLOOKUP(D:D,工作表2!A:B,2,0)</f>
        <v>邦善</v>
      </c>
      <c r="F1329" s="21" t="str">
        <f>VLOOKUP(D:D,工作表2!A:C,3,0)</f>
        <v>黑</v>
      </c>
      <c r="G1329" s="17">
        <v>10247110</v>
      </c>
      <c r="H1329" s="17" t="s">
        <v>606</v>
      </c>
      <c r="I1329" s="18" t="s">
        <v>617</v>
      </c>
      <c r="J1329" s="18">
        <v>1040</v>
      </c>
      <c r="K1329" s="18">
        <v>503</v>
      </c>
      <c r="L1329" s="23">
        <f t="shared" si="79"/>
        <v>0.48365384615384616</v>
      </c>
      <c r="M1329" s="26">
        <v>450</v>
      </c>
      <c r="N1329" s="12">
        <v>53</v>
      </c>
      <c r="P1329" s="22"/>
      <c r="Q1329" s="26" t="str">
        <f>VLOOKUP(H:H,'[1]雷雕處遮蔽&amp;艾仕得8844'!$A:$C,3,0)</f>
        <v>R</v>
      </c>
    </row>
    <row r="1330" spans="1:21" ht="15.75" customHeight="1">
      <c r="A1330" s="6"/>
      <c r="B1330" s="6"/>
      <c r="C1330" s="19">
        <v>45776</v>
      </c>
      <c r="D1330" s="20" t="str">
        <f t="shared" si="78"/>
        <v>NGW</v>
      </c>
      <c r="E1330" s="21" t="str">
        <f>VLOOKUP(D:D,工作表2!A:B,2,0)</f>
        <v>邦善</v>
      </c>
      <c r="F1330" s="21" t="str">
        <f>VLOOKUP(D:D,工作表2!A:C,3,0)</f>
        <v>白</v>
      </c>
      <c r="G1330" s="17">
        <v>10250436</v>
      </c>
      <c r="H1330" s="17" t="s">
        <v>481</v>
      </c>
      <c r="I1330" s="18" t="s">
        <v>500</v>
      </c>
      <c r="J1330" s="18">
        <v>560</v>
      </c>
      <c r="K1330" s="18">
        <v>34</v>
      </c>
      <c r="L1330" s="23">
        <f t="shared" si="79"/>
        <v>6.0714285714285714E-2</v>
      </c>
      <c r="M1330" s="26">
        <v>28</v>
      </c>
      <c r="N1330" s="12">
        <v>6</v>
      </c>
      <c r="P1330" s="22"/>
      <c r="Q1330" s="26" t="str">
        <f>VLOOKUP(H:H,'[1]雷雕處遮蔽&amp;艾仕得8844'!$A:$C,3,0)</f>
        <v>L</v>
      </c>
    </row>
    <row r="1331" spans="1:21" ht="15.75" customHeight="1">
      <c r="A1331" s="6"/>
      <c r="B1331" s="6"/>
      <c r="C1331" s="19">
        <v>45776</v>
      </c>
      <c r="D1331" s="20" t="str">
        <f t="shared" si="78"/>
        <v>RCA</v>
      </c>
      <c r="E1331" s="21" t="str">
        <f>VLOOKUP(D:D,工作表2!A:B,2,0)</f>
        <v>邦善</v>
      </c>
      <c r="F1331" s="21" t="str">
        <f>VLOOKUP(D:D,工作表2!A:C,3,0)</f>
        <v>灰</v>
      </c>
      <c r="G1331" s="17">
        <v>10257082</v>
      </c>
      <c r="H1331" s="17" t="s">
        <v>365</v>
      </c>
      <c r="I1331" s="18" t="s">
        <v>368</v>
      </c>
      <c r="J1331" s="18">
        <v>320</v>
      </c>
      <c r="K1331" s="18">
        <v>19</v>
      </c>
      <c r="L1331" s="23">
        <f t="shared" si="79"/>
        <v>5.9374999999999997E-2</v>
      </c>
      <c r="M1331" s="26">
        <v>15</v>
      </c>
      <c r="N1331" s="12">
        <v>4</v>
      </c>
      <c r="P1331" s="22"/>
      <c r="Q1331" s="26" t="str">
        <f>VLOOKUP(H:H,'[1]雷雕處遮蔽&amp;艾仕得8844'!$A:$C,3,0)</f>
        <v>L</v>
      </c>
    </row>
    <row r="1332" spans="1:21" ht="15.75" customHeight="1">
      <c r="A1332" s="6"/>
      <c r="B1332" s="6"/>
      <c r="C1332" s="19">
        <v>45776</v>
      </c>
      <c r="D1332" s="20" t="str">
        <f t="shared" si="78"/>
        <v>N8B</v>
      </c>
      <c r="E1332" s="21" t="str">
        <f>VLOOKUP(D:D,工作表2!A:B,2,0)</f>
        <v>邦善</v>
      </c>
      <c r="F1332" s="21" t="str">
        <f>VLOOKUP(D:D,工作表2!A:C,3,0)</f>
        <v>霧面黑</v>
      </c>
      <c r="G1332" s="17">
        <v>10257252</v>
      </c>
      <c r="H1332" s="17" t="s">
        <v>1054</v>
      </c>
      <c r="I1332" s="18" t="s">
        <v>1057</v>
      </c>
      <c r="J1332" s="18">
        <v>160</v>
      </c>
      <c r="K1332" s="18">
        <v>131</v>
      </c>
      <c r="L1332" s="23">
        <f t="shared" si="79"/>
        <v>0.81874999999999998</v>
      </c>
      <c r="M1332" s="26">
        <v>11</v>
      </c>
      <c r="P1332" s="22"/>
      <c r="Q1332" s="26" t="str">
        <f>VLOOKUP(H:H,'[1]雷雕處遮蔽&amp;艾仕得8844'!$A:$C,3,0)</f>
        <v>R</v>
      </c>
      <c r="U1332" s="12">
        <v>120</v>
      </c>
    </row>
    <row r="1333" spans="1:21" ht="15.75" customHeight="1">
      <c r="A1333" s="6"/>
      <c r="B1333" s="6"/>
      <c r="C1333" s="19">
        <v>45776</v>
      </c>
      <c r="D1333" s="20" t="str">
        <f t="shared" si="78"/>
        <v>Q9B</v>
      </c>
      <c r="E1333" s="21" t="str">
        <f>VLOOKUP(D:D,工作表2!A:B,2,0)</f>
        <v>邦善</v>
      </c>
      <c r="F1333" s="21" t="str">
        <f>VLOOKUP(D:D,工作表2!A:C,3,0)</f>
        <v>黑</v>
      </c>
      <c r="G1333" s="17">
        <v>10250396</v>
      </c>
      <c r="H1333" s="17" t="s">
        <v>838</v>
      </c>
      <c r="I1333" s="18" t="s">
        <v>844</v>
      </c>
      <c r="J1333" s="18">
        <v>408</v>
      </c>
      <c r="K1333" s="18">
        <v>124</v>
      </c>
      <c r="L1333" s="23">
        <f t="shared" si="79"/>
        <v>0.30392156862745096</v>
      </c>
      <c r="M1333" s="26">
        <v>100</v>
      </c>
      <c r="N1333" s="12">
        <v>24</v>
      </c>
      <c r="P1333" s="22"/>
      <c r="Q1333" s="26" t="str">
        <f>VLOOKUP(H:H,'[1]雷雕處遮蔽&amp;艾仕得8844'!$A:$C,3,0)</f>
        <v>L</v>
      </c>
    </row>
    <row r="1334" spans="1:21" ht="15.75" customHeight="1">
      <c r="A1334" s="6"/>
      <c r="B1334" s="6"/>
      <c r="C1334" s="19">
        <v>45776</v>
      </c>
      <c r="D1334" s="20" t="str">
        <f t="shared" si="78"/>
        <v>NBB</v>
      </c>
      <c r="E1334" s="21" t="str">
        <f>VLOOKUP(D:D,工作表2!A:B,2,0)</f>
        <v>邦善</v>
      </c>
      <c r="F1334" s="21" t="str">
        <f>VLOOKUP(D:D,工作表2!A:C,3,0)</f>
        <v>霧面黑</v>
      </c>
      <c r="G1334" s="17">
        <v>10253252</v>
      </c>
      <c r="H1334" s="17" t="s">
        <v>346</v>
      </c>
      <c r="I1334" s="18" t="s">
        <v>347</v>
      </c>
      <c r="J1334" s="18">
        <v>4256</v>
      </c>
      <c r="K1334" s="18">
        <v>155</v>
      </c>
      <c r="L1334" s="23">
        <f t="shared" si="79"/>
        <v>3.641917293233083E-2</v>
      </c>
      <c r="M1334" s="26">
        <v>144</v>
      </c>
      <c r="N1334" s="12">
        <v>11</v>
      </c>
      <c r="P1334" s="22"/>
      <c r="Q1334" s="26"/>
    </row>
    <row r="1335" spans="1:21" ht="15.75" customHeight="1">
      <c r="A1335" s="6"/>
      <c r="B1335" s="6"/>
      <c r="C1335" s="19">
        <v>45776</v>
      </c>
      <c r="D1335" s="20" t="str">
        <f t="shared" si="78"/>
        <v>BBB</v>
      </c>
      <c r="E1335" s="21" t="str">
        <f>VLOOKUP(D:D,工作表2!A:B,2,0)</f>
        <v>邦善</v>
      </c>
      <c r="F1335" s="21" t="str">
        <f>VLOOKUP(D:D,工作表2!A:C,3,0)</f>
        <v>霧面黑</v>
      </c>
      <c r="G1335" s="17">
        <v>10253271</v>
      </c>
      <c r="H1335" s="17" t="s">
        <v>890</v>
      </c>
      <c r="I1335" s="18" t="s">
        <v>902</v>
      </c>
      <c r="J1335" s="18">
        <v>160</v>
      </c>
      <c r="K1335" s="18">
        <v>16</v>
      </c>
      <c r="L1335" s="23">
        <f t="shared" si="79"/>
        <v>0.1</v>
      </c>
      <c r="M1335" s="26">
        <v>10</v>
      </c>
      <c r="N1335" s="12">
        <v>6</v>
      </c>
      <c r="P1335" s="22"/>
      <c r="Q1335" s="26"/>
    </row>
    <row r="1336" spans="1:21" ht="15.75" customHeight="1">
      <c r="A1336" s="6"/>
      <c r="B1336" s="6"/>
      <c r="C1336" s="19">
        <v>45776</v>
      </c>
      <c r="D1336" s="20" t="str">
        <f t="shared" si="78"/>
        <v>RRA</v>
      </c>
      <c r="E1336" s="21" t="str">
        <f>VLOOKUP(D:D,工作表2!A:B,2,0)</f>
        <v>邦善</v>
      </c>
      <c r="F1336" s="21" t="str">
        <f>VLOOKUP(D:D,工作表2!A:C,3,0)</f>
        <v>灰</v>
      </c>
      <c r="G1336" s="17">
        <v>10253280</v>
      </c>
      <c r="H1336" s="17" t="s">
        <v>576</v>
      </c>
      <c r="I1336" s="18" t="s">
        <v>595</v>
      </c>
      <c r="J1336" s="18">
        <v>798</v>
      </c>
      <c r="K1336" s="18">
        <v>135</v>
      </c>
      <c r="L1336" s="23">
        <f t="shared" si="79"/>
        <v>0.16917293233082706</v>
      </c>
      <c r="M1336" s="26">
        <v>127</v>
      </c>
      <c r="N1336" s="12">
        <v>8</v>
      </c>
      <c r="P1336" s="22"/>
      <c r="Q1336" s="26"/>
    </row>
    <row r="1337" spans="1:21" ht="15.75" customHeight="1">
      <c r="A1337" s="6"/>
      <c r="B1337" s="6"/>
      <c r="C1337" s="19">
        <v>45776</v>
      </c>
      <c r="D1337" s="20" t="str">
        <f t="shared" si="78"/>
        <v>UGL</v>
      </c>
      <c r="E1337" s="21" t="str">
        <f>VLOOKUP(D:D,工作表2!A:B,2,0)</f>
        <v>邦善</v>
      </c>
      <c r="F1337" s="21" t="str">
        <f>VLOOKUP(D:D,工作表2!A:C,3,0)</f>
        <v>藍</v>
      </c>
      <c r="G1337" s="17">
        <v>10251563</v>
      </c>
      <c r="H1337" s="17" t="s">
        <v>1098</v>
      </c>
      <c r="I1337" s="18" t="s">
        <v>1099</v>
      </c>
      <c r="J1337" s="18">
        <v>30</v>
      </c>
      <c r="K1337" s="18">
        <v>3</v>
      </c>
      <c r="L1337" s="23">
        <f t="shared" si="79"/>
        <v>0.1</v>
      </c>
      <c r="M1337" s="26">
        <v>3</v>
      </c>
      <c r="P1337" s="22"/>
      <c r="Q1337" s="26"/>
    </row>
    <row r="1338" spans="1:21" ht="15.75" customHeight="1">
      <c r="A1338" s="6"/>
      <c r="B1338" s="6"/>
      <c r="C1338" s="19">
        <v>45776</v>
      </c>
      <c r="D1338" s="20" t="str">
        <f t="shared" si="78"/>
        <v>RCA</v>
      </c>
      <c r="E1338" s="21" t="str">
        <f>VLOOKUP(D:D,工作表2!A:B,2,0)</f>
        <v>邦善</v>
      </c>
      <c r="F1338" s="21" t="str">
        <f>VLOOKUP(D:D,工作表2!A:C,3,0)</f>
        <v>灰</v>
      </c>
      <c r="G1338" s="17">
        <v>10250432</v>
      </c>
      <c r="H1338" s="17" t="s">
        <v>13</v>
      </c>
      <c r="I1338" s="18" t="s">
        <v>14</v>
      </c>
      <c r="J1338" s="18">
        <v>520</v>
      </c>
      <c r="K1338" s="18">
        <v>20</v>
      </c>
      <c r="L1338" s="23">
        <f t="shared" si="79"/>
        <v>3.8461538461538464E-2</v>
      </c>
      <c r="M1338" s="32">
        <v>15</v>
      </c>
      <c r="N1338" s="12">
        <v>5</v>
      </c>
      <c r="P1338" s="22"/>
      <c r="Q1338" s="26" t="str">
        <f>VLOOKUP(H:H,'[1]雷雕處遮蔽&amp;艾仕得8844'!$A:$C,3,0)</f>
        <v>R</v>
      </c>
    </row>
    <row r="1339" spans="1:21" ht="15.75" customHeight="1">
      <c r="A1339" s="6"/>
      <c r="B1339" s="6"/>
      <c r="C1339" s="19">
        <v>45776</v>
      </c>
      <c r="D1339" s="20" t="str">
        <f t="shared" si="78"/>
        <v>PLB</v>
      </c>
      <c r="E1339" s="21" t="str">
        <f>VLOOKUP(D:D,工作表2!A:B,2,0)</f>
        <v>邦善</v>
      </c>
      <c r="F1339" s="21" t="str">
        <f>VLOOKUP(D:D,工作表2!A:C,3,0)</f>
        <v>霧面黑</v>
      </c>
      <c r="G1339" s="17">
        <v>10251567</v>
      </c>
      <c r="H1339" s="17" t="s">
        <v>645</v>
      </c>
      <c r="I1339" s="18" t="s">
        <v>651</v>
      </c>
      <c r="J1339" s="18">
        <v>2128</v>
      </c>
      <c r="K1339" s="18">
        <v>399</v>
      </c>
      <c r="L1339" s="23">
        <f t="shared" si="79"/>
        <v>0.1875</v>
      </c>
      <c r="M1339" s="26">
        <v>388</v>
      </c>
      <c r="N1339" s="12">
        <v>11</v>
      </c>
      <c r="P1339" s="22"/>
      <c r="Q1339" s="26"/>
    </row>
    <row r="1340" spans="1:21" ht="15.75" customHeight="1">
      <c r="A1340" s="6"/>
      <c r="B1340" s="6"/>
      <c r="C1340" s="19">
        <v>45776</v>
      </c>
      <c r="D1340" s="20" t="str">
        <f t="shared" si="78"/>
        <v>NEA</v>
      </c>
      <c r="E1340" s="21" t="str">
        <f>VLOOKUP(D:D,工作表2!A:B,2,0)</f>
        <v>邦善</v>
      </c>
      <c r="F1340" s="21" t="str">
        <f>VLOOKUP(D:D,工作表2!A:C,3,0)</f>
        <v>灰</v>
      </c>
      <c r="G1340" s="17">
        <v>10250444</v>
      </c>
      <c r="H1340" s="17" t="s">
        <v>644</v>
      </c>
      <c r="I1340" s="18" t="s">
        <v>650</v>
      </c>
      <c r="J1340" s="18">
        <v>480</v>
      </c>
      <c r="K1340" s="18">
        <v>54</v>
      </c>
      <c r="L1340" s="23">
        <f t="shared" si="79"/>
        <v>0.1125</v>
      </c>
      <c r="M1340" s="26">
        <v>44</v>
      </c>
      <c r="N1340" s="12">
        <v>10</v>
      </c>
      <c r="P1340" s="22"/>
      <c r="Q1340" s="26" t="str">
        <f>VLOOKUP(H:H,'[1]雷雕處遮蔽&amp;艾仕得8844'!$A:$C,3,0)</f>
        <v>R</v>
      </c>
    </row>
    <row r="1341" spans="1:21" ht="15.75" customHeight="1">
      <c r="A1341" s="6"/>
      <c r="B1341" s="6"/>
      <c r="C1341" s="19">
        <v>45776</v>
      </c>
      <c r="D1341" s="20" t="str">
        <f t="shared" ref="D1341:D1404" si="80">RIGHT(I1341,3)</f>
        <v>UYL</v>
      </c>
      <c r="E1341" s="21" t="str">
        <f>VLOOKUP(D:D,工作表2!A:B,2,0)</f>
        <v>邦善</v>
      </c>
      <c r="F1341" s="21" t="str">
        <f>VLOOKUP(D:D,工作表2!A:C,3,0)</f>
        <v>藍</v>
      </c>
      <c r="G1341" s="17">
        <v>10250448</v>
      </c>
      <c r="H1341" s="17" t="s">
        <v>374</v>
      </c>
      <c r="I1341" s="18" t="s">
        <v>376</v>
      </c>
      <c r="J1341" s="18">
        <v>480</v>
      </c>
      <c r="K1341" s="18">
        <v>82</v>
      </c>
      <c r="L1341" s="23">
        <f t="shared" ref="L1341:L1404" si="81">K1341/J1341</f>
        <v>0.17083333333333334</v>
      </c>
      <c r="M1341" s="26">
        <v>74</v>
      </c>
      <c r="N1341" s="12">
        <v>8</v>
      </c>
      <c r="P1341" s="22"/>
      <c r="Q1341" s="26" t="str">
        <f>VLOOKUP(H:H,'[1]雷雕處遮蔽&amp;艾仕得8844'!$A:$C,3,0)</f>
        <v>L</v>
      </c>
    </row>
    <row r="1342" spans="1:21" ht="15.75" customHeight="1">
      <c r="A1342" s="6"/>
      <c r="B1342" s="6"/>
      <c r="C1342" s="19">
        <v>45776</v>
      </c>
      <c r="D1342" s="20" t="str">
        <f t="shared" si="80"/>
        <v>QFA</v>
      </c>
      <c r="E1342" s="21" t="str">
        <f>VLOOKUP(D:D,工作表2!A:B,2,0)</f>
        <v>邦善</v>
      </c>
      <c r="F1342" s="21" t="str">
        <f>VLOOKUP(D:D,工作表2!A:C,3,0)</f>
        <v>灰</v>
      </c>
      <c r="G1342" s="17">
        <v>10250422</v>
      </c>
      <c r="H1342" s="17" t="s">
        <v>659</v>
      </c>
      <c r="I1342" s="18" t="s">
        <v>670</v>
      </c>
      <c r="J1342" s="18">
        <v>520</v>
      </c>
      <c r="K1342" s="18">
        <v>24</v>
      </c>
      <c r="L1342" s="23">
        <f t="shared" si="81"/>
        <v>4.6153846153846156E-2</v>
      </c>
      <c r="M1342" s="26">
        <v>20</v>
      </c>
      <c r="N1342" s="12">
        <v>4</v>
      </c>
      <c r="P1342" s="22"/>
      <c r="Q1342" s="26" t="str">
        <f>VLOOKUP(H:H,'[1]雷雕處遮蔽&amp;艾仕得8844'!$A:$C,3,0)</f>
        <v>NA</v>
      </c>
    </row>
    <row r="1343" spans="1:21" ht="15.75" customHeight="1">
      <c r="A1343" s="6"/>
      <c r="B1343" s="6"/>
      <c r="C1343" s="19">
        <v>45776</v>
      </c>
      <c r="D1343" s="20" t="str">
        <f t="shared" si="80"/>
        <v>BBB</v>
      </c>
      <c r="E1343" s="21" t="str">
        <f>VLOOKUP(D:D,工作表2!A:B,2,0)</f>
        <v>邦善</v>
      </c>
      <c r="F1343" s="21" t="str">
        <f>VLOOKUP(D:D,工作表2!A:C,3,0)</f>
        <v>霧面黑</v>
      </c>
      <c r="G1343" s="17">
        <v>10256505</v>
      </c>
      <c r="H1343" s="17" t="s">
        <v>778</v>
      </c>
      <c r="I1343" s="18" t="s">
        <v>785</v>
      </c>
      <c r="J1343" s="18">
        <v>80</v>
      </c>
      <c r="K1343" s="18">
        <v>5</v>
      </c>
      <c r="L1343" s="23">
        <f t="shared" si="81"/>
        <v>6.25E-2</v>
      </c>
      <c r="M1343" s="26">
        <v>4</v>
      </c>
      <c r="N1343" s="12">
        <v>1</v>
      </c>
      <c r="P1343" s="22"/>
      <c r="Q1343" s="26"/>
    </row>
    <row r="1344" spans="1:21" ht="15.75" customHeight="1">
      <c r="A1344" s="6"/>
      <c r="B1344" s="6"/>
      <c r="C1344" s="19">
        <v>45776</v>
      </c>
      <c r="D1344" s="20" t="str">
        <f t="shared" si="80"/>
        <v>N8B</v>
      </c>
      <c r="E1344" s="21" t="str">
        <f>VLOOKUP(D:D,工作表2!A:B,2,0)</f>
        <v>邦善</v>
      </c>
      <c r="F1344" s="21" t="str">
        <f>VLOOKUP(D:D,工作表2!A:C,3,0)</f>
        <v>霧面黑</v>
      </c>
      <c r="G1344" s="17">
        <v>10250397</v>
      </c>
      <c r="H1344" s="17" t="s">
        <v>804</v>
      </c>
      <c r="I1344" s="18" t="s">
        <v>808</v>
      </c>
      <c r="J1344" s="18">
        <v>320</v>
      </c>
      <c r="K1344" s="18">
        <v>109</v>
      </c>
      <c r="L1344" s="23">
        <f t="shared" si="81"/>
        <v>0.34062500000000001</v>
      </c>
      <c r="M1344" s="26">
        <v>88</v>
      </c>
      <c r="N1344" s="12">
        <v>21</v>
      </c>
      <c r="P1344" s="22"/>
      <c r="Q1344" s="26" t="str">
        <f>VLOOKUP(H:H,'[1]雷雕處遮蔽&amp;艾仕得8844'!$A:$C,3,0)</f>
        <v>R</v>
      </c>
    </row>
    <row r="1345" spans="1:17" ht="15.75" customHeight="1">
      <c r="A1345" s="6"/>
      <c r="B1345" s="6"/>
      <c r="C1345" s="19">
        <v>45776</v>
      </c>
      <c r="D1345" s="20" t="str">
        <f t="shared" si="80"/>
        <v>N8B</v>
      </c>
      <c r="E1345" s="21" t="str">
        <f>VLOOKUP(D:D,工作表2!A:B,2,0)</f>
        <v>邦善</v>
      </c>
      <c r="F1345" s="21" t="str">
        <f>VLOOKUP(D:D,工作表2!A:C,3,0)</f>
        <v>霧面黑</v>
      </c>
      <c r="G1345" s="17">
        <v>10257253</v>
      </c>
      <c r="H1345" s="17" t="s">
        <v>1043</v>
      </c>
      <c r="I1345" s="18" t="s">
        <v>1047</v>
      </c>
      <c r="J1345" s="18">
        <v>520</v>
      </c>
      <c r="K1345" s="18">
        <v>191</v>
      </c>
      <c r="L1345" s="23">
        <f t="shared" si="81"/>
        <v>0.36730769230769234</v>
      </c>
      <c r="M1345" s="26">
        <v>144</v>
      </c>
      <c r="N1345" s="12">
        <v>47</v>
      </c>
      <c r="P1345" s="22"/>
      <c r="Q1345" s="26" t="str">
        <f>VLOOKUP(H:H,'[1]雷雕處遮蔽&amp;艾仕得8844'!$A:$C,3,0)</f>
        <v>R</v>
      </c>
    </row>
    <row r="1346" spans="1:17" ht="15.75" customHeight="1">
      <c r="A1346" s="6"/>
      <c r="B1346" s="6"/>
      <c r="C1346" s="19">
        <v>45776</v>
      </c>
      <c r="D1346" s="20" t="str">
        <f t="shared" si="80"/>
        <v>N8B</v>
      </c>
      <c r="E1346" s="21" t="str">
        <f>VLOOKUP(D:D,工作表2!A:B,2,0)</f>
        <v>邦善</v>
      </c>
      <c r="F1346" s="21" t="str">
        <f>VLOOKUP(D:D,工作表2!A:C,3,0)</f>
        <v>霧面黑</v>
      </c>
      <c r="G1346" s="17">
        <v>10250402</v>
      </c>
      <c r="H1346" s="17" t="s">
        <v>850</v>
      </c>
      <c r="I1346" s="18" t="s">
        <v>851</v>
      </c>
      <c r="J1346" s="18">
        <v>520</v>
      </c>
      <c r="K1346" s="18">
        <v>118</v>
      </c>
      <c r="L1346" s="23">
        <f t="shared" si="81"/>
        <v>0.22692307692307692</v>
      </c>
      <c r="M1346" s="26">
        <v>96</v>
      </c>
      <c r="N1346" s="12">
        <v>22</v>
      </c>
      <c r="P1346" s="22"/>
      <c r="Q1346" s="26" t="str">
        <f>VLOOKUP(H:H,'[1]雷雕處遮蔽&amp;艾仕得8844'!$A:$C,3,0)</f>
        <v>L</v>
      </c>
    </row>
    <row r="1347" spans="1:17" ht="15.75" customHeight="1">
      <c r="A1347" s="6"/>
      <c r="B1347" s="6"/>
      <c r="C1347" s="19">
        <v>45776</v>
      </c>
      <c r="D1347" s="20" t="str">
        <f t="shared" si="80"/>
        <v>RRA</v>
      </c>
      <c r="E1347" s="21" t="str">
        <f>VLOOKUP(D:D,工作表2!A:B,2,0)</f>
        <v>邦善</v>
      </c>
      <c r="F1347" s="21" t="str">
        <f>VLOOKUP(D:D,工作表2!A:C,3,0)</f>
        <v>灰</v>
      </c>
      <c r="G1347" s="17">
        <v>10250450</v>
      </c>
      <c r="H1347" s="17" t="s">
        <v>373</v>
      </c>
      <c r="I1347" s="18" t="s">
        <v>375</v>
      </c>
      <c r="J1347" s="18">
        <v>1200</v>
      </c>
      <c r="K1347" s="18">
        <v>167</v>
      </c>
      <c r="L1347" s="23">
        <f t="shared" si="81"/>
        <v>0.13916666666666666</v>
      </c>
      <c r="M1347" s="26">
        <v>160</v>
      </c>
      <c r="N1347" s="12">
        <v>7</v>
      </c>
      <c r="P1347" s="22"/>
      <c r="Q1347" s="26" t="str">
        <f>VLOOKUP(H:H,'[1]雷雕處遮蔽&amp;艾仕得8844'!$A:$C,3,0)</f>
        <v>L</v>
      </c>
    </row>
    <row r="1348" spans="1:17" ht="15.75" customHeight="1">
      <c r="A1348" s="6"/>
      <c r="B1348" s="6"/>
      <c r="C1348" s="11">
        <v>45777</v>
      </c>
      <c r="D1348" s="20" t="str">
        <f t="shared" si="80"/>
        <v>NBB</v>
      </c>
      <c r="E1348" s="21" t="str">
        <f>VLOOKUP(D:D,工作表2!A:B,2,0)</f>
        <v>邦善</v>
      </c>
      <c r="F1348" s="21" t="str">
        <f>VLOOKUP(D:D,工作表2!A:C,3,0)</f>
        <v>霧面黑</v>
      </c>
      <c r="G1348" s="17">
        <v>10254896</v>
      </c>
      <c r="H1348" s="17" t="s">
        <v>457</v>
      </c>
      <c r="I1348" s="18" t="s">
        <v>465</v>
      </c>
      <c r="J1348" s="15">
        <v>3990</v>
      </c>
      <c r="K1348" s="15">
        <v>219</v>
      </c>
      <c r="L1348" s="23">
        <f t="shared" si="81"/>
        <v>5.4887218045112783E-2</v>
      </c>
      <c r="M1348" s="26">
        <v>179</v>
      </c>
      <c r="N1348" s="12">
        <v>40</v>
      </c>
      <c r="P1348" s="22"/>
      <c r="Q1348" s="26"/>
    </row>
    <row r="1349" spans="1:17" ht="15.75" customHeight="1">
      <c r="A1349" s="6"/>
      <c r="B1349" s="6"/>
      <c r="C1349" s="19">
        <v>45777</v>
      </c>
      <c r="D1349" s="20" t="str">
        <f t="shared" si="80"/>
        <v>NGW</v>
      </c>
      <c r="E1349" s="21" t="str">
        <f>VLOOKUP(D:D,工作表2!A:B,2,0)</f>
        <v>邦善</v>
      </c>
      <c r="F1349" s="21" t="str">
        <f>VLOOKUP(D:D,工作表2!A:C,3,0)</f>
        <v>白</v>
      </c>
      <c r="G1349" s="17">
        <v>10253278</v>
      </c>
      <c r="H1349" s="17" t="s">
        <v>987</v>
      </c>
      <c r="I1349" s="18" t="s">
        <v>988</v>
      </c>
      <c r="J1349" s="15">
        <v>1330</v>
      </c>
      <c r="K1349" s="15">
        <v>154</v>
      </c>
      <c r="L1349" s="23">
        <f t="shared" si="81"/>
        <v>0.11578947368421053</v>
      </c>
      <c r="M1349" s="26">
        <v>150</v>
      </c>
      <c r="N1349" s="12">
        <v>4</v>
      </c>
      <c r="P1349" s="22"/>
      <c r="Q1349" s="26"/>
    </row>
    <row r="1350" spans="1:17" ht="15.75" customHeight="1">
      <c r="A1350" s="6"/>
      <c r="B1350" s="6"/>
      <c r="C1350" s="19">
        <v>45777</v>
      </c>
      <c r="D1350" s="20" t="str">
        <f t="shared" si="80"/>
        <v>SYL</v>
      </c>
      <c r="E1350" s="21" t="str">
        <f>VLOOKUP(D:D,工作表2!A:B,2,0)</f>
        <v>邦善</v>
      </c>
      <c r="F1350" s="21" t="str">
        <f>VLOOKUP(D:D,工作表2!A:C,3,0)</f>
        <v>藍</v>
      </c>
      <c r="G1350" s="17">
        <v>10258633</v>
      </c>
      <c r="H1350" s="17" t="s">
        <v>524</v>
      </c>
      <c r="I1350" s="18" t="s">
        <v>537</v>
      </c>
      <c r="J1350" s="15">
        <v>266</v>
      </c>
      <c r="K1350" s="15">
        <v>8</v>
      </c>
      <c r="L1350" s="23">
        <f t="shared" si="81"/>
        <v>3.007518796992481E-2</v>
      </c>
      <c r="M1350" s="26">
        <v>5</v>
      </c>
      <c r="N1350" s="12">
        <v>3</v>
      </c>
      <c r="P1350" s="22"/>
      <c r="Q1350" s="26"/>
    </row>
    <row r="1351" spans="1:17" ht="15.75" customHeight="1">
      <c r="A1351" s="6"/>
      <c r="B1351" s="6"/>
      <c r="C1351" s="19">
        <v>45777</v>
      </c>
      <c r="D1351" s="20" t="str">
        <f t="shared" si="80"/>
        <v>UUS</v>
      </c>
      <c r="E1351" s="21" t="str">
        <f>VLOOKUP(D:D,工作表2!A:B,2,0)</f>
        <v>邦善</v>
      </c>
      <c r="F1351" s="21" t="str">
        <f>VLOOKUP(D:D,工作表2!A:C,3,0)</f>
        <v>銀</v>
      </c>
      <c r="G1351" s="17">
        <v>10257085</v>
      </c>
      <c r="H1351" s="17" t="s">
        <v>681</v>
      </c>
      <c r="I1351" s="18" t="s">
        <v>692</v>
      </c>
      <c r="J1351" s="15">
        <v>1064</v>
      </c>
      <c r="K1351" s="15">
        <v>58</v>
      </c>
      <c r="L1351" s="23">
        <f t="shared" si="81"/>
        <v>5.4511278195488719E-2</v>
      </c>
      <c r="M1351" s="26">
        <v>50</v>
      </c>
      <c r="N1351" s="12">
        <v>8</v>
      </c>
      <c r="P1351" s="22"/>
      <c r="Q1351" s="26"/>
    </row>
    <row r="1352" spans="1:17" ht="15.75" customHeight="1">
      <c r="A1352" s="6"/>
      <c r="B1352" s="6"/>
      <c r="C1352" s="19">
        <v>45777</v>
      </c>
      <c r="D1352" s="20" t="str">
        <f t="shared" si="80"/>
        <v>NBB</v>
      </c>
      <c r="E1352" s="21" t="str">
        <f>VLOOKUP(D:D,工作表2!A:B,2,0)</f>
        <v>邦善</v>
      </c>
      <c r="F1352" s="21" t="str">
        <f>VLOOKUP(D:D,工作表2!A:C,3,0)</f>
        <v>霧面黑</v>
      </c>
      <c r="G1352" s="17">
        <v>10254877</v>
      </c>
      <c r="H1352" s="17" t="s">
        <v>346</v>
      </c>
      <c r="I1352" s="18" t="s">
        <v>347</v>
      </c>
      <c r="J1352" s="15">
        <v>5320</v>
      </c>
      <c r="K1352" s="15">
        <v>298</v>
      </c>
      <c r="L1352" s="23">
        <f t="shared" si="81"/>
        <v>5.6015037593984962E-2</v>
      </c>
      <c r="M1352" s="26">
        <v>250</v>
      </c>
      <c r="N1352" s="12">
        <v>48</v>
      </c>
      <c r="P1352" s="22"/>
      <c r="Q1352" s="26"/>
    </row>
    <row r="1353" spans="1:17" ht="15.75" customHeight="1">
      <c r="A1353" s="6"/>
      <c r="B1353" s="6"/>
      <c r="C1353" s="19">
        <v>45777</v>
      </c>
      <c r="D1353" s="20" t="str">
        <f t="shared" si="80"/>
        <v>NBB</v>
      </c>
      <c r="E1353" s="21" t="str">
        <f>VLOOKUP(D:D,工作表2!A:B,2,0)</f>
        <v>邦善</v>
      </c>
      <c r="F1353" s="21" t="str">
        <f>VLOOKUP(D:D,工作表2!A:C,3,0)</f>
        <v>霧面黑</v>
      </c>
      <c r="G1353" s="17">
        <v>10253252</v>
      </c>
      <c r="H1353" s="17" t="s">
        <v>346</v>
      </c>
      <c r="I1353" s="18" t="s">
        <v>347</v>
      </c>
      <c r="J1353" s="15">
        <v>2128</v>
      </c>
      <c r="K1353" s="15">
        <v>97</v>
      </c>
      <c r="L1353" s="23">
        <f t="shared" si="81"/>
        <v>4.5582706766917294E-2</v>
      </c>
      <c r="M1353" s="26">
        <v>88</v>
      </c>
      <c r="N1353" s="12">
        <v>9</v>
      </c>
      <c r="P1353" s="22"/>
      <c r="Q1353" s="26"/>
    </row>
    <row r="1354" spans="1:17" ht="15.75" customHeight="1">
      <c r="A1354" s="6"/>
      <c r="B1354" s="6"/>
      <c r="C1354" s="19">
        <v>45777</v>
      </c>
      <c r="D1354" s="20" t="str">
        <f t="shared" si="80"/>
        <v>WQO</v>
      </c>
      <c r="E1354" s="21" t="str">
        <f>VLOOKUP(D:D,工作表2!A:B,2,0)</f>
        <v>邦善</v>
      </c>
      <c r="F1354" s="21" t="str">
        <f>VLOOKUP(D:D,工作表2!A:C,3,0)</f>
        <v>橘</v>
      </c>
      <c r="G1354" s="17">
        <v>10253387</v>
      </c>
      <c r="H1354" s="17" t="s">
        <v>1102</v>
      </c>
      <c r="I1354" s="18" t="s">
        <v>1104</v>
      </c>
      <c r="J1354" s="15">
        <v>30</v>
      </c>
      <c r="K1354" s="15">
        <v>6</v>
      </c>
      <c r="L1354" s="23">
        <f t="shared" si="81"/>
        <v>0.2</v>
      </c>
      <c r="M1354" s="26">
        <v>4</v>
      </c>
      <c r="N1354" s="12">
        <v>2</v>
      </c>
      <c r="P1354" s="22"/>
      <c r="Q1354" s="26" t="str">
        <f>VLOOKUP(H:H,'[1]雷雕處遮蔽&amp;艾仕得8844'!$A:$C,3,0)</f>
        <v>0度頭蓋</v>
      </c>
    </row>
    <row r="1355" spans="1:17" ht="15.75" customHeight="1">
      <c r="A1355" s="6"/>
      <c r="B1355" s="6"/>
      <c r="C1355" s="19">
        <v>45777</v>
      </c>
      <c r="D1355" s="20" t="str">
        <f t="shared" si="80"/>
        <v>6HA</v>
      </c>
      <c r="E1355" s="21" t="str">
        <f>VLOOKUP(D:D,工作表2!A:B,2,0)</f>
        <v>敦陽</v>
      </c>
      <c r="F1355" s="21" t="str">
        <f>VLOOKUP(D:D,工作表2!A:C,3,0)</f>
        <v>灰</v>
      </c>
      <c r="G1355" s="17">
        <v>10253277</v>
      </c>
      <c r="H1355" s="17" t="s">
        <v>708</v>
      </c>
      <c r="I1355" s="18" t="s">
        <v>723</v>
      </c>
      <c r="J1355" s="15">
        <v>80</v>
      </c>
      <c r="K1355" s="15">
        <v>29</v>
      </c>
      <c r="L1355" s="23">
        <f t="shared" si="81"/>
        <v>0.36249999999999999</v>
      </c>
      <c r="M1355" s="26">
        <v>20</v>
      </c>
      <c r="N1355" s="12">
        <v>9</v>
      </c>
      <c r="P1355" s="22"/>
      <c r="Q1355" s="26"/>
    </row>
    <row r="1356" spans="1:17" ht="15.75" customHeight="1">
      <c r="A1356" s="6"/>
      <c r="B1356" s="6"/>
      <c r="C1356" s="19">
        <v>45777</v>
      </c>
      <c r="D1356" s="20" t="str">
        <f t="shared" si="80"/>
        <v>84B</v>
      </c>
      <c r="E1356" s="21" t="str">
        <f>VLOOKUP(D:D,工作表2!A:B,2,0)</f>
        <v>敦陽</v>
      </c>
      <c r="F1356" s="21" t="str">
        <f>VLOOKUP(D:D,工作表2!A:C,3,0)</f>
        <v>黑</v>
      </c>
      <c r="G1356" s="17">
        <v>10254892</v>
      </c>
      <c r="H1356" s="17" t="s">
        <v>1034</v>
      </c>
      <c r="I1356" s="18" t="s">
        <v>1035</v>
      </c>
      <c r="J1356" s="15">
        <v>30</v>
      </c>
      <c r="K1356" s="15">
        <v>14</v>
      </c>
      <c r="L1356" s="23">
        <f t="shared" si="81"/>
        <v>0.46666666666666667</v>
      </c>
      <c r="M1356" s="26">
        <v>10</v>
      </c>
      <c r="N1356" s="12">
        <v>4</v>
      </c>
      <c r="P1356" s="22"/>
      <c r="Q1356" s="26" t="str">
        <f>VLOOKUP(H:H,'[1]雷雕處遮蔽&amp;艾仕得8844'!$A:$C,3,0)</f>
        <v>23度頭蓋</v>
      </c>
    </row>
    <row r="1357" spans="1:17" ht="15.75" customHeight="1">
      <c r="A1357" s="6"/>
      <c r="B1357" s="6"/>
      <c r="C1357" s="19">
        <v>45777</v>
      </c>
      <c r="D1357" s="20" t="str">
        <f t="shared" si="80"/>
        <v>N8B</v>
      </c>
      <c r="E1357" s="21" t="str">
        <f>VLOOKUP(D:D,工作表2!A:B,2,0)</f>
        <v>邦善</v>
      </c>
      <c r="F1357" s="21" t="str">
        <f>VLOOKUP(D:D,工作表2!A:C,3,0)</f>
        <v>霧面黑</v>
      </c>
      <c r="G1357" s="17">
        <v>10251651</v>
      </c>
      <c r="H1357" s="17" t="s">
        <v>1032</v>
      </c>
      <c r="I1357" s="18" t="s">
        <v>1033</v>
      </c>
      <c r="J1357" s="15">
        <v>560</v>
      </c>
      <c r="K1357" s="15">
        <v>191</v>
      </c>
      <c r="L1357" s="23">
        <f t="shared" si="81"/>
        <v>0.34107142857142858</v>
      </c>
      <c r="M1357" s="26">
        <v>155</v>
      </c>
      <c r="N1357" s="12">
        <v>36</v>
      </c>
      <c r="P1357" s="22"/>
      <c r="Q1357" s="26" t="str">
        <f>VLOOKUP(H:H,'[1]雷雕處遮蔽&amp;艾仕得8844'!$A:$C,3,0)</f>
        <v>L</v>
      </c>
    </row>
    <row r="1358" spans="1:17" ht="15.75" customHeight="1">
      <c r="A1358" s="6"/>
      <c r="B1358" s="6"/>
      <c r="C1358" s="19">
        <v>45777</v>
      </c>
      <c r="D1358" s="20" t="str">
        <f t="shared" si="80"/>
        <v>N8B</v>
      </c>
      <c r="E1358" s="21" t="str">
        <f>VLOOKUP(D:D,工作表2!A:B,2,0)</f>
        <v>邦善</v>
      </c>
      <c r="F1358" s="21" t="str">
        <f>VLOOKUP(D:D,工作表2!A:C,3,0)</f>
        <v>霧面黑</v>
      </c>
      <c r="G1358" s="17">
        <v>10251652</v>
      </c>
      <c r="H1358" s="17" t="s">
        <v>1028</v>
      </c>
      <c r="I1358" s="18" t="s">
        <v>1030</v>
      </c>
      <c r="J1358" s="15">
        <v>440</v>
      </c>
      <c r="K1358" s="15">
        <v>87</v>
      </c>
      <c r="L1358" s="23">
        <f t="shared" si="81"/>
        <v>0.19772727272727272</v>
      </c>
      <c r="M1358" s="26">
        <v>70</v>
      </c>
      <c r="N1358" s="12">
        <v>17</v>
      </c>
      <c r="P1358" s="22"/>
      <c r="Q1358" s="26" t="str">
        <f>VLOOKUP(H:H,'[1]雷雕處遮蔽&amp;艾仕得8844'!$A:$C,3,0)</f>
        <v>R</v>
      </c>
    </row>
    <row r="1359" spans="1:17" ht="15.75" customHeight="1">
      <c r="A1359" s="6"/>
      <c r="B1359" s="6"/>
      <c r="C1359" s="19">
        <v>45777</v>
      </c>
      <c r="D1359" s="20" t="str">
        <f t="shared" si="80"/>
        <v>NGW</v>
      </c>
      <c r="E1359" s="21" t="str">
        <f>VLOOKUP(D:D,工作表2!A:B,2,0)</f>
        <v>邦善</v>
      </c>
      <c r="F1359" s="21" t="str">
        <f>VLOOKUP(D:D,工作表2!A:C,3,0)</f>
        <v>白</v>
      </c>
      <c r="G1359" s="17">
        <v>10250433</v>
      </c>
      <c r="H1359" s="17" t="s">
        <v>702</v>
      </c>
      <c r="I1359" s="18" t="s">
        <v>717</v>
      </c>
      <c r="J1359" s="15">
        <v>560</v>
      </c>
      <c r="K1359" s="15">
        <v>24</v>
      </c>
      <c r="L1359" s="23">
        <f t="shared" si="81"/>
        <v>4.2857142857142858E-2</v>
      </c>
      <c r="M1359" s="26">
        <v>20</v>
      </c>
      <c r="N1359" s="12">
        <v>4</v>
      </c>
      <c r="P1359" s="22"/>
      <c r="Q1359" s="26" t="str">
        <f>VLOOKUP(H:H,'[1]雷雕處遮蔽&amp;艾仕得8844'!$A:$C,3,0)</f>
        <v>R</v>
      </c>
    </row>
    <row r="1360" spans="1:17" ht="15.75" customHeight="1">
      <c r="A1360" s="6"/>
      <c r="B1360" s="6"/>
      <c r="C1360" s="19">
        <v>45777</v>
      </c>
      <c r="D1360" s="20" t="str">
        <f t="shared" si="80"/>
        <v>QFA</v>
      </c>
      <c r="E1360" s="21" t="str">
        <f>VLOOKUP(D:D,工作表2!A:B,2,0)</f>
        <v>邦善</v>
      </c>
      <c r="F1360" s="21" t="str">
        <f>VLOOKUP(D:D,工作表2!A:C,3,0)</f>
        <v>灰</v>
      </c>
      <c r="G1360" s="17">
        <v>10250420</v>
      </c>
      <c r="H1360" s="17" t="s">
        <v>732</v>
      </c>
      <c r="I1360" s="18" t="s">
        <v>745</v>
      </c>
      <c r="J1360" s="15">
        <v>280</v>
      </c>
      <c r="K1360" s="15">
        <v>4</v>
      </c>
      <c r="L1360" s="23">
        <f t="shared" si="81"/>
        <v>1.4285714285714285E-2</v>
      </c>
      <c r="M1360" s="26">
        <v>4</v>
      </c>
      <c r="P1360" s="22"/>
      <c r="Q1360" s="26" t="str">
        <f>VLOOKUP(H:H,'[1]雷雕處遮蔽&amp;艾仕得8844'!$A:$C,3,0)</f>
        <v>NA</v>
      </c>
    </row>
    <row r="1361" spans="1:18" ht="15.75" customHeight="1">
      <c r="A1361" s="6"/>
      <c r="B1361" s="6"/>
      <c r="C1361" s="19">
        <v>45777</v>
      </c>
      <c r="D1361" s="20" t="str">
        <f t="shared" si="80"/>
        <v>Q9B</v>
      </c>
      <c r="E1361" s="21" t="str">
        <f>VLOOKUP(D:D,工作表2!A:B,2,0)</f>
        <v>邦善</v>
      </c>
      <c r="F1361" s="21" t="str">
        <f>VLOOKUP(D:D,工作表2!A:C,3,0)</f>
        <v>黑</v>
      </c>
      <c r="G1361" s="17">
        <v>10250394</v>
      </c>
      <c r="H1361" s="17" t="s">
        <v>606</v>
      </c>
      <c r="I1361" s="18" t="s">
        <v>617</v>
      </c>
      <c r="J1361" s="15">
        <v>400</v>
      </c>
      <c r="K1361" s="15">
        <v>89</v>
      </c>
      <c r="L1361" s="23">
        <f t="shared" si="81"/>
        <v>0.2225</v>
      </c>
      <c r="M1361" s="26">
        <v>65</v>
      </c>
      <c r="N1361" s="12">
        <v>24</v>
      </c>
      <c r="P1361" s="22"/>
      <c r="Q1361" s="26" t="str">
        <f>VLOOKUP(H:H,'[1]雷雕處遮蔽&amp;艾仕得8844'!$A:$C,3,0)</f>
        <v>R</v>
      </c>
    </row>
    <row r="1362" spans="1:18" ht="15.75" customHeight="1">
      <c r="A1362" s="6"/>
      <c r="B1362" s="6"/>
      <c r="C1362" s="19">
        <v>45777</v>
      </c>
      <c r="D1362" s="20" t="str">
        <f t="shared" si="80"/>
        <v>Q9B</v>
      </c>
      <c r="E1362" s="21" t="str">
        <f>VLOOKUP(D:D,工作表2!A:B,2,0)</f>
        <v>邦善</v>
      </c>
      <c r="F1362" s="21" t="str">
        <f>VLOOKUP(D:D,工作表2!A:C,3,0)</f>
        <v>黑</v>
      </c>
      <c r="G1362" s="17">
        <v>10250390</v>
      </c>
      <c r="H1362" s="17" t="s">
        <v>882</v>
      </c>
      <c r="I1362" s="18" t="s">
        <v>889</v>
      </c>
      <c r="J1362" s="15">
        <v>1280</v>
      </c>
      <c r="K1362" s="15">
        <v>129</v>
      </c>
      <c r="L1362" s="23">
        <f t="shared" si="81"/>
        <v>0.10078125</v>
      </c>
      <c r="M1362" s="26">
        <v>100</v>
      </c>
      <c r="N1362" s="12">
        <v>29</v>
      </c>
      <c r="P1362" s="22"/>
      <c r="Q1362" s="26" t="str">
        <f>VLOOKUP(H:H,'[1]雷雕處遮蔽&amp;艾仕得8844'!$A:$C,3,0)</f>
        <v>R</v>
      </c>
    </row>
    <row r="1363" spans="1:18" ht="15.75" customHeight="1">
      <c r="A1363" s="6"/>
      <c r="B1363" s="6"/>
      <c r="C1363" s="19">
        <v>45777</v>
      </c>
      <c r="D1363" s="20" t="str">
        <f t="shared" si="80"/>
        <v>Q9B</v>
      </c>
      <c r="E1363" s="21" t="str">
        <f>VLOOKUP(D:D,工作表2!A:B,2,0)</f>
        <v>邦善</v>
      </c>
      <c r="F1363" s="21" t="str">
        <f>VLOOKUP(D:D,工作表2!A:C,3,0)</f>
        <v>黑</v>
      </c>
      <c r="G1363" s="17">
        <v>10250392</v>
      </c>
      <c r="H1363" s="17" t="s">
        <v>853</v>
      </c>
      <c r="I1363" s="18" t="s">
        <v>856</v>
      </c>
      <c r="J1363" s="15">
        <v>1080</v>
      </c>
      <c r="K1363" s="15">
        <v>127</v>
      </c>
      <c r="L1363" s="23">
        <f t="shared" si="81"/>
        <v>0.1175925925925926</v>
      </c>
      <c r="M1363" s="26">
        <v>100</v>
      </c>
      <c r="N1363" s="12">
        <v>27</v>
      </c>
      <c r="P1363" s="22"/>
      <c r="Q1363" s="26" t="str">
        <f>VLOOKUP(H:H,'[1]雷雕處遮蔽&amp;艾仕得8844'!$A:$C,3,0)</f>
        <v>L</v>
      </c>
    </row>
    <row r="1364" spans="1:18" ht="15.75" customHeight="1">
      <c r="A1364" s="6"/>
      <c r="B1364" s="6"/>
      <c r="C1364" s="19">
        <v>45777</v>
      </c>
      <c r="D1364" s="20" t="str">
        <f t="shared" si="80"/>
        <v>N8B</v>
      </c>
      <c r="E1364" s="21" t="str">
        <f>VLOOKUP(D:D,工作表2!A:B,2,0)</f>
        <v>邦善</v>
      </c>
      <c r="F1364" s="21" t="str">
        <f>VLOOKUP(D:D,工作表2!A:C,3,0)</f>
        <v>霧面黑</v>
      </c>
      <c r="G1364" s="17">
        <v>10250478</v>
      </c>
      <c r="H1364" s="17" t="s">
        <v>182</v>
      </c>
      <c r="I1364" s="18" t="s">
        <v>183</v>
      </c>
      <c r="J1364" s="15">
        <v>2680</v>
      </c>
      <c r="K1364" s="15">
        <v>490</v>
      </c>
      <c r="L1364" s="23">
        <f t="shared" si="81"/>
        <v>0.18283582089552239</v>
      </c>
      <c r="M1364" s="26">
        <v>445</v>
      </c>
      <c r="N1364" s="12">
        <v>45</v>
      </c>
      <c r="P1364" s="22"/>
      <c r="Q1364" s="26" t="str">
        <f>VLOOKUP(H:H,'[1]雷雕處遮蔽&amp;艾仕得8844'!$A:$C,3,0)</f>
        <v>0度頭蓋</v>
      </c>
    </row>
    <row r="1365" spans="1:18" ht="15.75" customHeight="1">
      <c r="A1365" s="6"/>
      <c r="B1365" s="6"/>
      <c r="C1365" s="19">
        <v>45777</v>
      </c>
      <c r="D1365" s="20" t="str">
        <f t="shared" si="80"/>
        <v>N8B</v>
      </c>
      <c r="E1365" s="21" t="str">
        <f>VLOOKUP(D:D,工作表2!A:B,2,0)</f>
        <v>邦善</v>
      </c>
      <c r="F1365" s="21" t="str">
        <f>VLOOKUP(D:D,工作表2!A:C,3,0)</f>
        <v>霧面黑</v>
      </c>
      <c r="G1365" s="17">
        <v>10250472</v>
      </c>
      <c r="H1365" s="17" t="s">
        <v>577</v>
      </c>
      <c r="I1365" s="18" t="s">
        <v>596</v>
      </c>
      <c r="J1365" s="15">
        <v>1360</v>
      </c>
      <c r="K1365" s="15">
        <v>140</v>
      </c>
      <c r="L1365" s="23">
        <f t="shared" si="81"/>
        <v>0.10294117647058823</v>
      </c>
      <c r="M1365" s="26">
        <v>120</v>
      </c>
      <c r="N1365" s="12">
        <v>20</v>
      </c>
      <c r="P1365" s="22"/>
      <c r="Q1365" s="26" t="str">
        <f>VLOOKUP(H:H,'[1]雷雕處遮蔽&amp;艾仕得8844'!$A:$C,3,0)</f>
        <v>0度頭蓋</v>
      </c>
    </row>
    <row r="1366" spans="1:18" ht="15.75" customHeight="1">
      <c r="A1366" s="6"/>
      <c r="B1366" s="6"/>
      <c r="C1366" s="19">
        <v>45777</v>
      </c>
      <c r="D1366" s="20" t="str">
        <f t="shared" si="80"/>
        <v>78A</v>
      </c>
      <c r="E1366" s="21" t="str">
        <f>VLOOKUP(D:D,工作表2!A:B,2,0)</f>
        <v>敦陽</v>
      </c>
      <c r="F1366" s="21" t="str">
        <f>VLOOKUP(D:D,工作表2!A:C,3,0)</f>
        <v>灰</v>
      </c>
      <c r="G1366" s="17">
        <v>10254897</v>
      </c>
      <c r="H1366" s="17" t="s">
        <v>643</v>
      </c>
      <c r="I1366" s="18" t="s">
        <v>649</v>
      </c>
      <c r="J1366" s="15">
        <v>134</v>
      </c>
      <c r="K1366" s="15">
        <v>32</v>
      </c>
      <c r="L1366" s="23">
        <f t="shared" si="81"/>
        <v>0.23880597014925373</v>
      </c>
      <c r="M1366" s="26">
        <v>25</v>
      </c>
      <c r="N1366" s="12">
        <v>7</v>
      </c>
      <c r="P1366" s="22"/>
      <c r="Q1366" s="26" t="str">
        <f>VLOOKUP(H:H,'[1]雷雕處遮蔽&amp;艾仕得8844'!$A:$C,3,0)</f>
        <v>0度頭蓋</v>
      </c>
    </row>
    <row r="1367" spans="1:18" ht="15.75" customHeight="1">
      <c r="A1367" s="6"/>
      <c r="B1367" s="6"/>
      <c r="C1367" s="19">
        <v>45777</v>
      </c>
      <c r="D1367" s="20" t="str">
        <f t="shared" si="80"/>
        <v>AAW</v>
      </c>
      <c r="E1367" s="21" t="str">
        <f>VLOOKUP(D:D,工作表2!A:B,2,0)</f>
        <v>邦善</v>
      </c>
      <c r="F1367" s="21" t="str">
        <f>VLOOKUP(D:D,工作表2!A:C,3,0)</f>
        <v>白</v>
      </c>
      <c r="G1367" s="17">
        <v>10251566</v>
      </c>
      <c r="H1367" s="17" t="s">
        <v>1101</v>
      </c>
      <c r="I1367" s="18" t="s">
        <v>1103</v>
      </c>
      <c r="J1367" s="15">
        <v>30</v>
      </c>
      <c r="K1367" s="15">
        <v>7</v>
      </c>
      <c r="L1367" s="23">
        <f t="shared" si="81"/>
        <v>0.23333333333333334</v>
      </c>
      <c r="M1367" s="26">
        <v>5</v>
      </c>
      <c r="N1367" s="12">
        <v>2</v>
      </c>
      <c r="P1367" s="22"/>
      <c r="Q1367" s="26" t="str">
        <f>VLOOKUP(H:H,'[1]雷雕處遮蔽&amp;艾仕得8844'!$A:$C,3,0)</f>
        <v>8度頭蓋</v>
      </c>
    </row>
    <row r="1368" spans="1:18" ht="15.75" customHeight="1">
      <c r="A1368" s="6"/>
      <c r="B1368" s="6"/>
      <c r="C1368" s="11">
        <v>45779</v>
      </c>
      <c r="D1368" s="20" t="str">
        <f t="shared" si="80"/>
        <v>NCB</v>
      </c>
      <c r="E1368" s="21" t="str">
        <f>VLOOKUP(D:D,工作表2!A:B,2,0)</f>
        <v>邦善</v>
      </c>
      <c r="F1368" s="21" t="str">
        <f>VLOOKUP(D:D,工作表2!A:C,3,0)</f>
        <v>黑</v>
      </c>
      <c r="G1368" s="17">
        <v>10254903</v>
      </c>
      <c r="H1368" s="17" t="s">
        <v>456</v>
      </c>
      <c r="I1368" s="18" t="s">
        <v>464</v>
      </c>
      <c r="J1368" s="15">
        <v>1596</v>
      </c>
      <c r="K1368" s="15">
        <v>273</v>
      </c>
      <c r="L1368" s="23">
        <f t="shared" si="81"/>
        <v>0.17105263157894737</v>
      </c>
      <c r="M1368" s="26">
        <v>250</v>
      </c>
      <c r="N1368" s="12">
        <v>23</v>
      </c>
      <c r="P1368" s="22"/>
      <c r="Q1368" s="26"/>
    </row>
    <row r="1369" spans="1:18" ht="15.75" customHeight="1">
      <c r="A1369" s="6"/>
      <c r="B1369" s="6"/>
      <c r="C1369" s="19">
        <v>45779</v>
      </c>
      <c r="D1369" s="20" t="str">
        <f t="shared" si="80"/>
        <v>ZZZ</v>
      </c>
      <c r="E1369" s="21" t="str">
        <f>VLOOKUP(D:D,工作表2!A:B,2,0)</f>
        <v>華山</v>
      </c>
      <c r="F1369" s="21" t="str">
        <f>VLOOKUP(D:D,工作表2!A:C,3,0)</f>
        <v>底漆</v>
      </c>
      <c r="G1369" s="17">
        <v>10254901</v>
      </c>
      <c r="H1369" s="17" t="s">
        <v>1105</v>
      </c>
      <c r="I1369" s="18" t="s">
        <v>1110</v>
      </c>
      <c r="J1369" s="15">
        <v>30</v>
      </c>
      <c r="K1369" s="15">
        <v>19</v>
      </c>
      <c r="L1369" s="23">
        <f t="shared" si="81"/>
        <v>0.6333333333333333</v>
      </c>
      <c r="M1369" s="26">
        <v>15</v>
      </c>
      <c r="N1369" s="12">
        <v>4</v>
      </c>
      <c r="P1369" s="22"/>
      <c r="Q1369" s="26" t="str">
        <f>VLOOKUP(H:H,'[1]雷雕處遮蔽&amp;艾仕得8844'!$A:$C,3,0)</f>
        <v>5度頭蓋</v>
      </c>
    </row>
    <row r="1370" spans="1:18" ht="15.75" customHeight="1">
      <c r="A1370" s="6"/>
      <c r="B1370" s="6"/>
      <c r="C1370" s="19">
        <v>45779</v>
      </c>
      <c r="D1370" s="20" t="str">
        <f t="shared" si="80"/>
        <v>RRA</v>
      </c>
      <c r="E1370" s="21" t="str">
        <f>VLOOKUP(D:D,工作表2!A:B,2,0)</f>
        <v>邦善</v>
      </c>
      <c r="F1370" s="21" t="str">
        <f>VLOOKUP(D:D,工作表2!A:C,3,0)</f>
        <v>灰</v>
      </c>
      <c r="G1370" s="17">
        <v>10255054</v>
      </c>
      <c r="H1370" s="17" t="s">
        <v>566</v>
      </c>
      <c r="I1370" s="18" t="s">
        <v>585</v>
      </c>
      <c r="J1370" s="15">
        <v>520</v>
      </c>
      <c r="K1370" s="15">
        <v>47</v>
      </c>
      <c r="L1370" s="23">
        <f t="shared" si="81"/>
        <v>9.0384615384615383E-2</v>
      </c>
      <c r="M1370" s="32">
        <v>40</v>
      </c>
      <c r="N1370" s="12">
        <v>7</v>
      </c>
      <c r="P1370" s="22"/>
      <c r="Q1370" s="26" t="str">
        <f>VLOOKUP(H:H,'[1]雷雕處遮蔽&amp;艾仕得8844'!$A:$C,3,0)</f>
        <v>L</v>
      </c>
    </row>
    <row r="1371" spans="1:18" ht="15.75" customHeight="1">
      <c r="A1371" s="6"/>
      <c r="B1371" s="6"/>
      <c r="C1371" s="19">
        <v>45779</v>
      </c>
      <c r="D1371" s="20" t="str">
        <f t="shared" si="80"/>
        <v>UUS</v>
      </c>
      <c r="E1371" s="21" t="str">
        <f>VLOOKUP(D:D,工作表2!A:B,2,0)</f>
        <v>邦善</v>
      </c>
      <c r="F1371" s="21" t="str">
        <f>VLOOKUP(D:D,工作表2!A:C,3,0)</f>
        <v>銀</v>
      </c>
      <c r="G1371" s="17">
        <v>10255052</v>
      </c>
      <c r="H1371" s="17" t="s">
        <v>1107</v>
      </c>
      <c r="I1371" s="18" t="s">
        <v>1112</v>
      </c>
      <c r="J1371" s="15">
        <v>520</v>
      </c>
      <c r="K1371" s="15">
        <v>26</v>
      </c>
      <c r="L1371" s="23">
        <f t="shared" si="81"/>
        <v>0.05</v>
      </c>
      <c r="M1371" s="26">
        <v>20</v>
      </c>
      <c r="N1371" s="12">
        <v>6</v>
      </c>
      <c r="P1371" s="22"/>
      <c r="Q1371" s="26" t="str">
        <f>VLOOKUP(H:H,'[1]雷雕處遮蔽&amp;艾仕得8844'!$A:$C,3,0)</f>
        <v>L</v>
      </c>
    </row>
    <row r="1372" spans="1:18" ht="15.75" customHeight="1">
      <c r="A1372" s="6"/>
      <c r="B1372" s="6"/>
      <c r="C1372" s="19">
        <v>45779</v>
      </c>
      <c r="D1372" s="20" t="str">
        <f t="shared" si="80"/>
        <v>RRA</v>
      </c>
      <c r="E1372" s="21" t="str">
        <f>VLOOKUP(D:D,工作表2!A:B,2,0)</f>
        <v>邦善</v>
      </c>
      <c r="F1372" s="21" t="str">
        <f>VLOOKUP(D:D,工作表2!A:C,3,0)</f>
        <v>灰</v>
      </c>
      <c r="G1372" s="17">
        <v>10255058</v>
      </c>
      <c r="H1372" s="17" t="s">
        <v>1108</v>
      </c>
      <c r="I1372" s="18" t="s">
        <v>1113</v>
      </c>
      <c r="J1372" s="15">
        <v>520</v>
      </c>
      <c r="K1372" s="15">
        <v>18</v>
      </c>
      <c r="L1372" s="23">
        <f t="shared" si="81"/>
        <v>3.4615384615384617E-2</v>
      </c>
      <c r="M1372" s="32">
        <v>15</v>
      </c>
      <c r="N1372" s="12">
        <v>3</v>
      </c>
      <c r="P1372" s="22"/>
      <c r="Q1372" s="26" t="str">
        <f>VLOOKUP(H:H,'[1]雷雕處遮蔽&amp;艾仕得8844'!$A:$C,3,0)</f>
        <v>R</v>
      </c>
    </row>
    <row r="1373" spans="1:18" ht="15.75" customHeight="1">
      <c r="A1373" s="6"/>
      <c r="B1373" s="6"/>
      <c r="C1373" s="19">
        <v>45779</v>
      </c>
      <c r="D1373" s="20" t="str">
        <f t="shared" si="80"/>
        <v>WXL</v>
      </c>
      <c r="E1373" s="21" t="str">
        <f>VLOOKUP(D:D,工作表2!A:B,2,0)</f>
        <v>邦善</v>
      </c>
      <c r="F1373" s="21" t="str">
        <f>VLOOKUP(D:D,工作表2!A:C,3,0)</f>
        <v>藍</v>
      </c>
      <c r="G1373" s="17">
        <v>10255060</v>
      </c>
      <c r="H1373" s="17" t="s">
        <v>1106</v>
      </c>
      <c r="I1373" s="18" t="s">
        <v>1111</v>
      </c>
      <c r="J1373" s="15">
        <v>560</v>
      </c>
      <c r="K1373" s="15">
        <v>59</v>
      </c>
      <c r="L1373" s="23">
        <f t="shared" si="81"/>
        <v>0.10535714285714286</v>
      </c>
      <c r="M1373" s="26">
        <v>55</v>
      </c>
      <c r="N1373" s="12">
        <v>4</v>
      </c>
      <c r="P1373" s="22"/>
      <c r="Q1373" s="26" t="str">
        <f>VLOOKUP(H:H,'[1]雷雕處遮蔽&amp;艾仕得8844'!$A:$C,3,0)</f>
        <v>R</v>
      </c>
    </row>
    <row r="1374" spans="1:18" ht="15.75" customHeight="1">
      <c r="A1374" s="6"/>
      <c r="B1374" s="6"/>
      <c r="C1374" s="19">
        <v>45779</v>
      </c>
      <c r="D1374" s="20" t="str">
        <f t="shared" si="80"/>
        <v>WXL</v>
      </c>
      <c r="E1374" s="21" t="str">
        <f>VLOOKUP(D:D,工作表2!A:B,2,0)</f>
        <v>邦善</v>
      </c>
      <c r="F1374" s="21" t="str">
        <f>VLOOKUP(D:D,工作表2!A:C,3,0)</f>
        <v>藍</v>
      </c>
      <c r="G1374" s="17">
        <v>10255077</v>
      </c>
      <c r="H1374" s="17" t="s">
        <v>1109</v>
      </c>
      <c r="I1374" s="18" t="s">
        <v>1114</v>
      </c>
      <c r="J1374" s="15">
        <v>480</v>
      </c>
      <c r="K1374" s="15">
        <v>55</v>
      </c>
      <c r="L1374" s="23">
        <f t="shared" si="81"/>
        <v>0.11458333333333333</v>
      </c>
      <c r="M1374" s="32">
        <v>45</v>
      </c>
      <c r="N1374" s="12">
        <v>10</v>
      </c>
      <c r="P1374" s="22"/>
      <c r="Q1374" s="26" t="str">
        <f>VLOOKUP(H:H,'[1]雷雕處遮蔽&amp;艾仕得8844'!$A:$C,3,0)</f>
        <v>L</v>
      </c>
    </row>
    <row r="1375" spans="1:18" ht="15.75" customHeight="1">
      <c r="A1375" s="6"/>
      <c r="B1375" s="6"/>
      <c r="C1375" s="19">
        <v>45779</v>
      </c>
      <c r="D1375" s="20" t="str">
        <f t="shared" si="80"/>
        <v>RRA</v>
      </c>
      <c r="E1375" s="21" t="str">
        <f>VLOOKUP(D:D,工作表2!A:B,2,0)</f>
        <v>邦善</v>
      </c>
      <c r="F1375" s="21" t="str">
        <f>VLOOKUP(D:D,工作表2!A:C,3,0)</f>
        <v>灰</v>
      </c>
      <c r="G1375" s="17">
        <v>10255081</v>
      </c>
      <c r="H1375" s="17" t="s">
        <v>569</v>
      </c>
      <c r="I1375" s="18" t="s">
        <v>588</v>
      </c>
      <c r="J1375" s="15">
        <v>440</v>
      </c>
      <c r="K1375" s="15">
        <v>20</v>
      </c>
      <c r="L1375" s="23">
        <f t="shared" si="81"/>
        <v>4.5454545454545456E-2</v>
      </c>
      <c r="M1375" s="32">
        <v>15</v>
      </c>
      <c r="N1375" s="12">
        <v>5</v>
      </c>
      <c r="P1375" s="22"/>
      <c r="Q1375" s="26" t="str">
        <f>VLOOKUP(H:H,'[1]雷雕處遮蔽&amp;艾仕得8844'!$A:$C,3,0)</f>
        <v>R</v>
      </c>
      <c r="R1375" s="18"/>
    </row>
    <row r="1376" spans="1:18" ht="15.75" customHeight="1">
      <c r="A1376" s="6"/>
      <c r="B1376" s="6"/>
      <c r="C1376" s="19">
        <v>45779</v>
      </c>
      <c r="D1376" s="20" t="str">
        <f t="shared" si="80"/>
        <v>WXL</v>
      </c>
      <c r="E1376" s="21" t="str">
        <f>VLOOKUP(D:D,工作表2!A:B,2,0)</f>
        <v>邦善</v>
      </c>
      <c r="F1376" s="21" t="str">
        <f>VLOOKUP(D:D,工作表2!A:C,3,0)</f>
        <v>藍</v>
      </c>
      <c r="G1376" s="17">
        <v>10255083</v>
      </c>
      <c r="H1376" s="17" t="s">
        <v>567</v>
      </c>
      <c r="I1376" s="18" t="s">
        <v>586</v>
      </c>
      <c r="J1376" s="15">
        <v>480</v>
      </c>
      <c r="K1376" s="15">
        <v>42</v>
      </c>
      <c r="L1376" s="23">
        <f t="shared" si="81"/>
        <v>8.7499999999999994E-2</v>
      </c>
      <c r="M1376" s="32">
        <v>38</v>
      </c>
      <c r="N1376" s="12">
        <v>4</v>
      </c>
      <c r="P1376" s="22"/>
      <c r="Q1376" s="26" t="str">
        <f>VLOOKUP(H:H,'[1]雷雕處遮蔽&amp;艾仕得8844'!$A:$C,3,0)</f>
        <v>R</v>
      </c>
    </row>
    <row r="1377" spans="1:18" ht="15.75" customHeight="1">
      <c r="A1377" s="6"/>
      <c r="B1377" s="6"/>
      <c r="C1377" s="19">
        <v>45779</v>
      </c>
      <c r="D1377" s="20" t="str">
        <f t="shared" si="80"/>
        <v>RRA</v>
      </c>
      <c r="E1377" s="21" t="str">
        <f>VLOOKUP(D:D,工作表2!A:B,2,0)</f>
        <v>邦善</v>
      </c>
      <c r="F1377" s="21" t="str">
        <f>VLOOKUP(D:D,工作表2!A:C,3,0)</f>
        <v>灰</v>
      </c>
      <c r="G1377" s="17">
        <v>10255064</v>
      </c>
      <c r="H1377" s="17" t="s">
        <v>570</v>
      </c>
      <c r="I1377" s="18" t="s">
        <v>589</v>
      </c>
      <c r="J1377" s="15">
        <v>440</v>
      </c>
      <c r="K1377" s="15">
        <v>26</v>
      </c>
      <c r="L1377" s="23">
        <f t="shared" si="81"/>
        <v>5.909090909090909E-2</v>
      </c>
      <c r="M1377" s="26">
        <v>20</v>
      </c>
      <c r="N1377" s="12">
        <v>6</v>
      </c>
      <c r="P1377" s="22"/>
      <c r="Q1377" s="26" t="str">
        <f>VLOOKUP(H:H,'[1]雷雕處遮蔽&amp;艾仕得8844'!$A:$C,3,0)</f>
        <v>L</v>
      </c>
    </row>
    <row r="1378" spans="1:18" ht="15.75" customHeight="1">
      <c r="A1378" s="6"/>
      <c r="B1378" s="6"/>
      <c r="C1378" s="19">
        <v>45779</v>
      </c>
      <c r="D1378" s="20" t="str">
        <f t="shared" si="80"/>
        <v>WXL</v>
      </c>
      <c r="E1378" s="21" t="str">
        <f>VLOOKUP(D:D,工作表2!A:B,2,0)</f>
        <v>邦善</v>
      </c>
      <c r="F1378" s="21" t="str">
        <f>VLOOKUP(D:D,工作表2!A:C,3,0)</f>
        <v>藍</v>
      </c>
      <c r="G1378" s="17">
        <v>10255071</v>
      </c>
      <c r="H1378" s="17" t="s">
        <v>572</v>
      </c>
      <c r="I1378" s="18" t="s">
        <v>591</v>
      </c>
      <c r="J1378" s="15">
        <v>480</v>
      </c>
      <c r="K1378" s="15">
        <v>36</v>
      </c>
      <c r="L1378" s="23">
        <f t="shared" si="81"/>
        <v>7.4999999999999997E-2</v>
      </c>
      <c r="M1378" s="32">
        <v>30</v>
      </c>
      <c r="N1378" s="12">
        <v>6</v>
      </c>
      <c r="P1378" s="22"/>
      <c r="Q1378" s="26" t="str">
        <f>VLOOKUP(H:H,'[1]雷雕處遮蔽&amp;艾仕得8844'!$A:$C,3,0)</f>
        <v>R</v>
      </c>
    </row>
    <row r="1379" spans="1:18" ht="15.75" customHeight="1">
      <c r="A1379" s="6"/>
      <c r="B1379" s="6"/>
      <c r="C1379" s="19">
        <v>45779</v>
      </c>
      <c r="D1379" s="20" t="str">
        <f t="shared" si="80"/>
        <v>NGW</v>
      </c>
      <c r="E1379" s="21" t="str">
        <f>VLOOKUP(D:D,工作表2!A:B,2,0)</f>
        <v>邦善</v>
      </c>
      <c r="F1379" s="21" t="str">
        <f>VLOOKUP(D:D,工作表2!A:C,3,0)</f>
        <v>白</v>
      </c>
      <c r="G1379" s="17">
        <v>10253266</v>
      </c>
      <c r="H1379" s="17" t="s">
        <v>240</v>
      </c>
      <c r="I1379" s="18" t="s">
        <v>241</v>
      </c>
      <c r="J1379" s="15">
        <v>560</v>
      </c>
      <c r="K1379" s="15">
        <v>32</v>
      </c>
      <c r="L1379" s="23">
        <f t="shared" si="81"/>
        <v>5.7142857142857141E-2</v>
      </c>
      <c r="M1379" s="32">
        <v>25</v>
      </c>
      <c r="N1379" s="12">
        <v>7</v>
      </c>
      <c r="P1379" s="22"/>
      <c r="Q1379" s="26" t="str">
        <f>VLOOKUP(H:H,'[1]雷雕處遮蔽&amp;艾仕得8844'!$A:$C,3,0)</f>
        <v>R</v>
      </c>
    </row>
    <row r="1380" spans="1:18" ht="15.75" customHeight="1">
      <c r="A1380" s="6"/>
      <c r="B1380" s="6"/>
      <c r="C1380" s="19">
        <v>45779</v>
      </c>
      <c r="D1380" s="20" t="str">
        <f t="shared" si="80"/>
        <v>NGW</v>
      </c>
      <c r="E1380" s="21" t="str">
        <f>VLOOKUP(D:D,工作表2!A:B,2,0)</f>
        <v>邦善</v>
      </c>
      <c r="F1380" s="21" t="str">
        <f>VLOOKUP(D:D,工作表2!A:C,3,0)</f>
        <v>白</v>
      </c>
      <c r="G1380" s="17">
        <v>10253287</v>
      </c>
      <c r="H1380" s="17" t="s">
        <v>240</v>
      </c>
      <c r="I1380" s="18" t="s">
        <v>241</v>
      </c>
      <c r="J1380" s="15">
        <v>1080</v>
      </c>
      <c r="K1380" s="15">
        <v>59</v>
      </c>
      <c r="L1380" s="23">
        <f t="shared" si="81"/>
        <v>5.4629629629629632E-2</v>
      </c>
      <c r="M1380" s="32">
        <v>50</v>
      </c>
      <c r="N1380" s="12">
        <v>9</v>
      </c>
      <c r="P1380" s="22"/>
      <c r="Q1380" s="26" t="str">
        <f>VLOOKUP(H:H,'[1]雷雕處遮蔽&amp;艾仕得8844'!$A:$C,3,0)</f>
        <v>R</v>
      </c>
    </row>
    <row r="1381" spans="1:18" ht="15.75" customHeight="1">
      <c r="A1381" s="6"/>
      <c r="B1381" s="6"/>
      <c r="C1381" s="19">
        <v>45779</v>
      </c>
      <c r="D1381" s="20" t="str">
        <f t="shared" si="80"/>
        <v>RRA</v>
      </c>
      <c r="E1381" s="21" t="str">
        <f>VLOOKUP(D:D,工作表2!A:B,2,0)</f>
        <v>邦善</v>
      </c>
      <c r="F1381" s="21" t="str">
        <f>VLOOKUP(D:D,工作表2!A:C,3,0)</f>
        <v>灰</v>
      </c>
      <c r="G1381" s="17">
        <v>10253288</v>
      </c>
      <c r="H1381" s="17" t="s">
        <v>794</v>
      </c>
      <c r="I1381" s="18" t="s">
        <v>798</v>
      </c>
      <c r="J1381" s="15">
        <v>520</v>
      </c>
      <c r="K1381" s="15">
        <v>40</v>
      </c>
      <c r="L1381" s="23">
        <f t="shared" si="81"/>
        <v>7.6923076923076927E-2</v>
      </c>
      <c r="M1381" s="32">
        <v>30</v>
      </c>
      <c r="N1381" s="12">
        <v>10</v>
      </c>
      <c r="P1381" s="22"/>
      <c r="Q1381" s="26" t="str">
        <f>VLOOKUP(H:H,'[1]雷雕處遮蔽&amp;艾仕得8844'!$A:$C,3,0)</f>
        <v>R</v>
      </c>
    </row>
    <row r="1382" spans="1:18" ht="15.75" customHeight="1">
      <c r="A1382" s="6"/>
      <c r="B1382" s="6"/>
      <c r="C1382" s="19">
        <v>45779</v>
      </c>
      <c r="D1382" s="20" t="str">
        <f t="shared" si="80"/>
        <v>UUS</v>
      </c>
      <c r="E1382" s="21" t="str">
        <f>VLOOKUP(D:D,工作表2!A:B,2,0)</f>
        <v>邦善</v>
      </c>
      <c r="F1382" s="21" t="str">
        <f>VLOOKUP(D:D,工作表2!A:C,3,0)</f>
        <v>銀</v>
      </c>
      <c r="G1382" s="17">
        <v>10257254</v>
      </c>
      <c r="H1382" s="17" t="s">
        <v>1026</v>
      </c>
      <c r="I1382" s="18" t="s">
        <v>1027</v>
      </c>
      <c r="J1382" s="15">
        <v>40</v>
      </c>
      <c r="K1382" s="15">
        <v>3</v>
      </c>
      <c r="L1382" s="23">
        <f t="shared" si="81"/>
        <v>7.4999999999999997E-2</v>
      </c>
      <c r="M1382" s="26">
        <v>3</v>
      </c>
      <c r="P1382" s="22"/>
      <c r="Q1382" s="26" t="str">
        <f>VLOOKUP(H:H,'[1]雷雕處遮蔽&amp;艾仕得8844'!$A:$C,3,0)</f>
        <v>R</v>
      </c>
    </row>
    <row r="1383" spans="1:18" ht="15.75" customHeight="1">
      <c r="A1383" s="6"/>
      <c r="B1383" s="6"/>
      <c r="C1383" s="19">
        <v>45779</v>
      </c>
      <c r="D1383" s="20" t="str">
        <f t="shared" si="80"/>
        <v>NGW</v>
      </c>
      <c r="E1383" s="21" t="str">
        <f>VLOOKUP(D:D,工作表2!A:B,2,0)</f>
        <v>邦善</v>
      </c>
      <c r="F1383" s="21" t="str">
        <f>VLOOKUP(D:D,工作表2!A:C,3,0)</f>
        <v>白</v>
      </c>
      <c r="G1383" s="17">
        <v>10254329</v>
      </c>
      <c r="H1383" s="17" t="s">
        <v>232</v>
      </c>
      <c r="I1383" s="18" t="s">
        <v>234</v>
      </c>
      <c r="J1383" s="15">
        <v>160</v>
      </c>
      <c r="K1383" s="15">
        <v>22</v>
      </c>
      <c r="L1383" s="23">
        <f t="shared" si="81"/>
        <v>0.13750000000000001</v>
      </c>
      <c r="M1383" s="26">
        <v>18</v>
      </c>
      <c r="N1383" s="12">
        <v>4</v>
      </c>
      <c r="P1383" s="22"/>
      <c r="Q1383" s="26" t="str">
        <f>VLOOKUP(H:H,'[1]雷雕處遮蔽&amp;艾仕得8844'!$A:$C,3,0)</f>
        <v>L</v>
      </c>
    </row>
    <row r="1384" spans="1:18" ht="15.75" customHeight="1">
      <c r="A1384" s="6"/>
      <c r="B1384" s="6"/>
      <c r="C1384" s="19">
        <v>45779</v>
      </c>
      <c r="D1384" s="20" t="str">
        <f t="shared" si="80"/>
        <v>N8B</v>
      </c>
      <c r="E1384" s="21" t="str">
        <f>VLOOKUP(D:D,工作表2!A:B,2,0)</f>
        <v>邦善</v>
      </c>
      <c r="F1384" s="21" t="str">
        <f>VLOOKUP(D:D,工作表2!A:C,3,0)</f>
        <v>霧面黑</v>
      </c>
      <c r="G1384" s="17">
        <v>10259148</v>
      </c>
      <c r="H1384" s="17" t="s">
        <v>1044</v>
      </c>
      <c r="I1384" s="18" t="s">
        <v>1048</v>
      </c>
      <c r="J1384" s="15">
        <v>320</v>
      </c>
      <c r="K1384" s="15">
        <v>111</v>
      </c>
      <c r="L1384" s="23">
        <f t="shared" si="81"/>
        <v>0.34687499999999999</v>
      </c>
      <c r="M1384" s="26">
        <v>90</v>
      </c>
      <c r="N1384" s="12">
        <v>21</v>
      </c>
      <c r="P1384" s="22"/>
      <c r="Q1384" s="26" t="str">
        <f>VLOOKUP(H:H,'[1]雷雕處遮蔽&amp;艾仕得8844'!$A:$C,3,0)</f>
        <v>L</v>
      </c>
    </row>
    <row r="1385" spans="1:18" ht="15.75" customHeight="1">
      <c r="A1385" s="6"/>
      <c r="B1385" s="6"/>
      <c r="C1385" s="19">
        <v>45779</v>
      </c>
      <c r="D1385" s="20" t="str">
        <f t="shared" si="80"/>
        <v>QFA</v>
      </c>
      <c r="E1385" s="21" t="str">
        <f>VLOOKUP(D:D,工作表2!A:B,2,0)</f>
        <v>邦善</v>
      </c>
      <c r="F1385" s="21" t="str">
        <f>VLOOKUP(D:D,工作表2!A:C,3,0)</f>
        <v>灰</v>
      </c>
      <c r="G1385" s="17">
        <v>10253300</v>
      </c>
      <c r="H1385" s="17" t="s">
        <v>732</v>
      </c>
      <c r="I1385" s="18" t="s">
        <v>745</v>
      </c>
      <c r="J1385" s="15">
        <v>520</v>
      </c>
      <c r="K1385" s="15">
        <v>30</v>
      </c>
      <c r="L1385" s="23">
        <f t="shared" si="81"/>
        <v>5.7692307692307696E-2</v>
      </c>
      <c r="M1385" s="32">
        <v>25</v>
      </c>
      <c r="N1385" s="12">
        <v>5</v>
      </c>
      <c r="P1385" s="22"/>
      <c r="Q1385" s="26" t="str">
        <f>VLOOKUP(H:H,'[1]雷雕處遮蔽&amp;艾仕得8844'!$A:$C,3,0)</f>
        <v>NA</v>
      </c>
    </row>
    <row r="1386" spans="1:18" ht="15.75" customHeight="1">
      <c r="A1386" s="6"/>
      <c r="B1386" s="6"/>
      <c r="C1386" s="19">
        <v>45779</v>
      </c>
      <c r="D1386" s="20" t="str">
        <f t="shared" si="80"/>
        <v>SYL</v>
      </c>
      <c r="E1386" s="21" t="str">
        <f>VLOOKUP(D:D,工作表2!A:B,2,0)</f>
        <v>邦善</v>
      </c>
      <c r="F1386" s="21" t="str">
        <f>VLOOKUP(D:D,工作表2!A:C,3,0)</f>
        <v>藍</v>
      </c>
      <c r="G1386" s="17">
        <v>10250419</v>
      </c>
      <c r="H1386" s="17" t="s">
        <v>792</v>
      </c>
      <c r="I1386" s="18" t="s">
        <v>796</v>
      </c>
      <c r="J1386" s="15">
        <v>280</v>
      </c>
      <c r="K1386" s="15">
        <v>7</v>
      </c>
      <c r="L1386" s="23">
        <f t="shared" si="81"/>
        <v>2.5000000000000001E-2</v>
      </c>
      <c r="M1386" s="26">
        <v>5</v>
      </c>
      <c r="N1386" s="12">
        <v>2</v>
      </c>
      <c r="P1386" s="22"/>
      <c r="Q1386" s="26" t="str">
        <f>VLOOKUP(H:H,'[1]雷雕處遮蔽&amp;艾仕得8844'!$A:$C,3,0)</f>
        <v>NA</v>
      </c>
    </row>
    <row r="1387" spans="1:18" ht="15.75" customHeight="1">
      <c r="A1387" s="6"/>
      <c r="B1387" s="6"/>
      <c r="C1387" s="19">
        <v>45779</v>
      </c>
      <c r="D1387" s="20" t="str">
        <f t="shared" si="80"/>
        <v>NGW</v>
      </c>
      <c r="E1387" s="21" t="str">
        <f>VLOOKUP(D:D,工作表2!A:B,2,0)</f>
        <v>邦善</v>
      </c>
      <c r="F1387" s="21" t="str">
        <f>VLOOKUP(D:D,工作表2!A:C,3,0)</f>
        <v>白</v>
      </c>
      <c r="G1387" s="17">
        <v>10253296</v>
      </c>
      <c r="H1387" s="17" t="s">
        <v>518</v>
      </c>
      <c r="I1387" s="18" t="s">
        <v>531</v>
      </c>
      <c r="J1387" s="15">
        <v>400</v>
      </c>
      <c r="K1387" s="15">
        <v>41</v>
      </c>
      <c r="L1387" s="23">
        <f t="shared" si="81"/>
        <v>0.10249999999999999</v>
      </c>
      <c r="M1387" s="26">
        <v>35</v>
      </c>
      <c r="N1387" s="12">
        <v>6</v>
      </c>
      <c r="P1387" s="22"/>
      <c r="Q1387" s="26" t="str">
        <f>VLOOKUP(H:H,'[1]雷雕處遮蔽&amp;艾仕得8844'!$A:$C,3,0)</f>
        <v>R</v>
      </c>
    </row>
    <row r="1388" spans="1:18" ht="15.75" customHeight="1">
      <c r="A1388" s="6"/>
      <c r="B1388" s="6"/>
      <c r="C1388" s="19">
        <v>45779</v>
      </c>
      <c r="D1388" s="20" t="str">
        <f t="shared" si="80"/>
        <v>QFA</v>
      </c>
      <c r="E1388" s="21" t="str">
        <f>VLOOKUP(D:D,工作表2!A:B,2,0)</f>
        <v>邦善</v>
      </c>
      <c r="F1388" s="21" t="str">
        <f>VLOOKUP(D:D,工作表2!A:C,3,0)</f>
        <v>灰</v>
      </c>
      <c r="G1388" s="17">
        <v>10253297</v>
      </c>
      <c r="H1388" s="17" t="s">
        <v>485</v>
      </c>
      <c r="I1388" s="18" t="s">
        <v>504</v>
      </c>
      <c r="J1388" s="15">
        <v>320</v>
      </c>
      <c r="K1388" s="15">
        <v>7</v>
      </c>
      <c r="L1388" s="23">
        <f t="shared" si="81"/>
        <v>2.1874999999999999E-2</v>
      </c>
      <c r="M1388" s="32">
        <v>5</v>
      </c>
      <c r="N1388" s="12">
        <v>2</v>
      </c>
      <c r="P1388" s="22"/>
      <c r="Q1388" s="26" t="str">
        <f>VLOOKUP(H:H,'[1]雷雕處遮蔽&amp;艾仕得8844'!$A:$C,3,0)</f>
        <v>R</v>
      </c>
    </row>
    <row r="1389" spans="1:18" ht="15.75" customHeight="1">
      <c r="A1389" s="6"/>
      <c r="B1389" s="6"/>
      <c r="C1389" s="19">
        <v>45779</v>
      </c>
      <c r="D1389" s="20" t="str">
        <f t="shared" si="80"/>
        <v>SYL</v>
      </c>
      <c r="E1389" s="21" t="str">
        <f>VLOOKUP(D:D,工作表2!A:B,2,0)</f>
        <v>邦善</v>
      </c>
      <c r="F1389" s="21" t="str">
        <f>VLOOKUP(D:D,工作表2!A:C,3,0)</f>
        <v>藍</v>
      </c>
      <c r="G1389" s="17">
        <v>10250427</v>
      </c>
      <c r="H1389" s="17" t="s">
        <v>959</v>
      </c>
      <c r="I1389" s="18" t="s">
        <v>965</v>
      </c>
      <c r="J1389" s="15">
        <v>400</v>
      </c>
      <c r="K1389" s="15">
        <v>21</v>
      </c>
      <c r="L1389" s="23">
        <f t="shared" si="81"/>
        <v>5.2499999999999998E-2</v>
      </c>
      <c r="M1389" s="32">
        <v>18</v>
      </c>
      <c r="N1389" s="12">
        <v>3</v>
      </c>
      <c r="P1389" s="22"/>
      <c r="Q1389" s="26" t="str">
        <f>VLOOKUP(H:H,'[1]雷雕處遮蔽&amp;艾仕得8844'!$A:$C,3,0)</f>
        <v>R</v>
      </c>
    </row>
    <row r="1390" spans="1:18" ht="15.75" customHeight="1">
      <c r="A1390" s="6"/>
      <c r="B1390" s="6"/>
      <c r="C1390" s="19">
        <v>45779</v>
      </c>
      <c r="D1390" s="20" t="str">
        <f t="shared" si="80"/>
        <v>Q9B</v>
      </c>
      <c r="E1390" s="21" t="str">
        <f>VLOOKUP(D:D,工作表2!A:B,2,0)</f>
        <v>邦善</v>
      </c>
      <c r="F1390" s="21" t="str">
        <f>VLOOKUP(D:D,工作表2!A:C,3,0)</f>
        <v>黑</v>
      </c>
      <c r="G1390" s="17">
        <v>10253306</v>
      </c>
      <c r="H1390" s="17" t="s">
        <v>853</v>
      </c>
      <c r="I1390" s="18" t="s">
        <v>856</v>
      </c>
      <c r="J1390" s="15">
        <v>1120</v>
      </c>
      <c r="K1390" s="15">
        <v>148</v>
      </c>
      <c r="L1390" s="23">
        <f t="shared" si="81"/>
        <v>0.13214285714285715</v>
      </c>
      <c r="M1390" s="32">
        <v>130</v>
      </c>
      <c r="N1390" s="12">
        <v>18</v>
      </c>
      <c r="P1390" s="22"/>
      <c r="Q1390" s="26" t="str">
        <f>VLOOKUP(H:H,'[1]雷雕處遮蔽&amp;艾仕得8844'!$A:$C,3,0)</f>
        <v>L</v>
      </c>
    </row>
    <row r="1391" spans="1:18" ht="15.75" customHeight="1">
      <c r="A1391" s="6"/>
      <c r="B1391" s="6"/>
      <c r="C1391" s="19">
        <v>45779</v>
      </c>
      <c r="D1391" s="20" t="str">
        <f t="shared" si="80"/>
        <v>NGW</v>
      </c>
      <c r="E1391" s="21" t="str">
        <f>VLOOKUP(D:D,工作表2!A:B,2,0)</f>
        <v>邦善</v>
      </c>
      <c r="F1391" s="21" t="str">
        <f>VLOOKUP(D:D,工作表2!A:C,3,0)</f>
        <v>白</v>
      </c>
      <c r="G1391" s="17">
        <v>10253276</v>
      </c>
      <c r="H1391" s="17" t="s">
        <v>5</v>
      </c>
      <c r="I1391" s="18" t="s">
        <v>6</v>
      </c>
      <c r="J1391" s="15">
        <v>938</v>
      </c>
      <c r="K1391" s="15">
        <v>247</v>
      </c>
      <c r="L1391" s="23">
        <f t="shared" si="81"/>
        <v>0.26332622601279315</v>
      </c>
      <c r="M1391" s="26">
        <v>204</v>
      </c>
      <c r="N1391" s="12">
        <v>24</v>
      </c>
      <c r="P1391" s="22"/>
      <c r="Q1391" s="26" t="str">
        <f>VLOOKUP(H:H,'[1]雷雕處遮蔽&amp;艾仕得8844'!$A:$C,3,0)</f>
        <v>0度頭蓋</v>
      </c>
      <c r="R1391" s="15">
        <v>19</v>
      </c>
    </row>
    <row r="1392" spans="1:18" ht="15.75" customHeight="1">
      <c r="A1392" s="6"/>
      <c r="B1392" s="6"/>
      <c r="C1392" s="19">
        <v>45779</v>
      </c>
      <c r="D1392" s="20" t="str">
        <f t="shared" si="80"/>
        <v>R7A</v>
      </c>
      <c r="E1392" s="21" t="str">
        <f>VLOOKUP(D:D,工作表2!A:B,2,0)</f>
        <v>邦善</v>
      </c>
      <c r="F1392" s="21" t="str">
        <f>VLOOKUP(D:D,工作表2!A:C,3,0)</f>
        <v>灰</v>
      </c>
      <c r="G1392" s="17">
        <v>10253263</v>
      </c>
      <c r="H1392" s="17" t="s">
        <v>338</v>
      </c>
      <c r="I1392" s="18" t="s">
        <v>341</v>
      </c>
      <c r="J1392" s="15">
        <v>938</v>
      </c>
      <c r="K1392" s="15">
        <v>288</v>
      </c>
      <c r="L1392" s="23">
        <f t="shared" si="81"/>
        <v>0.30703624733475482</v>
      </c>
      <c r="M1392" s="32">
        <v>250</v>
      </c>
      <c r="N1392" s="12">
        <v>38</v>
      </c>
      <c r="P1392" s="22"/>
      <c r="Q1392" s="26" t="str">
        <f>VLOOKUP(H:H,'[1]雷雕處遮蔽&amp;艾仕得8844'!$A:$C,3,0)</f>
        <v>0度頭蓋</v>
      </c>
    </row>
    <row r="1393" spans="1:18" ht="15.75" customHeight="1">
      <c r="A1393" s="6"/>
      <c r="B1393" s="6"/>
      <c r="C1393" s="19">
        <v>45779</v>
      </c>
      <c r="D1393" s="20" t="str">
        <f t="shared" si="80"/>
        <v>R7A</v>
      </c>
      <c r="E1393" s="21" t="str">
        <f>VLOOKUP(D:D,工作表2!A:B,2,0)</f>
        <v>邦善</v>
      </c>
      <c r="F1393" s="21" t="str">
        <f>VLOOKUP(D:D,工作表2!A:C,3,0)</f>
        <v>灰</v>
      </c>
      <c r="G1393" s="17">
        <v>10253283</v>
      </c>
      <c r="H1393" s="17" t="s">
        <v>338</v>
      </c>
      <c r="I1393" s="18" t="s">
        <v>341</v>
      </c>
      <c r="J1393" s="15">
        <v>1742</v>
      </c>
      <c r="K1393" s="15">
        <v>534</v>
      </c>
      <c r="L1393" s="23">
        <f t="shared" si="81"/>
        <v>0.30654420206659011</v>
      </c>
      <c r="M1393" s="32">
        <v>400</v>
      </c>
      <c r="N1393" s="12">
        <v>46</v>
      </c>
      <c r="P1393" s="22"/>
      <c r="Q1393" s="26" t="str">
        <f>VLOOKUP(H:H,'[1]雷雕處遮蔽&amp;艾仕得8844'!$A:$C,3,0)</f>
        <v>0度頭蓋</v>
      </c>
      <c r="R1393" s="15">
        <v>88</v>
      </c>
    </row>
    <row r="1394" spans="1:18" ht="15.75" customHeight="1">
      <c r="A1394" s="6"/>
      <c r="B1394" s="6"/>
      <c r="C1394" s="19">
        <v>45779</v>
      </c>
      <c r="D1394" s="20" t="str">
        <f t="shared" si="80"/>
        <v>BBB</v>
      </c>
      <c r="E1394" s="21" t="str">
        <f>VLOOKUP(D:D,工作表2!A:B,2,0)</f>
        <v>邦善</v>
      </c>
      <c r="F1394" s="21" t="str">
        <f>VLOOKUP(D:D,工作表2!A:C,3,0)</f>
        <v>霧面黑</v>
      </c>
      <c r="G1394" s="17">
        <v>10251570</v>
      </c>
      <c r="H1394" s="17" t="s">
        <v>759</v>
      </c>
      <c r="I1394" s="18" t="s">
        <v>770</v>
      </c>
      <c r="J1394" s="15">
        <v>530</v>
      </c>
      <c r="K1394" s="15">
        <v>50</v>
      </c>
      <c r="L1394" s="23">
        <f t="shared" si="81"/>
        <v>9.4339622641509441E-2</v>
      </c>
      <c r="M1394" s="26">
        <v>40</v>
      </c>
      <c r="N1394" s="12">
        <v>10</v>
      </c>
      <c r="P1394" s="22"/>
      <c r="Q1394" s="26" t="str">
        <f>VLOOKUP(H:H,'[1]雷雕處遮蔽&amp;艾仕得8844'!$A:$C,3,0)</f>
        <v>0度頭蓋</v>
      </c>
    </row>
    <row r="1395" spans="1:18" ht="15.75" customHeight="1">
      <c r="A1395" s="6"/>
      <c r="B1395" s="6"/>
      <c r="C1395" s="19">
        <v>45775</v>
      </c>
      <c r="D1395" s="20" t="str">
        <f t="shared" si="80"/>
        <v>AAW</v>
      </c>
      <c r="E1395" s="21" t="str">
        <f>VLOOKUP(D:D,工作表2!A:B,2,0)</f>
        <v>邦善</v>
      </c>
      <c r="F1395" s="21" t="str">
        <f>VLOOKUP(D:D,工作表2!A:C,3,0)</f>
        <v>白</v>
      </c>
      <c r="G1395" s="17">
        <v>10258586</v>
      </c>
      <c r="H1395" s="17" t="s">
        <v>1019</v>
      </c>
      <c r="I1395" s="18" t="s">
        <v>1004</v>
      </c>
      <c r="J1395" s="15">
        <v>160</v>
      </c>
      <c r="K1395" s="15">
        <v>29</v>
      </c>
      <c r="L1395" s="23">
        <f t="shared" si="81"/>
        <v>0.18124999999999999</v>
      </c>
      <c r="M1395" s="26">
        <v>22</v>
      </c>
      <c r="N1395" s="12">
        <v>7</v>
      </c>
      <c r="P1395" s="22"/>
      <c r="Q1395" s="26" t="str">
        <f>VLOOKUP(H:H,'[1]雷雕處遮蔽&amp;艾仕得8844'!$A:$C,3,0)</f>
        <v>16度頭蓋</v>
      </c>
    </row>
    <row r="1396" spans="1:18" ht="15.75" customHeight="1">
      <c r="A1396" s="6"/>
      <c r="B1396" s="6"/>
      <c r="C1396" s="11">
        <v>45780</v>
      </c>
      <c r="D1396" s="20" t="str">
        <f t="shared" si="80"/>
        <v>QRB</v>
      </c>
      <c r="E1396" s="21" t="str">
        <f>VLOOKUP(D:D,工作表2!A:B,2,0)</f>
        <v>邦善</v>
      </c>
      <c r="F1396" s="21" t="str">
        <f>VLOOKUP(D:D,工作表2!A:C,3,0)</f>
        <v>霧面黑</v>
      </c>
      <c r="G1396" s="17">
        <v>10251573</v>
      </c>
      <c r="H1396" s="17" t="s">
        <v>184</v>
      </c>
      <c r="I1396" s="18" t="s">
        <v>185</v>
      </c>
      <c r="J1396" s="15">
        <v>27930</v>
      </c>
      <c r="K1396" s="15">
        <v>3304</v>
      </c>
      <c r="L1396" s="23">
        <f t="shared" si="81"/>
        <v>0.11829573934837093</v>
      </c>
      <c r="M1396" s="26">
        <v>2906</v>
      </c>
      <c r="N1396" s="12">
        <v>280</v>
      </c>
      <c r="O1396" s="15">
        <v>118</v>
      </c>
      <c r="P1396" s="22"/>
      <c r="Q1396" s="26"/>
    </row>
    <row r="1397" spans="1:18" ht="15.75" customHeight="1">
      <c r="A1397" s="6"/>
      <c r="B1397" s="6"/>
      <c r="C1397" s="19">
        <v>45780</v>
      </c>
      <c r="D1397" s="20" t="str">
        <f t="shared" si="80"/>
        <v>VWL</v>
      </c>
      <c r="E1397" s="21" t="str">
        <f>VLOOKUP(D:D,工作表2!A:B,2,0)</f>
        <v>邦善</v>
      </c>
      <c r="F1397" s="21" t="str">
        <f>VLOOKUP(D:D,工作表2!A:C,3,0)</f>
        <v>藍</v>
      </c>
      <c r="G1397" s="17">
        <v>10259244</v>
      </c>
      <c r="H1397" s="17" t="s">
        <v>610</v>
      </c>
      <c r="I1397" s="18" t="s">
        <v>621</v>
      </c>
      <c r="J1397" s="15">
        <v>266</v>
      </c>
      <c r="K1397" s="15">
        <v>26</v>
      </c>
      <c r="L1397" s="23">
        <f t="shared" si="81"/>
        <v>9.7744360902255634E-2</v>
      </c>
      <c r="M1397" s="26">
        <v>22</v>
      </c>
      <c r="N1397" s="12">
        <v>4</v>
      </c>
      <c r="P1397" s="22"/>
      <c r="Q1397" s="26"/>
    </row>
    <row r="1398" spans="1:18" ht="15.75" customHeight="1">
      <c r="A1398" s="6"/>
      <c r="B1398" s="6"/>
      <c r="C1398" s="19">
        <v>45780</v>
      </c>
      <c r="D1398" s="20" t="str">
        <f t="shared" si="80"/>
        <v>NRR</v>
      </c>
      <c r="E1398" s="21" t="str">
        <f>VLOOKUP(D:D,工作表2!A:B,2,0)</f>
        <v>邦善</v>
      </c>
      <c r="F1398" s="21" t="str">
        <f>VLOOKUP(D:D,工作表2!A:C,3,0)</f>
        <v>紅</v>
      </c>
      <c r="G1398" s="17">
        <v>10255049</v>
      </c>
      <c r="H1398" s="17" t="s">
        <v>496</v>
      </c>
      <c r="I1398" s="18" t="s">
        <v>515</v>
      </c>
      <c r="J1398" s="15">
        <v>352</v>
      </c>
      <c r="K1398" s="15">
        <v>68</v>
      </c>
      <c r="L1398" s="23">
        <f t="shared" si="81"/>
        <v>0.19318181818181818</v>
      </c>
      <c r="M1398" s="26">
        <v>62</v>
      </c>
      <c r="N1398" s="12">
        <v>6</v>
      </c>
      <c r="P1398" s="22"/>
      <c r="Q1398" s="26" t="str">
        <f>VLOOKUP(H:H,'[1]雷雕處遮蔽&amp;艾仕得8844'!$A:$C,3,0)</f>
        <v>R</v>
      </c>
    </row>
    <row r="1399" spans="1:18" ht="15.75" customHeight="1">
      <c r="A1399" s="6"/>
      <c r="B1399" s="6"/>
      <c r="C1399" s="19">
        <v>45780</v>
      </c>
      <c r="D1399" s="20" t="str">
        <f t="shared" si="80"/>
        <v>UUS</v>
      </c>
      <c r="E1399" s="21" t="str">
        <f>VLOOKUP(D:D,工作表2!A:B,2,0)</f>
        <v>邦善</v>
      </c>
      <c r="F1399" s="21" t="str">
        <f>VLOOKUP(D:D,工作表2!A:C,3,0)</f>
        <v>銀</v>
      </c>
      <c r="G1399" s="17">
        <v>10255056</v>
      </c>
      <c r="H1399" s="17" t="s">
        <v>601</v>
      </c>
      <c r="I1399" s="18" t="s">
        <v>612</v>
      </c>
      <c r="J1399" s="15">
        <v>520</v>
      </c>
      <c r="K1399" s="15">
        <v>24</v>
      </c>
      <c r="L1399" s="23">
        <f t="shared" si="81"/>
        <v>4.6153846153846156E-2</v>
      </c>
      <c r="M1399" s="32">
        <v>20</v>
      </c>
      <c r="N1399" s="12">
        <v>4</v>
      </c>
      <c r="P1399" s="22"/>
      <c r="Q1399" s="26" t="str">
        <f>VLOOKUP(H:H,'[1]雷雕處遮蔽&amp;艾仕得8844'!$A:$C,3,0)</f>
        <v>R</v>
      </c>
    </row>
    <row r="1400" spans="1:18" ht="15.75" customHeight="1">
      <c r="A1400" s="6"/>
      <c r="B1400" s="6"/>
      <c r="C1400" s="19">
        <v>45780</v>
      </c>
      <c r="D1400" s="20" t="str">
        <f t="shared" si="80"/>
        <v>RRA</v>
      </c>
      <c r="E1400" s="21" t="str">
        <f>VLOOKUP(D:D,工作表2!A:B,2,0)</f>
        <v>邦善</v>
      </c>
      <c r="F1400" s="21" t="str">
        <f>VLOOKUP(D:D,工作表2!A:C,3,0)</f>
        <v>灰</v>
      </c>
      <c r="G1400" s="17">
        <v>10255075</v>
      </c>
      <c r="H1400" s="17" t="s">
        <v>1117</v>
      </c>
      <c r="I1400" s="18" t="s">
        <v>1120</v>
      </c>
      <c r="J1400" s="15">
        <v>480</v>
      </c>
      <c r="K1400" s="15">
        <v>31</v>
      </c>
      <c r="L1400" s="23">
        <f t="shared" si="81"/>
        <v>6.458333333333334E-2</v>
      </c>
      <c r="M1400" s="32">
        <v>25</v>
      </c>
      <c r="N1400" s="12">
        <v>6</v>
      </c>
      <c r="P1400" s="22"/>
      <c r="Q1400" s="26" t="str">
        <f>VLOOKUP(H:H,'[1]雷雕處遮蔽&amp;艾仕得8844'!$A:$C,3,0)</f>
        <v>L</v>
      </c>
    </row>
    <row r="1401" spans="1:18" ht="15.75" customHeight="1">
      <c r="A1401" s="6"/>
      <c r="B1401" s="6"/>
      <c r="C1401" s="19">
        <v>45780</v>
      </c>
      <c r="D1401" s="20" t="str">
        <f t="shared" si="80"/>
        <v>NFS</v>
      </c>
      <c r="E1401" s="21" t="str">
        <f>VLOOKUP(D:D,工作表2!A:B,2,0)</f>
        <v>邦善</v>
      </c>
      <c r="F1401" s="21" t="str">
        <f>VLOOKUP(D:D,工作表2!A:C,3,0)</f>
        <v>銀</v>
      </c>
      <c r="G1401" s="17">
        <v>10257084</v>
      </c>
      <c r="H1401" s="17" t="s">
        <v>1115</v>
      </c>
      <c r="I1401" s="18" t="s">
        <v>1118</v>
      </c>
      <c r="J1401" s="15">
        <v>220</v>
      </c>
      <c r="K1401" s="15">
        <v>25</v>
      </c>
      <c r="L1401" s="23">
        <f t="shared" si="81"/>
        <v>0.11363636363636363</v>
      </c>
      <c r="M1401" s="32">
        <v>20</v>
      </c>
      <c r="N1401" s="12">
        <v>5</v>
      </c>
      <c r="P1401" s="22"/>
      <c r="Q1401" s="26" t="str">
        <f>VLOOKUP(H:H,'[1]雷雕處遮蔽&amp;艾仕得8844'!$A:$C,3,0)</f>
        <v>L</v>
      </c>
    </row>
    <row r="1402" spans="1:18" ht="15.75" customHeight="1">
      <c r="A1402" s="6"/>
      <c r="B1402" s="6"/>
      <c r="C1402" s="19">
        <v>45780</v>
      </c>
      <c r="D1402" s="20" t="str">
        <f t="shared" si="80"/>
        <v>UUS</v>
      </c>
      <c r="E1402" s="21" t="str">
        <f>VLOOKUP(D:D,工作表2!A:B,2,0)</f>
        <v>邦善</v>
      </c>
      <c r="F1402" s="21" t="str">
        <f>VLOOKUP(D:D,工作表2!A:C,3,0)</f>
        <v>銀</v>
      </c>
      <c r="G1402" s="17">
        <v>10255062</v>
      </c>
      <c r="H1402" s="17" t="s">
        <v>602</v>
      </c>
      <c r="I1402" s="18" t="s">
        <v>613</v>
      </c>
      <c r="J1402" s="15">
        <v>440</v>
      </c>
      <c r="K1402" s="15">
        <v>25</v>
      </c>
      <c r="L1402" s="23">
        <f t="shared" si="81"/>
        <v>5.6818181818181816E-2</v>
      </c>
      <c r="M1402" s="32">
        <v>20</v>
      </c>
      <c r="N1402" s="12">
        <v>5</v>
      </c>
      <c r="P1402" s="22"/>
      <c r="Q1402" s="26" t="str">
        <f>VLOOKUP(H:H,'[1]雷雕處遮蔽&amp;艾仕得8844'!$A:$C,3,0)</f>
        <v>L</v>
      </c>
    </row>
    <row r="1403" spans="1:18" ht="15.75" customHeight="1">
      <c r="A1403" s="6"/>
      <c r="B1403" s="6"/>
      <c r="C1403" s="19">
        <v>45780</v>
      </c>
      <c r="D1403" s="20" t="str">
        <f t="shared" si="80"/>
        <v>UUS</v>
      </c>
      <c r="E1403" s="21" t="str">
        <f>VLOOKUP(D:D,工作表2!A:B,2,0)</f>
        <v>邦善</v>
      </c>
      <c r="F1403" s="21" t="str">
        <f>VLOOKUP(D:D,工作表2!A:C,3,0)</f>
        <v>銀</v>
      </c>
      <c r="G1403" s="17">
        <v>10255046</v>
      </c>
      <c r="H1403" s="17" t="s">
        <v>1026</v>
      </c>
      <c r="I1403" s="18" t="s">
        <v>1027</v>
      </c>
      <c r="J1403" s="15">
        <v>400</v>
      </c>
      <c r="K1403" s="15">
        <v>6</v>
      </c>
      <c r="L1403" s="23">
        <f t="shared" si="81"/>
        <v>1.4999999999999999E-2</v>
      </c>
      <c r="M1403" s="32">
        <v>4</v>
      </c>
      <c r="N1403" s="12">
        <v>2</v>
      </c>
      <c r="P1403" s="22"/>
      <c r="Q1403" s="26" t="str">
        <f>VLOOKUP(H:H,'[1]雷雕處遮蔽&amp;艾仕得8844'!$A:$C,3,0)</f>
        <v>R</v>
      </c>
    </row>
    <row r="1404" spans="1:18" ht="15.75" customHeight="1">
      <c r="A1404" s="6"/>
      <c r="B1404" s="6"/>
      <c r="C1404" s="19">
        <v>45780</v>
      </c>
      <c r="D1404" s="20" t="str">
        <f t="shared" si="80"/>
        <v>N8B</v>
      </c>
      <c r="E1404" s="21" t="str">
        <f>VLOOKUP(D:D,工作表2!A:B,2,0)</f>
        <v>邦善</v>
      </c>
      <c r="F1404" s="21" t="str">
        <f>VLOOKUP(D:D,工作表2!A:C,3,0)</f>
        <v>霧面黑</v>
      </c>
      <c r="G1404" s="17">
        <v>10253289</v>
      </c>
      <c r="H1404" s="17" t="s">
        <v>996</v>
      </c>
      <c r="I1404" s="18" t="s">
        <v>1001</v>
      </c>
      <c r="J1404" s="15">
        <v>560</v>
      </c>
      <c r="K1404" s="15">
        <v>138</v>
      </c>
      <c r="L1404" s="23">
        <f t="shared" si="81"/>
        <v>0.24642857142857144</v>
      </c>
      <c r="M1404" s="26">
        <v>110</v>
      </c>
      <c r="N1404" s="12">
        <v>28</v>
      </c>
      <c r="P1404" s="22"/>
      <c r="Q1404" s="26" t="str">
        <f>VLOOKUP(H:H,'[1]雷雕處遮蔽&amp;艾仕得8844'!$A:$C,3,0)</f>
        <v>L</v>
      </c>
    </row>
    <row r="1405" spans="1:18" ht="15.75" customHeight="1">
      <c r="A1405" s="6"/>
      <c r="B1405" s="6"/>
      <c r="C1405" s="19">
        <v>45780</v>
      </c>
      <c r="D1405" s="20" t="str">
        <f t="shared" ref="D1405:D1468" si="82">RIGHT(I1405,3)</f>
        <v>RRA</v>
      </c>
      <c r="E1405" s="21" t="str">
        <f>VLOOKUP(D:D,工作表2!A:B,2,0)</f>
        <v>邦善</v>
      </c>
      <c r="F1405" s="21" t="str">
        <f>VLOOKUP(D:D,工作表2!A:C,3,0)</f>
        <v>灰</v>
      </c>
      <c r="G1405" s="17">
        <v>10253291</v>
      </c>
      <c r="H1405" s="17" t="s">
        <v>348</v>
      </c>
      <c r="I1405" s="18" t="s">
        <v>349</v>
      </c>
      <c r="J1405" s="15">
        <v>560</v>
      </c>
      <c r="K1405" s="15">
        <v>34</v>
      </c>
      <c r="L1405" s="23">
        <f t="shared" ref="L1405:L1468" si="83">K1405/J1405</f>
        <v>6.0714285714285714E-2</v>
      </c>
      <c r="M1405" s="32">
        <v>28</v>
      </c>
      <c r="N1405" s="12">
        <v>6</v>
      </c>
      <c r="P1405" s="22"/>
      <c r="Q1405" s="26" t="str">
        <f>VLOOKUP(H:H,'[1]雷雕處遮蔽&amp;艾仕得8844'!$A:$C,3,0)</f>
        <v>L</v>
      </c>
    </row>
    <row r="1406" spans="1:18" ht="15.75" customHeight="1">
      <c r="A1406" s="6"/>
      <c r="B1406" s="6"/>
      <c r="C1406" s="19">
        <v>45780</v>
      </c>
      <c r="D1406" s="20" t="str">
        <f t="shared" si="82"/>
        <v>RRA</v>
      </c>
      <c r="E1406" s="21" t="str">
        <f>VLOOKUP(D:D,工作表2!A:B,2,0)</f>
        <v>邦善</v>
      </c>
      <c r="F1406" s="21" t="str">
        <f>VLOOKUP(D:D,工作表2!A:C,3,0)</f>
        <v>灰</v>
      </c>
      <c r="G1406" s="17">
        <v>10253293</v>
      </c>
      <c r="H1406" s="17" t="s">
        <v>483</v>
      </c>
      <c r="I1406" s="18" t="s">
        <v>502</v>
      </c>
      <c r="J1406" s="15">
        <v>520</v>
      </c>
      <c r="K1406" s="15">
        <v>37</v>
      </c>
      <c r="L1406" s="23">
        <f t="shared" si="83"/>
        <v>7.1153846153846151E-2</v>
      </c>
      <c r="M1406" s="32">
        <v>30</v>
      </c>
      <c r="N1406" s="12">
        <v>7</v>
      </c>
      <c r="P1406" s="22"/>
      <c r="Q1406" s="26" t="str">
        <f>VLOOKUP(H:H,'[1]雷雕處遮蔽&amp;艾仕得8844'!$A:$C,3,0)</f>
        <v>R</v>
      </c>
    </row>
    <row r="1407" spans="1:18" ht="15.75" customHeight="1">
      <c r="A1407" s="6"/>
      <c r="B1407" s="6"/>
      <c r="C1407" s="19">
        <v>45780</v>
      </c>
      <c r="D1407" s="20" t="str">
        <f t="shared" si="82"/>
        <v>QFA</v>
      </c>
      <c r="E1407" s="21" t="str">
        <f>VLOOKUP(D:D,工作表2!A:B,2,0)</f>
        <v>邦善</v>
      </c>
      <c r="F1407" s="21" t="str">
        <f>VLOOKUP(D:D,工作表2!A:C,3,0)</f>
        <v>灰</v>
      </c>
      <c r="G1407" s="17">
        <v>10253299</v>
      </c>
      <c r="H1407" s="17" t="s">
        <v>659</v>
      </c>
      <c r="I1407" s="18" t="s">
        <v>670</v>
      </c>
      <c r="J1407" s="15">
        <v>520</v>
      </c>
      <c r="K1407" s="15">
        <v>49</v>
      </c>
      <c r="L1407" s="23">
        <f t="shared" si="83"/>
        <v>9.4230769230769229E-2</v>
      </c>
      <c r="M1407" s="32">
        <v>40</v>
      </c>
      <c r="N1407" s="12">
        <v>9</v>
      </c>
      <c r="P1407" s="22"/>
      <c r="Q1407" s="26" t="str">
        <f>VLOOKUP(H:H,'[1]雷雕處遮蔽&amp;艾仕得8844'!$A:$C,3,0)</f>
        <v>NA</v>
      </c>
    </row>
    <row r="1408" spans="1:18" ht="15.75" customHeight="1">
      <c r="A1408" s="6"/>
      <c r="B1408" s="6"/>
      <c r="C1408" s="19">
        <v>45780</v>
      </c>
      <c r="D1408" s="20" t="str">
        <f t="shared" si="82"/>
        <v>RRA</v>
      </c>
      <c r="E1408" s="21" t="str">
        <f>VLOOKUP(D:D,工作表2!A:B,2,0)</f>
        <v>邦善</v>
      </c>
      <c r="F1408" s="21" t="str">
        <f>VLOOKUP(D:D,工作表2!A:C,3,0)</f>
        <v>灰</v>
      </c>
      <c r="G1408" s="17">
        <v>10253305</v>
      </c>
      <c r="H1408" s="17" t="s">
        <v>803</v>
      </c>
      <c r="I1408" s="18" t="s">
        <v>807</v>
      </c>
      <c r="J1408" s="15">
        <v>960</v>
      </c>
      <c r="K1408" s="15">
        <v>31</v>
      </c>
      <c r="L1408" s="23">
        <f t="shared" si="83"/>
        <v>3.229166666666667E-2</v>
      </c>
      <c r="M1408" s="32">
        <v>25</v>
      </c>
      <c r="N1408" s="12">
        <v>6</v>
      </c>
      <c r="P1408" s="22"/>
      <c r="Q1408" s="26" t="str">
        <f>VLOOKUP(H:H,'[1]雷雕處遮蔽&amp;艾仕得8844'!$A:$C,3,0)</f>
        <v>L</v>
      </c>
    </row>
    <row r="1409" spans="1:17" ht="15.75" customHeight="1">
      <c r="A1409" s="6"/>
      <c r="B1409" s="6"/>
      <c r="C1409" s="19">
        <v>45780</v>
      </c>
      <c r="D1409" s="20" t="str">
        <f t="shared" si="82"/>
        <v>NCB</v>
      </c>
      <c r="E1409" s="21" t="str">
        <f>VLOOKUP(D:D,工作表2!A:B,2,0)</f>
        <v>邦善</v>
      </c>
      <c r="F1409" s="21" t="str">
        <f>VLOOKUP(D:D,工作表2!A:C,3,0)</f>
        <v>黑</v>
      </c>
      <c r="G1409" s="17">
        <v>10253275</v>
      </c>
      <c r="H1409" s="17" t="s">
        <v>605</v>
      </c>
      <c r="I1409" s="18" t="s">
        <v>616</v>
      </c>
      <c r="J1409" s="15">
        <v>938</v>
      </c>
      <c r="K1409" s="15">
        <v>237</v>
      </c>
      <c r="L1409" s="23">
        <f t="shared" si="83"/>
        <v>0.25266524520255862</v>
      </c>
      <c r="M1409" s="26">
        <v>222</v>
      </c>
      <c r="N1409" s="12">
        <v>15</v>
      </c>
      <c r="P1409" s="22"/>
      <c r="Q1409" s="26" t="str">
        <f>VLOOKUP(H:H,'[1]雷雕處遮蔽&amp;艾仕得8844'!$A:$C,3,0)</f>
        <v>0度頭蓋</v>
      </c>
    </row>
    <row r="1410" spans="1:17" ht="15.75" customHeight="1">
      <c r="A1410" s="6"/>
      <c r="B1410" s="6"/>
      <c r="C1410" s="19">
        <v>45780</v>
      </c>
      <c r="D1410" s="20" t="str">
        <f t="shared" si="82"/>
        <v>N4L</v>
      </c>
      <c r="E1410" s="21" t="str">
        <f>VLOOKUP(D:D,工作表2!A:B,2,0)</f>
        <v>邦善</v>
      </c>
      <c r="F1410" s="21" t="str">
        <f>VLOOKUP(D:D,工作表2!A:C,3,0)</f>
        <v>藍</v>
      </c>
      <c r="G1410" s="17">
        <v>10258585</v>
      </c>
      <c r="H1410" s="17" t="s">
        <v>1081</v>
      </c>
      <c r="I1410" s="18" t="s">
        <v>1084</v>
      </c>
      <c r="J1410" s="15">
        <v>70</v>
      </c>
      <c r="K1410" s="15">
        <v>29</v>
      </c>
      <c r="L1410" s="23">
        <f t="shared" si="83"/>
        <v>0.41428571428571431</v>
      </c>
      <c r="M1410" s="26">
        <v>26</v>
      </c>
      <c r="N1410" s="12">
        <v>3</v>
      </c>
      <c r="P1410" s="22"/>
      <c r="Q1410" s="26" t="str">
        <f>VLOOKUP(H:H,'[1]雷雕處遮蔽&amp;艾仕得8844'!$A:$C,3,0)</f>
        <v>16度頭蓋</v>
      </c>
    </row>
    <row r="1411" spans="1:17" ht="15.75" customHeight="1">
      <c r="A1411" s="6"/>
      <c r="B1411" s="6"/>
      <c r="C1411" s="19">
        <v>45780</v>
      </c>
      <c r="D1411" s="20" t="str">
        <f t="shared" si="82"/>
        <v>39A</v>
      </c>
      <c r="E1411" s="21" t="str">
        <f>VLOOKUP(D:D,工作表2!A:B,2,0)</f>
        <v>敦陽</v>
      </c>
      <c r="F1411" s="21" t="str">
        <f>VLOOKUP(D:D,工作表2!A:C,3,0)</f>
        <v>灰</v>
      </c>
      <c r="G1411" s="17">
        <v>10250489</v>
      </c>
      <c r="H1411" s="17" t="s">
        <v>1116</v>
      </c>
      <c r="I1411" s="18" t="s">
        <v>1119</v>
      </c>
      <c r="J1411" s="15">
        <v>320</v>
      </c>
      <c r="K1411" s="15">
        <v>96</v>
      </c>
      <c r="L1411" s="23">
        <f t="shared" si="83"/>
        <v>0.3</v>
      </c>
      <c r="M1411" s="26">
        <v>72</v>
      </c>
      <c r="N1411" s="12">
        <v>24</v>
      </c>
      <c r="P1411" s="22"/>
      <c r="Q1411" s="26"/>
    </row>
    <row r="1412" spans="1:17" ht="15.75" customHeight="1">
      <c r="A1412" s="6"/>
      <c r="B1412" s="6"/>
      <c r="C1412" s="11">
        <v>45782</v>
      </c>
      <c r="D1412" s="20" t="str">
        <f t="shared" si="82"/>
        <v>ZZZ</v>
      </c>
      <c r="E1412" s="21" t="str">
        <f>VLOOKUP(D:D,工作表2!A:B,2,0)</f>
        <v>華山</v>
      </c>
      <c r="F1412" s="21" t="str">
        <f>VLOOKUP(D:D,工作表2!A:C,3,0)</f>
        <v>底漆</v>
      </c>
      <c r="G1412" s="17">
        <v>10254888</v>
      </c>
      <c r="H1412" s="17" t="s">
        <v>1020</v>
      </c>
      <c r="I1412" s="18" t="s">
        <v>1021</v>
      </c>
      <c r="J1412" s="15">
        <v>40</v>
      </c>
      <c r="K1412" s="15">
        <v>5</v>
      </c>
      <c r="L1412" s="23">
        <f t="shared" si="83"/>
        <v>0.125</v>
      </c>
      <c r="M1412" s="26">
        <v>5</v>
      </c>
      <c r="P1412" s="22"/>
      <c r="Q1412" s="26"/>
    </row>
    <row r="1413" spans="1:17" ht="15.75" customHeight="1">
      <c r="A1413" s="6"/>
      <c r="B1413" s="6"/>
      <c r="C1413" s="19">
        <v>45782</v>
      </c>
      <c r="D1413" s="20" t="str">
        <f t="shared" si="82"/>
        <v>76S</v>
      </c>
      <c r="E1413" s="21" t="str">
        <f>VLOOKUP(D:D,工作表2!A:B,2,0)</f>
        <v>敦陽</v>
      </c>
      <c r="F1413" s="21" t="str">
        <f>VLOOKUP(D:D,工作表2!A:C,3,0)</f>
        <v>銀</v>
      </c>
      <c r="G1413" s="17">
        <v>10254893</v>
      </c>
      <c r="H1413" s="17" t="s">
        <v>1122</v>
      </c>
      <c r="I1413" s="18" t="s">
        <v>1126</v>
      </c>
      <c r="J1413" s="15">
        <v>30</v>
      </c>
      <c r="K1413" s="15">
        <v>7</v>
      </c>
      <c r="L1413" s="23">
        <f t="shared" si="83"/>
        <v>0.23333333333333334</v>
      </c>
      <c r="M1413" s="26">
        <v>5</v>
      </c>
      <c r="N1413" s="12">
        <v>2</v>
      </c>
      <c r="P1413" s="22"/>
      <c r="Q1413" s="26"/>
    </row>
    <row r="1414" spans="1:17" ht="15.75" customHeight="1">
      <c r="A1414" s="6"/>
      <c r="B1414" s="6"/>
      <c r="C1414" s="19">
        <v>45782</v>
      </c>
      <c r="D1414" s="20" t="str">
        <f t="shared" si="82"/>
        <v>BBB</v>
      </c>
      <c r="E1414" s="21" t="str">
        <f>VLOOKUP(D:D,工作表2!A:B,2,0)</f>
        <v>邦善</v>
      </c>
      <c r="F1414" s="21" t="str">
        <f>VLOOKUP(D:D,工作表2!A:C,3,0)</f>
        <v>霧面黑</v>
      </c>
      <c r="G1414" s="17">
        <v>10255538</v>
      </c>
      <c r="H1414" s="17" t="s">
        <v>1002</v>
      </c>
      <c r="I1414" s="18" t="s">
        <v>1003</v>
      </c>
      <c r="J1414" s="15">
        <v>400</v>
      </c>
      <c r="K1414" s="15">
        <v>172</v>
      </c>
      <c r="L1414" s="23">
        <f t="shared" si="83"/>
        <v>0.43</v>
      </c>
      <c r="M1414" s="26">
        <v>150</v>
      </c>
      <c r="N1414" s="12">
        <v>22</v>
      </c>
      <c r="P1414" s="22"/>
      <c r="Q1414" s="26"/>
    </row>
    <row r="1415" spans="1:17" ht="15.75" customHeight="1">
      <c r="A1415" s="6"/>
      <c r="B1415" s="6"/>
      <c r="C1415" s="19">
        <v>45782</v>
      </c>
      <c r="D1415" s="20" t="str">
        <f t="shared" si="82"/>
        <v>QRB</v>
      </c>
      <c r="E1415" s="21" t="str">
        <f>VLOOKUP(D:D,工作表2!A:B,2,0)</f>
        <v>邦善</v>
      </c>
      <c r="F1415" s="21" t="str">
        <f>VLOOKUP(D:D,工作表2!A:C,3,0)</f>
        <v>霧面黑</v>
      </c>
      <c r="G1415" s="17">
        <v>10251574</v>
      </c>
      <c r="H1415" s="17" t="s">
        <v>184</v>
      </c>
      <c r="I1415" s="18" t="s">
        <v>185</v>
      </c>
      <c r="J1415" s="15">
        <v>27930</v>
      </c>
      <c r="K1415" s="15">
        <v>3137</v>
      </c>
      <c r="L1415" s="23">
        <f t="shared" si="83"/>
        <v>0.11231650554958826</v>
      </c>
      <c r="M1415" s="26">
        <v>2832</v>
      </c>
      <c r="N1415" s="12">
        <v>178</v>
      </c>
      <c r="O1415" s="15">
        <v>127</v>
      </c>
      <c r="P1415" s="22"/>
      <c r="Q1415" s="26"/>
    </row>
    <row r="1416" spans="1:17" ht="15.75" customHeight="1">
      <c r="A1416" s="6"/>
      <c r="B1416" s="6"/>
      <c r="C1416" s="19">
        <v>45782</v>
      </c>
      <c r="D1416" s="20" t="str">
        <f t="shared" si="82"/>
        <v>QUW</v>
      </c>
      <c r="E1416" s="21" t="str">
        <f>VLOOKUP(D:D,工作表2!A:B,2,0)</f>
        <v>邦善</v>
      </c>
      <c r="F1416" s="21" t="str">
        <f>VLOOKUP(D:D,工作表2!A:C,3,0)</f>
        <v>白</v>
      </c>
      <c r="G1416" s="17">
        <v>10258680</v>
      </c>
      <c r="H1416" s="17" t="s">
        <v>194</v>
      </c>
      <c r="I1416" s="18" t="s">
        <v>195</v>
      </c>
      <c r="J1416" s="15">
        <v>266</v>
      </c>
      <c r="K1416" s="15">
        <v>42</v>
      </c>
      <c r="L1416" s="23">
        <f t="shared" si="83"/>
        <v>0.15789473684210525</v>
      </c>
      <c r="M1416" s="26">
        <v>30</v>
      </c>
      <c r="N1416" s="12">
        <v>12</v>
      </c>
      <c r="P1416" s="22"/>
      <c r="Q1416" s="26"/>
    </row>
    <row r="1417" spans="1:17" ht="15.75" customHeight="1">
      <c r="A1417" s="6"/>
      <c r="B1417" s="6"/>
      <c r="C1417" s="19">
        <v>45782</v>
      </c>
      <c r="D1417" s="20" t="str">
        <f t="shared" si="82"/>
        <v>RXL</v>
      </c>
      <c r="E1417" s="21" t="str">
        <f>VLOOKUP(D:D,工作表2!A:B,2,0)</f>
        <v>邦善</v>
      </c>
      <c r="F1417" s="21" t="str">
        <f>VLOOKUP(D:D,工作表2!A:C,3,0)</f>
        <v>藍</v>
      </c>
      <c r="G1417" s="17">
        <v>10256524</v>
      </c>
      <c r="H1417" s="17" t="s">
        <v>452</v>
      </c>
      <c r="I1417" s="18" t="s">
        <v>460</v>
      </c>
      <c r="J1417" s="15">
        <v>266</v>
      </c>
      <c r="K1417" s="15">
        <v>6</v>
      </c>
      <c r="L1417" s="23">
        <f t="shared" si="83"/>
        <v>2.2556390977443608E-2</v>
      </c>
      <c r="M1417" s="26">
        <v>5</v>
      </c>
      <c r="N1417" s="12">
        <v>1</v>
      </c>
      <c r="P1417" s="22"/>
      <c r="Q1417" s="26"/>
    </row>
    <row r="1418" spans="1:17" ht="15.75" customHeight="1">
      <c r="A1418" s="6"/>
      <c r="B1418" s="6"/>
      <c r="C1418" s="19">
        <v>45782</v>
      </c>
      <c r="D1418" s="20" t="str">
        <f t="shared" si="82"/>
        <v>S3B</v>
      </c>
      <c r="E1418" s="21" t="str">
        <f>VLOOKUP(D:D,工作表2!A:B,2,0)</f>
        <v>邦善</v>
      </c>
      <c r="F1418" s="21" t="str">
        <f>VLOOKUP(D:D,工作表2!A:C,3,0)</f>
        <v>黑</v>
      </c>
      <c r="G1418" s="17">
        <v>10258678</v>
      </c>
      <c r="H1418" s="17" t="s">
        <v>490</v>
      </c>
      <c r="I1418" s="18" t="s">
        <v>509</v>
      </c>
      <c r="J1418" s="15">
        <v>798</v>
      </c>
      <c r="K1418" s="15">
        <v>81</v>
      </c>
      <c r="L1418" s="23">
        <f t="shared" si="83"/>
        <v>0.10150375939849623</v>
      </c>
      <c r="M1418" s="26">
        <v>73</v>
      </c>
      <c r="N1418" s="12">
        <v>8</v>
      </c>
      <c r="P1418" s="22"/>
      <c r="Q1418" s="26"/>
    </row>
    <row r="1419" spans="1:17" ht="15.75" customHeight="1">
      <c r="A1419" s="6"/>
      <c r="B1419" s="6"/>
      <c r="C1419" s="19">
        <v>45782</v>
      </c>
      <c r="D1419" s="20" t="str">
        <f t="shared" si="82"/>
        <v>WZL</v>
      </c>
      <c r="E1419" s="21" t="str">
        <f>VLOOKUP(D:D,工作表2!A:B,2,0)</f>
        <v>邦善</v>
      </c>
      <c r="F1419" s="21" t="str">
        <f>VLOOKUP(D:D,工作表2!A:C,3,0)</f>
        <v>銀</v>
      </c>
      <c r="G1419" s="17">
        <v>10257300</v>
      </c>
      <c r="H1419" s="17" t="s">
        <v>655</v>
      </c>
      <c r="I1419" s="18" t="s">
        <v>666</v>
      </c>
      <c r="J1419" s="15">
        <v>266</v>
      </c>
      <c r="K1419" s="15">
        <v>41</v>
      </c>
      <c r="L1419" s="23">
        <f t="shared" si="83"/>
        <v>0.15413533834586465</v>
      </c>
      <c r="M1419" s="26">
        <v>36</v>
      </c>
      <c r="N1419" s="12">
        <v>5</v>
      </c>
      <c r="P1419" s="22"/>
      <c r="Q1419" s="26"/>
    </row>
    <row r="1420" spans="1:17" ht="15.75" customHeight="1">
      <c r="A1420" s="6"/>
      <c r="B1420" s="6"/>
      <c r="C1420" s="19">
        <v>45782</v>
      </c>
      <c r="D1420" s="20" t="str">
        <f t="shared" si="82"/>
        <v>78A</v>
      </c>
      <c r="E1420" s="21" t="str">
        <f>VLOOKUP(D:D,工作表2!A:B,2,0)</f>
        <v>敦陽</v>
      </c>
      <c r="F1420" s="21" t="str">
        <f>VLOOKUP(D:D,工作表2!A:C,3,0)</f>
        <v>灰</v>
      </c>
      <c r="G1420" s="17">
        <v>10254898</v>
      </c>
      <c r="H1420" s="17" t="s">
        <v>661</v>
      </c>
      <c r="I1420" s="18" t="s">
        <v>672</v>
      </c>
      <c r="J1420" s="15">
        <v>72</v>
      </c>
      <c r="K1420" s="15">
        <v>3</v>
      </c>
      <c r="L1420" s="23">
        <f t="shared" si="83"/>
        <v>4.1666666666666664E-2</v>
      </c>
      <c r="M1420" s="26">
        <v>3</v>
      </c>
      <c r="P1420" s="22"/>
      <c r="Q1420" s="26"/>
    </row>
    <row r="1421" spans="1:17" ht="15.75" customHeight="1">
      <c r="A1421" s="6"/>
      <c r="B1421" s="6"/>
      <c r="C1421" s="19">
        <v>45782</v>
      </c>
      <c r="D1421" s="20" t="str">
        <f t="shared" si="82"/>
        <v>NRR</v>
      </c>
      <c r="E1421" s="21" t="str">
        <f>VLOOKUP(D:D,工作表2!A:B,2,0)</f>
        <v>邦善</v>
      </c>
      <c r="F1421" s="21" t="str">
        <f>VLOOKUP(D:D,工作表2!A:C,3,0)</f>
        <v>紅</v>
      </c>
      <c r="G1421" s="17">
        <v>10255047</v>
      </c>
      <c r="H1421" s="17" t="s">
        <v>497</v>
      </c>
      <c r="I1421" s="18" t="s">
        <v>516</v>
      </c>
      <c r="J1421" s="15">
        <v>352</v>
      </c>
      <c r="K1421" s="15">
        <v>113</v>
      </c>
      <c r="L1421" s="23">
        <f t="shared" si="83"/>
        <v>0.32102272727272729</v>
      </c>
      <c r="M1421" s="26">
        <v>110</v>
      </c>
      <c r="N1421" s="12">
        <v>3</v>
      </c>
      <c r="P1421" s="22"/>
      <c r="Q1421" s="26" t="str">
        <f>VLOOKUP(H:H,'[1]雷雕處遮蔽&amp;艾仕得8844'!$A:$C,3,0)</f>
        <v>L</v>
      </c>
    </row>
    <row r="1422" spans="1:17" ht="15.75" customHeight="1">
      <c r="A1422" s="6"/>
      <c r="B1422" s="6"/>
      <c r="C1422" s="19">
        <v>45782</v>
      </c>
      <c r="D1422" s="20" t="str">
        <f t="shared" si="82"/>
        <v>NQB</v>
      </c>
      <c r="E1422" s="21" t="str">
        <f>VLOOKUP(D:D,工作表2!A:B,2,0)</f>
        <v>邦善</v>
      </c>
      <c r="F1422" s="21" t="str">
        <f>VLOOKUP(D:D,工作表2!A:C,3,0)</f>
        <v>黑</v>
      </c>
      <c r="G1422" s="17">
        <v>10254909</v>
      </c>
      <c r="H1422" s="17" t="s">
        <v>549</v>
      </c>
      <c r="I1422" s="18" t="s">
        <v>558</v>
      </c>
      <c r="J1422" s="15">
        <v>400</v>
      </c>
      <c r="K1422" s="15">
        <v>95</v>
      </c>
      <c r="L1422" s="23">
        <f t="shared" si="83"/>
        <v>0.23749999999999999</v>
      </c>
      <c r="M1422" s="26">
        <v>90</v>
      </c>
      <c r="N1422" s="12">
        <v>5</v>
      </c>
      <c r="P1422" s="22"/>
      <c r="Q1422" s="26" t="str">
        <f>VLOOKUP(H:H,'[1]雷雕處遮蔽&amp;艾仕得8844'!$A:$C,3,0)</f>
        <v>L</v>
      </c>
    </row>
    <row r="1423" spans="1:17" ht="15.75" customHeight="1">
      <c r="A1423" s="6"/>
      <c r="B1423" s="6"/>
      <c r="C1423" s="19">
        <v>45782</v>
      </c>
      <c r="D1423" s="20" t="str">
        <f t="shared" si="82"/>
        <v>UUS</v>
      </c>
      <c r="E1423" s="21" t="str">
        <f>VLOOKUP(D:D,工作表2!A:B,2,0)</f>
        <v>邦善</v>
      </c>
      <c r="F1423" s="21" t="str">
        <f>VLOOKUP(D:D,工作表2!A:C,3,0)</f>
        <v>銀</v>
      </c>
      <c r="G1423" s="17">
        <v>10255073</v>
      </c>
      <c r="H1423" s="17" t="s">
        <v>607</v>
      </c>
      <c r="I1423" s="18" t="s">
        <v>618</v>
      </c>
      <c r="J1423" s="15">
        <v>440</v>
      </c>
      <c r="K1423" s="15">
        <v>19</v>
      </c>
      <c r="L1423" s="23">
        <f t="shared" si="83"/>
        <v>4.3181818181818182E-2</v>
      </c>
      <c r="M1423" s="26">
        <v>14</v>
      </c>
      <c r="N1423" s="12">
        <v>5</v>
      </c>
      <c r="P1423" s="22"/>
      <c r="Q1423" s="26" t="str">
        <f>VLOOKUP(H:H,'[1]雷雕處遮蔽&amp;艾仕得8844'!$A:$C,3,0)</f>
        <v>L</v>
      </c>
    </row>
    <row r="1424" spans="1:17" ht="15.75" customHeight="1">
      <c r="A1424" s="6"/>
      <c r="B1424" s="6"/>
      <c r="C1424" s="19">
        <v>45782</v>
      </c>
      <c r="D1424" s="20" t="str">
        <f t="shared" si="82"/>
        <v>UUS</v>
      </c>
      <c r="E1424" s="21" t="str">
        <f>VLOOKUP(D:D,工作表2!A:B,2,0)</f>
        <v>邦善</v>
      </c>
      <c r="F1424" s="21" t="str">
        <f>VLOOKUP(D:D,工作表2!A:C,3,0)</f>
        <v>銀</v>
      </c>
      <c r="G1424" s="17">
        <v>10255079</v>
      </c>
      <c r="H1424" s="17" t="s">
        <v>608</v>
      </c>
      <c r="I1424" s="18" t="s">
        <v>619</v>
      </c>
      <c r="J1424" s="15">
        <v>440</v>
      </c>
      <c r="K1424" s="15">
        <v>22</v>
      </c>
      <c r="L1424" s="23">
        <f t="shared" si="83"/>
        <v>0.05</v>
      </c>
      <c r="M1424" s="26">
        <v>18</v>
      </c>
      <c r="N1424" s="12">
        <v>4</v>
      </c>
      <c r="P1424" s="22"/>
      <c r="Q1424" s="26" t="str">
        <f>VLOOKUP(H:H,'[1]雷雕處遮蔽&amp;艾仕得8844'!$A:$C,3,0)</f>
        <v>R</v>
      </c>
    </row>
    <row r="1425" spans="1:17" ht="15.75" customHeight="1">
      <c r="A1425" s="6"/>
      <c r="B1425" s="6"/>
      <c r="C1425" s="19">
        <v>45782</v>
      </c>
      <c r="D1425" s="20" t="str">
        <f t="shared" si="82"/>
        <v>RRA</v>
      </c>
      <c r="E1425" s="21" t="str">
        <f>VLOOKUP(D:D,工作表2!A:B,2,0)</f>
        <v>邦善</v>
      </c>
      <c r="F1425" s="21" t="str">
        <f>VLOOKUP(D:D,工作表2!A:C,3,0)</f>
        <v>灰</v>
      </c>
      <c r="G1425" s="17">
        <v>10255069</v>
      </c>
      <c r="H1425" s="17" t="s">
        <v>565</v>
      </c>
      <c r="I1425" s="18" t="s">
        <v>584</v>
      </c>
      <c r="J1425" s="15">
        <v>400</v>
      </c>
      <c r="K1425" s="15">
        <v>42</v>
      </c>
      <c r="L1425" s="23">
        <f t="shared" si="83"/>
        <v>0.105</v>
      </c>
      <c r="M1425" s="26">
        <v>39</v>
      </c>
      <c r="N1425" s="12">
        <v>3</v>
      </c>
      <c r="P1425" s="22"/>
      <c r="Q1425" s="26" t="str">
        <f>VLOOKUP(H:H,'[1]雷雕處遮蔽&amp;艾仕得8844'!$A:$C,3,0)</f>
        <v>R</v>
      </c>
    </row>
    <row r="1426" spans="1:17" ht="15.75" customHeight="1">
      <c r="A1426" s="6"/>
      <c r="B1426" s="6"/>
      <c r="C1426" s="19">
        <v>45782</v>
      </c>
      <c r="D1426" s="20" t="str">
        <f t="shared" si="82"/>
        <v>UUS</v>
      </c>
      <c r="E1426" s="21" t="str">
        <f>VLOOKUP(D:D,工作表2!A:B,2,0)</f>
        <v>邦善</v>
      </c>
      <c r="F1426" s="21" t="str">
        <f>VLOOKUP(D:D,工作表2!A:C,3,0)</f>
        <v>銀</v>
      </c>
      <c r="G1426" s="17">
        <v>10255067</v>
      </c>
      <c r="H1426" s="17" t="s">
        <v>609</v>
      </c>
      <c r="I1426" s="18" t="s">
        <v>620</v>
      </c>
      <c r="J1426" s="15">
        <v>440</v>
      </c>
      <c r="K1426" s="15">
        <v>26</v>
      </c>
      <c r="L1426" s="23">
        <f t="shared" si="83"/>
        <v>5.909090909090909E-2</v>
      </c>
      <c r="M1426" s="26">
        <v>20</v>
      </c>
      <c r="N1426" s="12">
        <v>6</v>
      </c>
      <c r="P1426" s="22"/>
      <c r="Q1426" s="26" t="str">
        <f>VLOOKUP(H:H,'[1]雷雕處遮蔽&amp;艾仕得8844'!$A:$C,3,0)</f>
        <v>R</v>
      </c>
    </row>
    <row r="1427" spans="1:17" ht="15.75" customHeight="1">
      <c r="A1427" s="6"/>
      <c r="B1427" s="6"/>
      <c r="C1427" s="19">
        <v>45782</v>
      </c>
      <c r="D1427" s="20" t="str">
        <f t="shared" si="82"/>
        <v>UYL</v>
      </c>
      <c r="E1427" s="21" t="str">
        <f>VLOOKUP(D:D,工作表2!A:B,2,0)</f>
        <v>邦善</v>
      </c>
      <c r="F1427" s="21" t="str">
        <f>VLOOKUP(D:D,工作表2!A:C,3,0)</f>
        <v>藍</v>
      </c>
      <c r="G1427" s="17">
        <v>10253286</v>
      </c>
      <c r="H1427" s="17" t="s">
        <v>374</v>
      </c>
      <c r="I1427" s="18" t="s">
        <v>376</v>
      </c>
      <c r="J1427" s="15">
        <v>400</v>
      </c>
      <c r="K1427" s="15">
        <v>100</v>
      </c>
      <c r="L1427" s="23">
        <f t="shared" si="83"/>
        <v>0.25</v>
      </c>
      <c r="M1427" s="26">
        <v>90</v>
      </c>
      <c r="N1427" s="12">
        <v>10</v>
      </c>
      <c r="P1427" s="22"/>
      <c r="Q1427" s="26" t="str">
        <f>VLOOKUP(H:H,'[1]雷雕處遮蔽&amp;艾仕得8844'!$A:$C,3,0)</f>
        <v>L</v>
      </c>
    </row>
    <row r="1428" spans="1:17" ht="15.75" customHeight="1">
      <c r="A1428" s="6"/>
      <c r="B1428" s="6"/>
      <c r="C1428" s="19">
        <v>45782</v>
      </c>
      <c r="D1428" s="20" t="str">
        <f t="shared" si="82"/>
        <v>UYL</v>
      </c>
      <c r="E1428" s="21" t="str">
        <f>VLOOKUP(D:D,工作表2!A:B,2,0)</f>
        <v>邦善</v>
      </c>
      <c r="F1428" s="21" t="str">
        <f>VLOOKUP(D:D,工作表2!A:C,3,0)</f>
        <v>藍</v>
      </c>
      <c r="G1428" s="17">
        <v>10255044</v>
      </c>
      <c r="H1428" s="17" t="s">
        <v>547</v>
      </c>
      <c r="I1428" s="18" t="s">
        <v>556</v>
      </c>
      <c r="J1428" s="15">
        <v>320</v>
      </c>
      <c r="K1428" s="15">
        <v>16</v>
      </c>
      <c r="L1428" s="23">
        <f t="shared" si="83"/>
        <v>0.05</v>
      </c>
      <c r="M1428" s="26">
        <v>13</v>
      </c>
      <c r="N1428" s="12">
        <v>3</v>
      </c>
      <c r="P1428" s="22"/>
      <c r="Q1428" s="26" t="str">
        <f>VLOOKUP(H:H,'[1]雷雕處遮蔽&amp;艾仕得8844'!$A:$C,3,0)</f>
        <v>R</v>
      </c>
    </row>
    <row r="1429" spans="1:17" ht="15.75" customHeight="1">
      <c r="A1429" s="6"/>
      <c r="B1429" s="6"/>
      <c r="C1429" s="19">
        <v>45782</v>
      </c>
      <c r="D1429" s="20" t="str">
        <f t="shared" si="82"/>
        <v>UUS</v>
      </c>
      <c r="E1429" s="21" t="str">
        <f>VLOOKUP(D:D,工作表2!A:B,2,0)</f>
        <v>邦善</v>
      </c>
      <c r="F1429" s="21" t="str">
        <f>VLOOKUP(D:D,工作表2!A:C,3,0)</f>
        <v>銀</v>
      </c>
      <c r="G1429" s="17">
        <v>10253292</v>
      </c>
      <c r="H1429" s="17" t="s">
        <v>1124</v>
      </c>
      <c r="I1429" s="18" t="s">
        <v>1128</v>
      </c>
      <c r="J1429" s="15">
        <v>520</v>
      </c>
      <c r="K1429" s="15">
        <v>15</v>
      </c>
      <c r="L1429" s="23">
        <f t="shared" si="83"/>
        <v>2.8846153846153848E-2</v>
      </c>
      <c r="M1429" s="26">
        <v>10</v>
      </c>
      <c r="N1429" s="12">
        <v>5</v>
      </c>
      <c r="P1429" s="22"/>
      <c r="Q1429" s="26" t="str">
        <f>VLOOKUP(H:H,'[1]雷雕處遮蔽&amp;艾仕得8844'!$A:$C,3,0)</f>
        <v>L</v>
      </c>
    </row>
    <row r="1430" spans="1:17" ht="15.75" customHeight="1">
      <c r="A1430" s="6"/>
      <c r="B1430" s="6"/>
      <c r="C1430" s="19">
        <v>45782</v>
      </c>
      <c r="D1430" s="20" t="str">
        <f t="shared" si="82"/>
        <v>RCA</v>
      </c>
      <c r="E1430" s="21" t="str">
        <f>VLOOKUP(D:D,工作表2!A:B,2,0)</f>
        <v>邦善</v>
      </c>
      <c r="F1430" s="21" t="str">
        <f>VLOOKUP(D:D,工作表2!A:C,3,0)</f>
        <v>灰</v>
      </c>
      <c r="G1430" s="17">
        <v>10254911</v>
      </c>
      <c r="H1430" s="17" t="s">
        <v>472</v>
      </c>
      <c r="I1430" s="18" t="s">
        <v>479</v>
      </c>
      <c r="J1430" s="15">
        <v>480</v>
      </c>
      <c r="K1430" s="15">
        <v>34</v>
      </c>
      <c r="L1430" s="23">
        <f t="shared" si="83"/>
        <v>7.0833333333333331E-2</v>
      </c>
      <c r="M1430" s="26">
        <v>30</v>
      </c>
      <c r="N1430" s="12">
        <v>4</v>
      </c>
      <c r="P1430" s="22"/>
      <c r="Q1430" s="26" t="str">
        <f>VLOOKUP(H:H,'[1]雷雕處遮蔽&amp;艾仕得8844'!$A:$C,3,0)</f>
        <v>R</v>
      </c>
    </row>
    <row r="1431" spans="1:17" ht="15.75" customHeight="1">
      <c r="A1431" s="6"/>
      <c r="B1431" s="6"/>
      <c r="C1431" s="19">
        <v>45782</v>
      </c>
      <c r="D1431" s="20" t="str">
        <f t="shared" si="82"/>
        <v>UUS</v>
      </c>
      <c r="E1431" s="21" t="str">
        <f>VLOOKUP(D:D,工作表2!A:B,2,0)</f>
        <v>邦善</v>
      </c>
      <c r="F1431" s="21" t="str">
        <f>VLOOKUP(D:D,工作表2!A:C,3,0)</f>
        <v>銀</v>
      </c>
      <c r="G1431" s="17">
        <v>10253294</v>
      </c>
      <c r="H1431" s="17" t="s">
        <v>1121</v>
      </c>
      <c r="I1431" s="18" t="s">
        <v>1125</v>
      </c>
      <c r="J1431" s="15">
        <v>560</v>
      </c>
      <c r="K1431" s="15">
        <v>39</v>
      </c>
      <c r="L1431" s="23">
        <f t="shared" si="83"/>
        <v>6.9642857142857145E-2</v>
      </c>
      <c r="M1431" s="26">
        <v>35</v>
      </c>
      <c r="N1431" s="12">
        <v>4</v>
      </c>
      <c r="P1431" s="22"/>
      <c r="Q1431" s="26" t="str">
        <f>VLOOKUP(H:H,'[1]雷雕處遮蔽&amp;艾仕得8844'!$A:$C,3,0)</f>
        <v>R</v>
      </c>
    </row>
    <row r="1432" spans="1:17" ht="15.75" customHeight="1">
      <c r="A1432" s="6"/>
      <c r="B1432" s="6"/>
      <c r="C1432" s="19">
        <v>45782</v>
      </c>
      <c r="D1432" s="20" t="str">
        <f t="shared" si="82"/>
        <v>NGW</v>
      </c>
      <c r="E1432" s="21" t="str">
        <f>VLOOKUP(D:D,工作表2!A:B,2,0)</f>
        <v>邦善</v>
      </c>
      <c r="F1432" s="21" t="str">
        <f>VLOOKUP(D:D,工作表2!A:C,3,0)</f>
        <v>白</v>
      </c>
      <c r="G1432" s="17">
        <v>10253298</v>
      </c>
      <c r="H1432" s="17" t="s">
        <v>528</v>
      </c>
      <c r="I1432" s="18" t="s">
        <v>541</v>
      </c>
      <c r="J1432" s="15">
        <v>480</v>
      </c>
      <c r="K1432" s="15">
        <v>20</v>
      </c>
      <c r="L1432" s="23">
        <f t="shared" si="83"/>
        <v>4.1666666666666664E-2</v>
      </c>
      <c r="M1432" s="32">
        <v>17</v>
      </c>
      <c r="N1432" s="12">
        <v>3</v>
      </c>
      <c r="P1432" s="22"/>
      <c r="Q1432" s="26" t="str">
        <f>VLOOKUP(H:H,'[1]雷雕處遮蔽&amp;艾仕得8844'!$A:$C,3,0)</f>
        <v>NA</v>
      </c>
    </row>
    <row r="1433" spans="1:17" ht="15.75" customHeight="1">
      <c r="A1433" s="6"/>
      <c r="B1433" s="6"/>
      <c r="C1433" s="19">
        <v>45782</v>
      </c>
      <c r="D1433" s="20" t="str">
        <f t="shared" si="82"/>
        <v>QFA</v>
      </c>
      <c r="E1433" s="21" t="str">
        <f>VLOOKUP(D:D,工作表2!A:B,2,0)</f>
        <v>邦善</v>
      </c>
      <c r="F1433" s="21" t="str">
        <f>VLOOKUP(D:D,工作表2!A:C,3,0)</f>
        <v>灰</v>
      </c>
      <c r="G1433" s="17">
        <v>10250408</v>
      </c>
      <c r="H1433" s="17" t="s">
        <v>493</v>
      </c>
      <c r="I1433" s="18" t="s">
        <v>512</v>
      </c>
      <c r="J1433" s="15">
        <v>1120</v>
      </c>
      <c r="K1433" s="15">
        <v>77</v>
      </c>
      <c r="L1433" s="23">
        <f t="shared" si="83"/>
        <v>6.8750000000000006E-2</v>
      </c>
      <c r="M1433" s="26">
        <v>55</v>
      </c>
      <c r="N1433" s="12">
        <v>22</v>
      </c>
      <c r="P1433" s="22"/>
      <c r="Q1433" s="26" t="str">
        <f>VLOOKUP(H:H,'[1]雷雕處遮蔽&amp;艾仕得8844'!$A:$C,3,0)</f>
        <v>NA</v>
      </c>
    </row>
    <row r="1434" spans="1:17" ht="15.75" customHeight="1">
      <c r="A1434" s="6"/>
      <c r="B1434" s="6"/>
      <c r="C1434" s="19">
        <v>45782</v>
      </c>
      <c r="D1434" s="20" t="str">
        <f t="shared" si="82"/>
        <v>UYL</v>
      </c>
      <c r="E1434" s="21" t="str">
        <f>VLOOKUP(D:D,工作表2!A:B,2,0)</f>
        <v>邦善</v>
      </c>
      <c r="F1434" s="21" t="str">
        <f>VLOOKUP(D:D,工作表2!A:C,3,0)</f>
        <v>藍</v>
      </c>
      <c r="G1434" s="17">
        <v>10254891</v>
      </c>
      <c r="H1434" s="17" t="s">
        <v>530</v>
      </c>
      <c r="I1434" s="18" t="s">
        <v>543</v>
      </c>
      <c r="J1434" s="15">
        <v>520</v>
      </c>
      <c r="K1434" s="15">
        <v>49</v>
      </c>
      <c r="L1434" s="23">
        <f t="shared" si="83"/>
        <v>9.4230769230769229E-2</v>
      </c>
      <c r="M1434" s="32">
        <v>39</v>
      </c>
      <c r="N1434" s="12">
        <v>10</v>
      </c>
      <c r="P1434" s="22"/>
      <c r="Q1434" s="26" t="str">
        <f>VLOOKUP(H:H,'[1]雷雕處遮蔽&amp;艾仕得8844'!$A:$C,3,0)</f>
        <v>L</v>
      </c>
    </row>
    <row r="1435" spans="1:17" ht="15.75" customHeight="1">
      <c r="A1435" s="6"/>
      <c r="B1435" s="6"/>
      <c r="C1435" s="19">
        <v>45782</v>
      </c>
      <c r="D1435" s="20" t="str">
        <f t="shared" si="82"/>
        <v>Q9B</v>
      </c>
      <c r="E1435" s="21" t="str">
        <f>VLOOKUP(D:D,工作表2!A:B,2,0)</f>
        <v>邦善</v>
      </c>
      <c r="F1435" s="21" t="str">
        <f>VLOOKUP(D:D,工作表2!A:C,3,0)</f>
        <v>黑</v>
      </c>
      <c r="G1435" s="17">
        <v>10254926</v>
      </c>
      <c r="H1435" s="17" t="s">
        <v>868</v>
      </c>
      <c r="I1435" s="18" t="s">
        <v>870</v>
      </c>
      <c r="J1435" s="15">
        <v>400</v>
      </c>
      <c r="K1435" s="15">
        <v>154</v>
      </c>
      <c r="L1435" s="23">
        <f t="shared" si="83"/>
        <v>0.38500000000000001</v>
      </c>
      <c r="M1435" s="26">
        <v>140</v>
      </c>
      <c r="N1435" s="12">
        <v>14</v>
      </c>
      <c r="P1435" s="22"/>
      <c r="Q1435" s="26" t="str">
        <f>VLOOKUP(H:H,'[1]雷雕處遮蔽&amp;艾仕得8844'!$A:$C,3,0)</f>
        <v>L</v>
      </c>
    </row>
    <row r="1436" spans="1:17" ht="15.75" customHeight="1">
      <c r="A1436" s="6"/>
      <c r="B1436" s="6"/>
      <c r="C1436" s="19">
        <v>45782</v>
      </c>
      <c r="D1436" s="20" t="str">
        <f t="shared" si="82"/>
        <v>62R</v>
      </c>
      <c r="E1436" s="21" t="str">
        <f>VLOOKUP(D:D,工作表2!A:B,2,0)</f>
        <v>四通行</v>
      </c>
      <c r="F1436" s="21" t="str">
        <f>VLOOKUP(D:D,工作表2!A:C,3,0)</f>
        <v>紅</v>
      </c>
      <c r="G1436" s="17">
        <v>10250487</v>
      </c>
      <c r="H1436" s="17" t="s">
        <v>1123</v>
      </c>
      <c r="I1436" s="18" t="s">
        <v>1127</v>
      </c>
      <c r="J1436" s="15">
        <v>80</v>
      </c>
      <c r="K1436" s="15">
        <v>46</v>
      </c>
      <c r="L1436" s="23">
        <f t="shared" si="83"/>
        <v>0.57499999999999996</v>
      </c>
      <c r="M1436" s="26">
        <v>36</v>
      </c>
      <c r="N1436" s="12">
        <v>10</v>
      </c>
      <c r="P1436" s="22"/>
      <c r="Q1436" s="26"/>
    </row>
    <row r="1437" spans="1:17" ht="15.75" customHeight="1">
      <c r="A1437" s="6"/>
      <c r="B1437" s="6"/>
      <c r="C1437" s="11">
        <v>45783</v>
      </c>
      <c r="D1437" s="20" t="str">
        <f t="shared" si="82"/>
        <v>QRB</v>
      </c>
      <c r="E1437" s="21" t="str">
        <f>VLOOKUP(D:D,工作表2!A:B,2,0)</f>
        <v>邦善</v>
      </c>
      <c r="F1437" s="21" t="str">
        <f>VLOOKUP(D:D,工作表2!A:C,3,0)</f>
        <v>霧面黑</v>
      </c>
      <c r="G1437" s="17">
        <v>10254895</v>
      </c>
      <c r="H1437" s="17" t="s">
        <v>184</v>
      </c>
      <c r="I1437" s="18" t="s">
        <v>185</v>
      </c>
      <c r="J1437" s="15">
        <v>26280</v>
      </c>
      <c r="K1437" s="15">
        <v>4357</v>
      </c>
      <c r="L1437" s="23">
        <f t="shared" si="83"/>
        <v>0.16579147640791475</v>
      </c>
      <c r="M1437" s="26">
        <v>3750</v>
      </c>
      <c r="N1437" s="12">
        <v>330</v>
      </c>
      <c r="O1437" s="15">
        <v>277</v>
      </c>
      <c r="P1437" s="22"/>
      <c r="Q1437" s="26"/>
    </row>
    <row r="1438" spans="1:17" ht="15.75" customHeight="1">
      <c r="A1438" s="6"/>
      <c r="B1438" s="6"/>
      <c r="C1438" s="19">
        <v>45783</v>
      </c>
      <c r="D1438" s="20" t="str">
        <f t="shared" si="82"/>
        <v>TZB</v>
      </c>
      <c r="E1438" s="21" t="str">
        <f>VLOOKUP(D:D,工作表2!A:B,2,0)</f>
        <v>邦善</v>
      </c>
      <c r="F1438" s="21" t="str">
        <f>VLOOKUP(D:D,工作表2!A:C,3,0)</f>
        <v>黑</v>
      </c>
      <c r="G1438" s="17">
        <v>10256531</v>
      </c>
      <c r="H1438" s="17" t="s">
        <v>468</v>
      </c>
      <c r="I1438" s="18" t="s">
        <v>475</v>
      </c>
      <c r="J1438" s="15">
        <v>2128</v>
      </c>
      <c r="K1438" s="15">
        <v>174</v>
      </c>
      <c r="L1438" s="23">
        <f t="shared" si="83"/>
        <v>8.1766917293233085E-2</v>
      </c>
      <c r="M1438" s="26">
        <v>170</v>
      </c>
      <c r="N1438" s="12">
        <v>4</v>
      </c>
      <c r="P1438" s="22"/>
      <c r="Q1438" s="26"/>
    </row>
    <row r="1439" spans="1:17" ht="15.75" customHeight="1">
      <c r="A1439" s="6"/>
      <c r="B1439" s="6"/>
      <c r="C1439" s="19">
        <v>45783</v>
      </c>
      <c r="D1439" s="20" t="str">
        <f t="shared" si="82"/>
        <v>NBB</v>
      </c>
      <c r="E1439" s="21" t="str">
        <f>VLOOKUP(D:D,工作表2!A:B,2,0)</f>
        <v>邦善</v>
      </c>
      <c r="F1439" s="21" t="str">
        <f>VLOOKUP(D:D,工作表2!A:C,3,0)</f>
        <v>霧面黑</v>
      </c>
      <c r="G1439" s="17">
        <v>10254887</v>
      </c>
      <c r="H1439" s="17" t="s">
        <v>346</v>
      </c>
      <c r="I1439" s="18" t="s">
        <v>347</v>
      </c>
      <c r="J1439" s="15">
        <v>6650</v>
      </c>
      <c r="K1439" s="15">
        <v>314</v>
      </c>
      <c r="L1439" s="23">
        <f t="shared" si="83"/>
        <v>4.7218045112781958E-2</v>
      </c>
      <c r="M1439" s="32">
        <v>250</v>
      </c>
      <c r="N1439" s="12">
        <v>64</v>
      </c>
      <c r="P1439" s="22"/>
      <c r="Q1439" s="32"/>
    </row>
    <row r="1440" spans="1:17" ht="15.75" customHeight="1">
      <c r="A1440" s="6"/>
      <c r="B1440" s="6"/>
      <c r="C1440" s="19">
        <v>45783</v>
      </c>
      <c r="D1440" s="20" t="str">
        <f t="shared" si="82"/>
        <v>RCA</v>
      </c>
      <c r="E1440" s="21" t="str">
        <f>VLOOKUP(D:D,工作表2!A:B,2,0)</f>
        <v>邦善</v>
      </c>
      <c r="F1440" s="21" t="str">
        <f>VLOOKUP(D:D,工作表2!A:C,3,0)</f>
        <v>灰</v>
      </c>
      <c r="G1440" s="17">
        <v>10254906</v>
      </c>
      <c r="H1440" s="17" t="s">
        <v>367</v>
      </c>
      <c r="I1440" s="18" t="s">
        <v>370</v>
      </c>
      <c r="J1440" s="15">
        <v>320</v>
      </c>
      <c r="K1440" s="15">
        <v>23</v>
      </c>
      <c r="L1440" s="23">
        <f t="shared" si="83"/>
        <v>7.1874999999999994E-2</v>
      </c>
      <c r="M1440" s="32">
        <v>20</v>
      </c>
      <c r="N1440" s="12">
        <v>3</v>
      </c>
      <c r="P1440" s="22"/>
      <c r="Q1440" s="26" t="str">
        <f>VLOOKUP(H:H,'[1]雷雕處遮蔽&amp;艾仕得8844'!$A:$C,3,0)</f>
        <v>R</v>
      </c>
    </row>
    <row r="1441" spans="1:26" ht="15.75" customHeight="1">
      <c r="A1441" s="6"/>
      <c r="B1441" s="6"/>
      <c r="C1441" s="19">
        <v>45783</v>
      </c>
      <c r="D1441" s="20" t="str">
        <f t="shared" si="82"/>
        <v>N8B</v>
      </c>
      <c r="E1441" s="21" t="str">
        <f>VLOOKUP(D:D,工作表2!A:B,2,0)</f>
        <v>邦善</v>
      </c>
      <c r="F1441" s="21" t="str">
        <f>VLOOKUP(D:D,工作表2!A:C,3,0)</f>
        <v>霧面黑</v>
      </c>
      <c r="G1441" s="17">
        <v>10259863</v>
      </c>
      <c r="H1441" s="17" t="s">
        <v>1054</v>
      </c>
      <c r="I1441" s="18" t="s">
        <v>1057</v>
      </c>
      <c r="J1441" s="15">
        <v>160</v>
      </c>
      <c r="K1441" s="15">
        <v>74</v>
      </c>
      <c r="L1441" s="23">
        <f t="shared" si="83"/>
        <v>0.46250000000000002</v>
      </c>
      <c r="M1441" s="26">
        <v>67</v>
      </c>
      <c r="N1441" s="12">
        <v>7</v>
      </c>
      <c r="P1441" s="22"/>
      <c r="Q1441" s="26" t="str">
        <f>VLOOKUP(H:H,'[1]雷雕處遮蔽&amp;艾仕得8844'!$A:$C,3,0)</f>
        <v>R</v>
      </c>
    </row>
    <row r="1442" spans="1:26" ht="15.75" customHeight="1">
      <c r="A1442" s="6"/>
      <c r="B1442" s="6"/>
      <c r="C1442" s="19">
        <v>45783</v>
      </c>
      <c r="D1442" s="20" t="str">
        <f t="shared" si="82"/>
        <v>RCA</v>
      </c>
      <c r="E1442" s="21" t="str">
        <f>VLOOKUP(D:D,工作表2!A:B,2,0)</f>
        <v>邦善</v>
      </c>
      <c r="F1442" s="21" t="str">
        <f>VLOOKUP(D:D,工作表2!A:C,3,0)</f>
        <v>灰</v>
      </c>
      <c r="G1442" s="17">
        <v>10254910</v>
      </c>
      <c r="H1442" s="17" t="s">
        <v>13</v>
      </c>
      <c r="I1442" s="18" t="s">
        <v>14</v>
      </c>
      <c r="J1442" s="15">
        <v>280</v>
      </c>
      <c r="K1442" s="15">
        <v>10</v>
      </c>
      <c r="L1442" s="23">
        <f t="shared" si="83"/>
        <v>3.5714285714285712E-2</v>
      </c>
      <c r="M1442" s="32">
        <v>8</v>
      </c>
      <c r="N1442" s="12">
        <v>2</v>
      </c>
      <c r="P1442" s="22"/>
      <c r="Q1442" s="26" t="str">
        <f>VLOOKUP(H:H,'[1]雷雕處遮蔽&amp;艾仕得8844'!$A:$C,3,0)</f>
        <v>R</v>
      </c>
    </row>
    <row r="1443" spans="1:26" ht="15.75" customHeight="1">
      <c r="A1443" s="6"/>
      <c r="B1443" s="6"/>
      <c r="C1443" s="19">
        <v>45783</v>
      </c>
      <c r="D1443" s="20" t="str">
        <f t="shared" si="82"/>
        <v>SYL</v>
      </c>
      <c r="E1443" s="21" t="str">
        <f>VLOOKUP(D:D,工作表2!A:B,2,0)</f>
        <v>邦善</v>
      </c>
      <c r="F1443" s="21" t="str">
        <f>VLOOKUP(D:D,工作表2!A:C,3,0)</f>
        <v>藍</v>
      </c>
      <c r="G1443" s="17">
        <v>10254915</v>
      </c>
      <c r="H1443" s="17" t="s">
        <v>698</v>
      </c>
      <c r="I1443" s="18" t="s">
        <v>713</v>
      </c>
      <c r="J1443" s="15">
        <v>360</v>
      </c>
      <c r="K1443" s="15">
        <v>23</v>
      </c>
      <c r="L1443" s="23">
        <f t="shared" si="83"/>
        <v>6.3888888888888884E-2</v>
      </c>
      <c r="M1443" s="26">
        <v>18</v>
      </c>
      <c r="N1443" s="12">
        <v>5</v>
      </c>
      <c r="P1443" s="22"/>
      <c r="Q1443" s="26" t="str">
        <f>VLOOKUP(H:H,'[1]雷雕處遮蔽&amp;艾仕得8844'!$A:$C,3,0)</f>
        <v>NA</v>
      </c>
    </row>
    <row r="1444" spans="1:26" ht="15.75" customHeight="1">
      <c r="A1444" s="6"/>
      <c r="B1444" s="6"/>
      <c r="C1444" s="19">
        <v>45783</v>
      </c>
      <c r="D1444" s="20" t="str">
        <f t="shared" si="82"/>
        <v>SYL</v>
      </c>
      <c r="E1444" s="21" t="str">
        <f>VLOOKUP(D:D,工作表2!A:B,2,0)</f>
        <v>邦善</v>
      </c>
      <c r="F1444" s="21" t="str">
        <f>VLOOKUP(D:D,工作表2!A:C,3,0)</f>
        <v>藍</v>
      </c>
      <c r="G1444" s="17">
        <v>10254919</v>
      </c>
      <c r="H1444" s="17" t="s">
        <v>492</v>
      </c>
      <c r="I1444" s="18" t="s">
        <v>511</v>
      </c>
      <c r="J1444" s="15">
        <v>240</v>
      </c>
      <c r="K1444" s="15">
        <v>13</v>
      </c>
      <c r="L1444" s="23">
        <f t="shared" si="83"/>
        <v>5.4166666666666669E-2</v>
      </c>
      <c r="M1444" s="32">
        <v>11</v>
      </c>
      <c r="N1444" s="12">
        <v>2</v>
      </c>
      <c r="P1444" s="22"/>
      <c r="Q1444" s="26" t="str">
        <f>VLOOKUP(H:H,'[1]雷雕處遮蔽&amp;艾仕得8844'!$A:$C,3,0)</f>
        <v>NA</v>
      </c>
    </row>
    <row r="1445" spans="1:26" ht="15.75" customHeight="1">
      <c r="A1445" s="6"/>
      <c r="B1445" s="6"/>
      <c r="C1445" s="19">
        <v>45783</v>
      </c>
      <c r="D1445" s="20" t="str">
        <f t="shared" si="82"/>
        <v>NBB</v>
      </c>
      <c r="E1445" s="21" t="str">
        <f>VLOOKUP(D:D,工作表2!A:B,2,0)</f>
        <v>邦善</v>
      </c>
      <c r="F1445" s="21" t="str">
        <f>VLOOKUP(D:D,工作表2!A:C,3,0)</f>
        <v>霧面黑</v>
      </c>
      <c r="G1445" s="17">
        <v>10254920</v>
      </c>
      <c r="H1445" s="17" t="s">
        <v>802</v>
      </c>
      <c r="I1445" s="18" t="s">
        <v>806</v>
      </c>
      <c r="J1445" s="15">
        <v>240</v>
      </c>
      <c r="K1445" s="15">
        <v>57</v>
      </c>
      <c r="L1445" s="23">
        <f t="shared" si="83"/>
        <v>0.23749999999999999</v>
      </c>
      <c r="M1445" s="26">
        <v>45</v>
      </c>
      <c r="N1445" s="12">
        <v>12</v>
      </c>
      <c r="P1445" s="22"/>
      <c r="Q1445" s="26" t="str">
        <f>VLOOKUP(H:H,'[1]雷雕處遮蔽&amp;艾仕得8844'!$A:$C,3,0)</f>
        <v>L</v>
      </c>
    </row>
    <row r="1446" spans="1:26" ht="15.75" customHeight="1">
      <c r="A1446" s="6"/>
      <c r="B1446" s="6"/>
      <c r="C1446" s="19">
        <v>45783</v>
      </c>
      <c r="D1446" s="20" t="str">
        <f t="shared" si="82"/>
        <v>NBB</v>
      </c>
      <c r="E1446" s="21" t="str">
        <f>VLOOKUP(D:D,工作表2!A:B,2,0)</f>
        <v>邦善</v>
      </c>
      <c r="F1446" s="21" t="str">
        <f>VLOOKUP(D:D,工作表2!A:C,3,0)</f>
        <v>霧面黑</v>
      </c>
      <c r="G1446" s="17">
        <v>10254921</v>
      </c>
      <c r="H1446" s="17" t="s">
        <v>837</v>
      </c>
      <c r="I1446" s="18" t="s">
        <v>843</v>
      </c>
      <c r="J1446" s="15">
        <v>280</v>
      </c>
      <c r="K1446" s="15">
        <v>62</v>
      </c>
      <c r="L1446" s="23">
        <f t="shared" si="83"/>
        <v>0.22142857142857142</v>
      </c>
      <c r="M1446" s="32">
        <v>50</v>
      </c>
      <c r="N1446" s="12">
        <v>12</v>
      </c>
      <c r="P1446" s="22"/>
      <c r="Q1446" s="26" t="str">
        <f>VLOOKUP(H:H,'[1]雷雕處遮蔽&amp;艾仕得8844'!$A:$C,3,0)</f>
        <v>R</v>
      </c>
    </row>
    <row r="1447" spans="1:26" ht="15.75" customHeight="1">
      <c r="A1447" s="6"/>
      <c r="B1447" s="6"/>
      <c r="C1447" s="11">
        <v>45784</v>
      </c>
      <c r="D1447" s="20" t="str">
        <f t="shared" si="82"/>
        <v>42W</v>
      </c>
      <c r="E1447" s="21" t="str">
        <f>VLOOKUP(D:D,工作表2!A:B,2,0)</f>
        <v>敦陽</v>
      </c>
      <c r="F1447" s="21" t="str">
        <f>VLOOKUP(D:D,工作表2!A:C,3,0)</f>
        <v>白</v>
      </c>
      <c r="G1447" s="17">
        <v>10248696</v>
      </c>
      <c r="H1447" s="17" t="s">
        <v>627</v>
      </c>
      <c r="I1447" s="33" t="s">
        <v>636</v>
      </c>
      <c r="J1447" s="15">
        <v>1330</v>
      </c>
      <c r="K1447" s="15">
        <v>275</v>
      </c>
      <c r="L1447" s="23">
        <f t="shared" si="83"/>
        <v>0.20676691729323307</v>
      </c>
      <c r="M1447" s="32">
        <v>261</v>
      </c>
      <c r="N1447" s="12">
        <v>14</v>
      </c>
      <c r="P1447" s="22"/>
      <c r="Q1447" s="32"/>
      <c r="Z1447" s="33"/>
    </row>
    <row r="1448" spans="1:26" ht="15.75" customHeight="1">
      <c r="A1448" s="6"/>
      <c r="B1448" s="6"/>
      <c r="C1448" s="19">
        <v>45784</v>
      </c>
      <c r="D1448" s="20" t="str">
        <f t="shared" si="82"/>
        <v>VGA</v>
      </c>
      <c r="E1448" s="21" t="str">
        <f>VLOOKUP(D:D,工作表2!A:B,2,0)</f>
        <v>邦善</v>
      </c>
      <c r="F1448" s="21" t="str">
        <f>VLOOKUP(D:D,工作表2!A:C,3,0)</f>
        <v>灰</v>
      </c>
      <c r="G1448" s="17">
        <v>10251586</v>
      </c>
      <c r="H1448" s="17" t="s">
        <v>677</v>
      </c>
      <c r="I1448" s="33" t="s">
        <v>688</v>
      </c>
      <c r="J1448" s="15">
        <v>560</v>
      </c>
      <c r="K1448" s="15">
        <v>78</v>
      </c>
      <c r="L1448" s="23">
        <f t="shared" si="83"/>
        <v>0.13928571428571429</v>
      </c>
      <c r="M1448" s="26">
        <v>68</v>
      </c>
      <c r="N1448" s="12">
        <v>10</v>
      </c>
      <c r="P1448" s="22"/>
      <c r="Q1448" s="26"/>
      <c r="Z1448" s="33"/>
    </row>
    <row r="1449" spans="1:26" ht="15.75" customHeight="1">
      <c r="A1449" s="6"/>
      <c r="B1449" s="6"/>
      <c r="C1449" s="19">
        <v>45784</v>
      </c>
      <c r="D1449" s="20" t="str">
        <f t="shared" si="82"/>
        <v>QRB</v>
      </c>
      <c r="E1449" s="21" t="str">
        <f>VLOOKUP(D:D,工作表2!A:B,2,0)</f>
        <v>邦善</v>
      </c>
      <c r="F1449" s="21" t="str">
        <f>VLOOKUP(D:D,工作表2!A:C,3,0)</f>
        <v>霧面黑</v>
      </c>
      <c r="G1449" s="17">
        <v>10254931</v>
      </c>
      <c r="H1449" s="17" t="s">
        <v>184</v>
      </c>
      <c r="I1449" s="33" t="s">
        <v>185</v>
      </c>
      <c r="J1449" s="15">
        <v>27930</v>
      </c>
      <c r="K1449" s="15">
        <v>4077</v>
      </c>
      <c r="L1449" s="23">
        <f t="shared" si="83"/>
        <v>0.14597207303974222</v>
      </c>
      <c r="M1449" s="26">
        <v>3800</v>
      </c>
      <c r="N1449" s="12">
        <v>18</v>
      </c>
      <c r="O1449" s="15">
        <v>259</v>
      </c>
      <c r="P1449" s="22"/>
      <c r="Q1449" s="26"/>
      <c r="Z1449" s="33"/>
    </row>
    <row r="1450" spans="1:26" ht="15.75" customHeight="1">
      <c r="A1450" s="6"/>
      <c r="B1450" s="6"/>
      <c r="C1450" s="19">
        <v>45784</v>
      </c>
      <c r="D1450" s="20" t="str">
        <f t="shared" si="82"/>
        <v>WXL</v>
      </c>
      <c r="E1450" s="21" t="str">
        <f>VLOOKUP(D:D,工作表2!A:B,2,0)</f>
        <v>邦善</v>
      </c>
      <c r="F1450" s="21" t="str">
        <f>VLOOKUP(D:D,工作表2!A:C,3,0)</f>
        <v>藍</v>
      </c>
      <c r="G1450" s="17">
        <v>10255048</v>
      </c>
      <c r="H1450" s="17" t="s">
        <v>564</v>
      </c>
      <c r="I1450" s="18" t="s">
        <v>583</v>
      </c>
      <c r="J1450" s="15">
        <v>352</v>
      </c>
      <c r="K1450" s="15">
        <v>83</v>
      </c>
      <c r="L1450" s="23">
        <f t="shared" si="83"/>
        <v>0.23579545454545456</v>
      </c>
      <c r="M1450" s="26">
        <v>65</v>
      </c>
      <c r="N1450" s="12">
        <v>18</v>
      </c>
      <c r="P1450" s="22"/>
      <c r="Q1450" s="26" t="str">
        <f>VLOOKUP(H:H,'[1]雷雕處遮蔽&amp;艾仕得8844'!$A:$C,3,0)</f>
        <v>L</v>
      </c>
    </row>
    <row r="1451" spans="1:26" ht="15.75" customHeight="1">
      <c r="A1451" s="6"/>
      <c r="B1451" s="6"/>
      <c r="C1451" s="19">
        <v>45784</v>
      </c>
      <c r="D1451" s="20" t="str">
        <f t="shared" si="82"/>
        <v>WXL</v>
      </c>
      <c r="E1451" s="21" t="str">
        <f>VLOOKUP(D:D,工作表2!A:B,2,0)</f>
        <v>邦善</v>
      </c>
      <c r="F1451" s="21" t="str">
        <f>VLOOKUP(D:D,工作表2!A:C,3,0)</f>
        <v>藍</v>
      </c>
      <c r="G1451" s="17">
        <v>10255050</v>
      </c>
      <c r="H1451" s="17" t="s">
        <v>563</v>
      </c>
      <c r="I1451" s="18" t="s">
        <v>582</v>
      </c>
      <c r="J1451" s="15">
        <v>352</v>
      </c>
      <c r="K1451" s="15">
        <v>88</v>
      </c>
      <c r="L1451" s="23">
        <f t="shared" si="83"/>
        <v>0.25</v>
      </c>
      <c r="M1451" s="26">
        <v>80</v>
      </c>
      <c r="N1451" s="12">
        <v>8</v>
      </c>
      <c r="P1451" s="22"/>
      <c r="Q1451" s="26" t="str">
        <f>VLOOKUP(H:H,'[1]雷雕處遮蔽&amp;艾仕得8844'!$A:$C,3,0)</f>
        <v>R</v>
      </c>
      <c r="R1451" s="18"/>
    </row>
    <row r="1452" spans="1:26" ht="15.75" customHeight="1">
      <c r="A1452" s="6"/>
      <c r="B1452" s="6"/>
      <c r="C1452" s="19">
        <v>45784</v>
      </c>
      <c r="D1452" s="20" t="str">
        <f t="shared" si="82"/>
        <v>RRA</v>
      </c>
      <c r="E1452" s="21" t="str">
        <f>VLOOKUP(D:D,工作表2!A:B,2,0)</f>
        <v>邦善</v>
      </c>
      <c r="F1452" s="21" t="str">
        <f>VLOOKUP(D:D,工作表2!A:C,3,0)</f>
        <v>灰</v>
      </c>
      <c r="G1452" s="17">
        <v>10255076</v>
      </c>
      <c r="H1452" s="17" t="s">
        <v>1117</v>
      </c>
      <c r="I1452" s="18" t="s">
        <v>1120</v>
      </c>
      <c r="J1452" s="15">
        <v>480</v>
      </c>
      <c r="K1452" s="15">
        <v>84</v>
      </c>
      <c r="L1452" s="23">
        <f t="shared" si="83"/>
        <v>0.17499999999999999</v>
      </c>
      <c r="M1452" s="32">
        <v>74</v>
      </c>
      <c r="N1452" s="12">
        <v>10</v>
      </c>
      <c r="P1452" s="22"/>
      <c r="Q1452" s="26" t="str">
        <f>VLOOKUP(H:H,'[1]雷雕處遮蔽&amp;艾仕得8844'!$A:$C,3,0)</f>
        <v>L</v>
      </c>
    </row>
    <row r="1453" spans="1:26" ht="15.75" customHeight="1">
      <c r="A1453" s="6"/>
      <c r="B1453" s="6"/>
      <c r="C1453" s="19">
        <v>45784</v>
      </c>
      <c r="D1453" s="20" t="str">
        <f t="shared" si="82"/>
        <v>RRA</v>
      </c>
      <c r="E1453" s="21" t="str">
        <f>VLOOKUP(D:D,工作表2!A:B,2,0)</f>
        <v>邦善</v>
      </c>
      <c r="F1453" s="21" t="str">
        <f>VLOOKUP(D:D,工作表2!A:C,3,0)</f>
        <v>灰</v>
      </c>
      <c r="G1453" s="17">
        <v>10255070</v>
      </c>
      <c r="H1453" s="17" t="s">
        <v>565</v>
      </c>
      <c r="I1453" s="18" t="s">
        <v>584</v>
      </c>
      <c r="J1453" s="15">
        <v>440</v>
      </c>
      <c r="K1453" s="15">
        <v>80</v>
      </c>
      <c r="L1453" s="23">
        <f t="shared" si="83"/>
        <v>0.18181818181818182</v>
      </c>
      <c r="M1453" s="26">
        <v>73</v>
      </c>
      <c r="N1453" s="12">
        <v>7</v>
      </c>
      <c r="P1453" s="22"/>
      <c r="Q1453" s="26" t="str">
        <f>VLOOKUP(H:H,'[1]雷雕處遮蔽&amp;艾仕得8844'!$A:$C,3,0)</f>
        <v>R</v>
      </c>
    </row>
    <row r="1454" spans="1:26" ht="15.75" customHeight="1">
      <c r="A1454" s="6"/>
      <c r="B1454" s="6"/>
      <c r="C1454" s="19">
        <v>45784</v>
      </c>
      <c r="D1454" s="20" t="str">
        <f t="shared" si="82"/>
        <v>NGW</v>
      </c>
      <c r="E1454" s="21" t="str">
        <f>VLOOKUP(D:D,工作表2!A:B,2,0)</f>
        <v>邦善</v>
      </c>
      <c r="F1454" s="21" t="str">
        <f>VLOOKUP(D:D,工作表2!A:C,3,0)</f>
        <v>白</v>
      </c>
      <c r="G1454" s="17">
        <v>10254914</v>
      </c>
      <c r="H1454" s="17" t="s">
        <v>735</v>
      </c>
      <c r="I1454" s="18" t="s">
        <v>748</v>
      </c>
      <c r="J1454" s="15">
        <v>560</v>
      </c>
      <c r="K1454" s="15">
        <v>39</v>
      </c>
      <c r="L1454" s="23">
        <f t="shared" si="83"/>
        <v>6.9642857142857145E-2</v>
      </c>
      <c r="M1454" s="26">
        <v>34</v>
      </c>
      <c r="N1454" s="12">
        <v>5</v>
      </c>
      <c r="P1454" s="22"/>
      <c r="Q1454" s="26" t="str">
        <f>VLOOKUP(H:H,'[1]雷雕處遮蔽&amp;艾仕得8844'!$A:$C,3,0)</f>
        <v>L</v>
      </c>
    </row>
    <row r="1455" spans="1:26" ht="15.75" customHeight="1">
      <c r="A1455" s="6"/>
      <c r="B1455" s="6"/>
      <c r="C1455" s="19">
        <v>45784</v>
      </c>
      <c r="D1455" s="20" t="str">
        <f t="shared" si="82"/>
        <v>N8B</v>
      </c>
      <c r="E1455" s="21" t="str">
        <f>VLOOKUP(D:D,工作表2!A:B,2,0)</f>
        <v>邦善</v>
      </c>
      <c r="F1455" s="21" t="str">
        <f>VLOOKUP(D:D,工作表2!A:C,3,0)</f>
        <v>霧面黑</v>
      </c>
      <c r="G1455" s="17">
        <v>10260166</v>
      </c>
      <c r="H1455" s="17" t="s">
        <v>850</v>
      </c>
      <c r="I1455" s="18" t="s">
        <v>851</v>
      </c>
      <c r="J1455" s="15">
        <v>120</v>
      </c>
      <c r="K1455" s="15">
        <v>21</v>
      </c>
      <c r="L1455" s="23">
        <f t="shared" si="83"/>
        <v>0.17499999999999999</v>
      </c>
      <c r="M1455" s="26">
        <v>15</v>
      </c>
      <c r="N1455" s="12">
        <v>6</v>
      </c>
      <c r="P1455" s="22"/>
      <c r="Q1455" s="26" t="str">
        <f>VLOOKUP(H:H,'[1]雷雕處遮蔽&amp;艾仕得8844'!$A:$C,3,0)</f>
        <v>L</v>
      </c>
    </row>
    <row r="1456" spans="1:26" ht="15.75" customHeight="1">
      <c r="A1456" s="6"/>
      <c r="B1456" s="6"/>
      <c r="C1456" s="19">
        <v>45784</v>
      </c>
      <c r="D1456" s="20" t="str">
        <f t="shared" si="82"/>
        <v>N8B</v>
      </c>
      <c r="E1456" s="21" t="str">
        <f>VLOOKUP(D:D,工作表2!A:B,2,0)</f>
        <v>邦善</v>
      </c>
      <c r="F1456" s="21" t="str">
        <f>VLOOKUP(D:D,工作表2!A:C,3,0)</f>
        <v>霧面黑</v>
      </c>
      <c r="G1456" s="17">
        <v>10260164</v>
      </c>
      <c r="H1456" s="17" t="s">
        <v>804</v>
      </c>
      <c r="I1456" s="18" t="s">
        <v>808</v>
      </c>
      <c r="J1456" s="15">
        <v>120</v>
      </c>
      <c r="K1456" s="15">
        <v>63</v>
      </c>
      <c r="L1456" s="23">
        <f t="shared" si="83"/>
        <v>0.52500000000000002</v>
      </c>
      <c r="M1456" s="26">
        <v>56</v>
      </c>
      <c r="N1456" s="12">
        <v>7</v>
      </c>
      <c r="P1456" s="22"/>
      <c r="Q1456" s="26" t="str">
        <f>VLOOKUP(H:H,'[1]雷雕處遮蔽&amp;艾仕得8844'!$A:$C,3,0)</f>
        <v>R</v>
      </c>
    </row>
    <row r="1457" spans="1:19" ht="15.75" customHeight="1">
      <c r="A1457" s="6"/>
      <c r="B1457" s="6"/>
      <c r="C1457" s="19">
        <v>45784</v>
      </c>
      <c r="D1457" s="20" t="str">
        <f t="shared" si="82"/>
        <v>N4L</v>
      </c>
      <c r="E1457" s="21" t="str">
        <f>VLOOKUP(D:D,工作表2!A:B,2,0)</f>
        <v>邦善</v>
      </c>
      <c r="F1457" s="21" t="str">
        <f>VLOOKUP(D:D,工作表2!A:C,3,0)</f>
        <v>藍</v>
      </c>
      <c r="G1457" s="17">
        <v>10257087</v>
      </c>
      <c r="H1457" s="17" t="s">
        <v>1129</v>
      </c>
      <c r="I1457" s="18" t="s">
        <v>1130</v>
      </c>
      <c r="J1457" s="15">
        <v>536</v>
      </c>
      <c r="K1457" s="15">
        <v>126</v>
      </c>
      <c r="L1457" s="23">
        <f t="shared" si="83"/>
        <v>0.23507462686567165</v>
      </c>
      <c r="M1457" s="26">
        <v>90</v>
      </c>
      <c r="N1457" s="12">
        <v>9</v>
      </c>
      <c r="P1457" s="22"/>
      <c r="Q1457" s="26" t="str">
        <f>VLOOKUP(H:H,'[1]雷雕處遮蔽&amp;艾仕得8844'!$A:$C,3,0)</f>
        <v>0度頭蓋</v>
      </c>
      <c r="R1457" s="15">
        <v>27</v>
      </c>
    </row>
    <row r="1458" spans="1:19" ht="15.75" customHeight="1">
      <c r="A1458" s="6"/>
      <c r="B1458" s="6"/>
      <c r="C1458" s="11">
        <v>45785</v>
      </c>
      <c r="D1458" s="20" t="str">
        <f t="shared" si="82"/>
        <v>QRB</v>
      </c>
      <c r="E1458" s="21" t="str">
        <f>VLOOKUP(D:D,工作表2!A:B,2,0)</f>
        <v>邦善</v>
      </c>
      <c r="F1458" s="21" t="str">
        <f>VLOOKUP(D:D,工作表2!A:C,3,0)</f>
        <v>霧面黑</v>
      </c>
      <c r="G1458" s="17">
        <v>10254932</v>
      </c>
      <c r="H1458" s="17" t="s">
        <v>184</v>
      </c>
      <c r="I1458" s="18" t="s">
        <v>185</v>
      </c>
      <c r="J1458" s="15">
        <v>27930</v>
      </c>
      <c r="K1458" s="15">
        <v>3298</v>
      </c>
      <c r="L1458" s="23">
        <f t="shared" si="83"/>
        <v>0.11808091657715718</v>
      </c>
      <c r="M1458" s="26">
        <v>2510</v>
      </c>
      <c r="N1458" s="12">
        <v>369</v>
      </c>
      <c r="O1458" s="15">
        <v>419</v>
      </c>
      <c r="P1458" s="22"/>
      <c r="Q1458" s="26"/>
      <c r="R1458" s="18"/>
    </row>
    <row r="1459" spans="1:19" ht="15.75" customHeight="1">
      <c r="A1459" s="6"/>
      <c r="B1459" s="6"/>
      <c r="C1459" s="19">
        <v>45785</v>
      </c>
      <c r="D1459" s="20" t="str">
        <f t="shared" si="82"/>
        <v>WXL</v>
      </c>
      <c r="E1459" s="21" t="str">
        <f>VLOOKUP(D:D,工作表2!A:B,2,0)</f>
        <v>邦善</v>
      </c>
      <c r="F1459" s="21" t="str">
        <f>VLOOKUP(D:D,工作表2!A:C,3,0)</f>
        <v>藍</v>
      </c>
      <c r="G1459" s="17">
        <v>10253290</v>
      </c>
      <c r="H1459" s="17" t="s">
        <v>571</v>
      </c>
      <c r="I1459" s="18" t="s">
        <v>590</v>
      </c>
      <c r="J1459" s="15">
        <v>520</v>
      </c>
      <c r="K1459" s="15">
        <v>84</v>
      </c>
      <c r="L1459" s="23">
        <f t="shared" si="83"/>
        <v>0.16153846153846155</v>
      </c>
      <c r="M1459" s="26">
        <v>80</v>
      </c>
      <c r="N1459" s="12">
        <v>4</v>
      </c>
      <c r="P1459" s="22"/>
      <c r="Q1459" s="26" t="str">
        <f>VLOOKUP(H:H,'[1]雷雕處遮蔽&amp;艾仕得8844'!$A:$C,3,0)</f>
        <v>L</v>
      </c>
    </row>
    <row r="1460" spans="1:19" ht="15.75" customHeight="1">
      <c r="A1460" s="6"/>
      <c r="B1460" s="6"/>
      <c r="C1460" s="19">
        <v>45785</v>
      </c>
      <c r="D1460" s="20" t="str">
        <f t="shared" si="82"/>
        <v>NGW</v>
      </c>
      <c r="E1460" s="21" t="str">
        <f>VLOOKUP(D:D,工作表2!A:B,2,0)</f>
        <v>邦善</v>
      </c>
      <c r="F1460" s="21" t="str">
        <f>VLOOKUP(D:D,工作表2!A:C,3,0)</f>
        <v>白</v>
      </c>
      <c r="G1460" s="17">
        <v>10254907</v>
      </c>
      <c r="H1460" s="17" t="s">
        <v>232</v>
      </c>
      <c r="I1460" s="18" t="s">
        <v>234</v>
      </c>
      <c r="J1460" s="15">
        <v>560</v>
      </c>
      <c r="K1460" s="15">
        <v>43</v>
      </c>
      <c r="L1460" s="23">
        <f t="shared" si="83"/>
        <v>7.678571428571429E-2</v>
      </c>
      <c r="M1460" s="26">
        <v>35</v>
      </c>
      <c r="N1460" s="12">
        <v>8</v>
      </c>
      <c r="P1460" s="22"/>
      <c r="Q1460" s="26" t="str">
        <f>VLOOKUP(H:H,'[1]雷雕處遮蔽&amp;艾仕得8844'!$A:$C,3,0)</f>
        <v>L</v>
      </c>
    </row>
    <row r="1461" spans="1:19" ht="15.75" customHeight="1">
      <c r="A1461" s="6"/>
      <c r="B1461" s="6"/>
      <c r="C1461" s="19">
        <v>45785</v>
      </c>
      <c r="D1461" s="20" t="str">
        <f t="shared" si="82"/>
        <v>N8B</v>
      </c>
      <c r="E1461" s="21" t="str">
        <f>VLOOKUP(D:D,工作表2!A:B,2,0)</f>
        <v>邦善</v>
      </c>
      <c r="F1461" s="21" t="str">
        <f>VLOOKUP(D:D,工作表2!A:C,3,0)</f>
        <v>霧面黑</v>
      </c>
      <c r="G1461" s="17">
        <v>10257129</v>
      </c>
      <c r="H1461" s="17" t="s">
        <v>850</v>
      </c>
      <c r="I1461" s="18" t="s">
        <v>851</v>
      </c>
      <c r="J1461" s="15">
        <v>520</v>
      </c>
      <c r="K1461" s="15">
        <v>167</v>
      </c>
      <c r="L1461" s="23">
        <f t="shared" si="83"/>
        <v>0.32115384615384618</v>
      </c>
      <c r="M1461" s="26">
        <v>100</v>
      </c>
      <c r="N1461" s="12">
        <v>67</v>
      </c>
      <c r="P1461" s="22"/>
      <c r="Q1461" s="26" t="str">
        <f>VLOOKUP(H:H,'[1]雷雕處遮蔽&amp;艾仕得8844'!$A:$C,3,0)</f>
        <v>L</v>
      </c>
    </row>
    <row r="1462" spans="1:19" ht="15.75" customHeight="1">
      <c r="A1462" s="6"/>
      <c r="B1462" s="6"/>
      <c r="C1462" s="19">
        <v>45785</v>
      </c>
      <c r="D1462" s="20" t="str">
        <f t="shared" si="82"/>
        <v>NEA</v>
      </c>
      <c r="E1462" s="21" t="str">
        <f>VLOOKUP(D:D,工作表2!A:B,2,0)</f>
        <v>邦善</v>
      </c>
      <c r="F1462" s="21" t="str">
        <f>VLOOKUP(D:D,工作表2!A:C,3,0)</f>
        <v>灰</v>
      </c>
      <c r="G1462" s="17">
        <v>10254894</v>
      </c>
      <c r="H1462" s="17" t="s">
        <v>233</v>
      </c>
      <c r="I1462" s="18" t="s">
        <v>235</v>
      </c>
      <c r="J1462" s="15">
        <v>938</v>
      </c>
      <c r="K1462" s="15">
        <v>252</v>
      </c>
      <c r="L1462" s="23">
        <f t="shared" si="83"/>
        <v>0.26865671641791045</v>
      </c>
      <c r="M1462" s="26">
        <v>209</v>
      </c>
      <c r="N1462" s="12">
        <v>31</v>
      </c>
      <c r="P1462" s="22"/>
      <c r="Q1462" s="26" t="str">
        <f>VLOOKUP(H:H,'[1]雷雕處遮蔽&amp;艾仕得8844'!$A:$C,3,0)</f>
        <v>0度頭蓋</v>
      </c>
      <c r="R1462" s="15">
        <v>12</v>
      </c>
    </row>
    <row r="1463" spans="1:19" ht="15.75" customHeight="1">
      <c r="A1463" s="6"/>
      <c r="B1463" s="6"/>
      <c r="C1463" s="19">
        <v>45785</v>
      </c>
      <c r="D1463" s="20" t="str">
        <f t="shared" si="82"/>
        <v>2US</v>
      </c>
      <c r="E1463" s="21" t="str">
        <f>VLOOKUP(D:D,工作表2!A:B,2,0)</f>
        <v>建榮</v>
      </c>
      <c r="F1463" s="21" t="str">
        <f>VLOOKUP(D:D,工作表2!A:C,3,0)</f>
        <v>銀</v>
      </c>
      <c r="G1463" s="17">
        <v>10257094</v>
      </c>
      <c r="H1463" s="17" t="s">
        <v>932</v>
      </c>
      <c r="I1463" s="18" t="s">
        <v>937</v>
      </c>
      <c r="J1463" s="15">
        <v>80</v>
      </c>
      <c r="K1463" s="15">
        <v>61</v>
      </c>
      <c r="L1463" s="23">
        <f t="shared" si="83"/>
        <v>0.76249999999999996</v>
      </c>
      <c r="M1463" s="26">
        <v>58</v>
      </c>
      <c r="N1463" s="12">
        <v>3</v>
      </c>
      <c r="P1463" s="22"/>
      <c r="Q1463" s="26"/>
    </row>
    <row r="1464" spans="1:19" ht="15.75" customHeight="1">
      <c r="A1464" s="6"/>
      <c r="B1464" s="6"/>
      <c r="C1464" s="11">
        <v>45786</v>
      </c>
      <c r="D1464" s="20" t="str">
        <f t="shared" si="82"/>
        <v>NGW</v>
      </c>
      <c r="E1464" s="21" t="str">
        <f>VLOOKUP(D:D,工作表2!A:B,2,0)</f>
        <v>邦善</v>
      </c>
      <c r="F1464" s="21" t="str">
        <f>VLOOKUP(D:D,工作表2!A:C,3,0)</f>
        <v>白</v>
      </c>
      <c r="G1464" s="17">
        <v>10259264</v>
      </c>
      <c r="H1464" s="17" t="s">
        <v>987</v>
      </c>
      <c r="I1464" s="18" t="s">
        <v>988</v>
      </c>
      <c r="J1464" s="15">
        <v>532</v>
      </c>
      <c r="K1464" s="15">
        <v>66</v>
      </c>
      <c r="L1464" s="23">
        <f t="shared" si="83"/>
        <v>0.12406015037593984</v>
      </c>
      <c r="M1464" s="26">
        <v>63</v>
      </c>
      <c r="N1464" s="12">
        <v>3</v>
      </c>
      <c r="P1464" s="22"/>
      <c r="Q1464" s="26"/>
    </row>
    <row r="1465" spans="1:19" ht="15.75" customHeight="1">
      <c r="A1465" s="6"/>
      <c r="B1465" s="6"/>
      <c r="C1465" s="19">
        <v>45786</v>
      </c>
      <c r="D1465" s="20" t="str">
        <f t="shared" si="82"/>
        <v>PLB</v>
      </c>
      <c r="E1465" s="21" t="str">
        <f>VLOOKUP(D:D,工作表2!A:B,2,0)</f>
        <v>邦善</v>
      </c>
      <c r="F1465" s="21" t="str">
        <f>VLOOKUP(D:D,工作表2!A:C,3,0)</f>
        <v>霧面黑</v>
      </c>
      <c r="G1465" s="17">
        <v>10260162</v>
      </c>
      <c r="H1465" s="17" t="s">
        <v>645</v>
      </c>
      <c r="I1465" s="18" t="s">
        <v>651</v>
      </c>
      <c r="J1465" s="15">
        <v>266</v>
      </c>
      <c r="K1465" s="15">
        <v>101</v>
      </c>
      <c r="L1465" s="23">
        <f t="shared" si="83"/>
        <v>0.37969924812030076</v>
      </c>
      <c r="M1465" s="26">
        <v>90</v>
      </c>
      <c r="N1465" s="12">
        <v>11</v>
      </c>
      <c r="P1465" s="22"/>
      <c r="Q1465" s="26"/>
    </row>
    <row r="1466" spans="1:19" ht="15.75" customHeight="1">
      <c r="A1466" s="6"/>
      <c r="B1466" s="6"/>
      <c r="C1466" s="19">
        <v>45786</v>
      </c>
      <c r="D1466" s="20" t="str">
        <f t="shared" si="82"/>
        <v>RRA</v>
      </c>
      <c r="E1466" s="21" t="str">
        <f>VLOOKUP(D:D,工作表2!A:B,2,0)</f>
        <v>邦善</v>
      </c>
      <c r="F1466" s="21" t="str">
        <f>VLOOKUP(D:D,工作表2!A:C,3,0)</f>
        <v>灰</v>
      </c>
      <c r="G1466" s="17">
        <v>10259284</v>
      </c>
      <c r="H1466" s="17" t="s">
        <v>576</v>
      </c>
      <c r="I1466" s="18" t="s">
        <v>595</v>
      </c>
      <c r="J1466" s="15">
        <v>1064</v>
      </c>
      <c r="K1466" s="15">
        <v>358</v>
      </c>
      <c r="L1466" s="23">
        <f t="shared" si="83"/>
        <v>0.33646616541353386</v>
      </c>
      <c r="M1466" s="26">
        <v>90</v>
      </c>
      <c r="N1466" s="12">
        <v>2</v>
      </c>
      <c r="P1466" s="22"/>
      <c r="Q1466" s="26"/>
      <c r="S1466" s="12">
        <v>266</v>
      </c>
    </row>
    <row r="1467" spans="1:19" ht="15.75" customHeight="1">
      <c r="A1467" s="6"/>
      <c r="B1467" s="6"/>
      <c r="C1467" s="19">
        <v>45786</v>
      </c>
      <c r="D1467" s="20" t="str">
        <f t="shared" si="82"/>
        <v>SZR</v>
      </c>
      <c r="E1467" s="21" t="str">
        <f>VLOOKUP(D:D,工作表2!A:B,2,0)</f>
        <v>邦善</v>
      </c>
      <c r="F1467" s="21" t="str">
        <f>VLOOKUP(D:D,工作表2!A:C,3,0)</f>
        <v>紅</v>
      </c>
      <c r="G1467" s="17">
        <v>10257100</v>
      </c>
      <c r="H1467" s="17" t="s">
        <v>625</v>
      </c>
      <c r="I1467" s="18" t="s">
        <v>634</v>
      </c>
      <c r="J1467" s="15">
        <v>532</v>
      </c>
      <c r="K1467" s="15">
        <v>212</v>
      </c>
      <c r="L1467" s="23">
        <f t="shared" si="83"/>
        <v>0.39849624060150374</v>
      </c>
      <c r="M1467" s="26">
        <v>162</v>
      </c>
      <c r="N1467" s="12">
        <v>50</v>
      </c>
      <c r="P1467" s="22"/>
      <c r="Q1467" s="26"/>
    </row>
    <row r="1468" spans="1:19" ht="15.75" customHeight="1">
      <c r="A1468" s="6"/>
      <c r="B1468" s="6"/>
      <c r="C1468" s="19">
        <v>45786</v>
      </c>
      <c r="D1468" s="20" t="str">
        <f t="shared" si="82"/>
        <v>QRB</v>
      </c>
      <c r="E1468" s="21" t="str">
        <f>VLOOKUP(D:D,工作表2!A:B,2,0)</f>
        <v>邦善</v>
      </c>
      <c r="F1468" s="21" t="str">
        <f>VLOOKUP(D:D,工作表2!A:C,3,0)</f>
        <v>霧面黑</v>
      </c>
      <c r="G1468" s="17">
        <v>10254933</v>
      </c>
      <c r="H1468" s="17" t="s">
        <v>184</v>
      </c>
      <c r="I1468" s="18" t="s">
        <v>185</v>
      </c>
      <c r="J1468" s="15">
        <v>27930</v>
      </c>
      <c r="K1468" s="15">
        <v>3739</v>
      </c>
      <c r="L1468" s="23">
        <f t="shared" si="83"/>
        <v>0.13387039026136771</v>
      </c>
      <c r="M1468" s="26">
        <v>3432</v>
      </c>
      <c r="N1468" s="12">
        <v>51</v>
      </c>
      <c r="O1468" s="15">
        <v>256</v>
      </c>
      <c r="P1468" s="22"/>
      <c r="Q1468" s="26"/>
    </row>
    <row r="1469" spans="1:19" ht="15.75" customHeight="1">
      <c r="A1469" s="6"/>
      <c r="B1469" s="6"/>
      <c r="C1469" s="19">
        <v>45786</v>
      </c>
      <c r="D1469" s="20" t="str">
        <f t="shared" ref="D1469:D1532" si="84">RIGHT(I1469,3)</f>
        <v>N8B</v>
      </c>
      <c r="E1469" s="21" t="str">
        <f>VLOOKUP(D:D,工作表2!A:B,2,0)</f>
        <v>邦善</v>
      </c>
      <c r="F1469" s="21" t="str">
        <f>VLOOKUP(D:D,工作表2!A:C,3,0)</f>
        <v>霧面黑</v>
      </c>
      <c r="G1469" s="17">
        <v>10257092</v>
      </c>
      <c r="H1469" s="17" t="s">
        <v>7</v>
      </c>
      <c r="I1469" s="18" t="s">
        <v>8</v>
      </c>
      <c r="J1469" s="15">
        <v>2128</v>
      </c>
      <c r="K1469" s="15">
        <v>80</v>
      </c>
      <c r="L1469" s="23">
        <f t="shared" ref="L1469:L1532" si="85">K1469/J1469</f>
        <v>3.7593984962406013E-2</v>
      </c>
      <c r="M1469" s="26">
        <v>75</v>
      </c>
      <c r="N1469" s="12">
        <v>5</v>
      </c>
      <c r="P1469" s="22"/>
      <c r="Q1469" s="26"/>
    </row>
    <row r="1470" spans="1:19" ht="15.75" customHeight="1">
      <c r="A1470" s="6"/>
      <c r="B1470" s="6"/>
      <c r="C1470" s="19">
        <v>45786</v>
      </c>
      <c r="D1470" s="20" t="str">
        <f t="shared" si="84"/>
        <v>RRA</v>
      </c>
      <c r="E1470" s="21" t="str">
        <f>VLOOKUP(D:D,工作表2!A:B,2,0)</f>
        <v>邦善</v>
      </c>
      <c r="F1470" s="21" t="str">
        <f>VLOOKUP(D:D,工作表2!A:C,3,0)</f>
        <v>灰</v>
      </c>
      <c r="G1470" s="17">
        <v>10255055</v>
      </c>
      <c r="H1470" s="17" t="s">
        <v>566</v>
      </c>
      <c r="I1470" s="18" t="s">
        <v>585</v>
      </c>
      <c r="J1470" s="15">
        <v>560</v>
      </c>
      <c r="K1470" s="15">
        <v>63</v>
      </c>
      <c r="L1470" s="23">
        <f t="shared" si="85"/>
        <v>0.1125</v>
      </c>
      <c r="M1470" s="26">
        <v>60</v>
      </c>
      <c r="N1470" s="12">
        <v>3</v>
      </c>
      <c r="P1470" s="22"/>
      <c r="Q1470" s="26" t="str">
        <f>VLOOKUP(H:H,'[1]雷雕處遮蔽&amp;艾仕得8844'!$A:$C,3,0)</f>
        <v>L</v>
      </c>
    </row>
    <row r="1471" spans="1:19" ht="15.75" customHeight="1">
      <c r="A1471" s="6"/>
      <c r="B1471" s="6"/>
      <c r="C1471" s="19">
        <v>45786</v>
      </c>
      <c r="D1471" s="20" t="str">
        <f t="shared" si="84"/>
        <v>NGW</v>
      </c>
      <c r="E1471" s="21" t="str">
        <f>VLOOKUP(D:D,工作表2!A:B,2,0)</f>
        <v>邦善</v>
      </c>
      <c r="F1471" s="21" t="str">
        <f>VLOOKUP(D:D,工作表2!A:C,3,0)</f>
        <v>白</v>
      </c>
      <c r="G1471" s="17">
        <v>10259256</v>
      </c>
      <c r="H1471" s="17" t="s">
        <v>780</v>
      </c>
      <c r="I1471" s="18" t="s">
        <v>787</v>
      </c>
      <c r="J1471" s="15">
        <v>240</v>
      </c>
      <c r="K1471" s="15">
        <v>14</v>
      </c>
      <c r="L1471" s="23">
        <f t="shared" si="85"/>
        <v>5.8333333333333334E-2</v>
      </c>
      <c r="M1471" s="26">
        <v>13</v>
      </c>
      <c r="N1471" s="12">
        <v>1</v>
      </c>
      <c r="P1471" s="22"/>
      <c r="Q1471" s="26" t="str">
        <f>VLOOKUP(H:H,'[1]雷雕處遮蔽&amp;艾仕得8844'!$A:$C,3,0)</f>
        <v>L</v>
      </c>
    </row>
    <row r="1472" spans="1:19" ht="15.75" customHeight="1">
      <c r="A1472" s="6"/>
      <c r="B1472" s="6"/>
      <c r="C1472" s="19">
        <v>45786</v>
      </c>
      <c r="D1472" s="20" t="str">
        <f t="shared" si="84"/>
        <v>RRA</v>
      </c>
      <c r="E1472" s="21" t="str">
        <f>VLOOKUP(D:D,工作表2!A:B,2,0)</f>
        <v>邦善</v>
      </c>
      <c r="F1472" s="21" t="str">
        <f>VLOOKUP(D:D,工作表2!A:C,3,0)</f>
        <v>灰</v>
      </c>
      <c r="G1472" s="17">
        <v>10255082</v>
      </c>
      <c r="H1472" s="17" t="s">
        <v>569</v>
      </c>
      <c r="I1472" s="18" t="s">
        <v>588</v>
      </c>
      <c r="J1472" s="15">
        <v>480</v>
      </c>
      <c r="K1472" s="15">
        <v>29</v>
      </c>
      <c r="L1472" s="23">
        <f t="shared" si="85"/>
        <v>6.0416666666666667E-2</v>
      </c>
      <c r="M1472" s="26">
        <v>25</v>
      </c>
      <c r="N1472" s="12">
        <v>4</v>
      </c>
      <c r="P1472" s="22"/>
      <c r="Q1472" s="26" t="str">
        <f>VLOOKUP(H:H,'[1]雷雕處遮蔽&amp;艾仕得8844'!$A:$C,3,0)</f>
        <v>R</v>
      </c>
    </row>
    <row r="1473" spans="1:17" ht="15.75" customHeight="1">
      <c r="A1473" s="6"/>
      <c r="B1473" s="6"/>
      <c r="C1473" s="19">
        <v>45786</v>
      </c>
      <c r="D1473" s="20" t="str">
        <f t="shared" si="84"/>
        <v>UYL</v>
      </c>
      <c r="E1473" s="21" t="str">
        <f>VLOOKUP(D:D,工作表2!A:B,2,0)</f>
        <v>邦善</v>
      </c>
      <c r="F1473" s="21" t="str">
        <f>VLOOKUP(D:D,工作表2!A:C,3,0)</f>
        <v>藍</v>
      </c>
      <c r="G1473" s="17">
        <v>10260163</v>
      </c>
      <c r="H1473" s="17" t="s">
        <v>374</v>
      </c>
      <c r="I1473" s="18" t="s">
        <v>376</v>
      </c>
      <c r="J1473" s="15">
        <v>80</v>
      </c>
      <c r="K1473" s="15">
        <v>35</v>
      </c>
      <c r="L1473" s="23">
        <f t="shared" si="85"/>
        <v>0.4375</v>
      </c>
      <c r="M1473" s="26">
        <v>33</v>
      </c>
      <c r="N1473" s="12">
        <v>2</v>
      </c>
      <c r="P1473" s="22"/>
      <c r="Q1473" s="26" t="str">
        <f>VLOOKUP(H:H,'[1]雷雕處遮蔽&amp;艾仕得8844'!$A:$C,3,0)</f>
        <v>L</v>
      </c>
    </row>
    <row r="1474" spans="1:17" ht="15.75" customHeight="1">
      <c r="A1474" s="6"/>
      <c r="B1474" s="6"/>
      <c r="C1474" s="19">
        <v>45786</v>
      </c>
      <c r="D1474" s="20" t="str">
        <f t="shared" si="84"/>
        <v>RRA</v>
      </c>
      <c r="E1474" s="21" t="str">
        <f>VLOOKUP(D:D,工作表2!A:B,2,0)</f>
        <v>邦善</v>
      </c>
      <c r="F1474" s="21" t="str">
        <f>VLOOKUP(D:D,工作表2!A:C,3,0)</f>
        <v>灰</v>
      </c>
      <c r="G1474" s="17">
        <v>10259246</v>
      </c>
      <c r="H1474" s="17" t="s">
        <v>703</v>
      </c>
      <c r="I1474" s="18" t="s">
        <v>718</v>
      </c>
      <c r="J1474" s="15">
        <v>120</v>
      </c>
      <c r="K1474" s="15">
        <v>18</v>
      </c>
      <c r="L1474" s="23">
        <f t="shared" si="85"/>
        <v>0.15</v>
      </c>
      <c r="M1474" s="26">
        <v>10</v>
      </c>
      <c r="N1474" s="12">
        <v>8</v>
      </c>
      <c r="P1474" s="22"/>
      <c r="Q1474" s="26" t="str">
        <f>VLOOKUP(H:H,'[1]雷雕處遮蔽&amp;艾仕得8844'!$A:$C,3,0)</f>
        <v>R</v>
      </c>
    </row>
    <row r="1475" spans="1:17" ht="15.75" customHeight="1">
      <c r="A1475" s="6"/>
      <c r="B1475" s="6"/>
      <c r="C1475" s="19">
        <v>45786</v>
      </c>
      <c r="D1475" s="20" t="str">
        <f t="shared" si="84"/>
        <v>N8B</v>
      </c>
      <c r="E1475" s="21" t="str">
        <f>VLOOKUP(D:D,工作表2!A:B,2,0)</f>
        <v>邦善</v>
      </c>
      <c r="F1475" s="21" t="str">
        <f>VLOOKUP(D:D,工作表2!A:C,3,0)</f>
        <v>霧面黑</v>
      </c>
      <c r="G1475" s="17">
        <v>10260165</v>
      </c>
      <c r="H1475" s="17" t="s">
        <v>1043</v>
      </c>
      <c r="I1475" s="18" t="s">
        <v>1047</v>
      </c>
      <c r="J1475" s="15">
        <v>200</v>
      </c>
      <c r="K1475" s="15">
        <v>24</v>
      </c>
      <c r="L1475" s="23">
        <f t="shared" si="85"/>
        <v>0.12</v>
      </c>
      <c r="M1475" s="26">
        <v>18</v>
      </c>
      <c r="N1475" s="12">
        <v>6</v>
      </c>
      <c r="P1475" s="22"/>
      <c r="Q1475" s="26" t="str">
        <f>VLOOKUP(H:H,'[1]雷雕處遮蔽&amp;艾仕得8844'!$A:$C,3,0)</f>
        <v>R</v>
      </c>
    </row>
    <row r="1476" spans="1:17" ht="15.75" customHeight="1">
      <c r="A1476" s="6"/>
      <c r="B1476" s="6"/>
      <c r="C1476" s="19">
        <v>45786</v>
      </c>
      <c r="D1476" s="20" t="str">
        <f t="shared" si="84"/>
        <v>RRA</v>
      </c>
      <c r="E1476" s="21" t="str">
        <f>VLOOKUP(D:D,工作表2!A:B,2,0)</f>
        <v>邦善</v>
      </c>
      <c r="F1476" s="21" t="str">
        <f>VLOOKUP(D:D,工作表2!A:C,3,0)</f>
        <v>灰</v>
      </c>
      <c r="G1476" s="17">
        <v>10254912</v>
      </c>
      <c r="H1476" s="17" t="s">
        <v>483</v>
      </c>
      <c r="I1476" s="18" t="s">
        <v>502</v>
      </c>
      <c r="J1476" s="15">
        <v>520</v>
      </c>
      <c r="K1476" s="15">
        <v>54</v>
      </c>
      <c r="L1476" s="23">
        <f t="shared" si="85"/>
        <v>0.10384615384615385</v>
      </c>
      <c r="M1476" s="26">
        <v>50</v>
      </c>
      <c r="N1476" s="12">
        <v>4</v>
      </c>
      <c r="P1476" s="22"/>
      <c r="Q1476" s="26" t="str">
        <f>VLOOKUP(H:H,'[1]雷雕處遮蔽&amp;艾仕得8844'!$A:$C,3,0)</f>
        <v>R</v>
      </c>
    </row>
    <row r="1477" spans="1:17" ht="15.75" customHeight="1">
      <c r="A1477" s="6"/>
      <c r="B1477" s="6"/>
      <c r="C1477" s="19">
        <v>45786</v>
      </c>
      <c r="D1477" s="20" t="str">
        <f t="shared" si="84"/>
        <v>SZR</v>
      </c>
      <c r="E1477" s="21" t="str">
        <f>VLOOKUP(D:D,工作表2!A:B,2,0)</f>
        <v>邦善</v>
      </c>
      <c r="F1477" s="21" t="str">
        <f>VLOOKUP(D:D,工作表2!A:C,3,0)</f>
        <v>紅</v>
      </c>
      <c r="G1477" s="17">
        <v>10257090</v>
      </c>
      <c r="H1477" s="17" t="s">
        <v>994</v>
      </c>
      <c r="I1477" s="18" t="s">
        <v>999</v>
      </c>
      <c r="J1477" s="15">
        <v>280</v>
      </c>
      <c r="K1477" s="15">
        <v>74</v>
      </c>
      <c r="L1477" s="23">
        <f t="shared" si="85"/>
        <v>0.26428571428571429</v>
      </c>
      <c r="M1477" s="32">
        <v>60</v>
      </c>
      <c r="N1477" s="12">
        <v>14</v>
      </c>
      <c r="P1477" s="22"/>
      <c r="Q1477" s="26" t="str">
        <f>VLOOKUP(H:H,'[1]雷雕處遮蔽&amp;艾仕得8844'!$A:$C,3,0)</f>
        <v>R</v>
      </c>
    </row>
    <row r="1478" spans="1:17" ht="15.75" customHeight="1">
      <c r="A1478" s="6"/>
      <c r="B1478" s="6"/>
      <c r="C1478" s="19">
        <v>45786</v>
      </c>
      <c r="D1478" s="20" t="str">
        <f t="shared" si="84"/>
        <v>4RB</v>
      </c>
      <c r="E1478" s="21" t="str">
        <f>VLOOKUP(D:D,工作表2!A:B,2,0)</f>
        <v>敦陽</v>
      </c>
      <c r="F1478" s="21" t="str">
        <f>VLOOKUP(D:D,工作表2!A:C,3,0)</f>
        <v>黑</v>
      </c>
      <c r="G1478" s="17">
        <v>10254902</v>
      </c>
      <c r="H1478" s="17" t="s">
        <v>1131</v>
      </c>
      <c r="I1478" s="18" t="s">
        <v>1132</v>
      </c>
      <c r="J1478" s="15">
        <v>120</v>
      </c>
      <c r="K1478" s="15">
        <v>28</v>
      </c>
      <c r="L1478" s="23">
        <f t="shared" si="85"/>
        <v>0.23333333333333334</v>
      </c>
      <c r="M1478" s="26">
        <v>27</v>
      </c>
      <c r="N1478" s="12">
        <v>1</v>
      </c>
      <c r="P1478" s="22"/>
      <c r="Q1478" s="26"/>
    </row>
    <row r="1479" spans="1:17" ht="15.75" customHeight="1">
      <c r="A1479" s="6"/>
      <c r="B1479" s="6"/>
      <c r="C1479" s="11">
        <v>45789</v>
      </c>
      <c r="D1479" s="20" t="str">
        <f t="shared" si="84"/>
        <v>9DB</v>
      </c>
      <c r="E1479" s="21" t="str">
        <f>VLOOKUP(D:D,工作表2!A:B,2,0)</f>
        <v>敦陽</v>
      </c>
      <c r="F1479" s="21" t="str">
        <f>VLOOKUP(D:D,工作表2!A:C,3,0)</f>
        <v>黑</v>
      </c>
      <c r="G1479" s="17">
        <v>10248697</v>
      </c>
      <c r="H1479" s="17" t="s">
        <v>1138</v>
      </c>
      <c r="I1479" s="18" t="s">
        <v>1144</v>
      </c>
      <c r="J1479" s="15">
        <v>240</v>
      </c>
      <c r="K1479" s="15">
        <v>29</v>
      </c>
      <c r="L1479" s="23">
        <f t="shared" si="85"/>
        <v>0.12083333333333333</v>
      </c>
      <c r="M1479" s="26">
        <v>24</v>
      </c>
      <c r="N1479" s="12">
        <v>5</v>
      </c>
      <c r="P1479" s="22"/>
      <c r="Q1479" s="26"/>
    </row>
    <row r="1480" spans="1:17" ht="15.75" customHeight="1">
      <c r="A1480" s="6"/>
      <c r="B1480" s="6"/>
      <c r="C1480" s="19">
        <v>45789</v>
      </c>
      <c r="D1480" s="20" t="str">
        <f t="shared" si="84"/>
        <v>VEA</v>
      </c>
      <c r="E1480" s="21" t="str">
        <f>VLOOKUP(D:D,工作表2!A:B,2,0)</f>
        <v>敦陽</v>
      </c>
      <c r="F1480" s="21" t="str">
        <f>VLOOKUP(D:D,工作表2!A:C,3,0)</f>
        <v>灰</v>
      </c>
      <c r="G1480" s="17">
        <v>10251591</v>
      </c>
      <c r="H1480" s="17" t="s">
        <v>630</v>
      </c>
      <c r="I1480" s="18" t="s">
        <v>639</v>
      </c>
      <c r="J1480" s="15">
        <v>720</v>
      </c>
      <c r="K1480" s="15">
        <v>106</v>
      </c>
      <c r="L1480" s="23">
        <f t="shared" si="85"/>
        <v>0.14722222222222223</v>
      </c>
      <c r="M1480" s="26">
        <v>100</v>
      </c>
      <c r="N1480" s="12">
        <v>6</v>
      </c>
      <c r="P1480" s="22"/>
      <c r="Q1480" s="26"/>
    </row>
    <row r="1481" spans="1:17" ht="15.75" customHeight="1">
      <c r="A1481" s="6"/>
      <c r="B1481" s="6"/>
      <c r="C1481" s="19">
        <v>45789</v>
      </c>
      <c r="D1481" s="20" t="str">
        <f t="shared" si="84"/>
        <v>PLB</v>
      </c>
      <c r="E1481" s="21" t="str">
        <f>VLOOKUP(D:D,工作表2!A:B,2,0)</f>
        <v>邦善</v>
      </c>
      <c r="F1481" s="21" t="str">
        <f>VLOOKUP(D:D,工作表2!A:C,3,0)</f>
        <v>霧面黑</v>
      </c>
      <c r="G1481" s="17">
        <v>10256525</v>
      </c>
      <c r="H1481" s="17" t="s">
        <v>645</v>
      </c>
      <c r="I1481" s="18" t="s">
        <v>651</v>
      </c>
      <c r="J1481" s="15">
        <v>2660</v>
      </c>
      <c r="K1481" s="15">
        <v>1057</v>
      </c>
      <c r="L1481" s="23">
        <f t="shared" si="85"/>
        <v>0.39736842105263159</v>
      </c>
      <c r="M1481" s="26">
        <v>1040</v>
      </c>
      <c r="N1481" s="12">
        <v>17</v>
      </c>
      <c r="P1481" s="22"/>
      <c r="Q1481" s="26"/>
    </row>
    <row r="1482" spans="1:17" ht="15.75" customHeight="1">
      <c r="A1482" s="6"/>
      <c r="B1482" s="6"/>
      <c r="C1482" s="19">
        <v>45789</v>
      </c>
      <c r="D1482" s="20" t="str">
        <f t="shared" si="84"/>
        <v>RMG</v>
      </c>
      <c r="E1482" s="21" t="str">
        <f>VLOOKUP(D:D,工作表2!A:B,2,0)</f>
        <v>邦善</v>
      </c>
      <c r="F1482" s="21" t="str">
        <f>VLOOKUP(D:D,工作表2!A:C,3,0)</f>
        <v>綠</v>
      </c>
      <c r="G1482" s="17">
        <v>10259265</v>
      </c>
      <c r="H1482" s="17" t="s">
        <v>623</v>
      </c>
      <c r="I1482" s="18" t="s">
        <v>632</v>
      </c>
      <c r="J1482" s="15">
        <v>400</v>
      </c>
      <c r="K1482" s="15">
        <v>135</v>
      </c>
      <c r="L1482" s="23">
        <f t="shared" si="85"/>
        <v>0.33750000000000002</v>
      </c>
      <c r="M1482" s="26">
        <v>130</v>
      </c>
      <c r="N1482" s="12">
        <v>5</v>
      </c>
      <c r="P1482" s="22"/>
      <c r="Q1482" s="26"/>
    </row>
    <row r="1483" spans="1:17" ht="15.75" customHeight="1">
      <c r="A1483" s="6"/>
      <c r="B1483" s="6"/>
      <c r="C1483" s="19">
        <v>45789</v>
      </c>
      <c r="D1483" s="20" t="str">
        <f t="shared" si="84"/>
        <v>UUS</v>
      </c>
      <c r="E1483" s="21" t="str">
        <f>VLOOKUP(D:D,工作表2!A:B,2,0)</f>
        <v>邦善</v>
      </c>
      <c r="F1483" s="21" t="str">
        <f>VLOOKUP(D:D,工作表2!A:C,3,0)</f>
        <v>銀</v>
      </c>
      <c r="G1483" s="17">
        <v>10257096</v>
      </c>
      <c r="H1483" s="17" t="s">
        <v>681</v>
      </c>
      <c r="I1483" s="18" t="s">
        <v>692</v>
      </c>
      <c r="J1483" s="15">
        <v>1596</v>
      </c>
      <c r="K1483" s="15">
        <v>158</v>
      </c>
      <c r="L1483" s="23">
        <f t="shared" si="85"/>
        <v>9.8997493734335834E-2</v>
      </c>
      <c r="M1483" s="26">
        <v>150</v>
      </c>
      <c r="N1483" s="12">
        <v>8</v>
      </c>
      <c r="P1483" s="22"/>
      <c r="Q1483" s="26"/>
    </row>
    <row r="1484" spans="1:17" ht="15.75" customHeight="1">
      <c r="A1484" s="6"/>
      <c r="B1484" s="6"/>
      <c r="C1484" s="19">
        <v>45789</v>
      </c>
      <c r="D1484" s="20" t="str">
        <f t="shared" si="84"/>
        <v>VEA</v>
      </c>
      <c r="E1484" s="21" t="str">
        <f>VLOOKUP(D:D,工作表2!A:B,2,0)</f>
        <v>敦陽</v>
      </c>
      <c r="F1484" s="21" t="str">
        <f>VLOOKUP(D:D,工作表2!A:C,3,0)</f>
        <v>灰</v>
      </c>
      <c r="G1484" s="17">
        <v>10256526</v>
      </c>
      <c r="H1484" s="17" t="s">
        <v>628</v>
      </c>
      <c r="I1484" s="18" t="s">
        <v>637</v>
      </c>
      <c r="J1484" s="15">
        <v>40</v>
      </c>
      <c r="K1484" s="15">
        <v>6</v>
      </c>
      <c r="L1484" s="23">
        <f t="shared" si="85"/>
        <v>0.15</v>
      </c>
      <c r="M1484" s="26">
        <v>5</v>
      </c>
      <c r="N1484" s="12">
        <v>1</v>
      </c>
      <c r="P1484" s="22"/>
      <c r="Q1484" s="26"/>
    </row>
    <row r="1485" spans="1:17" ht="15.75" customHeight="1">
      <c r="A1485" s="6"/>
      <c r="B1485" s="6"/>
      <c r="C1485" s="19">
        <v>45789</v>
      </c>
      <c r="D1485" s="20" t="str">
        <f t="shared" si="84"/>
        <v>QRB</v>
      </c>
      <c r="E1485" s="21" t="str">
        <f>VLOOKUP(D:D,工作表2!A:B,2,0)</f>
        <v>邦善</v>
      </c>
      <c r="F1485" s="21" t="str">
        <f>VLOOKUP(D:D,工作表2!A:C,3,0)</f>
        <v>霧面黑</v>
      </c>
      <c r="G1485" s="17">
        <v>10254934</v>
      </c>
      <c r="H1485" s="17" t="s">
        <v>184</v>
      </c>
      <c r="I1485" s="18" t="s">
        <v>185</v>
      </c>
      <c r="J1485" s="15">
        <v>27930</v>
      </c>
      <c r="K1485" s="15">
        <v>3539</v>
      </c>
      <c r="L1485" s="23">
        <f t="shared" si="85"/>
        <v>0.12670963122090942</v>
      </c>
      <c r="M1485" s="26">
        <v>3340</v>
      </c>
      <c r="N1485" s="12">
        <v>69</v>
      </c>
      <c r="O1485" s="15">
        <v>130</v>
      </c>
      <c r="P1485" s="22"/>
      <c r="Q1485" s="26"/>
    </row>
    <row r="1486" spans="1:17" ht="15.75" customHeight="1">
      <c r="A1486" s="6"/>
      <c r="B1486" s="6"/>
      <c r="C1486" s="19">
        <v>45789</v>
      </c>
      <c r="D1486" s="20" t="str">
        <f t="shared" si="84"/>
        <v>XCS</v>
      </c>
      <c r="E1486" s="21" t="str">
        <f>VLOOKUP(D:D,工作表2!A:B,2,0)</f>
        <v>邦善</v>
      </c>
      <c r="F1486" s="21" t="str">
        <f>VLOOKUP(D:D,工作表2!A:C,3,0)</f>
        <v>銀</v>
      </c>
      <c r="G1486" s="17">
        <v>20003315</v>
      </c>
      <c r="H1486" s="17" t="s">
        <v>1133</v>
      </c>
      <c r="I1486" s="18" t="s">
        <v>1139</v>
      </c>
      <c r="J1486" s="15">
        <v>60</v>
      </c>
      <c r="K1486" s="15">
        <v>5</v>
      </c>
      <c r="L1486" s="23">
        <f t="shared" si="85"/>
        <v>8.3333333333333329E-2</v>
      </c>
      <c r="M1486" s="26">
        <v>4</v>
      </c>
      <c r="N1486" s="12">
        <v>1</v>
      </c>
      <c r="P1486" s="22"/>
      <c r="Q1486" s="26"/>
    </row>
    <row r="1487" spans="1:17" ht="15.75" customHeight="1">
      <c r="A1487" s="6"/>
      <c r="B1487" s="6"/>
      <c r="C1487" s="19">
        <v>45789</v>
      </c>
      <c r="D1487" s="20" t="str">
        <f t="shared" si="84"/>
        <v>XCS</v>
      </c>
      <c r="E1487" s="21" t="str">
        <f>VLOOKUP(D:D,工作表2!A:B,2,0)</f>
        <v>邦善</v>
      </c>
      <c r="F1487" s="21" t="str">
        <f>VLOOKUP(D:D,工作表2!A:C,3,0)</f>
        <v>銀</v>
      </c>
      <c r="G1487" s="17">
        <v>20003313</v>
      </c>
      <c r="H1487" s="17" t="s">
        <v>1134</v>
      </c>
      <c r="I1487" s="18" t="s">
        <v>1140</v>
      </c>
      <c r="J1487" s="15">
        <v>60</v>
      </c>
      <c r="K1487" s="15">
        <v>8</v>
      </c>
      <c r="L1487" s="23">
        <f t="shared" si="85"/>
        <v>0.13333333333333333</v>
      </c>
      <c r="M1487" s="26">
        <v>5</v>
      </c>
      <c r="N1487" s="12">
        <v>3</v>
      </c>
      <c r="P1487" s="22"/>
      <c r="Q1487" s="26"/>
    </row>
    <row r="1488" spans="1:17" ht="15.75" customHeight="1">
      <c r="A1488" s="6"/>
      <c r="B1488" s="6"/>
      <c r="C1488" s="19">
        <v>45789</v>
      </c>
      <c r="D1488" s="20" t="str">
        <f t="shared" si="84"/>
        <v>4PW</v>
      </c>
      <c r="E1488" s="21" t="str">
        <f>VLOOKUP(D:D,工作表2!A:B,2,0)</f>
        <v>敦陽</v>
      </c>
      <c r="F1488" s="21" t="str">
        <f>VLOOKUP(D:D,工作表2!A:C,3,0)</f>
        <v>白</v>
      </c>
      <c r="G1488" s="17">
        <v>10254927</v>
      </c>
      <c r="H1488" s="17" t="s">
        <v>568</v>
      </c>
      <c r="I1488" s="18" t="s">
        <v>587</v>
      </c>
      <c r="J1488" s="15">
        <v>80</v>
      </c>
      <c r="K1488" s="15">
        <v>20</v>
      </c>
      <c r="L1488" s="23">
        <f t="shared" si="85"/>
        <v>0.25</v>
      </c>
      <c r="M1488" s="26">
        <v>14</v>
      </c>
      <c r="N1488" s="12">
        <v>6</v>
      </c>
      <c r="P1488" s="22"/>
      <c r="Q1488" s="26" t="str">
        <f>VLOOKUP(H:H,'[1]雷雕處遮蔽&amp;艾仕得8844'!$A:$C,3,0)</f>
        <v>23度頭蓋</v>
      </c>
    </row>
    <row r="1489" spans="1:22" ht="15.75" customHeight="1">
      <c r="A1489" s="6"/>
      <c r="B1489" s="6"/>
      <c r="C1489" s="19">
        <v>45789</v>
      </c>
      <c r="D1489" s="20" t="str">
        <f t="shared" si="84"/>
        <v>WXL</v>
      </c>
      <c r="E1489" s="21" t="str">
        <f>VLOOKUP(D:D,工作表2!A:B,2,0)</f>
        <v>邦善</v>
      </c>
      <c r="F1489" s="21" t="str">
        <f>VLOOKUP(D:D,工作表2!A:C,3,0)</f>
        <v>藍</v>
      </c>
      <c r="G1489" s="17">
        <v>10256600</v>
      </c>
      <c r="H1489" s="17" t="s">
        <v>564</v>
      </c>
      <c r="I1489" s="18" t="s">
        <v>583</v>
      </c>
      <c r="J1489" s="15">
        <v>352</v>
      </c>
      <c r="K1489" s="15">
        <v>70</v>
      </c>
      <c r="L1489" s="23">
        <f t="shared" si="85"/>
        <v>0.19886363636363635</v>
      </c>
      <c r="M1489" s="26">
        <v>50</v>
      </c>
      <c r="N1489" s="12">
        <v>20</v>
      </c>
      <c r="P1489" s="22"/>
      <c r="Q1489" s="26" t="str">
        <f>VLOOKUP(H:H,'[1]雷雕處遮蔽&amp;艾仕得8844'!$A:$C,3,0)</f>
        <v>L</v>
      </c>
    </row>
    <row r="1490" spans="1:22" ht="15.75" customHeight="1">
      <c r="A1490" s="6"/>
      <c r="B1490" s="6"/>
      <c r="C1490" s="19">
        <v>45789</v>
      </c>
      <c r="D1490" s="20" t="str">
        <f t="shared" si="84"/>
        <v>UUS</v>
      </c>
      <c r="E1490" s="21" t="str">
        <f>VLOOKUP(D:D,工作表2!A:B,2,0)</f>
        <v>邦善</v>
      </c>
      <c r="F1490" s="21" t="str">
        <f>VLOOKUP(D:D,工作表2!A:C,3,0)</f>
        <v>銀</v>
      </c>
      <c r="G1490" s="17">
        <v>10255063</v>
      </c>
      <c r="H1490" s="17" t="s">
        <v>602</v>
      </c>
      <c r="I1490" s="18" t="s">
        <v>613</v>
      </c>
      <c r="J1490" s="15">
        <v>480</v>
      </c>
      <c r="K1490" s="15">
        <v>9</v>
      </c>
      <c r="L1490" s="23">
        <f t="shared" si="85"/>
        <v>1.8749999999999999E-2</v>
      </c>
      <c r="M1490" s="26">
        <v>8</v>
      </c>
      <c r="N1490" s="12">
        <v>1</v>
      </c>
      <c r="P1490" s="22"/>
      <c r="Q1490" s="26" t="str">
        <f>VLOOKUP(H:H,'[1]雷雕處遮蔽&amp;艾仕得8844'!$A:$C,3,0)</f>
        <v>L</v>
      </c>
    </row>
    <row r="1491" spans="1:22" ht="15.75" customHeight="1">
      <c r="A1491" s="6"/>
      <c r="B1491" s="6"/>
      <c r="C1491" s="19">
        <v>45789</v>
      </c>
      <c r="D1491" s="20" t="str">
        <f t="shared" si="84"/>
        <v>WXL</v>
      </c>
      <c r="E1491" s="21" t="str">
        <f>VLOOKUP(D:D,工作表2!A:B,2,0)</f>
        <v>邦善</v>
      </c>
      <c r="F1491" s="21" t="str">
        <f>VLOOKUP(D:D,工作表2!A:C,3,0)</f>
        <v>藍</v>
      </c>
      <c r="G1491" s="17">
        <v>10255072</v>
      </c>
      <c r="H1491" s="17" t="s">
        <v>572</v>
      </c>
      <c r="I1491" s="18" t="s">
        <v>591</v>
      </c>
      <c r="J1491" s="15">
        <v>480</v>
      </c>
      <c r="K1491" s="15">
        <v>49</v>
      </c>
      <c r="L1491" s="23">
        <f t="shared" si="85"/>
        <v>0.10208333333333333</v>
      </c>
      <c r="M1491" s="26">
        <v>44</v>
      </c>
      <c r="N1491" s="12">
        <v>5</v>
      </c>
      <c r="P1491" s="22"/>
      <c r="Q1491" s="26" t="str">
        <f>VLOOKUP(H:H,'[1]雷雕處遮蔽&amp;艾仕得8844'!$A:$C,3,0)</f>
        <v>R</v>
      </c>
    </row>
    <row r="1492" spans="1:22" ht="15.75" customHeight="1">
      <c r="A1492" s="6"/>
      <c r="B1492" s="6"/>
      <c r="C1492" s="19">
        <v>45789</v>
      </c>
      <c r="D1492" s="20" t="str">
        <f t="shared" si="84"/>
        <v>RRA</v>
      </c>
      <c r="E1492" s="21" t="str">
        <f>VLOOKUP(D:D,工作表2!A:B,2,0)</f>
        <v>邦善</v>
      </c>
      <c r="F1492" s="21" t="str">
        <f>VLOOKUP(D:D,工作表2!A:C,3,0)</f>
        <v>灰</v>
      </c>
      <c r="G1492" s="17">
        <v>10254904</v>
      </c>
      <c r="H1492" s="17" t="s">
        <v>373</v>
      </c>
      <c r="I1492" s="18" t="s">
        <v>375</v>
      </c>
      <c r="J1492" s="15">
        <v>800</v>
      </c>
      <c r="K1492" s="15">
        <v>93</v>
      </c>
      <c r="L1492" s="23">
        <f t="shared" si="85"/>
        <v>0.11625000000000001</v>
      </c>
      <c r="M1492" s="26">
        <v>73</v>
      </c>
      <c r="N1492" s="12">
        <v>20</v>
      </c>
      <c r="P1492" s="22"/>
      <c r="Q1492" s="26" t="str">
        <f>VLOOKUP(H:H,'[1]雷雕處遮蔽&amp;艾仕得8844'!$A:$C,3,0)</f>
        <v>L</v>
      </c>
    </row>
    <row r="1493" spans="1:22" ht="15.75" customHeight="1">
      <c r="A1493" s="6"/>
      <c r="B1493" s="6"/>
      <c r="C1493" s="19">
        <v>45789</v>
      </c>
      <c r="D1493" s="20" t="str">
        <f t="shared" si="84"/>
        <v>RRA</v>
      </c>
      <c r="E1493" s="21" t="str">
        <f>VLOOKUP(D:D,工作表2!A:B,2,0)</f>
        <v>邦善</v>
      </c>
      <c r="F1493" s="21" t="str">
        <f>VLOOKUP(D:D,工作表2!A:C,3,0)</f>
        <v>灰</v>
      </c>
      <c r="G1493" s="17">
        <v>10254923</v>
      </c>
      <c r="H1493" s="17" t="s">
        <v>803</v>
      </c>
      <c r="I1493" s="18" t="s">
        <v>807</v>
      </c>
      <c r="J1493" s="15">
        <v>960</v>
      </c>
      <c r="K1493" s="15">
        <v>167</v>
      </c>
      <c r="L1493" s="23">
        <f t="shared" si="85"/>
        <v>0.17395833333333333</v>
      </c>
      <c r="M1493" s="26">
        <v>150</v>
      </c>
      <c r="N1493" s="12">
        <v>17</v>
      </c>
      <c r="P1493" s="22"/>
      <c r="Q1493" s="26" t="str">
        <f>VLOOKUP(H:H,'[1]雷雕處遮蔽&amp;艾仕得8844'!$A:$C,3,0)</f>
        <v>L</v>
      </c>
    </row>
    <row r="1494" spans="1:22" ht="15.75" customHeight="1">
      <c r="A1494" s="6"/>
      <c r="B1494" s="6"/>
      <c r="C1494" s="19">
        <v>45789</v>
      </c>
      <c r="D1494" s="20" t="str">
        <f t="shared" si="84"/>
        <v>N8B</v>
      </c>
      <c r="E1494" s="21" t="str">
        <f>VLOOKUP(D:D,工作表2!A:B,2,0)</f>
        <v>邦善</v>
      </c>
      <c r="F1494" s="21" t="str">
        <f>VLOOKUP(D:D,工作表2!A:C,3,0)</f>
        <v>霧面黑</v>
      </c>
      <c r="G1494" s="17">
        <v>10257132</v>
      </c>
      <c r="H1494" s="17" t="s">
        <v>804</v>
      </c>
      <c r="I1494" s="18" t="s">
        <v>808</v>
      </c>
      <c r="J1494" s="15">
        <v>520</v>
      </c>
      <c r="K1494" s="15">
        <v>86</v>
      </c>
      <c r="L1494" s="23">
        <f t="shared" si="85"/>
        <v>0.16538461538461538</v>
      </c>
      <c r="M1494" s="26">
        <v>60</v>
      </c>
      <c r="N1494" s="12">
        <v>26</v>
      </c>
      <c r="P1494" s="22"/>
      <c r="Q1494" s="26" t="str">
        <f>VLOOKUP(H:H,'[1]雷雕處遮蔽&amp;艾仕得8844'!$A:$C,3,0)</f>
        <v>R</v>
      </c>
    </row>
    <row r="1495" spans="1:22" ht="15.75" customHeight="1">
      <c r="A1495" s="6"/>
      <c r="B1495" s="6"/>
      <c r="C1495" s="19">
        <v>45789</v>
      </c>
      <c r="D1495" s="20" t="str">
        <f t="shared" si="84"/>
        <v>RRA</v>
      </c>
      <c r="E1495" s="21" t="str">
        <f>VLOOKUP(D:D,工作表2!A:B,2,0)</f>
        <v>邦善</v>
      </c>
      <c r="F1495" s="21" t="str">
        <f>VLOOKUP(D:D,工作表2!A:C,3,0)</f>
        <v>灰</v>
      </c>
      <c r="G1495" s="17">
        <v>10254925</v>
      </c>
      <c r="H1495" s="17" t="s">
        <v>552</v>
      </c>
      <c r="I1495" s="18" t="s">
        <v>561</v>
      </c>
      <c r="J1495" s="15">
        <v>560</v>
      </c>
      <c r="K1495" s="15">
        <v>27</v>
      </c>
      <c r="L1495" s="23">
        <f t="shared" si="85"/>
        <v>4.8214285714285716E-2</v>
      </c>
      <c r="M1495" s="32">
        <v>22</v>
      </c>
      <c r="N1495" s="12">
        <v>5</v>
      </c>
      <c r="P1495" s="22"/>
      <c r="Q1495" s="26" t="str">
        <f>VLOOKUP(H:H,'[1]雷雕處遮蔽&amp;艾仕得8844'!$A:$C,3,0)</f>
        <v>R</v>
      </c>
    </row>
    <row r="1496" spans="1:22" ht="15.75" customHeight="1">
      <c r="A1496" s="6"/>
      <c r="B1496" s="6"/>
      <c r="C1496" s="19">
        <v>45789</v>
      </c>
      <c r="D1496" s="20" t="str">
        <f t="shared" si="84"/>
        <v>UYL</v>
      </c>
      <c r="E1496" s="21" t="str">
        <f>VLOOKUP(D:D,工作表2!A:B,2,0)</f>
        <v>邦善</v>
      </c>
      <c r="F1496" s="21" t="str">
        <f>VLOOKUP(D:D,工作表2!A:C,3,0)</f>
        <v>藍</v>
      </c>
      <c r="G1496" s="17">
        <v>10254924</v>
      </c>
      <c r="H1496" s="17" t="s">
        <v>737</v>
      </c>
      <c r="I1496" s="18" t="s">
        <v>750</v>
      </c>
      <c r="J1496" s="15">
        <v>520</v>
      </c>
      <c r="K1496" s="15">
        <v>187</v>
      </c>
      <c r="L1496" s="23">
        <f t="shared" si="85"/>
        <v>0.35961538461538461</v>
      </c>
      <c r="M1496" s="26">
        <v>150</v>
      </c>
      <c r="N1496" s="12">
        <v>37</v>
      </c>
      <c r="P1496" s="22"/>
      <c r="Q1496" s="26" t="str">
        <f>VLOOKUP(H:H,'[1]雷雕處遮蔽&amp;艾仕得8844'!$A:$C,3,0)</f>
        <v>R</v>
      </c>
    </row>
    <row r="1497" spans="1:22" ht="15.75" customHeight="1">
      <c r="A1497" s="6"/>
      <c r="B1497" s="6"/>
      <c r="C1497" s="19">
        <v>45789</v>
      </c>
      <c r="D1497" s="20" t="str">
        <f t="shared" si="84"/>
        <v>Q9B</v>
      </c>
      <c r="E1497" s="21" t="str">
        <f>VLOOKUP(D:D,工作表2!A:B,2,0)</f>
        <v>邦善</v>
      </c>
      <c r="F1497" s="21" t="str">
        <f>VLOOKUP(D:D,工作表2!A:C,3,0)</f>
        <v>黑</v>
      </c>
      <c r="G1497" s="17">
        <v>10259249</v>
      </c>
      <c r="H1497" s="17" t="s">
        <v>867</v>
      </c>
      <c r="I1497" s="18" t="s">
        <v>869</v>
      </c>
      <c r="J1497" s="15">
        <v>160</v>
      </c>
      <c r="K1497" s="15">
        <v>83</v>
      </c>
      <c r="L1497" s="23">
        <f t="shared" si="85"/>
        <v>0.51875000000000004</v>
      </c>
      <c r="M1497" s="26">
        <v>68</v>
      </c>
      <c r="N1497" s="12">
        <v>15</v>
      </c>
      <c r="P1497" s="22"/>
      <c r="Q1497" s="26" t="str">
        <f>VLOOKUP(H:H,'[1]雷雕處遮蔽&amp;艾仕得8844'!$A:$C,3,0)</f>
        <v>R</v>
      </c>
    </row>
    <row r="1498" spans="1:22" ht="15.75" customHeight="1">
      <c r="A1498" s="6"/>
      <c r="B1498" s="6"/>
      <c r="C1498" s="19">
        <v>45789</v>
      </c>
      <c r="D1498" s="20" t="str">
        <f t="shared" si="84"/>
        <v>N8B</v>
      </c>
      <c r="E1498" s="21" t="str">
        <f>VLOOKUP(D:D,工作表2!A:B,2,0)</f>
        <v>邦善</v>
      </c>
      <c r="F1498" s="21" t="str">
        <f>VLOOKUP(D:D,工作表2!A:C,3,0)</f>
        <v>霧面黑</v>
      </c>
      <c r="G1498" s="17">
        <v>10259243</v>
      </c>
      <c r="H1498" s="17" t="s">
        <v>182</v>
      </c>
      <c r="I1498" s="18" t="s">
        <v>183</v>
      </c>
      <c r="J1498" s="15">
        <v>402</v>
      </c>
      <c r="K1498" s="15">
        <v>64</v>
      </c>
      <c r="L1498" s="23">
        <f t="shared" si="85"/>
        <v>0.15920398009950248</v>
      </c>
      <c r="M1498" s="26">
        <v>60</v>
      </c>
      <c r="N1498" s="12">
        <v>4</v>
      </c>
      <c r="P1498" s="22"/>
      <c r="Q1498" s="26" t="str">
        <f>VLOOKUP(H:H,'[1]雷雕處遮蔽&amp;艾仕得8844'!$A:$C,3,0)</f>
        <v>0度頭蓋</v>
      </c>
    </row>
    <row r="1499" spans="1:22" ht="15.75" customHeight="1">
      <c r="A1499" s="6"/>
      <c r="B1499" s="6"/>
      <c r="C1499" s="19">
        <v>45789</v>
      </c>
      <c r="D1499" s="20" t="str">
        <f t="shared" si="84"/>
        <v>39A</v>
      </c>
      <c r="E1499" s="21" t="str">
        <f>VLOOKUP(D:D,工作表2!A:B,2,0)</f>
        <v>敦陽</v>
      </c>
      <c r="F1499" s="21" t="str">
        <f>VLOOKUP(D:D,工作表2!A:C,3,0)</f>
        <v>灰</v>
      </c>
      <c r="G1499" s="17">
        <v>10254928</v>
      </c>
      <c r="H1499" s="17" t="s">
        <v>1135</v>
      </c>
      <c r="I1499" s="18" t="s">
        <v>1141</v>
      </c>
      <c r="J1499" s="15">
        <v>100</v>
      </c>
      <c r="K1499" s="15">
        <v>13</v>
      </c>
      <c r="L1499" s="23">
        <f t="shared" si="85"/>
        <v>0.13</v>
      </c>
      <c r="M1499" s="26">
        <v>8</v>
      </c>
      <c r="N1499" s="12">
        <v>5</v>
      </c>
      <c r="P1499" s="22"/>
      <c r="Q1499" s="26"/>
    </row>
    <row r="1500" spans="1:22" ht="15.75" customHeight="1">
      <c r="A1500" s="6"/>
      <c r="B1500" s="6"/>
      <c r="C1500" s="19">
        <v>45789</v>
      </c>
      <c r="D1500" s="20" t="str">
        <f t="shared" si="84"/>
        <v>39A</v>
      </c>
      <c r="E1500" s="21" t="str">
        <f>VLOOKUP(D:D,工作表2!A:B,2,0)</f>
        <v>敦陽</v>
      </c>
      <c r="F1500" s="21" t="str">
        <f>VLOOKUP(D:D,工作表2!A:C,3,0)</f>
        <v>灰</v>
      </c>
      <c r="G1500" s="17">
        <v>10254884</v>
      </c>
      <c r="H1500" s="17" t="s">
        <v>960</v>
      </c>
      <c r="I1500" s="18" t="s">
        <v>966</v>
      </c>
      <c r="J1500" s="15">
        <v>80</v>
      </c>
      <c r="K1500" s="15">
        <v>6</v>
      </c>
      <c r="L1500" s="23">
        <f t="shared" si="85"/>
        <v>7.4999999999999997E-2</v>
      </c>
      <c r="M1500" s="26">
        <v>5</v>
      </c>
      <c r="N1500" s="12">
        <v>1</v>
      </c>
      <c r="P1500" s="22"/>
      <c r="Q1500" s="26"/>
    </row>
    <row r="1501" spans="1:22" ht="15.75" customHeight="1">
      <c r="A1501" s="6"/>
      <c r="B1501" s="6"/>
      <c r="C1501" s="19">
        <v>45789</v>
      </c>
      <c r="D1501" s="20" t="str">
        <f t="shared" si="84"/>
        <v>42W</v>
      </c>
      <c r="E1501" s="21" t="str">
        <f>VLOOKUP(D:D,工作表2!A:B,2,0)</f>
        <v>敦陽</v>
      </c>
      <c r="F1501" s="21" t="str">
        <f>VLOOKUP(D:D,工作表2!A:C,3,0)</f>
        <v>白</v>
      </c>
      <c r="G1501" s="17">
        <v>10254889</v>
      </c>
      <c r="H1501" s="17" t="s">
        <v>1136</v>
      </c>
      <c r="I1501" s="18" t="s">
        <v>1142</v>
      </c>
      <c r="J1501" s="15">
        <v>30</v>
      </c>
      <c r="K1501" s="15">
        <v>7</v>
      </c>
      <c r="L1501" s="23">
        <f t="shared" si="85"/>
        <v>0.23333333333333334</v>
      </c>
      <c r="M1501" s="26">
        <v>4</v>
      </c>
      <c r="N1501" s="12">
        <v>3</v>
      </c>
      <c r="P1501" s="22"/>
      <c r="Q1501" s="26"/>
    </row>
    <row r="1502" spans="1:22" ht="15.75" customHeight="1">
      <c r="A1502" s="6"/>
      <c r="B1502" s="6"/>
      <c r="C1502" s="19">
        <v>45789</v>
      </c>
      <c r="D1502" s="20" t="str">
        <f t="shared" si="84"/>
        <v>42W</v>
      </c>
      <c r="E1502" s="21" t="str">
        <f>VLOOKUP(D:D,工作表2!A:B,2,0)</f>
        <v>敦陽</v>
      </c>
      <c r="F1502" s="21" t="str">
        <f>VLOOKUP(D:D,工作表2!A:C,3,0)</f>
        <v>白</v>
      </c>
      <c r="G1502" s="17">
        <v>10254941</v>
      </c>
      <c r="H1502" s="17" t="s">
        <v>410</v>
      </c>
      <c r="I1502" s="18" t="s">
        <v>411</v>
      </c>
      <c r="J1502" s="15">
        <v>30</v>
      </c>
      <c r="K1502" s="15">
        <v>15</v>
      </c>
      <c r="L1502" s="23">
        <f t="shared" si="85"/>
        <v>0.5</v>
      </c>
      <c r="M1502" s="26">
        <v>10</v>
      </c>
      <c r="N1502" s="12">
        <v>5</v>
      </c>
      <c r="P1502" s="22"/>
      <c r="Q1502" s="26"/>
    </row>
    <row r="1503" spans="1:22" ht="15.75" customHeight="1">
      <c r="A1503" s="6"/>
      <c r="B1503" s="6"/>
      <c r="C1503" s="19">
        <v>45789</v>
      </c>
      <c r="D1503" s="20" t="str">
        <f t="shared" si="84"/>
        <v>P3A</v>
      </c>
      <c r="E1503" s="21" t="str">
        <f>VLOOKUP(D:D,工作表2!A:B,2,0)</f>
        <v>建榮</v>
      </c>
      <c r="F1503" s="21" t="str">
        <f>VLOOKUP(D:D,工作表2!A:C,3,0)</f>
        <v>灰</v>
      </c>
      <c r="G1503" s="17">
        <v>10254942</v>
      </c>
      <c r="H1503" s="17" t="s">
        <v>1137</v>
      </c>
      <c r="I1503" s="18" t="s">
        <v>1143</v>
      </c>
      <c r="J1503" s="15">
        <v>30</v>
      </c>
      <c r="K1503" s="15">
        <v>6</v>
      </c>
      <c r="L1503" s="23">
        <f t="shared" si="85"/>
        <v>0.2</v>
      </c>
      <c r="M1503" s="26">
        <v>4</v>
      </c>
      <c r="N1503" s="12">
        <v>2</v>
      </c>
      <c r="P1503" s="22"/>
      <c r="Q1503" s="26"/>
    </row>
    <row r="1504" spans="1:22" ht="15.75" customHeight="1">
      <c r="A1504" s="6"/>
      <c r="B1504" s="6"/>
      <c r="C1504" s="11">
        <v>45790</v>
      </c>
      <c r="D1504" s="20" t="str">
        <f t="shared" si="84"/>
        <v>QRB</v>
      </c>
      <c r="E1504" s="21" t="str">
        <f>VLOOKUP(D:D,工作表2!A:B,2,0)</f>
        <v>邦善</v>
      </c>
      <c r="F1504" s="21" t="str">
        <f>VLOOKUP(D:D,工作表2!A:C,3,0)</f>
        <v>霧面黑</v>
      </c>
      <c r="G1504" s="17">
        <v>10254945</v>
      </c>
      <c r="H1504" s="17" t="s">
        <v>184</v>
      </c>
      <c r="I1504" s="18" t="s">
        <v>185</v>
      </c>
      <c r="J1504" s="15">
        <v>27930</v>
      </c>
      <c r="K1504" s="15">
        <v>4142</v>
      </c>
      <c r="L1504" s="23">
        <f t="shared" si="85"/>
        <v>0.14829931972789115</v>
      </c>
      <c r="M1504" s="26">
        <v>3570</v>
      </c>
      <c r="N1504" s="12">
        <v>46</v>
      </c>
      <c r="O1504" s="15">
        <v>260</v>
      </c>
      <c r="P1504" s="22"/>
      <c r="Q1504" s="26"/>
      <c r="V1504" s="15">
        <v>266</v>
      </c>
    </row>
    <row r="1505" spans="1:19" ht="15.75" customHeight="1">
      <c r="A1505" s="6"/>
      <c r="B1505" s="6"/>
      <c r="C1505" s="19">
        <v>45790</v>
      </c>
      <c r="D1505" s="20" t="str">
        <f t="shared" si="84"/>
        <v>QUW</v>
      </c>
      <c r="E1505" s="21" t="str">
        <f>VLOOKUP(D:D,工作表2!A:B,2,0)</f>
        <v>邦善</v>
      </c>
      <c r="F1505" s="21" t="str">
        <f>VLOOKUP(D:D,工作表2!A:C,3,0)</f>
        <v>白</v>
      </c>
      <c r="G1505" s="17">
        <v>10256530</v>
      </c>
      <c r="H1505" s="17" t="s">
        <v>194</v>
      </c>
      <c r="I1505" s="18" t="s">
        <v>195</v>
      </c>
      <c r="J1505" s="15">
        <v>2394</v>
      </c>
      <c r="K1505" s="15">
        <v>643</v>
      </c>
      <c r="L1505" s="23">
        <f t="shared" si="85"/>
        <v>0.26858813700918965</v>
      </c>
      <c r="M1505" s="26">
        <v>100</v>
      </c>
      <c r="N1505" s="12">
        <v>11</v>
      </c>
      <c r="P1505" s="22"/>
      <c r="Q1505" s="26"/>
      <c r="S1505" s="12">
        <v>532</v>
      </c>
    </row>
    <row r="1506" spans="1:19" ht="15.75" customHeight="1">
      <c r="A1506" s="6"/>
      <c r="B1506" s="6"/>
      <c r="C1506" s="19">
        <v>45790</v>
      </c>
      <c r="D1506" s="20" t="str">
        <f t="shared" si="84"/>
        <v>X9A</v>
      </c>
      <c r="E1506" s="21" t="str">
        <f>VLOOKUP(D:D,工作表2!A:B,2,0)</f>
        <v>邦善</v>
      </c>
      <c r="F1506" s="21" t="str">
        <f>VLOOKUP(D:D,工作表2!A:C,3,0)</f>
        <v>灰</v>
      </c>
      <c r="G1506" s="17">
        <v>20003314</v>
      </c>
      <c r="H1506" s="17" t="s">
        <v>1145</v>
      </c>
      <c r="I1506" s="18" t="s">
        <v>1146</v>
      </c>
      <c r="J1506" s="15">
        <v>140</v>
      </c>
      <c r="K1506" s="15">
        <v>25</v>
      </c>
      <c r="L1506" s="23">
        <f t="shared" si="85"/>
        <v>0.17857142857142858</v>
      </c>
      <c r="M1506" s="26">
        <v>20</v>
      </c>
      <c r="N1506" s="12">
        <v>5</v>
      </c>
      <c r="P1506" s="22"/>
      <c r="Q1506" s="26"/>
    </row>
    <row r="1507" spans="1:19" ht="15.75" customHeight="1">
      <c r="A1507" s="6"/>
      <c r="B1507" s="6"/>
      <c r="C1507" s="19">
        <v>45790</v>
      </c>
      <c r="D1507" s="20" t="str">
        <f t="shared" si="84"/>
        <v>RRA</v>
      </c>
      <c r="E1507" s="21" t="str">
        <f>VLOOKUP(D:D,工作表2!A:B,2,0)</f>
        <v>邦善</v>
      </c>
      <c r="F1507" s="21" t="str">
        <f>VLOOKUP(D:D,工作表2!A:C,3,0)</f>
        <v>灰</v>
      </c>
      <c r="G1507" s="17">
        <v>10255065</v>
      </c>
      <c r="H1507" s="17" t="s">
        <v>570</v>
      </c>
      <c r="I1507" s="18" t="s">
        <v>589</v>
      </c>
      <c r="J1507" s="15">
        <v>400</v>
      </c>
      <c r="K1507" s="15">
        <v>26</v>
      </c>
      <c r="L1507" s="23">
        <f t="shared" si="85"/>
        <v>6.5000000000000002E-2</v>
      </c>
      <c r="M1507" s="26">
        <v>20</v>
      </c>
      <c r="N1507" s="12">
        <v>6</v>
      </c>
      <c r="P1507" s="22"/>
      <c r="Q1507" s="26" t="str">
        <f>VLOOKUP(H:H,'[1]雷雕處遮蔽&amp;艾仕得8844'!$A:$C,3,0)</f>
        <v>L</v>
      </c>
    </row>
    <row r="1508" spans="1:19" ht="15.75" customHeight="1">
      <c r="A1508" s="6"/>
      <c r="B1508" s="6"/>
      <c r="C1508" s="19">
        <v>45790</v>
      </c>
      <c r="D1508" s="20" t="str">
        <f t="shared" si="84"/>
        <v>UUS</v>
      </c>
      <c r="E1508" s="21" t="str">
        <f>VLOOKUP(D:D,工作表2!A:B,2,0)</f>
        <v>邦善</v>
      </c>
      <c r="F1508" s="21" t="str">
        <f>VLOOKUP(D:D,工作表2!A:C,3,0)</f>
        <v>銀</v>
      </c>
      <c r="G1508" s="17">
        <v>10255068</v>
      </c>
      <c r="H1508" s="17" t="s">
        <v>609</v>
      </c>
      <c r="I1508" s="18" t="s">
        <v>620</v>
      </c>
      <c r="J1508" s="15">
        <v>480</v>
      </c>
      <c r="K1508" s="15">
        <v>13</v>
      </c>
      <c r="L1508" s="23">
        <f t="shared" si="85"/>
        <v>2.7083333333333334E-2</v>
      </c>
      <c r="M1508" s="26">
        <v>10</v>
      </c>
      <c r="N1508" s="12">
        <v>3</v>
      </c>
      <c r="P1508" s="22"/>
      <c r="Q1508" s="26" t="str">
        <f>VLOOKUP(H:H,'[1]雷雕處遮蔽&amp;艾仕得8844'!$A:$C,3,0)</f>
        <v>R</v>
      </c>
    </row>
    <row r="1509" spans="1:19" ht="15.75" customHeight="1">
      <c r="A1509" s="6"/>
      <c r="B1509" s="6"/>
      <c r="C1509" s="19">
        <v>45790</v>
      </c>
      <c r="D1509" s="20" t="str">
        <f t="shared" si="84"/>
        <v>UUS</v>
      </c>
      <c r="E1509" s="21" t="str">
        <f>VLOOKUP(D:D,工作表2!A:B,2,0)</f>
        <v>邦善</v>
      </c>
      <c r="F1509" s="21" t="str">
        <f>VLOOKUP(D:D,工作表2!A:C,3,0)</f>
        <v>銀</v>
      </c>
      <c r="G1509" s="17">
        <v>10254905</v>
      </c>
      <c r="H1509" s="17" t="s">
        <v>953</v>
      </c>
      <c r="I1509" s="18" t="s">
        <v>958</v>
      </c>
      <c r="J1509" s="15">
        <v>320</v>
      </c>
      <c r="K1509" s="15">
        <v>24</v>
      </c>
      <c r="L1509" s="23">
        <f t="shared" si="85"/>
        <v>7.4999999999999997E-2</v>
      </c>
      <c r="M1509" s="26">
        <v>15</v>
      </c>
      <c r="N1509" s="12">
        <v>9</v>
      </c>
      <c r="P1509" s="22"/>
      <c r="Q1509" s="26" t="str">
        <f>VLOOKUP(H:H,'[1]雷雕處遮蔽&amp;艾仕得8844'!$A:$C,3,0)</f>
        <v>L</v>
      </c>
    </row>
    <row r="1510" spans="1:19" ht="15.75" customHeight="1">
      <c r="A1510" s="6"/>
      <c r="B1510" s="6"/>
      <c r="C1510" s="19">
        <v>45790</v>
      </c>
      <c r="D1510" s="20" t="str">
        <f t="shared" si="84"/>
        <v>NCB</v>
      </c>
      <c r="E1510" s="21" t="str">
        <f>VLOOKUP(D:D,工作表2!A:B,2,0)</f>
        <v>邦善</v>
      </c>
      <c r="F1510" s="21" t="str">
        <f>VLOOKUP(D:D,工作表2!A:C,3,0)</f>
        <v>黑</v>
      </c>
      <c r="G1510" s="17">
        <v>10257104</v>
      </c>
      <c r="H1510" s="17" t="s">
        <v>340</v>
      </c>
      <c r="I1510" s="18" t="s">
        <v>343</v>
      </c>
      <c r="J1510" s="15">
        <v>440</v>
      </c>
      <c r="K1510" s="15">
        <v>38</v>
      </c>
      <c r="L1510" s="23">
        <f t="shared" si="85"/>
        <v>8.6363636363636365E-2</v>
      </c>
      <c r="M1510" s="26">
        <v>30</v>
      </c>
      <c r="N1510" s="12">
        <v>8</v>
      </c>
      <c r="P1510" s="22"/>
      <c r="Q1510" s="26" t="str">
        <f>VLOOKUP(H:H,'[1]雷雕處遮蔽&amp;艾仕得8844'!$A:$C,3,0)</f>
        <v>R</v>
      </c>
    </row>
    <row r="1511" spans="1:19" ht="15.75" customHeight="1">
      <c r="A1511" s="6"/>
      <c r="B1511" s="6"/>
      <c r="C1511" s="19">
        <v>45790</v>
      </c>
      <c r="D1511" s="20" t="str">
        <f t="shared" si="84"/>
        <v>RMG</v>
      </c>
      <c r="E1511" s="21" t="str">
        <f>VLOOKUP(D:D,工作表2!A:B,2,0)</f>
        <v>邦善</v>
      </c>
      <c r="F1511" s="21" t="str">
        <f>VLOOKUP(D:D,工作表2!A:C,3,0)</f>
        <v>綠</v>
      </c>
      <c r="G1511" s="17">
        <v>10259266</v>
      </c>
      <c r="H1511" s="17" t="s">
        <v>488</v>
      </c>
      <c r="I1511" s="18" t="s">
        <v>507</v>
      </c>
      <c r="J1511" s="15">
        <v>800</v>
      </c>
      <c r="K1511" s="15">
        <v>96</v>
      </c>
      <c r="L1511" s="23">
        <f t="shared" si="85"/>
        <v>0.12</v>
      </c>
      <c r="M1511" s="26">
        <v>85</v>
      </c>
      <c r="N1511" s="12">
        <v>11</v>
      </c>
      <c r="P1511" s="22"/>
      <c r="Q1511" s="26" t="str">
        <f>VLOOKUP(H:H,'[1]雷雕處遮蔽&amp;艾仕得8844'!$A:$C,3,0)</f>
        <v>R</v>
      </c>
    </row>
    <row r="1512" spans="1:19" ht="15.75" customHeight="1">
      <c r="A1512" s="6"/>
      <c r="B1512" s="6"/>
      <c r="C1512" s="19">
        <v>45790</v>
      </c>
      <c r="D1512" s="20" t="str">
        <f t="shared" si="84"/>
        <v>NCB</v>
      </c>
      <c r="E1512" s="21" t="str">
        <f>VLOOKUP(D:D,工作表2!A:B,2,0)</f>
        <v>邦善</v>
      </c>
      <c r="F1512" s="21" t="str">
        <f>VLOOKUP(D:D,工作表2!A:C,3,0)</f>
        <v>黑</v>
      </c>
      <c r="G1512" s="17">
        <v>10259258</v>
      </c>
      <c r="H1512" s="17" t="s">
        <v>764</v>
      </c>
      <c r="I1512" s="18" t="s">
        <v>775</v>
      </c>
      <c r="J1512" s="15">
        <v>80</v>
      </c>
      <c r="K1512" s="15">
        <v>22</v>
      </c>
      <c r="L1512" s="23">
        <f t="shared" si="85"/>
        <v>0.27500000000000002</v>
      </c>
      <c r="M1512" s="26">
        <v>18</v>
      </c>
      <c r="N1512" s="12">
        <v>4</v>
      </c>
      <c r="P1512" s="22"/>
      <c r="Q1512" s="26" t="str">
        <f>VLOOKUP(H:H,'[1]雷雕處遮蔽&amp;艾仕得8844'!$A:$C,3,0)</f>
        <v>L</v>
      </c>
    </row>
    <row r="1513" spans="1:19" ht="15.75" customHeight="1">
      <c r="A1513" s="6"/>
      <c r="B1513" s="6"/>
      <c r="C1513" s="19">
        <v>45790</v>
      </c>
      <c r="D1513" s="20" t="str">
        <f t="shared" si="84"/>
        <v>NCB</v>
      </c>
      <c r="E1513" s="21" t="str">
        <f>VLOOKUP(D:D,工作表2!A:B,2,0)</f>
        <v>邦善</v>
      </c>
      <c r="F1513" s="21" t="str">
        <f>VLOOKUP(D:D,工作表2!A:C,3,0)</f>
        <v>黑</v>
      </c>
      <c r="G1513" s="17">
        <v>10257107</v>
      </c>
      <c r="H1513" s="17" t="s">
        <v>764</v>
      </c>
      <c r="I1513" s="18" t="s">
        <v>775</v>
      </c>
      <c r="J1513" s="15">
        <v>750</v>
      </c>
      <c r="K1513" s="15">
        <v>210</v>
      </c>
      <c r="L1513" s="23">
        <f t="shared" si="85"/>
        <v>0.28000000000000003</v>
      </c>
      <c r="M1513" s="26">
        <v>190</v>
      </c>
      <c r="N1513" s="12">
        <v>20</v>
      </c>
      <c r="P1513" s="22"/>
      <c r="Q1513" s="26" t="str">
        <f>VLOOKUP(H:H,'[1]雷雕處遮蔽&amp;艾仕得8844'!$A:$C,3,0)</f>
        <v>L</v>
      </c>
    </row>
    <row r="1514" spans="1:19" ht="15.75" customHeight="1">
      <c r="A1514" s="6"/>
      <c r="B1514" s="6"/>
      <c r="C1514" s="19">
        <v>45790</v>
      </c>
      <c r="D1514" s="20" t="str">
        <f t="shared" si="84"/>
        <v>RRA</v>
      </c>
      <c r="E1514" s="21" t="str">
        <f>VLOOKUP(D:D,工作表2!A:B,2,0)</f>
        <v>邦善</v>
      </c>
      <c r="F1514" s="21" t="str">
        <f>VLOOKUP(D:D,工作表2!A:C,3,0)</f>
        <v>灰</v>
      </c>
      <c r="G1514" s="17">
        <v>10257108</v>
      </c>
      <c r="H1514" s="17" t="s">
        <v>604</v>
      </c>
      <c r="I1514" s="18" t="s">
        <v>615</v>
      </c>
      <c r="J1514" s="15">
        <v>520</v>
      </c>
      <c r="K1514" s="15">
        <v>47</v>
      </c>
      <c r="L1514" s="23">
        <f t="shared" si="85"/>
        <v>9.0384615384615383E-2</v>
      </c>
      <c r="M1514" s="26">
        <v>40</v>
      </c>
      <c r="N1514" s="12">
        <v>7</v>
      </c>
      <c r="P1514" s="22"/>
      <c r="Q1514" s="26" t="str">
        <f>VLOOKUP(H:H,'[1]雷雕處遮蔽&amp;艾仕得8844'!$A:$C,3,0)</f>
        <v>L</v>
      </c>
    </row>
    <row r="1515" spans="1:19" ht="15.75" customHeight="1">
      <c r="A1515" s="6"/>
      <c r="B1515" s="6"/>
      <c r="C1515" s="19">
        <v>45790</v>
      </c>
      <c r="D1515" s="20" t="str">
        <f t="shared" si="84"/>
        <v>RCA</v>
      </c>
      <c r="E1515" s="21" t="str">
        <f>VLOOKUP(D:D,工作表2!A:B,2,0)</f>
        <v>邦善</v>
      </c>
      <c r="F1515" s="21" t="str">
        <f>VLOOKUP(D:D,工作表2!A:C,3,0)</f>
        <v>灰</v>
      </c>
      <c r="G1515" s="17">
        <v>10257130</v>
      </c>
      <c r="H1515" s="17" t="s">
        <v>935</v>
      </c>
      <c r="I1515" s="18" t="s">
        <v>940</v>
      </c>
      <c r="J1515" s="15">
        <v>440</v>
      </c>
      <c r="K1515" s="15">
        <v>25</v>
      </c>
      <c r="L1515" s="23">
        <f t="shared" si="85"/>
        <v>5.6818181818181816E-2</v>
      </c>
      <c r="M1515" s="26">
        <v>20</v>
      </c>
      <c r="N1515" s="12">
        <v>5</v>
      </c>
      <c r="P1515" s="22"/>
      <c r="Q1515" s="26" t="str">
        <f>VLOOKUP(H:H,'[1]雷雕處遮蔽&amp;艾仕得8844'!$A:$C,3,0)</f>
        <v>R</v>
      </c>
    </row>
    <row r="1516" spans="1:19" ht="15.75" customHeight="1">
      <c r="A1516" s="6"/>
      <c r="B1516" s="6"/>
      <c r="C1516" s="19">
        <v>45790</v>
      </c>
      <c r="D1516" s="20" t="str">
        <f t="shared" si="84"/>
        <v>N8B</v>
      </c>
      <c r="E1516" s="21" t="str">
        <f>VLOOKUP(D:D,工作表2!A:B,2,0)</f>
        <v>邦善</v>
      </c>
      <c r="F1516" s="21" t="str">
        <f>VLOOKUP(D:D,工作表2!A:C,3,0)</f>
        <v>霧面黑</v>
      </c>
      <c r="G1516" s="17">
        <v>10257095</v>
      </c>
      <c r="H1516" s="17" t="s">
        <v>577</v>
      </c>
      <c r="I1516" s="18" t="s">
        <v>596</v>
      </c>
      <c r="J1516" s="15">
        <v>1680</v>
      </c>
      <c r="K1516" s="15">
        <v>167</v>
      </c>
      <c r="L1516" s="23">
        <f t="shared" si="85"/>
        <v>9.9404761904761899E-2</v>
      </c>
      <c r="M1516" s="26">
        <v>132</v>
      </c>
      <c r="N1516" s="12">
        <v>35</v>
      </c>
      <c r="P1516" s="22"/>
      <c r="Q1516" s="26" t="str">
        <f>VLOOKUP(H:H,'[1]雷雕處遮蔽&amp;艾仕得8844'!$A:$C,3,0)</f>
        <v>0度頭蓋</v>
      </c>
    </row>
    <row r="1517" spans="1:19" ht="15.75" customHeight="1">
      <c r="A1517" s="6"/>
      <c r="B1517" s="6"/>
      <c r="C1517" s="11">
        <v>45791</v>
      </c>
      <c r="D1517" s="20" t="str">
        <f t="shared" si="84"/>
        <v>BBB</v>
      </c>
      <c r="E1517" s="21" t="str">
        <f>VLOOKUP(D:D,工作表2!A:B,2,0)</f>
        <v>邦善</v>
      </c>
      <c r="F1517" s="21" t="str">
        <f>VLOOKUP(D:D,工作表2!A:C,3,0)</f>
        <v>霧面黑</v>
      </c>
      <c r="G1517" s="17">
        <v>10261107</v>
      </c>
      <c r="H1517" s="17" t="s">
        <v>1002</v>
      </c>
      <c r="I1517" s="18" t="s">
        <v>1003</v>
      </c>
      <c r="J1517" s="15">
        <v>160</v>
      </c>
      <c r="K1517" s="15">
        <v>7</v>
      </c>
      <c r="L1517" s="23">
        <f t="shared" si="85"/>
        <v>4.3749999999999997E-2</v>
      </c>
      <c r="M1517" s="26">
        <v>5</v>
      </c>
      <c r="N1517" s="12">
        <v>2</v>
      </c>
      <c r="P1517" s="22"/>
      <c r="Q1517" s="26"/>
    </row>
    <row r="1518" spans="1:19" ht="15.75" customHeight="1">
      <c r="A1518" s="6"/>
      <c r="B1518" s="6"/>
      <c r="C1518" s="19">
        <v>45791</v>
      </c>
      <c r="D1518" s="20" t="str">
        <f t="shared" si="84"/>
        <v>QRB</v>
      </c>
      <c r="E1518" s="21" t="str">
        <f>VLOOKUP(D:D,工作表2!A:B,2,0)</f>
        <v>邦善</v>
      </c>
      <c r="F1518" s="21" t="str">
        <f>VLOOKUP(D:D,工作表2!A:C,3,0)</f>
        <v>霧面黑</v>
      </c>
      <c r="G1518" s="17">
        <v>10257097</v>
      </c>
      <c r="H1518" s="17" t="s">
        <v>184</v>
      </c>
      <c r="I1518" s="18" t="s">
        <v>185</v>
      </c>
      <c r="J1518" s="15">
        <v>27930</v>
      </c>
      <c r="K1518" s="15">
        <v>3237</v>
      </c>
      <c r="L1518" s="23">
        <f t="shared" si="85"/>
        <v>0.11589688506981741</v>
      </c>
      <c r="M1518" s="26">
        <v>3050</v>
      </c>
      <c r="N1518" s="12">
        <v>34</v>
      </c>
      <c r="O1518" s="15">
        <v>153</v>
      </c>
      <c r="P1518" s="22"/>
      <c r="Q1518" s="26"/>
    </row>
    <row r="1519" spans="1:19" ht="15.75" customHeight="1">
      <c r="A1519" s="6"/>
      <c r="B1519" s="6"/>
      <c r="C1519" s="19">
        <v>45791</v>
      </c>
      <c r="D1519" s="20" t="str">
        <f t="shared" si="84"/>
        <v>QSB</v>
      </c>
      <c r="E1519" s="21" t="str">
        <f>VLOOKUP(D:D,工作表2!A:B,2,0)</f>
        <v>邦善</v>
      </c>
      <c r="F1519" s="21" t="str">
        <f>VLOOKUP(D:D,工作表2!A:C,3,0)</f>
        <v>黑</v>
      </c>
      <c r="G1519" s="17">
        <v>20003333</v>
      </c>
      <c r="H1519" s="17" t="s">
        <v>1148</v>
      </c>
      <c r="I1519" s="18" t="s">
        <v>1153</v>
      </c>
      <c r="J1519" s="15">
        <v>130</v>
      </c>
      <c r="K1519" s="15">
        <v>16</v>
      </c>
      <c r="L1519" s="23">
        <f t="shared" si="85"/>
        <v>0.12307692307692308</v>
      </c>
      <c r="M1519" s="26">
        <v>10</v>
      </c>
      <c r="N1519" s="12">
        <v>6</v>
      </c>
      <c r="P1519" s="22"/>
      <c r="Q1519" s="26"/>
    </row>
    <row r="1520" spans="1:19" ht="15.75" customHeight="1">
      <c r="A1520" s="6"/>
      <c r="B1520" s="6"/>
      <c r="C1520" s="19">
        <v>45791</v>
      </c>
      <c r="D1520" s="20" t="str">
        <f t="shared" si="84"/>
        <v>QUW</v>
      </c>
      <c r="E1520" s="21" t="str">
        <f>VLOOKUP(D:D,工作表2!A:B,2,0)</f>
        <v>邦善</v>
      </c>
      <c r="F1520" s="21" t="str">
        <f>VLOOKUP(D:D,工作表2!A:C,3,0)</f>
        <v>白</v>
      </c>
      <c r="G1520" s="17">
        <v>20003330</v>
      </c>
      <c r="H1520" s="17" t="s">
        <v>1147</v>
      </c>
      <c r="I1520" s="18" t="s">
        <v>1152</v>
      </c>
      <c r="J1520" s="15">
        <v>10</v>
      </c>
      <c r="K1520" s="15">
        <v>1</v>
      </c>
      <c r="L1520" s="23">
        <f t="shared" si="85"/>
        <v>0.1</v>
      </c>
      <c r="M1520" s="26">
        <v>1</v>
      </c>
      <c r="P1520" s="22"/>
      <c r="Q1520" s="26"/>
    </row>
    <row r="1521" spans="1:18" ht="15.75" customHeight="1">
      <c r="A1521" s="6"/>
      <c r="B1521" s="6"/>
      <c r="C1521" s="19">
        <v>45791</v>
      </c>
      <c r="D1521" s="20" t="str">
        <f t="shared" si="84"/>
        <v>VKB</v>
      </c>
      <c r="E1521" s="21" t="str">
        <f>VLOOKUP(D:D,工作表2!A:B,2,0)</f>
        <v>華山</v>
      </c>
      <c r="F1521" s="21" t="str">
        <f>VLOOKUP(D:D,工作表2!A:C,3,0)</f>
        <v>霧面黑</v>
      </c>
      <c r="G1521" s="17">
        <v>10261110</v>
      </c>
      <c r="H1521" s="17" t="s">
        <v>1149</v>
      </c>
      <c r="I1521" s="18" t="s">
        <v>1154</v>
      </c>
      <c r="J1521" s="15">
        <v>420</v>
      </c>
      <c r="K1521" s="15">
        <v>111</v>
      </c>
      <c r="L1521" s="23">
        <f t="shared" si="85"/>
        <v>0.26428571428571429</v>
      </c>
      <c r="M1521" s="26">
        <v>91</v>
      </c>
      <c r="N1521" s="12">
        <v>20</v>
      </c>
      <c r="P1521" s="22"/>
      <c r="Q1521" s="26"/>
    </row>
    <row r="1522" spans="1:18" ht="15.75" customHeight="1">
      <c r="A1522" s="6"/>
      <c r="B1522" s="6"/>
      <c r="C1522" s="19">
        <v>45791</v>
      </c>
      <c r="D1522" s="20" t="str">
        <f t="shared" si="84"/>
        <v>NRR</v>
      </c>
      <c r="E1522" s="21" t="str">
        <f>VLOOKUP(D:D,工作表2!A:B,2,0)</f>
        <v>邦善</v>
      </c>
      <c r="F1522" s="21" t="str">
        <f>VLOOKUP(D:D,工作表2!A:C,3,0)</f>
        <v>紅</v>
      </c>
      <c r="G1522" s="17">
        <v>10260564</v>
      </c>
      <c r="H1522" s="17" t="s">
        <v>496</v>
      </c>
      <c r="I1522" s="18" t="s">
        <v>515</v>
      </c>
      <c r="J1522" s="15">
        <v>96</v>
      </c>
      <c r="K1522" s="15">
        <v>12</v>
      </c>
      <c r="L1522" s="23">
        <f t="shared" si="85"/>
        <v>0.125</v>
      </c>
      <c r="M1522" s="26">
        <v>10</v>
      </c>
      <c r="N1522" s="12">
        <v>2</v>
      </c>
      <c r="P1522" s="22"/>
      <c r="Q1522" s="26" t="str">
        <f>VLOOKUP(H:H,'[1]雷雕處遮蔽&amp;艾仕得8844'!$A:$C,3,0)</f>
        <v>R</v>
      </c>
    </row>
    <row r="1523" spans="1:18" ht="15.75" customHeight="1">
      <c r="A1523" s="6"/>
      <c r="B1523" s="6"/>
      <c r="C1523" s="19">
        <v>45791</v>
      </c>
      <c r="D1523" s="20" t="str">
        <f t="shared" si="84"/>
        <v>WXL</v>
      </c>
      <c r="E1523" s="21" t="str">
        <f>VLOOKUP(D:D,工作表2!A:B,2,0)</f>
        <v>邦善</v>
      </c>
      <c r="F1523" s="21" t="str">
        <f>VLOOKUP(D:D,工作表2!A:C,3,0)</f>
        <v>藍</v>
      </c>
      <c r="G1523" s="17">
        <v>10255051</v>
      </c>
      <c r="H1523" s="17" t="s">
        <v>563</v>
      </c>
      <c r="I1523" s="18" t="s">
        <v>582</v>
      </c>
      <c r="J1523" s="15">
        <v>352</v>
      </c>
      <c r="K1523" s="15">
        <v>40</v>
      </c>
      <c r="L1523" s="23">
        <f t="shared" si="85"/>
        <v>0.11363636363636363</v>
      </c>
      <c r="M1523" s="26">
        <v>35</v>
      </c>
      <c r="N1523" s="12">
        <v>5</v>
      </c>
      <c r="P1523" s="22"/>
      <c r="Q1523" s="26" t="str">
        <f>VLOOKUP(H:H,'[1]雷雕處遮蔽&amp;艾仕得8844'!$A:$C,3,0)</f>
        <v>R</v>
      </c>
    </row>
    <row r="1524" spans="1:18" ht="15.75" customHeight="1">
      <c r="A1524" s="6"/>
      <c r="B1524" s="6"/>
      <c r="C1524" s="19">
        <v>45791</v>
      </c>
      <c r="D1524" s="20" t="str">
        <f t="shared" si="84"/>
        <v>NQB</v>
      </c>
      <c r="E1524" s="21" t="str">
        <f>VLOOKUP(D:D,工作表2!A:B,2,0)</f>
        <v>邦善</v>
      </c>
      <c r="F1524" s="21" t="str">
        <f>VLOOKUP(D:D,工作表2!A:C,3,0)</f>
        <v>黑</v>
      </c>
      <c r="G1524" s="17">
        <v>10257113</v>
      </c>
      <c r="H1524" s="17" t="s">
        <v>828</v>
      </c>
      <c r="I1524" s="18" t="s">
        <v>831</v>
      </c>
      <c r="J1524" s="15">
        <v>450</v>
      </c>
      <c r="K1524" s="15">
        <v>32</v>
      </c>
      <c r="L1524" s="23">
        <f t="shared" si="85"/>
        <v>7.1111111111111111E-2</v>
      </c>
      <c r="M1524" s="26">
        <v>25</v>
      </c>
      <c r="N1524" s="12">
        <v>7</v>
      </c>
      <c r="P1524" s="22"/>
      <c r="Q1524" s="26" t="str">
        <f>VLOOKUP(H:H,'[1]雷雕處遮蔽&amp;艾仕得8844'!$A:$C,3,0)</f>
        <v>L</v>
      </c>
    </row>
    <row r="1525" spans="1:18" ht="15.75" customHeight="1">
      <c r="A1525" s="6"/>
      <c r="B1525" s="6"/>
      <c r="C1525" s="19">
        <v>45791</v>
      </c>
      <c r="D1525" s="20" t="str">
        <f t="shared" si="84"/>
        <v>WXL</v>
      </c>
      <c r="E1525" s="21" t="str">
        <f>VLOOKUP(D:D,工作表2!A:B,2,0)</f>
        <v>邦善</v>
      </c>
      <c r="F1525" s="21" t="str">
        <f>VLOOKUP(D:D,工作表2!A:C,3,0)</f>
        <v>藍</v>
      </c>
      <c r="G1525" s="17">
        <v>10255066</v>
      </c>
      <c r="H1525" s="17" t="s">
        <v>573</v>
      </c>
      <c r="I1525" s="18" t="s">
        <v>592</v>
      </c>
      <c r="J1525" s="15">
        <v>480</v>
      </c>
      <c r="K1525" s="15">
        <v>54</v>
      </c>
      <c r="L1525" s="23">
        <f t="shared" si="85"/>
        <v>0.1125</v>
      </c>
      <c r="M1525" s="26">
        <v>42</v>
      </c>
      <c r="N1525" s="12">
        <v>12</v>
      </c>
      <c r="P1525" s="22"/>
      <c r="Q1525" s="26" t="str">
        <f>VLOOKUP(H:H,'[1]雷雕處遮蔽&amp;艾仕得8844'!$A:$C,3,0)</f>
        <v>L</v>
      </c>
    </row>
    <row r="1526" spans="1:18" ht="15.75" customHeight="1">
      <c r="A1526" s="6"/>
      <c r="B1526" s="6"/>
      <c r="C1526" s="19">
        <v>45791</v>
      </c>
      <c r="D1526" s="20" t="str">
        <f t="shared" si="84"/>
        <v>NEA</v>
      </c>
      <c r="E1526" s="21" t="str">
        <f>VLOOKUP(D:D,工作表2!A:B,2,0)</f>
        <v>邦善</v>
      </c>
      <c r="F1526" s="21" t="str">
        <f>VLOOKUP(D:D,工作表2!A:C,3,0)</f>
        <v>灰</v>
      </c>
      <c r="G1526" s="17">
        <v>10260516</v>
      </c>
      <c r="H1526" s="17" t="s">
        <v>644</v>
      </c>
      <c r="I1526" s="18" t="s">
        <v>650</v>
      </c>
      <c r="J1526" s="15">
        <v>40</v>
      </c>
      <c r="K1526" s="15">
        <v>6</v>
      </c>
      <c r="L1526" s="23">
        <f t="shared" si="85"/>
        <v>0.15</v>
      </c>
      <c r="M1526" s="26">
        <v>5</v>
      </c>
      <c r="N1526" s="12">
        <v>1</v>
      </c>
      <c r="P1526" s="22"/>
      <c r="Q1526" s="26" t="str">
        <f>VLOOKUP(H:H,'[1]雷雕處遮蔽&amp;艾仕得8844'!$A:$C,3,0)</f>
        <v>R</v>
      </c>
    </row>
    <row r="1527" spans="1:18" ht="15.75" customHeight="1">
      <c r="A1527" s="6"/>
      <c r="B1527" s="6"/>
      <c r="C1527" s="19">
        <v>45791</v>
      </c>
      <c r="D1527" s="20" t="str">
        <f t="shared" si="84"/>
        <v>N8B</v>
      </c>
      <c r="E1527" s="21" t="str">
        <f>VLOOKUP(D:D,工作表2!A:B,2,0)</f>
        <v>邦善</v>
      </c>
      <c r="F1527" s="21" t="str">
        <f>VLOOKUP(D:D,工作表2!A:C,3,0)</f>
        <v>霧面黑</v>
      </c>
      <c r="G1527" s="17">
        <v>10261105</v>
      </c>
      <c r="H1527" s="17" t="s">
        <v>1054</v>
      </c>
      <c r="I1527" s="18" t="s">
        <v>1057</v>
      </c>
      <c r="J1527" s="15">
        <v>40</v>
      </c>
      <c r="K1527" s="15">
        <v>18</v>
      </c>
      <c r="L1527" s="23">
        <f t="shared" si="85"/>
        <v>0.45</v>
      </c>
      <c r="M1527" s="26">
        <v>15</v>
      </c>
      <c r="N1527" s="12">
        <v>3</v>
      </c>
      <c r="P1527" s="22"/>
      <c r="Q1527" s="26" t="str">
        <f>VLOOKUP(H:H,'[1]雷雕處遮蔽&amp;艾仕得8844'!$A:$C,3,0)</f>
        <v>R</v>
      </c>
    </row>
    <row r="1528" spans="1:18" ht="15.75" customHeight="1">
      <c r="A1528" s="6"/>
      <c r="B1528" s="6"/>
      <c r="C1528" s="19">
        <v>45791</v>
      </c>
      <c r="D1528" s="20" t="str">
        <f t="shared" si="84"/>
        <v>NBB</v>
      </c>
      <c r="E1528" s="21" t="str">
        <f>VLOOKUP(D:D,工作表2!A:B,2,0)</f>
        <v>邦善</v>
      </c>
      <c r="F1528" s="21" t="str">
        <f>VLOOKUP(D:D,工作表2!A:C,3,0)</f>
        <v>霧面黑</v>
      </c>
      <c r="G1528" s="17">
        <v>10261217</v>
      </c>
      <c r="H1528" s="17" t="s">
        <v>802</v>
      </c>
      <c r="I1528" s="18" t="s">
        <v>806</v>
      </c>
      <c r="J1528" s="15">
        <v>80</v>
      </c>
      <c r="K1528" s="15">
        <v>9</v>
      </c>
      <c r="L1528" s="23">
        <f t="shared" si="85"/>
        <v>0.1125</v>
      </c>
      <c r="M1528" s="26">
        <v>6</v>
      </c>
      <c r="N1528" s="12">
        <v>3</v>
      </c>
      <c r="P1528" s="22"/>
      <c r="Q1528" s="26" t="str">
        <f>VLOOKUP(H:H,'[1]雷雕處遮蔽&amp;艾仕得8844'!$A:$C,3,0)</f>
        <v>L</v>
      </c>
    </row>
    <row r="1529" spans="1:18" ht="15.75" customHeight="1">
      <c r="A1529" s="6"/>
      <c r="B1529" s="6"/>
      <c r="C1529" s="19">
        <v>45791</v>
      </c>
      <c r="D1529" s="20" t="str">
        <f t="shared" si="84"/>
        <v>NBB</v>
      </c>
      <c r="E1529" s="21" t="str">
        <f>VLOOKUP(D:D,工作表2!A:B,2,0)</f>
        <v>邦善</v>
      </c>
      <c r="F1529" s="21" t="str">
        <f>VLOOKUP(D:D,工作表2!A:C,3,0)</f>
        <v>霧面黑</v>
      </c>
      <c r="G1529" s="17">
        <v>10261218</v>
      </c>
      <c r="H1529" s="17" t="s">
        <v>837</v>
      </c>
      <c r="I1529" s="18" t="s">
        <v>843</v>
      </c>
      <c r="J1529" s="15">
        <v>80</v>
      </c>
      <c r="K1529" s="15">
        <v>15</v>
      </c>
      <c r="L1529" s="23">
        <f t="shared" si="85"/>
        <v>0.1875</v>
      </c>
      <c r="M1529" s="26">
        <v>10</v>
      </c>
      <c r="N1529" s="12">
        <v>5</v>
      </c>
      <c r="P1529" s="22"/>
      <c r="Q1529" s="26" t="str">
        <f>VLOOKUP(H:H,'[1]雷雕處遮蔽&amp;艾仕得8844'!$A:$C,3,0)</f>
        <v>R</v>
      </c>
    </row>
    <row r="1530" spans="1:18" ht="15.75" customHeight="1">
      <c r="A1530" s="6"/>
      <c r="B1530" s="6"/>
      <c r="C1530" s="19">
        <v>45791</v>
      </c>
      <c r="D1530" s="20" t="str">
        <f t="shared" si="84"/>
        <v>Q9B</v>
      </c>
      <c r="E1530" s="21" t="str">
        <f>VLOOKUP(D:D,工作表2!A:B,2,0)</f>
        <v>邦善</v>
      </c>
      <c r="F1530" s="21" t="str">
        <f>VLOOKUP(D:D,工作表2!A:C,3,0)</f>
        <v>黑</v>
      </c>
      <c r="G1530" s="17">
        <v>10260509</v>
      </c>
      <c r="H1530" s="17" t="s">
        <v>868</v>
      </c>
      <c r="I1530" s="18" t="s">
        <v>870</v>
      </c>
      <c r="J1530" s="15">
        <v>160</v>
      </c>
      <c r="K1530" s="15">
        <v>18</v>
      </c>
      <c r="L1530" s="23">
        <f t="shared" si="85"/>
        <v>0.1125</v>
      </c>
      <c r="M1530" s="26">
        <v>16</v>
      </c>
      <c r="N1530" s="12">
        <v>2</v>
      </c>
      <c r="P1530" s="22"/>
      <c r="Q1530" s="26" t="str">
        <f>VLOOKUP(H:H,'[1]雷雕處遮蔽&amp;艾仕得8844'!$A:$C,3,0)</f>
        <v>L</v>
      </c>
    </row>
    <row r="1531" spans="1:18" ht="15.75" customHeight="1">
      <c r="A1531" s="6"/>
      <c r="B1531" s="6"/>
      <c r="C1531" s="19">
        <v>45791</v>
      </c>
      <c r="D1531" s="20" t="str">
        <f t="shared" si="84"/>
        <v>NGW</v>
      </c>
      <c r="E1531" s="21" t="str">
        <f>VLOOKUP(D:D,工作表2!A:B,2,0)</f>
        <v>邦善</v>
      </c>
      <c r="F1531" s="21" t="str">
        <f>VLOOKUP(D:D,工作表2!A:C,3,0)</f>
        <v>白</v>
      </c>
      <c r="G1531" s="17">
        <v>10260510</v>
      </c>
      <c r="H1531" s="17" t="s">
        <v>5</v>
      </c>
      <c r="I1531" s="18" t="s">
        <v>6</v>
      </c>
      <c r="J1531" s="15">
        <v>134</v>
      </c>
      <c r="K1531" s="15">
        <v>36</v>
      </c>
      <c r="L1531" s="23">
        <f t="shared" si="85"/>
        <v>0.26865671641791045</v>
      </c>
      <c r="M1531" s="26">
        <v>30</v>
      </c>
      <c r="N1531" s="12">
        <v>6</v>
      </c>
      <c r="P1531" s="22"/>
      <c r="Q1531" s="26" t="str">
        <f>VLOOKUP(H:H,'[1]雷雕處遮蔽&amp;艾仕得8844'!$A:$C,3,0)</f>
        <v>0度頭蓋</v>
      </c>
    </row>
    <row r="1532" spans="1:18" ht="15.75" customHeight="1">
      <c r="A1532" s="6"/>
      <c r="B1532" s="6"/>
      <c r="C1532" s="19">
        <v>45791</v>
      </c>
      <c r="D1532" s="20" t="str">
        <f t="shared" si="84"/>
        <v>R7A</v>
      </c>
      <c r="E1532" s="21" t="str">
        <f>VLOOKUP(D:D,工作表2!A:B,2,0)</f>
        <v>邦善</v>
      </c>
      <c r="F1532" s="21" t="str">
        <f>VLOOKUP(D:D,工作表2!A:C,3,0)</f>
        <v>灰</v>
      </c>
      <c r="G1532" s="17">
        <v>10260519</v>
      </c>
      <c r="H1532" s="17" t="s">
        <v>338</v>
      </c>
      <c r="I1532" s="18" t="s">
        <v>341</v>
      </c>
      <c r="J1532" s="15">
        <v>670</v>
      </c>
      <c r="K1532" s="15">
        <v>311</v>
      </c>
      <c r="L1532" s="23">
        <f t="shared" si="85"/>
        <v>0.46417910447761196</v>
      </c>
      <c r="M1532" s="26">
        <v>256</v>
      </c>
      <c r="N1532" s="12">
        <v>22</v>
      </c>
      <c r="P1532" s="22"/>
      <c r="Q1532" s="26" t="str">
        <f>VLOOKUP(H:H,'[1]雷雕處遮蔽&amp;艾仕得8844'!$A:$C,3,0)</f>
        <v>0度頭蓋</v>
      </c>
      <c r="R1532" s="15">
        <v>33</v>
      </c>
    </row>
    <row r="1533" spans="1:18" ht="15.75" customHeight="1">
      <c r="A1533" s="6"/>
      <c r="B1533" s="6"/>
      <c r="C1533" s="19">
        <v>45791</v>
      </c>
      <c r="D1533" s="20" t="str">
        <f t="shared" ref="D1533:D1596" si="86">RIGHT(I1533,3)</f>
        <v>76S</v>
      </c>
      <c r="E1533" s="21" t="str">
        <f>VLOOKUP(D:D,工作表2!A:B,2,0)</f>
        <v>敦陽</v>
      </c>
      <c r="F1533" s="21" t="str">
        <f>VLOOKUP(D:D,工作表2!A:C,3,0)</f>
        <v>銀</v>
      </c>
      <c r="G1533" s="17">
        <v>10257083</v>
      </c>
      <c r="H1533" s="17" t="s">
        <v>706</v>
      </c>
      <c r="I1533" s="18" t="s">
        <v>721</v>
      </c>
      <c r="J1533" s="15">
        <v>134</v>
      </c>
      <c r="K1533" s="15">
        <v>11</v>
      </c>
      <c r="L1533" s="23">
        <f t="shared" ref="L1533:L1596" si="87">K1533/J1533</f>
        <v>8.2089552238805971E-2</v>
      </c>
      <c r="M1533" s="26">
        <v>10</v>
      </c>
      <c r="N1533" s="12">
        <v>1</v>
      </c>
      <c r="P1533" s="22"/>
      <c r="Q1533" s="26" t="str">
        <f>VLOOKUP(H:H,'[1]雷雕處遮蔽&amp;艾仕得8844'!$A:$C,3,0)</f>
        <v>0度頭蓋</v>
      </c>
    </row>
    <row r="1534" spans="1:18" ht="15.75" customHeight="1">
      <c r="A1534" s="6"/>
      <c r="B1534" s="6"/>
      <c r="C1534" s="19">
        <v>45791</v>
      </c>
      <c r="D1534" s="20" t="str">
        <f t="shared" si="86"/>
        <v>39A</v>
      </c>
      <c r="E1534" s="21" t="str">
        <f>VLOOKUP(D:D,工作表2!A:B,2,0)</f>
        <v>敦陽</v>
      </c>
      <c r="F1534" s="21" t="str">
        <f>VLOOKUP(D:D,工作表2!A:C,3,0)</f>
        <v>灰</v>
      </c>
      <c r="G1534" s="17">
        <v>10256513</v>
      </c>
      <c r="H1534" s="17" t="s">
        <v>1058</v>
      </c>
      <c r="I1534" s="18" t="s">
        <v>1060</v>
      </c>
      <c r="J1534" s="15">
        <v>160</v>
      </c>
      <c r="K1534" s="15">
        <v>11</v>
      </c>
      <c r="L1534" s="23">
        <f t="shared" si="87"/>
        <v>6.8750000000000006E-2</v>
      </c>
      <c r="M1534" s="26">
        <v>10</v>
      </c>
      <c r="N1534" s="12">
        <v>1</v>
      </c>
      <c r="P1534" s="22"/>
      <c r="Q1534" s="26"/>
    </row>
    <row r="1535" spans="1:18" ht="15.75" customHeight="1">
      <c r="A1535" s="6"/>
      <c r="B1535" s="6"/>
      <c r="C1535" s="19">
        <v>45791</v>
      </c>
      <c r="D1535" s="20" t="str">
        <f t="shared" si="86"/>
        <v>39A</v>
      </c>
      <c r="E1535" s="21" t="str">
        <f>VLOOKUP(D:D,工作表2!A:B,2,0)</f>
        <v>敦陽</v>
      </c>
      <c r="F1535" s="21" t="str">
        <f>VLOOKUP(D:D,工作表2!A:C,3,0)</f>
        <v>灰</v>
      </c>
      <c r="G1535" s="17">
        <v>10256514</v>
      </c>
      <c r="H1535" s="17" t="s">
        <v>1116</v>
      </c>
      <c r="I1535" s="18" t="s">
        <v>1119</v>
      </c>
      <c r="J1535" s="15">
        <v>160</v>
      </c>
      <c r="K1535" s="15">
        <v>28</v>
      </c>
      <c r="L1535" s="23">
        <f t="shared" si="87"/>
        <v>0.17499999999999999</v>
      </c>
      <c r="M1535" s="26">
        <v>20</v>
      </c>
      <c r="N1535" s="12">
        <v>8</v>
      </c>
      <c r="P1535" s="22"/>
      <c r="Q1535" s="26"/>
    </row>
    <row r="1536" spans="1:18" ht="15.75" customHeight="1">
      <c r="A1536" s="6"/>
      <c r="B1536" s="6"/>
      <c r="C1536" s="19">
        <v>45791</v>
      </c>
      <c r="D1536" s="20" t="str">
        <f t="shared" si="86"/>
        <v>CCA</v>
      </c>
      <c r="E1536" s="21" t="str">
        <f>VLOOKUP(D:D,工作表2!A:B,2,0)</f>
        <v>邦善</v>
      </c>
      <c r="F1536" s="21" t="str">
        <f>VLOOKUP(D:D,工作表2!A:C,3,0)</f>
        <v>灰</v>
      </c>
      <c r="G1536" s="17">
        <v>10254939</v>
      </c>
      <c r="H1536" s="17" t="s">
        <v>993</v>
      </c>
      <c r="I1536" s="18" t="s">
        <v>998</v>
      </c>
      <c r="J1536" s="15">
        <v>50</v>
      </c>
      <c r="K1536" s="15">
        <v>24</v>
      </c>
      <c r="L1536" s="23">
        <f t="shared" si="87"/>
        <v>0.48</v>
      </c>
      <c r="M1536" s="26">
        <v>14</v>
      </c>
      <c r="N1536" s="12">
        <v>10</v>
      </c>
      <c r="P1536" s="22"/>
      <c r="Q1536" s="26"/>
      <c r="R1536" s="18"/>
    </row>
    <row r="1537" spans="1:22" ht="15.75" customHeight="1">
      <c r="A1537" s="6"/>
      <c r="B1537" s="6"/>
      <c r="C1537" s="19">
        <v>45791</v>
      </c>
      <c r="D1537" s="20" t="str">
        <f t="shared" si="86"/>
        <v>NFS</v>
      </c>
      <c r="E1537" s="21" t="str">
        <f>VLOOKUP(D:D,工作表2!A:B,2,0)</f>
        <v>邦善</v>
      </c>
      <c r="F1537" s="21" t="str">
        <f>VLOOKUP(D:D,工作表2!A:C,3,0)</f>
        <v>銀</v>
      </c>
      <c r="G1537" s="17">
        <v>10254866</v>
      </c>
      <c r="H1537" s="17" t="s">
        <v>1161</v>
      </c>
      <c r="I1537" s="18" t="s">
        <v>1162</v>
      </c>
      <c r="J1537" s="18">
        <v>240</v>
      </c>
      <c r="K1537" s="18">
        <v>240</v>
      </c>
      <c r="L1537" s="23">
        <f t="shared" si="87"/>
        <v>1</v>
      </c>
      <c r="M1537" s="26"/>
      <c r="O1537" s="18"/>
      <c r="P1537" s="22"/>
      <c r="Q1537" s="26" t="str">
        <f>VLOOKUP(H:H,'[1]雷雕處遮蔽&amp;艾仕得8844'!$A:$C,3,0)</f>
        <v>L</v>
      </c>
      <c r="R1537" s="33">
        <v>240</v>
      </c>
      <c r="V1537" s="18"/>
    </row>
    <row r="1538" spans="1:22" ht="15.75" customHeight="1">
      <c r="A1538" s="6"/>
      <c r="B1538" s="6"/>
      <c r="C1538" s="19">
        <v>45791</v>
      </c>
      <c r="D1538" s="20" t="str">
        <f t="shared" si="86"/>
        <v>WXL</v>
      </c>
      <c r="E1538" s="21" t="str">
        <f>VLOOKUP(D:D,工作表2!A:B,2,0)</f>
        <v>邦善</v>
      </c>
      <c r="F1538" s="21" t="str">
        <f>VLOOKUP(D:D,工作表2!A:C,3,0)</f>
        <v>藍</v>
      </c>
      <c r="G1538" s="17">
        <v>10255078</v>
      </c>
      <c r="H1538" s="17" t="s">
        <v>1109</v>
      </c>
      <c r="I1538" s="18" t="s">
        <v>1114</v>
      </c>
      <c r="J1538" s="18">
        <v>102</v>
      </c>
      <c r="K1538" s="18">
        <v>102</v>
      </c>
      <c r="L1538" s="23">
        <f t="shared" si="87"/>
        <v>1</v>
      </c>
      <c r="M1538" s="26"/>
      <c r="O1538" s="18"/>
      <c r="P1538" s="22"/>
      <c r="Q1538" s="26" t="str">
        <f>VLOOKUP(H:H,'[1]雷雕處遮蔽&amp;艾仕得8844'!$A:$C,3,0)</f>
        <v>L</v>
      </c>
      <c r="R1538" s="33">
        <v>102</v>
      </c>
      <c r="V1538" s="18"/>
    </row>
    <row r="1539" spans="1:22" ht="15.75" customHeight="1">
      <c r="A1539" s="6"/>
      <c r="B1539" s="6"/>
      <c r="C1539" s="19">
        <v>45791</v>
      </c>
      <c r="D1539" s="20" t="str">
        <f t="shared" si="86"/>
        <v>UUS</v>
      </c>
      <c r="E1539" s="21" t="str">
        <f>VLOOKUP(D:D,工作表2!A:B,2,0)</f>
        <v>邦善</v>
      </c>
      <c r="F1539" s="21" t="str">
        <f>VLOOKUP(D:D,工作表2!A:C,3,0)</f>
        <v>銀</v>
      </c>
      <c r="G1539" s="17">
        <v>10255074</v>
      </c>
      <c r="H1539" s="17" t="s">
        <v>607</v>
      </c>
      <c r="I1539" s="18" t="s">
        <v>618</v>
      </c>
      <c r="J1539" s="18">
        <v>480</v>
      </c>
      <c r="K1539" s="18">
        <v>480</v>
      </c>
      <c r="L1539" s="23">
        <f t="shared" si="87"/>
        <v>1</v>
      </c>
      <c r="M1539" s="26"/>
      <c r="O1539" s="18"/>
      <c r="P1539" s="22"/>
      <c r="Q1539" s="26" t="str">
        <f>VLOOKUP(H:H,'[1]雷雕處遮蔽&amp;艾仕得8844'!$A:$C,3,0)</f>
        <v>L</v>
      </c>
      <c r="R1539" s="33">
        <v>480</v>
      </c>
      <c r="V1539" s="18"/>
    </row>
    <row r="1540" spans="1:22" ht="15.75" customHeight="1">
      <c r="A1540" s="6"/>
      <c r="B1540" s="6"/>
      <c r="C1540" s="19">
        <v>45791</v>
      </c>
      <c r="D1540" s="20" t="str">
        <f t="shared" si="86"/>
        <v>UUS</v>
      </c>
      <c r="E1540" s="21" t="str">
        <f>VLOOKUP(D:D,工作表2!A:B,2,0)</f>
        <v>邦善</v>
      </c>
      <c r="F1540" s="21" t="str">
        <f>VLOOKUP(D:D,工作表2!A:C,3,0)</f>
        <v>銀</v>
      </c>
      <c r="G1540" s="17">
        <v>10255080</v>
      </c>
      <c r="H1540" s="17" t="s">
        <v>608</v>
      </c>
      <c r="I1540" s="18" t="s">
        <v>619</v>
      </c>
      <c r="J1540" s="18">
        <v>480</v>
      </c>
      <c r="K1540" s="18">
        <v>480</v>
      </c>
      <c r="L1540" s="23">
        <f t="shared" si="87"/>
        <v>1</v>
      </c>
      <c r="M1540" s="26"/>
      <c r="O1540" s="18"/>
      <c r="P1540" s="22"/>
      <c r="Q1540" s="26" t="str">
        <f>VLOOKUP(H:H,'[1]雷雕處遮蔽&amp;艾仕得8844'!$A:$C,3,0)</f>
        <v>R</v>
      </c>
      <c r="R1540" s="33">
        <v>480</v>
      </c>
      <c r="V1540" s="18"/>
    </row>
    <row r="1541" spans="1:22" ht="15.75" customHeight="1">
      <c r="A1541" s="6"/>
      <c r="B1541" s="6"/>
      <c r="C1541" s="19">
        <v>45791</v>
      </c>
      <c r="D1541" s="20" t="str">
        <f t="shared" si="86"/>
        <v>WXL</v>
      </c>
      <c r="E1541" s="21" t="str">
        <f>VLOOKUP(D:D,工作表2!A:B,2,0)</f>
        <v>邦善</v>
      </c>
      <c r="F1541" s="21" t="str">
        <f>VLOOKUP(D:D,工作表2!A:C,3,0)</f>
        <v>藍</v>
      </c>
      <c r="G1541" s="17">
        <v>10255084</v>
      </c>
      <c r="H1541" s="17" t="s">
        <v>567</v>
      </c>
      <c r="I1541" s="18" t="s">
        <v>586</v>
      </c>
      <c r="J1541" s="18">
        <v>378</v>
      </c>
      <c r="K1541" s="18">
        <v>378</v>
      </c>
      <c r="L1541" s="23">
        <f t="shared" si="87"/>
        <v>1</v>
      </c>
      <c r="M1541" s="26"/>
      <c r="O1541" s="18"/>
      <c r="P1541" s="22"/>
      <c r="Q1541" s="26" t="str">
        <f>VLOOKUP(H:H,'[1]雷雕處遮蔽&amp;艾仕得8844'!$A:$C,3,0)</f>
        <v>R</v>
      </c>
      <c r="R1541" s="33">
        <v>378</v>
      </c>
      <c r="V1541" s="18"/>
    </row>
    <row r="1542" spans="1:22" ht="15.75" customHeight="1">
      <c r="A1542" s="6"/>
      <c r="B1542" s="6"/>
      <c r="C1542" s="11">
        <v>45792</v>
      </c>
      <c r="D1542" s="20" t="str">
        <f t="shared" si="86"/>
        <v>NGW</v>
      </c>
      <c r="E1542" s="21" t="str">
        <f>VLOOKUP(D:D,工作表2!A:B,2,0)</f>
        <v>邦善</v>
      </c>
      <c r="F1542" s="21" t="str">
        <f>VLOOKUP(D:D,工作表2!A:C,3,0)</f>
        <v>白</v>
      </c>
      <c r="G1542" s="17">
        <v>10259286</v>
      </c>
      <c r="H1542" s="17" t="s">
        <v>987</v>
      </c>
      <c r="I1542" s="18" t="s">
        <v>988</v>
      </c>
      <c r="J1542" s="15">
        <v>798</v>
      </c>
      <c r="K1542" s="15">
        <v>94</v>
      </c>
      <c r="L1542" s="23">
        <f t="shared" si="87"/>
        <v>0.11779448621553884</v>
      </c>
      <c r="M1542" s="26">
        <v>80</v>
      </c>
      <c r="N1542" s="12">
        <v>14</v>
      </c>
      <c r="P1542" s="22"/>
      <c r="Q1542" s="26"/>
    </row>
    <row r="1543" spans="1:22" ht="15.75" customHeight="1">
      <c r="A1543" s="6"/>
      <c r="B1543" s="6"/>
      <c r="C1543" s="19">
        <v>45792</v>
      </c>
      <c r="D1543" s="20" t="str">
        <f t="shared" si="86"/>
        <v>Q9B</v>
      </c>
      <c r="E1543" s="21" t="str">
        <f>VLOOKUP(D:D,工作表2!A:B,2,0)</f>
        <v>邦善</v>
      </c>
      <c r="F1543" s="21" t="str">
        <f>VLOOKUP(D:D,工作表2!A:C,3,0)</f>
        <v>黑</v>
      </c>
      <c r="G1543" s="17">
        <v>10259283</v>
      </c>
      <c r="H1543" s="17" t="s">
        <v>491</v>
      </c>
      <c r="I1543" s="18" t="s">
        <v>510</v>
      </c>
      <c r="J1543" s="15">
        <v>2660</v>
      </c>
      <c r="K1543" s="15">
        <v>738</v>
      </c>
      <c r="L1543" s="23">
        <f t="shared" si="87"/>
        <v>0.27744360902255638</v>
      </c>
      <c r="M1543" s="26">
        <v>639</v>
      </c>
      <c r="N1543" s="12">
        <v>99</v>
      </c>
      <c r="P1543" s="22"/>
      <c r="Q1543" s="26"/>
    </row>
    <row r="1544" spans="1:22" ht="15.75" customHeight="1">
      <c r="A1544" s="6"/>
      <c r="B1544" s="6"/>
      <c r="C1544" s="19">
        <v>45792</v>
      </c>
      <c r="D1544" s="20" t="str">
        <f t="shared" si="86"/>
        <v>QRB</v>
      </c>
      <c r="E1544" s="21" t="str">
        <f>VLOOKUP(D:D,工作表2!A:B,2,0)</f>
        <v>邦善</v>
      </c>
      <c r="F1544" s="21" t="str">
        <f>VLOOKUP(D:D,工作表2!A:C,3,0)</f>
        <v>霧面黑</v>
      </c>
      <c r="G1544" s="17">
        <v>10257137</v>
      </c>
      <c r="H1544" s="17" t="s">
        <v>184</v>
      </c>
      <c r="I1544" s="18" t="s">
        <v>185</v>
      </c>
      <c r="J1544" s="15">
        <v>27930</v>
      </c>
      <c r="K1544" s="15">
        <v>3489</v>
      </c>
      <c r="L1544" s="23">
        <f t="shared" si="87"/>
        <v>0.12491944146079484</v>
      </c>
      <c r="M1544" s="26">
        <v>3303</v>
      </c>
      <c r="N1544" s="12">
        <v>156</v>
      </c>
      <c r="O1544" s="15">
        <v>30</v>
      </c>
      <c r="P1544" s="22"/>
      <c r="Q1544" s="26"/>
    </row>
    <row r="1545" spans="1:22" ht="15.75" customHeight="1">
      <c r="A1545" s="6"/>
      <c r="B1545" s="6"/>
      <c r="C1545" s="19">
        <v>45792</v>
      </c>
      <c r="D1545" s="20" t="str">
        <f t="shared" si="86"/>
        <v>QVA</v>
      </c>
      <c r="E1545" s="21" t="str">
        <f>VLOOKUP(D:D,工作表2!A:B,2,0)</f>
        <v>邦善</v>
      </c>
      <c r="F1545" s="21" t="str">
        <f>VLOOKUP(D:D,工作表2!A:C,3,0)</f>
        <v>灰</v>
      </c>
      <c r="G1545" s="17">
        <v>10257150</v>
      </c>
      <c r="H1545" s="17" t="s">
        <v>470</v>
      </c>
      <c r="I1545" s="18" t="s">
        <v>477</v>
      </c>
      <c r="J1545" s="15">
        <v>3724</v>
      </c>
      <c r="K1545" s="15">
        <v>2586</v>
      </c>
      <c r="L1545" s="23">
        <f t="shared" si="87"/>
        <v>0.69441460794844256</v>
      </c>
      <c r="M1545" s="26">
        <v>228</v>
      </c>
      <c r="N1545" s="12">
        <v>16</v>
      </c>
      <c r="P1545" s="22"/>
      <c r="Q1545" s="26"/>
      <c r="V1545" s="15">
        <v>2342</v>
      </c>
    </row>
    <row r="1546" spans="1:22" ht="15.75" customHeight="1">
      <c r="A1546" s="6"/>
      <c r="B1546" s="6"/>
      <c r="C1546" s="19">
        <v>45792</v>
      </c>
      <c r="D1546" s="20" t="str">
        <f t="shared" si="86"/>
        <v>MXS</v>
      </c>
      <c r="E1546" s="21" t="str">
        <f>VLOOKUP(D:D,工作表2!A:B,2,0)</f>
        <v>邦善</v>
      </c>
      <c r="F1546" s="21" t="str">
        <f>VLOOKUP(D:D,工作表2!A:C,3,0)</f>
        <v>銀</v>
      </c>
      <c r="G1546" s="17">
        <v>10257134</v>
      </c>
      <c r="H1546" s="17" t="s">
        <v>896</v>
      </c>
      <c r="I1546" s="18" t="s">
        <v>907</v>
      </c>
      <c r="J1546" s="15">
        <v>72</v>
      </c>
      <c r="K1546" s="15">
        <v>11</v>
      </c>
      <c r="L1546" s="23">
        <f t="shared" si="87"/>
        <v>0.15277777777777779</v>
      </c>
      <c r="M1546" s="26">
        <v>9</v>
      </c>
      <c r="N1546" s="12">
        <v>2</v>
      </c>
      <c r="P1546" s="22"/>
      <c r="Q1546" s="26"/>
    </row>
    <row r="1547" spans="1:22" ht="15.75" customHeight="1">
      <c r="A1547" s="6"/>
      <c r="B1547" s="6"/>
      <c r="C1547" s="19">
        <v>45792</v>
      </c>
      <c r="D1547" s="20" t="str">
        <f t="shared" si="86"/>
        <v>NGW</v>
      </c>
      <c r="E1547" s="21" t="str">
        <f>VLOOKUP(D:D,工作表2!A:B,2,0)</f>
        <v>邦善</v>
      </c>
      <c r="F1547" s="21" t="str">
        <f>VLOOKUP(D:D,工作表2!A:C,3,0)</f>
        <v>白</v>
      </c>
      <c r="G1547" s="17">
        <v>10257111</v>
      </c>
      <c r="H1547" s="17" t="s">
        <v>1155</v>
      </c>
      <c r="I1547" s="18" t="s">
        <v>1158</v>
      </c>
      <c r="J1547" s="15">
        <v>240</v>
      </c>
      <c r="K1547" s="15">
        <v>26</v>
      </c>
      <c r="L1547" s="23">
        <f t="shared" si="87"/>
        <v>0.10833333333333334</v>
      </c>
      <c r="M1547" s="26">
        <v>22</v>
      </c>
      <c r="N1547" s="12">
        <v>4</v>
      </c>
      <c r="P1547" s="22"/>
      <c r="Q1547" s="26" t="str">
        <f>VLOOKUP(H:H,'[1]雷雕處遮蔽&amp;艾仕得8844'!$A:$C,3,0)</f>
        <v>R</v>
      </c>
    </row>
    <row r="1548" spans="1:22" ht="15.75" customHeight="1">
      <c r="A1548" s="6"/>
      <c r="B1548" s="6"/>
      <c r="C1548" s="19">
        <v>45792</v>
      </c>
      <c r="D1548" s="20" t="str">
        <f t="shared" si="86"/>
        <v>NQB</v>
      </c>
      <c r="E1548" s="21" t="str">
        <f>VLOOKUP(D:D,工作表2!A:B,2,0)</f>
        <v>邦善</v>
      </c>
      <c r="F1548" s="21" t="str">
        <f>VLOOKUP(D:D,工作表2!A:C,3,0)</f>
        <v>黑</v>
      </c>
      <c r="G1548" s="17">
        <v>10257112</v>
      </c>
      <c r="H1548" s="17" t="s">
        <v>366</v>
      </c>
      <c r="I1548" s="18" t="s">
        <v>369</v>
      </c>
      <c r="J1548" s="15">
        <v>280</v>
      </c>
      <c r="K1548" s="15">
        <v>47</v>
      </c>
      <c r="L1548" s="23">
        <f t="shared" si="87"/>
        <v>0.16785714285714284</v>
      </c>
      <c r="M1548" s="26">
        <v>40</v>
      </c>
      <c r="N1548" s="12">
        <v>7</v>
      </c>
      <c r="P1548" s="22"/>
      <c r="Q1548" s="26" t="str">
        <f>VLOOKUP(H:H,'[1]雷雕處遮蔽&amp;艾仕得8844'!$A:$C,3,0)</f>
        <v>R</v>
      </c>
    </row>
    <row r="1549" spans="1:22" ht="15.75" customHeight="1">
      <c r="A1549" s="6"/>
      <c r="B1549" s="6"/>
      <c r="C1549" s="19">
        <v>45792</v>
      </c>
      <c r="D1549" s="20" t="str">
        <f t="shared" si="86"/>
        <v>UUS</v>
      </c>
      <c r="E1549" s="21" t="str">
        <f>VLOOKUP(D:D,工作表2!A:B,2,0)</f>
        <v>邦善</v>
      </c>
      <c r="F1549" s="21" t="str">
        <f>VLOOKUP(D:D,工作表2!A:C,3,0)</f>
        <v>銀</v>
      </c>
      <c r="G1549" s="17">
        <v>10255057</v>
      </c>
      <c r="H1549" s="17" t="s">
        <v>601</v>
      </c>
      <c r="I1549" s="18" t="s">
        <v>612</v>
      </c>
      <c r="J1549" s="15">
        <v>560</v>
      </c>
      <c r="K1549" s="15">
        <v>26</v>
      </c>
      <c r="L1549" s="23">
        <f t="shared" si="87"/>
        <v>4.642857142857143E-2</v>
      </c>
      <c r="M1549" s="26">
        <v>20</v>
      </c>
      <c r="N1549" s="12">
        <v>6</v>
      </c>
      <c r="P1549" s="22"/>
      <c r="Q1549" s="26" t="str">
        <f>VLOOKUP(H:H,'[1]雷雕處遮蔽&amp;艾仕得8844'!$A:$C,3,0)</f>
        <v>R</v>
      </c>
    </row>
    <row r="1550" spans="1:22" ht="15.75" customHeight="1">
      <c r="A1550" s="6"/>
      <c r="B1550" s="6"/>
      <c r="C1550" s="19">
        <v>45792</v>
      </c>
      <c r="D1550" s="20" t="str">
        <f t="shared" si="86"/>
        <v>RRA</v>
      </c>
      <c r="E1550" s="21" t="str">
        <f>VLOOKUP(D:D,工作表2!A:B,2,0)</f>
        <v>邦善</v>
      </c>
      <c r="F1550" s="21" t="str">
        <f>VLOOKUP(D:D,工作表2!A:C,3,0)</f>
        <v>灰</v>
      </c>
      <c r="G1550" s="17">
        <v>10259250</v>
      </c>
      <c r="H1550" s="17" t="s">
        <v>373</v>
      </c>
      <c r="I1550" s="18" t="s">
        <v>375</v>
      </c>
      <c r="J1550" s="15">
        <v>160</v>
      </c>
      <c r="K1550" s="15">
        <v>22</v>
      </c>
      <c r="L1550" s="23">
        <f t="shared" si="87"/>
        <v>0.13750000000000001</v>
      </c>
      <c r="M1550" s="26">
        <v>20</v>
      </c>
      <c r="N1550" s="12">
        <v>2</v>
      </c>
      <c r="P1550" s="22"/>
      <c r="Q1550" s="26" t="str">
        <f>VLOOKUP(H:H,'[1]雷雕處遮蔽&amp;艾仕得8844'!$A:$C,3,0)</f>
        <v>L</v>
      </c>
    </row>
    <row r="1551" spans="1:22" ht="15.75" customHeight="1">
      <c r="A1551" s="6"/>
      <c r="B1551" s="6"/>
      <c r="C1551" s="19">
        <v>45792</v>
      </c>
      <c r="D1551" s="20" t="str">
        <f t="shared" si="86"/>
        <v>N8B</v>
      </c>
      <c r="E1551" s="21" t="str">
        <f>VLOOKUP(D:D,工作表2!A:B,2,0)</f>
        <v>邦善</v>
      </c>
      <c r="F1551" s="21" t="str">
        <f>VLOOKUP(D:D,工作表2!A:C,3,0)</f>
        <v>霧面黑</v>
      </c>
      <c r="G1551" s="17">
        <v>10260507</v>
      </c>
      <c r="H1551" s="17" t="s">
        <v>996</v>
      </c>
      <c r="I1551" s="18" t="s">
        <v>1001</v>
      </c>
      <c r="J1551" s="15">
        <v>80</v>
      </c>
      <c r="K1551" s="15">
        <v>71</v>
      </c>
      <c r="L1551" s="23">
        <f t="shared" si="87"/>
        <v>0.88749999999999996</v>
      </c>
      <c r="M1551" s="26">
        <v>65</v>
      </c>
      <c r="N1551" s="12">
        <v>6</v>
      </c>
      <c r="P1551" s="22"/>
      <c r="Q1551" s="26" t="str">
        <f>VLOOKUP(H:H,'[1]雷雕處遮蔽&amp;艾仕得8844'!$A:$C,3,0)</f>
        <v>L</v>
      </c>
    </row>
    <row r="1552" spans="1:22" ht="15.75" customHeight="1">
      <c r="A1552" s="6"/>
      <c r="B1552" s="6"/>
      <c r="C1552" s="19">
        <v>45792</v>
      </c>
      <c r="D1552" s="20" t="str">
        <f t="shared" si="86"/>
        <v>NGW</v>
      </c>
      <c r="E1552" s="21" t="str">
        <f>VLOOKUP(D:D,工作表2!A:B,2,0)</f>
        <v>邦善</v>
      </c>
      <c r="F1552" s="21" t="str">
        <f>VLOOKUP(D:D,工作表2!A:C,3,0)</f>
        <v>白</v>
      </c>
      <c r="G1552" s="17">
        <v>10257123</v>
      </c>
      <c r="H1552" s="17" t="s">
        <v>494</v>
      </c>
      <c r="I1552" s="18" t="s">
        <v>513</v>
      </c>
      <c r="J1552" s="15">
        <v>460</v>
      </c>
      <c r="K1552" s="15">
        <v>24</v>
      </c>
      <c r="L1552" s="23">
        <f t="shared" si="87"/>
        <v>5.2173913043478258E-2</v>
      </c>
      <c r="M1552" s="26">
        <v>20</v>
      </c>
      <c r="N1552" s="12">
        <v>4</v>
      </c>
      <c r="P1552" s="22"/>
      <c r="Q1552" s="26" t="str">
        <f>VLOOKUP(H:H,'[1]雷雕處遮蔽&amp;艾仕得8844'!$A:$C,3,0)</f>
        <v>NA</v>
      </c>
    </row>
    <row r="1553" spans="1:22" ht="15.75" customHeight="1">
      <c r="A1553" s="6"/>
      <c r="B1553" s="6"/>
      <c r="C1553" s="19">
        <v>45792</v>
      </c>
      <c r="D1553" s="20" t="str">
        <f t="shared" si="86"/>
        <v>75W</v>
      </c>
      <c r="E1553" s="21" t="str">
        <f>VLOOKUP(D:D,工作表2!A:B,2,0)</f>
        <v>敦陽</v>
      </c>
      <c r="F1553" s="21" t="str">
        <f>VLOOKUP(D:D,工作表2!A:C,3,0)</f>
        <v>白</v>
      </c>
      <c r="G1553" s="17">
        <v>10257142</v>
      </c>
      <c r="H1553" s="17" t="s">
        <v>704</v>
      </c>
      <c r="I1553" s="18" t="s">
        <v>719</v>
      </c>
      <c r="J1553" s="15">
        <v>134</v>
      </c>
      <c r="K1553" s="15">
        <v>87</v>
      </c>
      <c r="L1553" s="23">
        <f t="shared" si="87"/>
        <v>0.64925373134328357</v>
      </c>
      <c r="M1553" s="26">
        <v>81</v>
      </c>
      <c r="N1553" s="12">
        <v>6</v>
      </c>
      <c r="P1553" s="22"/>
      <c r="Q1553" s="26" t="str">
        <f>VLOOKUP(H:H,'[1]雷雕處遮蔽&amp;艾仕得8844'!$A:$C,3,0)</f>
        <v>0度頭蓋</v>
      </c>
    </row>
    <row r="1554" spans="1:22" ht="15.75" customHeight="1">
      <c r="A1554" s="6"/>
      <c r="B1554" s="6"/>
      <c r="C1554" s="19">
        <v>45792</v>
      </c>
      <c r="D1554" s="20" t="str">
        <f t="shared" si="86"/>
        <v>BBB</v>
      </c>
      <c r="E1554" s="21" t="str">
        <f>VLOOKUP(D:D,工作表2!A:B,2,0)</f>
        <v>邦善</v>
      </c>
      <c r="F1554" s="21" t="str">
        <f>VLOOKUP(D:D,工作表2!A:C,3,0)</f>
        <v>霧面黑</v>
      </c>
      <c r="G1554" s="17">
        <v>10260512</v>
      </c>
      <c r="H1554" s="17" t="s">
        <v>759</v>
      </c>
      <c r="I1554" s="18" t="s">
        <v>770</v>
      </c>
      <c r="J1554" s="15">
        <v>804</v>
      </c>
      <c r="K1554" s="15">
        <v>497</v>
      </c>
      <c r="L1554" s="23">
        <f t="shared" si="87"/>
        <v>0.61815920398009949</v>
      </c>
      <c r="M1554" s="26">
        <v>480</v>
      </c>
      <c r="N1554" s="12">
        <v>17</v>
      </c>
      <c r="P1554" s="22"/>
      <c r="Q1554" s="26" t="str">
        <f>VLOOKUP(H:H,'[1]雷雕處遮蔽&amp;艾仕得8844'!$A:$C,3,0)</f>
        <v>0度頭蓋</v>
      </c>
    </row>
    <row r="1555" spans="1:22" ht="15.75" customHeight="1">
      <c r="A1555" s="6"/>
      <c r="B1555" s="6"/>
      <c r="C1555" s="19">
        <v>45792</v>
      </c>
      <c r="D1555" s="20" t="str">
        <f t="shared" si="86"/>
        <v>CKA</v>
      </c>
      <c r="E1555" s="21" t="str">
        <f>VLOOKUP(D:D,工作表2!A:B,2,0)</f>
        <v>建榮</v>
      </c>
      <c r="F1555" s="21" t="str">
        <f>VLOOKUP(D:D,工作表2!A:C,3,0)</f>
        <v>灰</v>
      </c>
      <c r="G1555" s="17">
        <v>10254936</v>
      </c>
      <c r="H1555" s="17" t="s">
        <v>1156</v>
      </c>
      <c r="I1555" s="18" t="s">
        <v>1159</v>
      </c>
      <c r="J1555" s="15">
        <v>30</v>
      </c>
      <c r="K1555" s="15">
        <v>6</v>
      </c>
      <c r="L1555" s="23">
        <f t="shared" si="87"/>
        <v>0.2</v>
      </c>
      <c r="M1555" s="26">
        <v>5</v>
      </c>
      <c r="N1555" s="12">
        <v>1</v>
      </c>
      <c r="P1555" s="22"/>
      <c r="Q1555" s="26"/>
    </row>
    <row r="1556" spans="1:22" ht="15.75" customHeight="1">
      <c r="A1556" s="6"/>
      <c r="B1556" s="6"/>
      <c r="C1556" s="19">
        <v>45792</v>
      </c>
      <c r="D1556" s="20" t="str">
        <f t="shared" si="86"/>
        <v>FVA</v>
      </c>
      <c r="E1556" s="21" t="str">
        <f>VLOOKUP(D:D,工作表2!A:B,2,0)</f>
        <v>敦陽</v>
      </c>
      <c r="F1556" s="21" t="str">
        <f>VLOOKUP(D:D,工作表2!A:C,3,0)</f>
        <v>灰</v>
      </c>
      <c r="G1556" s="17">
        <v>10254937</v>
      </c>
      <c r="H1556" s="17" t="s">
        <v>1157</v>
      </c>
      <c r="I1556" s="18" t="s">
        <v>1160</v>
      </c>
      <c r="J1556" s="15">
        <v>30</v>
      </c>
      <c r="K1556" s="15">
        <v>6</v>
      </c>
      <c r="L1556" s="23">
        <f t="shared" si="87"/>
        <v>0.2</v>
      </c>
      <c r="M1556" s="26">
        <v>4</v>
      </c>
      <c r="N1556" s="12">
        <v>2</v>
      </c>
      <c r="P1556" s="22"/>
      <c r="Q1556" s="26"/>
    </row>
    <row r="1557" spans="1:22" ht="15.75" customHeight="1">
      <c r="A1557" s="6"/>
      <c r="B1557" s="6"/>
      <c r="C1557" s="19">
        <v>45792</v>
      </c>
      <c r="D1557" s="20" t="str">
        <f t="shared" si="86"/>
        <v>NQB</v>
      </c>
      <c r="E1557" s="21" t="str">
        <f>VLOOKUP(D:D,工作表2!A:B,2,0)</f>
        <v>邦善</v>
      </c>
      <c r="F1557" s="21" t="str">
        <f>VLOOKUP(D:D,工作表2!A:C,3,0)</f>
        <v>黑</v>
      </c>
      <c r="G1557" s="17">
        <v>10257110</v>
      </c>
      <c r="H1557" s="17" t="s">
        <v>236</v>
      </c>
      <c r="I1557" s="18" t="s">
        <v>238</v>
      </c>
      <c r="J1557" s="18">
        <v>240</v>
      </c>
      <c r="K1557" s="18">
        <v>240</v>
      </c>
      <c r="L1557" s="23">
        <f t="shared" si="87"/>
        <v>1</v>
      </c>
      <c r="M1557" s="26"/>
      <c r="O1557" s="18"/>
      <c r="P1557" s="22"/>
      <c r="Q1557" s="26" t="str">
        <f>VLOOKUP(H:H,'[1]雷雕處遮蔽&amp;艾仕得8844'!$A:$C,3,0)</f>
        <v>L</v>
      </c>
      <c r="R1557" s="33">
        <v>240</v>
      </c>
      <c r="V1557" s="18"/>
    </row>
    <row r="1558" spans="1:22" ht="15.75" customHeight="1">
      <c r="A1558" s="6"/>
      <c r="B1558" s="6"/>
      <c r="C1558" s="19">
        <v>45792</v>
      </c>
      <c r="D1558" s="20" t="str">
        <f t="shared" si="86"/>
        <v>UUS</v>
      </c>
      <c r="E1558" s="21" t="str">
        <f>VLOOKUP(D:D,工作表2!A:B,2,0)</f>
        <v>邦善</v>
      </c>
      <c r="F1558" s="21" t="str">
        <f>VLOOKUP(D:D,工作表2!A:C,3,0)</f>
        <v>銀</v>
      </c>
      <c r="G1558" s="17">
        <v>10255053</v>
      </c>
      <c r="H1558" s="17" t="s">
        <v>1107</v>
      </c>
      <c r="I1558" s="18" t="s">
        <v>1112</v>
      </c>
      <c r="J1558" s="18">
        <v>560</v>
      </c>
      <c r="K1558" s="18">
        <v>560</v>
      </c>
      <c r="L1558" s="23">
        <f t="shared" si="87"/>
        <v>1</v>
      </c>
      <c r="M1558" s="26"/>
      <c r="O1558" s="18"/>
      <c r="P1558" s="22"/>
      <c r="Q1558" s="26" t="str">
        <f>VLOOKUP(H:H,'[1]雷雕處遮蔽&amp;艾仕得8844'!$A:$C,3,0)</f>
        <v>L</v>
      </c>
      <c r="R1558" s="33">
        <v>560</v>
      </c>
      <c r="V1558" s="18"/>
    </row>
    <row r="1559" spans="1:22" ht="15.75" customHeight="1">
      <c r="A1559" s="6"/>
      <c r="B1559" s="6"/>
      <c r="C1559" s="11">
        <v>45794</v>
      </c>
      <c r="D1559" s="20" t="str">
        <f t="shared" si="86"/>
        <v>S3B</v>
      </c>
      <c r="E1559" s="21" t="str">
        <f>VLOOKUP(D:D,工作表2!A:B,2,0)</f>
        <v>邦善</v>
      </c>
      <c r="F1559" s="21" t="str">
        <f>VLOOKUP(D:D,工作表2!A:C,3,0)</f>
        <v>黑</v>
      </c>
      <c r="G1559" s="17">
        <v>10257135</v>
      </c>
      <c r="H1559" s="17" t="s">
        <v>490</v>
      </c>
      <c r="I1559" s="18" t="s">
        <v>509</v>
      </c>
      <c r="J1559" s="15">
        <v>5586</v>
      </c>
      <c r="K1559" s="15">
        <v>1005</v>
      </c>
      <c r="L1559" s="23">
        <f t="shared" si="87"/>
        <v>0.17991407089151451</v>
      </c>
      <c r="M1559" s="26">
        <v>637</v>
      </c>
      <c r="N1559" s="12">
        <v>102</v>
      </c>
      <c r="P1559" s="22"/>
      <c r="Q1559" s="26"/>
      <c r="S1559" s="12">
        <v>266</v>
      </c>
    </row>
    <row r="1560" spans="1:22" ht="15.75" customHeight="1">
      <c r="A1560" s="6"/>
      <c r="B1560" s="6"/>
      <c r="C1560" s="19">
        <v>45794</v>
      </c>
      <c r="D1560" s="20" t="str">
        <f t="shared" si="86"/>
        <v>KTW</v>
      </c>
      <c r="E1560" s="21" t="str">
        <f>VLOOKUP(D:D,工作表2!A:B,2,0)</f>
        <v>邦善</v>
      </c>
      <c r="F1560" s="21" t="str">
        <f>VLOOKUP(D:D,工作表2!A:C,3,0)</f>
        <v>白</v>
      </c>
      <c r="G1560" s="17">
        <v>10256522</v>
      </c>
      <c r="H1560" s="17" t="s">
        <v>1163</v>
      </c>
      <c r="I1560" s="18" t="s">
        <v>1164</v>
      </c>
      <c r="J1560" s="15">
        <v>40</v>
      </c>
      <c r="K1560" s="15">
        <v>11</v>
      </c>
      <c r="L1560" s="23">
        <f t="shared" si="87"/>
        <v>0.27500000000000002</v>
      </c>
      <c r="M1560" s="26">
        <v>8</v>
      </c>
      <c r="N1560" s="12">
        <v>3</v>
      </c>
      <c r="P1560" s="22"/>
      <c r="Q1560" s="26" t="str">
        <f>VLOOKUP(H:H,'[1]雷雕處遮蔽&amp;艾仕得8844'!$A:$C,3,0)</f>
        <v>26度頭蓋</v>
      </c>
      <c r="R1560" s="18"/>
    </row>
    <row r="1561" spans="1:22" ht="15.75" customHeight="1">
      <c r="A1561" s="6"/>
      <c r="B1561" s="6"/>
      <c r="C1561" s="19">
        <v>45794</v>
      </c>
      <c r="D1561" s="20" t="str">
        <f t="shared" si="86"/>
        <v>RRA</v>
      </c>
      <c r="E1561" s="21" t="str">
        <f>VLOOKUP(D:D,工作表2!A:B,2,0)</f>
        <v>邦善</v>
      </c>
      <c r="F1561" s="21" t="str">
        <f>VLOOKUP(D:D,工作表2!A:C,3,0)</f>
        <v>灰</v>
      </c>
      <c r="G1561" s="17">
        <v>10255065</v>
      </c>
      <c r="H1561" s="17" t="s">
        <v>570</v>
      </c>
      <c r="I1561" s="18" t="s">
        <v>589</v>
      </c>
      <c r="J1561" s="15">
        <v>80</v>
      </c>
      <c r="K1561" s="15">
        <v>12</v>
      </c>
      <c r="L1561" s="23">
        <f t="shared" si="87"/>
        <v>0.15</v>
      </c>
      <c r="M1561" s="26">
        <v>10</v>
      </c>
      <c r="N1561" s="12">
        <v>2</v>
      </c>
      <c r="P1561" s="22"/>
      <c r="Q1561" s="26" t="str">
        <f>VLOOKUP(H:H,'[1]雷雕處遮蔽&amp;艾仕得8844'!$A:$C,3,0)</f>
        <v>L</v>
      </c>
    </row>
    <row r="1562" spans="1:22" ht="15.75" customHeight="1">
      <c r="A1562" s="6"/>
      <c r="B1562" s="6"/>
      <c r="C1562" s="19">
        <v>45794</v>
      </c>
      <c r="D1562" s="20" t="str">
        <f t="shared" si="86"/>
        <v>RCA</v>
      </c>
      <c r="E1562" s="21" t="str">
        <f>VLOOKUP(D:D,工作表2!A:B,2,0)</f>
        <v>邦善</v>
      </c>
      <c r="F1562" s="21" t="str">
        <f>VLOOKUP(D:D,工作表2!A:C,3,0)</f>
        <v>灰</v>
      </c>
      <c r="G1562" s="17">
        <v>10257102</v>
      </c>
      <c r="H1562" s="17" t="s">
        <v>367</v>
      </c>
      <c r="I1562" s="18" t="s">
        <v>370</v>
      </c>
      <c r="J1562" s="15">
        <v>640</v>
      </c>
      <c r="K1562" s="15">
        <v>29</v>
      </c>
      <c r="L1562" s="23">
        <f t="shared" si="87"/>
        <v>4.5312499999999999E-2</v>
      </c>
      <c r="M1562" s="26">
        <v>23</v>
      </c>
      <c r="N1562" s="12">
        <v>6</v>
      </c>
      <c r="P1562" s="22"/>
      <c r="Q1562" s="26" t="str">
        <f>VLOOKUP(H:H,'[1]雷雕處遮蔽&amp;艾仕得8844'!$A:$C,3,0)</f>
        <v>R</v>
      </c>
    </row>
    <row r="1563" spans="1:22" ht="15.75" customHeight="1">
      <c r="A1563" s="6"/>
      <c r="B1563" s="6"/>
      <c r="C1563" s="19">
        <v>45794</v>
      </c>
      <c r="D1563" s="20" t="str">
        <f t="shared" si="86"/>
        <v>RRA</v>
      </c>
      <c r="E1563" s="21" t="str">
        <f>VLOOKUP(D:D,工作表2!A:B,2,0)</f>
        <v>邦善</v>
      </c>
      <c r="F1563" s="21" t="str">
        <f>VLOOKUP(D:D,工作表2!A:C,3,0)</f>
        <v>灰</v>
      </c>
      <c r="G1563" s="17">
        <v>10257105</v>
      </c>
      <c r="H1563" s="17" t="s">
        <v>794</v>
      </c>
      <c r="I1563" s="18" t="s">
        <v>798</v>
      </c>
      <c r="J1563" s="15">
        <v>470</v>
      </c>
      <c r="K1563" s="15">
        <v>33</v>
      </c>
      <c r="L1563" s="23">
        <f t="shared" si="87"/>
        <v>7.0212765957446813E-2</v>
      </c>
      <c r="M1563" s="26">
        <v>25</v>
      </c>
      <c r="N1563" s="12">
        <v>8</v>
      </c>
      <c r="P1563" s="22"/>
      <c r="Q1563" s="26" t="str">
        <f>VLOOKUP(H:H,'[1]雷雕處遮蔽&amp;艾仕得8844'!$A:$C,3,0)</f>
        <v>R</v>
      </c>
    </row>
    <row r="1564" spans="1:22" ht="15.75" customHeight="1">
      <c r="A1564" s="6"/>
      <c r="B1564" s="6"/>
      <c r="C1564" s="19">
        <v>45794</v>
      </c>
      <c r="D1564" s="20" t="str">
        <f t="shared" si="86"/>
        <v>NEA</v>
      </c>
      <c r="E1564" s="21" t="str">
        <f>VLOOKUP(D:D,工作表2!A:B,2,0)</f>
        <v>邦善</v>
      </c>
      <c r="F1564" s="21" t="str">
        <f>VLOOKUP(D:D,工作表2!A:C,3,0)</f>
        <v>灰</v>
      </c>
      <c r="G1564" s="17">
        <v>10259295</v>
      </c>
      <c r="H1564" s="17" t="s">
        <v>350</v>
      </c>
      <c r="I1564" s="18" t="s">
        <v>351</v>
      </c>
      <c r="J1564" s="15">
        <v>440</v>
      </c>
      <c r="K1564" s="15">
        <v>71</v>
      </c>
      <c r="L1564" s="23">
        <f t="shared" si="87"/>
        <v>0.16136363636363638</v>
      </c>
      <c r="M1564" s="26">
        <v>66</v>
      </c>
      <c r="N1564" s="12">
        <v>5</v>
      </c>
      <c r="P1564" s="22"/>
      <c r="Q1564" s="26" t="str">
        <f>VLOOKUP(H:H,'[1]雷雕處遮蔽&amp;艾仕得8844'!$A:$C,3,0)</f>
        <v>L</v>
      </c>
    </row>
    <row r="1565" spans="1:22" ht="15.75" customHeight="1">
      <c r="A1565" s="6"/>
      <c r="B1565" s="6"/>
      <c r="C1565" s="19">
        <v>45794</v>
      </c>
      <c r="D1565" s="20" t="str">
        <f t="shared" si="86"/>
        <v>RMG</v>
      </c>
      <c r="E1565" s="21" t="str">
        <f>VLOOKUP(D:D,工作表2!A:B,2,0)</f>
        <v>邦善</v>
      </c>
      <c r="F1565" s="21" t="str">
        <f>VLOOKUP(D:D,工作表2!A:C,3,0)</f>
        <v>綠</v>
      </c>
      <c r="G1565" s="17">
        <v>10257106</v>
      </c>
      <c r="H1565" s="17" t="s">
        <v>339</v>
      </c>
      <c r="I1565" s="18" t="s">
        <v>342</v>
      </c>
      <c r="J1565" s="15">
        <v>760</v>
      </c>
      <c r="K1565" s="15">
        <v>71</v>
      </c>
      <c r="L1565" s="23">
        <f t="shared" si="87"/>
        <v>9.3421052631578946E-2</v>
      </c>
      <c r="M1565" s="26">
        <v>65</v>
      </c>
      <c r="N1565" s="12">
        <v>6</v>
      </c>
      <c r="P1565" s="22"/>
      <c r="Q1565" s="26" t="str">
        <f>VLOOKUP(H:H,'[1]雷雕處遮蔽&amp;艾仕得8844'!$A:$C,3,0)</f>
        <v>L</v>
      </c>
    </row>
    <row r="1566" spans="1:22" ht="15.75" customHeight="1">
      <c r="A1566" s="6"/>
      <c r="B1566" s="6"/>
      <c r="C1566" s="19">
        <v>45794</v>
      </c>
      <c r="D1566" s="20" t="str">
        <f t="shared" si="86"/>
        <v>UUS</v>
      </c>
      <c r="E1566" s="21" t="str">
        <f>VLOOKUP(D:D,工作表2!A:B,2,0)</f>
        <v>邦善</v>
      </c>
      <c r="F1566" s="21" t="str">
        <f>VLOOKUP(D:D,工作表2!A:C,3,0)</f>
        <v>銀</v>
      </c>
      <c r="G1566" s="17">
        <v>10257109</v>
      </c>
      <c r="H1566" s="17" t="s">
        <v>1029</v>
      </c>
      <c r="I1566" s="18" t="s">
        <v>1031</v>
      </c>
      <c r="J1566" s="15">
        <v>520</v>
      </c>
      <c r="K1566" s="15">
        <v>25</v>
      </c>
      <c r="L1566" s="23">
        <f t="shared" si="87"/>
        <v>4.807692307692308E-2</v>
      </c>
      <c r="M1566" s="26">
        <v>22</v>
      </c>
      <c r="N1566" s="12">
        <v>3</v>
      </c>
      <c r="P1566" s="22"/>
      <c r="Q1566" s="26" t="str">
        <f>VLOOKUP(H:H,'[1]雷雕處遮蔽&amp;艾仕得8844'!$A:$C,3,0)</f>
        <v>L</v>
      </c>
    </row>
    <row r="1567" spans="1:22" ht="15.75" customHeight="1">
      <c r="A1567" s="6"/>
      <c r="B1567" s="6"/>
      <c r="C1567" s="19">
        <v>45794</v>
      </c>
      <c r="D1567" s="20" t="str">
        <f t="shared" si="86"/>
        <v>Q9B</v>
      </c>
      <c r="E1567" s="21" t="str">
        <f>VLOOKUP(D:D,工作表2!A:B,2,0)</f>
        <v>邦善</v>
      </c>
      <c r="F1567" s="21" t="str">
        <f>VLOOKUP(D:D,工作表2!A:C,3,0)</f>
        <v>黑</v>
      </c>
      <c r="G1567" s="17">
        <v>10257099</v>
      </c>
      <c r="H1567" s="17" t="s">
        <v>990</v>
      </c>
      <c r="I1567" s="18" t="s">
        <v>991</v>
      </c>
      <c r="J1567" s="15">
        <v>1720</v>
      </c>
      <c r="K1567" s="15">
        <v>305</v>
      </c>
      <c r="L1567" s="23">
        <f t="shared" si="87"/>
        <v>0.17732558139534885</v>
      </c>
      <c r="M1567" s="26">
        <v>300</v>
      </c>
      <c r="N1567" s="12">
        <v>5</v>
      </c>
      <c r="P1567" s="22"/>
      <c r="Q1567" s="26" t="str">
        <f>VLOOKUP(H:H,'[1]雷雕處遮蔽&amp;艾仕得8844'!$A:$C,3,0)</f>
        <v>L</v>
      </c>
    </row>
    <row r="1568" spans="1:22" ht="15.75" customHeight="1">
      <c r="A1568" s="6"/>
      <c r="B1568" s="6"/>
      <c r="C1568" s="19">
        <v>45794</v>
      </c>
      <c r="D1568" s="20" t="str">
        <f t="shared" si="86"/>
        <v>SYL</v>
      </c>
      <c r="E1568" s="21" t="str">
        <f>VLOOKUP(D:D,工作表2!A:B,2,0)</f>
        <v>邦善</v>
      </c>
      <c r="F1568" s="21" t="str">
        <f>VLOOKUP(D:D,工作表2!A:C,3,0)</f>
        <v>藍</v>
      </c>
      <c r="G1568" s="17">
        <v>10257119</v>
      </c>
      <c r="H1568" s="17" t="s">
        <v>959</v>
      </c>
      <c r="I1568" s="18" t="s">
        <v>965</v>
      </c>
      <c r="J1568" s="15">
        <v>740</v>
      </c>
      <c r="K1568" s="15">
        <v>34</v>
      </c>
      <c r="L1568" s="23">
        <f t="shared" si="87"/>
        <v>4.5945945945945948E-2</v>
      </c>
      <c r="M1568" s="26">
        <v>28</v>
      </c>
      <c r="N1568" s="12">
        <v>6</v>
      </c>
      <c r="P1568" s="22"/>
      <c r="Q1568" s="26" t="str">
        <f>VLOOKUP(H:H,'[1]雷雕處遮蔽&amp;艾仕得8844'!$A:$C,3,0)</f>
        <v>R</v>
      </c>
    </row>
    <row r="1569" spans="1:18" ht="15.75" customHeight="1">
      <c r="A1569" s="6"/>
      <c r="B1569" s="6"/>
      <c r="C1569" s="19">
        <v>45794</v>
      </c>
      <c r="D1569" s="20" t="str">
        <f t="shared" si="86"/>
        <v>SYL</v>
      </c>
      <c r="E1569" s="21" t="str">
        <f>VLOOKUP(D:D,工作表2!A:B,2,0)</f>
        <v>邦善</v>
      </c>
      <c r="F1569" s="21" t="str">
        <f>VLOOKUP(D:D,工作表2!A:C,3,0)</f>
        <v>藍</v>
      </c>
      <c r="G1569" s="17">
        <v>10257121</v>
      </c>
      <c r="H1569" s="17" t="s">
        <v>712</v>
      </c>
      <c r="I1569" s="18" t="s">
        <v>727</v>
      </c>
      <c r="J1569" s="15">
        <v>680</v>
      </c>
      <c r="K1569" s="15">
        <v>41</v>
      </c>
      <c r="L1569" s="23">
        <f t="shared" si="87"/>
        <v>6.0294117647058824E-2</v>
      </c>
      <c r="M1569" s="26">
        <v>36</v>
      </c>
      <c r="N1569" s="12">
        <v>5</v>
      </c>
      <c r="P1569" s="22"/>
      <c r="Q1569" s="26" t="str">
        <f>VLOOKUP(H:H,'[1]雷雕處遮蔽&amp;艾仕得8844'!$A:$C,3,0)</f>
        <v>L</v>
      </c>
    </row>
    <row r="1570" spans="1:18" ht="15.75" customHeight="1">
      <c r="A1570" s="6"/>
      <c r="B1570" s="6"/>
      <c r="C1570" s="19">
        <v>45794</v>
      </c>
      <c r="D1570" s="20" t="str">
        <f t="shared" si="86"/>
        <v>UUS</v>
      </c>
      <c r="E1570" s="21" t="str">
        <f>VLOOKUP(D:D,工作表2!A:B,2,0)</f>
        <v>邦善</v>
      </c>
      <c r="F1570" s="21" t="str">
        <f>VLOOKUP(D:D,工作表2!A:C,3,0)</f>
        <v>銀</v>
      </c>
      <c r="G1570" s="17">
        <v>10257128</v>
      </c>
      <c r="H1570" s="17" t="s">
        <v>710</v>
      </c>
      <c r="I1570" s="18" t="s">
        <v>725</v>
      </c>
      <c r="J1570" s="15">
        <v>480</v>
      </c>
      <c r="K1570" s="15">
        <v>26</v>
      </c>
      <c r="L1570" s="23">
        <f t="shared" si="87"/>
        <v>5.4166666666666669E-2</v>
      </c>
      <c r="M1570" s="26">
        <v>20</v>
      </c>
      <c r="N1570" s="12">
        <v>6</v>
      </c>
      <c r="P1570" s="22"/>
      <c r="Q1570" s="26" t="str">
        <f>VLOOKUP(H:H,'[1]雷雕處遮蔽&amp;艾仕得8844'!$A:$C,3,0)</f>
        <v>L</v>
      </c>
    </row>
    <row r="1571" spans="1:18" ht="15.75" customHeight="1">
      <c r="A1571" s="6"/>
      <c r="B1571" s="6"/>
      <c r="C1571" s="19">
        <v>45794</v>
      </c>
      <c r="D1571" s="20" t="str">
        <f t="shared" si="86"/>
        <v>UUS</v>
      </c>
      <c r="E1571" s="21" t="str">
        <f>VLOOKUP(D:D,工作表2!A:B,2,0)</f>
        <v>邦善</v>
      </c>
      <c r="F1571" s="21" t="str">
        <f>VLOOKUP(D:D,工作表2!A:C,3,0)</f>
        <v>銀</v>
      </c>
      <c r="G1571" s="17">
        <v>10257131</v>
      </c>
      <c r="H1571" s="17" t="s">
        <v>711</v>
      </c>
      <c r="I1571" s="18" t="s">
        <v>726</v>
      </c>
      <c r="J1571" s="15">
        <v>440</v>
      </c>
      <c r="K1571" s="15">
        <v>30</v>
      </c>
      <c r="L1571" s="23">
        <f t="shared" si="87"/>
        <v>6.8181818181818177E-2</v>
      </c>
      <c r="M1571" s="26">
        <v>25</v>
      </c>
      <c r="N1571" s="12">
        <v>5</v>
      </c>
      <c r="P1571" s="22"/>
      <c r="Q1571" s="26" t="str">
        <f>VLOOKUP(H:H,'[1]雷雕處遮蔽&amp;艾仕得8844'!$A:$C,3,0)</f>
        <v>R</v>
      </c>
    </row>
    <row r="1572" spans="1:18" ht="15.75" customHeight="1">
      <c r="A1572" s="6"/>
      <c r="B1572" s="6"/>
      <c r="C1572" s="19">
        <v>45794</v>
      </c>
      <c r="D1572" s="20" t="str">
        <f t="shared" si="86"/>
        <v>NCB</v>
      </c>
      <c r="E1572" s="21" t="str">
        <f>VLOOKUP(D:D,工作表2!A:B,2,0)</f>
        <v>邦善</v>
      </c>
      <c r="F1572" s="21" t="str">
        <f>VLOOKUP(D:D,工作表2!A:C,3,0)</f>
        <v>黑</v>
      </c>
      <c r="G1572" s="17">
        <v>10259242</v>
      </c>
      <c r="H1572" s="17" t="s">
        <v>605</v>
      </c>
      <c r="I1572" s="18" t="s">
        <v>616</v>
      </c>
      <c r="J1572" s="15">
        <v>536</v>
      </c>
      <c r="K1572" s="15">
        <v>323</v>
      </c>
      <c r="L1572" s="23">
        <f t="shared" si="87"/>
        <v>0.60261194029850751</v>
      </c>
      <c r="M1572" s="26">
        <v>186</v>
      </c>
      <c r="N1572" s="12">
        <v>113</v>
      </c>
      <c r="P1572" s="22"/>
      <c r="Q1572" s="26" t="str">
        <f>VLOOKUP(H:H,'[1]雷雕處遮蔽&amp;艾仕得8844'!$A:$C,3,0)</f>
        <v>0度頭蓋</v>
      </c>
      <c r="R1572" s="15">
        <v>24</v>
      </c>
    </row>
    <row r="1573" spans="1:18" ht="15.75" customHeight="1">
      <c r="A1573" s="6"/>
      <c r="B1573" s="6"/>
      <c r="C1573" s="19">
        <v>45794</v>
      </c>
      <c r="D1573" s="20" t="str">
        <f t="shared" si="86"/>
        <v>N8B</v>
      </c>
      <c r="E1573" s="21" t="str">
        <f>VLOOKUP(D:D,工作表2!A:B,2,0)</f>
        <v>邦善</v>
      </c>
      <c r="F1573" s="21" t="str">
        <f>VLOOKUP(D:D,工作表2!A:C,3,0)</f>
        <v>霧面黑</v>
      </c>
      <c r="G1573" s="17">
        <v>10259279</v>
      </c>
      <c r="H1573" s="17" t="s">
        <v>578</v>
      </c>
      <c r="I1573" s="18" t="s">
        <v>597</v>
      </c>
      <c r="J1573" s="15">
        <v>880</v>
      </c>
      <c r="K1573" s="15">
        <v>142</v>
      </c>
      <c r="L1573" s="23">
        <f t="shared" si="87"/>
        <v>0.16136363636363638</v>
      </c>
      <c r="M1573" s="26">
        <v>115</v>
      </c>
      <c r="N1573" s="12">
        <v>27</v>
      </c>
      <c r="P1573" s="22"/>
      <c r="Q1573" s="26" t="str">
        <f>VLOOKUP(H:H,'[1]雷雕處遮蔽&amp;艾仕得8844'!$A:$C,3,0)</f>
        <v>0度頭蓋</v>
      </c>
    </row>
    <row r="1574" spans="1:18" ht="15.75" customHeight="1">
      <c r="A1574" s="6"/>
      <c r="B1574" s="6"/>
      <c r="C1574" s="11">
        <v>45796</v>
      </c>
      <c r="D1574" s="20" t="str">
        <f t="shared" si="86"/>
        <v>UNR</v>
      </c>
      <c r="E1574" s="21" t="str">
        <f>VLOOKUP(D:D,工作表2!A:B,2,0)</f>
        <v>建榮</v>
      </c>
      <c r="F1574" s="21" t="str">
        <f>VLOOKUP(D:D,工作表2!A:C,3,0)</f>
        <v>紅</v>
      </c>
      <c r="G1574" s="17">
        <v>10251565</v>
      </c>
      <c r="H1574" s="17" t="s">
        <v>1165</v>
      </c>
      <c r="I1574" s="18" t="s">
        <v>1168</v>
      </c>
      <c r="J1574" s="15">
        <v>160</v>
      </c>
      <c r="K1574" s="15">
        <v>35</v>
      </c>
      <c r="L1574" s="23">
        <f t="shared" si="87"/>
        <v>0.21875</v>
      </c>
      <c r="M1574" s="26">
        <v>30</v>
      </c>
      <c r="N1574" s="12">
        <v>5</v>
      </c>
      <c r="P1574" s="22"/>
      <c r="Q1574" s="26"/>
    </row>
    <row r="1575" spans="1:18" ht="15.75" customHeight="1">
      <c r="A1575" s="6"/>
      <c r="B1575" s="6"/>
      <c r="C1575" s="19">
        <v>45796</v>
      </c>
      <c r="D1575" s="20" t="str">
        <f t="shared" si="86"/>
        <v>NCB</v>
      </c>
      <c r="E1575" s="21" t="str">
        <f>VLOOKUP(D:D,工作表2!A:B,2,0)</f>
        <v>邦善</v>
      </c>
      <c r="F1575" s="21" t="str">
        <f>VLOOKUP(D:D,工作表2!A:C,3,0)</f>
        <v>黑</v>
      </c>
      <c r="G1575" s="17">
        <v>10259270</v>
      </c>
      <c r="H1575" s="17" t="s">
        <v>456</v>
      </c>
      <c r="I1575" s="18" t="s">
        <v>464</v>
      </c>
      <c r="J1575" s="15">
        <v>2660</v>
      </c>
      <c r="K1575" s="15">
        <v>353</v>
      </c>
      <c r="L1575" s="23">
        <f t="shared" si="87"/>
        <v>0.13270676691729325</v>
      </c>
      <c r="M1575" s="26">
        <v>340</v>
      </c>
      <c r="N1575" s="12">
        <v>13</v>
      </c>
      <c r="P1575" s="22"/>
      <c r="Q1575" s="26"/>
    </row>
    <row r="1576" spans="1:18" ht="15.75" customHeight="1">
      <c r="A1576" s="6"/>
      <c r="B1576" s="6"/>
      <c r="C1576" s="19">
        <v>45796</v>
      </c>
      <c r="D1576" s="20" t="str">
        <f t="shared" si="86"/>
        <v>NCB</v>
      </c>
      <c r="E1576" s="21" t="str">
        <f>VLOOKUP(D:D,工作表2!A:B,2,0)</f>
        <v>邦善</v>
      </c>
      <c r="F1576" s="21" t="str">
        <f>VLOOKUP(D:D,工作表2!A:C,3,0)</f>
        <v>黑</v>
      </c>
      <c r="G1576" s="17">
        <v>10259285</v>
      </c>
      <c r="H1576" s="17" t="s">
        <v>456</v>
      </c>
      <c r="I1576" s="18" t="s">
        <v>464</v>
      </c>
      <c r="J1576" s="15">
        <v>3990</v>
      </c>
      <c r="K1576" s="15">
        <v>773</v>
      </c>
      <c r="L1576" s="23">
        <f t="shared" si="87"/>
        <v>0.19373433583959901</v>
      </c>
      <c r="M1576" s="26">
        <v>740</v>
      </c>
      <c r="N1576" s="12">
        <v>33</v>
      </c>
      <c r="P1576" s="22"/>
      <c r="Q1576" s="26"/>
    </row>
    <row r="1577" spans="1:18" ht="15.75" customHeight="1">
      <c r="A1577" s="6"/>
      <c r="B1577" s="6"/>
      <c r="C1577" s="19">
        <v>45796</v>
      </c>
      <c r="D1577" s="20" t="str">
        <f t="shared" si="86"/>
        <v>PLB</v>
      </c>
      <c r="E1577" s="21" t="str">
        <f>VLOOKUP(D:D,工作表2!A:B,2,0)</f>
        <v>邦善</v>
      </c>
      <c r="F1577" s="21" t="str">
        <f>VLOOKUP(D:D,工作表2!A:C,3,0)</f>
        <v>霧面黑</v>
      </c>
      <c r="G1577" s="17">
        <v>10261770</v>
      </c>
      <c r="H1577" s="17" t="s">
        <v>645</v>
      </c>
      <c r="I1577" s="18" t="s">
        <v>651</v>
      </c>
      <c r="J1577" s="15">
        <v>2926</v>
      </c>
      <c r="K1577" s="15">
        <v>473</v>
      </c>
      <c r="L1577" s="23">
        <f t="shared" si="87"/>
        <v>0.16165413533834586</v>
      </c>
      <c r="M1577" s="26">
        <v>450</v>
      </c>
      <c r="N1577" s="12">
        <v>23</v>
      </c>
      <c r="P1577" s="22"/>
      <c r="Q1577" s="26"/>
    </row>
    <row r="1578" spans="1:18" ht="15.75" customHeight="1">
      <c r="A1578" s="6"/>
      <c r="B1578" s="6"/>
      <c r="C1578" s="19">
        <v>45796</v>
      </c>
      <c r="D1578" s="20" t="str">
        <f t="shared" si="86"/>
        <v>PLB</v>
      </c>
      <c r="E1578" s="21" t="str">
        <f>VLOOKUP(D:D,工作表2!A:B,2,0)</f>
        <v>邦善</v>
      </c>
      <c r="F1578" s="21" t="str">
        <f>VLOOKUP(D:D,工作表2!A:C,3,0)</f>
        <v>霧面黑</v>
      </c>
      <c r="G1578" s="17">
        <v>10256527</v>
      </c>
      <c r="H1578" s="17" t="s">
        <v>645</v>
      </c>
      <c r="I1578" s="18" t="s">
        <v>651</v>
      </c>
      <c r="J1578" s="15">
        <v>1862</v>
      </c>
      <c r="K1578" s="15">
        <v>346</v>
      </c>
      <c r="L1578" s="23">
        <f t="shared" si="87"/>
        <v>0.1858216970998926</v>
      </c>
      <c r="M1578" s="26">
        <v>256</v>
      </c>
      <c r="N1578" s="12">
        <v>90</v>
      </c>
      <c r="P1578" s="22"/>
      <c r="Q1578" s="26"/>
    </row>
    <row r="1579" spans="1:18" ht="15.75" customHeight="1">
      <c r="A1579" s="6"/>
      <c r="B1579" s="6"/>
      <c r="C1579" s="19">
        <v>45796</v>
      </c>
      <c r="D1579" s="20" t="str">
        <f t="shared" si="86"/>
        <v>SYL</v>
      </c>
      <c r="E1579" s="21" t="str">
        <f>VLOOKUP(D:D,工作表2!A:B,2,0)</f>
        <v>邦善</v>
      </c>
      <c r="F1579" s="21" t="str">
        <f>VLOOKUP(D:D,工作表2!A:C,3,0)</f>
        <v>藍</v>
      </c>
      <c r="G1579" s="17">
        <v>10259287</v>
      </c>
      <c r="H1579" s="17" t="s">
        <v>524</v>
      </c>
      <c r="I1579" s="18" t="s">
        <v>537</v>
      </c>
      <c r="J1579" s="15">
        <v>266</v>
      </c>
      <c r="K1579" s="15">
        <v>37</v>
      </c>
      <c r="L1579" s="23">
        <f t="shared" si="87"/>
        <v>0.13909774436090225</v>
      </c>
      <c r="M1579" s="26">
        <v>30</v>
      </c>
      <c r="N1579" s="12">
        <v>7</v>
      </c>
      <c r="P1579" s="22"/>
      <c r="Q1579" s="26"/>
    </row>
    <row r="1580" spans="1:18" ht="15.75" customHeight="1">
      <c r="A1580" s="6"/>
      <c r="B1580" s="6"/>
      <c r="C1580" s="19">
        <v>45796</v>
      </c>
      <c r="D1580" s="20" t="str">
        <f t="shared" si="86"/>
        <v>QRB</v>
      </c>
      <c r="E1580" s="21" t="str">
        <f>VLOOKUP(D:D,工作表2!A:B,2,0)</f>
        <v>邦善</v>
      </c>
      <c r="F1580" s="21" t="str">
        <f>VLOOKUP(D:D,工作表2!A:C,3,0)</f>
        <v>霧面黑</v>
      </c>
      <c r="G1580" s="17">
        <v>10257138</v>
      </c>
      <c r="H1580" s="17" t="s">
        <v>184</v>
      </c>
      <c r="I1580" s="18" t="s">
        <v>185</v>
      </c>
      <c r="J1580" s="15">
        <v>27930</v>
      </c>
      <c r="K1580" s="15">
        <v>3109</v>
      </c>
      <c r="L1580" s="23">
        <f t="shared" si="87"/>
        <v>0.11131399928392409</v>
      </c>
      <c r="M1580" s="26">
        <v>2840</v>
      </c>
      <c r="N1580" s="12">
        <v>85</v>
      </c>
      <c r="O1580" s="15">
        <v>184</v>
      </c>
      <c r="P1580" s="22"/>
      <c r="Q1580" s="26"/>
    </row>
    <row r="1581" spans="1:18" ht="15.75" customHeight="1">
      <c r="A1581" s="6"/>
      <c r="B1581" s="6"/>
      <c r="C1581" s="19">
        <v>45796</v>
      </c>
      <c r="D1581" s="20" t="str">
        <f t="shared" si="86"/>
        <v>QSB</v>
      </c>
      <c r="E1581" s="21" t="str">
        <f>VLOOKUP(D:D,工作表2!A:B,2,0)</f>
        <v>邦善</v>
      </c>
      <c r="F1581" s="21" t="str">
        <f>VLOOKUP(D:D,工作表2!A:C,3,0)</f>
        <v>黑</v>
      </c>
      <c r="G1581" s="17">
        <v>10254938</v>
      </c>
      <c r="H1581" s="17" t="s">
        <v>344</v>
      </c>
      <c r="I1581" s="18" t="s">
        <v>345</v>
      </c>
      <c r="J1581" s="15">
        <v>7980</v>
      </c>
      <c r="K1581" s="15">
        <v>1311</v>
      </c>
      <c r="L1581" s="23">
        <f t="shared" si="87"/>
        <v>0.16428571428571428</v>
      </c>
      <c r="M1581" s="26">
        <v>1002</v>
      </c>
      <c r="N1581" s="12">
        <v>309</v>
      </c>
      <c r="P1581" s="22"/>
      <c r="Q1581" s="26"/>
    </row>
    <row r="1582" spans="1:18" ht="15.75" customHeight="1">
      <c r="A1582" s="6"/>
      <c r="B1582" s="6"/>
      <c r="C1582" s="19">
        <v>45796</v>
      </c>
      <c r="D1582" s="20" t="str">
        <f t="shared" si="86"/>
        <v>09B</v>
      </c>
      <c r="E1582" s="21" t="str">
        <f>VLOOKUP(D:D,工作表2!A:B,2,0)</f>
        <v>邦善</v>
      </c>
      <c r="F1582" s="21" t="str">
        <f>VLOOKUP(D:D,工作表2!A:C,3,0)</f>
        <v>黑</v>
      </c>
      <c r="G1582" s="17">
        <v>10259276</v>
      </c>
      <c r="H1582" s="17" t="s">
        <v>952</v>
      </c>
      <c r="I1582" s="18" t="s">
        <v>957</v>
      </c>
      <c r="J1582" s="15">
        <v>80</v>
      </c>
      <c r="K1582" s="15">
        <v>8</v>
      </c>
      <c r="L1582" s="23">
        <f t="shared" si="87"/>
        <v>0.1</v>
      </c>
      <c r="M1582" s="26">
        <v>7</v>
      </c>
      <c r="N1582" s="12">
        <v>1</v>
      </c>
      <c r="P1582" s="22"/>
      <c r="Q1582" s="26"/>
    </row>
    <row r="1583" spans="1:18" ht="15.75" customHeight="1">
      <c r="A1583" s="6"/>
      <c r="B1583" s="6"/>
      <c r="C1583" s="19">
        <v>45796</v>
      </c>
      <c r="D1583" s="20" t="str">
        <f t="shared" si="86"/>
        <v>71A</v>
      </c>
      <c r="E1583" s="21" t="str">
        <f>VLOOKUP(D:D,工作表2!A:B,2,0)</f>
        <v>敦陽</v>
      </c>
      <c r="F1583" s="21" t="str">
        <f>VLOOKUP(D:D,工作表2!A:C,3,0)</f>
        <v>灰</v>
      </c>
      <c r="G1583" s="17">
        <v>10259277</v>
      </c>
      <c r="H1583" s="17" t="s">
        <v>782</v>
      </c>
      <c r="I1583" s="18" t="s">
        <v>789</v>
      </c>
      <c r="J1583" s="15">
        <v>80</v>
      </c>
      <c r="K1583" s="15">
        <v>4</v>
      </c>
      <c r="L1583" s="23">
        <f t="shared" si="87"/>
        <v>0.05</v>
      </c>
      <c r="M1583" s="26">
        <v>3</v>
      </c>
      <c r="N1583" s="12">
        <v>1</v>
      </c>
      <c r="P1583" s="22"/>
      <c r="Q1583" s="26"/>
    </row>
    <row r="1584" spans="1:18" ht="15.75" customHeight="1">
      <c r="A1584" s="6"/>
      <c r="B1584" s="6"/>
      <c r="C1584" s="19">
        <v>45796</v>
      </c>
      <c r="D1584" s="20" t="str">
        <f t="shared" si="86"/>
        <v>WRS</v>
      </c>
      <c r="E1584" s="21" t="str">
        <f>VLOOKUP(D:D,工作表2!A:B,2,0)</f>
        <v>邦善</v>
      </c>
      <c r="F1584" s="21" t="str">
        <f>VLOOKUP(D:D,工作表2!A:C,3,0)</f>
        <v>銀</v>
      </c>
      <c r="G1584" s="17">
        <v>10259431</v>
      </c>
      <c r="H1584" s="17" t="s">
        <v>653</v>
      </c>
      <c r="I1584" s="18" t="s">
        <v>664</v>
      </c>
      <c r="J1584" s="15">
        <v>80</v>
      </c>
      <c r="K1584" s="15">
        <v>5</v>
      </c>
      <c r="L1584" s="23">
        <f t="shared" si="87"/>
        <v>6.25E-2</v>
      </c>
      <c r="M1584" s="26">
        <v>4</v>
      </c>
      <c r="N1584" s="12">
        <v>1</v>
      </c>
      <c r="P1584" s="22"/>
      <c r="Q1584" s="26"/>
    </row>
    <row r="1585" spans="1:18" ht="15.75" customHeight="1">
      <c r="A1585" s="6"/>
      <c r="B1585" s="6"/>
      <c r="C1585" s="19">
        <v>45796</v>
      </c>
      <c r="D1585" s="20" t="str">
        <f t="shared" si="86"/>
        <v>NCB</v>
      </c>
      <c r="E1585" s="21" t="str">
        <f>VLOOKUP(D:D,工作表2!A:B,2,0)</f>
        <v>邦善</v>
      </c>
      <c r="F1585" s="21" t="str">
        <f>VLOOKUP(D:D,工作表2!A:C,3,0)</f>
        <v>黑</v>
      </c>
      <c r="G1585" s="17">
        <v>10259274</v>
      </c>
      <c r="H1585" s="17" t="s">
        <v>854</v>
      </c>
      <c r="I1585" s="18" t="s">
        <v>857</v>
      </c>
      <c r="J1585" s="15">
        <v>2200</v>
      </c>
      <c r="K1585" s="15">
        <v>466</v>
      </c>
      <c r="L1585" s="23">
        <f t="shared" si="87"/>
        <v>0.21181818181818182</v>
      </c>
      <c r="M1585" s="26">
        <v>121</v>
      </c>
      <c r="N1585" s="12">
        <v>345</v>
      </c>
      <c r="P1585" s="22"/>
      <c r="Q1585" s="26"/>
    </row>
    <row r="1586" spans="1:18" ht="15.75" customHeight="1">
      <c r="A1586" s="6"/>
      <c r="B1586" s="6"/>
      <c r="C1586" s="19">
        <v>45796</v>
      </c>
      <c r="D1586" s="20" t="str">
        <f t="shared" si="86"/>
        <v>NKB</v>
      </c>
      <c r="E1586" s="21" t="str">
        <f>VLOOKUP(D:D,工作表2!A:B,2,0)</f>
        <v>邦善</v>
      </c>
      <c r="F1586" s="21" t="str">
        <f>VLOOKUP(D:D,工作表2!A:C,3,0)</f>
        <v>黑</v>
      </c>
      <c r="G1586" s="17">
        <v>10257093</v>
      </c>
      <c r="H1586" s="17" t="s">
        <v>1166</v>
      </c>
      <c r="I1586" s="18" t="s">
        <v>1169</v>
      </c>
      <c r="J1586" s="15">
        <v>380</v>
      </c>
      <c r="K1586" s="15">
        <v>46</v>
      </c>
      <c r="L1586" s="23">
        <f t="shared" si="87"/>
        <v>0.12105263157894737</v>
      </c>
      <c r="M1586" s="26">
        <v>30</v>
      </c>
      <c r="N1586" s="12">
        <v>16</v>
      </c>
      <c r="P1586" s="22"/>
      <c r="Q1586" s="26"/>
    </row>
    <row r="1587" spans="1:18" ht="15.75" customHeight="1">
      <c r="A1587" s="6"/>
      <c r="B1587" s="6"/>
      <c r="C1587" s="19">
        <v>45796</v>
      </c>
      <c r="D1587" s="20" t="str">
        <f t="shared" si="86"/>
        <v>QDW</v>
      </c>
      <c r="E1587" s="21" t="str">
        <f>VLOOKUP(D:D,工作表2!A:B,2,0)</f>
        <v>邦善</v>
      </c>
      <c r="F1587" s="21" t="str">
        <f>VLOOKUP(D:D,工作表2!A:C,3,0)</f>
        <v>白</v>
      </c>
      <c r="G1587" s="17">
        <v>10257120</v>
      </c>
      <c r="H1587" s="17" t="s">
        <v>757</v>
      </c>
      <c r="I1587" s="18" t="s">
        <v>768</v>
      </c>
      <c r="J1587" s="15">
        <v>288</v>
      </c>
      <c r="K1587" s="15">
        <v>23</v>
      </c>
      <c r="L1587" s="23">
        <f t="shared" si="87"/>
        <v>7.9861111111111105E-2</v>
      </c>
      <c r="M1587" s="26">
        <v>20</v>
      </c>
      <c r="N1587" s="12">
        <v>3</v>
      </c>
      <c r="P1587" s="22"/>
      <c r="Q1587" s="26"/>
    </row>
    <row r="1588" spans="1:18" ht="15.75" customHeight="1">
      <c r="A1588" s="6"/>
      <c r="B1588" s="6"/>
      <c r="C1588" s="19">
        <v>45796</v>
      </c>
      <c r="D1588" s="20" t="str">
        <f t="shared" si="86"/>
        <v>NCB</v>
      </c>
      <c r="E1588" s="21" t="str">
        <f>VLOOKUP(D:D,工作表2!A:B,2,0)</f>
        <v>邦善</v>
      </c>
      <c r="F1588" s="21" t="str">
        <f>VLOOKUP(D:D,工作表2!A:C,3,0)</f>
        <v>黑</v>
      </c>
      <c r="G1588" s="17">
        <v>10259294</v>
      </c>
      <c r="H1588" s="17" t="s">
        <v>764</v>
      </c>
      <c r="I1588" s="18" t="s">
        <v>775</v>
      </c>
      <c r="J1588" s="15">
        <v>560</v>
      </c>
      <c r="K1588" s="15">
        <v>97</v>
      </c>
      <c r="L1588" s="23">
        <f t="shared" si="87"/>
        <v>0.17321428571428571</v>
      </c>
      <c r="M1588" s="26">
        <v>81</v>
      </c>
      <c r="N1588" s="12">
        <v>16</v>
      </c>
      <c r="P1588" s="22"/>
      <c r="Q1588" s="26" t="str">
        <f>VLOOKUP(H:H,'[1]雷雕處遮蔽&amp;艾仕得8844'!$A:$C,3,0)</f>
        <v>L</v>
      </c>
    </row>
    <row r="1589" spans="1:18" ht="15.75" customHeight="1">
      <c r="A1589" s="6"/>
      <c r="B1589" s="6"/>
      <c r="C1589" s="19">
        <v>45796</v>
      </c>
      <c r="D1589" s="20" t="str">
        <f t="shared" si="86"/>
        <v>Q9B</v>
      </c>
      <c r="E1589" s="21" t="str">
        <f>VLOOKUP(D:D,工作表2!A:B,2,0)</f>
        <v>邦善</v>
      </c>
      <c r="F1589" s="21" t="str">
        <f>VLOOKUP(D:D,工作表2!A:C,3,0)</f>
        <v>黑</v>
      </c>
      <c r="G1589" s="17">
        <v>10257117</v>
      </c>
      <c r="H1589" s="17" t="s">
        <v>383</v>
      </c>
      <c r="I1589" s="18" t="s">
        <v>384</v>
      </c>
      <c r="J1589" s="15">
        <v>840</v>
      </c>
      <c r="K1589" s="15">
        <v>267</v>
      </c>
      <c r="L1589" s="23">
        <f t="shared" si="87"/>
        <v>0.31785714285714284</v>
      </c>
      <c r="M1589" s="26">
        <v>250</v>
      </c>
      <c r="N1589" s="12">
        <v>17</v>
      </c>
      <c r="P1589" s="22"/>
      <c r="Q1589" s="26" t="str">
        <f>VLOOKUP(H:H,'[1]雷雕處遮蔽&amp;艾仕得8844'!$A:$C,3,0)</f>
        <v>L</v>
      </c>
    </row>
    <row r="1590" spans="1:18" ht="15.75" customHeight="1">
      <c r="A1590" s="6"/>
      <c r="B1590" s="6"/>
      <c r="C1590" s="19">
        <v>45796</v>
      </c>
      <c r="D1590" s="20" t="str">
        <f t="shared" si="86"/>
        <v>Q9B</v>
      </c>
      <c r="E1590" s="21" t="str">
        <f>VLOOKUP(D:D,工作表2!A:B,2,0)</f>
        <v>邦善</v>
      </c>
      <c r="F1590" s="21" t="str">
        <f>VLOOKUP(D:D,工作表2!A:C,3,0)</f>
        <v>黑</v>
      </c>
      <c r="G1590" s="17">
        <v>10260161</v>
      </c>
      <c r="H1590" s="17" t="s">
        <v>606</v>
      </c>
      <c r="I1590" s="18" t="s">
        <v>617</v>
      </c>
      <c r="J1590" s="15">
        <v>520</v>
      </c>
      <c r="K1590" s="15">
        <v>104</v>
      </c>
      <c r="L1590" s="23">
        <f t="shared" si="87"/>
        <v>0.2</v>
      </c>
      <c r="M1590" s="26">
        <v>80</v>
      </c>
      <c r="N1590" s="12">
        <v>24</v>
      </c>
      <c r="P1590" s="22"/>
      <c r="Q1590" s="26" t="str">
        <f>VLOOKUP(H:H,'[1]雷雕處遮蔽&amp;艾仕得8844'!$A:$C,3,0)</f>
        <v>R</v>
      </c>
    </row>
    <row r="1591" spans="1:18" ht="15.75" customHeight="1">
      <c r="A1591" s="6"/>
      <c r="B1591" s="6"/>
      <c r="C1591" s="11">
        <v>45797</v>
      </c>
      <c r="D1591" s="20" t="str">
        <f t="shared" si="86"/>
        <v>QRB</v>
      </c>
      <c r="E1591" s="21" t="str">
        <f>VLOOKUP(D:D,工作表2!A:B,2,0)</f>
        <v>邦善</v>
      </c>
      <c r="F1591" s="21" t="str">
        <f>VLOOKUP(D:D,工作表2!A:C,3,0)</f>
        <v>霧面黑</v>
      </c>
      <c r="G1591" s="17">
        <v>10257139</v>
      </c>
      <c r="H1591" s="17" t="s">
        <v>184</v>
      </c>
      <c r="I1591" s="18" t="s">
        <v>185</v>
      </c>
      <c r="J1591" s="15">
        <v>27930</v>
      </c>
      <c r="K1591" s="15">
        <v>3846</v>
      </c>
      <c r="L1591" s="23">
        <f t="shared" si="87"/>
        <v>0.1377013963480129</v>
      </c>
      <c r="M1591" s="26">
        <v>3585</v>
      </c>
      <c r="N1591" s="12">
        <v>56</v>
      </c>
      <c r="O1591" s="15">
        <v>205</v>
      </c>
      <c r="P1591" s="22"/>
      <c r="Q1591" s="26"/>
    </row>
    <row r="1592" spans="1:18" ht="15.75" customHeight="1">
      <c r="A1592" s="6"/>
      <c r="B1592" s="6"/>
      <c r="C1592" s="19">
        <v>45797</v>
      </c>
      <c r="D1592" s="20" t="str">
        <f t="shared" si="86"/>
        <v>NRR</v>
      </c>
      <c r="E1592" s="21" t="str">
        <f>VLOOKUP(D:D,工作表2!A:B,2,0)</f>
        <v>邦善</v>
      </c>
      <c r="F1592" s="21" t="str">
        <f>VLOOKUP(D:D,工作表2!A:C,3,0)</f>
        <v>紅</v>
      </c>
      <c r="G1592" s="17">
        <v>10257114</v>
      </c>
      <c r="H1592" s="17" t="s">
        <v>1167</v>
      </c>
      <c r="I1592" s="18" t="s">
        <v>1170</v>
      </c>
      <c r="J1592" s="15">
        <v>450</v>
      </c>
      <c r="K1592" s="15">
        <v>51</v>
      </c>
      <c r="L1592" s="23">
        <f t="shared" si="87"/>
        <v>0.11333333333333333</v>
      </c>
      <c r="M1592" s="26">
        <v>46</v>
      </c>
      <c r="N1592" s="12">
        <v>5</v>
      </c>
      <c r="P1592" s="22"/>
      <c r="Q1592" s="26" t="str">
        <f>VLOOKUP(H:H,'[1]雷雕處遮蔽&amp;艾仕得8844'!$A:$C,3,0)</f>
        <v>L</v>
      </c>
    </row>
    <row r="1593" spans="1:18" ht="15.75" customHeight="1">
      <c r="A1593" s="6"/>
      <c r="B1593" s="6"/>
      <c r="C1593" s="19">
        <v>45797</v>
      </c>
      <c r="D1593" s="20" t="str">
        <f t="shared" si="86"/>
        <v>Q9B</v>
      </c>
      <c r="E1593" s="21" t="str">
        <f>VLOOKUP(D:D,工作表2!A:B,2,0)</f>
        <v>邦善</v>
      </c>
      <c r="F1593" s="21" t="str">
        <f>VLOOKUP(D:D,工作表2!A:C,3,0)</f>
        <v>黑</v>
      </c>
      <c r="G1593" s="17">
        <v>10254913</v>
      </c>
      <c r="H1593" s="17" t="s">
        <v>252</v>
      </c>
      <c r="I1593" s="18" t="s">
        <v>253</v>
      </c>
      <c r="J1593" s="15">
        <v>440</v>
      </c>
      <c r="K1593" s="15">
        <v>73</v>
      </c>
      <c r="L1593" s="23">
        <f t="shared" si="87"/>
        <v>0.16590909090909092</v>
      </c>
      <c r="M1593" s="26">
        <v>65</v>
      </c>
      <c r="N1593" s="12">
        <v>8</v>
      </c>
      <c r="P1593" s="22"/>
      <c r="Q1593" s="26" t="str">
        <f>VLOOKUP(H:H,'[1]雷雕處遮蔽&amp;艾仕得8844'!$A:$C,3,0)</f>
        <v>R</v>
      </c>
    </row>
    <row r="1594" spans="1:18" ht="15.75" customHeight="1">
      <c r="A1594" s="6"/>
      <c r="B1594" s="6"/>
      <c r="C1594" s="19">
        <v>45797</v>
      </c>
      <c r="D1594" s="20" t="str">
        <f t="shared" si="86"/>
        <v>Q9B</v>
      </c>
      <c r="E1594" s="21" t="str">
        <f>VLOOKUP(D:D,工作表2!A:B,2,0)</f>
        <v>邦善</v>
      </c>
      <c r="F1594" s="21" t="str">
        <f>VLOOKUP(D:D,工作表2!A:C,3,0)</f>
        <v>黑</v>
      </c>
      <c r="G1594" s="17">
        <v>10257118</v>
      </c>
      <c r="H1594" s="17" t="s">
        <v>252</v>
      </c>
      <c r="I1594" s="18" t="s">
        <v>253</v>
      </c>
      <c r="J1594" s="15">
        <v>440</v>
      </c>
      <c r="K1594" s="15">
        <v>74</v>
      </c>
      <c r="L1594" s="23">
        <f t="shared" si="87"/>
        <v>0.16818181818181818</v>
      </c>
      <c r="M1594" s="26">
        <v>60</v>
      </c>
      <c r="N1594" s="12">
        <v>14</v>
      </c>
      <c r="P1594" s="22"/>
      <c r="Q1594" s="26" t="str">
        <f>VLOOKUP(H:H,'[1]雷雕處遮蔽&amp;艾仕得8844'!$A:$C,3,0)</f>
        <v>R</v>
      </c>
    </row>
    <row r="1595" spans="1:18" ht="15.75" customHeight="1">
      <c r="A1595" s="6"/>
      <c r="B1595" s="6"/>
      <c r="C1595" s="19">
        <v>45797</v>
      </c>
      <c r="D1595" s="20" t="str">
        <f t="shared" si="86"/>
        <v>NGW</v>
      </c>
      <c r="E1595" s="21" t="str">
        <f>VLOOKUP(D:D,工作表2!A:B,2,0)</f>
        <v>邦善</v>
      </c>
      <c r="F1595" s="21" t="str">
        <f>VLOOKUP(D:D,工作表2!A:C,3,0)</f>
        <v>白</v>
      </c>
      <c r="G1595" s="17">
        <v>10250417</v>
      </c>
      <c r="H1595" s="17" t="s">
        <v>466</v>
      </c>
      <c r="I1595" s="18" t="s">
        <v>473</v>
      </c>
      <c r="J1595" s="15">
        <v>196</v>
      </c>
      <c r="K1595" s="15">
        <v>33</v>
      </c>
      <c r="L1595" s="23">
        <f t="shared" si="87"/>
        <v>0.1683673469387755</v>
      </c>
      <c r="M1595" s="26">
        <v>30</v>
      </c>
      <c r="N1595" s="12">
        <v>3</v>
      </c>
      <c r="P1595" s="22"/>
      <c r="Q1595" s="26" t="str">
        <f>VLOOKUP(H:H,'[1]雷雕處遮蔽&amp;艾仕得8844'!$A:$C,3,0)</f>
        <v>NA</v>
      </c>
    </row>
    <row r="1596" spans="1:18" ht="15.75" customHeight="1">
      <c r="A1596" s="6"/>
      <c r="B1596" s="6"/>
      <c r="C1596" s="19">
        <v>45797</v>
      </c>
      <c r="D1596" s="20" t="str">
        <f t="shared" si="86"/>
        <v>NGW</v>
      </c>
      <c r="E1596" s="21" t="str">
        <f>VLOOKUP(D:D,工作表2!A:B,2,0)</f>
        <v>邦善</v>
      </c>
      <c r="F1596" s="21" t="str">
        <f>VLOOKUP(D:D,工作表2!A:C,3,0)</f>
        <v>白</v>
      </c>
      <c r="G1596" s="17">
        <v>10258368</v>
      </c>
      <c r="H1596" s="17" t="s">
        <v>466</v>
      </c>
      <c r="I1596" s="18" t="s">
        <v>473</v>
      </c>
      <c r="J1596" s="15">
        <v>548</v>
      </c>
      <c r="K1596" s="15">
        <v>79</v>
      </c>
      <c r="L1596" s="23">
        <f t="shared" si="87"/>
        <v>0.14416058394160583</v>
      </c>
      <c r="M1596" s="26">
        <v>70</v>
      </c>
      <c r="N1596" s="12">
        <v>9</v>
      </c>
      <c r="P1596" s="22"/>
      <c r="Q1596" s="26" t="str">
        <f>VLOOKUP(H:H,'[1]雷雕處遮蔽&amp;艾仕得8844'!$A:$C,3,0)</f>
        <v>NA</v>
      </c>
    </row>
    <row r="1597" spans="1:18" ht="15.75" customHeight="1">
      <c r="A1597" s="6"/>
      <c r="B1597" s="6"/>
      <c r="C1597" s="19">
        <v>45797</v>
      </c>
      <c r="D1597" s="20" t="str">
        <f t="shared" ref="D1597:D1660" si="88">RIGHT(I1597,3)</f>
        <v>UYL</v>
      </c>
      <c r="E1597" s="21" t="str">
        <f>VLOOKUP(D:D,工作表2!A:B,2,0)</f>
        <v>邦善</v>
      </c>
      <c r="F1597" s="21" t="str">
        <f>VLOOKUP(D:D,工作表2!A:C,3,0)</f>
        <v>藍</v>
      </c>
      <c r="G1597" s="17">
        <v>10259317</v>
      </c>
      <c r="H1597" s="17" t="s">
        <v>530</v>
      </c>
      <c r="I1597" s="18" t="s">
        <v>543</v>
      </c>
      <c r="J1597" s="15">
        <v>500</v>
      </c>
      <c r="K1597" s="15">
        <v>54</v>
      </c>
      <c r="L1597" s="23">
        <f t="shared" ref="L1597:L1660" si="89">K1597/J1597</f>
        <v>0.108</v>
      </c>
      <c r="M1597" s="26">
        <v>50</v>
      </c>
      <c r="N1597" s="12">
        <v>4</v>
      </c>
      <c r="P1597" s="22"/>
      <c r="Q1597" s="26" t="str">
        <f>VLOOKUP(H:H,'[1]雷雕處遮蔽&amp;艾仕得8844'!$A:$C,3,0)</f>
        <v>L</v>
      </c>
    </row>
    <row r="1598" spans="1:18" ht="15.75" customHeight="1">
      <c r="A1598" s="6"/>
      <c r="B1598" s="6"/>
      <c r="C1598" s="19">
        <v>45797</v>
      </c>
      <c r="D1598" s="20" t="str">
        <f t="shared" si="88"/>
        <v>N8B</v>
      </c>
      <c r="E1598" s="21" t="str">
        <f>VLOOKUP(D:D,工作表2!A:B,2,0)</f>
        <v>邦善</v>
      </c>
      <c r="F1598" s="21" t="str">
        <f>VLOOKUP(D:D,工作表2!A:C,3,0)</f>
        <v>霧面黑</v>
      </c>
      <c r="G1598" s="17">
        <v>10259280</v>
      </c>
      <c r="H1598" s="17" t="s">
        <v>577</v>
      </c>
      <c r="I1598" s="18" t="s">
        <v>596</v>
      </c>
      <c r="J1598" s="15">
        <v>1760</v>
      </c>
      <c r="K1598" s="15">
        <v>234</v>
      </c>
      <c r="L1598" s="23">
        <f t="shared" si="89"/>
        <v>0.13295454545454546</v>
      </c>
      <c r="M1598" s="26">
        <v>160</v>
      </c>
      <c r="N1598" s="12">
        <v>16</v>
      </c>
      <c r="P1598" s="22"/>
      <c r="Q1598" s="26" t="str">
        <f>VLOOKUP(H:H,'[1]雷雕處遮蔽&amp;艾仕得8844'!$A:$C,3,0)</f>
        <v>0度頭蓋</v>
      </c>
      <c r="R1598" s="15">
        <v>58</v>
      </c>
    </row>
    <row r="1599" spans="1:18" ht="15.75" customHeight="1">
      <c r="A1599" s="6"/>
      <c r="B1599" s="6"/>
      <c r="C1599" s="11">
        <v>45798</v>
      </c>
      <c r="D1599" s="20" t="str">
        <f t="shared" si="88"/>
        <v>N8B</v>
      </c>
      <c r="E1599" s="21" t="str">
        <f>VLOOKUP(D:D,工作表2!A:B,2,0)</f>
        <v>邦善</v>
      </c>
      <c r="F1599" s="21" t="str">
        <f>VLOOKUP(D:D,工作表2!A:C,3,0)</f>
        <v>霧面黑</v>
      </c>
      <c r="G1599" s="17">
        <v>10259271</v>
      </c>
      <c r="H1599" s="17" t="s">
        <v>7</v>
      </c>
      <c r="I1599" s="18" t="s">
        <v>8</v>
      </c>
      <c r="J1599" s="15">
        <v>7182</v>
      </c>
      <c r="K1599" s="15">
        <v>306</v>
      </c>
      <c r="L1599" s="23">
        <f t="shared" si="89"/>
        <v>4.2606516290726815E-2</v>
      </c>
      <c r="M1599" s="26">
        <v>292</v>
      </c>
      <c r="N1599" s="12">
        <v>14</v>
      </c>
      <c r="P1599" s="22"/>
      <c r="Q1599" s="26"/>
    </row>
    <row r="1600" spans="1:18" ht="15.75" customHeight="1">
      <c r="A1600" s="6"/>
      <c r="B1600" s="6"/>
      <c r="C1600" s="19">
        <v>45798</v>
      </c>
      <c r="D1600" s="20" t="str">
        <f t="shared" si="88"/>
        <v>UUS</v>
      </c>
      <c r="E1600" s="21" t="str">
        <f>VLOOKUP(D:D,工作表2!A:B,2,0)</f>
        <v>邦善</v>
      </c>
      <c r="F1600" s="21" t="str">
        <f>VLOOKUP(D:D,工作表2!A:C,3,0)</f>
        <v>銀</v>
      </c>
      <c r="G1600" s="17">
        <v>10257103</v>
      </c>
      <c r="H1600" s="17" t="s">
        <v>379</v>
      </c>
      <c r="I1600" s="18" t="s">
        <v>381</v>
      </c>
      <c r="J1600" s="15">
        <v>640</v>
      </c>
      <c r="K1600" s="15">
        <v>16</v>
      </c>
      <c r="L1600" s="23">
        <f t="shared" si="89"/>
        <v>2.5000000000000001E-2</v>
      </c>
      <c r="M1600" s="26">
        <v>13</v>
      </c>
      <c r="N1600" s="12">
        <v>3</v>
      </c>
      <c r="P1600" s="22"/>
      <c r="Q1600" s="26" t="str">
        <f>VLOOKUP(H:H,'[1]雷雕處遮蔽&amp;艾仕得8844'!$A:$C,3,0)</f>
        <v>R</v>
      </c>
    </row>
    <row r="1601" spans="1:17" ht="15.75" customHeight="1">
      <c r="A1601" s="6"/>
      <c r="B1601" s="6"/>
      <c r="C1601" s="19">
        <v>45798</v>
      </c>
      <c r="D1601" s="20" t="str">
        <f t="shared" si="88"/>
        <v>UUS</v>
      </c>
      <c r="E1601" s="21" t="str">
        <f>VLOOKUP(D:D,工作表2!A:B,2,0)</f>
        <v>邦善</v>
      </c>
      <c r="F1601" s="21" t="str">
        <f>VLOOKUP(D:D,工作表2!A:C,3,0)</f>
        <v>銀</v>
      </c>
      <c r="G1601" s="17">
        <v>10257299</v>
      </c>
      <c r="H1601" s="17" t="s">
        <v>1026</v>
      </c>
      <c r="I1601" s="18" t="s">
        <v>1027</v>
      </c>
      <c r="J1601" s="15">
        <v>480</v>
      </c>
      <c r="K1601" s="15">
        <v>16</v>
      </c>
      <c r="L1601" s="23">
        <f t="shared" si="89"/>
        <v>3.3333333333333333E-2</v>
      </c>
      <c r="M1601" s="26">
        <v>12</v>
      </c>
      <c r="N1601" s="12">
        <v>4</v>
      </c>
      <c r="P1601" s="22"/>
      <c r="Q1601" s="26" t="str">
        <f>VLOOKUP(H:H,'[1]雷雕處遮蔽&amp;艾仕得8844'!$A:$C,3,0)</f>
        <v>R</v>
      </c>
    </row>
    <row r="1602" spans="1:17" ht="15.75" customHeight="1">
      <c r="A1602" s="6"/>
      <c r="B1602" s="6"/>
      <c r="C1602" s="19">
        <v>45798</v>
      </c>
      <c r="D1602" s="20" t="str">
        <f t="shared" si="88"/>
        <v>RMG</v>
      </c>
      <c r="E1602" s="21" t="str">
        <f>VLOOKUP(D:D,工作表2!A:B,2,0)</f>
        <v>邦善</v>
      </c>
      <c r="F1602" s="21" t="str">
        <f>VLOOKUP(D:D,工作表2!A:C,3,0)</f>
        <v>綠</v>
      </c>
      <c r="G1602" s="17">
        <v>10259293</v>
      </c>
      <c r="H1602" s="17" t="s">
        <v>339</v>
      </c>
      <c r="I1602" s="18" t="s">
        <v>342</v>
      </c>
      <c r="J1602" s="15">
        <v>760</v>
      </c>
      <c r="K1602" s="15">
        <v>121</v>
      </c>
      <c r="L1602" s="23">
        <f t="shared" si="89"/>
        <v>0.15921052631578947</v>
      </c>
      <c r="M1602" s="26">
        <v>110</v>
      </c>
      <c r="N1602" s="12">
        <v>11</v>
      </c>
      <c r="P1602" s="22"/>
      <c r="Q1602" s="26" t="str">
        <f>VLOOKUP(H:H,'[1]雷雕處遮蔽&amp;艾仕得8844'!$A:$C,3,0)</f>
        <v>L</v>
      </c>
    </row>
    <row r="1603" spans="1:17" ht="15.75" customHeight="1">
      <c r="A1603" s="6"/>
      <c r="B1603" s="6"/>
      <c r="C1603" s="19">
        <v>45798</v>
      </c>
      <c r="D1603" s="20" t="str">
        <f t="shared" si="88"/>
        <v>Q9B</v>
      </c>
      <c r="E1603" s="21" t="str">
        <f>VLOOKUP(D:D,工作表2!A:B,2,0)</f>
        <v>邦善</v>
      </c>
      <c r="F1603" s="21" t="str">
        <f>VLOOKUP(D:D,工作表2!A:C,3,0)</f>
        <v>黑</v>
      </c>
      <c r="G1603" s="17">
        <v>10253295</v>
      </c>
      <c r="H1603" s="17" t="s">
        <v>383</v>
      </c>
      <c r="I1603" s="18" t="s">
        <v>384</v>
      </c>
      <c r="J1603" s="15">
        <v>480</v>
      </c>
      <c r="K1603" s="15">
        <v>464</v>
      </c>
      <c r="L1603" s="23">
        <f t="shared" si="89"/>
        <v>0.96666666666666667</v>
      </c>
      <c r="M1603" s="26">
        <v>426</v>
      </c>
      <c r="N1603" s="12">
        <v>38</v>
      </c>
      <c r="P1603" s="22"/>
      <c r="Q1603" s="26" t="str">
        <f>VLOOKUP(H:H,'[1]雷雕處遮蔽&amp;艾仕得8844'!$A:$C,3,0)</f>
        <v>L</v>
      </c>
    </row>
    <row r="1604" spans="1:17" ht="15.75" customHeight="1">
      <c r="A1604" s="6"/>
      <c r="B1604" s="6"/>
      <c r="C1604" s="19">
        <v>45798</v>
      </c>
      <c r="D1604" s="20" t="str">
        <f t="shared" si="88"/>
        <v>RRA</v>
      </c>
      <c r="E1604" s="21" t="str">
        <f>VLOOKUP(D:D,工作表2!A:B,2,0)</f>
        <v>邦善</v>
      </c>
      <c r="F1604" s="21" t="str">
        <f>VLOOKUP(D:D,工作表2!A:C,3,0)</f>
        <v>灰</v>
      </c>
      <c r="G1604" s="17">
        <v>10258634</v>
      </c>
      <c r="H1604" s="17" t="s">
        <v>550</v>
      </c>
      <c r="I1604" s="18" t="s">
        <v>559</v>
      </c>
      <c r="J1604" s="15">
        <v>308</v>
      </c>
      <c r="K1604" s="15">
        <v>40</v>
      </c>
      <c r="L1604" s="23">
        <f t="shared" si="89"/>
        <v>0.12987012987012986</v>
      </c>
      <c r="M1604" s="26">
        <v>35</v>
      </c>
      <c r="N1604" s="12">
        <v>5</v>
      </c>
      <c r="P1604" s="22"/>
      <c r="Q1604" s="26" t="str">
        <f>VLOOKUP(H:H,'[1]雷雕處遮蔽&amp;艾仕得8844'!$A:$C,3,0)</f>
        <v>NA</v>
      </c>
    </row>
    <row r="1605" spans="1:17" ht="15.75" customHeight="1">
      <c r="A1605" s="6"/>
      <c r="B1605" s="6"/>
      <c r="C1605" s="19">
        <v>45798</v>
      </c>
      <c r="D1605" s="20" t="str">
        <f t="shared" si="88"/>
        <v>SYL</v>
      </c>
      <c r="E1605" s="21" t="str">
        <f>VLOOKUP(D:D,工作表2!A:B,2,0)</f>
        <v>邦善</v>
      </c>
      <c r="F1605" s="21" t="str">
        <f>VLOOKUP(D:D,工作表2!A:C,3,0)</f>
        <v>藍</v>
      </c>
      <c r="G1605" s="17">
        <v>10258589</v>
      </c>
      <c r="H1605" s="17" t="s">
        <v>526</v>
      </c>
      <c r="I1605" s="18" t="s">
        <v>539</v>
      </c>
      <c r="J1605" s="15">
        <v>305</v>
      </c>
      <c r="K1605" s="15">
        <v>30</v>
      </c>
      <c r="L1605" s="23">
        <f t="shared" si="89"/>
        <v>9.8360655737704916E-2</v>
      </c>
      <c r="M1605" s="26">
        <v>25</v>
      </c>
      <c r="N1605" s="12">
        <v>5</v>
      </c>
      <c r="P1605" s="22"/>
      <c r="Q1605" s="26" t="str">
        <f>VLOOKUP(H:H,'[1]雷雕處遮蔽&amp;艾仕得8844'!$A:$C,3,0)</f>
        <v>NA</v>
      </c>
    </row>
    <row r="1606" spans="1:17" ht="15.75" customHeight="1">
      <c r="A1606" s="6"/>
      <c r="B1606" s="6"/>
      <c r="C1606" s="19">
        <v>45798</v>
      </c>
      <c r="D1606" s="20" t="str">
        <f t="shared" si="88"/>
        <v>RDR</v>
      </c>
      <c r="E1606" s="21" t="str">
        <f>VLOOKUP(D:D,工作表2!A:B,2,0)</f>
        <v>邦善</v>
      </c>
      <c r="F1606" s="21" t="str">
        <f>VLOOKUP(D:D,工作表2!A:C,3,0)</f>
        <v>紅</v>
      </c>
      <c r="G1606" s="17">
        <v>10259320</v>
      </c>
      <c r="H1606" s="17" t="s">
        <v>1171</v>
      </c>
      <c r="I1606" s="18" t="s">
        <v>1172</v>
      </c>
      <c r="J1606" s="15">
        <v>440</v>
      </c>
      <c r="K1606" s="15">
        <v>31</v>
      </c>
      <c r="L1606" s="23">
        <f t="shared" si="89"/>
        <v>7.045454545454545E-2</v>
      </c>
      <c r="M1606" s="26">
        <v>25</v>
      </c>
      <c r="N1606" s="12">
        <v>6</v>
      </c>
      <c r="P1606" s="22"/>
      <c r="Q1606" s="26" t="str">
        <f>VLOOKUP(H:H,'[1]雷雕處遮蔽&amp;艾仕得8844'!$A:$C,3,0)</f>
        <v>L</v>
      </c>
    </row>
    <row r="1607" spans="1:17" ht="15.75" customHeight="1">
      <c r="A1607" s="6"/>
      <c r="B1607" s="6"/>
      <c r="C1607" s="19">
        <v>45798</v>
      </c>
      <c r="D1607" s="20" t="str">
        <f t="shared" si="88"/>
        <v>N8B</v>
      </c>
      <c r="E1607" s="21" t="str">
        <f>VLOOKUP(D:D,工作表2!A:B,2,0)</f>
        <v>邦善</v>
      </c>
      <c r="F1607" s="21" t="str">
        <f>VLOOKUP(D:D,工作表2!A:C,3,0)</f>
        <v>霧面黑</v>
      </c>
      <c r="G1607" s="17">
        <v>10259328</v>
      </c>
      <c r="H1607" s="17" t="s">
        <v>577</v>
      </c>
      <c r="I1607" s="18" t="s">
        <v>596</v>
      </c>
      <c r="J1607" s="15">
        <v>2640</v>
      </c>
      <c r="K1607" s="15">
        <v>226</v>
      </c>
      <c r="L1607" s="23">
        <f t="shared" si="89"/>
        <v>8.5606060606060602E-2</v>
      </c>
      <c r="M1607" s="26">
        <v>220</v>
      </c>
      <c r="N1607" s="12">
        <v>6</v>
      </c>
      <c r="P1607" s="22"/>
      <c r="Q1607" s="26" t="str">
        <f>VLOOKUP(H:H,'[1]雷雕處遮蔽&amp;艾仕得8844'!$A:$C,3,0)</f>
        <v>0度頭蓋</v>
      </c>
    </row>
    <row r="1608" spans="1:17" ht="15.75" customHeight="1">
      <c r="A1608" s="6"/>
      <c r="B1608" s="6"/>
      <c r="C1608" s="11">
        <v>45799</v>
      </c>
      <c r="D1608" s="20" t="str">
        <f t="shared" si="88"/>
        <v>N9B</v>
      </c>
      <c r="E1608" s="21" t="str">
        <f>VLOOKUP(D:D,工作表2!A:B,2,0)</f>
        <v>邦善</v>
      </c>
      <c r="F1608" s="21" t="str">
        <f>VLOOKUP(D:D,工作表2!A:C,3,0)</f>
        <v>黑</v>
      </c>
      <c r="G1608" s="17">
        <v>10254332</v>
      </c>
      <c r="H1608" s="17" t="s">
        <v>852</v>
      </c>
      <c r="I1608" s="18" t="s">
        <v>855</v>
      </c>
      <c r="J1608" s="15">
        <v>1064</v>
      </c>
      <c r="K1608" s="15">
        <v>491</v>
      </c>
      <c r="L1608" s="23">
        <f t="shared" si="89"/>
        <v>0.46146616541353386</v>
      </c>
      <c r="M1608" s="26">
        <v>480</v>
      </c>
      <c r="N1608" s="12">
        <v>11</v>
      </c>
      <c r="P1608" s="22"/>
      <c r="Q1608" s="26"/>
    </row>
    <row r="1609" spans="1:17" ht="15.75" customHeight="1">
      <c r="A1609" s="6"/>
      <c r="B1609" s="6"/>
      <c r="C1609" s="19">
        <v>45799</v>
      </c>
      <c r="D1609" s="20" t="str">
        <f t="shared" si="88"/>
        <v>QRB</v>
      </c>
      <c r="E1609" s="21" t="str">
        <f>VLOOKUP(D:D,工作表2!A:B,2,0)</f>
        <v>邦善</v>
      </c>
      <c r="F1609" s="21" t="str">
        <f>VLOOKUP(D:D,工作表2!A:C,3,0)</f>
        <v>霧面黑</v>
      </c>
      <c r="G1609" s="17">
        <v>10257140</v>
      </c>
      <c r="H1609" s="17" t="s">
        <v>184</v>
      </c>
      <c r="I1609" s="18" t="s">
        <v>185</v>
      </c>
      <c r="J1609" s="15">
        <v>27930</v>
      </c>
      <c r="K1609" s="15">
        <v>3574</v>
      </c>
      <c r="L1609" s="23">
        <f t="shared" si="89"/>
        <v>0.12796276405298962</v>
      </c>
      <c r="M1609" s="26">
        <v>3240</v>
      </c>
      <c r="N1609" s="12">
        <v>136</v>
      </c>
      <c r="O1609" s="15">
        <v>198</v>
      </c>
      <c r="P1609" s="22"/>
      <c r="Q1609" s="26"/>
    </row>
    <row r="1610" spans="1:17" ht="15.75" customHeight="1">
      <c r="A1610" s="6"/>
      <c r="B1610" s="6"/>
      <c r="C1610" s="19">
        <v>45799</v>
      </c>
      <c r="D1610" s="20" t="str">
        <f t="shared" si="88"/>
        <v>QUW</v>
      </c>
      <c r="E1610" s="21" t="str">
        <f>VLOOKUP(D:D,工作表2!A:B,2,0)</f>
        <v>邦善</v>
      </c>
      <c r="F1610" s="21" t="str">
        <f>VLOOKUP(D:D,工作表2!A:C,3,0)</f>
        <v>白</v>
      </c>
      <c r="G1610" s="17">
        <v>10256969</v>
      </c>
      <c r="H1610" s="17" t="s">
        <v>194</v>
      </c>
      <c r="I1610" s="18" t="s">
        <v>195</v>
      </c>
      <c r="J1610" s="15">
        <v>20482</v>
      </c>
      <c r="K1610" s="15">
        <v>2639</v>
      </c>
      <c r="L1610" s="23">
        <f t="shared" si="89"/>
        <v>0.12884483937115515</v>
      </c>
      <c r="M1610" s="26">
        <v>2570</v>
      </c>
      <c r="N1610" s="12">
        <v>69</v>
      </c>
      <c r="P1610" s="22"/>
      <c r="Q1610" s="26"/>
    </row>
    <row r="1611" spans="1:17" ht="15.75" customHeight="1">
      <c r="A1611" s="6"/>
      <c r="B1611" s="6"/>
      <c r="C1611" s="19">
        <v>45799</v>
      </c>
      <c r="D1611" s="20" t="str">
        <f t="shared" si="88"/>
        <v>RZG</v>
      </c>
      <c r="E1611" s="21" t="str">
        <f>VLOOKUP(D:D,工作表2!A:B,2,0)</f>
        <v>邦善</v>
      </c>
      <c r="F1611" s="21" t="str">
        <f>VLOOKUP(D:D,工作表2!A:C,3,0)</f>
        <v>綠</v>
      </c>
      <c r="G1611" s="17">
        <v>10256965</v>
      </c>
      <c r="H1611" s="17" t="s">
        <v>641</v>
      </c>
      <c r="I1611" s="18" t="s">
        <v>647</v>
      </c>
      <c r="J1611" s="15">
        <v>1596</v>
      </c>
      <c r="K1611" s="15">
        <v>156</v>
      </c>
      <c r="L1611" s="23">
        <f t="shared" si="89"/>
        <v>9.7744360902255634E-2</v>
      </c>
      <c r="M1611" s="26">
        <v>130</v>
      </c>
      <c r="N1611" s="12">
        <v>26</v>
      </c>
      <c r="P1611" s="22"/>
      <c r="Q1611" s="26"/>
    </row>
    <row r="1612" spans="1:17" ht="15.75" customHeight="1">
      <c r="A1612" s="6"/>
      <c r="B1612" s="6"/>
      <c r="C1612" s="19">
        <v>45799</v>
      </c>
      <c r="D1612" s="20" t="str">
        <f t="shared" si="88"/>
        <v>75W</v>
      </c>
      <c r="E1612" s="21" t="str">
        <f>VLOOKUP(D:D,工作表2!A:B,2,0)</f>
        <v>敦陽</v>
      </c>
      <c r="F1612" s="21" t="str">
        <f>VLOOKUP(D:D,工作表2!A:C,3,0)</f>
        <v>白</v>
      </c>
      <c r="G1612" s="17">
        <v>10257144</v>
      </c>
      <c r="H1612" s="17" t="s">
        <v>682</v>
      </c>
      <c r="I1612" s="18" t="s">
        <v>693</v>
      </c>
      <c r="J1612" s="15">
        <v>72</v>
      </c>
      <c r="K1612" s="15">
        <v>31</v>
      </c>
      <c r="L1612" s="23">
        <f t="shared" si="89"/>
        <v>0.43055555555555558</v>
      </c>
      <c r="M1612" s="26">
        <v>25</v>
      </c>
      <c r="N1612" s="12">
        <v>6</v>
      </c>
      <c r="P1612" s="22"/>
      <c r="Q1612" s="26"/>
    </row>
    <row r="1613" spans="1:17" ht="15.75" customHeight="1">
      <c r="A1613" s="6"/>
      <c r="B1613" s="6"/>
      <c r="C1613" s="19">
        <v>45799</v>
      </c>
      <c r="D1613" s="20" t="str">
        <f t="shared" si="88"/>
        <v>76S</v>
      </c>
      <c r="E1613" s="21" t="str">
        <f>VLOOKUP(D:D,工作表2!A:B,2,0)</f>
        <v>敦陽</v>
      </c>
      <c r="F1613" s="21" t="str">
        <f>VLOOKUP(D:D,工作表2!A:C,3,0)</f>
        <v>銀</v>
      </c>
      <c r="G1613" s="17">
        <v>10257145</v>
      </c>
      <c r="H1613" s="17" t="s">
        <v>683</v>
      </c>
      <c r="I1613" s="18" t="s">
        <v>694</v>
      </c>
      <c r="J1613" s="15">
        <v>72</v>
      </c>
      <c r="K1613" s="15">
        <v>10</v>
      </c>
      <c r="L1613" s="23">
        <f t="shared" si="89"/>
        <v>0.1388888888888889</v>
      </c>
      <c r="M1613" s="26">
        <v>9</v>
      </c>
      <c r="N1613" s="12">
        <v>1</v>
      </c>
      <c r="P1613" s="22"/>
      <c r="Q1613" s="26"/>
    </row>
    <row r="1614" spans="1:17" ht="15.75" customHeight="1">
      <c r="A1614" s="6"/>
      <c r="B1614" s="6"/>
      <c r="C1614" s="19">
        <v>45799</v>
      </c>
      <c r="D1614" s="20" t="str">
        <f t="shared" si="88"/>
        <v>78A</v>
      </c>
      <c r="E1614" s="21" t="str">
        <f>VLOOKUP(D:D,工作表2!A:B,2,0)</f>
        <v>敦陽</v>
      </c>
      <c r="F1614" s="21" t="str">
        <f>VLOOKUP(D:D,工作表2!A:C,3,0)</f>
        <v>灰</v>
      </c>
      <c r="G1614" s="17">
        <v>10257133</v>
      </c>
      <c r="H1614" s="17" t="s">
        <v>661</v>
      </c>
      <c r="I1614" s="18" t="s">
        <v>672</v>
      </c>
      <c r="J1614" s="15">
        <v>144</v>
      </c>
      <c r="K1614" s="15">
        <v>12</v>
      </c>
      <c r="L1614" s="23">
        <f t="shared" si="89"/>
        <v>8.3333333333333329E-2</v>
      </c>
      <c r="M1614" s="26">
        <v>11</v>
      </c>
      <c r="N1614" s="12">
        <v>1</v>
      </c>
      <c r="P1614" s="22"/>
      <c r="Q1614" s="26"/>
    </row>
    <row r="1615" spans="1:17" ht="15.75" customHeight="1">
      <c r="A1615" s="6"/>
      <c r="B1615" s="6"/>
      <c r="C1615" s="19">
        <v>45799</v>
      </c>
      <c r="D1615" s="20" t="str">
        <f t="shared" si="88"/>
        <v>NFS</v>
      </c>
      <c r="E1615" s="21" t="str">
        <f>VLOOKUP(D:D,工作表2!A:B,2,0)</f>
        <v>邦善</v>
      </c>
      <c r="F1615" s="21" t="str">
        <f>VLOOKUP(D:D,工作表2!A:C,3,0)</f>
        <v>銀</v>
      </c>
      <c r="G1615" s="17">
        <v>10263152</v>
      </c>
      <c r="H1615" s="17" t="s">
        <v>1161</v>
      </c>
      <c r="I1615" s="18" t="s">
        <v>1162</v>
      </c>
      <c r="J1615" s="15">
        <v>240</v>
      </c>
      <c r="K1615" s="15">
        <v>135</v>
      </c>
      <c r="L1615" s="23">
        <f t="shared" si="89"/>
        <v>0.5625</v>
      </c>
      <c r="M1615" s="26">
        <v>110</v>
      </c>
      <c r="N1615" s="12">
        <v>25</v>
      </c>
      <c r="P1615" s="22"/>
      <c r="Q1615" s="26" t="str">
        <f>VLOOKUP(H:H,'[1]雷雕處遮蔽&amp;艾仕得8844'!$A:$C,3,0)</f>
        <v>L</v>
      </c>
    </row>
    <row r="1616" spans="1:17" ht="15.75" customHeight="1">
      <c r="A1616" s="6"/>
      <c r="B1616" s="6"/>
      <c r="C1616" s="19">
        <v>45799</v>
      </c>
      <c r="D1616" s="20" t="str">
        <f t="shared" si="88"/>
        <v>NCB</v>
      </c>
      <c r="E1616" s="21" t="str">
        <f>VLOOKUP(D:D,工作表2!A:B,2,0)</f>
        <v>邦善</v>
      </c>
      <c r="F1616" s="21" t="str">
        <f>VLOOKUP(D:D,工作表2!A:C,3,0)</f>
        <v>黑</v>
      </c>
      <c r="G1616" s="17">
        <v>10259289</v>
      </c>
      <c r="H1616" s="17" t="s">
        <v>340</v>
      </c>
      <c r="I1616" s="18" t="s">
        <v>343</v>
      </c>
      <c r="J1616" s="15">
        <v>800</v>
      </c>
      <c r="K1616" s="15">
        <v>367</v>
      </c>
      <c r="L1616" s="23">
        <f t="shared" si="89"/>
        <v>0.45874999999999999</v>
      </c>
      <c r="M1616" s="26">
        <v>350</v>
      </c>
      <c r="N1616" s="12">
        <v>17</v>
      </c>
      <c r="P1616" s="22"/>
      <c r="Q1616" s="26" t="str">
        <f>VLOOKUP(H:H,'[1]雷雕處遮蔽&amp;艾仕得8844'!$A:$C,3,0)</f>
        <v>R</v>
      </c>
    </row>
    <row r="1617" spans="1:21" ht="15.75" customHeight="1">
      <c r="A1617" s="6"/>
      <c r="B1617" s="6"/>
      <c r="C1617" s="19">
        <v>45799</v>
      </c>
      <c r="D1617" s="20" t="str">
        <f t="shared" si="88"/>
        <v>NEA</v>
      </c>
      <c r="E1617" s="21" t="str">
        <f>VLOOKUP(D:D,工作表2!A:B,2,0)</f>
        <v>邦善</v>
      </c>
      <c r="F1617" s="21" t="str">
        <f>VLOOKUP(D:D,工作表2!A:C,3,0)</f>
        <v>灰</v>
      </c>
      <c r="G1617" s="17">
        <v>10259290</v>
      </c>
      <c r="H1617" s="17" t="s">
        <v>644</v>
      </c>
      <c r="I1617" s="18" t="s">
        <v>650</v>
      </c>
      <c r="J1617" s="15">
        <v>440</v>
      </c>
      <c r="K1617" s="15">
        <v>142</v>
      </c>
      <c r="L1617" s="23">
        <f t="shared" si="89"/>
        <v>0.32272727272727275</v>
      </c>
      <c r="M1617" s="26">
        <v>117</v>
      </c>
      <c r="N1617" s="12">
        <v>25</v>
      </c>
      <c r="P1617" s="22"/>
      <c r="Q1617" s="26" t="str">
        <f>VLOOKUP(H:H,'[1]雷雕處遮蔽&amp;艾仕得8844'!$A:$C,3,0)</f>
        <v>R</v>
      </c>
    </row>
    <row r="1618" spans="1:21" ht="15.75" customHeight="1">
      <c r="A1618" s="6"/>
      <c r="B1618" s="6"/>
      <c r="C1618" s="19">
        <v>45799</v>
      </c>
      <c r="D1618" s="20" t="str">
        <f t="shared" si="88"/>
        <v>NGW</v>
      </c>
      <c r="E1618" s="21" t="str">
        <f>VLOOKUP(D:D,工作表2!A:B,2,0)</f>
        <v>邦善</v>
      </c>
      <c r="F1618" s="21" t="str">
        <f>VLOOKUP(D:D,工作表2!A:C,3,0)</f>
        <v>白</v>
      </c>
      <c r="G1618" s="17">
        <v>10258368</v>
      </c>
      <c r="H1618" s="17" t="s">
        <v>466</v>
      </c>
      <c r="I1618" s="18" t="s">
        <v>473</v>
      </c>
      <c r="J1618" s="15">
        <v>572</v>
      </c>
      <c r="K1618" s="15">
        <v>572</v>
      </c>
      <c r="L1618" s="23">
        <f t="shared" si="89"/>
        <v>1</v>
      </c>
      <c r="M1618" s="26"/>
      <c r="P1618" s="22"/>
      <c r="Q1618" s="26" t="str">
        <f>VLOOKUP(H:H,'[1]雷雕處遮蔽&amp;艾仕得8844'!$A:$C,3,0)</f>
        <v>NA</v>
      </c>
      <c r="R1618" s="15">
        <v>572</v>
      </c>
    </row>
    <row r="1619" spans="1:21" ht="15.75" customHeight="1">
      <c r="A1619" s="6"/>
      <c r="B1619" s="6"/>
      <c r="C1619" s="19">
        <v>45799</v>
      </c>
      <c r="D1619" s="20" t="str">
        <f t="shared" si="88"/>
        <v>NGW</v>
      </c>
      <c r="E1619" s="21" t="str">
        <f>VLOOKUP(D:D,工作表2!A:B,2,0)</f>
        <v>邦善</v>
      </c>
      <c r="F1619" s="21" t="str">
        <f>VLOOKUP(D:D,工作表2!A:C,3,0)</f>
        <v>白</v>
      </c>
      <c r="G1619" s="17">
        <v>10250417</v>
      </c>
      <c r="H1619" s="17" t="s">
        <v>466</v>
      </c>
      <c r="I1619" s="18" t="s">
        <v>473</v>
      </c>
      <c r="J1619" s="15">
        <v>224</v>
      </c>
      <c r="K1619" s="15">
        <v>224</v>
      </c>
      <c r="L1619" s="23">
        <f t="shared" si="89"/>
        <v>1</v>
      </c>
      <c r="M1619" s="26"/>
      <c r="P1619" s="22"/>
      <c r="Q1619" s="26" t="str">
        <f>VLOOKUP(H:H,'[1]雷雕處遮蔽&amp;艾仕得8844'!$A:$C,3,0)</f>
        <v>NA</v>
      </c>
      <c r="R1619" s="15">
        <v>224</v>
      </c>
    </row>
    <row r="1620" spans="1:21" ht="15.75" customHeight="1">
      <c r="A1620" s="6"/>
      <c r="B1620" s="6"/>
      <c r="C1620" s="19">
        <v>45799</v>
      </c>
      <c r="D1620" s="20" t="str">
        <f t="shared" si="88"/>
        <v>RRA</v>
      </c>
      <c r="E1620" s="21" t="str">
        <f>VLOOKUP(D:D,工作表2!A:B,2,0)</f>
        <v>邦善</v>
      </c>
      <c r="F1620" s="21" t="str">
        <f>VLOOKUP(D:D,工作表2!A:C,3,0)</f>
        <v>灰</v>
      </c>
      <c r="G1620" s="17">
        <v>10258634</v>
      </c>
      <c r="H1620" s="17" t="s">
        <v>550</v>
      </c>
      <c r="I1620" s="18" t="s">
        <v>559</v>
      </c>
      <c r="J1620" s="15">
        <v>292</v>
      </c>
      <c r="K1620" s="15">
        <v>292</v>
      </c>
      <c r="L1620" s="23">
        <f t="shared" si="89"/>
        <v>1</v>
      </c>
      <c r="M1620" s="26"/>
      <c r="P1620" s="22"/>
      <c r="Q1620" s="26" t="str">
        <f>VLOOKUP(H:H,'[1]雷雕處遮蔽&amp;艾仕得8844'!$A:$C,3,0)</f>
        <v>NA</v>
      </c>
      <c r="R1620" s="18">
        <v>292</v>
      </c>
    </row>
    <row r="1621" spans="1:21" ht="15.75" customHeight="1">
      <c r="A1621" s="6"/>
      <c r="B1621" s="6"/>
      <c r="C1621" s="19">
        <v>45799</v>
      </c>
      <c r="D1621" s="20" t="str">
        <f t="shared" si="88"/>
        <v>SYL</v>
      </c>
      <c r="E1621" s="21" t="str">
        <f>VLOOKUP(D:D,工作表2!A:B,2,0)</f>
        <v>邦善</v>
      </c>
      <c r="F1621" s="21" t="str">
        <f>VLOOKUP(D:D,工作表2!A:C,3,0)</f>
        <v>藍</v>
      </c>
      <c r="G1621" s="17">
        <v>10258589</v>
      </c>
      <c r="H1621" s="17" t="s">
        <v>526</v>
      </c>
      <c r="I1621" s="18" t="s">
        <v>539</v>
      </c>
      <c r="J1621" s="15">
        <v>295</v>
      </c>
      <c r="K1621" s="15">
        <v>295</v>
      </c>
      <c r="L1621" s="23">
        <f t="shared" si="89"/>
        <v>1</v>
      </c>
      <c r="M1621" s="26"/>
      <c r="P1621" s="22"/>
      <c r="Q1621" s="26" t="str">
        <f>VLOOKUP(H:H,'[1]雷雕處遮蔽&amp;艾仕得8844'!$A:$C,3,0)</f>
        <v>NA</v>
      </c>
      <c r="R1621" s="18">
        <v>295</v>
      </c>
    </row>
    <row r="1622" spans="1:21" ht="15.75" customHeight="1">
      <c r="A1622" s="6"/>
      <c r="B1622" s="6"/>
      <c r="C1622" s="19">
        <v>45799</v>
      </c>
      <c r="D1622" s="20" t="str">
        <f t="shared" si="88"/>
        <v>RCA</v>
      </c>
      <c r="E1622" s="21" t="str">
        <f>VLOOKUP(D:D,工作表2!A:B,2,0)</f>
        <v>邦善</v>
      </c>
      <c r="F1622" s="21" t="str">
        <f>VLOOKUP(D:D,工作表2!A:C,3,0)</f>
        <v>灰</v>
      </c>
      <c r="G1622" s="17">
        <v>10259319</v>
      </c>
      <c r="H1622" s="17" t="s">
        <v>701</v>
      </c>
      <c r="I1622" s="18" t="s">
        <v>716</v>
      </c>
      <c r="J1622" s="15">
        <v>400</v>
      </c>
      <c r="K1622" s="15">
        <v>12</v>
      </c>
      <c r="L1622" s="23">
        <f t="shared" si="89"/>
        <v>0.03</v>
      </c>
      <c r="M1622" s="26">
        <v>10</v>
      </c>
      <c r="N1622" s="12">
        <v>2</v>
      </c>
      <c r="P1622" s="22"/>
      <c r="Q1622" s="26" t="str">
        <f>VLOOKUP(H:H,'[1]雷雕處遮蔽&amp;艾仕得8844'!$A:$C,3,0)</f>
        <v>L</v>
      </c>
      <c r="R1622" s="18"/>
    </row>
    <row r="1623" spans="1:21" ht="15.75" customHeight="1">
      <c r="A1623" s="6"/>
      <c r="B1623" s="6"/>
      <c r="C1623" s="11">
        <v>45800</v>
      </c>
      <c r="D1623" s="20" t="str">
        <f t="shared" si="88"/>
        <v>KTW</v>
      </c>
      <c r="E1623" s="21" t="str">
        <f>VLOOKUP(D:D,工作表2!A:B,2,0)</f>
        <v>邦善</v>
      </c>
      <c r="F1623" s="21" t="str">
        <f>VLOOKUP(D:D,工作表2!A:C,3,0)</f>
        <v>白</v>
      </c>
      <c r="G1623" s="17">
        <v>10256511</v>
      </c>
      <c r="H1623" s="17" t="s">
        <v>1008</v>
      </c>
      <c r="I1623" s="18" t="s">
        <v>1014</v>
      </c>
      <c r="J1623" s="15">
        <v>160</v>
      </c>
      <c r="K1623" s="15">
        <v>14</v>
      </c>
      <c r="L1623" s="23">
        <f t="shared" si="89"/>
        <v>8.7499999999999994E-2</v>
      </c>
      <c r="M1623" s="26">
        <v>10</v>
      </c>
      <c r="N1623" s="12">
        <v>4</v>
      </c>
      <c r="P1623" s="22"/>
      <c r="Q1623" s="26"/>
    </row>
    <row r="1624" spans="1:21" ht="15.75" customHeight="1">
      <c r="A1624" s="6"/>
      <c r="B1624" s="6"/>
      <c r="C1624" s="19">
        <v>45800</v>
      </c>
      <c r="D1624" s="20" t="str">
        <f t="shared" si="88"/>
        <v>NGW</v>
      </c>
      <c r="E1624" s="21" t="str">
        <f>VLOOKUP(D:D,工作表2!A:B,2,0)</f>
        <v>邦善</v>
      </c>
      <c r="F1624" s="21" t="str">
        <f>VLOOKUP(D:D,工作表2!A:C,3,0)</f>
        <v>白</v>
      </c>
      <c r="G1624" s="17">
        <v>10259345</v>
      </c>
      <c r="H1624" s="17" t="s">
        <v>987</v>
      </c>
      <c r="I1624" s="18" t="s">
        <v>988</v>
      </c>
      <c r="J1624" s="15">
        <v>1330</v>
      </c>
      <c r="K1624" s="15">
        <v>517</v>
      </c>
      <c r="L1624" s="23">
        <f t="shared" si="89"/>
        <v>0.38872180451127819</v>
      </c>
      <c r="M1624" s="26">
        <v>230</v>
      </c>
      <c r="N1624" s="12">
        <v>21</v>
      </c>
      <c r="P1624" s="22"/>
      <c r="Q1624" s="26"/>
      <c r="U1624" s="12">
        <v>266</v>
      </c>
    </row>
    <row r="1625" spans="1:21" ht="15.75" customHeight="1">
      <c r="A1625" s="6"/>
      <c r="B1625" s="6"/>
      <c r="C1625" s="19">
        <v>45800</v>
      </c>
      <c r="D1625" s="20" t="str">
        <f t="shared" si="88"/>
        <v>QSB</v>
      </c>
      <c r="E1625" s="21" t="str">
        <f>VLOOKUP(D:D,工作表2!A:B,2,0)</f>
        <v>邦善</v>
      </c>
      <c r="F1625" s="21" t="str">
        <f>VLOOKUP(D:D,工作表2!A:C,3,0)</f>
        <v>黑</v>
      </c>
      <c r="G1625" s="17">
        <v>10254938</v>
      </c>
      <c r="H1625" s="17" t="s">
        <v>344</v>
      </c>
      <c r="I1625" s="18" t="s">
        <v>345</v>
      </c>
      <c r="J1625" s="15">
        <v>10374</v>
      </c>
      <c r="K1625" s="15">
        <v>966</v>
      </c>
      <c r="L1625" s="23">
        <f t="shared" si="89"/>
        <v>9.3117408906882596E-2</v>
      </c>
      <c r="M1625" s="26">
        <v>953</v>
      </c>
      <c r="N1625" s="12">
        <v>13</v>
      </c>
      <c r="P1625" s="22"/>
      <c r="Q1625" s="26"/>
    </row>
    <row r="1626" spans="1:21" ht="15.75" customHeight="1">
      <c r="A1626" s="6"/>
      <c r="B1626" s="6"/>
      <c r="C1626" s="19">
        <v>45800</v>
      </c>
      <c r="D1626" s="20" t="str">
        <f t="shared" si="88"/>
        <v>S3B</v>
      </c>
      <c r="E1626" s="21" t="str">
        <f>VLOOKUP(D:D,工作表2!A:B,2,0)</f>
        <v>邦善</v>
      </c>
      <c r="F1626" s="21" t="str">
        <f>VLOOKUP(D:D,工作表2!A:C,3,0)</f>
        <v>黑</v>
      </c>
      <c r="G1626" s="17">
        <v>10259330</v>
      </c>
      <c r="H1626" s="17" t="s">
        <v>490</v>
      </c>
      <c r="I1626" s="18" t="s">
        <v>509</v>
      </c>
      <c r="J1626" s="15">
        <v>13034</v>
      </c>
      <c r="K1626" s="15">
        <v>1165</v>
      </c>
      <c r="L1626" s="23">
        <f t="shared" si="89"/>
        <v>8.9381617308577563E-2</v>
      </c>
      <c r="M1626" s="26">
        <v>1100</v>
      </c>
      <c r="N1626" s="12">
        <v>65</v>
      </c>
      <c r="P1626" s="22"/>
      <c r="Q1626" s="26"/>
    </row>
    <row r="1627" spans="1:21" ht="15.75" customHeight="1">
      <c r="A1627" s="6"/>
      <c r="B1627" s="6"/>
      <c r="C1627" s="19">
        <v>45800</v>
      </c>
      <c r="D1627" s="20" t="str">
        <f t="shared" si="88"/>
        <v>WXL</v>
      </c>
      <c r="E1627" s="21" t="str">
        <f>VLOOKUP(D:D,工作表2!A:B,2,0)</f>
        <v>邦善</v>
      </c>
      <c r="F1627" s="21" t="str">
        <f>VLOOKUP(D:D,工作表2!A:C,3,0)</f>
        <v>藍</v>
      </c>
      <c r="G1627" s="17">
        <v>10255061</v>
      </c>
      <c r="H1627" s="17" t="s">
        <v>1106</v>
      </c>
      <c r="I1627" s="18" t="s">
        <v>1111</v>
      </c>
      <c r="J1627" s="15">
        <v>560</v>
      </c>
      <c r="K1627" s="15">
        <v>146</v>
      </c>
      <c r="L1627" s="23">
        <f t="shared" si="89"/>
        <v>0.26071428571428573</v>
      </c>
      <c r="M1627" s="26">
        <v>120</v>
      </c>
      <c r="N1627" s="12">
        <v>26</v>
      </c>
      <c r="P1627" s="22"/>
      <c r="Q1627" s="26" t="str">
        <f>VLOOKUP(H:H,'[1]雷雕處遮蔽&amp;艾仕得8844'!$A:$C,3,0)</f>
        <v>R</v>
      </c>
    </row>
    <row r="1628" spans="1:21" ht="15.75" customHeight="1">
      <c r="A1628" s="6"/>
      <c r="B1628" s="6"/>
      <c r="C1628" s="19">
        <v>45800</v>
      </c>
      <c r="D1628" s="20" t="str">
        <f t="shared" si="88"/>
        <v>UYL</v>
      </c>
      <c r="E1628" s="21" t="str">
        <f>VLOOKUP(D:D,工作表2!A:B,2,0)</f>
        <v>邦善</v>
      </c>
      <c r="F1628" s="21" t="str">
        <f>VLOOKUP(D:D,工作表2!A:C,3,0)</f>
        <v>藍</v>
      </c>
      <c r="G1628" s="17">
        <v>10257298</v>
      </c>
      <c r="H1628" s="17" t="s">
        <v>547</v>
      </c>
      <c r="I1628" s="18" t="s">
        <v>556</v>
      </c>
      <c r="J1628" s="15">
        <v>480</v>
      </c>
      <c r="K1628" s="15">
        <v>80</v>
      </c>
      <c r="L1628" s="23">
        <f t="shared" si="89"/>
        <v>0.16666666666666666</v>
      </c>
      <c r="M1628" s="26">
        <v>65</v>
      </c>
      <c r="N1628" s="12">
        <v>15</v>
      </c>
      <c r="P1628" s="22"/>
      <c r="Q1628" s="26" t="str">
        <f>VLOOKUP(H:H,'[1]雷雕處遮蔽&amp;艾仕得8844'!$A:$C,3,0)</f>
        <v>R</v>
      </c>
    </row>
    <row r="1629" spans="1:21" ht="15.75" customHeight="1">
      <c r="A1629" s="6"/>
      <c r="B1629" s="6"/>
      <c r="C1629" s="19">
        <v>45800</v>
      </c>
      <c r="D1629" s="20" t="str">
        <f t="shared" si="88"/>
        <v>NGW</v>
      </c>
      <c r="E1629" s="21" t="str">
        <f>VLOOKUP(D:D,工作表2!A:B,2,0)</f>
        <v>邦善</v>
      </c>
      <c r="F1629" s="21" t="str">
        <f>VLOOKUP(D:D,工作表2!A:C,3,0)</f>
        <v>白</v>
      </c>
      <c r="G1629" s="17">
        <v>10259291</v>
      </c>
      <c r="H1629" s="17" t="s">
        <v>240</v>
      </c>
      <c r="I1629" s="18" t="s">
        <v>241</v>
      </c>
      <c r="J1629" s="15">
        <v>520</v>
      </c>
      <c r="K1629" s="15">
        <v>57</v>
      </c>
      <c r="L1629" s="23">
        <f t="shared" si="89"/>
        <v>0.10961538461538461</v>
      </c>
      <c r="M1629" s="26">
        <v>52</v>
      </c>
      <c r="N1629" s="12">
        <v>5</v>
      </c>
      <c r="P1629" s="22"/>
      <c r="Q1629" s="26" t="str">
        <f>VLOOKUP(H:H,'[1]雷雕處遮蔽&amp;艾仕得8844'!$A:$C,3,0)</f>
        <v>R</v>
      </c>
    </row>
    <row r="1630" spans="1:21" ht="15.75" customHeight="1">
      <c r="A1630" s="6"/>
      <c r="B1630" s="6"/>
      <c r="C1630" s="19">
        <v>45800</v>
      </c>
      <c r="D1630" s="20" t="str">
        <f t="shared" si="88"/>
        <v>RRA</v>
      </c>
      <c r="E1630" s="21" t="str">
        <f>VLOOKUP(D:D,工作表2!A:B,2,0)</f>
        <v>邦善</v>
      </c>
      <c r="F1630" s="21" t="str">
        <f>VLOOKUP(D:D,工作表2!A:C,3,0)</f>
        <v>灰</v>
      </c>
      <c r="G1630" s="17">
        <v>10257116</v>
      </c>
      <c r="H1630" s="17" t="s">
        <v>471</v>
      </c>
      <c r="I1630" s="18" t="s">
        <v>478</v>
      </c>
      <c r="J1630" s="15">
        <v>1600</v>
      </c>
      <c r="K1630" s="15">
        <v>400</v>
      </c>
      <c r="L1630" s="23">
        <f t="shared" si="89"/>
        <v>0.25</v>
      </c>
      <c r="M1630" s="26">
        <v>325</v>
      </c>
      <c r="N1630" s="12">
        <v>75</v>
      </c>
      <c r="P1630" s="22"/>
      <c r="Q1630" s="26" t="str">
        <f>VLOOKUP(H:H,'[1]雷雕處遮蔽&amp;艾仕得8844'!$A:$C,3,0)</f>
        <v>L</v>
      </c>
    </row>
    <row r="1631" spans="1:21" ht="15.75" customHeight="1">
      <c r="A1631" s="6"/>
      <c r="B1631" s="6"/>
      <c r="C1631" s="19">
        <v>45800</v>
      </c>
      <c r="D1631" s="20" t="str">
        <f t="shared" si="88"/>
        <v>Q9B</v>
      </c>
      <c r="E1631" s="21" t="str">
        <f>VLOOKUP(D:D,工作表2!A:B,2,0)</f>
        <v>邦善</v>
      </c>
      <c r="F1631" s="21" t="str">
        <f>VLOOKUP(D:D,工作表2!A:C,3,0)</f>
        <v>黑</v>
      </c>
      <c r="G1631" s="17">
        <v>10261804</v>
      </c>
      <c r="H1631" s="17" t="s">
        <v>867</v>
      </c>
      <c r="I1631" s="18" t="s">
        <v>869</v>
      </c>
      <c r="J1631" s="15">
        <v>107</v>
      </c>
      <c r="K1631" s="15">
        <v>64</v>
      </c>
      <c r="L1631" s="23">
        <f t="shared" si="89"/>
        <v>0.59813084112149528</v>
      </c>
      <c r="M1631" s="26">
        <v>60</v>
      </c>
      <c r="N1631" s="12">
        <v>4</v>
      </c>
      <c r="P1631" s="22"/>
      <c r="Q1631" s="26" t="str">
        <f>VLOOKUP(H:H,'[1]雷雕處遮蔽&amp;艾仕得8844'!$A:$C,3,0)</f>
        <v>R</v>
      </c>
    </row>
    <row r="1632" spans="1:21" ht="15.75" customHeight="1">
      <c r="A1632" s="6"/>
      <c r="B1632" s="6"/>
      <c r="C1632" s="11">
        <v>45803</v>
      </c>
      <c r="D1632" s="20" t="str">
        <f t="shared" si="88"/>
        <v>QSB</v>
      </c>
      <c r="E1632" s="21" t="str">
        <f>VLOOKUP(D:D,工作表2!A:B,2,0)</f>
        <v>邦善</v>
      </c>
      <c r="F1632" s="21" t="str">
        <f>VLOOKUP(D:D,工作表2!A:C,3,0)</f>
        <v>黑</v>
      </c>
      <c r="G1632" s="17">
        <v>10259329</v>
      </c>
      <c r="H1632" s="17" t="s">
        <v>344</v>
      </c>
      <c r="I1632" s="18" t="s">
        <v>345</v>
      </c>
      <c r="J1632" s="15">
        <v>14098</v>
      </c>
      <c r="K1632" s="15">
        <v>1457</v>
      </c>
      <c r="L1632" s="23">
        <f t="shared" si="89"/>
        <v>0.1033479926230671</v>
      </c>
      <c r="M1632" s="26">
        <v>1365</v>
      </c>
      <c r="N1632" s="12">
        <v>92</v>
      </c>
      <c r="P1632" s="22"/>
      <c r="Q1632" s="26"/>
    </row>
    <row r="1633" spans="1:17" ht="15.75" customHeight="1">
      <c r="A1633" s="6"/>
      <c r="B1633" s="6"/>
      <c r="C1633" s="19">
        <v>45803</v>
      </c>
      <c r="D1633" s="20" t="str">
        <f t="shared" si="88"/>
        <v>QUW</v>
      </c>
      <c r="E1633" s="21" t="str">
        <f>VLOOKUP(D:D,工作表2!A:B,2,0)</f>
        <v>邦善</v>
      </c>
      <c r="F1633" s="21" t="str">
        <f>VLOOKUP(D:D,工作表2!A:C,3,0)</f>
        <v>白</v>
      </c>
      <c r="G1633" s="17">
        <v>10256969</v>
      </c>
      <c r="H1633" s="17" t="s">
        <v>194</v>
      </c>
      <c r="I1633" s="18" t="s">
        <v>195</v>
      </c>
      <c r="J1633" s="15">
        <v>1330</v>
      </c>
      <c r="K1633" s="15">
        <v>100</v>
      </c>
      <c r="L1633" s="23">
        <f t="shared" si="89"/>
        <v>7.5187969924812026E-2</v>
      </c>
      <c r="M1633" s="26">
        <v>97</v>
      </c>
      <c r="N1633" s="12">
        <v>3</v>
      </c>
      <c r="P1633" s="22"/>
      <c r="Q1633" s="26"/>
    </row>
    <row r="1634" spans="1:17" ht="15.75" customHeight="1">
      <c r="A1634" s="6"/>
      <c r="B1634" s="6"/>
      <c r="C1634" s="19">
        <v>45803</v>
      </c>
      <c r="D1634" s="20" t="str">
        <f t="shared" si="88"/>
        <v>QVA</v>
      </c>
      <c r="E1634" s="21" t="str">
        <f>VLOOKUP(D:D,工作表2!A:B,2,0)</f>
        <v>邦善</v>
      </c>
      <c r="F1634" s="21" t="str">
        <f>VLOOKUP(D:D,工作表2!A:C,3,0)</f>
        <v>灰</v>
      </c>
      <c r="G1634" s="17">
        <v>10260167</v>
      </c>
      <c r="H1634" s="17" t="s">
        <v>470</v>
      </c>
      <c r="I1634" s="18" t="s">
        <v>477</v>
      </c>
      <c r="J1634" s="15">
        <v>5320</v>
      </c>
      <c r="K1634" s="15">
        <v>194</v>
      </c>
      <c r="L1634" s="23">
        <f t="shared" si="89"/>
        <v>3.6466165413533834E-2</v>
      </c>
      <c r="M1634" s="26">
        <v>180</v>
      </c>
      <c r="N1634" s="12">
        <v>14</v>
      </c>
      <c r="P1634" s="22"/>
      <c r="Q1634" s="26"/>
    </row>
    <row r="1635" spans="1:17" ht="15.75" customHeight="1">
      <c r="A1635" s="6"/>
      <c r="B1635" s="6"/>
      <c r="C1635" s="19">
        <v>45803</v>
      </c>
      <c r="D1635" s="20" t="str">
        <f t="shared" si="88"/>
        <v>TUR</v>
      </c>
      <c r="E1635" s="21" t="str">
        <f>VLOOKUP(D:D,工作表2!A:B,2,0)</f>
        <v>邦善</v>
      </c>
      <c r="F1635" s="21" t="str">
        <f>VLOOKUP(D:D,工作表2!A:C,3,0)</f>
        <v>紅</v>
      </c>
      <c r="G1635" s="17">
        <v>10261752</v>
      </c>
      <c r="H1635" s="17" t="s">
        <v>551</v>
      </c>
      <c r="I1635" s="18" t="s">
        <v>560</v>
      </c>
      <c r="J1635" s="15">
        <v>2660</v>
      </c>
      <c r="K1635" s="15">
        <v>557</v>
      </c>
      <c r="L1635" s="23">
        <f t="shared" si="89"/>
        <v>0.2093984962406015</v>
      </c>
      <c r="M1635" s="26">
        <v>550</v>
      </c>
      <c r="N1635" s="12">
        <v>7</v>
      </c>
      <c r="P1635" s="22"/>
      <c r="Q1635" s="26"/>
    </row>
    <row r="1636" spans="1:17" ht="15.75" customHeight="1">
      <c r="A1636" s="6"/>
      <c r="B1636" s="6"/>
      <c r="C1636" s="19">
        <v>45803</v>
      </c>
      <c r="D1636" s="20" t="str">
        <f t="shared" si="88"/>
        <v>U3L</v>
      </c>
      <c r="E1636" s="21" t="str">
        <f>VLOOKUP(D:D,工作表2!A:B,2,0)</f>
        <v>邦善</v>
      </c>
      <c r="F1636" s="21" t="str">
        <f>VLOOKUP(D:D,工作表2!A:C,3,0)</f>
        <v>藍</v>
      </c>
      <c r="G1636" s="17">
        <v>10259339</v>
      </c>
      <c r="H1636" s="17" t="s">
        <v>548</v>
      </c>
      <c r="I1636" s="18" t="s">
        <v>557</v>
      </c>
      <c r="J1636" s="15">
        <v>1596</v>
      </c>
      <c r="K1636" s="15">
        <v>67</v>
      </c>
      <c r="L1636" s="23">
        <f t="shared" si="89"/>
        <v>4.1979949874686714E-2</v>
      </c>
      <c r="M1636" s="26">
        <v>56</v>
      </c>
      <c r="N1636" s="12">
        <v>11</v>
      </c>
      <c r="P1636" s="22"/>
      <c r="Q1636" s="26"/>
    </row>
    <row r="1637" spans="1:17" ht="15.75" customHeight="1">
      <c r="A1637" s="6"/>
      <c r="B1637" s="6"/>
      <c r="C1637" s="19">
        <v>45803</v>
      </c>
      <c r="D1637" s="20" t="str">
        <f t="shared" si="88"/>
        <v>FHW</v>
      </c>
      <c r="E1637" s="21" t="str">
        <f>VLOOKUP(D:D,工作表2!A:B,2,0)</f>
        <v>建榮</v>
      </c>
      <c r="F1637" s="21" t="str">
        <f>VLOOKUP(D:D,工作表2!A:C,3,0)</f>
        <v>白</v>
      </c>
      <c r="G1637" s="17">
        <v>10259261</v>
      </c>
      <c r="H1637" s="17" t="s">
        <v>1175</v>
      </c>
      <c r="I1637" s="18" t="s">
        <v>1177</v>
      </c>
      <c r="J1637" s="15">
        <v>30</v>
      </c>
      <c r="K1637" s="15">
        <v>2</v>
      </c>
      <c r="L1637" s="23">
        <f t="shared" si="89"/>
        <v>6.6666666666666666E-2</v>
      </c>
      <c r="M1637" s="26">
        <v>2</v>
      </c>
      <c r="P1637" s="22"/>
      <c r="Q1637" s="26"/>
    </row>
    <row r="1638" spans="1:17" ht="15.75" customHeight="1">
      <c r="A1638" s="6"/>
      <c r="B1638" s="6"/>
      <c r="C1638" s="19">
        <v>45803</v>
      </c>
      <c r="D1638" s="20" t="str">
        <f t="shared" si="88"/>
        <v>RRA</v>
      </c>
      <c r="E1638" s="21" t="str">
        <f>VLOOKUP(D:D,工作表2!A:B,2,0)</f>
        <v>邦善</v>
      </c>
      <c r="F1638" s="21" t="str">
        <f>VLOOKUP(D:D,工作表2!A:C,3,0)</f>
        <v>灰</v>
      </c>
      <c r="G1638" s="17">
        <v>10255059</v>
      </c>
      <c r="H1638" s="17" t="s">
        <v>1108</v>
      </c>
      <c r="I1638" s="18" t="s">
        <v>1113</v>
      </c>
      <c r="J1638" s="15">
        <v>560</v>
      </c>
      <c r="K1638" s="15">
        <v>92</v>
      </c>
      <c r="L1638" s="23">
        <f t="shared" si="89"/>
        <v>0.16428571428571428</v>
      </c>
      <c r="M1638" s="26">
        <v>86</v>
      </c>
      <c r="N1638" s="12">
        <v>6</v>
      </c>
      <c r="P1638" s="22"/>
      <c r="Q1638" s="26" t="str">
        <f>VLOOKUP(H:H,'[1]雷雕處遮蔽&amp;艾仕得8844'!$A:$C,3,0)</f>
        <v>R</v>
      </c>
    </row>
    <row r="1639" spans="1:17" ht="15.75" customHeight="1">
      <c r="A1639" s="6"/>
      <c r="B1639" s="6"/>
      <c r="C1639" s="19">
        <v>45803</v>
      </c>
      <c r="D1639" s="20" t="str">
        <f t="shared" si="88"/>
        <v>NQB</v>
      </c>
      <c r="E1639" s="21" t="str">
        <f>VLOOKUP(D:D,工作表2!A:B,2,0)</f>
        <v>邦善</v>
      </c>
      <c r="F1639" s="21" t="str">
        <f>VLOOKUP(D:D,工作表2!A:C,3,0)</f>
        <v>黑</v>
      </c>
      <c r="G1639" s="17">
        <v>10259251</v>
      </c>
      <c r="H1639" s="17" t="s">
        <v>549</v>
      </c>
      <c r="I1639" s="18" t="s">
        <v>558</v>
      </c>
      <c r="J1639" s="15">
        <v>40</v>
      </c>
      <c r="K1639" s="15">
        <v>18</v>
      </c>
      <c r="L1639" s="23">
        <f t="shared" si="89"/>
        <v>0.45</v>
      </c>
      <c r="M1639" s="26">
        <v>13</v>
      </c>
      <c r="N1639" s="12">
        <v>5</v>
      </c>
      <c r="P1639" s="22"/>
      <c r="Q1639" s="26" t="str">
        <f>VLOOKUP(H:H,'[1]雷雕處遮蔽&amp;艾仕得8844'!$A:$C,3,0)</f>
        <v>L</v>
      </c>
    </row>
    <row r="1640" spans="1:17" ht="15.75" customHeight="1">
      <c r="A1640" s="6"/>
      <c r="B1640" s="6"/>
      <c r="C1640" s="19">
        <v>45803</v>
      </c>
      <c r="D1640" s="20" t="str">
        <f t="shared" si="88"/>
        <v>N8B</v>
      </c>
      <c r="E1640" s="21" t="str">
        <f>VLOOKUP(D:D,工作表2!A:B,2,0)</f>
        <v>邦善</v>
      </c>
      <c r="F1640" s="21" t="str">
        <f>VLOOKUP(D:D,工作表2!A:C,3,0)</f>
        <v>霧面黑</v>
      </c>
      <c r="G1640" s="17">
        <v>10261799</v>
      </c>
      <c r="H1640" s="17" t="s">
        <v>850</v>
      </c>
      <c r="I1640" s="18" t="s">
        <v>851</v>
      </c>
      <c r="J1640" s="15">
        <v>80</v>
      </c>
      <c r="K1640" s="15">
        <v>22</v>
      </c>
      <c r="L1640" s="23">
        <f t="shared" si="89"/>
        <v>0.27500000000000002</v>
      </c>
      <c r="M1640" s="26">
        <v>15</v>
      </c>
      <c r="N1640" s="12">
        <v>7</v>
      </c>
      <c r="P1640" s="22"/>
      <c r="Q1640" s="26" t="str">
        <f>VLOOKUP(H:H,'[1]雷雕處遮蔽&amp;艾仕得8844'!$A:$C,3,0)</f>
        <v>L</v>
      </c>
    </row>
    <row r="1641" spans="1:17" ht="15.75" customHeight="1">
      <c r="A1641" s="6"/>
      <c r="B1641" s="6"/>
      <c r="C1641" s="19">
        <v>45803</v>
      </c>
      <c r="D1641" s="20" t="str">
        <f t="shared" si="88"/>
        <v>N8B</v>
      </c>
      <c r="E1641" s="21" t="str">
        <f>VLOOKUP(D:D,工作表2!A:B,2,0)</f>
        <v>邦善</v>
      </c>
      <c r="F1641" s="21" t="str">
        <f>VLOOKUP(D:D,工作表2!A:C,3,0)</f>
        <v>霧面黑</v>
      </c>
      <c r="G1641" s="17">
        <v>10261801</v>
      </c>
      <c r="H1641" s="17" t="s">
        <v>804</v>
      </c>
      <c r="I1641" s="18" t="s">
        <v>808</v>
      </c>
      <c r="J1641" s="15">
        <v>80</v>
      </c>
      <c r="K1641" s="15">
        <v>36</v>
      </c>
      <c r="L1641" s="23">
        <f t="shared" si="89"/>
        <v>0.45</v>
      </c>
      <c r="M1641" s="26">
        <v>30</v>
      </c>
      <c r="N1641" s="12">
        <v>6</v>
      </c>
      <c r="P1641" s="22"/>
      <c r="Q1641" s="26" t="str">
        <f>VLOOKUP(H:H,'[1]雷雕處遮蔽&amp;艾仕得8844'!$A:$C,3,0)</f>
        <v>R</v>
      </c>
    </row>
    <row r="1642" spans="1:17" ht="15.75" customHeight="1">
      <c r="A1642" s="6"/>
      <c r="B1642" s="6"/>
      <c r="C1642" s="19">
        <v>45803</v>
      </c>
      <c r="D1642" s="20" t="str">
        <f t="shared" si="88"/>
        <v>NGW</v>
      </c>
      <c r="E1642" s="21" t="str">
        <f>VLOOKUP(D:D,工作表2!A:B,2,0)</f>
        <v>邦善</v>
      </c>
      <c r="F1642" s="21" t="str">
        <f>VLOOKUP(D:D,工作表2!A:C,3,0)</f>
        <v>白</v>
      </c>
      <c r="G1642" s="17">
        <v>10259321</v>
      </c>
      <c r="H1642" s="17" t="s">
        <v>519</v>
      </c>
      <c r="I1642" s="18" t="s">
        <v>532</v>
      </c>
      <c r="J1642" s="15">
        <v>480</v>
      </c>
      <c r="K1642" s="15">
        <v>61</v>
      </c>
      <c r="L1642" s="23">
        <f t="shared" si="89"/>
        <v>0.12708333333333333</v>
      </c>
      <c r="M1642" s="26">
        <v>58</v>
      </c>
      <c r="N1642" s="12">
        <v>3</v>
      </c>
      <c r="P1642" s="22"/>
      <c r="Q1642" s="26" t="str">
        <f>VLOOKUP(H:H,'[1]雷雕處遮蔽&amp;艾仕得8844'!$A:$C,3,0)</f>
        <v>R</v>
      </c>
    </row>
    <row r="1643" spans="1:17" ht="15.75" customHeight="1">
      <c r="A1643" s="6"/>
      <c r="B1643" s="6"/>
      <c r="C1643" s="19">
        <v>45803</v>
      </c>
      <c r="D1643" s="20" t="str">
        <f t="shared" si="88"/>
        <v>QDW</v>
      </c>
      <c r="E1643" s="21" t="str">
        <f>VLOOKUP(D:D,工作表2!A:B,2,0)</f>
        <v>邦善</v>
      </c>
      <c r="F1643" s="21" t="str">
        <f>VLOOKUP(D:D,工作表2!A:C,3,0)</f>
        <v>白</v>
      </c>
      <c r="G1643" s="17">
        <v>10257115</v>
      </c>
      <c r="H1643" s="17" t="s">
        <v>779</v>
      </c>
      <c r="I1643" s="18" t="s">
        <v>786</v>
      </c>
      <c r="J1643" s="15">
        <v>268</v>
      </c>
      <c r="K1643" s="15">
        <v>122</v>
      </c>
      <c r="L1643" s="23">
        <f t="shared" si="89"/>
        <v>0.45522388059701491</v>
      </c>
      <c r="M1643" s="26">
        <v>95</v>
      </c>
      <c r="N1643" s="12">
        <v>27</v>
      </c>
      <c r="P1643" s="22"/>
      <c r="Q1643" s="26" t="str">
        <f>VLOOKUP(H:H,'[1]雷雕處遮蔽&amp;艾仕得8844'!$A:$C,3,0)</f>
        <v>0度頭蓋</v>
      </c>
    </row>
    <row r="1644" spans="1:17" ht="15.75" customHeight="1">
      <c r="A1644" s="6"/>
      <c r="B1644" s="6"/>
      <c r="C1644" s="19">
        <v>45779</v>
      </c>
      <c r="D1644" s="20" t="str">
        <f t="shared" si="88"/>
        <v>XAG</v>
      </c>
      <c r="E1644" s="21" t="str">
        <f>VLOOKUP(D:D,工作表2!A:B,2,0)</f>
        <v>邦善</v>
      </c>
      <c r="F1644" s="21" t="str">
        <f>VLOOKUP(D:D,工作表2!A:C,3,0)</f>
        <v>綠</v>
      </c>
      <c r="G1644" s="17">
        <v>10258587</v>
      </c>
      <c r="H1644" s="17" t="s">
        <v>1082</v>
      </c>
      <c r="I1644" s="18" t="s">
        <v>1085</v>
      </c>
      <c r="J1644" s="15">
        <v>10</v>
      </c>
      <c r="K1644" s="15">
        <v>5</v>
      </c>
      <c r="L1644" s="23">
        <f t="shared" si="89"/>
        <v>0.5</v>
      </c>
      <c r="M1644" s="26">
        <v>4</v>
      </c>
      <c r="N1644" s="12">
        <v>1</v>
      </c>
      <c r="P1644" s="22"/>
      <c r="Q1644" s="26" t="str">
        <f>VLOOKUP(H:H,'[1]雷雕處遮蔽&amp;艾仕得8844'!$A:$C,3,0)</f>
        <v>16度頭蓋</v>
      </c>
    </row>
    <row r="1645" spans="1:17" ht="15.75" customHeight="1">
      <c r="A1645" s="6"/>
      <c r="B1645" s="6"/>
      <c r="C1645" s="11">
        <v>45804</v>
      </c>
      <c r="D1645" s="20" t="str">
        <f t="shared" si="88"/>
        <v>HSS</v>
      </c>
      <c r="E1645" s="21" t="str">
        <f>VLOOKUP(D:D,工作表2!A:B,2,0)</f>
        <v>邦善</v>
      </c>
      <c r="F1645" s="21" t="str">
        <f>VLOOKUP(D:D,工作表2!A:C,3,0)</f>
        <v>銀</v>
      </c>
      <c r="G1645" s="17">
        <v>10256506</v>
      </c>
      <c r="H1645" s="17" t="s">
        <v>738</v>
      </c>
      <c r="I1645" s="18" t="s">
        <v>751</v>
      </c>
      <c r="J1645" s="15">
        <v>240</v>
      </c>
      <c r="K1645" s="15">
        <v>32</v>
      </c>
      <c r="L1645" s="23">
        <f t="shared" si="89"/>
        <v>0.13333333333333333</v>
      </c>
      <c r="M1645" s="26">
        <v>25</v>
      </c>
      <c r="N1645" s="12">
        <v>7</v>
      </c>
      <c r="P1645" s="22"/>
      <c r="Q1645" s="26"/>
    </row>
    <row r="1646" spans="1:17" ht="15.75" customHeight="1">
      <c r="A1646" s="6"/>
      <c r="B1646" s="6"/>
      <c r="C1646" s="19">
        <v>45804</v>
      </c>
      <c r="D1646" s="20" t="str">
        <f t="shared" si="88"/>
        <v>QBS</v>
      </c>
      <c r="E1646" s="21" t="str">
        <f>VLOOKUP(D:D,工作表2!A:B,2,0)</f>
        <v>邦善</v>
      </c>
      <c r="F1646" s="21" t="str">
        <f>VLOOKUP(D:D,工作表2!A:C,3,0)</f>
        <v>白</v>
      </c>
      <c r="G1646" s="17">
        <v>10256529</v>
      </c>
      <c r="H1646" s="17" t="s">
        <v>1005</v>
      </c>
      <c r="I1646" s="18" t="s">
        <v>1011</v>
      </c>
      <c r="J1646" s="15">
        <v>40</v>
      </c>
      <c r="K1646" s="15">
        <v>10</v>
      </c>
      <c r="L1646" s="23">
        <f t="shared" si="89"/>
        <v>0.25</v>
      </c>
      <c r="M1646" s="26">
        <v>9</v>
      </c>
      <c r="N1646" s="12">
        <v>1</v>
      </c>
      <c r="P1646" s="22"/>
      <c r="Q1646" s="26"/>
    </row>
    <row r="1647" spans="1:17" ht="15.75" customHeight="1">
      <c r="A1647" s="6"/>
      <c r="B1647" s="6"/>
      <c r="C1647" s="19">
        <v>45804</v>
      </c>
      <c r="D1647" s="20" t="str">
        <f t="shared" si="88"/>
        <v>RMG</v>
      </c>
      <c r="E1647" s="21" t="str">
        <f>VLOOKUP(D:D,工作表2!A:B,2,0)</f>
        <v>邦善</v>
      </c>
      <c r="F1647" s="21" t="str">
        <f>VLOOKUP(D:D,工作表2!A:C,3,0)</f>
        <v>綠</v>
      </c>
      <c r="G1647" s="17">
        <v>10261765</v>
      </c>
      <c r="H1647" s="17" t="s">
        <v>623</v>
      </c>
      <c r="I1647" s="18" t="s">
        <v>632</v>
      </c>
      <c r="J1647" s="15">
        <v>220</v>
      </c>
      <c r="K1647" s="15">
        <v>11</v>
      </c>
      <c r="L1647" s="23">
        <f t="shared" si="89"/>
        <v>0.05</v>
      </c>
      <c r="M1647" s="26">
        <v>7</v>
      </c>
      <c r="N1647" s="12">
        <v>4</v>
      </c>
      <c r="P1647" s="22"/>
      <c r="Q1647" s="26"/>
    </row>
    <row r="1648" spans="1:17" ht="15.75" customHeight="1">
      <c r="A1648" s="6"/>
      <c r="B1648" s="6"/>
      <c r="C1648" s="19">
        <v>45804</v>
      </c>
      <c r="D1648" s="20" t="str">
        <f t="shared" si="88"/>
        <v>QRB</v>
      </c>
      <c r="E1648" s="21" t="str">
        <f>VLOOKUP(D:D,工作表2!A:B,2,0)</f>
        <v>邦善</v>
      </c>
      <c r="F1648" s="21" t="str">
        <f>VLOOKUP(D:D,工作表2!A:C,3,0)</f>
        <v>霧面黑</v>
      </c>
      <c r="G1648" s="17">
        <v>10261728</v>
      </c>
      <c r="H1648" s="17" t="s">
        <v>184</v>
      </c>
      <c r="I1648" s="18" t="s">
        <v>185</v>
      </c>
      <c r="J1648" s="15">
        <v>3192</v>
      </c>
      <c r="K1648" s="15">
        <v>224</v>
      </c>
      <c r="L1648" s="23">
        <f t="shared" si="89"/>
        <v>7.0175438596491224E-2</v>
      </c>
      <c r="M1648" s="26">
        <v>200</v>
      </c>
      <c r="N1648" s="12">
        <v>24</v>
      </c>
      <c r="P1648" s="22"/>
      <c r="Q1648" s="26"/>
    </row>
    <row r="1649" spans="1:22" ht="15.75" customHeight="1">
      <c r="A1649" s="6"/>
      <c r="B1649" s="6"/>
      <c r="C1649" s="19">
        <v>45804</v>
      </c>
      <c r="D1649" s="20" t="str">
        <f t="shared" si="88"/>
        <v>QRB</v>
      </c>
      <c r="E1649" s="21" t="str">
        <f>VLOOKUP(D:D,工作表2!A:B,2,0)</f>
        <v>邦善</v>
      </c>
      <c r="F1649" s="21" t="str">
        <f>VLOOKUP(D:D,工作表2!A:C,3,0)</f>
        <v>霧面黑</v>
      </c>
      <c r="G1649" s="17">
        <v>10257141</v>
      </c>
      <c r="H1649" s="17" t="s">
        <v>184</v>
      </c>
      <c r="I1649" s="18" t="s">
        <v>185</v>
      </c>
      <c r="J1649" s="15">
        <v>27930</v>
      </c>
      <c r="K1649" s="15">
        <v>2421</v>
      </c>
      <c r="L1649" s="23">
        <f t="shared" si="89"/>
        <v>8.6680988184747579E-2</v>
      </c>
      <c r="M1649" s="26">
        <v>2291</v>
      </c>
      <c r="N1649" s="12">
        <v>78</v>
      </c>
      <c r="O1649" s="15">
        <v>52</v>
      </c>
      <c r="P1649" s="22"/>
      <c r="Q1649" s="26"/>
    </row>
    <row r="1650" spans="1:22" ht="15.75" customHeight="1">
      <c r="A1650" s="6"/>
      <c r="B1650" s="6"/>
      <c r="C1650" s="19">
        <v>45804</v>
      </c>
      <c r="D1650" s="20" t="str">
        <f t="shared" si="88"/>
        <v>S8A</v>
      </c>
      <c r="E1650" s="21" t="str">
        <f>VLOOKUP(D:D,工作表2!A:B,2,0)</f>
        <v>邦善</v>
      </c>
      <c r="F1650" s="21" t="str">
        <f>VLOOKUP(D:D,工作表2!A:C,3,0)</f>
        <v>灰</v>
      </c>
      <c r="G1650" s="17">
        <v>10259342</v>
      </c>
      <c r="H1650" s="17" t="s">
        <v>574</v>
      </c>
      <c r="I1650" s="18" t="s">
        <v>593</v>
      </c>
      <c r="J1650" s="15">
        <v>1064</v>
      </c>
      <c r="K1650" s="15">
        <v>87</v>
      </c>
      <c r="L1650" s="23">
        <f t="shared" si="89"/>
        <v>8.1766917293233085E-2</v>
      </c>
      <c r="M1650" s="26">
        <v>80</v>
      </c>
      <c r="N1650" s="12">
        <v>7</v>
      </c>
      <c r="P1650" s="22"/>
      <c r="Q1650" s="26"/>
    </row>
    <row r="1651" spans="1:22" ht="15.75" customHeight="1">
      <c r="A1651" s="6"/>
      <c r="B1651" s="6"/>
      <c r="C1651" s="19">
        <v>45804</v>
      </c>
      <c r="D1651" s="20" t="str">
        <f t="shared" si="88"/>
        <v>TUR</v>
      </c>
      <c r="E1651" s="21" t="str">
        <f>VLOOKUP(D:D,工作表2!A:B,2,0)</f>
        <v>邦善</v>
      </c>
      <c r="F1651" s="21" t="str">
        <f>VLOOKUP(D:D,工作表2!A:C,3,0)</f>
        <v>紅</v>
      </c>
      <c r="G1651" s="17">
        <v>10259340</v>
      </c>
      <c r="H1651" s="17" t="s">
        <v>551</v>
      </c>
      <c r="I1651" s="18" t="s">
        <v>560</v>
      </c>
      <c r="J1651" s="15">
        <v>2394</v>
      </c>
      <c r="K1651" s="15">
        <v>860</v>
      </c>
      <c r="L1651" s="23">
        <f t="shared" si="89"/>
        <v>0.35923141186299079</v>
      </c>
      <c r="M1651" s="26">
        <v>300</v>
      </c>
      <c r="N1651" s="12">
        <v>28</v>
      </c>
      <c r="P1651" s="22"/>
      <c r="Q1651" s="26"/>
      <c r="V1651" s="15">
        <v>532</v>
      </c>
    </row>
    <row r="1652" spans="1:22" ht="15.75" customHeight="1">
      <c r="A1652" s="6"/>
      <c r="B1652" s="6"/>
      <c r="C1652" s="19">
        <v>45804</v>
      </c>
      <c r="D1652" s="20" t="str">
        <f t="shared" si="88"/>
        <v>U2R</v>
      </c>
      <c r="E1652" s="21" t="str">
        <f>VLOOKUP(D:D,工作表2!A:B,2,0)</f>
        <v>邦善</v>
      </c>
      <c r="F1652" s="21" t="str">
        <f>VLOOKUP(D:D,工作表2!A:C,3,0)</f>
        <v>紅</v>
      </c>
      <c r="G1652" s="17">
        <v>10259341</v>
      </c>
      <c r="H1652" s="17" t="s">
        <v>521</v>
      </c>
      <c r="I1652" s="18" t="s">
        <v>534</v>
      </c>
      <c r="J1652" s="15">
        <v>532</v>
      </c>
      <c r="K1652" s="15">
        <v>47</v>
      </c>
      <c r="L1652" s="23">
        <f t="shared" si="89"/>
        <v>8.834586466165413E-2</v>
      </c>
      <c r="M1652" s="26">
        <v>42</v>
      </c>
      <c r="N1652" s="12">
        <v>5</v>
      </c>
      <c r="P1652" s="22"/>
      <c r="Q1652" s="26"/>
    </row>
    <row r="1653" spans="1:22" ht="15.75" customHeight="1">
      <c r="A1653" s="6"/>
      <c r="B1653" s="6"/>
      <c r="C1653" s="19">
        <v>45804</v>
      </c>
      <c r="D1653" s="20" t="str">
        <f t="shared" si="88"/>
        <v>VLS</v>
      </c>
      <c r="E1653" s="21" t="str">
        <f>VLOOKUP(D:D,工作表2!A:B,2,0)</f>
        <v>邦善</v>
      </c>
      <c r="F1653" s="21" t="str">
        <f>VLOOKUP(D:D,工作表2!A:C,3,0)</f>
        <v>銀</v>
      </c>
      <c r="G1653" s="17">
        <v>10259344</v>
      </c>
      <c r="H1653" s="17" t="s">
        <v>522</v>
      </c>
      <c r="I1653" s="18" t="s">
        <v>535</v>
      </c>
      <c r="J1653" s="15">
        <v>266</v>
      </c>
      <c r="K1653" s="15">
        <v>4</v>
      </c>
      <c r="L1653" s="23">
        <f t="shared" si="89"/>
        <v>1.5037593984962405E-2</v>
      </c>
      <c r="M1653" s="26">
        <v>3</v>
      </c>
      <c r="N1653" s="12">
        <v>1</v>
      </c>
      <c r="P1653" s="22"/>
      <c r="Q1653" s="26"/>
    </row>
    <row r="1654" spans="1:22" ht="15.75" customHeight="1">
      <c r="A1654" s="6"/>
      <c r="B1654" s="6"/>
      <c r="C1654" s="19">
        <v>45804</v>
      </c>
      <c r="D1654" s="20" t="str">
        <f t="shared" si="88"/>
        <v>VLS</v>
      </c>
      <c r="E1654" s="21" t="str">
        <f>VLOOKUP(D:D,工作表2!A:B,2,0)</f>
        <v>邦善</v>
      </c>
      <c r="F1654" s="21" t="str">
        <f>VLOOKUP(D:D,工作表2!A:C,3,0)</f>
        <v>銀</v>
      </c>
      <c r="G1654" s="17">
        <v>10261759</v>
      </c>
      <c r="H1654" s="17" t="s">
        <v>522</v>
      </c>
      <c r="I1654" s="18" t="s">
        <v>535</v>
      </c>
      <c r="J1654" s="15">
        <v>4256</v>
      </c>
      <c r="K1654" s="15">
        <v>225</v>
      </c>
      <c r="L1654" s="23">
        <f t="shared" si="89"/>
        <v>5.2866541353383457E-2</v>
      </c>
      <c r="M1654" s="26">
        <v>220</v>
      </c>
      <c r="N1654" s="12">
        <v>5</v>
      </c>
      <c r="P1654" s="22"/>
      <c r="Q1654" s="26"/>
    </row>
    <row r="1655" spans="1:22" ht="15.75" customHeight="1">
      <c r="A1655" s="6"/>
      <c r="B1655" s="6"/>
      <c r="C1655" s="19">
        <v>45804</v>
      </c>
      <c r="D1655" s="20" t="str">
        <f t="shared" si="88"/>
        <v>NKB</v>
      </c>
      <c r="E1655" s="21" t="str">
        <f>VLOOKUP(D:D,工作表2!A:B,2,0)</f>
        <v>邦善</v>
      </c>
      <c r="F1655" s="21" t="str">
        <f>VLOOKUP(D:D,工作表2!A:C,3,0)</f>
        <v>黑</v>
      </c>
      <c r="G1655" s="17">
        <v>10261715</v>
      </c>
      <c r="H1655" s="17" t="s">
        <v>1166</v>
      </c>
      <c r="I1655" s="18" t="s">
        <v>1169</v>
      </c>
      <c r="J1655" s="15">
        <v>40</v>
      </c>
      <c r="K1655" s="15">
        <v>12</v>
      </c>
      <c r="L1655" s="23">
        <f t="shared" si="89"/>
        <v>0.3</v>
      </c>
      <c r="M1655" s="26">
        <v>10</v>
      </c>
      <c r="N1655" s="12">
        <v>2</v>
      </c>
      <c r="P1655" s="22"/>
      <c r="Q1655" s="26"/>
    </row>
    <row r="1656" spans="1:22" ht="15.75" customHeight="1">
      <c r="A1656" s="6"/>
      <c r="B1656" s="6"/>
      <c r="C1656" s="19">
        <v>45804</v>
      </c>
      <c r="D1656" s="20" t="str">
        <f t="shared" si="88"/>
        <v>84B</v>
      </c>
      <c r="E1656" s="21" t="str">
        <f>VLOOKUP(D:D,工作表2!A:B,2,0)</f>
        <v>敦陽</v>
      </c>
      <c r="F1656" s="21" t="str">
        <f>VLOOKUP(D:D,工作表2!A:C,3,0)</f>
        <v>黑</v>
      </c>
      <c r="G1656" s="17">
        <v>10261712</v>
      </c>
      <c r="H1656" s="17" t="s">
        <v>1179</v>
      </c>
      <c r="I1656" s="18" t="s">
        <v>1183</v>
      </c>
      <c r="J1656" s="15">
        <v>30</v>
      </c>
      <c r="K1656" s="15">
        <v>3</v>
      </c>
      <c r="L1656" s="23">
        <f t="shared" si="89"/>
        <v>0.1</v>
      </c>
      <c r="M1656" s="26">
        <v>3</v>
      </c>
      <c r="P1656" s="22"/>
      <c r="Q1656" s="26" t="str">
        <f>VLOOKUP(H:H,'[1]雷雕處遮蔽&amp;艾仕得8844'!$A:$C,3,0)</f>
        <v>0度頭蓋</v>
      </c>
    </row>
    <row r="1657" spans="1:22" ht="15.75" customHeight="1">
      <c r="A1657" s="6"/>
      <c r="B1657" s="6"/>
      <c r="C1657" s="19">
        <v>45804</v>
      </c>
      <c r="D1657" s="20" t="str">
        <f t="shared" si="88"/>
        <v>NFS</v>
      </c>
      <c r="E1657" s="21" t="str">
        <f>VLOOKUP(D:D,工作表2!A:B,2,0)</f>
        <v>邦善</v>
      </c>
      <c r="F1657" s="21" t="str">
        <f>VLOOKUP(D:D,工作表2!A:C,3,0)</f>
        <v>銀</v>
      </c>
      <c r="G1657" s="17">
        <v>10263899</v>
      </c>
      <c r="H1657" s="17" t="s">
        <v>1161</v>
      </c>
      <c r="I1657" s="18" t="s">
        <v>1162</v>
      </c>
      <c r="J1657" s="15">
        <v>200</v>
      </c>
      <c r="K1657" s="15">
        <v>20</v>
      </c>
      <c r="L1657" s="23">
        <f t="shared" si="89"/>
        <v>0.1</v>
      </c>
      <c r="M1657" s="26">
        <v>15</v>
      </c>
      <c r="N1657" s="12">
        <v>5</v>
      </c>
      <c r="P1657" s="22"/>
      <c r="Q1657" s="26" t="str">
        <f>VLOOKUP(H:H,'[1]雷雕處遮蔽&amp;艾仕得8844'!$A:$C,3,0)</f>
        <v>L</v>
      </c>
    </row>
    <row r="1658" spans="1:22" ht="15.75" customHeight="1">
      <c r="A1658" s="6"/>
      <c r="B1658" s="6"/>
      <c r="C1658" s="19">
        <v>45804</v>
      </c>
      <c r="D1658" s="20" t="str">
        <f t="shared" si="88"/>
        <v>NQB</v>
      </c>
      <c r="E1658" s="21" t="str">
        <f>VLOOKUP(D:D,工作表2!A:B,2,0)</f>
        <v>邦善</v>
      </c>
      <c r="F1658" s="21" t="str">
        <f>VLOOKUP(D:D,工作表2!A:C,3,0)</f>
        <v>黑</v>
      </c>
      <c r="G1658" s="17">
        <v>10261106</v>
      </c>
      <c r="H1658" s="17" t="s">
        <v>549</v>
      </c>
      <c r="I1658" s="18" t="s">
        <v>558</v>
      </c>
      <c r="J1658" s="15">
        <v>280</v>
      </c>
      <c r="K1658" s="15">
        <v>57</v>
      </c>
      <c r="L1658" s="23">
        <f t="shared" si="89"/>
        <v>0.20357142857142857</v>
      </c>
      <c r="M1658" s="26">
        <v>52</v>
      </c>
      <c r="N1658" s="12">
        <v>5</v>
      </c>
      <c r="P1658" s="22"/>
      <c r="Q1658" s="26" t="str">
        <f>VLOOKUP(H:H,'[1]雷雕處遮蔽&amp;艾仕得8844'!$A:$C,3,0)</f>
        <v>L</v>
      </c>
    </row>
    <row r="1659" spans="1:22" ht="15.75" customHeight="1">
      <c r="A1659" s="6"/>
      <c r="B1659" s="6"/>
      <c r="C1659" s="19">
        <v>45804</v>
      </c>
      <c r="D1659" s="20" t="str">
        <f t="shared" si="88"/>
        <v>RRA</v>
      </c>
      <c r="E1659" s="21" t="str">
        <f>VLOOKUP(D:D,工作表2!A:B,2,0)</f>
        <v>邦善</v>
      </c>
      <c r="F1659" s="21" t="str">
        <f>VLOOKUP(D:D,工作表2!A:C,3,0)</f>
        <v>灰</v>
      </c>
      <c r="G1659" s="17">
        <v>10259292</v>
      </c>
      <c r="H1659" s="17" t="s">
        <v>794</v>
      </c>
      <c r="I1659" s="18" t="s">
        <v>798</v>
      </c>
      <c r="J1659" s="15">
        <v>530</v>
      </c>
      <c r="K1659" s="15">
        <v>70</v>
      </c>
      <c r="L1659" s="23">
        <f t="shared" si="89"/>
        <v>0.13207547169811321</v>
      </c>
      <c r="M1659" s="26">
        <v>65</v>
      </c>
      <c r="N1659" s="12">
        <v>5</v>
      </c>
      <c r="P1659" s="22"/>
      <c r="Q1659" s="26" t="str">
        <f>VLOOKUP(H:H,'[1]雷雕處遮蔽&amp;艾仕得8844'!$A:$C,3,0)</f>
        <v>R</v>
      </c>
    </row>
    <row r="1660" spans="1:22" ht="15.75" customHeight="1">
      <c r="A1660" s="6"/>
      <c r="B1660" s="6"/>
      <c r="C1660" s="19">
        <v>45804</v>
      </c>
      <c r="D1660" s="20" t="str">
        <f t="shared" si="88"/>
        <v>NGW</v>
      </c>
      <c r="E1660" s="21" t="str">
        <f>VLOOKUP(D:D,工作表2!A:B,2,0)</f>
        <v>邦善</v>
      </c>
      <c r="F1660" s="21" t="str">
        <f>VLOOKUP(D:D,工作表2!A:C,3,0)</f>
        <v>白</v>
      </c>
      <c r="G1660" s="17">
        <v>10259296</v>
      </c>
      <c r="H1660" s="17" t="s">
        <v>232</v>
      </c>
      <c r="I1660" s="18" t="s">
        <v>234</v>
      </c>
      <c r="J1660" s="15">
        <v>1560</v>
      </c>
      <c r="K1660" s="15">
        <v>240</v>
      </c>
      <c r="L1660" s="23">
        <f t="shared" si="89"/>
        <v>0.15384615384615385</v>
      </c>
      <c r="M1660" s="26">
        <v>200</v>
      </c>
      <c r="N1660" s="12">
        <v>40</v>
      </c>
      <c r="P1660" s="22"/>
      <c r="Q1660" s="26" t="str">
        <f>VLOOKUP(H:H,'[1]雷雕處遮蔽&amp;艾仕得8844'!$A:$C,3,0)</f>
        <v>L</v>
      </c>
    </row>
    <row r="1661" spans="1:22" ht="15.75" customHeight="1">
      <c r="A1661" s="6"/>
      <c r="B1661" s="6"/>
      <c r="C1661" s="19">
        <v>45804</v>
      </c>
      <c r="D1661" s="20" t="str">
        <f t="shared" ref="D1661:D1702" si="90">RIGHT(I1661,3)</f>
        <v>RRA</v>
      </c>
      <c r="E1661" s="21" t="str">
        <f>VLOOKUP(D:D,工作表2!A:B,2,0)</f>
        <v>邦善</v>
      </c>
      <c r="F1661" s="21" t="str">
        <f>VLOOKUP(D:D,工作表2!A:C,3,0)</f>
        <v>灰</v>
      </c>
      <c r="G1661" s="17">
        <v>10259297</v>
      </c>
      <c r="H1661" s="17" t="s">
        <v>604</v>
      </c>
      <c r="I1661" s="18" t="s">
        <v>615</v>
      </c>
      <c r="J1661" s="15">
        <v>520</v>
      </c>
      <c r="K1661" s="15">
        <v>93</v>
      </c>
      <c r="L1661" s="23">
        <f t="shared" ref="L1661:L1724" si="91">K1661/J1661</f>
        <v>0.17884615384615385</v>
      </c>
      <c r="M1661" s="26">
        <v>78</v>
      </c>
      <c r="N1661" s="12">
        <v>15</v>
      </c>
      <c r="P1661" s="22"/>
      <c r="Q1661" s="26" t="str">
        <f>VLOOKUP(H:H,'[1]雷雕處遮蔽&amp;艾仕得8844'!$A:$C,3,0)</f>
        <v>L</v>
      </c>
    </row>
    <row r="1662" spans="1:22" ht="15.75" customHeight="1">
      <c r="A1662" s="6"/>
      <c r="B1662" s="6"/>
      <c r="C1662" s="19">
        <v>45804</v>
      </c>
      <c r="D1662" s="20" t="str">
        <f t="shared" si="90"/>
        <v>UUS</v>
      </c>
      <c r="E1662" s="21" t="str">
        <f>VLOOKUP(D:D,工作表2!A:B,2,0)</f>
        <v>邦善</v>
      </c>
      <c r="F1662" s="21" t="str">
        <f>VLOOKUP(D:D,工作表2!A:C,3,0)</f>
        <v>銀</v>
      </c>
      <c r="G1662" s="17">
        <v>10263253</v>
      </c>
      <c r="H1662" s="17" t="s">
        <v>710</v>
      </c>
      <c r="I1662" s="18" t="s">
        <v>725</v>
      </c>
      <c r="J1662" s="15">
        <v>320</v>
      </c>
      <c r="K1662" s="15">
        <v>55</v>
      </c>
      <c r="L1662" s="23">
        <f t="shared" si="91"/>
        <v>0.171875</v>
      </c>
      <c r="M1662" s="26">
        <v>50</v>
      </c>
      <c r="N1662" s="12">
        <v>5</v>
      </c>
      <c r="P1662" s="22"/>
      <c r="Q1662" s="26" t="str">
        <f>VLOOKUP(H:H,'[1]雷雕處遮蔽&amp;艾仕得8844'!$A:$C,3,0)</f>
        <v>L</v>
      </c>
    </row>
    <row r="1663" spans="1:22" ht="15.75" customHeight="1">
      <c r="A1663" s="6"/>
      <c r="B1663" s="6"/>
      <c r="C1663" s="19">
        <v>45804</v>
      </c>
      <c r="D1663" s="20" t="str">
        <f t="shared" si="90"/>
        <v>4RB</v>
      </c>
      <c r="E1663" s="21" t="str">
        <f>VLOOKUP(D:D,工作表2!A:B,2,0)</f>
        <v>敦陽</v>
      </c>
      <c r="F1663" s="21" t="str">
        <f>VLOOKUP(D:D,工作表2!A:C,3,0)</f>
        <v>黑</v>
      </c>
      <c r="G1663" s="17">
        <v>10261699</v>
      </c>
      <c r="H1663" s="17" t="s">
        <v>1131</v>
      </c>
      <c r="I1663" s="18" t="s">
        <v>1132</v>
      </c>
      <c r="J1663" s="15">
        <v>30</v>
      </c>
      <c r="K1663" s="15">
        <v>7</v>
      </c>
      <c r="L1663" s="23">
        <f t="shared" si="91"/>
        <v>0.23333333333333334</v>
      </c>
      <c r="M1663" s="26">
        <v>5</v>
      </c>
      <c r="N1663" s="12">
        <v>2</v>
      </c>
      <c r="P1663" s="22"/>
      <c r="Q1663" s="26"/>
    </row>
    <row r="1664" spans="1:22" ht="15.75" customHeight="1">
      <c r="A1664" s="6"/>
      <c r="B1664" s="6"/>
      <c r="C1664" s="19">
        <v>45804</v>
      </c>
      <c r="D1664" s="20" t="str">
        <f t="shared" si="90"/>
        <v>39A</v>
      </c>
      <c r="E1664" s="21" t="str">
        <f>VLOOKUP(D:D,工作表2!A:B,2,0)</f>
        <v>敦陽</v>
      </c>
      <c r="F1664" s="21" t="str">
        <f>VLOOKUP(D:D,工作表2!A:C,3,0)</f>
        <v>灰</v>
      </c>
      <c r="G1664" s="17">
        <v>10260515</v>
      </c>
      <c r="H1664" s="17" t="s">
        <v>1116</v>
      </c>
      <c r="I1664" s="18" t="s">
        <v>1119</v>
      </c>
      <c r="J1664" s="15">
        <v>160</v>
      </c>
      <c r="K1664" s="15">
        <v>39</v>
      </c>
      <c r="L1664" s="23">
        <f t="shared" si="91"/>
        <v>0.24374999999999999</v>
      </c>
      <c r="M1664" s="26">
        <v>35</v>
      </c>
      <c r="N1664" s="12">
        <v>4</v>
      </c>
      <c r="P1664" s="22"/>
      <c r="Q1664" s="26"/>
    </row>
    <row r="1665" spans="1:17" ht="15.75" customHeight="1">
      <c r="A1665" s="6"/>
      <c r="B1665" s="6"/>
      <c r="C1665" s="19">
        <v>45804</v>
      </c>
      <c r="D1665" s="20" t="str">
        <f t="shared" si="90"/>
        <v>2VB</v>
      </c>
      <c r="E1665" s="21" t="str">
        <f>VLOOKUP(D:D,工作表2!A:B,2,0)</f>
        <v>邦善</v>
      </c>
      <c r="F1665" s="21" t="str">
        <f>VLOOKUP(D:D,工作表2!A:C,3,0)</f>
        <v>黑</v>
      </c>
      <c r="G1665" s="17">
        <v>10261700</v>
      </c>
      <c r="H1665" s="17" t="s">
        <v>1178</v>
      </c>
      <c r="I1665" s="18" t="s">
        <v>1182</v>
      </c>
      <c r="J1665" s="15">
        <v>40</v>
      </c>
      <c r="K1665" s="15">
        <v>1</v>
      </c>
      <c r="L1665" s="23">
        <f t="shared" si="91"/>
        <v>2.5000000000000001E-2</v>
      </c>
      <c r="M1665" s="26">
        <v>1</v>
      </c>
      <c r="P1665" s="22"/>
      <c r="Q1665" s="26"/>
    </row>
    <row r="1666" spans="1:17" ht="15.75" customHeight="1">
      <c r="A1666" s="6"/>
      <c r="B1666" s="6"/>
      <c r="C1666" s="19">
        <v>45804</v>
      </c>
      <c r="D1666" s="20" t="str">
        <f t="shared" si="90"/>
        <v>81B</v>
      </c>
      <c r="E1666" s="21" t="str">
        <f>VLOOKUP(D:D,工作表2!A:B,2,0)</f>
        <v>敦陽</v>
      </c>
      <c r="F1666" s="21" t="str">
        <f>VLOOKUP(D:D,工作表2!A:C,3,0)</f>
        <v>黑</v>
      </c>
      <c r="G1666" s="17">
        <v>10261702</v>
      </c>
      <c r="H1666" s="17" t="s">
        <v>917</v>
      </c>
      <c r="I1666" s="18" t="s">
        <v>925</v>
      </c>
      <c r="J1666" s="15">
        <v>40</v>
      </c>
      <c r="K1666" s="15">
        <v>5</v>
      </c>
      <c r="L1666" s="23">
        <f t="shared" si="91"/>
        <v>0.125</v>
      </c>
      <c r="M1666" s="26">
        <v>3</v>
      </c>
      <c r="N1666" s="12">
        <v>2</v>
      </c>
      <c r="P1666" s="22"/>
      <c r="Q1666" s="26"/>
    </row>
    <row r="1667" spans="1:17" ht="15.75" customHeight="1">
      <c r="A1667" s="6"/>
      <c r="B1667" s="6"/>
      <c r="C1667" s="19">
        <v>45804</v>
      </c>
      <c r="D1667" s="20" t="str">
        <f t="shared" si="90"/>
        <v>4RB</v>
      </c>
      <c r="E1667" s="21" t="str">
        <f>VLOOKUP(D:D,工作表2!A:B,2,0)</f>
        <v>敦陽</v>
      </c>
      <c r="F1667" s="21" t="str">
        <f>VLOOKUP(D:D,工作表2!A:C,3,0)</f>
        <v>黑</v>
      </c>
      <c r="G1667" s="17">
        <v>10261703</v>
      </c>
      <c r="H1667" s="17" t="s">
        <v>1181</v>
      </c>
      <c r="I1667" s="18" t="s">
        <v>1185</v>
      </c>
      <c r="J1667" s="15">
        <v>40</v>
      </c>
      <c r="K1667" s="15">
        <v>23</v>
      </c>
      <c r="L1667" s="23">
        <f t="shared" si="91"/>
        <v>0.57499999999999996</v>
      </c>
      <c r="M1667" s="26">
        <v>20</v>
      </c>
      <c r="N1667" s="12">
        <v>3</v>
      </c>
      <c r="P1667" s="22"/>
      <c r="Q1667" s="26"/>
    </row>
    <row r="1668" spans="1:17" ht="15.75" customHeight="1">
      <c r="A1668" s="6"/>
      <c r="B1668" s="6"/>
      <c r="C1668" s="19">
        <v>45804</v>
      </c>
      <c r="D1668" s="20" t="str">
        <f t="shared" si="90"/>
        <v>CCA</v>
      </c>
      <c r="E1668" s="21" t="str">
        <f>VLOOKUP(D:D,工作表2!A:B,2,0)</f>
        <v>邦善</v>
      </c>
      <c r="F1668" s="21" t="str">
        <f>VLOOKUP(D:D,工作表2!A:C,3,0)</f>
        <v>灰</v>
      </c>
      <c r="G1668" s="17">
        <v>10261706</v>
      </c>
      <c r="H1668" s="17" t="s">
        <v>993</v>
      </c>
      <c r="I1668" s="18" t="s">
        <v>998</v>
      </c>
      <c r="J1668" s="15">
        <v>60</v>
      </c>
      <c r="K1668" s="15">
        <v>4</v>
      </c>
      <c r="L1668" s="23">
        <f t="shared" si="91"/>
        <v>6.6666666666666666E-2</v>
      </c>
      <c r="M1668" s="26">
        <v>3</v>
      </c>
      <c r="N1668" s="12">
        <v>1</v>
      </c>
      <c r="P1668" s="22"/>
      <c r="Q1668" s="26"/>
    </row>
    <row r="1669" spans="1:17" ht="15.75" customHeight="1">
      <c r="A1669" s="6"/>
      <c r="B1669" s="6"/>
      <c r="C1669" s="19">
        <v>45804</v>
      </c>
      <c r="D1669" s="20" t="str">
        <f t="shared" si="90"/>
        <v>CKA</v>
      </c>
      <c r="E1669" s="21" t="str">
        <f>VLOOKUP(D:D,工作表2!A:B,2,0)</f>
        <v>建榮</v>
      </c>
      <c r="F1669" s="21" t="str">
        <f>VLOOKUP(D:D,工作表2!A:C,3,0)</f>
        <v>灰</v>
      </c>
      <c r="G1669" s="17">
        <v>10261705</v>
      </c>
      <c r="H1669" s="17" t="s">
        <v>1180</v>
      </c>
      <c r="I1669" s="18" t="s">
        <v>1184</v>
      </c>
      <c r="J1669" s="15">
        <v>30</v>
      </c>
      <c r="K1669" s="15">
        <v>11</v>
      </c>
      <c r="L1669" s="23">
        <f t="shared" si="91"/>
        <v>0.36666666666666664</v>
      </c>
      <c r="M1669" s="26">
        <v>9</v>
      </c>
      <c r="N1669" s="12">
        <v>2</v>
      </c>
      <c r="P1669" s="22"/>
      <c r="Q1669" s="26"/>
    </row>
    <row r="1670" spans="1:17" ht="15.75" customHeight="1">
      <c r="A1670" s="6"/>
      <c r="B1670" s="6"/>
      <c r="C1670" s="19">
        <v>45804</v>
      </c>
      <c r="D1670" s="20" t="str">
        <f t="shared" si="90"/>
        <v>2US</v>
      </c>
      <c r="E1670" s="21" t="str">
        <f>VLOOKUP(D:D,工作表2!A:B,2,0)</f>
        <v>建榮</v>
      </c>
      <c r="F1670" s="21" t="str">
        <f>VLOOKUP(D:D,工作表2!A:C,3,0)</f>
        <v>銀</v>
      </c>
      <c r="G1670" s="17">
        <v>10261760</v>
      </c>
      <c r="H1670" s="17" t="s">
        <v>932</v>
      </c>
      <c r="I1670" s="18" t="s">
        <v>937</v>
      </c>
      <c r="J1670" s="15">
        <v>40</v>
      </c>
      <c r="K1670" s="15">
        <v>14</v>
      </c>
      <c r="L1670" s="23">
        <f t="shared" si="91"/>
        <v>0.35</v>
      </c>
      <c r="M1670" s="26">
        <v>10</v>
      </c>
      <c r="N1670" s="12">
        <v>4</v>
      </c>
      <c r="P1670" s="22"/>
      <c r="Q1670" s="26"/>
    </row>
    <row r="1671" spans="1:17" ht="15.75" customHeight="1">
      <c r="A1671" s="6"/>
      <c r="B1671" s="6"/>
      <c r="C1671" s="11">
        <v>45805</v>
      </c>
      <c r="D1671" s="20" t="str">
        <f t="shared" si="90"/>
        <v>42W</v>
      </c>
      <c r="E1671" s="21" t="str">
        <f>VLOOKUP(D:D,工作表2!A:B,2,0)</f>
        <v>敦陽</v>
      </c>
      <c r="F1671" s="21" t="str">
        <f>VLOOKUP(D:D,工作表2!A:C,3,0)</f>
        <v>白</v>
      </c>
      <c r="G1671" s="17">
        <v>10254951</v>
      </c>
      <c r="H1671" s="17" t="s">
        <v>627</v>
      </c>
      <c r="I1671" s="18" t="s">
        <v>636</v>
      </c>
      <c r="J1671" s="15">
        <v>1040</v>
      </c>
      <c r="K1671" s="15">
        <v>334</v>
      </c>
      <c r="L1671" s="23">
        <f t="shared" si="91"/>
        <v>0.32115384615384618</v>
      </c>
      <c r="M1671" s="26">
        <v>235</v>
      </c>
      <c r="N1671" s="12">
        <v>99</v>
      </c>
      <c r="P1671" s="22"/>
      <c r="Q1671" s="26"/>
    </row>
    <row r="1672" spans="1:17" ht="15.75" customHeight="1">
      <c r="A1672" s="6"/>
      <c r="B1672" s="6"/>
      <c r="C1672" s="19">
        <v>45805</v>
      </c>
      <c r="D1672" s="20" t="str">
        <f t="shared" si="90"/>
        <v>J6L</v>
      </c>
      <c r="E1672" s="21" t="str">
        <f>VLOOKUP(D:D,工作表2!A:B,2,0)</f>
        <v>邦善</v>
      </c>
      <c r="F1672" s="21" t="str">
        <f>VLOOKUP(D:D,工作表2!A:C,3,0)</f>
        <v>藍</v>
      </c>
      <c r="G1672" s="17">
        <v>10256510</v>
      </c>
      <c r="H1672" s="17" t="s">
        <v>739</v>
      </c>
      <c r="I1672" s="18" t="s">
        <v>752</v>
      </c>
      <c r="J1672" s="15">
        <v>80</v>
      </c>
      <c r="K1672" s="15">
        <v>22</v>
      </c>
      <c r="L1672" s="23">
        <f t="shared" si="91"/>
        <v>0.27500000000000002</v>
      </c>
      <c r="M1672" s="26">
        <v>18</v>
      </c>
      <c r="N1672" s="12">
        <v>4</v>
      </c>
      <c r="P1672" s="22"/>
      <c r="Q1672" s="26"/>
    </row>
    <row r="1673" spans="1:17" ht="15.75" customHeight="1">
      <c r="A1673" s="6"/>
      <c r="B1673" s="6"/>
      <c r="C1673" s="19">
        <v>45805</v>
      </c>
      <c r="D1673" s="20" t="str">
        <f t="shared" si="90"/>
        <v>JCB</v>
      </c>
      <c r="E1673" s="21" t="str">
        <f>VLOOKUP(D:D,工作表2!A:B,2,0)</f>
        <v>邦善</v>
      </c>
      <c r="F1673" s="21" t="str">
        <f>VLOOKUP(D:D,工作表2!A:C,3,0)</f>
        <v>黑</v>
      </c>
      <c r="G1673" s="17">
        <v>10256507</v>
      </c>
      <c r="H1673" s="17" t="s">
        <v>975</v>
      </c>
      <c r="I1673" s="18" t="s">
        <v>976</v>
      </c>
      <c r="J1673" s="15">
        <v>120</v>
      </c>
      <c r="K1673" s="15">
        <v>34</v>
      </c>
      <c r="L1673" s="23">
        <f t="shared" si="91"/>
        <v>0.28333333333333333</v>
      </c>
      <c r="M1673" s="26">
        <v>28</v>
      </c>
      <c r="N1673" s="12">
        <v>6</v>
      </c>
      <c r="P1673" s="22"/>
      <c r="Q1673" s="26"/>
    </row>
    <row r="1674" spans="1:17" ht="15.75" customHeight="1">
      <c r="A1674" s="6"/>
      <c r="B1674" s="6"/>
      <c r="C1674" s="19">
        <v>45805</v>
      </c>
      <c r="D1674" s="20" t="str">
        <f t="shared" si="90"/>
        <v>JDL</v>
      </c>
      <c r="E1674" s="21" t="str">
        <f>VLOOKUP(D:D,工作表2!A:B,2,0)</f>
        <v>邦善</v>
      </c>
      <c r="F1674" s="21" t="str">
        <f>VLOOKUP(D:D,工作表2!A:C,3,0)</f>
        <v>藍</v>
      </c>
      <c r="G1674" s="17">
        <v>10256509</v>
      </c>
      <c r="H1674" s="17" t="s">
        <v>943</v>
      </c>
      <c r="I1674" s="18" t="s">
        <v>947</v>
      </c>
      <c r="J1674" s="15">
        <v>40</v>
      </c>
      <c r="K1674" s="15">
        <v>6</v>
      </c>
      <c r="L1674" s="23">
        <f t="shared" si="91"/>
        <v>0.15</v>
      </c>
      <c r="M1674" s="26">
        <v>5</v>
      </c>
      <c r="N1674" s="12">
        <v>1</v>
      </c>
      <c r="P1674" s="22"/>
      <c r="Q1674" s="26"/>
    </row>
    <row r="1675" spans="1:17" ht="15.75" customHeight="1">
      <c r="A1675" s="6"/>
      <c r="B1675" s="6"/>
      <c r="C1675" s="19">
        <v>45805</v>
      </c>
      <c r="D1675" s="20" t="str">
        <f t="shared" si="90"/>
        <v>LCG</v>
      </c>
      <c r="E1675" s="21" t="str">
        <f>VLOOKUP(D:D,工作表2!A:B,2,0)</f>
        <v>邦善</v>
      </c>
      <c r="F1675" s="21" t="str">
        <f>VLOOKUP(D:D,工作表2!A:C,3,0)</f>
        <v>綠</v>
      </c>
      <c r="G1675" s="17">
        <v>10256508</v>
      </c>
      <c r="H1675" s="17" t="s">
        <v>1186</v>
      </c>
      <c r="I1675" s="18" t="s">
        <v>1187</v>
      </c>
      <c r="J1675" s="15">
        <v>30</v>
      </c>
      <c r="K1675" s="15">
        <v>7</v>
      </c>
      <c r="L1675" s="23">
        <f t="shared" si="91"/>
        <v>0.23333333333333334</v>
      </c>
      <c r="M1675" s="26">
        <v>5</v>
      </c>
      <c r="N1675" s="12">
        <v>2</v>
      </c>
      <c r="P1675" s="22"/>
      <c r="Q1675" s="26"/>
    </row>
    <row r="1676" spans="1:17" ht="15.75" customHeight="1">
      <c r="A1676" s="6"/>
      <c r="B1676" s="6"/>
      <c r="C1676" s="19">
        <v>45805</v>
      </c>
      <c r="D1676" s="20" t="str">
        <f t="shared" si="90"/>
        <v>M2W</v>
      </c>
      <c r="E1676" s="21" t="str">
        <f>VLOOKUP(D:D,工作表2!A:B,2,0)</f>
        <v>邦善</v>
      </c>
      <c r="F1676" s="21" t="str">
        <f>VLOOKUP(D:D,工作表2!A:C,3,0)</f>
        <v>白</v>
      </c>
      <c r="G1676" s="17">
        <v>10256528</v>
      </c>
      <c r="H1676" s="17" t="s">
        <v>1009</v>
      </c>
      <c r="I1676" s="18" t="s">
        <v>1015</v>
      </c>
      <c r="J1676" s="15">
        <v>440</v>
      </c>
      <c r="K1676" s="15">
        <v>163</v>
      </c>
      <c r="L1676" s="23">
        <f t="shared" si="91"/>
        <v>0.37045454545454548</v>
      </c>
      <c r="M1676" s="26">
        <v>130</v>
      </c>
      <c r="N1676" s="12">
        <v>33</v>
      </c>
      <c r="P1676" s="22"/>
      <c r="Q1676" s="26"/>
    </row>
    <row r="1677" spans="1:17" ht="15.75" customHeight="1">
      <c r="A1677" s="6"/>
      <c r="B1677" s="6"/>
      <c r="C1677" s="19">
        <v>45805</v>
      </c>
      <c r="D1677" s="20" t="str">
        <f t="shared" si="90"/>
        <v>NBB</v>
      </c>
      <c r="E1677" s="21" t="str">
        <f>VLOOKUP(D:D,工作表2!A:B,2,0)</f>
        <v>邦善</v>
      </c>
      <c r="F1677" s="21" t="str">
        <f>VLOOKUP(D:D,工作表2!A:C,3,0)</f>
        <v>霧面黑</v>
      </c>
      <c r="G1677" s="17">
        <v>10259281</v>
      </c>
      <c r="H1677" s="17" t="s">
        <v>457</v>
      </c>
      <c r="I1677" s="18" t="s">
        <v>465</v>
      </c>
      <c r="J1677" s="15">
        <v>9842</v>
      </c>
      <c r="K1677" s="15">
        <v>522</v>
      </c>
      <c r="L1677" s="23">
        <f t="shared" si="91"/>
        <v>5.3038000406421461E-2</v>
      </c>
      <c r="M1677" s="26">
        <v>506</v>
      </c>
      <c r="N1677" s="12">
        <v>16</v>
      </c>
      <c r="P1677" s="22"/>
      <c r="Q1677" s="26"/>
    </row>
    <row r="1678" spans="1:17" ht="15.75" customHeight="1">
      <c r="A1678" s="6"/>
      <c r="B1678" s="6"/>
      <c r="C1678" s="19">
        <v>45805</v>
      </c>
      <c r="D1678" s="20" t="str">
        <f t="shared" si="90"/>
        <v>QRB</v>
      </c>
      <c r="E1678" s="21" t="str">
        <f>VLOOKUP(D:D,工作表2!A:B,2,0)</f>
        <v>邦善</v>
      </c>
      <c r="F1678" s="21" t="str">
        <f>VLOOKUP(D:D,工作表2!A:C,3,0)</f>
        <v>霧面黑</v>
      </c>
      <c r="G1678" s="17">
        <v>10261729</v>
      </c>
      <c r="H1678" s="17" t="s">
        <v>184</v>
      </c>
      <c r="I1678" s="18" t="s">
        <v>185</v>
      </c>
      <c r="J1678" s="15">
        <v>27930</v>
      </c>
      <c r="K1678" s="15">
        <v>2730</v>
      </c>
      <c r="L1678" s="23">
        <f t="shared" si="91"/>
        <v>9.7744360902255634E-2</v>
      </c>
      <c r="M1678" s="26">
        <v>2591</v>
      </c>
      <c r="N1678" s="12">
        <v>26</v>
      </c>
      <c r="O1678" s="15">
        <v>113</v>
      </c>
      <c r="P1678" s="22"/>
      <c r="Q1678" s="26"/>
    </row>
    <row r="1679" spans="1:17" ht="15.75" customHeight="1">
      <c r="A1679" s="6"/>
      <c r="B1679" s="6"/>
      <c r="C1679" s="19">
        <v>45805</v>
      </c>
      <c r="D1679" s="20" t="str">
        <f t="shared" si="90"/>
        <v>QSB</v>
      </c>
      <c r="E1679" s="21" t="str">
        <f>VLOOKUP(D:D,工作表2!A:B,2,0)</f>
        <v>邦善</v>
      </c>
      <c r="F1679" s="21" t="str">
        <f>VLOOKUP(D:D,工作表2!A:C,3,0)</f>
        <v>黑</v>
      </c>
      <c r="G1679" s="17">
        <v>10260168</v>
      </c>
      <c r="H1679" s="17" t="s">
        <v>344</v>
      </c>
      <c r="I1679" s="18" t="s">
        <v>345</v>
      </c>
      <c r="J1679" s="15">
        <v>7714</v>
      </c>
      <c r="K1679" s="15">
        <v>898</v>
      </c>
      <c r="L1679" s="23">
        <f t="shared" si="91"/>
        <v>0.1164117189525538</v>
      </c>
      <c r="M1679" s="26">
        <v>850</v>
      </c>
      <c r="N1679" s="12">
        <v>48</v>
      </c>
      <c r="P1679" s="22"/>
      <c r="Q1679" s="26"/>
    </row>
    <row r="1680" spans="1:17" ht="15.75" customHeight="1">
      <c r="A1680" s="6"/>
      <c r="B1680" s="6"/>
      <c r="C1680" s="19">
        <v>45805</v>
      </c>
      <c r="D1680" s="20" t="str">
        <f t="shared" si="90"/>
        <v>S3B</v>
      </c>
      <c r="E1680" s="21" t="str">
        <f>VLOOKUP(D:D,工作表2!A:B,2,0)</f>
        <v>邦善</v>
      </c>
      <c r="F1680" s="21" t="str">
        <f>VLOOKUP(D:D,工作表2!A:C,3,0)</f>
        <v>黑</v>
      </c>
      <c r="G1680" s="17">
        <v>10261756</v>
      </c>
      <c r="H1680" s="17" t="s">
        <v>490</v>
      </c>
      <c r="I1680" s="18" t="s">
        <v>509</v>
      </c>
      <c r="J1680" s="15">
        <v>10906</v>
      </c>
      <c r="K1680" s="15">
        <v>677</v>
      </c>
      <c r="L1680" s="23">
        <f t="shared" si="91"/>
        <v>6.2075921511094811E-2</v>
      </c>
      <c r="M1680" s="26">
        <v>660</v>
      </c>
      <c r="N1680" s="12">
        <v>17</v>
      </c>
      <c r="P1680" s="22"/>
      <c r="Q1680" s="26"/>
    </row>
    <row r="1681" spans="1:17" ht="15.75" customHeight="1">
      <c r="A1681" s="6"/>
      <c r="B1681" s="6"/>
      <c r="C1681" s="19">
        <v>45805</v>
      </c>
      <c r="D1681" s="20" t="str">
        <f t="shared" si="90"/>
        <v>SAA</v>
      </c>
      <c r="E1681" s="21" t="str">
        <f>VLOOKUP(D:D,工作表2!A:B,2,0)</f>
        <v>邦善</v>
      </c>
      <c r="F1681" s="21" t="str">
        <f>VLOOKUP(D:D,工作表2!A:C,3,0)</f>
        <v>灰</v>
      </c>
      <c r="G1681" s="17">
        <v>10257151</v>
      </c>
      <c r="H1681" s="17" t="s">
        <v>562</v>
      </c>
      <c r="I1681" s="18" t="s">
        <v>581</v>
      </c>
      <c r="J1681" s="15">
        <v>11438</v>
      </c>
      <c r="K1681" s="15">
        <v>715</v>
      </c>
      <c r="L1681" s="23">
        <f t="shared" si="91"/>
        <v>6.2510928484000694E-2</v>
      </c>
      <c r="M1681" s="26">
        <v>650</v>
      </c>
      <c r="N1681" s="12">
        <v>65</v>
      </c>
      <c r="P1681" s="22"/>
      <c r="Q1681" s="26"/>
    </row>
    <row r="1682" spans="1:17" ht="15.75" customHeight="1">
      <c r="A1682" s="6"/>
      <c r="B1682" s="6"/>
      <c r="C1682" s="19">
        <v>45805</v>
      </c>
      <c r="D1682" s="20" t="str">
        <f t="shared" si="90"/>
        <v>WZL</v>
      </c>
      <c r="E1682" s="21" t="str">
        <f>VLOOKUP(D:D,工作表2!A:B,2,0)</f>
        <v>邦善</v>
      </c>
      <c r="F1682" s="21" t="str">
        <f>VLOOKUP(D:D,工作表2!A:C,3,0)</f>
        <v>銀</v>
      </c>
      <c r="G1682" s="17">
        <v>10259432</v>
      </c>
      <c r="H1682" s="17" t="s">
        <v>655</v>
      </c>
      <c r="I1682" s="18" t="s">
        <v>666</v>
      </c>
      <c r="J1682" s="15">
        <v>5586</v>
      </c>
      <c r="K1682" s="15">
        <v>485</v>
      </c>
      <c r="L1682" s="23">
        <f t="shared" si="91"/>
        <v>8.6824203365556754E-2</v>
      </c>
      <c r="M1682" s="26">
        <v>450</v>
      </c>
      <c r="N1682" s="12">
        <v>35</v>
      </c>
      <c r="P1682" s="22"/>
      <c r="Q1682" s="26"/>
    </row>
    <row r="1683" spans="1:17" ht="15.75" customHeight="1">
      <c r="A1683" s="6"/>
      <c r="B1683" s="6"/>
      <c r="C1683" s="19">
        <v>45805</v>
      </c>
      <c r="D1683" s="20" t="str">
        <f t="shared" si="90"/>
        <v>N8B</v>
      </c>
      <c r="E1683" s="21" t="str">
        <f>VLOOKUP(D:D,工作表2!A:B,2,0)</f>
        <v>邦善</v>
      </c>
      <c r="F1683" s="21" t="str">
        <f>VLOOKUP(D:D,工作表2!A:C,3,0)</f>
        <v>霧面黑</v>
      </c>
      <c r="G1683" s="17">
        <v>10259272</v>
      </c>
      <c r="H1683" s="17" t="s">
        <v>7</v>
      </c>
      <c r="I1683" s="18" t="s">
        <v>8</v>
      </c>
      <c r="J1683" s="15">
        <v>9310</v>
      </c>
      <c r="K1683" s="15">
        <v>550</v>
      </c>
      <c r="L1683" s="23">
        <f t="shared" si="91"/>
        <v>5.9076262083780882E-2</v>
      </c>
      <c r="M1683" s="26">
        <v>520</v>
      </c>
      <c r="N1683" s="12">
        <v>30</v>
      </c>
      <c r="P1683" s="22"/>
      <c r="Q1683" s="26"/>
    </row>
    <row r="1684" spans="1:17" ht="15.75" customHeight="1">
      <c r="A1684" s="6"/>
      <c r="B1684" s="6"/>
      <c r="C1684" s="19">
        <v>45805</v>
      </c>
      <c r="D1684" s="20" t="str">
        <f t="shared" si="90"/>
        <v>4PW</v>
      </c>
      <c r="E1684" s="21" t="str">
        <f>VLOOKUP(D:D,工作表2!A:B,2,0)</f>
        <v>敦陽</v>
      </c>
      <c r="F1684" s="21" t="str">
        <f>VLOOKUP(D:D,工作表2!A:C,3,0)</f>
        <v>白</v>
      </c>
      <c r="G1684" s="17">
        <v>10261709</v>
      </c>
      <c r="H1684" s="17" t="s">
        <v>1066</v>
      </c>
      <c r="I1684" s="18" t="s">
        <v>1072</v>
      </c>
      <c r="J1684" s="15">
        <v>40</v>
      </c>
      <c r="K1684" s="15">
        <v>18</v>
      </c>
      <c r="L1684" s="23">
        <f t="shared" si="91"/>
        <v>0.45</v>
      </c>
      <c r="M1684" s="26">
        <v>13</v>
      </c>
      <c r="N1684" s="12">
        <v>5</v>
      </c>
      <c r="P1684" s="22"/>
      <c r="Q1684" s="26"/>
    </row>
    <row r="1685" spans="1:17" ht="15.75" customHeight="1">
      <c r="A1685" s="6"/>
      <c r="B1685" s="6"/>
      <c r="C1685" s="19">
        <v>45805</v>
      </c>
      <c r="D1685" s="20" t="str">
        <f t="shared" si="90"/>
        <v>WXL</v>
      </c>
      <c r="E1685" s="21" t="str">
        <f>VLOOKUP(D:D,工作表2!A:B,2,0)</f>
        <v>邦善</v>
      </c>
      <c r="F1685" s="21" t="str">
        <f>VLOOKUP(D:D,工作表2!A:C,3,0)</f>
        <v>藍</v>
      </c>
      <c r="G1685" s="17">
        <v>10255078</v>
      </c>
      <c r="H1685" s="17" t="s">
        <v>1109</v>
      </c>
      <c r="I1685" s="18" t="s">
        <v>1114</v>
      </c>
      <c r="J1685" s="15">
        <v>378</v>
      </c>
      <c r="K1685" s="15">
        <v>91</v>
      </c>
      <c r="L1685" s="23">
        <f t="shared" si="91"/>
        <v>0.24074074074074073</v>
      </c>
      <c r="M1685" s="26">
        <v>80</v>
      </c>
      <c r="N1685" s="12">
        <v>11</v>
      </c>
      <c r="P1685" s="22"/>
      <c r="Q1685" s="26" t="str">
        <f>VLOOKUP(H:H,'[1]雷雕處遮蔽&amp;艾仕得8844'!$A:$C,3,0)</f>
        <v>L</v>
      </c>
    </row>
    <row r="1686" spans="1:17" ht="15.75" customHeight="1">
      <c r="A1686" s="6"/>
      <c r="B1686" s="6"/>
      <c r="C1686" s="19">
        <v>45805</v>
      </c>
      <c r="D1686" s="20" t="str">
        <f t="shared" si="90"/>
        <v>RRA</v>
      </c>
      <c r="E1686" s="21" t="str">
        <f>VLOOKUP(D:D,工作表2!A:B,2,0)</f>
        <v>邦善</v>
      </c>
      <c r="F1686" s="21" t="str">
        <f>VLOOKUP(D:D,工作表2!A:C,3,0)</f>
        <v>灰</v>
      </c>
      <c r="G1686" s="17">
        <v>10260565</v>
      </c>
      <c r="H1686" s="17" t="s">
        <v>565</v>
      </c>
      <c r="I1686" s="18" t="s">
        <v>584</v>
      </c>
      <c r="J1686" s="15">
        <v>120</v>
      </c>
      <c r="K1686" s="15">
        <v>11</v>
      </c>
      <c r="L1686" s="23">
        <f t="shared" si="91"/>
        <v>9.166666666666666E-2</v>
      </c>
      <c r="M1686" s="26">
        <v>8</v>
      </c>
      <c r="N1686" s="12">
        <v>3</v>
      </c>
      <c r="P1686" s="22"/>
      <c r="Q1686" s="26" t="str">
        <f>VLOOKUP(H:H,'[1]雷雕處遮蔽&amp;艾仕得8844'!$A:$C,3,0)</f>
        <v>R</v>
      </c>
    </row>
    <row r="1687" spans="1:17" ht="15.75" customHeight="1">
      <c r="A1687" s="6"/>
      <c r="B1687" s="6"/>
      <c r="C1687" s="19">
        <v>45805</v>
      </c>
      <c r="D1687" s="20" t="str">
        <f t="shared" si="90"/>
        <v>RMG</v>
      </c>
      <c r="E1687" s="21" t="str">
        <f>VLOOKUP(D:D,工作表2!A:B,2,0)</f>
        <v>邦善</v>
      </c>
      <c r="F1687" s="21" t="str">
        <f>VLOOKUP(D:D,工作表2!A:C,3,0)</f>
        <v>綠</v>
      </c>
      <c r="G1687" s="17">
        <v>10259288</v>
      </c>
      <c r="H1687" s="17" t="s">
        <v>488</v>
      </c>
      <c r="I1687" s="18" t="s">
        <v>507</v>
      </c>
      <c r="J1687" s="15">
        <v>800</v>
      </c>
      <c r="K1687" s="15">
        <v>136</v>
      </c>
      <c r="L1687" s="23">
        <f t="shared" si="91"/>
        <v>0.17</v>
      </c>
      <c r="M1687" s="26">
        <v>118</v>
      </c>
      <c r="N1687" s="12">
        <v>18</v>
      </c>
      <c r="P1687" s="22"/>
      <c r="Q1687" s="26" t="str">
        <f>VLOOKUP(H:H,'[1]雷雕處遮蔽&amp;艾仕得8844'!$A:$C,3,0)</f>
        <v>R</v>
      </c>
    </row>
    <row r="1688" spans="1:17" ht="15.75" customHeight="1">
      <c r="A1688" s="6"/>
      <c r="B1688" s="6"/>
      <c r="C1688" s="19">
        <v>45805</v>
      </c>
      <c r="D1688" s="20" t="str">
        <f t="shared" si="90"/>
        <v>QFA</v>
      </c>
      <c r="E1688" s="21" t="str">
        <f>VLOOKUP(D:D,工作表2!A:B,2,0)</f>
        <v>邦善</v>
      </c>
      <c r="F1688" s="21" t="str">
        <f>VLOOKUP(D:D,工作表2!A:C,3,0)</f>
        <v>灰</v>
      </c>
      <c r="G1688" s="17">
        <v>10250414</v>
      </c>
      <c r="H1688" s="17" t="s">
        <v>469</v>
      </c>
      <c r="I1688" s="18" t="s">
        <v>476</v>
      </c>
      <c r="J1688" s="15">
        <v>560</v>
      </c>
      <c r="K1688" s="15">
        <v>44</v>
      </c>
      <c r="L1688" s="23">
        <f t="shared" si="91"/>
        <v>7.857142857142857E-2</v>
      </c>
      <c r="M1688" s="26">
        <v>35</v>
      </c>
      <c r="N1688" s="12">
        <v>9</v>
      </c>
      <c r="P1688" s="22"/>
      <c r="Q1688" s="26" t="str">
        <f>VLOOKUP(H:H,'[1]雷雕處遮蔽&amp;艾仕得8844'!$A:$C,3,0)</f>
        <v>NA</v>
      </c>
    </row>
    <row r="1689" spans="1:17" ht="15.75" customHeight="1">
      <c r="A1689" s="6"/>
      <c r="B1689" s="6"/>
      <c r="C1689" s="19">
        <v>45805</v>
      </c>
      <c r="D1689" s="20" t="str">
        <f t="shared" si="90"/>
        <v>SYL</v>
      </c>
      <c r="E1689" s="21" t="str">
        <f>VLOOKUP(D:D,工作表2!A:B,2,0)</f>
        <v>邦善</v>
      </c>
      <c r="F1689" s="21" t="str">
        <f>VLOOKUP(D:D,工作表2!A:C,3,0)</f>
        <v>藍</v>
      </c>
      <c r="G1689" s="17">
        <v>10250412</v>
      </c>
      <c r="H1689" s="17" t="s">
        <v>526</v>
      </c>
      <c r="I1689" s="18" t="s">
        <v>539</v>
      </c>
      <c r="J1689" s="15">
        <v>560</v>
      </c>
      <c r="K1689" s="15">
        <v>48</v>
      </c>
      <c r="L1689" s="23">
        <f t="shared" si="91"/>
        <v>8.5714285714285715E-2</v>
      </c>
      <c r="M1689" s="26">
        <v>35</v>
      </c>
      <c r="N1689" s="12">
        <v>13</v>
      </c>
      <c r="P1689" s="22"/>
      <c r="Q1689" s="26" t="str">
        <f>VLOOKUP(H:H,'[1]雷雕處遮蔽&amp;艾仕得8844'!$A:$C,3,0)</f>
        <v>NA</v>
      </c>
    </row>
    <row r="1690" spans="1:17" ht="15.75" customHeight="1">
      <c r="A1690" s="6"/>
      <c r="B1690" s="6"/>
      <c r="C1690" s="19">
        <v>45805</v>
      </c>
      <c r="D1690" s="20" t="str">
        <f t="shared" si="90"/>
        <v>RRA</v>
      </c>
      <c r="E1690" s="21" t="str">
        <f>VLOOKUP(D:D,工作表2!A:B,2,0)</f>
        <v>邦善</v>
      </c>
      <c r="F1690" s="21" t="str">
        <f>VLOOKUP(D:D,工作表2!A:C,3,0)</f>
        <v>灰</v>
      </c>
      <c r="G1690" s="17">
        <v>10259072</v>
      </c>
      <c r="H1690" s="17" t="s">
        <v>795</v>
      </c>
      <c r="I1690" s="18" t="s">
        <v>799</v>
      </c>
      <c r="J1690" s="15">
        <v>360</v>
      </c>
      <c r="K1690" s="15">
        <v>41</v>
      </c>
      <c r="L1690" s="23">
        <f t="shared" si="91"/>
        <v>0.11388888888888889</v>
      </c>
      <c r="M1690" s="26">
        <v>35</v>
      </c>
      <c r="N1690" s="12">
        <v>6</v>
      </c>
      <c r="P1690" s="22"/>
      <c r="Q1690" s="26" t="str">
        <f>VLOOKUP(H:H,'[1]雷雕處遮蔽&amp;艾仕得8844'!$A:$C,3,0)</f>
        <v>NA</v>
      </c>
    </row>
    <row r="1691" spans="1:17" ht="15.75" customHeight="1">
      <c r="A1691" s="6"/>
      <c r="B1691" s="6"/>
      <c r="C1691" s="11">
        <v>45806</v>
      </c>
      <c r="D1691" s="20" t="str">
        <f t="shared" si="90"/>
        <v>SYL</v>
      </c>
      <c r="E1691" s="21" t="str">
        <f>VLOOKUP(D:D,工作表2!A:B,2,0)</f>
        <v>邦善</v>
      </c>
      <c r="F1691" s="21" t="str">
        <f>VLOOKUP(D:D,工作表2!A:C,3,0)</f>
        <v>藍</v>
      </c>
      <c r="G1691" s="17">
        <v>10257127</v>
      </c>
      <c r="H1691" s="17" t="s">
        <v>492</v>
      </c>
      <c r="I1691" s="18" t="s">
        <v>511</v>
      </c>
      <c r="J1691" s="15">
        <v>320</v>
      </c>
      <c r="K1691" s="15">
        <v>11</v>
      </c>
      <c r="L1691" s="23">
        <f t="shared" si="91"/>
        <v>3.4375000000000003E-2</v>
      </c>
      <c r="M1691" s="26">
        <v>8</v>
      </c>
      <c r="N1691" s="12">
        <v>3</v>
      </c>
      <c r="P1691" s="22"/>
      <c r="Q1691" s="26" t="str">
        <f>VLOOKUP(H:H,'[1]雷雕處遮蔽&amp;艾仕得8844'!$A:$C,3,0)</f>
        <v>NA</v>
      </c>
    </row>
    <row r="1692" spans="1:17" ht="15.75" customHeight="1">
      <c r="A1692" s="6"/>
      <c r="B1692" s="6"/>
      <c r="C1692" s="19">
        <v>45806</v>
      </c>
      <c r="D1692" s="20" t="str">
        <f t="shared" si="90"/>
        <v>NBB</v>
      </c>
      <c r="E1692" s="21" t="str">
        <f>VLOOKUP(D:D,工作表2!A:B,2,0)</f>
        <v>邦善</v>
      </c>
      <c r="F1692" s="21" t="str">
        <f>VLOOKUP(D:D,工作表2!A:C,3,0)</f>
        <v>霧面黑</v>
      </c>
      <c r="G1692" s="17">
        <v>10259331</v>
      </c>
      <c r="H1692" s="17" t="s">
        <v>457</v>
      </c>
      <c r="I1692" s="18" t="s">
        <v>465</v>
      </c>
      <c r="J1692" s="15">
        <v>3990</v>
      </c>
      <c r="K1692" s="15">
        <v>210</v>
      </c>
      <c r="L1692" s="23">
        <f t="shared" si="91"/>
        <v>5.2631578947368418E-2</v>
      </c>
      <c r="M1692" s="26">
        <v>190</v>
      </c>
      <c r="N1692" s="12">
        <v>20</v>
      </c>
      <c r="P1692" s="22"/>
      <c r="Q1692" s="26"/>
    </row>
    <row r="1693" spans="1:17" ht="15.75" customHeight="1">
      <c r="A1693" s="6"/>
      <c r="B1693" s="6"/>
      <c r="C1693" s="19">
        <v>45806</v>
      </c>
      <c r="D1693" s="20" t="str">
        <f t="shared" si="90"/>
        <v>ZZZ</v>
      </c>
      <c r="E1693" s="21" t="str">
        <f>VLOOKUP(D:D,工作表2!A:B,2,0)</f>
        <v>華山</v>
      </c>
      <c r="F1693" s="21" t="str">
        <f>VLOOKUP(D:D,工作表2!A:C,3,0)</f>
        <v>底漆</v>
      </c>
      <c r="G1693" s="17">
        <v>10260517</v>
      </c>
      <c r="H1693" s="17" t="s">
        <v>1105</v>
      </c>
      <c r="I1693" s="18" t="s">
        <v>1110</v>
      </c>
      <c r="J1693" s="15">
        <v>30</v>
      </c>
      <c r="K1693" s="15">
        <v>7</v>
      </c>
      <c r="L1693" s="23">
        <f t="shared" si="91"/>
        <v>0.23333333333333334</v>
      </c>
      <c r="M1693" s="26">
        <v>5</v>
      </c>
      <c r="N1693" s="12">
        <v>2</v>
      </c>
      <c r="P1693" s="22"/>
      <c r="Q1693" s="26" t="str">
        <f>VLOOKUP(H:H,'[1]雷雕處遮蔽&amp;艾仕得8844'!$A:$C,3,0)</f>
        <v>5度頭蓋</v>
      </c>
    </row>
    <row r="1694" spans="1:17" ht="15.75" customHeight="1">
      <c r="A1694" s="6"/>
      <c r="B1694" s="6"/>
      <c r="C1694" s="19">
        <v>45806</v>
      </c>
      <c r="D1694" s="20" t="str">
        <f t="shared" si="90"/>
        <v>QRB</v>
      </c>
      <c r="E1694" s="21" t="str">
        <f>VLOOKUP(D:D,工作表2!A:B,2,0)</f>
        <v>邦善</v>
      </c>
      <c r="F1694" s="21" t="str">
        <f>VLOOKUP(D:D,工作表2!A:C,3,0)</f>
        <v>霧面黑</v>
      </c>
      <c r="G1694" s="17">
        <v>10261730</v>
      </c>
      <c r="H1694" s="17" t="s">
        <v>184</v>
      </c>
      <c r="I1694" s="18" t="s">
        <v>185</v>
      </c>
      <c r="J1694" s="15">
        <v>15428</v>
      </c>
      <c r="K1694" s="15">
        <v>1132</v>
      </c>
      <c r="L1694" s="23">
        <f t="shared" si="91"/>
        <v>7.3373087892144154E-2</v>
      </c>
      <c r="M1694" s="26">
        <v>1037</v>
      </c>
      <c r="N1694" s="12">
        <v>29</v>
      </c>
      <c r="O1694" s="15">
        <v>66</v>
      </c>
      <c r="P1694" s="22"/>
      <c r="Q1694" s="26"/>
    </row>
    <row r="1695" spans="1:17" ht="15.75" customHeight="1">
      <c r="A1695" s="6"/>
      <c r="B1695" s="6"/>
      <c r="C1695" s="19">
        <v>45806</v>
      </c>
      <c r="D1695" s="20" t="str">
        <f t="shared" si="90"/>
        <v>QRB</v>
      </c>
      <c r="E1695" s="21" t="str">
        <f>VLOOKUP(D:D,工作表2!A:B,2,0)</f>
        <v>邦善</v>
      </c>
      <c r="F1695" s="21" t="str">
        <f>VLOOKUP(D:D,工作表2!A:C,3,0)</f>
        <v>霧面黑</v>
      </c>
      <c r="G1695" s="17">
        <v>10261731</v>
      </c>
      <c r="H1695" s="17" t="s">
        <v>184</v>
      </c>
      <c r="I1695" s="18" t="s">
        <v>185</v>
      </c>
      <c r="J1695" s="15">
        <v>3724</v>
      </c>
      <c r="K1695" s="15">
        <v>343</v>
      </c>
      <c r="L1695" s="23">
        <f t="shared" si="91"/>
        <v>9.2105263157894732E-2</v>
      </c>
      <c r="M1695" s="26">
        <v>289</v>
      </c>
      <c r="N1695" s="12">
        <v>32</v>
      </c>
      <c r="O1695" s="15">
        <v>22</v>
      </c>
      <c r="P1695" s="22"/>
      <c r="Q1695" s="26"/>
    </row>
    <row r="1696" spans="1:17" ht="15.75" customHeight="1">
      <c r="A1696" s="6"/>
      <c r="B1696" s="6"/>
      <c r="C1696" s="19">
        <v>45806</v>
      </c>
      <c r="D1696" s="20" t="str">
        <f t="shared" si="90"/>
        <v>NGW</v>
      </c>
      <c r="E1696" s="21" t="str">
        <f>VLOOKUP(D:D,工作表2!A:B,2,0)</f>
        <v>邦善</v>
      </c>
      <c r="F1696" s="21" t="str">
        <f>VLOOKUP(D:D,工作表2!A:C,3,0)</f>
        <v>白</v>
      </c>
      <c r="G1696" s="17">
        <v>10259254</v>
      </c>
      <c r="H1696" s="17" t="s">
        <v>466</v>
      </c>
      <c r="I1696" s="18" t="s">
        <v>473</v>
      </c>
      <c r="J1696" s="15">
        <v>520</v>
      </c>
      <c r="K1696" s="15">
        <v>35</v>
      </c>
      <c r="L1696" s="23">
        <f t="shared" si="91"/>
        <v>6.7307692307692304E-2</v>
      </c>
      <c r="M1696" s="26">
        <v>30</v>
      </c>
      <c r="N1696" s="12">
        <v>5</v>
      </c>
      <c r="P1696" s="22"/>
      <c r="Q1696" s="26" t="str">
        <f>VLOOKUP(H:H,'[1]雷雕處遮蔽&amp;艾仕得8844'!$A:$C,3,0)</f>
        <v>NA</v>
      </c>
    </row>
    <row r="1697" spans="1:17" ht="15.75" customHeight="1">
      <c r="A1697" s="6"/>
      <c r="B1697" s="6"/>
      <c r="C1697" s="19">
        <v>45806</v>
      </c>
      <c r="D1697" s="20" t="str">
        <f t="shared" si="90"/>
        <v>39A</v>
      </c>
      <c r="E1697" s="21" t="str">
        <f>VLOOKUP(D:D,工作表2!A:B,2,0)</f>
        <v>敦陽</v>
      </c>
      <c r="F1697" s="21" t="str">
        <f>VLOOKUP(D:D,工作表2!A:C,3,0)</f>
        <v>灰</v>
      </c>
      <c r="G1697" s="17">
        <v>10265523</v>
      </c>
      <c r="H1697" s="17" t="s">
        <v>1058</v>
      </c>
      <c r="I1697" s="18" t="s">
        <v>1060</v>
      </c>
      <c r="J1697" s="15">
        <v>80</v>
      </c>
      <c r="K1697" s="15">
        <v>17</v>
      </c>
      <c r="L1697" s="23">
        <f t="shared" si="91"/>
        <v>0.21249999999999999</v>
      </c>
      <c r="M1697" s="26">
        <v>15</v>
      </c>
      <c r="N1697" s="12">
        <v>2</v>
      </c>
      <c r="P1697" s="22"/>
      <c r="Q1697" s="26"/>
    </row>
    <row r="1698" spans="1:17" ht="15.75" customHeight="1">
      <c r="A1698" s="6"/>
      <c r="B1698" s="6"/>
      <c r="C1698" s="19">
        <v>45806</v>
      </c>
      <c r="D1698" s="20" t="str">
        <f t="shared" si="90"/>
        <v>NCB</v>
      </c>
      <c r="E1698" s="21" t="str">
        <f>VLOOKUP(D:D,工作表2!A:B,2,0)</f>
        <v>邦善</v>
      </c>
      <c r="F1698" s="21" t="str">
        <f>VLOOKUP(D:D,工作表2!A:C,3,0)</f>
        <v>黑</v>
      </c>
      <c r="G1698" s="17">
        <v>10260520</v>
      </c>
      <c r="H1698" s="17" t="s">
        <v>854</v>
      </c>
      <c r="I1698" s="18" t="s">
        <v>857</v>
      </c>
      <c r="J1698" s="15">
        <v>1330</v>
      </c>
      <c r="K1698" s="15">
        <v>266</v>
      </c>
      <c r="L1698" s="23">
        <f t="shared" si="91"/>
        <v>0.2</v>
      </c>
      <c r="M1698" s="26">
        <v>216</v>
      </c>
      <c r="N1698" s="12">
        <v>50</v>
      </c>
      <c r="P1698" s="22"/>
      <c r="Q1698" s="26"/>
    </row>
    <row r="1699" spans="1:17" ht="15.75" customHeight="1">
      <c r="A1699" s="6"/>
      <c r="B1699" s="6"/>
      <c r="C1699" s="19">
        <v>45806</v>
      </c>
      <c r="D1699" s="20" t="str">
        <f t="shared" si="90"/>
        <v>NRR</v>
      </c>
      <c r="E1699" s="21" t="str">
        <f>VLOOKUP(D:D,工作表2!A:B,2,0)</f>
        <v>邦善</v>
      </c>
      <c r="F1699" s="21" t="str">
        <f>VLOOKUP(D:D,工作表2!A:C,3,0)</f>
        <v>紅</v>
      </c>
      <c r="G1699" s="17">
        <v>10253302</v>
      </c>
      <c r="H1699" s="17" t="s">
        <v>1188</v>
      </c>
      <c r="I1699" s="18" t="s">
        <v>1189</v>
      </c>
      <c r="J1699" s="15">
        <v>280</v>
      </c>
      <c r="K1699" s="15">
        <v>74</v>
      </c>
      <c r="L1699" s="23">
        <f t="shared" si="91"/>
        <v>0.26428571428571429</v>
      </c>
      <c r="M1699" s="26">
        <v>60</v>
      </c>
      <c r="N1699" s="12">
        <v>14</v>
      </c>
      <c r="P1699" s="22"/>
      <c r="Q1699" s="26" t="str">
        <f>VLOOKUP(H:H,'[1]雷雕處遮蔽&amp;艾仕得8844'!$A:$C,3,0)</f>
        <v>NA</v>
      </c>
    </row>
    <row r="1700" spans="1:17" ht="15.75" customHeight="1">
      <c r="A1700" s="6"/>
      <c r="B1700" s="6"/>
      <c r="C1700" s="19">
        <v>45806</v>
      </c>
      <c r="D1700" s="20" t="str">
        <f t="shared" si="90"/>
        <v>RRA</v>
      </c>
      <c r="E1700" s="21" t="str">
        <f>VLOOKUP(D:D,工作表2!A:B,2,0)</f>
        <v>邦善</v>
      </c>
      <c r="F1700" s="21" t="str">
        <f>VLOOKUP(D:D,工作表2!A:C,3,0)</f>
        <v>灰</v>
      </c>
      <c r="G1700" s="17">
        <v>10259346</v>
      </c>
      <c r="H1700" s="17" t="s">
        <v>576</v>
      </c>
      <c r="I1700" s="18" t="s">
        <v>595</v>
      </c>
      <c r="J1700" s="15">
        <v>2128</v>
      </c>
      <c r="K1700" s="15">
        <v>294</v>
      </c>
      <c r="L1700" s="23">
        <f t="shared" si="91"/>
        <v>0.13815789473684212</v>
      </c>
      <c r="M1700" s="26">
        <v>280</v>
      </c>
      <c r="N1700" s="12">
        <v>14</v>
      </c>
      <c r="P1700" s="22"/>
      <c r="Q1700" s="26"/>
    </row>
    <row r="1701" spans="1:17" ht="15.75" customHeight="1">
      <c r="A1701" s="6"/>
      <c r="B1701" s="6"/>
      <c r="C1701" s="19">
        <v>45806</v>
      </c>
      <c r="D1701" s="20" t="str">
        <f t="shared" si="90"/>
        <v>RRA</v>
      </c>
      <c r="E1701" s="21" t="str">
        <f>VLOOKUP(D:D,工作表2!A:B,2,0)</f>
        <v>邦善</v>
      </c>
      <c r="F1701" s="21" t="str">
        <f>VLOOKUP(D:D,工作表2!A:C,3,0)</f>
        <v>灰</v>
      </c>
      <c r="G1701" s="17">
        <v>10261795</v>
      </c>
      <c r="H1701" s="17" t="s">
        <v>971</v>
      </c>
      <c r="I1701" s="18" t="s">
        <v>973</v>
      </c>
      <c r="J1701" s="15">
        <v>320</v>
      </c>
      <c r="K1701" s="15">
        <v>15</v>
      </c>
      <c r="L1701" s="23">
        <f t="shared" si="91"/>
        <v>4.6875E-2</v>
      </c>
      <c r="M1701" s="26">
        <v>10</v>
      </c>
      <c r="N1701" s="12">
        <v>5</v>
      </c>
      <c r="P1701" s="22"/>
      <c r="Q1701" s="26" t="str">
        <f>VLOOKUP(H:H,'[1]雷雕處遮蔽&amp;艾仕得8844'!$A:$C,3,0)</f>
        <v>NA</v>
      </c>
    </row>
    <row r="1702" spans="1:17" ht="15.75" customHeight="1">
      <c r="A1702" s="6"/>
      <c r="B1702" s="6"/>
      <c r="C1702" s="19">
        <v>45806</v>
      </c>
      <c r="D1702" s="20" t="str">
        <f t="shared" si="90"/>
        <v>SYL</v>
      </c>
      <c r="E1702" s="21" t="str">
        <f>VLOOKUP(D:D,工作表2!A:B,2,0)</f>
        <v>邦善</v>
      </c>
      <c r="F1702" s="21" t="str">
        <f>VLOOKUP(D:D,工作表2!A:C,3,0)</f>
        <v>藍</v>
      </c>
      <c r="G1702" s="17">
        <v>10250409</v>
      </c>
      <c r="H1702" s="17" t="s">
        <v>709</v>
      </c>
      <c r="I1702" s="18" t="s">
        <v>724</v>
      </c>
      <c r="J1702" s="15">
        <v>280</v>
      </c>
      <c r="K1702" s="15">
        <v>14</v>
      </c>
      <c r="L1702" s="23">
        <f t="shared" si="91"/>
        <v>0.05</v>
      </c>
      <c r="M1702" s="26">
        <v>10</v>
      </c>
      <c r="N1702" s="12">
        <v>4</v>
      </c>
      <c r="P1702" s="22"/>
      <c r="Q1702" s="26" t="str">
        <f>VLOOKUP(H:H,'[1]雷雕處遮蔽&amp;艾仕得8844'!$A:$C,3,0)</f>
        <v>NA</v>
      </c>
    </row>
    <row r="1703" spans="1:17" ht="15.75" customHeight="1">
      <c r="A1703" s="6"/>
      <c r="B1703" s="6"/>
      <c r="C1703" s="11">
        <v>45810</v>
      </c>
      <c r="D1703" s="20" t="s">
        <v>186</v>
      </c>
      <c r="E1703" s="21" t="s">
        <v>128</v>
      </c>
      <c r="F1703" s="21" t="s">
        <v>17</v>
      </c>
      <c r="G1703" s="17">
        <v>10261732</v>
      </c>
      <c r="H1703" s="17" t="s">
        <v>184</v>
      </c>
      <c r="I1703" s="18" t="s">
        <v>185</v>
      </c>
      <c r="J1703" s="15">
        <v>27930</v>
      </c>
      <c r="K1703" s="15">
        <v>3688</v>
      </c>
      <c r="L1703" s="23">
        <f t="shared" si="91"/>
        <v>0.13204439670605084</v>
      </c>
      <c r="M1703" s="26">
        <v>3530</v>
      </c>
      <c r="N1703" s="12">
        <v>104</v>
      </c>
      <c r="O1703" s="15">
        <v>54</v>
      </c>
      <c r="P1703" s="22"/>
      <c r="Q1703" s="26"/>
    </row>
    <row r="1704" spans="1:17" ht="15.75" customHeight="1">
      <c r="A1704" s="6"/>
      <c r="B1704" s="6"/>
      <c r="C1704" s="19">
        <v>45810</v>
      </c>
      <c r="D1704" s="20" t="s">
        <v>246</v>
      </c>
      <c r="E1704" s="21" t="s">
        <v>128</v>
      </c>
      <c r="F1704" s="21" t="s">
        <v>16</v>
      </c>
      <c r="G1704" s="17">
        <v>10261754</v>
      </c>
      <c r="H1704" s="17" t="s">
        <v>562</v>
      </c>
      <c r="I1704" s="18" t="s">
        <v>581</v>
      </c>
      <c r="J1704" s="15">
        <v>3192</v>
      </c>
      <c r="K1704" s="15">
        <v>262</v>
      </c>
      <c r="L1704" s="23">
        <f t="shared" si="91"/>
        <v>8.2080200501253128E-2</v>
      </c>
      <c r="M1704" s="26">
        <v>250</v>
      </c>
      <c r="N1704" s="12">
        <v>12</v>
      </c>
      <c r="P1704" s="22"/>
      <c r="Q1704" s="26"/>
    </row>
    <row r="1705" spans="1:17" ht="15.75" customHeight="1">
      <c r="A1705" s="6"/>
      <c r="B1705" s="6"/>
      <c r="C1705" s="19">
        <v>45810</v>
      </c>
      <c r="D1705" s="20" t="s">
        <v>198</v>
      </c>
      <c r="E1705" s="21" t="s">
        <v>128</v>
      </c>
      <c r="F1705" s="21" t="s">
        <v>88</v>
      </c>
      <c r="G1705" s="17">
        <v>10261751</v>
      </c>
      <c r="H1705" s="17" t="s">
        <v>468</v>
      </c>
      <c r="I1705" s="18" t="s">
        <v>475</v>
      </c>
      <c r="J1705" s="15">
        <v>6384</v>
      </c>
      <c r="K1705" s="15">
        <v>709</v>
      </c>
      <c r="L1705" s="23">
        <f t="shared" si="91"/>
        <v>0.11105889724310777</v>
      </c>
      <c r="M1705" s="26">
        <v>670</v>
      </c>
      <c r="N1705" s="12">
        <v>39</v>
      </c>
      <c r="P1705" s="22"/>
      <c r="Q1705" s="26"/>
    </row>
    <row r="1706" spans="1:17" ht="15.75" customHeight="1">
      <c r="A1706" s="6"/>
      <c r="B1706" s="6"/>
      <c r="C1706" s="19">
        <v>45810</v>
      </c>
      <c r="D1706" s="20" t="s">
        <v>244</v>
      </c>
      <c r="E1706" s="21" t="s">
        <v>128</v>
      </c>
      <c r="F1706" s="21" t="s">
        <v>826</v>
      </c>
      <c r="G1706" s="17">
        <v>10261747</v>
      </c>
      <c r="H1706" s="17" t="s">
        <v>548</v>
      </c>
      <c r="I1706" s="18" t="s">
        <v>557</v>
      </c>
      <c r="J1706" s="15">
        <v>2926</v>
      </c>
      <c r="K1706" s="15">
        <v>89</v>
      </c>
      <c r="L1706" s="23">
        <f t="shared" si="91"/>
        <v>3.0416951469583047E-2</v>
      </c>
      <c r="M1706" s="26">
        <v>80</v>
      </c>
      <c r="N1706" s="12">
        <v>9</v>
      </c>
      <c r="P1706" s="22"/>
      <c r="Q1706" s="26"/>
    </row>
    <row r="1707" spans="1:17" ht="15.75" customHeight="1">
      <c r="A1707" s="6"/>
      <c r="B1707" s="6"/>
      <c r="C1707" s="19">
        <v>45810</v>
      </c>
      <c r="D1707" s="20" t="s">
        <v>74</v>
      </c>
      <c r="E1707" s="21" t="s">
        <v>128</v>
      </c>
      <c r="F1707" s="21" t="s">
        <v>17</v>
      </c>
      <c r="G1707" s="17">
        <v>10259272</v>
      </c>
      <c r="H1707" s="17" t="s">
        <v>7</v>
      </c>
      <c r="I1707" s="18" t="s">
        <v>8</v>
      </c>
      <c r="J1707" s="15">
        <v>2128</v>
      </c>
      <c r="K1707" s="15">
        <v>75</v>
      </c>
      <c r="L1707" s="23">
        <f t="shared" si="91"/>
        <v>3.5244360902255641E-2</v>
      </c>
      <c r="M1707" s="26">
        <v>60</v>
      </c>
      <c r="N1707" s="12">
        <v>15</v>
      </c>
      <c r="P1707" s="22"/>
      <c r="Q1707" s="26"/>
    </row>
    <row r="1708" spans="1:17" ht="15.75" customHeight="1">
      <c r="A1708" s="6"/>
      <c r="B1708" s="6"/>
      <c r="C1708" s="19">
        <v>45810</v>
      </c>
      <c r="D1708" s="20" t="s">
        <v>74</v>
      </c>
      <c r="E1708" s="21" t="s">
        <v>128</v>
      </c>
      <c r="F1708" s="21" t="s">
        <v>17</v>
      </c>
      <c r="G1708" s="17">
        <v>10259282</v>
      </c>
      <c r="H1708" s="17" t="s">
        <v>7</v>
      </c>
      <c r="I1708" s="18" t="s">
        <v>8</v>
      </c>
      <c r="J1708" s="15">
        <v>3990</v>
      </c>
      <c r="K1708" s="15">
        <v>140</v>
      </c>
      <c r="L1708" s="23">
        <f t="shared" si="91"/>
        <v>3.5087719298245612E-2</v>
      </c>
      <c r="M1708" s="26">
        <v>120</v>
      </c>
      <c r="N1708" s="12">
        <v>20</v>
      </c>
      <c r="P1708" s="22"/>
      <c r="Q1708" s="26"/>
    </row>
    <row r="1709" spans="1:17" ht="15.75" customHeight="1">
      <c r="A1709" s="6"/>
      <c r="B1709" s="6"/>
      <c r="C1709" s="19">
        <v>45810</v>
      </c>
      <c r="D1709" s="20" t="s">
        <v>37</v>
      </c>
      <c r="E1709" s="21" t="s">
        <v>128</v>
      </c>
      <c r="F1709" s="21" t="s">
        <v>16</v>
      </c>
      <c r="G1709" s="17">
        <v>10253301</v>
      </c>
      <c r="H1709" s="17" t="s">
        <v>469</v>
      </c>
      <c r="I1709" s="18" t="s">
        <v>476</v>
      </c>
      <c r="J1709" s="15">
        <v>720</v>
      </c>
      <c r="K1709" s="15">
        <v>42</v>
      </c>
      <c r="L1709" s="23">
        <f t="shared" si="91"/>
        <v>5.8333333333333334E-2</v>
      </c>
      <c r="M1709" s="26">
        <v>35</v>
      </c>
      <c r="N1709" s="12">
        <v>7</v>
      </c>
      <c r="P1709" s="22"/>
      <c r="Q1709" s="26" t="str">
        <f>VLOOKUP(H:H,'[1]雷雕處遮蔽&amp;艾仕得8844'!$A:$C,3,0)</f>
        <v>NA</v>
      </c>
    </row>
    <row r="1710" spans="1:17" ht="15.75" customHeight="1">
      <c r="A1710" s="6"/>
      <c r="B1710" s="6"/>
      <c r="C1710" s="19">
        <v>45810</v>
      </c>
      <c r="D1710" s="20" t="s">
        <v>74</v>
      </c>
      <c r="E1710" s="21" t="s">
        <v>128</v>
      </c>
      <c r="F1710" s="21" t="s">
        <v>17</v>
      </c>
      <c r="G1710" s="17">
        <v>10259327</v>
      </c>
      <c r="H1710" s="17" t="s">
        <v>578</v>
      </c>
      <c r="I1710" s="18" t="s">
        <v>597</v>
      </c>
      <c r="J1710" s="15">
        <v>1760</v>
      </c>
      <c r="K1710" s="15">
        <v>93</v>
      </c>
      <c r="L1710" s="23">
        <f t="shared" si="91"/>
        <v>5.2840909090909091E-2</v>
      </c>
      <c r="M1710" s="26">
        <v>85</v>
      </c>
      <c r="N1710" s="12">
        <v>8</v>
      </c>
      <c r="P1710" s="22"/>
      <c r="Q1710" s="26" t="str">
        <f>VLOOKUP(H:H,'[1]雷雕處遮蔽&amp;艾仕得8844'!$A:$C,3,0)</f>
        <v>0度頭蓋</v>
      </c>
    </row>
    <row r="1711" spans="1:17" ht="15.75" customHeight="1">
      <c r="A1711" s="6"/>
      <c r="B1711" s="6"/>
      <c r="C1711" s="19">
        <v>45811</v>
      </c>
      <c r="D1711" s="20" t="s">
        <v>186</v>
      </c>
      <c r="E1711" s="21" t="s">
        <v>128</v>
      </c>
      <c r="F1711" s="21" t="s">
        <v>17</v>
      </c>
      <c r="G1711" s="17">
        <v>10261733</v>
      </c>
      <c r="H1711" s="17" t="s">
        <v>184</v>
      </c>
      <c r="I1711" s="18" t="s">
        <v>185</v>
      </c>
      <c r="J1711" s="15">
        <v>13034</v>
      </c>
      <c r="K1711" s="15">
        <v>636</v>
      </c>
      <c r="L1711" s="23">
        <f t="shared" si="91"/>
        <v>4.8795458032837198E-2</v>
      </c>
      <c r="M1711" s="26">
        <v>590</v>
      </c>
      <c r="N1711" s="12">
        <v>13</v>
      </c>
      <c r="O1711" s="15">
        <v>33</v>
      </c>
      <c r="P1711" s="22"/>
      <c r="Q1711" s="26"/>
    </row>
    <row r="1712" spans="1:17" ht="15.75" customHeight="1">
      <c r="A1712" s="6"/>
      <c r="B1712" s="6"/>
      <c r="C1712" s="19">
        <v>45811</v>
      </c>
      <c r="D1712" s="20" t="s">
        <v>186</v>
      </c>
      <c r="E1712" s="21" t="s">
        <v>128</v>
      </c>
      <c r="F1712" s="21" t="s">
        <v>17</v>
      </c>
      <c r="G1712" s="17">
        <v>10261734</v>
      </c>
      <c r="H1712" s="17" t="s">
        <v>184</v>
      </c>
      <c r="I1712" s="18" t="s">
        <v>185</v>
      </c>
      <c r="J1712" s="15">
        <v>19684</v>
      </c>
      <c r="K1712" s="15">
        <v>1584</v>
      </c>
      <c r="L1712" s="23">
        <f t="shared" si="91"/>
        <v>8.0471448892501518E-2</v>
      </c>
      <c r="M1712" s="26">
        <v>1200</v>
      </c>
      <c r="N1712" s="12">
        <v>341</v>
      </c>
      <c r="O1712" s="15">
        <v>43</v>
      </c>
      <c r="P1712" s="22"/>
      <c r="Q1712" s="26"/>
    </row>
    <row r="1713" spans="1:17" ht="15.75" customHeight="1">
      <c r="A1713" s="6"/>
      <c r="B1713" s="6"/>
      <c r="C1713" s="19">
        <v>45811</v>
      </c>
      <c r="D1713" s="20" t="s">
        <v>199</v>
      </c>
      <c r="E1713" s="21" t="s">
        <v>128</v>
      </c>
      <c r="F1713" s="21" t="s">
        <v>88</v>
      </c>
      <c r="G1713" s="17">
        <v>10263183</v>
      </c>
      <c r="H1713" s="17" t="s">
        <v>344</v>
      </c>
      <c r="I1713" s="18" t="s">
        <v>345</v>
      </c>
      <c r="J1713" s="15">
        <v>1064</v>
      </c>
      <c r="K1713" s="15">
        <v>66</v>
      </c>
      <c r="L1713" s="23">
        <f t="shared" si="91"/>
        <v>6.2030075187969921E-2</v>
      </c>
      <c r="M1713" s="26">
        <v>61</v>
      </c>
      <c r="N1713" s="12">
        <v>5</v>
      </c>
      <c r="P1713" s="22"/>
      <c r="Q1713" s="26"/>
    </row>
    <row r="1714" spans="1:17" ht="15.75" customHeight="1">
      <c r="A1714" s="6"/>
      <c r="B1714" s="6"/>
      <c r="C1714" s="19">
        <v>45811</v>
      </c>
      <c r="D1714" s="20" t="s">
        <v>201</v>
      </c>
      <c r="E1714" s="21" t="s">
        <v>128</v>
      </c>
      <c r="F1714" s="21" t="s">
        <v>19</v>
      </c>
      <c r="G1714" s="17">
        <v>10261746</v>
      </c>
      <c r="H1714" s="17" t="s">
        <v>676</v>
      </c>
      <c r="I1714" s="18" t="s">
        <v>687</v>
      </c>
      <c r="J1714" s="15">
        <v>266</v>
      </c>
      <c r="K1714" s="15">
        <v>14</v>
      </c>
      <c r="L1714" s="23">
        <f t="shared" si="91"/>
        <v>5.2631578947368418E-2</v>
      </c>
      <c r="M1714" s="26">
        <v>10</v>
      </c>
      <c r="N1714" s="12">
        <v>4</v>
      </c>
      <c r="P1714" s="22"/>
      <c r="Q1714" s="26"/>
    </row>
    <row r="1715" spans="1:17" ht="15.75" customHeight="1">
      <c r="A1715" s="6"/>
      <c r="B1715" s="6"/>
      <c r="C1715" s="19">
        <v>45811</v>
      </c>
      <c r="D1715" s="20" t="s">
        <v>200</v>
      </c>
      <c r="E1715" s="21" t="s">
        <v>128</v>
      </c>
      <c r="F1715" s="21" t="s">
        <v>16</v>
      </c>
      <c r="G1715" s="17">
        <v>10263203</v>
      </c>
      <c r="H1715" s="17" t="s">
        <v>470</v>
      </c>
      <c r="I1715" s="18" t="s">
        <v>477</v>
      </c>
      <c r="J1715" s="15">
        <v>2660</v>
      </c>
      <c r="K1715" s="15">
        <v>116</v>
      </c>
      <c r="L1715" s="23">
        <f t="shared" si="91"/>
        <v>4.3609022556390979E-2</v>
      </c>
      <c r="M1715" s="26">
        <v>104</v>
      </c>
      <c r="N1715" s="12">
        <v>12</v>
      </c>
      <c r="P1715" s="22"/>
      <c r="Q1715" s="26"/>
    </row>
    <row r="1716" spans="1:17" ht="15.75" customHeight="1">
      <c r="A1716" s="6"/>
      <c r="B1716" s="6"/>
      <c r="C1716" s="19">
        <v>45811</v>
      </c>
      <c r="D1716" s="20" t="s">
        <v>197</v>
      </c>
      <c r="E1716" s="21" t="s">
        <v>128</v>
      </c>
      <c r="F1716" s="21" t="s">
        <v>86</v>
      </c>
      <c r="G1716" s="17">
        <v>10261750</v>
      </c>
      <c r="H1716" s="17" t="s">
        <v>520</v>
      </c>
      <c r="I1716" s="18" t="s">
        <v>533</v>
      </c>
      <c r="J1716" s="15">
        <v>798</v>
      </c>
      <c r="K1716" s="15">
        <v>99</v>
      </c>
      <c r="L1716" s="23">
        <f t="shared" si="91"/>
        <v>0.12406015037593984</v>
      </c>
      <c r="M1716" s="26">
        <v>90</v>
      </c>
      <c r="N1716" s="12">
        <v>9</v>
      </c>
      <c r="P1716" s="22"/>
      <c r="Q1716" s="26"/>
    </row>
    <row r="1717" spans="1:17" ht="15.75" customHeight="1">
      <c r="A1717" s="6"/>
      <c r="B1717" s="6"/>
      <c r="C1717" s="19">
        <v>45811</v>
      </c>
      <c r="D1717" s="20" t="s">
        <v>193</v>
      </c>
      <c r="E1717" s="21" t="s">
        <v>128</v>
      </c>
      <c r="F1717" s="21" t="s">
        <v>88</v>
      </c>
      <c r="G1717" s="17">
        <v>10263212</v>
      </c>
      <c r="H1717" s="17" t="s">
        <v>490</v>
      </c>
      <c r="I1717" s="18" t="s">
        <v>509</v>
      </c>
      <c r="J1717" s="15">
        <v>2128</v>
      </c>
      <c r="K1717" s="15">
        <v>254</v>
      </c>
      <c r="L1717" s="23">
        <f t="shared" si="91"/>
        <v>0.1193609022556391</v>
      </c>
      <c r="M1717" s="26">
        <v>250</v>
      </c>
      <c r="N1717" s="12">
        <v>4</v>
      </c>
      <c r="P1717" s="22"/>
      <c r="Q1717" s="26"/>
    </row>
    <row r="1718" spans="1:17" ht="15.75" customHeight="1">
      <c r="A1718" s="6"/>
      <c r="B1718" s="6"/>
      <c r="C1718" s="19">
        <v>45811</v>
      </c>
      <c r="D1718" s="20" t="s">
        <v>314</v>
      </c>
      <c r="E1718" s="21" t="s">
        <v>128</v>
      </c>
      <c r="F1718" s="21" t="s">
        <v>86</v>
      </c>
      <c r="G1718" s="17">
        <v>10261755</v>
      </c>
      <c r="H1718" s="17" t="s">
        <v>486</v>
      </c>
      <c r="I1718" s="18" t="s">
        <v>505</v>
      </c>
      <c r="J1718" s="15">
        <v>266</v>
      </c>
      <c r="K1718" s="15">
        <v>41</v>
      </c>
      <c r="L1718" s="23">
        <f t="shared" si="91"/>
        <v>0.15413533834586465</v>
      </c>
      <c r="M1718" s="26">
        <v>35</v>
      </c>
      <c r="N1718" s="12">
        <v>6</v>
      </c>
      <c r="P1718" s="22"/>
      <c r="Q1718" s="26"/>
    </row>
    <row r="1719" spans="1:17" ht="15.75" customHeight="1">
      <c r="A1719" s="6"/>
      <c r="B1719" s="6"/>
      <c r="C1719" s="19">
        <v>45811</v>
      </c>
      <c r="D1719" s="20" t="s">
        <v>313</v>
      </c>
      <c r="E1719" s="21" t="s">
        <v>128</v>
      </c>
      <c r="F1719" s="21" t="s">
        <v>826</v>
      </c>
      <c r="G1719" s="17">
        <v>10261758</v>
      </c>
      <c r="H1719" s="17" t="s">
        <v>610</v>
      </c>
      <c r="I1719" s="18" t="s">
        <v>621</v>
      </c>
      <c r="J1719" s="15">
        <v>9044</v>
      </c>
      <c r="K1719" s="15">
        <v>766</v>
      </c>
      <c r="L1719" s="23">
        <f t="shared" si="91"/>
        <v>8.4697036709420609E-2</v>
      </c>
      <c r="M1719" s="26">
        <v>654</v>
      </c>
      <c r="N1719" s="12">
        <v>112</v>
      </c>
      <c r="P1719" s="22"/>
      <c r="Q1719" s="26"/>
    </row>
    <row r="1720" spans="1:17" ht="15.75" customHeight="1">
      <c r="A1720" s="6"/>
      <c r="B1720" s="6"/>
      <c r="C1720" s="19">
        <v>45811</v>
      </c>
      <c r="D1720" s="20" t="s">
        <v>413</v>
      </c>
      <c r="E1720" s="21" t="s">
        <v>128</v>
      </c>
      <c r="F1720" s="21" t="s">
        <v>16</v>
      </c>
      <c r="G1720" s="17">
        <v>10259333</v>
      </c>
      <c r="H1720" s="17" t="s">
        <v>1190</v>
      </c>
      <c r="I1720" s="18" t="s">
        <v>1191</v>
      </c>
      <c r="J1720" s="15">
        <v>300</v>
      </c>
      <c r="K1720" s="15">
        <v>0</v>
      </c>
      <c r="L1720" s="23">
        <f t="shared" si="91"/>
        <v>0</v>
      </c>
      <c r="M1720" s="26">
        <v>0</v>
      </c>
      <c r="P1720" s="22"/>
      <c r="Q1720" s="26"/>
    </row>
    <row r="1721" spans="1:17" ht="15.75" customHeight="1">
      <c r="A1721" s="6"/>
      <c r="B1721" s="6"/>
      <c r="C1721" s="19">
        <v>45811</v>
      </c>
      <c r="D1721" s="20" t="s">
        <v>27</v>
      </c>
      <c r="E1721" s="21" t="s">
        <v>128</v>
      </c>
      <c r="F1721" s="21" t="s">
        <v>17</v>
      </c>
      <c r="G1721" s="17">
        <v>10259273</v>
      </c>
      <c r="H1721" s="17" t="s">
        <v>346</v>
      </c>
      <c r="I1721" s="18" t="s">
        <v>347</v>
      </c>
      <c r="J1721" s="15">
        <v>4522</v>
      </c>
      <c r="K1721" s="15">
        <v>166</v>
      </c>
      <c r="L1721" s="23">
        <f t="shared" si="91"/>
        <v>3.6709420610349403E-2</v>
      </c>
      <c r="M1721" s="26">
        <v>134</v>
      </c>
      <c r="N1721" s="12">
        <v>32</v>
      </c>
      <c r="P1721" s="22"/>
      <c r="Q1721" s="26"/>
    </row>
    <row r="1722" spans="1:17" ht="15.75" customHeight="1">
      <c r="A1722" s="6"/>
      <c r="B1722" s="6"/>
      <c r="C1722" s="19">
        <v>45811</v>
      </c>
      <c r="D1722" s="20" t="s">
        <v>70</v>
      </c>
      <c r="E1722" s="21" t="s">
        <v>128</v>
      </c>
      <c r="F1722" s="21" t="s">
        <v>15</v>
      </c>
      <c r="G1722" s="17">
        <v>10261710</v>
      </c>
      <c r="H1722" s="17" t="s">
        <v>685</v>
      </c>
      <c r="I1722" s="18" t="s">
        <v>696</v>
      </c>
      <c r="J1722" s="15">
        <v>40</v>
      </c>
      <c r="K1722" s="15">
        <v>5</v>
      </c>
      <c r="L1722" s="23">
        <f t="shared" si="91"/>
        <v>0.125</v>
      </c>
      <c r="M1722" s="26">
        <v>4</v>
      </c>
      <c r="N1722" s="12">
        <v>1</v>
      </c>
      <c r="P1722" s="22"/>
      <c r="Q1722" s="26"/>
    </row>
    <row r="1723" spans="1:17" ht="15.75" customHeight="1">
      <c r="A1723" s="6"/>
      <c r="B1723" s="6"/>
      <c r="C1723" s="19">
        <v>45811</v>
      </c>
      <c r="D1723" s="20" t="s">
        <v>38</v>
      </c>
      <c r="E1723" s="21" t="s">
        <v>130</v>
      </c>
      <c r="F1723" s="21" t="s">
        <v>15</v>
      </c>
      <c r="G1723" s="17">
        <v>10261711</v>
      </c>
      <c r="H1723" s="17" t="s">
        <v>894</v>
      </c>
      <c r="I1723" s="18" t="s">
        <v>905</v>
      </c>
      <c r="J1723" s="15">
        <v>40</v>
      </c>
      <c r="K1723" s="15">
        <v>3</v>
      </c>
      <c r="L1723" s="23">
        <f t="shared" si="91"/>
        <v>7.4999999999999997E-2</v>
      </c>
      <c r="M1723" s="26">
        <v>3</v>
      </c>
      <c r="P1723" s="22"/>
      <c r="Q1723" s="26" t="str">
        <f>VLOOKUP(H:H,'[1]雷雕處遮蔽&amp;艾仕得8844'!$A:$C,3,0)</f>
        <v>0度頭蓋</v>
      </c>
    </row>
    <row r="1724" spans="1:17" ht="15.75" customHeight="1">
      <c r="A1724" s="6"/>
      <c r="B1724" s="6"/>
      <c r="C1724" s="19">
        <v>45811</v>
      </c>
      <c r="D1724" s="20" t="s">
        <v>52</v>
      </c>
      <c r="E1724" s="21" t="s">
        <v>130</v>
      </c>
      <c r="F1724" s="21" t="s">
        <v>15</v>
      </c>
      <c r="G1724" s="17">
        <v>10261708</v>
      </c>
      <c r="H1724" s="17" t="s">
        <v>568</v>
      </c>
      <c r="I1724" s="18" t="s">
        <v>587</v>
      </c>
      <c r="J1724" s="15">
        <v>100</v>
      </c>
      <c r="K1724" s="15">
        <v>18</v>
      </c>
      <c r="L1724" s="23">
        <f t="shared" si="91"/>
        <v>0.18</v>
      </c>
      <c r="M1724" s="26">
        <v>15</v>
      </c>
      <c r="N1724" s="12">
        <v>3</v>
      </c>
      <c r="P1724" s="22"/>
      <c r="Q1724" s="26" t="str">
        <f>VLOOKUP(H:H,'[1]雷雕處遮蔽&amp;艾仕得8844'!$A:$C,3,0)</f>
        <v>23度頭蓋</v>
      </c>
    </row>
    <row r="1725" spans="1:17" ht="15.75" customHeight="1">
      <c r="A1725" s="6"/>
      <c r="B1725" s="6"/>
      <c r="C1725" s="19">
        <v>45811</v>
      </c>
      <c r="D1725" s="20" t="s">
        <v>207</v>
      </c>
      <c r="E1725" s="21" t="s">
        <v>128</v>
      </c>
      <c r="F1725" s="21" t="s">
        <v>86</v>
      </c>
      <c r="G1725" s="17">
        <v>10260563</v>
      </c>
      <c r="H1725" s="17" t="s">
        <v>497</v>
      </c>
      <c r="I1725" s="18" t="s">
        <v>516</v>
      </c>
      <c r="J1725" s="15">
        <v>96</v>
      </c>
      <c r="K1725" s="15">
        <v>42</v>
      </c>
      <c r="L1725" s="23">
        <f t="shared" ref="L1725:L1788" si="92">K1725/J1725</f>
        <v>0.4375</v>
      </c>
      <c r="M1725" s="26">
        <v>39</v>
      </c>
      <c r="N1725" s="12">
        <v>3</v>
      </c>
      <c r="P1725" s="22"/>
      <c r="Q1725" s="26" t="str">
        <f>VLOOKUP(H:H,'[1]雷雕處遮蔽&amp;艾仕得8844'!$A:$C,3,0)</f>
        <v>L</v>
      </c>
    </row>
    <row r="1726" spans="1:17" ht="15.75" customHeight="1">
      <c r="A1726" s="6"/>
      <c r="B1726" s="6"/>
      <c r="C1726" s="19">
        <v>45811</v>
      </c>
      <c r="D1726" s="20" t="s">
        <v>74</v>
      </c>
      <c r="E1726" s="21" t="s">
        <v>128</v>
      </c>
      <c r="F1726" s="21" t="s">
        <v>17</v>
      </c>
      <c r="G1726" s="17">
        <v>10263238</v>
      </c>
      <c r="H1726" s="17" t="s">
        <v>996</v>
      </c>
      <c r="I1726" s="18" t="s">
        <v>1001</v>
      </c>
      <c r="J1726" s="15">
        <v>40</v>
      </c>
      <c r="K1726" s="15">
        <v>19</v>
      </c>
      <c r="L1726" s="23">
        <f t="shared" si="92"/>
        <v>0.47499999999999998</v>
      </c>
      <c r="M1726" s="26">
        <v>15</v>
      </c>
      <c r="N1726" s="12">
        <v>4</v>
      </c>
      <c r="P1726" s="22"/>
      <c r="Q1726" s="26" t="str">
        <f>VLOOKUP(H:H,'[1]雷雕處遮蔽&amp;艾仕得8844'!$A:$C,3,0)</f>
        <v>L</v>
      </c>
    </row>
    <row r="1727" spans="1:17" ht="15.75" customHeight="1">
      <c r="A1727" s="6"/>
      <c r="B1727" s="6"/>
      <c r="C1727" s="19">
        <v>45811</v>
      </c>
      <c r="D1727" s="20" t="s">
        <v>74</v>
      </c>
      <c r="E1727" s="21" t="s">
        <v>128</v>
      </c>
      <c r="F1727" s="21" t="s">
        <v>17</v>
      </c>
      <c r="G1727" s="17">
        <v>10263295</v>
      </c>
      <c r="H1727" s="17" t="s">
        <v>1054</v>
      </c>
      <c r="I1727" s="18" t="s">
        <v>1057</v>
      </c>
      <c r="J1727" s="15">
        <v>40</v>
      </c>
      <c r="K1727" s="15">
        <v>9</v>
      </c>
      <c r="L1727" s="23">
        <f t="shared" si="92"/>
        <v>0.22500000000000001</v>
      </c>
      <c r="M1727" s="26">
        <v>7</v>
      </c>
      <c r="N1727" s="12">
        <v>2</v>
      </c>
      <c r="P1727" s="22"/>
      <c r="Q1727" s="26" t="str">
        <f>VLOOKUP(H:H,'[1]雷雕處遮蔽&amp;艾仕得8844'!$A:$C,3,0)</f>
        <v>R</v>
      </c>
    </row>
    <row r="1728" spans="1:17" ht="15.75" customHeight="1">
      <c r="A1728" s="6"/>
      <c r="B1728" s="6"/>
      <c r="C1728" s="19">
        <v>45811</v>
      </c>
      <c r="D1728" s="20" t="s">
        <v>25</v>
      </c>
      <c r="E1728" s="21" t="s">
        <v>128</v>
      </c>
      <c r="F1728" s="21" t="s">
        <v>86</v>
      </c>
      <c r="G1728" s="17">
        <v>10261784</v>
      </c>
      <c r="H1728" s="17" t="s">
        <v>994</v>
      </c>
      <c r="I1728" s="18" t="s">
        <v>999</v>
      </c>
      <c r="J1728" s="15">
        <v>80</v>
      </c>
      <c r="K1728" s="15">
        <v>5</v>
      </c>
      <c r="L1728" s="23">
        <f t="shared" si="92"/>
        <v>6.25E-2</v>
      </c>
      <c r="M1728" s="26">
        <v>4</v>
      </c>
      <c r="N1728" s="12">
        <v>1</v>
      </c>
      <c r="P1728" s="22"/>
      <c r="Q1728" s="26" t="str">
        <f>VLOOKUP(H:H,'[1]雷雕處遮蔽&amp;艾仕得8844'!$A:$C,3,0)</f>
        <v>R</v>
      </c>
    </row>
    <row r="1729" spans="1:17" ht="15.75" customHeight="1">
      <c r="A1729" s="6"/>
      <c r="B1729" s="6"/>
      <c r="C1729" s="19">
        <v>45811</v>
      </c>
      <c r="D1729" s="20" t="s">
        <v>37</v>
      </c>
      <c r="E1729" s="21" t="s">
        <v>128</v>
      </c>
      <c r="F1729" s="21" t="s">
        <v>16</v>
      </c>
      <c r="G1729" s="17">
        <v>10257126</v>
      </c>
      <c r="H1729" s="17" t="s">
        <v>489</v>
      </c>
      <c r="I1729" s="18" t="s">
        <v>508</v>
      </c>
      <c r="J1729" s="15">
        <v>1080</v>
      </c>
      <c r="K1729" s="15">
        <v>118</v>
      </c>
      <c r="L1729" s="23">
        <f t="shared" si="92"/>
        <v>0.10925925925925926</v>
      </c>
      <c r="M1729" s="26">
        <v>95</v>
      </c>
      <c r="N1729" s="12">
        <v>23</v>
      </c>
      <c r="P1729" s="22"/>
      <c r="Q1729" s="26" t="str">
        <f>VLOOKUP(H:H,'[1]雷雕處遮蔽&amp;艾仕得8844'!$A:$C,3,0)</f>
        <v>NA</v>
      </c>
    </row>
    <row r="1730" spans="1:17" ht="15.75" customHeight="1">
      <c r="A1730" s="6"/>
      <c r="B1730" s="6"/>
      <c r="C1730" s="19">
        <v>45811</v>
      </c>
      <c r="D1730" s="20" t="s">
        <v>37</v>
      </c>
      <c r="E1730" s="21" t="s">
        <v>128</v>
      </c>
      <c r="F1730" s="21" t="s">
        <v>16</v>
      </c>
      <c r="G1730" s="17">
        <v>10253303</v>
      </c>
      <c r="H1730" s="17" t="s">
        <v>489</v>
      </c>
      <c r="I1730" s="18" t="s">
        <v>508</v>
      </c>
      <c r="J1730" s="15">
        <v>440</v>
      </c>
      <c r="K1730" s="15">
        <v>48</v>
      </c>
      <c r="L1730" s="23">
        <f t="shared" si="92"/>
        <v>0.10909090909090909</v>
      </c>
      <c r="M1730" s="26">
        <v>35</v>
      </c>
      <c r="N1730" s="12">
        <v>13</v>
      </c>
      <c r="P1730" s="22"/>
      <c r="Q1730" s="26" t="str">
        <f>VLOOKUP(H:H,'[1]雷雕處遮蔽&amp;艾仕得8844'!$A:$C,3,0)</f>
        <v>NA</v>
      </c>
    </row>
    <row r="1731" spans="1:17" ht="15.75" customHeight="1">
      <c r="A1731" s="6"/>
      <c r="B1731" s="6"/>
      <c r="C1731" s="19">
        <v>45811</v>
      </c>
      <c r="D1731" s="20" t="s">
        <v>74</v>
      </c>
      <c r="E1731" s="21" t="s">
        <v>128</v>
      </c>
      <c r="F1731" s="21" t="s">
        <v>17</v>
      </c>
      <c r="G1731" s="17">
        <v>10259322</v>
      </c>
      <c r="H1731" s="17" t="s">
        <v>182</v>
      </c>
      <c r="I1731" s="18" t="s">
        <v>183</v>
      </c>
      <c r="J1731" s="15">
        <v>3082</v>
      </c>
      <c r="K1731" s="15">
        <v>742</v>
      </c>
      <c r="L1731" s="23">
        <f t="shared" si="92"/>
        <v>0.24075275794938353</v>
      </c>
      <c r="M1731" s="26">
        <v>680</v>
      </c>
      <c r="N1731" s="12">
        <v>62</v>
      </c>
      <c r="P1731" s="22"/>
      <c r="Q1731" s="26" t="str">
        <f>VLOOKUP(H:H,'[1]雷雕處遮蔽&amp;艾仕得8844'!$A:$C,3,0)</f>
        <v>0度頭蓋</v>
      </c>
    </row>
    <row r="1732" spans="1:17" ht="15.75" customHeight="1">
      <c r="A1732" s="6"/>
      <c r="B1732" s="6"/>
      <c r="C1732" s="19">
        <v>45811</v>
      </c>
      <c r="D1732" s="20" t="s">
        <v>38</v>
      </c>
      <c r="E1732" s="21" t="s">
        <v>130</v>
      </c>
      <c r="F1732" s="21" t="s">
        <v>15</v>
      </c>
      <c r="G1732" s="17">
        <v>10263162</v>
      </c>
      <c r="H1732" s="17" t="s">
        <v>704</v>
      </c>
      <c r="I1732" s="18" t="s">
        <v>719</v>
      </c>
      <c r="J1732" s="15">
        <v>134</v>
      </c>
      <c r="K1732" s="15">
        <v>58</v>
      </c>
      <c r="L1732" s="23">
        <f t="shared" si="92"/>
        <v>0.43283582089552236</v>
      </c>
      <c r="M1732" s="26">
        <v>50</v>
      </c>
      <c r="N1732" s="12">
        <v>8</v>
      </c>
      <c r="P1732" s="22"/>
      <c r="Q1732" s="26" t="str">
        <f>VLOOKUP(H:H,'[1]雷雕處遮蔽&amp;艾仕得8844'!$A:$C,3,0)</f>
        <v>0度頭蓋</v>
      </c>
    </row>
    <row r="1733" spans="1:17" ht="15.75" customHeight="1">
      <c r="A1733" s="6"/>
      <c r="B1733" s="6"/>
      <c r="C1733" s="19">
        <v>45811</v>
      </c>
      <c r="D1733" s="20" t="s">
        <v>29</v>
      </c>
      <c r="E1733" s="21" t="s">
        <v>130</v>
      </c>
      <c r="F1733" s="21" t="s">
        <v>16</v>
      </c>
      <c r="G1733" s="17">
        <v>10259324</v>
      </c>
      <c r="H1733" s="17" t="s">
        <v>643</v>
      </c>
      <c r="I1733" s="18" t="s">
        <v>649</v>
      </c>
      <c r="J1733" s="15">
        <v>134</v>
      </c>
      <c r="K1733" s="15">
        <v>53</v>
      </c>
      <c r="L1733" s="23">
        <f t="shared" si="92"/>
        <v>0.39552238805970147</v>
      </c>
      <c r="M1733" s="26">
        <v>45</v>
      </c>
      <c r="N1733" s="12">
        <v>8</v>
      </c>
      <c r="P1733" s="22"/>
      <c r="Q1733" s="26" t="str">
        <f>VLOOKUP(H:H,'[1]雷雕處遮蔽&amp;艾仕得8844'!$A:$C,3,0)</f>
        <v>0度頭蓋</v>
      </c>
    </row>
    <row r="1734" spans="1:17" ht="15.75" customHeight="1">
      <c r="A1734" s="6"/>
      <c r="B1734" s="6"/>
      <c r="C1734" s="19">
        <v>45811</v>
      </c>
      <c r="D1734" s="20" t="s">
        <v>80</v>
      </c>
      <c r="E1734" s="21" t="s">
        <v>132</v>
      </c>
      <c r="F1734" s="21" t="s">
        <v>19</v>
      </c>
      <c r="G1734" s="17">
        <v>10265526</v>
      </c>
      <c r="H1734" s="17" t="s">
        <v>932</v>
      </c>
      <c r="I1734" s="18" t="s">
        <v>937</v>
      </c>
      <c r="J1734" s="15">
        <v>30</v>
      </c>
      <c r="K1734" s="15">
        <v>8</v>
      </c>
      <c r="L1734" s="23">
        <f t="shared" si="92"/>
        <v>0.26666666666666666</v>
      </c>
      <c r="M1734" s="26">
        <v>5</v>
      </c>
      <c r="N1734" s="12">
        <v>3</v>
      </c>
      <c r="P1734" s="22"/>
      <c r="Q1734" s="26"/>
    </row>
    <row r="1735" spans="1:17" ht="15.75" customHeight="1">
      <c r="A1735" s="6"/>
      <c r="B1735" s="6"/>
      <c r="C1735" s="11">
        <v>45812</v>
      </c>
      <c r="D1735" s="20" t="s">
        <v>53</v>
      </c>
      <c r="E1735" s="21" t="s">
        <v>128</v>
      </c>
      <c r="F1735" s="21" t="s">
        <v>19</v>
      </c>
      <c r="G1735" s="17">
        <v>10266436</v>
      </c>
      <c r="H1735" s="17" t="s">
        <v>738</v>
      </c>
      <c r="I1735" s="18" t="s">
        <v>751</v>
      </c>
      <c r="J1735" s="15">
        <v>80</v>
      </c>
      <c r="K1735" s="15">
        <v>15</v>
      </c>
      <c r="L1735" s="23">
        <f t="shared" si="92"/>
        <v>0.1875</v>
      </c>
      <c r="M1735" s="26">
        <v>10</v>
      </c>
      <c r="N1735" s="12">
        <v>5</v>
      </c>
      <c r="P1735" s="22"/>
      <c r="Q1735" s="26"/>
    </row>
    <row r="1736" spans="1:17" ht="15.75" customHeight="1">
      <c r="A1736" s="6"/>
      <c r="B1736" s="6"/>
      <c r="C1736" s="19">
        <v>45812</v>
      </c>
      <c r="D1736" s="20" t="s">
        <v>81</v>
      </c>
      <c r="E1736" s="21" t="s">
        <v>128</v>
      </c>
      <c r="F1736" s="21" t="s">
        <v>15</v>
      </c>
      <c r="G1736" s="17">
        <v>10264776</v>
      </c>
      <c r="H1736" s="17" t="s">
        <v>1009</v>
      </c>
      <c r="I1736" s="18" t="s">
        <v>1015</v>
      </c>
      <c r="J1736" s="15">
        <v>320</v>
      </c>
      <c r="K1736" s="15">
        <v>66</v>
      </c>
      <c r="L1736" s="23">
        <f t="shared" si="92"/>
        <v>0.20624999999999999</v>
      </c>
      <c r="M1736" s="26">
        <v>50</v>
      </c>
      <c r="N1736" s="12">
        <v>16</v>
      </c>
      <c r="P1736" s="22"/>
      <c r="Q1736" s="26"/>
    </row>
    <row r="1737" spans="1:17" ht="15.75" customHeight="1">
      <c r="A1737" s="6"/>
      <c r="B1737" s="6"/>
      <c r="C1737" s="19">
        <v>45812</v>
      </c>
      <c r="D1737" s="20" t="s">
        <v>42</v>
      </c>
      <c r="E1737" s="21" t="s">
        <v>128</v>
      </c>
      <c r="F1737" s="21" t="s">
        <v>16</v>
      </c>
      <c r="G1737" s="17">
        <v>10260522</v>
      </c>
      <c r="H1737" s="17" t="s">
        <v>624</v>
      </c>
      <c r="I1737" s="18" t="s">
        <v>633</v>
      </c>
      <c r="J1737" s="15">
        <v>798</v>
      </c>
      <c r="K1737" s="15">
        <v>70</v>
      </c>
      <c r="L1737" s="23">
        <f t="shared" si="92"/>
        <v>8.771929824561403E-2</v>
      </c>
      <c r="M1737" s="26">
        <v>65</v>
      </c>
      <c r="N1737" s="12">
        <v>5</v>
      </c>
      <c r="P1737" s="22"/>
      <c r="Q1737" s="26"/>
    </row>
    <row r="1738" spans="1:17" ht="15.75" customHeight="1">
      <c r="A1738" s="6"/>
      <c r="B1738" s="6"/>
      <c r="C1738" s="19">
        <v>45812</v>
      </c>
      <c r="D1738" s="20" t="s">
        <v>186</v>
      </c>
      <c r="E1738" s="21" t="s">
        <v>128</v>
      </c>
      <c r="F1738" s="21" t="s">
        <v>17</v>
      </c>
      <c r="G1738" s="17">
        <v>10261738</v>
      </c>
      <c r="H1738" s="17" t="s">
        <v>184</v>
      </c>
      <c r="I1738" s="18" t="s">
        <v>185</v>
      </c>
      <c r="J1738" s="15">
        <v>26334</v>
      </c>
      <c r="K1738" s="15">
        <v>1736</v>
      </c>
      <c r="L1738" s="23">
        <f t="shared" si="92"/>
        <v>6.5922381711855396E-2</v>
      </c>
      <c r="M1738" s="26">
        <v>1641</v>
      </c>
      <c r="N1738" s="12">
        <v>70</v>
      </c>
      <c r="O1738" s="15">
        <v>25</v>
      </c>
      <c r="P1738" s="22"/>
      <c r="Q1738" s="26"/>
    </row>
    <row r="1739" spans="1:17" ht="15.75" customHeight="1">
      <c r="A1739" s="6"/>
      <c r="B1739" s="6"/>
      <c r="C1739" s="19">
        <v>45812</v>
      </c>
      <c r="D1739" s="20" t="s">
        <v>186</v>
      </c>
      <c r="E1739" s="21" t="s">
        <v>128</v>
      </c>
      <c r="F1739" s="21" t="s">
        <v>17</v>
      </c>
      <c r="G1739" s="17">
        <v>10261734</v>
      </c>
      <c r="H1739" s="17" t="s">
        <v>184</v>
      </c>
      <c r="I1739" s="18" t="s">
        <v>185</v>
      </c>
      <c r="J1739" s="15">
        <v>8246</v>
      </c>
      <c r="K1739" s="15">
        <v>654</v>
      </c>
      <c r="L1739" s="23">
        <f t="shared" si="92"/>
        <v>7.931118117875334E-2</v>
      </c>
      <c r="M1739" s="26">
        <v>600</v>
      </c>
      <c r="N1739" s="12">
        <v>37</v>
      </c>
      <c r="O1739" s="15">
        <v>17</v>
      </c>
      <c r="P1739" s="22"/>
      <c r="Q1739" s="26"/>
    </row>
    <row r="1740" spans="1:17" ht="15.75" customHeight="1">
      <c r="A1740" s="6"/>
      <c r="B1740" s="6"/>
      <c r="C1740" s="19">
        <v>45812</v>
      </c>
      <c r="D1740" s="20" t="s">
        <v>186</v>
      </c>
      <c r="E1740" s="21" t="s">
        <v>128</v>
      </c>
      <c r="F1740" s="21" t="s">
        <v>17</v>
      </c>
      <c r="G1740" s="17">
        <v>10261733</v>
      </c>
      <c r="H1740" s="17" t="s">
        <v>184</v>
      </c>
      <c r="I1740" s="18" t="s">
        <v>185</v>
      </c>
      <c r="J1740" s="15">
        <v>14896</v>
      </c>
      <c r="K1740" s="15">
        <v>1139</v>
      </c>
      <c r="L1740" s="23">
        <f t="shared" si="92"/>
        <v>7.646348012889366E-2</v>
      </c>
      <c r="M1740" s="26">
        <v>969</v>
      </c>
      <c r="N1740" s="12">
        <v>128</v>
      </c>
      <c r="O1740" s="15">
        <v>42</v>
      </c>
      <c r="P1740" s="22"/>
      <c r="Q1740" s="26"/>
    </row>
    <row r="1741" spans="1:17" ht="15.75" customHeight="1">
      <c r="A1741" s="6"/>
      <c r="B1741" s="6"/>
      <c r="C1741" s="19">
        <v>45812</v>
      </c>
      <c r="D1741" s="20" t="s">
        <v>27</v>
      </c>
      <c r="E1741" s="21" t="s">
        <v>128</v>
      </c>
      <c r="F1741" s="21" t="s">
        <v>17</v>
      </c>
      <c r="G1741" s="17">
        <v>10259273</v>
      </c>
      <c r="H1741" s="17" t="s">
        <v>346</v>
      </c>
      <c r="I1741" s="18" t="s">
        <v>347</v>
      </c>
      <c r="J1741" s="15">
        <v>2926</v>
      </c>
      <c r="K1741" s="15">
        <v>98</v>
      </c>
      <c r="L1741" s="23">
        <f t="shared" si="92"/>
        <v>3.3492822966507178E-2</v>
      </c>
      <c r="M1741" s="26">
        <v>90</v>
      </c>
      <c r="N1741" s="12">
        <v>8</v>
      </c>
      <c r="P1741" s="22"/>
      <c r="Q1741" s="26"/>
    </row>
    <row r="1742" spans="1:17" ht="15.75" customHeight="1">
      <c r="A1742" s="6"/>
      <c r="B1742" s="6"/>
      <c r="C1742" s="19">
        <v>45812</v>
      </c>
      <c r="D1742" s="20" t="s">
        <v>79</v>
      </c>
      <c r="E1742" s="21" t="s">
        <v>128</v>
      </c>
      <c r="F1742" s="21" t="s">
        <v>16</v>
      </c>
      <c r="G1742" s="17">
        <v>10260521</v>
      </c>
      <c r="H1742" s="17" t="s">
        <v>876</v>
      </c>
      <c r="I1742" s="18" t="s">
        <v>883</v>
      </c>
      <c r="J1742" s="15">
        <v>1064</v>
      </c>
      <c r="K1742" s="15">
        <v>118</v>
      </c>
      <c r="L1742" s="23">
        <f t="shared" si="92"/>
        <v>0.11090225563909774</v>
      </c>
      <c r="M1742" s="26">
        <v>93</v>
      </c>
      <c r="N1742" s="12">
        <v>25</v>
      </c>
      <c r="P1742" s="22"/>
      <c r="Q1742" s="26"/>
    </row>
    <row r="1743" spans="1:17" ht="15.75" customHeight="1">
      <c r="A1743" s="6"/>
      <c r="B1743" s="6"/>
      <c r="C1743" s="19">
        <v>45812</v>
      </c>
      <c r="D1743" s="20" t="s">
        <v>51</v>
      </c>
      <c r="E1743" s="21" t="s">
        <v>128</v>
      </c>
      <c r="F1743" s="21" t="s">
        <v>88</v>
      </c>
      <c r="G1743" s="17">
        <v>10263239</v>
      </c>
      <c r="H1743" s="17" t="s">
        <v>236</v>
      </c>
      <c r="I1743" s="18" t="s">
        <v>238</v>
      </c>
      <c r="J1743" s="15">
        <v>720</v>
      </c>
      <c r="K1743" s="15">
        <v>81</v>
      </c>
      <c r="L1743" s="23">
        <f t="shared" si="92"/>
        <v>0.1125</v>
      </c>
      <c r="M1743" s="26">
        <v>61</v>
      </c>
      <c r="N1743" s="12">
        <v>20</v>
      </c>
      <c r="P1743" s="22"/>
      <c r="Q1743" s="26" t="str">
        <f>VLOOKUP(H:H,'[1]雷雕處遮蔽&amp;艾仕得8844'!$A:$C,3,0)</f>
        <v>L</v>
      </c>
    </row>
    <row r="1744" spans="1:17" ht="15.75" customHeight="1">
      <c r="A1744" s="6"/>
      <c r="B1744" s="6"/>
      <c r="C1744" s="19">
        <v>45812</v>
      </c>
      <c r="D1744" s="20" t="s">
        <v>51</v>
      </c>
      <c r="E1744" s="21" t="s">
        <v>128</v>
      </c>
      <c r="F1744" s="21" t="s">
        <v>88</v>
      </c>
      <c r="G1744" s="17">
        <v>10260537</v>
      </c>
      <c r="H1744" s="17" t="s">
        <v>828</v>
      </c>
      <c r="I1744" s="18" t="s">
        <v>831</v>
      </c>
      <c r="J1744" s="15">
        <v>480</v>
      </c>
      <c r="K1744" s="15">
        <v>56</v>
      </c>
      <c r="L1744" s="23">
        <f t="shared" si="92"/>
        <v>0.11666666666666667</v>
      </c>
      <c r="M1744" s="26">
        <v>40</v>
      </c>
      <c r="N1744" s="12">
        <v>16</v>
      </c>
      <c r="P1744" s="22"/>
      <c r="Q1744" s="26" t="str">
        <f>VLOOKUP(H:H,'[1]雷雕處遮蔽&amp;艾仕得8844'!$A:$C,3,0)</f>
        <v>L</v>
      </c>
    </row>
    <row r="1745" spans="1:26" ht="15.75" customHeight="1">
      <c r="A1745" s="6"/>
      <c r="B1745" s="6"/>
      <c r="C1745" s="19">
        <v>45812</v>
      </c>
      <c r="D1745" s="20" t="s">
        <v>40</v>
      </c>
      <c r="E1745" s="21" t="s">
        <v>128</v>
      </c>
      <c r="F1745" s="21" t="s">
        <v>88</v>
      </c>
      <c r="G1745" s="17">
        <v>10259353</v>
      </c>
      <c r="H1745" s="17" t="s">
        <v>340</v>
      </c>
      <c r="I1745" s="18" t="s">
        <v>343</v>
      </c>
      <c r="J1745" s="15">
        <v>1080</v>
      </c>
      <c r="K1745" s="15">
        <v>177</v>
      </c>
      <c r="L1745" s="23">
        <f t="shared" si="92"/>
        <v>0.16388888888888889</v>
      </c>
      <c r="M1745" s="26">
        <v>150</v>
      </c>
      <c r="N1745" s="12">
        <v>27</v>
      </c>
      <c r="P1745" s="22"/>
      <c r="Q1745" s="26" t="str">
        <f>VLOOKUP(H:H,'[1]雷雕處遮蔽&amp;艾仕得8844'!$A:$C,3,0)</f>
        <v>R</v>
      </c>
    </row>
    <row r="1746" spans="1:26" ht="15.75" customHeight="1">
      <c r="A1746" s="6"/>
      <c r="B1746" s="6"/>
      <c r="C1746" s="19">
        <v>45812</v>
      </c>
      <c r="D1746" s="20" t="s">
        <v>22</v>
      </c>
      <c r="E1746" s="21" t="s">
        <v>128</v>
      </c>
      <c r="F1746" s="21" t="s">
        <v>15</v>
      </c>
      <c r="G1746" s="17">
        <v>10259308</v>
      </c>
      <c r="H1746" s="17" t="s">
        <v>528</v>
      </c>
      <c r="I1746" s="18" t="s">
        <v>541</v>
      </c>
      <c r="J1746" s="15">
        <v>240</v>
      </c>
      <c r="K1746" s="15">
        <v>3</v>
      </c>
      <c r="L1746" s="23">
        <f t="shared" si="92"/>
        <v>1.2500000000000001E-2</v>
      </c>
      <c r="M1746" s="26">
        <v>3</v>
      </c>
      <c r="P1746" s="22"/>
      <c r="Q1746" s="26" t="str">
        <f>VLOOKUP(H:H,'[1]雷雕處遮蔽&amp;艾仕得8844'!$A:$C,3,0)</f>
        <v>NA</v>
      </c>
    </row>
    <row r="1747" spans="1:26" ht="15.75" customHeight="1">
      <c r="A1747" s="6"/>
      <c r="B1747" s="6"/>
      <c r="C1747" s="19">
        <v>45812</v>
      </c>
      <c r="D1747" s="20" t="s">
        <v>407</v>
      </c>
      <c r="E1747" s="21" t="s">
        <v>128</v>
      </c>
      <c r="F1747" s="21" t="s">
        <v>15</v>
      </c>
      <c r="G1747" s="17">
        <v>10264836</v>
      </c>
      <c r="H1747" s="17" t="s">
        <v>827</v>
      </c>
      <c r="I1747" s="18" t="s">
        <v>830</v>
      </c>
      <c r="J1747" s="15">
        <v>560</v>
      </c>
      <c r="K1747" s="15">
        <v>38</v>
      </c>
      <c r="L1747" s="23">
        <f t="shared" si="92"/>
        <v>6.7857142857142852E-2</v>
      </c>
      <c r="M1747" s="26">
        <v>30</v>
      </c>
      <c r="N1747" s="12">
        <v>8</v>
      </c>
      <c r="P1747" s="22"/>
      <c r="Q1747" s="26" t="str">
        <f>VLOOKUP(H:H,'[1]雷雕處遮蔽&amp;艾仕得8844'!$A:$C,3,0)</f>
        <v>L</v>
      </c>
    </row>
    <row r="1748" spans="1:26" ht="15.75" customHeight="1">
      <c r="A1748" s="6"/>
      <c r="B1748" s="6"/>
      <c r="C1748" s="11">
        <v>45813</v>
      </c>
      <c r="D1748" s="20" t="s">
        <v>28</v>
      </c>
      <c r="E1748" s="21" t="s">
        <v>128</v>
      </c>
      <c r="F1748" s="21" t="s">
        <v>826</v>
      </c>
      <c r="G1748" s="17">
        <v>10260523</v>
      </c>
      <c r="H1748" s="17" t="s">
        <v>524</v>
      </c>
      <c r="I1748" s="18" t="s">
        <v>537</v>
      </c>
      <c r="J1748" s="15">
        <v>1596</v>
      </c>
      <c r="K1748" s="15">
        <v>221</v>
      </c>
      <c r="L1748" s="23">
        <f t="shared" si="92"/>
        <v>0.13847117794486216</v>
      </c>
      <c r="M1748" s="26">
        <v>210</v>
      </c>
      <c r="N1748" s="12">
        <v>11</v>
      </c>
      <c r="P1748" s="22"/>
      <c r="Q1748" s="26"/>
    </row>
    <row r="1749" spans="1:26" ht="15.75" customHeight="1">
      <c r="A1749" s="6"/>
      <c r="B1749" s="6"/>
      <c r="C1749" s="19">
        <v>45813</v>
      </c>
      <c r="D1749" s="20" t="s">
        <v>293</v>
      </c>
      <c r="E1749" s="21" t="s">
        <v>128</v>
      </c>
      <c r="F1749" s="21" t="s">
        <v>19</v>
      </c>
      <c r="G1749" s="17">
        <v>10260524</v>
      </c>
      <c r="H1749" s="17" t="s">
        <v>681</v>
      </c>
      <c r="I1749" s="18" t="s">
        <v>692</v>
      </c>
      <c r="J1749" s="15">
        <v>1064</v>
      </c>
      <c r="K1749" s="15">
        <v>68</v>
      </c>
      <c r="L1749" s="23">
        <f t="shared" si="92"/>
        <v>6.3909774436090222E-2</v>
      </c>
      <c r="M1749" s="26">
        <v>55</v>
      </c>
      <c r="N1749" s="12">
        <v>13</v>
      </c>
      <c r="P1749" s="22"/>
      <c r="Q1749" s="26"/>
    </row>
    <row r="1750" spans="1:26" ht="15.75" customHeight="1">
      <c r="A1750" s="6"/>
      <c r="B1750" s="6"/>
      <c r="C1750" s="19">
        <v>45813</v>
      </c>
      <c r="D1750" s="20" t="s">
        <v>186</v>
      </c>
      <c r="E1750" s="21" t="s">
        <v>128</v>
      </c>
      <c r="F1750" s="21" t="s">
        <v>17</v>
      </c>
      <c r="G1750" s="17">
        <v>10261738</v>
      </c>
      <c r="H1750" s="17" t="s">
        <v>184</v>
      </c>
      <c r="I1750" s="18" t="s">
        <v>185</v>
      </c>
      <c r="J1750" s="15">
        <v>6916</v>
      </c>
      <c r="K1750" s="15">
        <v>945</v>
      </c>
      <c r="L1750" s="23">
        <f t="shared" si="92"/>
        <v>0.13663967611336034</v>
      </c>
      <c r="M1750" s="26">
        <v>840</v>
      </c>
      <c r="N1750" s="12">
        <v>79</v>
      </c>
      <c r="O1750" s="15">
        <v>26</v>
      </c>
      <c r="P1750" s="22"/>
      <c r="Q1750" s="26"/>
    </row>
    <row r="1751" spans="1:26" ht="15.75" customHeight="1">
      <c r="A1751" s="6"/>
      <c r="B1751" s="6"/>
      <c r="C1751" s="19">
        <v>45813</v>
      </c>
      <c r="D1751" s="20" t="s">
        <v>199</v>
      </c>
      <c r="E1751" s="21" t="s">
        <v>128</v>
      </c>
      <c r="F1751" s="21" t="s">
        <v>88</v>
      </c>
      <c r="G1751" s="17">
        <v>10266445</v>
      </c>
      <c r="H1751" s="17" t="s">
        <v>344</v>
      </c>
      <c r="I1751" s="18" t="s">
        <v>345</v>
      </c>
      <c r="J1751" s="15">
        <v>1596</v>
      </c>
      <c r="K1751" s="15">
        <v>143</v>
      </c>
      <c r="L1751" s="23">
        <f t="shared" si="92"/>
        <v>8.9598997493734331E-2</v>
      </c>
      <c r="M1751" s="26">
        <v>122</v>
      </c>
      <c r="N1751" s="12">
        <v>21</v>
      </c>
      <c r="P1751" s="22"/>
      <c r="Q1751" s="26"/>
    </row>
    <row r="1752" spans="1:26" ht="15.75" customHeight="1">
      <c r="A1752" s="6"/>
      <c r="B1752" s="6"/>
      <c r="C1752" s="19">
        <v>45813</v>
      </c>
      <c r="D1752" s="20" t="s">
        <v>220</v>
      </c>
      <c r="E1752" s="21" t="s">
        <v>128</v>
      </c>
      <c r="F1752" s="21" t="s">
        <v>86</v>
      </c>
      <c r="G1752" s="17">
        <v>10263207</v>
      </c>
      <c r="H1752" s="17" t="s">
        <v>551</v>
      </c>
      <c r="I1752" s="18" t="s">
        <v>560</v>
      </c>
      <c r="J1752" s="15">
        <v>1596</v>
      </c>
      <c r="K1752" s="15">
        <v>609</v>
      </c>
      <c r="L1752" s="23">
        <f t="shared" si="92"/>
        <v>0.38157894736842107</v>
      </c>
      <c r="M1752" s="26">
        <v>147</v>
      </c>
      <c r="N1752" s="12">
        <v>42</v>
      </c>
      <c r="P1752" s="22"/>
      <c r="Q1752" s="26"/>
      <c r="V1752" s="15">
        <v>420</v>
      </c>
    </row>
    <row r="1753" spans="1:26" ht="15.75" customHeight="1">
      <c r="A1753" s="6"/>
      <c r="B1753" s="6"/>
      <c r="C1753" s="19">
        <v>45813</v>
      </c>
      <c r="D1753" s="20" t="s">
        <v>175</v>
      </c>
      <c r="E1753" s="21" t="s">
        <v>128</v>
      </c>
      <c r="F1753" s="21" t="s">
        <v>17</v>
      </c>
      <c r="G1753" s="17">
        <v>10263163</v>
      </c>
      <c r="H1753" s="17" t="s">
        <v>756</v>
      </c>
      <c r="I1753" s="18" t="s">
        <v>767</v>
      </c>
      <c r="J1753" s="15">
        <v>72</v>
      </c>
      <c r="K1753" s="15">
        <v>4</v>
      </c>
      <c r="L1753" s="23">
        <f t="shared" si="92"/>
        <v>5.5555555555555552E-2</v>
      </c>
      <c r="M1753" s="26">
        <v>3</v>
      </c>
      <c r="N1753" s="12">
        <v>1</v>
      </c>
      <c r="P1753" s="22"/>
      <c r="Q1753" s="26"/>
    </row>
    <row r="1754" spans="1:26" ht="15.75" customHeight="1">
      <c r="A1754" s="6"/>
      <c r="B1754" s="6"/>
      <c r="C1754" s="19">
        <v>45813</v>
      </c>
      <c r="D1754" s="34" t="s">
        <v>446</v>
      </c>
      <c r="E1754" s="21" t="s">
        <v>128</v>
      </c>
      <c r="F1754" s="21" t="s">
        <v>826</v>
      </c>
      <c r="G1754" s="17">
        <v>10261823</v>
      </c>
      <c r="H1754" s="17" t="s">
        <v>564</v>
      </c>
      <c r="I1754" s="17" t="s">
        <v>583</v>
      </c>
      <c r="J1754" s="17">
        <v>96</v>
      </c>
      <c r="K1754" s="17">
        <v>6</v>
      </c>
      <c r="L1754" s="35">
        <f t="shared" si="92"/>
        <v>6.25E-2</v>
      </c>
      <c r="M1754" s="26">
        <v>5</v>
      </c>
      <c r="N1754" s="12">
        <v>1</v>
      </c>
      <c r="P1754" s="22"/>
      <c r="Q1754" s="26" t="str">
        <f>VLOOKUP(H:H,'[1]雷雕處遮蔽&amp;艾仕得8844'!$A:$C,3,0)</f>
        <v>L</v>
      </c>
      <c r="Z1754" s="17"/>
    </row>
    <row r="1755" spans="1:26" ht="15.75" customHeight="1">
      <c r="A1755" s="6"/>
      <c r="B1755" s="6"/>
      <c r="C1755" s="19">
        <v>45813</v>
      </c>
      <c r="D1755" s="34" t="s">
        <v>446</v>
      </c>
      <c r="E1755" s="21" t="s">
        <v>128</v>
      </c>
      <c r="F1755" s="21" t="s">
        <v>826</v>
      </c>
      <c r="G1755" s="17">
        <v>10261824</v>
      </c>
      <c r="H1755" s="17" t="s">
        <v>563</v>
      </c>
      <c r="I1755" s="17" t="s">
        <v>582</v>
      </c>
      <c r="J1755" s="17">
        <v>64</v>
      </c>
      <c r="K1755" s="17">
        <v>7</v>
      </c>
      <c r="L1755" s="35">
        <f t="shared" si="92"/>
        <v>0.109375</v>
      </c>
      <c r="M1755" s="26">
        <v>5</v>
      </c>
      <c r="N1755" s="12">
        <v>2</v>
      </c>
      <c r="P1755" s="22"/>
      <c r="Q1755" s="26" t="str">
        <f>VLOOKUP(H:H,'[1]雷雕處遮蔽&amp;艾仕得8844'!$A:$C,3,0)</f>
        <v>R</v>
      </c>
      <c r="Z1755" s="17"/>
    </row>
    <row r="1756" spans="1:26" ht="15.75" customHeight="1">
      <c r="A1756" s="6"/>
      <c r="B1756" s="6"/>
      <c r="C1756" s="19">
        <v>45813</v>
      </c>
      <c r="D1756" s="34" t="s">
        <v>293</v>
      </c>
      <c r="E1756" s="21" t="s">
        <v>128</v>
      </c>
      <c r="F1756" s="21" t="s">
        <v>19</v>
      </c>
      <c r="G1756" s="17">
        <v>10263283</v>
      </c>
      <c r="H1756" s="17" t="s">
        <v>1107</v>
      </c>
      <c r="I1756" s="17" t="s">
        <v>1112</v>
      </c>
      <c r="J1756" s="17">
        <v>520</v>
      </c>
      <c r="K1756" s="17">
        <v>7</v>
      </c>
      <c r="L1756" s="35">
        <f t="shared" si="92"/>
        <v>1.3461538461538462E-2</v>
      </c>
      <c r="M1756" s="26">
        <v>5</v>
      </c>
      <c r="N1756" s="12">
        <v>2</v>
      </c>
      <c r="P1756" s="22"/>
      <c r="Q1756" s="26" t="str">
        <f>VLOOKUP(H:H,'[1]雷雕處遮蔽&amp;艾仕得8844'!$A:$C,3,0)</f>
        <v>L</v>
      </c>
      <c r="Z1756" s="17"/>
    </row>
    <row r="1757" spans="1:26" ht="15.75" customHeight="1">
      <c r="A1757" s="6"/>
      <c r="B1757" s="6"/>
      <c r="C1757" s="19">
        <v>45813</v>
      </c>
      <c r="D1757" s="20" t="s">
        <v>57</v>
      </c>
      <c r="E1757" s="21" t="s">
        <v>128</v>
      </c>
      <c r="F1757" s="21" t="s">
        <v>88</v>
      </c>
      <c r="G1757" s="17">
        <v>10260525</v>
      </c>
      <c r="H1757" s="17" t="s">
        <v>1192</v>
      </c>
      <c r="I1757" s="18" t="s">
        <v>1193</v>
      </c>
      <c r="J1757" s="15">
        <v>480</v>
      </c>
      <c r="K1757" s="15">
        <v>20</v>
      </c>
      <c r="L1757" s="23">
        <f t="shared" si="92"/>
        <v>4.1666666666666664E-2</v>
      </c>
      <c r="M1757" s="26">
        <v>15</v>
      </c>
      <c r="N1757" s="12">
        <v>5</v>
      </c>
      <c r="P1757" s="22"/>
      <c r="Q1757" s="26" t="str">
        <f>VLOOKUP(H:H,'[1]雷雕處遮蔽&amp;艾仕得8844'!$A:$C,3,0)</f>
        <v>L</v>
      </c>
    </row>
    <row r="1758" spans="1:26" ht="15.75" customHeight="1">
      <c r="A1758" s="6"/>
      <c r="B1758" s="6"/>
      <c r="C1758" s="19">
        <v>45813</v>
      </c>
      <c r="D1758" s="20" t="s">
        <v>41</v>
      </c>
      <c r="E1758" s="21" t="s">
        <v>128</v>
      </c>
      <c r="F1758" s="21" t="s">
        <v>16</v>
      </c>
      <c r="G1758" s="17">
        <v>10264814</v>
      </c>
      <c r="H1758" s="17" t="s">
        <v>471</v>
      </c>
      <c r="I1758" s="18" t="s">
        <v>478</v>
      </c>
      <c r="J1758" s="18">
        <v>280</v>
      </c>
      <c r="K1758" s="18">
        <v>30</v>
      </c>
      <c r="L1758" s="23">
        <f t="shared" si="92"/>
        <v>0.10714285714285714</v>
      </c>
      <c r="M1758" s="26">
        <v>25</v>
      </c>
      <c r="N1758" s="12">
        <v>5</v>
      </c>
      <c r="P1758" s="22"/>
      <c r="Q1758" s="26" t="str">
        <f>VLOOKUP(H:H,'[1]雷雕處遮蔽&amp;艾仕得8844'!$A:$C,3,0)</f>
        <v>L</v>
      </c>
    </row>
    <row r="1759" spans="1:26" ht="15.75" customHeight="1">
      <c r="A1759" s="6"/>
      <c r="B1759" s="6"/>
      <c r="C1759" s="19">
        <v>45813</v>
      </c>
      <c r="D1759" s="34" t="s">
        <v>22</v>
      </c>
      <c r="E1759" s="21" t="s">
        <v>128</v>
      </c>
      <c r="F1759" s="21" t="s">
        <v>15</v>
      </c>
      <c r="G1759" s="17">
        <v>10263754</v>
      </c>
      <c r="H1759" s="17" t="s">
        <v>480</v>
      </c>
      <c r="I1759" s="17" t="s">
        <v>499</v>
      </c>
      <c r="J1759" s="17">
        <v>360</v>
      </c>
      <c r="K1759" s="17">
        <v>44</v>
      </c>
      <c r="L1759" s="35">
        <f t="shared" si="92"/>
        <v>0.12222222222222222</v>
      </c>
      <c r="M1759" s="26">
        <v>28</v>
      </c>
      <c r="N1759" s="12">
        <v>6</v>
      </c>
      <c r="P1759" s="22"/>
      <c r="Q1759" s="26" t="str">
        <f>VLOOKUP(H:H,'[1]雷雕處遮蔽&amp;艾仕得8844'!$A:$C,3,0)</f>
        <v>R</v>
      </c>
      <c r="T1759" s="17">
        <v>10</v>
      </c>
      <c r="Z1759" s="17"/>
    </row>
    <row r="1760" spans="1:26" ht="15.75" customHeight="1">
      <c r="A1760" s="6"/>
      <c r="B1760" s="6"/>
      <c r="C1760" s="19">
        <v>45813</v>
      </c>
      <c r="D1760" s="34" t="s">
        <v>408</v>
      </c>
      <c r="E1760" s="21" t="s">
        <v>128</v>
      </c>
      <c r="F1760" s="21" t="s">
        <v>826</v>
      </c>
      <c r="G1760" s="17">
        <v>10264837</v>
      </c>
      <c r="H1760" s="17" t="s">
        <v>1195</v>
      </c>
      <c r="I1760" s="17" t="s">
        <v>1197</v>
      </c>
      <c r="J1760" s="17">
        <v>240</v>
      </c>
      <c r="K1760" s="17">
        <v>23</v>
      </c>
      <c r="L1760" s="35">
        <f t="shared" si="92"/>
        <v>9.583333333333334E-2</v>
      </c>
      <c r="M1760" s="26">
        <v>18</v>
      </c>
      <c r="N1760" s="12">
        <v>5</v>
      </c>
      <c r="P1760" s="22"/>
      <c r="Q1760" s="26" t="str">
        <f>VLOOKUP(H:H,'[1]雷雕處遮蔽&amp;艾仕得8844'!$A:$C,3,0)</f>
        <v>R</v>
      </c>
      <c r="Z1760" s="17"/>
    </row>
    <row r="1761" spans="1:26" ht="15.75" customHeight="1">
      <c r="A1761" s="6"/>
      <c r="B1761" s="6"/>
      <c r="C1761" s="19">
        <v>45813</v>
      </c>
      <c r="D1761" s="34" t="s">
        <v>35</v>
      </c>
      <c r="E1761" s="21" t="s">
        <v>128</v>
      </c>
      <c r="F1761" s="21" t="s">
        <v>16</v>
      </c>
      <c r="G1761" s="17">
        <v>10259325</v>
      </c>
      <c r="H1761" s="17" t="s">
        <v>233</v>
      </c>
      <c r="I1761" s="17" t="s">
        <v>235</v>
      </c>
      <c r="J1761" s="17">
        <v>1474</v>
      </c>
      <c r="K1761" s="17">
        <v>253</v>
      </c>
      <c r="L1761" s="35">
        <f t="shared" si="92"/>
        <v>0.17164179104477612</v>
      </c>
      <c r="M1761" s="26">
        <v>220</v>
      </c>
      <c r="N1761" s="12">
        <v>33</v>
      </c>
      <c r="P1761" s="22"/>
      <c r="Q1761" s="26" t="str">
        <f>VLOOKUP(H:H,'[1]雷雕處遮蔽&amp;艾仕得8844'!$A:$C,3,0)</f>
        <v>0度頭蓋</v>
      </c>
      <c r="Z1761" s="17"/>
    </row>
    <row r="1762" spans="1:26" ht="15.75" customHeight="1">
      <c r="A1762" s="6"/>
      <c r="B1762" s="6"/>
      <c r="C1762" s="19">
        <v>45813</v>
      </c>
      <c r="D1762" s="34" t="s">
        <v>31</v>
      </c>
      <c r="E1762" s="21" t="s">
        <v>128</v>
      </c>
      <c r="F1762" s="21" t="s">
        <v>19</v>
      </c>
      <c r="G1762" s="17">
        <v>10263173</v>
      </c>
      <c r="H1762" s="17" t="s">
        <v>1194</v>
      </c>
      <c r="I1762" s="17" t="s">
        <v>1196</v>
      </c>
      <c r="J1762" s="17">
        <v>420</v>
      </c>
      <c r="K1762" s="17">
        <v>50</v>
      </c>
      <c r="L1762" s="35">
        <f t="shared" si="92"/>
        <v>0.11904761904761904</v>
      </c>
      <c r="M1762" s="26">
        <v>40</v>
      </c>
      <c r="N1762" s="12">
        <v>10</v>
      </c>
      <c r="P1762" s="22"/>
      <c r="Q1762" s="26" t="str">
        <f>VLOOKUP(H:H,'[1]雷雕處遮蔽&amp;艾仕得8844'!$A:$C,3,0)</f>
        <v>0度頭蓋</v>
      </c>
      <c r="Z1762" s="17"/>
    </row>
    <row r="1763" spans="1:26" ht="15.75" customHeight="1">
      <c r="A1763" s="6"/>
      <c r="B1763" s="6"/>
      <c r="C1763" s="19">
        <v>45813</v>
      </c>
      <c r="D1763" s="20" t="s">
        <v>38</v>
      </c>
      <c r="E1763" s="21" t="s">
        <v>130</v>
      </c>
      <c r="F1763" s="21" t="s">
        <v>15</v>
      </c>
      <c r="G1763" s="17">
        <v>10264756</v>
      </c>
      <c r="H1763" s="17" t="s">
        <v>704</v>
      </c>
      <c r="I1763" s="18" t="s">
        <v>719</v>
      </c>
      <c r="J1763" s="18">
        <v>134</v>
      </c>
      <c r="K1763" s="18">
        <v>20</v>
      </c>
      <c r="L1763" s="23">
        <f t="shared" si="92"/>
        <v>0.14925373134328357</v>
      </c>
      <c r="M1763" s="26">
        <v>14</v>
      </c>
      <c r="N1763" s="12">
        <v>6</v>
      </c>
      <c r="P1763" s="22"/>
      <c r="Q1763" s="26" t="str">
        <f>VLOOKUP(H:H,'[1]雷雕處遮蔽&amp;艾仕得8844'!$A:$C,3,0)</f>
        <v>0度頭蓋</v>
      </c>
    </row>
    <row r="1764" spans="1:26" ht="15.75" customHeight="1">
      <c r="A1764" s="6"/>
      <c r="B1764" s="6"/>
      <c r="C1764" s="19">
        <v>45813</v>
      </c>
      <c r="D1764" s="20" t="s">
        <v>50</v>
      </c>
      <c r="E1764" s="21" t="s">
        <v>128</v>
      </c>
      <c r="F1764" s="21" t="s">
        <v>15</v>
      </c>
      <c r="G1764" s="17">
        <v>10266428</v>
      </c>
      <c r="H1764" s="17" t="s">
        <v>779</v>
      </c>
      <c r="I1764" s="18" t="s">
        <v>786</v>
      </c>
      <c r="J1764" s="18">
        <v>268</v>
      </c>
      <c r="K1764" s="18">
        <v>59</v>
      </c>
      <c r="L1764" s="23">
        <f t="shared" si="92"/>
        <v>0.22014925373134328</v>
      </c>
      <c r="M1764" s="26">
        <v>50</v>
      </c>
      <c r="N1764" s="12">
        <v>9</v>
      </c>
      <c r="P1764" s="22"/>
      <c r="Q1764" s="26" t="str">
        <f>VLOOKUP(H:H,'[1]雷雕處遮蔽&amp;艾仕得8844'!$A:$C,3,0)</f>
        <v>0度頭蓋</v>
      </c>
    </row>
    <row r="1765" spans="1:26" ht="15.75" customHeight="1">
      <c r="A1765" s="6"/>
      <c r="B1765" s="6"/>
      <c r="C1765" s="11">
        <v>45814</v>
      </c>
      <c r="D1765" s="34" t="s">
        <v>22</v>
      </c>
      <c r="E1765" s="21" t="s">
        <v>128</v>
      </c>
      <c r="F1765" s="21" t="s">
        <v>15</v>
      </c>
      <c r="G1765" s="17">
        <v>10259300</v>
      </c>
      <c r="H1765" s="17" t="s">
        <v>702</v>
      </c>
      <c r="I1765" s="18" t="s">
        <v>717</v>
      </c>
      <c r="J1765" s="15">
        <v>1040</v>
      </c>
      <c r="K1765" s="15">
        <v>23</v>
      </c>
      <c r="L1765" s="35">
        <f t="shared" si="92"/>
        <v>2.2115384615384617E-2</v>
      </c>
      <c r="M1765" s="26">
        <v>20</v>
      </c>
      <c r="N1765" s="12">
        <v>3</v>
      </c>
      <c r="P1765" s="22"/>
      <c r="Q1765" s="26" t="str">
        <f>VLOOKUP(H:H,'[1]雷雕處遮蔽&amp;艾仕得8844'!$A:$C,3,0)</f>
        <v>R</v>
      </c>
    </row>
    <row r="1766" spans="1:26" ht="15.75" customHeight="1">
      <c r="A1766" s="6"/>
      <c r="B1766" s="6"/>
      <c r="C1766" s="19">
        <v>45814</v>
      </c>
      <c r="D1766" s="34" t="s">
        <v>74</v>
      </c>
      <c r="E1766" s="21" t="s">
        <v>128</v>
      </c>
      <c r="F1766" s="21" t="s">
        <v>17</v>
      </c>
      <c r="G1766" s="17">
        <v>10259275</v>
      </c>
      <c r="H1766" s="17" t="s">
        <v>182</v>
      </c>
      <c r="I1766" s="18" t="s">
        <v>183</v>
      </c>
      <c r="J1766" s="15">
        <v>1742</v>
      </c>
      <c r="K1766" s="15">
        <v>202</v>
      </c>
      <c r="L1766" s="35">
        <f t="shared" si="92"/>
        <v>0.11595866819747416</v>
      </c>
      <c r="M1766" s="26">
        <v>172</v>
      </c>
      <c r="N1766" s="12">
        <v>30</v>
      </c>
      <c r="P1766" s="22"/>
      <c r="Q1766" s="26" t="str">
        <f>VLOOKUP(H:H,'[1]雷雕處遮蔽&amp;艾仕得8844'!$A:$C,3,0)</f>
        <v>0度頭蓋</v>
      </c>
    </row>
    <row r="1767" spans="1:26" ht="15.75" customHeight="1">
      <c r="A1767" s="6"/>
      <c r="B1767" s="6"/>
      <c r="C1767" s="19">
        <v>45814</v>
      </c>
      <c r="D1767" s="34" t="s">
        <v>230</v>
      </c>
      <c r="E1767" s="21" t="s">
        <v>128</v>
      </c>
      <c r="F1767" s="21" t="s">
        <v>15</v>
      </c>
      <c r="G1767" s="17">
        <v>10263169</v>
      </c>
      <c r="H1767" s="17" t="s">
        <v>1198</v>
      </c>
      <c r="I1767" s="18" t="s">
        <v>1200</v>
      </c>
      <c r="J1767" s="15">
        <v>430</v>
      </c>
      <c r="K1767" s="15">
        <v>39</v>
      </c>
      <c r="L1767" s="35">
        <f t="shared" si="92"/>
        <v>9.0697674418604657E-2</v>
      </c>
      <c r="M1767" s="26">
        <v>35</v>
      </c>
      <c r="N1767" s="12">
        <v>4</v>
      </c>
      <c r="P1767" s="22"/>
      <c r="Q1767" s="26"/>
    </row>
    <row r="1768" spans="1:26" ht="15.75" customHeight="1">
      <c r="A1768" s="6"/>
      <c r="B1768" s="6"/>
      <c r="C1768" s="19">
        <v>45814</v>
      </c>
      <c r="D1768" s="34" t="s">
        <v>202</v>
      </c>
      <c r="E1768" s="21" t="s">
        <v>128</v>
      </c>
      <c r="F1768" s="21" t="s">
        <v>16</v>
      </c>
      <c r="G1768" s="17">
        <v>10261748</v>
      </c>
      <c r="H1768" s="17" t="s">
        <v>545</v>
      </c>
      <c r="I1768" s="18" t="s">
        <v>554</v>
      </c>
      <c r="J1768" s="15">
        <v>798</v>
      </c>
      <c r="K1768" s="15">
        <v>51</v>
      </c>
      <c r="L1768" s="35">
        <f t="shared" si="92"/>
        <v>6.3909774436090222E-2</v>
      </c>
      <c r="M1768" s="26">
        <v>48</v>
      </c>
      <c r="N1768" s="12">
        <v>3</v>
      </c>
      <c r="P1768" s="22"/>
      <c r="Q1768" s="26"/>
    </row>
    <row r="1769" spans="1:26" ht="15.75" customHeight="1">
      <c r="A1769" s="6"/>
      <c r="B1769" s="6"/>
      <c r="C1769" s="19">
        <v>45814</v>
      </c>
      <c r="D1769" s="34" t="s">
        <v>22</v>
      </c>
      <c r="E1769" s="21" t="s">
        <v>128</v>
      </c>
      <c r="F1769" s="21" t="s">
        <v>15</v>
      </c>
      <c r="G1769" s="17">
        <v>10260526</v>
      </c>
      <c r="H1769" s="17" t="s">
        <v>987</v>
      </c>
      <c r="I1769" s="18" t="s">
        <v>988</v>
      </c>
      <c r="J1769" s="15">
        <v>532</v>
      </c>
      <c r="K1769" s="15">
        <v>38</v>
      </c>
      <c r="L1769" s="35">
        <f t="shared" si="92"/>
        <v>7.1428571428571425E-2</v>
      </c>
      <c r="M1769" s="26">
        <v>30</v>
      </c>
      <c r="N1769" s="12">
        <v>8</v>
      </c>
      <c r="P1769" s="22"/>
      <c r="Q1769" s="26"/>
    </row>
    <row r="1770" spans="1:26" ht="15.75" customHeight="1">
      <c r="A1770" s="6"/>
      <c r="B1770" s="6"/>
      <c r="C1770" s="19">
        <v>45814</v>
      </c>
      <c r="D1770" s="34" t="s">
        <v>22</v>
      </c>
      <c r="E1770" s="21" t="s">
        <v>128</v>
      </c>
      <c r="F1770" s="21" t="s">
        <v>15</v>
      </c>
      <c r="G1770" s="17">
        <v>10261763</v>
      </c>
      <c r="H1770" s="17" t="s">
        <v>987</v>
      </c>
      <c r="I1770" s="18" t="s">
        <v>988</v>
      </c>
      <c r="J1770" s="15">
        <v>1862</v>
      </c>
      <c r="K1770" s="15">
        <v>135</v>
      </c>
      <c r="L1770" s="35">
        <f t="shared" si="92"/>
        <v>7.250268528464017E-2</v>
      </c>
      <c r="M1770" s="26">
        <v>125</v>
      </c>
      <c r="N1770" s="12">
        <v>10</v>
      </c>
      <c r="P1770" s="22"/>
      <c r="Q1770" s="26"/>
    </row>
    <row r="1771" spans="1:26" ht="15.75" customHeight="1">
      <c r="A1771" s="6"/>
      <c r="B1771" s="6"/>
      <c r="C1771" s="19">
        <v>45814</v>
      </c>
      <c r="D1771" s="34" t="s">
        <v>293</v>
      </c>
      <c r="E1771" s="21" t="s">
        <v>128</v>
      </c>
      <c r="F1771" s="21" t="s">
        <v>19</v>
      </c>
      <c r="G1771" s="17">
        <v>10263291</v>
      </c>
      <c r="H1771" s="17" t="s">
        <v>608</v>
      </c>
      <c r="I1771" s="18" t="s">
        <v>619</v>
      </c>
      <c r="J1771" s="15">
        <v>480</v>
      </c>
      <c r="K1771" s="15">
        <v>31</v>
      </c>
      <c r="L1771" s="35">
        <f t="shared" si="92"/>
        <v>6.458333333333334E-2</v>
      </c>
      <c r="M1771" s="26">
        <v>25</v>
      </c>
      <c r="N1771" s="12">
        <v>6</v>
      </c>
      <c r="P1771" s="22"/>
      <c r="Q1771" s="26" t="str">
        <f>VLOOKUP(H:H,'[1]雷雕處遮蔽&amp;艾仕得8844'!$A:$C,3,0)</f>
        <v>R</v>
      </c>
    </row>
    <row r="1772" spans="1:26" ht="15.75" customHeight="1">
      <c r="A1772" s="6"/>
      <c r="B1772" s="6"/>
      <c r="C1772" s="19">
        <v>45814</v>
      </c>
      <c r="D1772" s="34" t="s">
        <v>293</v>
      </c>
      <c r="E1772" s="21" t="s">
        <v>128</v>
      </c>
      <c r="F1772" s="21" t="s">
        <v>19</v>
      </c>
      <c r="G1772" s="17">
        <v>10263290</v>
      </c>
      <c r="H1772" s="17" t="s">
        <v>608</v>
      </c>
      <c r="I1772" s="18" t="s">
        <v>619</v>
      </c>
      <c r="J1772" s="15">
        <v>480</v>
      </c>
      <c r="K1772" s="15">
        <v>32</v>
      </c>
      <c r="L1772" s="35">
        <f t="shared" si="92"/>
        <v>6.6666666666666666E-2</v>
      </c>
      <c r="M1772" s="26">
        <v>28</v>
      </c>
      <c r="N1772" s="12">
        <v>4</v>
      </c>
      <c r="P1772" s="22"/>
      <c r="Q1772" s="26" t="str">
        <f>VLOOKUP(H:H,'[1]雷雕處遮蔽&amp;艾仕得8844'!$A:$C,3,0)</f>
        <v>R</v>
      </c>
    </row>
    <row r="1773" spans="1:26" ht="15.75" customHeight="1">
      <c r="A1773" s="6"/>
      <c r="B1773" s="6"/>
      <c r="C1773" s="19">
        <v>45814</v>
      </c>
      <c r="D1773" s="34" t="s">
        <v>38</v>
      </c>
      <c r="E1773" s="21" t="s">
        <v>130</v>
      </c>
      <c r="F1773" s="21" t="s">
        <v>15</v>
      </c>
      <c r="G1773" s="17">
        <v>10264758</v>
      </c>
      <c r="H1773" s="17" t="s">
        <v>682</v>
      </c>
      <c r="I1773" s="18" t="s">
        <v>693</v>
      </c>
      <c r="J1773" s="15">
        <v>144</v>
      </c>
      <c r="K1773" s="15">
        <v>33</v>
      </c>
      <c r="L1773" s="35">
        <f t="shared" si="92"/>
        <v>0.22916666666666666</v>
      </c>
      <c r="M1773" s="26">
        <v>29</v>
      </c>
      <c r="N1773" s="12">
        <v>4</v>
      </c>
      <c r="P1773" s="22"/>
      <c r="Q1773" s="26"/>
    </row>
    <row r="1774" spans="1:26" ht="15.75" customHeight="1">
      <c r="A1774" s="6"/>
      <c r="B1774" s="6"/>
      <c r="C1774" s="19">
        <v>45814</v>
      </c>
      <c r="D1774" s="34" t="s">
        <v>41</v>
      </c>
      <c r="E1774" s="21" t="s">
        <v>128</v>
      </c>
      <c r="F1774" s="21" t="s">
        <v>16</v>
      </c>
      <c r="G1774" s="17">
        <v>10260527</v>
      </c>
      <c r="H1774" s="17" t="s">
        <v>576</v>
      </c>
      <c r="I1774" s="18" t="s">
        <v>595</v>
      </c>
      <c r="J1774" s="15">
        <v>266</v>
      </c>
      <c r="K1774" s="15">
        <v>33</v>
      </c>
      <c r="L1774" s="35">
        <f t="shared" si="92"/>
        <v>0.12406015037593984</v>
      </c>
      <c r="M1774" s="26">
        <v>30</v>
      </c>
      <c r="N1774" s="12">
        <v>3</v>
      </c>
      <c r="P1774" s="22"/>
      <c r="Q1774" s="26"/>
    </row>
    <row r="1775" spans="1:26" ht="15.75" customHeight="1">
      <c r="A1775" s="6"/>
      <c r="B1775" s="6"/>
      <c r="C1775" s="19">
        <v>45814</v>
      </c>
      <c r="D1775" s="34" t="s">
        <v>28</v>
      </c>
      <c r="E1775" s="21" t="s">
        <v>128</v>
      </c>
      <c r="F1775" s="21" t="s">
        <v>826</v>
      </c>
      <c r="G1775" s="17">
        <v>10257122</v>
      </c>
      <c r="H1775" s="17" t="s">
        <v>698</v>
      </c>
      <c r="I1775" s="18" t="s">
        <v>713</v>
      </c>
      <c r="J1775" s="15">
        <v>380</v>
      </c>
      <c r="K1775" s="15">
        <v>7</v>
      </c>
      <c r="L1775" s="35">
        <f t="shared" si="92"/>
        <v>1.8421052631578946E-2</v>
      </c>
      <c r="M1775" s="26">
        <v>5</v>
      </c>
      <c r="N1775" s="12">
        <v>2</v>
      </c>
      <c r="P1775" s="22"/>
      <c r="Q1775" s="26" t="str">
        <f>VLOOKUP(H:H,'[1]雷雕處遮蔽&amp;艾仕得8844'!$A:$C,3,0)</f>
        <v>NA</v>
      </c>
    </row>
    <row r="1776" spans="1:26" ht="15.75" customHeight="1">
      <c r="A1776" s="6"/>
      <c r="B1776" s="6"/>
      <c r="C1776" s="19">
        <v>45814</v>
      </c>
      <c r="D1776" s="34" t="s">
        <v>57</v>
      </c>
      <c r="E1776" s="21" t="s">
        <v>128</v>
      </c>
      <c r="F1776" s="21" t="s">
        <v>88</v>
      </c>
      <c r="G1776" s="17">
        <v>10263576</v>
      </c>
      <c r="H1776" s="17" t="s">
        <v>1199</v>
      </c>
      <c r="I1776" s="18" t="s">
        <v>1201</v>
      </c>
      <c r="J1776" s="15">
        <v>1120</v>
      </c>
      <c r="K1776" s="15">
        <v>256</v>
      </c>
      <c r="L1776" s="35">
        <f t="shared" si="92"/>
        <v>0.22857142857142856</v>
      </c>
      <c r="M1776" s="26">
        <v>225</v>
      </c>
      <c r="N1776" s="12">
        <v>31</v>
      </c>
      <c r="P1776" s="22"/>
      <c r="Q1776" s="26" t="str">
        <f>VLOOKUP(H:H,'[1]雷雕處遮蔽&amp;艾仕得8844'!$A:$C,3,0)</f>
        <v>L</v>
      </c>
    </row>
    <row r="1777" spans="1:26" ht="15.75" customHeight="1">
      <c r="A1777" s="6"/>
      <c r="B1777" s="6"/>
      <c r="C1777" s="19">
        <v>45814</v>
      </c>
      <c r="D1777" s="34" t="s">
        <v>20</v>
      </c>
      <c r="E1777" s="21" t="s">
        <v>130</v>
      </c>
      <c r="F1777" s="21" t="s">
        <v>19</v>
      </c>
      <c r="G1777" s="17">
        <v>10264760</v>
      </c>
      <c r="H1777" s="17" t="s">
        <v>683</v>
      </c>
      <c r="I1777" s="18" t="s">
        <v>694</v>
      </c>
      <c r="J1777" s="15">
        <v>72</v>
      </c>
      <c r="K1777" s="15">
        <v>6</v>
      </c>
      <c r="L1777" s="35">
        <f t="shared" si="92"/>
        <v>8.3333333333333329E-2</v>
      </c>
      <c r="M1777" s="26">
        <v>5</v>
      </c>
      <c r="N1777" s="12">
        <v>1</v>
      </c>
      <c r="P1777" s="22"/>
      <c r="Q1777" s="26"/>
    </row>
    <row r="1778" spans="1:26" ht="15.75" customHeight="1">
      <c r="A1778" s="6"/>
      <c r="B1778" s="6"/>
      <c r="C1778" s="19">
        <v>45814</v>
      </c>
      <c r="D1778" s="34" t="s">
        <v>20</v>
      </c>
      <c r="E1778" s="21" t="s">
        <v>130</v>
      </c>
      <c r="F1778" s="21" t="s">
        <v>19</v>
      </c>
      <c r="G1778" s="17">
        <v>10263164</v>
      </c>
      <c r="H1778" s="17" t="s">
        <v>683</v>
      </c>
      <c r="I1778" s="18" t="s">
        <v>694</v>
      </c>
      <c r="J1778" s="15">
        <v>72</v>
      </c>
      <c r="K1778" s="15">
        <v>12</v>
      </c>
      <c r="L1778" s="35">
        <f t="shared" si="92"/>
        <v>0.16666666666666666</v>
      </c>
      <c r="M1778" s="26">
        <v>11</v>
      </c>
      <c r="N1778" s="12">
        <v>1</v>
      </c>
      <c r="P1778" s="22"/>
      <c r="Q1778" s="26"/>
    </row>
    <row r="1779" spans="1:26" ht="15.75" customHeight="1">
      <c r="A1779" s="6"/>
      <c r="B1779" s="6"/>
      <c r="C1779" s="19">
        <v>45814</v>
      </c>
      <c r="D1779" s="34" t="s">
        <v>41</v>
      </c>
      <c r="E1779" s="21" t="s">
        <v>128</v>
      </c>
      <c r="F1779" s="21" t="s">
        <v>16</v>
      </c>
      <c r="G1779" s="17">
        <v>10261766</v>
      </c>
      <c r="H1779" s="17" t="s">
        <v>576</v>
      </c>
      <c r="I1779" s="18" t="s">
        <v>595</v>
      </c>
      <c r="J1779" s="15">
        <v>266</v>
      </c>
      <c r="K1779" s="15">
        <v>40</v>
      </c>
      <c r="L1779" s="35">
        <f t="shared" si="92"/>
        <v>0.15037593984962405</v>
      </c>
      <c r="M1779" s="26">
        <v>37</v>
      </c>
      <c r="N1779" s="12">
        <v>3</v>
      </c>
      <c r="P1779" s="22"/>
      <c r="Q1779" s="26"/>
    </row>
    <row r="1780" spans="1:26" ht="15.75" customHeight="1">
      <c r="A1780" s="6"/>
      <c r="B1780" s="6"/>
      <c r="C1780" s="19">
        <v>45814</v>
      </c>
      <c r="D1780" s="34" t="s">
        <v>27</v>
      </c>
      <c r="E1780" s="21" t="s">
        <v>128</v>
      </c>
      <c r="F1780" s="21" t="s">
        <v>17</v>
      </c>
      <c r="G1780" s="17">
        <v>10261717</v>
      </c>
      <c r="H1780" s="17" t="s">
        <v>346</v>
      </c>
      <c r="I1780" s="18" t="s">
        <v>347</v>
      </c>
      <c r="J1780" s="15">
        <v>1862</v>
      </c>
      <c r="K1780" s="15">
        <v>132</v>
      </c>
      <c r="L1780" s="35">
        <f t="shared" si="92"/>
        <v>7.0891514500537059E-2</v>
      </c>
      <c r="M1780" s="26">
        <v>120</v>
      </c>
      <c r="N1780" s="12">
        <v>12</v>
      </c>
      <c r="P1780" s="22"/>
      <c r="Q1780" s="26"/>
    </row>
    <row r="1781" spans="1:26" ht="15.75" customHeight="1">
      <c r="A1781" s="6"/>
      <c r="B1781" s="6"/>
      <c r="C1781" s="19">
        <v>45814</v>
      </c>
      <c r="D1781" s="34" t="s">
        <v>22</v>
      </c>
      <c r="E1781" s="21" t="s">
        <v>128</v>
      </c>
      <c r="F1781" s="21" t="s">
        <v>15</v>
      </c>
      <c r="G1781" s="17">
        <v>10263731</v>
      </c>
      <c r="H1781" s="17" t="s">
        <v>700</v>
      </c>
      <c r="I1781" s="18" t="s">
        <v>715</v>
      </c>
      <c r="J1781" s="15">
        <v>640</v>
      </c>
      <c r="K1781" s="15">
        <v>104</v>
      </c>
      <c r="L1781" s="35">
        <f t="shared" si="92"/>
        <v>0.16250000000000001</v>
      </c>
      <c r="M1781" s="26">
        <v>83</v>
      </c>
      <c r="N1781" s="12">
        <v>21</v>
      </c>
      <c r="P1781" s="22"/>
      <c r="Q1781" s="26" t="str">
        <f>VLOOKUP(H:H,'[1]雷雕處遮蔽&amp;艾仕得8844'!$A:$C,3,0)</f>
        <v>L</v>
      </c>
    </row>
    <row r="1782" spans="1:26" ht="15.75" customHeight="1">
      <c r="A1782" s="6"/>
      <c r="B1782" s="6"/>
      <c r="C1782" s="36">
        <v>45814</v>
      </c>
      <c r="D1782" s="37" t="s">
        <v>22</v>
      </c>
      <c r="E1782" s="38" t="s">
        <v>128</v>
      </c>
      <c r="F1782" s="38" t="s">
        <v>15</v>
      </c>
      <c r="G1782" s="27">
        <v>10259305</v>
      </c>
      <c r="H1782" s="27" t="s">
        <v>518</v>
      </c>
      <c r="I1782" s="27" t="s">
        <v>531</v>
      </c>
      <c r="J1782" s="27">
        <v>240</v>
      </c>
      <c r="K1782" s="27">
        <v>9</v>
      </c>
      <c r="L1782" s="39">
        <f t="shared" si="92"/>
        <v>3.7499999999999999E-2</v>
      </c>
      <c r="M1782" s="26">
        <v>7</v>
      </c>
      <c r="N1782" s="12">
        <v>2</v>
      </c>
      <c r="P1782" s="22"/>
      <c r="Q1782" s="26" t="str">
        <f>VLOOKUP(H:H,'[1]雷雕處遮蔽&amp;艾仕得8844'!$A:$C,3,0)</f>
        <v>R</v>
      </c>
      <c r="Z1782" s="27"/>
    </row>
    <row r="1783" spans="1:26" ht="15.75" customHeight="1">
      <c r="A1783" s="6"/>
      <c r="B1783" s="6"/>
      <c r="C1783" s="36">
        <v>45814</v>
      </c>
      <c r="D1783" s="37" t="s">
        <v>74</v>
      </c>
      <c r="E1783" s="38" t="s">
        <v>128</v>
      </c>
      <c r="F1783" s="38" t="s">
        <v>17</v>
      </c>
      <c r="G1783" s="27">
        <v>10263178</v>
      </c>
      <c r="H1783" s="27" t="s">
        <v>578</v>
      </c>
      <c r="I1783" s="27" t="s">
        <v>597</v>
      </c>
      <c r="J1783" s="27">
        <v>200</v>
      </c>
      <c r="K1783" s="27">
        <v>15</v>
      </c>
      <c r="L1783" s="39">
        <f t="shared" si="92"/>
        <v>7.4999999999999997E-2</v>
      </c>
      <c r="M1783" s="26">
        <v>10</v>
      </c>
      <c r="N1783" s="12">
        <v>5</v>
      </c>
      <c r="P1783" s="22"/>
      <c r="Q1783" s="26" t="str">
        <f>VLOOKUP(H:H,'[1]雷雕處遮蔽&amp;艾仕得8844'!$A:$C,3,0)</f>
        <v>0度頭蓋</v>
      </c>
      <c r="Z1783" s="27"/>
    </row>
    <row r="1784" spans="1:26" ht="15.75" customHeight="1">
      <c r="A1784" s="6"/>
      <c r="B1784" s="6"/>
      <c r="C1784" s="36">
        <v>45814</v>
      </c>
      <c r="D1784" s="37" t="s">
        <v>74</v>
      </c>
      <c r="E1784" s="38" t="s">
        <v>128</v>
      </c>
      <c r="F1784" s="38" t="s">
        <v>17</v>
      </c>
      <c r="G1784" s="27">
        <v>10263180</v>
      </c>
      <c r="H1784" s="27" t="s">
        <v>577</v>
      </c>
      <c r="I1784" s="27" t="s">
        <v>596</v>
      </c>
      <c r="J1784" s="27">
        <v>120</v>
      </c>
      <c r="K1784" s="27">
        <v>10</v>
      </c>
      <c r="L1784" s="39">
        <f t="shared" si="92"/>
        <v>8.3333333333333329E-2</v>
      </c>
      <c r="M1784" s="26">
        <v>6</v>
      </c>
      <c r="N1784" s="12">
        <v>4</v>
      </c>
      <c r="P1784" s="22"/>
      <c r="Q1784" s="26" t="str">
        <f>VLOOKUP(H:H,'[1]雷雕處遮蔽&amp;艾仕得8844'!$A:$C,3,0)</f>
        <v>0度頭蓋</v>
      </c>
      <c r="Z1784" s="27"/>
    </row>
    <row r="1785" spans="1:26" ht="15.75" customHeight="1">
      <c r="A1785" s="6"/>
      <c r="B1785" s="6"/>
      <c r="C1785" s="36">
        <v>45814</v>
      </c>
      <c r="D1785" s="37" t="s">
        <v>74</v>
      </c>
      <c r="E1785" s="38" t="s">
        <v>128</v>
      </c>
      <c r="F1785" s="38" t="s">
        <v>17</v>
      </c>
      <c r="G1785" s="27">
        <v>10266509</v>
      </c>
      <c r="H1785" s="27" t="s">
        <v>850</v>
      </c>
      <c r="I1785" s="27" t="s">
        <v>851</v>
      </c>
      <c r="J1785" s="27">
        <v>40</v>
      </c>
      <c r="K1785" s="27">
        <v>11</v>
      </c>
      <c r="L1785" s="39">
        <f t="shared" si="92"/>
        <v>0.27500000000000002</v>
      </c>
      <c r="M1785" s="26">
        <v>9</v>
      </c>
      <c r="N1785" s="12">
        <v>2</v>
      </c>
      <c r="P1785" s="22"/>
      <c r="Q1785" s="26" t="str">
        <f>VLOOKUP(H:H,'[1]雷雕處遮蔽&amp;艾仕得8844'!$A:$C,3,0)</f>
        <v>L</v>
      </c>
      <c r="Z1785" s="27"/>
    </row>
    <row r="1786" spans="1:26" ht="15.75" customHeight="1">
      <c r="A1786" s="6"/>
      <c r="B1786" s="6"/>
      <c r="C1786" s="36">
        <v>45814</v>
      </c>
      <c r="D1786" s="37" t="s">
        <v>74</v>
      </c>
      <c r="E1786" s="38" t="s">
        <v>128</v>
      </c>
      <c r="F1786" s="38" t="s">
        <v>17</v>
      </c>
      <c r="G1786" s="27">
        <v>10266511</v>
      </c>
      <c r="H1786" s="27" t="s">
        <v>804</v>
      </c>
      <c r="I1786" s="27" t="s">
        <v>808</v>
      </c>
      <c r="J1786" s="27">
        <v>40</v>
      </c>
      <c r="K1786" s="27">
        <v>2</v>
      </c>
      <c r="L1786" s="39">
        <f t="shared" si="92"/>
        <v>0.05</v>
      </c>
      <c r="M1786" s="26">
        <v>2</v>
      </c>
      <c r="P1786" s="22"/>
      <c r="Q1786" s="26" t="str">
        <f>VLOOKUP(H:H,'[1]雷雕處遮蔽&amp;艾仕得8844'!$A:$C,3,0)</f>
        <v>R</v>
      </c>
      <c r="Z1786" s="27"/>
    </row>
    <row r="1787" spans="1:26" ht="15.75" customHeight="1">
      <c r="A1787" s="6"/>
      <c r="B1787" s="6"/>
      <c r="C1787" s="36">
        <v>45814</v>
      </c>
      <c r="D1787" s="37" t="s">
        <v>74</v>
      </c>
      <c r="E1787" s="38" t="s">
        <v>128</v>
      </c>
      <c r="F1787" s="38" t="s">
        <v>17</v>
      </c>
      <c r="G1787" s="27">
        <v>10264891</v>
      </c>
      <c r="H1787" s="27" t="s">
        <v>1053</v>
      </c>
      <c r="I1787" s="27" t="s">
        <v>1056</v>
      </c>
      <c r="J1787" s="27">
        <v>160</v>
      </c>
      <c r="K1787" s="27">
        <v>46</v>
      </c>
      <c r="L1787" s="39">
        <f t="shared" si="92"/>
        <v>0.28749999999999998</v>
      </c>
      <c r="M1787" s="26">
        <v>40</v>
      </c>
      <c r="N1787" s="12">
        <v>6</v>
      </c>
      <c r="P1787" s="22"/>
      <c r="Q1787" s="26" t="str">
        <f>VLOOKUP(H:H,'[1]雷雕處遮蔽&amp;艾仕得8844'!$A:$C,3,0)</f>
        <v>L</v>
      </c>
      <c r="Z1787" s="27"/>
    </row>
    <row r="1788" spans="1:26" ht="15.75" customHeight="1">
      <c r="A1788" s="6"/>
      <c r="B1788" s="6"/>
      <c r="C1788" s="36">
        <v>45814</v>
      </c>
      <c r="D1788" s="37" t="s">
        <v>22</v>
      </c>
      <c r="E1788" s="38" t="s">
        <v>128</v>
      </c>
      <c r="F1788" s="38" t="s">
        <v>15</v>
      </c>
      <c r="G1788" s="27">
        <v>10267014</v>
      </c>
      <c r="H1788" s="27" t="s">
        <v>395</v>
      </c>
      <c r="I1788" s="27" t="s">
        <v>397</v>
      </c>
      <c r="J1788" s="27">
        <v>200</v>
      </c>
      <c r="K1788" s="27">
        <v>11</v>
      </c>
      <c r="L1788" s="39">
        <f t="shared" si="92"/>
        <v>5.5E-2</v>
      </c>
      <c r="M1788" s="26">
        <v>8</v>
      </c>
      <c r="N1788" s="12">
        <v>3</v>
      </c>
      <c r="P1788" s="22"/>
      <c r="Q1788" s="26" t="str">
        <f>VLOOKUP(H:H,'[1]雷雕處遮蔽&amp;艾仕得8844'!$A:$C,3,0)</f>
        <v>R</v>
      </c>
      <c r="Z1788" s="27"/>
    </row>
    <row r="1789" spans="1:26" ht="15.75" customHeight="1">
      <c r="A1789" s="6"/>
      <c r="B1789" s="6"/>
      <c r="C1789" s="36">
        <v>45814</v>
      </c>
      <c r="D1789" s="37" t="s">
        <v>74</v>
      </c>
      <c r="E1789" s="38" t="s">
        <v>128</v>
      </c>
      <c r="F1789" s="38" t="s">
        <v>17</v>
      </c>
      <c r="G1789" s="27">
        <v>10264892</v>
      </c>
      <c r="H1789" s="27" t="s">
        <v>1043</v>
      </c>
      <c r="I1789" s="27" t="s">
        <v>1047</v>
      </c>
      <c r="J1789" s="27">
        <v>280</v>
      </c>
      <c r="K1789" s="27">
        <v>102</v>
      </c>
      <c r="L1789" s="39">
        <f t="shared" ref="L1789:L1852" si="93">K1789/J1789</f>
        <v>0.36428571428571427</v>
      </c>
      <c r="M1789" s="26">
        <v>79</v>
      </c>
      <c r="N1789" s="12">
        <v>23</v>
      </c>
      <c r="P1789" s="22"/>
      <c r="Q1789" s="26" t="str">
        <f>VLOOKUP(H:H,'[1]雷雕處遮蔽&amp;艾仕得8844'!$A:$C,3,0)</f>
        <v>R</v>
      </c>
      <c r="Z1789" s="27"/>
    </row>
    <row r="1790" spans="1:26" ht="15.75" customHeight="1">
      <c r="A1790" s="6"/>
      <c r="B1790" s="6"/>
      <c r="C1790" s="36">
        <v>45814</v>
      </c>
      <c r="D1790" s="37" t="s">
        <v>57</v>
      </c>
      <c r="E1790" s="38" t="s">
        <v>128</v>
      </c>
      <c r="F1790" s="38" t="s">
        <v>88</v>
      </c>
      <c r="G1790" s="27">
        <v>10264843</v>
      </c>
      <c r="H1790" s="27" t="s">
        <v>606</v>
      </c>
      <c r="I1790" s="27" t="s">
        <v>617</v>
      </c>
      <c r="J1790" s="27">
        <v>40</v>
      </c>
      <c r="K1790" s="27">
        <v>4</v>
      </c>
      <c r="L1790" s="39">
        <f t="shared" si="93"/>
        <v>0.1</v>
      </c>
      <c r="M1790" s="26">
        <v>3</v>
      </c>
      <c r="N1790" s="12">
        <v>1</v>
      </c>
      <c r="P1790" s="22"/>
      <c r="Q1790" s="26" t="str">
        <f>VLOOKUP(H:H,'[1]雷雕處遮蔽&amp;艾仕得8844'!$A:$C,3,0)</f>
        <v>R</v>
      </c>
      <c r="Z1790" s="27"/>
    </row>
    <row r="1791" spans="1:26" ht="15.75" customHeight="1">
      <c r="A1791" s="6"/>
      <c r="B1791" s="6"/>
      <c r="C1791" s="36">
        <v>45814</v>
      </c>
      <c r="D1791" s="37" t="s">
        <v>57</v>
      </c>
      <c r="E1791" s="38" t="s">
        <v>128</v>
      </c>
      <c r="F1791" s="38" t="s">
        <v>88</v>
      </c>
      <c r="G1791" s="27">
        <v>10264817</v>
      </c>
      <c r="H1791" s="27" t="s">
        <v>252</v>
      </c>
      <c r="I1791" s="27" t="s">
        <v>253</v>
      </c>
      <c r="J1791" s="27">
        <v>30</v>
      </c>
      <c r="K1791" s="27">
        <v>9</v>
      </c>
      <c r="L1791" s="39">
        <f t="shared" si="93"/>
        <v>0.3</v>
      </c>
      <c r="M1791" s="26">
        <v>5</v>
      </c>
      <c r="N1791" s="12">
        <v>4</v>
      </c>
      <c r="P1791" s="22"/>
      <c r="Q1791" s="26" t="str">
        <f>VLOOKUP(H:H,'[1]雷雕處遮蔽&amp;艾仕得8844'!$A:$C,3,0)</f>
        <v>R</v>
      </c>
      <c r="Z1791" s="27"/>
    </row>
    <row r="1792" spans="1:26" ht="15.75" customHeight="1">
      <c r="A1792" s="6"/>
      <c r="B1792" s="6"/>
      <c r="C1792" s="19">
        <v>45817</v>
      </c>
      <c r="D1792" s="34" t="str">
        <f>RIGHT(I1792,3)</f>
        <v>Q9B</v>
      </c>
      <c r="E1792" s="21" t="str">
        <f>VLOOKUP(D:D,工作表2!A:B,2,0)</f>
        <v>邦善</v>
      </c>
      <c r="F1792" s="21" t="str">
        <f>VLOOKUP(D:D,工作表2!A:C,3,0)</f>
        <v>黑</v>
      </c>
      <c r="G1792" s="17">
        <v>10261764</v>
      </c>
      <c r="H1792" s="17" t="s">
        <v>491</v>
      </c>
      <c r="I1792" s="18" t="s">
        <v>510</v>
      </c>
      <c r="J1792" s="15">
        <v>532</v>
      </c>
      <c r="K1792" s="15">
        <v>291</v>
      </c>
      <c r="L1792" s="35">
        <f t="shared" si="93"/>
        <v>0.54699248120300747</v>
      </c>
      <c r="M1792" s="26">
        <v>248</v>
      </c>
      <c r="N1792" s="12">
        <v>43</v>
      </c>
      <c r="P1792" s="22"/>
      <c r="Q1792" s="26"/>
    </row>
    <row r="1793" spans="1:26" ht="15.75" customHeight="1">
      <c r="A1793" s="6"/>
      <c r="B1793" s="6"/>
      <c r="C1793" s="19">
        <v>45817</v>
      </c>
      <c r="D1793" s="34" t="s">
        <v>186</v>
      </c>
      <c r="E1793" s="21" t="s">
        <v>128</v>
      </c>
      <c r="F1793" s="21" t="s">
        <v>17</v>
      </c>
      <c r="G1793" s="17">
        <v>10263188</v>
      </c>
      <c r="H1793" s="17" t="s">
        <v>184</v>
      </c>
      <c r="I1793" s="18" t="s">
        <v>185</v>
      </c>
      <c r="J1793" s="15">
        <v>18354</v>
      </c>
      <c r="K1793" s="15">
        <v>1299</v>
      </c>
      <c r="L1793" s="35">
        <f t="shared" si="93"/>
        <v>7.077476299444263E-2</v>
      </c>
      <c r="M1793" s="26">
        <v>1181</v>
      </c>
      <c r="N1793" s="12">
        <v>73</v>
      </c>
      <c r="O1793" s="15">
        <v>45</v>
      </c>
      <c r="P1793" s="22"/>
      <c r="Q1793" s="26"/>
    </row>
    <row r="1794" spans="1:26" ht="15.75" customHeight="1">
      <c r="A1794" s="6"/>
      <c r="B1794" s="6"/>
      <c r="C1794" s="11">
        <v>45817</v>
      </c>
      <c r="D1794" s="34" t="str">
        <f t="shared" ref="D1794:D1857" si="94">RIGHT(I1794,3)</f>
        <v>QRB</v>
      </c>
      <c r="E1794" s="21" t="str">
        <f>VLOOKUP(D:D,工作表2!A:B,2,0)</f>
        <v>邦善</v>
      </c>
      <c r="F1794" s="21" t="str">
        <f>VLOOKUP(D:D,工作表2!A:C,3,0)</f>
        <v>霧面黑</v>
      </c>
      <c r="G1794" s="17">
        <v>10263188</v>
      </c>
      <c r="H1794" s="17" t="s">
        <v>184</v>
      </c>
      <c r="I1794" s="18" t="s">
        <v>185</v>
      </c>
      <c r="J1794" s="15">
        <v>14876</v>
      </c>
      <c r="K1794" s="15">
        <v>973</v>
      </c>
      <c r="L1794" s="35">
        <f t="shared" si="93"/>
        <v>6.5407367571927943E-2</v>
      </c>
      <c r="M1794" s="26">
        <v>870</v>
      </c>
      <c r="N1794" s="12">
        <v>59</v>
      </c>
      <c r="O1794" s="15">
        <v>44</v>
      </c>
      <c r="P1794" s="22"/>
      <c r="Q1794" s="26"/>
    </row>
    <row r="1795" spans="1:26" ht="15.75" customHeight="1">
      <c r="A1795" s="6"/>
      <c r="B1795" s="6"/>
      <c r="C1795" s="19">
        <v>45817</v>
      </c>
      <c r="D1795" s="34" t="str">
        <f t="shared" si="94"/>
        <v>QSB</v>
      </c>
      <c r="E1795" s="21" t="str">
        <f>VLOOKUP(D:D,工作表2!A:B,2,0)</f>
        <v>邦善</v>
      </c>
      <c r="F1795" s="21" t="str">
        <f>VLOOKUP(D:D,工作表2!A:C,3,0)</f>
        <v>黑</v>
      </c>
      <c r="G1795" s="17">
        <v>10263182</v>
      </c>
      <c r="H1795" s="17" t="s">
        <v>344</v>
      </c>
      <c r="I1795" s="18" t="s">
        <v>345</v>
      </c>
      <c r="J1795" s="15">
        <v>19684</v>
      </c>
      <c r="K1795" s="15">
        <v>2170</v>
      </c>
      <c r="L1795" s="35">
        <f t="shared" si="93"/>
        <v>0.11024182076813656</v>
      </c>
      <c r="M1795" s="26">
        <v>2100</v>
      </c>
      <c r="N1795" s="12">
        <v>70</v>
      </c>
      <c r="P1795" s="22"/>
      <c r="Q1795" s="26"/>
    </row>
    <row r="1796" spans="1:26" ht="15.75" customHeight="1">
      <c r="A1796" s="6"/>
      <c r="B1796" s="6"/>
      <c r="C1796" s="19">
        <v>45817</v>
      </c>
      <c r="D1796" s="34" t="str">
        <f t="shared" si="94"/>
        <v>QSB</v>
      </c>
      <c r="E1796" s="21" t="str">
        <f>VLOOKUP(D:D,工作表2!A:B,2,0)</f>
        <v>邦善</v>
      </c>
      <c r="F1796" s="21" t="str">
        <f>VLOOKUP(D:D,工作表2!A:C,3,0)</f>
        <v>黑</v>
      </c>
      <c r="G1796" s="17">
        <v>10263182</v>
      </c>
      <c r="H1796" s="17" t="s">
        <v>344</v>
      </c>
      <c r="I1796" s="18" t="s">
        <v>345</v>
      </c>
      <c r="J1796" s="15">
        <v>5320</v>
      </c>
      <c r="K1796" s="15">
        <v>316</v>
      </c>
      <c r="L1796" s="35">
        <f t="shared" si="93"/>
        <v>5.9398496240601506E-2</v>
      </c>
      <c r="M1796" s="26">
        <v>300</v>
      </c>
      <c r="N1796" s="12">
        <v>16</v>
      </c>
      <c r="P1796" s="22"/>
      <c r="Q1796" s="26"/>
    </row>
    <row r="1797" spans="1:26" ht="15.75" customHeight="1">
      <c r="A1797" s="6"/>
      <c r="B1797" s="6"/>
      <c r="C1797" s="19">
        <v>45817</v>
      </c>
      <c r="D1797" s="34" t="str">
        <f t="shared" si="94"/>
        <v>S3B</v>
      </c>
      <c r="E1797" s="21" t="str">
        <f>VLOOKUP(D:D,工作表2!A:B,2,0)</f>
        <v>邦善</v>
      </c>
      <c r="F1797" s="21" t="str">
        <f>VLOOKUP(D:D,工作表2!A:C,3,0)</f>
        <v>黑</v>
      </c>
      <c r="G1797" s="17">
        <v>10267029</v>
      </c>
      <c r="H1797" s="17" t="s">
        <v>490</v>
      </c>
      <c r="I1797" s="18" t="s">
        <v>509</v>
      </c>
      <c r="J1797" s="15">
        <v>2128</v>
      </c>
      <c r="K1797" s="15">
        <v>123</v>
      </c>
      <c r="L1797" s="35">
        <f t="shared" si="93"/>
        <v>5.7800751879699248E-2</v>
      </c>
      <c r="M1797" s="26">
        <v>117</v>
      </c>
      <c r="N1797" s="12">
        <v>6</v>
      </c>
      <c r="P1797" s="22"/>
      <c r="Q1797" s="26"/>
    </row>
    <row r="1798" spans="1:26" ht="15.75" customHeight="1">
      <c r="A1798" s="6"/>
      <c r="B1798" s="6"/>
      <c r="C1798" s="19">
        <v>45817</v>
      </c>
      <c r="D1798" s="34" t="str">
        <f t="shared" si="94"/>
        <v>N8B</v>
      </c>
      <c r="E1798" s="21" t="str">
        <f>VLOOKUP(D:D,工作表2!A:B,2,0)</f>
        <v>邦善</v>
      </c>
      <c r="F1798" s="21" t="str">
        <f>VLOOKUP(D:D,工作表2!A:C,3,0)</f>
        <v>霧面黑</v>
      </c>
      <c r="G1798" s="17">
        <v>10261714</v>
      </c>
      <c r="H1798" s="17" t="s">
        <v>7</v>
      </c>
      <c r="I1798" s="18" t="s">
        <v>8</v>
      </c>
      <c r="J1798" s="15">
        <v>1064</v>
      </c>
      <c r="K1798" s="15">
        <v>49</v>
      </c>
      <c r="L1798" s="35">
        <f t="shared" si="93"/>
        <v>4.6052631578947366E-2</v>
      </c>
      <c r="M1798" s="26">
        <v>44</v>
      </c>
      <c r="N1798" s="12">
        <v>5</v>
      </c>
      <c r="P1798" s="22"/>
      <c r="Q1798" s="26"/>
    </row>
    <row r="1799" spans="1:26" ht="15.75" customHeight="1">
      <c r="A1799" s="6"/>
      <c r="B1799" s="6"/>
      <c r="C1799" s="36">
        <v>45817</v>
      </c>
      <c r="D1799" s="37" t="str">
        <f t="shared" si="94"/>
        <v>WXL</v>
      </c>
      <c r="E1799" s="38" t="str">
        <f>VLOOKUP(D:D,工作表2!A:B,2,0)</f>
        <v>邦善</v>
      </c>
      <c r="F1799" s="38" t="str">
        <f>VLOOKUP(D:D,工作表2!A:C,3,0)</f>
        <v>藍</v>
      </c>
      <c r="G1799" s="27">
        <v>10264888</v>
      </c>
      <c r="H1799" s="27" t="s">
        <v>1106</v>
      </c>
      <c r="I1799" s="27" t="s">
        <v>1111</v>
      </c>
      <c r="J1799" s="27">
        <v>40</v>
      </c>
      <c r="K1799" s="27">
        <v>1</v>
      </c>
      <c r="L1799" s="39">
        <f t="shared" si="93"/>
        <v>2.5000000000000001E-2</v>
      </c>
      <c r="M1799" s="26">
        <v>1</v>
      </c>
      <c r="P1799" s="22"/>
      <c r="Q1799" s="26" t="str">
        <f>VLOOKUP(H:H,'[1]雷雕處遮蔽&amp;艾仕得8844'!$A:$C,3,0)</f>
        <v>R</v>
      </c>
      <c r="Z1799" s="27"/>
    </row>
    <row r="1800" spans="1:26" ht="15.75" customHeight="1">
      <c r="A1800" s="6"/>
      <c r="B1800" s="6"/>
      <c r="C1800" s="36">
        <v>45817</v>
      </c>
      <c r="D1800" s="37" t="str">
        <f t="shared" si="94"/>
        <v>RRA</v>
      </c>
      <c r="E1800" s="38" t="str">
        <f>VLOOKUP(D:D,工作表2!A:B,2,0)</f>
        <v>邦善</v>
      </c>
      <c r="F1800" s="38" t="str">
        <f>VLOOKUP(D:D,工作表2!A:C,3,0)</f>
        <v>灰</v>
      </c>
      <c r="G1800" s="27">
        <v>10264889</v>
      </c>
      <c r="H1800" s="27" t="s">
        <v>1117</v>
      </c>
      <c r="I1800" s="27" t="s">
        <v>1120</v>
      </c>
      <c r="J1800" s="27">
        <v>480</v>
      </c>
      <c r="K1800" s="27">
        <v>34</v>
      </c>
      <c r="L1800" s="39">
        <f t="shared" si="93"/>
        <v>7.0833333333333331E-2</v>
      </c>
      <c r="M1800" s="26">
        <v>30</v>
      </c>
      <c r="N1800" s="12">
        <v>4</v>
      </c>
      <c r="P1800" s="22"/>
      <c r="Q1800" s="26" t="str">
        <f>VLOOKUP(H:H,'[1]雷雕處遮蔽&amp;艾仕得8844'!$A:$C,3,0)</f>
        <v>L</v>
      </c>
      <c r="R1800" s="18"/>
      <c r="Z1800" s="27"/>
    </row>
    <row r="1801" spans="1:26" ht="15.75" customHeight="1">
      <c r="A1801" s="6"/>
      <c r="B1801" s="6"/>
      <c r="C1801" s="36">
        <v>45817</v>
      </c>
      <c r="D1801" s="37" t="str">
        <f t="shared" si="94"/>
        <v>RRA</v>
      </c>
      <c r="E1801" s="38" t="str">
        <f>VLOOKUP(D:D,工作表2!A:B,2,0)</f>
        <v>邦善</v>
      </c>
      <c r="F1801" s="38" t="str">
        <f>VLOOKUP(D:D,工作表2!A:C,3,0)</f>
        <v>灰</v>
      </c>
      <c r="G1801" s="27">
        <v>10263288</v>
      </c>
      <c r="H1801" s="27" t="s">
        <v>1117</v>
      </c>
      <c r="I1801" s="27" t="s">
        <v>1120</v>
      </c>
      <c r="J1801" s="27">
        <v>440</v>
      </c>
      <c r="K1801" s="27">
        <v>31</v>
      </c>
      <c r="L1801" s="39">
        <f t="shared" si="93"/>
        <v>7.045454545454545E-2</v>
      </c>
      <c r="M1801" s="26">
        <v>25</v>
      </c>
      <c r="N1801" s="12">
        <v>6</v>
      </c>
      <c r="P1801" s="22"/>
      <c r="Q1801" s="26" t="str">
        <f>VLOOKUP(H:H,'[1]雷雕處遮蔽&amp;艾仕得8844'!$A:$C,3,0)</f>
        <v>L</v>
      </c>
      <c r="Z1801" s="27"/>
    </row>
    <row r="1802" spans="1:26" ht="15.75" customHeight="1">
      <c r="A1802" s="6"/>
      <c r="B1802" s="6"/>
      <c r="C1802" s="36">
        <v>45817</v>
      </c>
      <c r="D1802" s="37" t="str">
        <f t="shared" si="94"/>
        <v>RRA</v>
      </c>
      <c r="E1802" s="38" t="str">
        <f>VLOOKUP(D:D,工作表2!A:B,2,0)</f>
        <v>邦善</v>
      </c>
      <c r="F1802" s="38" t="str">
        <f>VLOOKUP(D:D,工作表2!A:C,3,0)</f>
        <v>灰</v>
      </c>
      <c r="G1802" s="27">
        <v>10264890</v>
      </c>
      <c r="H1802" s="27" t="s">
        <v>569</v>
      </c>
      <c r="I1802" s="27" t="s">
        <v>588</v>
      </c>
      <c r="J1802" s="27">
        <v>440</v>
      </c>
      <c r="K1802" s="27">
        <v>55</v>
      </c>
      <c r="L1802" s="39">
        <f t="shared" si="93"/>
        <v>0.125</v>
      </c>
      <c r="M1802" s="26">
        <v>50</v>
      </c>
      <c r="N1802" s="12">
        <v>5</v>
      </c>
      <c r="P1802" s="22"/>
      <c r="Q1802" s="26" t="str">
        <f>VLOOKUP(H:H,'[1]雷雕處遮蔽&amp;艾仕得8844'!$A:$C,3,0)</f>
        <v>R</v>
      </c>
      <c r="Z1802" s="27"/>
    </row>
    <row r="1803" spans="1:26" ht="15.75" customHeight="1">
      <c r="A1803" s="6"/>
      <c r="B1803" s="6"/>
      <c r="C1803" s="36">
        <v>45817</v>
      </c>
      <c r="D1803" s="37" t="str">
        <f t="shared" si="94"/>
        <v>NCB</v>
      </c>
      <c r="E1803" s="38" t="str">
        <f>VLOOKUP(D:D,工作表2!A:B,2,0)</f>
        <v>邦善</v>
      </c>
      <c r="F1803" s="38" t="str">
        <f>VLOOKUP(D:D,工作表2!A:C,3,0)</f>
        <v>黑</v>
      </c>
      <c r="G1803" s="27">
        <v>10264803</v>
      </c>
      <c r="H1803" s="27" t="s">
        <v>340</v>
      </c>
      <c r="I1803" s="27" t="s">
        <v>343</v>
      </c>
      <c r="J1803" s="27">
        <v>270</v>
      </c>
      <c r="K1803" s="27">
        <v>60</v>
      </c>
      <c r="L1803" s="39">
        <f t="shared" si="93"/>
        <v>0.22222222222222221</v>
      </c>
      <c r="M1803" s="26">
        <v>44</v>
      </c>
      <c r="N1803" s="12">
        <v>16</v>
      </c>
      <c r="P1803" s="22"/>
      <c r="Q1803" s="26" t="str">
        <f>VLOOKUP(H:H,'[1]雷雕處遮蔽&amp;艾仕得8844'!$A:$C,3,0)</f>
        <v>R</v>
      </c>
      <c r="Z1803" s="27"/>
    </row>
    <row r="1804" spans="1:26" ht="15.75" customHeight="1">
      <c r="A1804" s="6"/>
      <c r="B1804" s="6"/>
      <c r="C1804" s="36">
        <v>45817</v>
      </c>
      <c r="D1804" s="37" t="str">
        <f t="shared" si="94"/>
        <v>NEA</v>
      </c>
      <c r="E1804" s="38" t="str">
        <f>VLOOKUP(D:D,工作表2!A:B,2,0)</f>
        <v>邦善</v>
      </c>
      <c r="F1804" s="38" t="str">
        <f>VLOOKUP(D:D,工作表2!A:C,3,0)</f>
        <v>灰</v>
      </c>
      <c r="G1804" s="27">
        <v>10264804</v>
      </c>
      <c r="H1804" s="27" t="s">
        <v>644</v>
      </c>
      <c r="I1804" s="27" t="s">
        <v>650</v>
      </c>
      <c r="J1804" s="27">
        <v>120</v>
      </c>
      <c r="K1804" s="27">
        <v>16</v>
      </c>
      <c r="L1804" s="39">
        <f t="shared" si="93"/>
        <v>0.13333333333333333</v>
      </c>
      <c r="M1804" s="26">
        <v>10</v>
      </c>
      <c r="N1804" s="12">
        <v>6</v>
      </c>
      <c r="P1804" s="22"/>
      <c r="Q1804" s="26" t="str">
        <f>VLOOKUP(H:H,'[1]雷雕處遮蔽&amp;艾仕得8844'!$A:$C,3,0)</f>
        <v>R</v>
      </c>
      <c r="Z1804" s="27"/>
    </row>
    <row r="1805" spans="1:26" ht="15.75" customHeight="1">
      <c r="A1805" s="6"/>
      <c r="B1805" s="6"/>
      <c r="C1805" s="36">
        <v>45817</v>
      </c>
      <c r="D1805" s="37" t="str">
        <f t="shared" si="94"/>
        <v>Q9B</v>
      </c>
      <c r="E1805" s="38" t="str">
        <f>VLOOKUP(D:D,工作表2!A:B,2,0)</f>
        <v>邦善</v>
      </c>
      <c r="F1805" s="38" t="str">
        <f>VLOOKUP(D:D,工作表2!A:C,3,0)</f>
        <v>黑</v>
      </c>
      <c r="G1805" s="27">
        <v>10260525</v>
      </c>
      <c r="H1805" s="27" t="s">
        <v>1192</v>
      </c>
      <c r="I1805" s="27" t="s">
        <v>1193</v>
      </c>
      <c r="J1805" s="27">
        <v>400</v>
      </c>
      <c r="K1805" s="27">
        <v>36</v>
      </c>
      <c r="L1805" s="39">
        <f t="shared" si="93"/>
        <v>0.09</v>
      </c>
      <c r="M1805" s="26">
        <v>32</v>
      </c>
      <c r="N1805" s="12">
        <v>4</v>
      </c>
      <c r="P1805" s="22"/>
      <c r="Q1805" s="26" t="str">
        <f>VLOOKUP(H:H,'[1]雷雕處遮蔽&amp;艾仕得8844'!$A:$C,3,0)</f>
        <v>L</v>
      </c>
      <c r="Z1805" s="27"/>
    </row>
    <row r="1806" spans="1:26" ht="15.75" customHeight="1">
      <c r="A1806" s="6"/>
      <c r="B1806" s="6"/>
      <c r="C1806" s="19">
        <v>45817</v>
      </c>
      <c r="D1806" s="34" t="str">
        <f t="shared" si="94"/>
        <v>RCA</v>
      </c>
      <c r="E1806" s="21" t="str">
        <f>VLOOKUP(D:D,工作表2!A:B,2,0)</f>
        <v>邦善</v>
      </c>
      <c r="F1806" s="21" t="str">
        <f>VLOOKUP(D:D,工作表2!A:C,3,0)</f>
        <v>灰</v>
      </c>
      <c r="G1806" s="17">
        <v>10259301</v>
      </c>
      <c r="H1806" s="17" t="s">
        <v>13</v>
      </c>
      <c r="I1806" s="18" t="s">
        <v>14</v>
      </c>
      <c r="J1806" s="15">
        <v>1090</v>
      </c>
      <c r="K1806" s="15">
        <v>37</v>
      </c>
      <c r="L1806" s="35">
        <f t="shared" si="93"/>
        <v>3.3944954128440369E-2</v>
      </c>
      <c r="M1806" s="26">
        <v>32</v>
      </c>
      <c r="N1806" s="12">
        <v>5</v>
      </c>
      <c r="P1806" s="22"/>
      <c r="Q1806" s="26" t="str">
        <f>VLOOKUP(H:H,'[1]雷雕處遮蔽&amp;艾仕得8844'!$A:$C,3,0)</f>
        <v>R</v>
      </c>
    </row>
    <row r="1807" spans="1:26" ht="15.75" customHeight="1">
      <c r="A1807" s="6"/>
      <c r="B1807" s="6"/>
      <c r="C1807" s="36">
        <v>45817</v>
      </c>
      <c r="D1807" s="37" t="str">
        <f t="shared" si="94"/>
        <v>NGW</v>
      </c>
      <c r="E1807" s="38" t="str">
        <f>VLOOKUP(D:D,工作表2!A:B,2,0)</f>
        <v>邦善</v>
      </c>
      <c r="F1807" s="38" t="str">
        <f>VLOOKUP(D:D,工作表2!A:C,3,0)</f>
        <v>白</v>
      </c>
      <c r="G1807" s="27">
        <v>10259309</v>
      </c>
      <c r="H1807" s="27" t="s">
        <v>494</v>
      </c>
      <c r="I1807" s="27" t="s">
        <v>513</v>
      </c>
      <c r="J1807" s="27">
        <v>510</v>
      </c>
      <c r="K1807" s="27">
        <v>52</v>
      </c>
      <c r="L1807" s="39">
        <f t="shared" si="93"/>
        <v>0.10196078431372549</v>
      </c>
      <c r="M1807" s="26">
        <v>45</v>
      </c>
      <c r="N1807" s="12">
        <v>7</v>
      </c>
      <c r="P1807" s="22"/>
      <c r="Q1807" s="26" t="str">
        <f>VLOOKUP(H:H,'[1]雷雕處遮蔽&amp;艾仕得8844'!$A:$C,3,0)</f>
        <v>NA</v>
      </c>
      <c r="Z1807" s="27"/>
    </row>
    <row r="1808" spans="1:26" ht="15.75" customHeight="1">
      <c r="A1808" s="6"/>
      <c r="B1808" s="6"/>
      <c r="C1808" s="36">
        <v>45817</v>
      </c>
      <c r="D1808" s="37" t="str">
        <f t="shared" si="94"/>
        <v>NGW</v>
      </c>
      <c r="E1808" s="38" t="str">
        <f>VLOOKUP(D:D,工作表2!A:B,2,0)</f>
        <v>邦善</v>
      </c>
      <c r="F1808" s="38" t="str">
        <f>VLOOKUP(D:D,工作表2!A:C,3,0)</f>
        <v>白</v>
      </c>
      <c r="G1808" s="27">
        <v>10261786</v>
      </c>
      <c r="H1808" s="27" t="s">
        <v>518</v>
      </c>
      <c r="I1808" s="27" t="s">
        <v>531</v>
      </c>
      <c r="J1808" s="27">
        <v>120</v>
      </c>
      <c r="K1808" s="27">
        <v>6</v>
      </c>
      <c r="L1808" s="39">
        <f t="shared" si="93"/>
        <v>0.05</v>
      </c>
      <c r="M1808" s="26">
        <v>5</v>
      </c>
      <c r="N1808" s="12">
        <v>1</v>
      </c>
      <c r="P1808" s="22"/>
      <c r="Q1808" s="26" t="str">
        <f>VLOOKUP(H:H,'[1]雷雕處遮蔽&amp;艾仕得8844'!$A:$C,3,0)</f>
        <v>R</v>
      </c>
      <c r="Z1808" s="27"/>
    </row>
    <row r="1809" spans="1:26" ht="15.75" customHeight="1">
      <c r="A1809" s="6"/>
      <c r="B1809" s="6"/>
      <c r="C1809" s="36">
        <v>45817</v>
      </c>
      <c r="D1809" s="37" t="str">
        <f t="shared" si="94"/>
        <v>NGW</v>
      </c>
      <c r="E1809" s="38" t="str">
        <f>VLOOKUP(D:D,工作表2!A:B,2,0)</f>
        <v>邦善</v>
      </c>
      <c r="F1809" s="38" t="str">
        <f>VLOOKUP(D:D,工作表2!A:C,3,0)</f>
        <v>白</v>
      </c>
      <c r="G1809" s="27">
        <v>10259365</v>
      </c>
      <c r="H1809" s="27" t="s">
        <v>518</v>
      </c>
      <c r="I1809" s="27" t="s">
        <v>531</v>
      </c>
      <c r="J1809" s="27">
        <v>840</v>
      </c>
      <c r="K1809" s="27">
        <v>37</v>
      </c>
      <c r="L1809" s="39">
        <f t="shared" si="93"/>
        <v>4.4047619047619051E-2</v>
      </c>
      <c r="M1809" s="26">
        <v>30</v>
      </c>
      <c r="N1809" s="12">
        <v>7</v>
      </c>
      <c r="P1809" s="22"/>
      <c r="Q1809" s="26" t="str">
        <f>VLOOKUP(H:H,'[1]雷雕處遮蔽&amp;艾仕得8844'!$A:$C,3,0)</f>
        <v>R</v>
      </c>
      <c r="Z1809" s="27"/>
    </row>
    <row r="1810" spans="1:26" ht="15.75" customHeight="1">
      <c r="A1810" s="6"/>
      <c r="B1810" s="6"/>
      <c r="C1810" s="36">
        <v>45817</v>
      </c>
      <c r="D1810" s="37" t="str">
        <f t="shared" si="94"/>
        <v>QFA</v>
      </c>
      <c r="E1810" s="38" t="str">
        <f>VLOOKUP(D:D,工作表2!A:B,2,0)</f>
        <v>邦善</v>
      </c>
      <c r="F1810" s="38" t="str">
        <f>VLOOKUP(D:D,工作表2!A:C,3,0)</f>
        <v>灰</v>
      </c>
      <c r="G1810" s="27">
        <v>10260543</v>
      </c>
      <c r="H1810" s="27" t="s">
        <v>485</v>
      </c>
      <c r="I1810" s="27" t="s">
        <v>504</v>
      </c>
      <c r="J1810" s="27">
        <v>520</v>
      </c>
      <c r="K1810" s="27">
        <v>35</v>
      </c>
      <c r="L1810" s="39">
        <f t="shared" si="93"/>
        <v>6.7307692307692304E-2</v>
      </c>
      <c r="M1810" s="26">
        <v>30</v>
      </c>
      <c r="N1810" s="12">
        <v>5</v>
      </c>
      <c r="P1810" s="22"/>
      <c r="Q1810" s="26" t="str">
        <f>VLOOKUP(H:H,'[1]雷雕處遮蔽&amp;艾仕得8844'!$A:$C,3,0)</f>
        <v>R</v>
      </c>
      <c r="Z1810" s="27"/>
    </row>
    <row r="1811" spans="1:26" ht="15.75" customHeight="1">
      <c r="A1811" s="6"/>
      <c r="B1811" s="6"/>
      <c r="C1811" s="36">
        <v>45817</v>
      </c>
      <c r="D1811" s="37" t="str">
        <f t="shared" si="94"/>
        <v>QFA</v>
      </c>
      <c r="E1811" s="38" t="str">
        <f>VLOOKUP(D:D,工作表2!A:B,2,0)</f>
        <v>邦善</v>
      </c>
      <c r="F1811" s="38" t="str">
        <f>VLOOKUP(D:D,工作表2!A:C,3,0)</f>
        <v>灰</v>
      </c>
      <c r="G1811" s="27">
        <v>10259306</v>
      </c>
      <c r="H1811" s="27" t="s">
        <v>485</v>
      </c>
      <c r="I1811" s="27" t="s">
        <v>504</v>
      </c>
      <c r="J1811" s="27">
        <v>360</v>
      </c>
      <c r="K1811" s="27">
        <v>23</v>
      </c>
      <c r="L1811" s="39">
        <f t="shared" si="93"/>
        <v>6.3888888888888884E-2</v>
      </c>
      <c r="M1811" s="26">
        <v>18</v>
      </c>
      <c r="N1811" s="12">
        <v>5</v>
      </c>
      <c r="P1811" s="22"/>
      <c r="Q1811" s="26" t="str">
        <f>VLOOKUP(H:H,'[1]雷雕處遮蔽&amp;艾仕得8844'!$A:$C,3,0)</f>
        <v>R</v>
      </c>
      <c r="Z1811" s="27"/>
    </row>
    <row r="1812" spans="1:26" ht="15.75" customHeight="1">
      <c r="A1812" s="6"/>
      <c r="B1812" s="6"/>
      <c r="C1812" s="36">
        <v>45817</v>
      </c>
      <c r="D1812" s="37" t="str">
        <f t="shared" si="94"/>
        <v>QFA</v>
      </c>
      <c r="E1812" s="38" t="str">
        <f>VLOOKUP(D:D,工作表2!A:B,2,0)</f>
        <v>邦善</v>
      </c>
      <c r="F1812" s="38" t="str">
        <f>VLOOKUP(D:D,工作表2!A:C,3,0)</f>
        <v>灰</v>
      </c>
      <c r="G1812" s="27">
        <v>10261787</v>
      </c>
      <c r="H1812" s="27" t="s">
        <v>485</v>
      </c>
      <c r="I1812" s="27" t="s">
        <v>504</v>
      </c>
      <c r="J1812" s="27">
        <v>40</v>
      </c>
      <c r="K1812" s="27">
        <v>4</v>
      </c>
      <c r="L1812" s="39">
        <f t="shared" si="93"/>
        <v>0.1</v>
      </c>
      <c r="M1812" s="26">
        <v>4</v>
      </c>
      <c r="P1812" s="22"/>
      <c r="Q1812" s="26" t="str">
        <f>VLOOKUP(H:H,'[1]雷雕處遮蔽&amp;艾仕得8844'!$A:$C,3,0)</f>
        <v>R</v>
      </c>
      <c r="Z1812" s="27"/>
    </row>
    <row r="1813" spans="1:26" ht="15.75" customHeight="1">
      <c r="A1813" s="6"/>
      <c r="B1813" s="6"/>
      <c r="C1813" s="19">
        <v>45817</v>
      </c>
      <c r="D1813" s="34" t="str">
        <f t="shared" si="94"/>
        <v>Q9B</v>
      </c>
      <c r="E1813" s="21" t="str">
        <f>VLOOKUP(D:D,工作表2!A:B,2,0)</f>
        <v>邦善</v>
      </c>
      <c r="F1813" s="21" t="str">
        <f>VLOOKUP(D:D,工作表2!A:C,3,0)</f>
        <v>黑</v>
      </c>
      <c r="G1813" s="17">
        <v>10263596</v>
      </c>
      <c r="H1813" s="17" t="s">
        <v>1203</v>
      </c>
      <c r="I1813" s="18" t="s">
        <v>1205</v>
      </c>
      <c r="J1813" s="15">
        <v>1600</v>
      </c>
      <c r="K1813" s="15">
        <v>608</v>
      </c>
      <c r="L1813" s="35">
        <f t="shared" si="93"/>
        <v>0.38</v>
      </c>
      <c r="M1813" s="26">
        <v>580</v>
      </c>
      <c r="N1813" s="12">
        <v>28</v>
      </c>
      <c r="P1813" s="22"/>
      <c r="Q1813" s="26" t="str">
        <f>VLOOKUP(H:H,'[1]雷雕處遮蔽&amp;艾仕得8844'!$A:$C,3,0)</f>
        <v>R</v>
      </c>
    </row>
    <row r="1814" spans="1:26" ht="15.75" customHeight="1">
      <c r="A1814" s="6"/>
      <c r="B1814" s="6"/>
      <c r="C1814" s="36">
        <v>45817</v>
      </c>
      <c r="D1814" s="37" t="str">
        <f t="shared" si="94"/>
        <v>NGW</v>
      </c>
      <c r="E1814" s="38" t="str">
        <f>VLOOKUP(D:D,工作表2!A:B,2,0)</f>
        <v>邦善</v>
      </c>
      <c r="F1814" s="38" t="str">
        <f>VLOOKUP(D:D,工作表2!A:C,3,0)</f>
        <v>白</v>
      </c>
      <c r="G1814" s="27">
        <v>10264839</v>
      </c>
      <c r="H1814" s="27" t="s">
        <v>519</v>
      </c>
      <c r="I1814" s="27" t="s">
        <v>532</v>
      </c>
      <c r="J1814" s="27">
        <v>520</v>
      </c>
      <c r="K1814" s="27">
        <v>35</v>
      </c>
      <c r="L1814" s="39">
        <f t="shared" si="93"/>
        <v>6.7307692307692304E-2</v>
      </c>
      <c r="M1814" s="26">
        <v>30</v>
      </c>
      <c r="N1814" s="12">
        <v>5</v>
      </c>
      <c r="P1814" s="22"/>
      <c r="Q1814" s="26" t="str">
        <f>VLOOKUP(H:H,'[1]雷雕處遮蔽&amp;艾仕得8844'!$A:$C,3,0)</f>
        <v>R</v>
      </c>
      <c r="Z1814" s="27"/>
    </row>
    <row r="1815" spans="1:26" ht="15.75" customHeight="1">
      <c r="A1815" s="6"/>
      <c r="B1815" s="6"/>
      <c r="C1815" s="36">
        <v>45817</v>
      </c>
      <c r="D1815" s="37" t="str">
        <f t="shared" si="94"/>
        <v>NGW</v>
      </c>
      <c r="E1815" s="38" t="str">
        <f>VLOOKUP(D:D,工作表2!A:B,2,0)</f>
        <v>邦善</v>
      </c>
      <c r="F1815" s="38" t="str">
        <f>VLOOKUP(D:D,工作表2!A:C,3,0)</f>
        <v>白</v>
      </c>
      <c r="G1815" s="27">
        <v>10264838</v>
      </c>
      <c r="H1815" s="27" t="s">
        <v>519</v>
      </c>
      <c r="I1815" s="27" t="s">
        <v>532</v>
      </c>
      <c r="J1815" s="27">
        <v>280</v>
      </c>
      <c r="K1815" s="27">
        <v>34</v>
      </c>
      <c r="L1815" s="39">
        <f t="shared" si="93"/>
        <v>0.12142857142857143</v>
      </c>
      <c r="M1815" s="26">
        <v>28</v>
      </c>
      <c r="N1815" s="12">
        <v>6</v>
      </c>
      <c r="P1815" s="22"/>
      <c r="Q1815" s="26" t="str">
        <f>VLOOKUP(H:H,'[1]雷雕處遮蔽&amp;艾仕得8844'!$A:$C,3,0)</f>
        <v>R</v>
      </c>
      <c r="R1815" s="46"/>
      <c r="Z1815" s="27"/>
    </row>
    <row r="1816" spans="1:26" ht="15.75" customHeight="1">
      <c r="A1816" s="6"/>
      <c r="B1816" s="6"/>
      <c r="C1816" s="36">
        <v>45817</v>
      </c>
      <c r="D1816" s="37" t="str">
        <f t="shared" si="94"/>
        <v>NXW</v>
      </c>
      <c r="E1816" s="38" t="str">
        <f>VLOOKUP(D:D,工作表2!A:B,2,0)</f>
        <v>邦善</v>
      </c>
      <c r="F1816" s="38" t="str">
        <f>VLOOKUP(D:D,工作表2!A:C,3,0)</f>
        <v>白</v>
      </c>
      <c r="G1816" s="27">
        <v>10263174</v>
      </c>
      <c r="H1816" s="27" t="s">
        <v>1202</v>
      </c>
      <c r="I1816" s="27" t="s">
        <v>1204</v>
      </c>
      <c r="J1816" s="27">
        <v>440</v>
      </c>
      <c r="K1816" s="27">
        <v>144</v>
      </c>
      <c r="L1816" s="39">
        <f t="shared" si="93"/>
        <v>0.32727272727272727</v>
      </c>
      <c r="M1816" s="26">
        <v>72</v>
      </c>
      <c r="N1816" s="12">
        <v>12</v>
      </c>
      <c r="P1816" s="22"/>
      <c r="Q1816" s="26" t="str">
        <f>VLOOKUP(H:H,'[1]雷雕處遮蔽&amp;艾仕得8844'!$A:$C,3,0)</f>
        <v>0度頭蓋</v>
      </c>
      <c r="R1816" s="46">
        <v>60</v>
      </c>
      <c r="Z1816" s="27"/>
    </row>
    <row r="1817" spans="1:26" ht="15.75" customHeight="1">
      <c r="A1817" s="6"/>
      <c r="B1817" s="6"/>
      <c r="C1817" s="36">
        <v>45817</v>
      </c>
      <c r="D1817" s="37" t="str">
        <f t="shared" si="94"/>
        <v>R7A</v>
      </c>
      <c r="E1817" s="38" t="str">
        <f>VLOOKUP(D:D,工作表2!A:B,2,0)</f>
        <v>邦善</v>
      </c>
      <c r="F1817" s="38" t="str">
        <f>VLOOKUP(D:D,工作表2!A:C,3,0)</f>
        <v>灰</v>
      </c>
      <c r="G1817" s="27">
        <v>10263176</v>
      </c>
      <c r="H1817" s="27" t="s">
        <v>338</v>
      </c>
      <c r="I1817" s="27" t="s">
        <v>341</v>
      </c>
      <c r="J1817" s="27">
        <v>268</v>
      </c>
      <c r="K1817" s="27">
        <v>87</v>
      </c>
      <c r="L1817" s="39">
        <f t="shared" si="93"/>
        <v>0.32462686567164178</v>
      </c>
      <c r="M1817" s="26">
        <v>60</v>
      </c>
      <c r="N1817" s="12">
        <v>4</v>
      </c>
      <c r="P1817" s="22"/>
      <c r="Q1817" s="26" t="str">
        <f>VLOOKUP(H:H,'[1]雷雕處遮蔽&amp;艾仕得8844'!$A:$C,3,0)</f>
        <v>0度頭蓋</v>
      </c>
      <c r="R1817" s="46">
        <v>23</v>
      </c>
      <c r="Z1817" s="27"/>
    </row>
    <row r="1818" spans="1:26" ht="15.75" customHeight="1">
      <c r="A1818" s="6"/>
      <c r="B1818" s="6"/>
      <c r="C1818" s="11">
        <v>45817</v>
      </c>
      <c r="D1818" s="14" t="str">
        <f t="shared" si="94"/>
        <v>NRR</v>
      </c>
      <c r="E1818" s="13" t="str">
        <f>VLOOKUP(D:D,工作表2!A:B,2,0)</f>
        <v>邦善</v>
      </c>
      <c r="F1818" s="13" t="str">
        <f>VLOOKUP(D:D,工作表2!A:C,3,0)</f>
        <v>紅</v>
      </c>
      <c r="G1818" s="17">
        <v>10264807</v>
      </c>
      <c r="H1818" s="17" t="s">
        <v>1167</v>
      </c>
      <c r="I1818" s="18" t="s">
        <v>1170</v>
      </c>
      <c r="J1818" s="15">
        <v>450</v>
      </c>
      <c r="K1818" s="15">
        <v>450</v>
      </c>
      <c r="L1818" s="23">
        <f t="shared" si="93"/>
        <v>1</v>
      </c>
      <c r="P1818" s="22"/>
      <c r="Q1818" s="26" t="str">
        <f>VLOOKUP(H:H,'[1]雷雕處遮蔽&amp;艾仕得8844'!$A:$C,3,0)</f>
        <v>L</v>
      </c>
      <c r="R1818" s="46">
        <v>450</v>
      </c>
    </row>
    <row r="1819" spans="1:26" ht="15.75" customHeight="1">
      <c r="A1819" s="6"/>
      <c r="B1819" s="6"/>
      <c r="C1819" s="11">
        <v>45818</v>
      </c>
      <c r="D1819" s="14" t="str">
        <f t="shared" si="94"/>
        <v>QRB</v>
      </c>
      <c r="E1819" s="13" t="str">
        <f>VLOOKUP(D:D,工作表2!A:B,2,0)</f>
        <v>邦善</v>
      </c>
      <c r="F1819" s="13" t="str">
        <f>VLOOKUP(D:D,工作表2!A:C,3,0)</f>
        <v>霧面黑</v>
      </c>
      <c r="G1819" s="17">
        <v>10263186</v>
      </c>
      <c r="H1819" s="17" t="s">
        <v>184</v>
      </c>
      <c r="I1819" s="18" t="s">
        <v>185</v>
      </c>
      <c r="J1819" s="15">
        <v>33250</v>
      </c>
      <c r="K1819" s="15">
        <v>2142</v>
      </c>
      <c r="L1819" s="23">
        <f t="shared" si="93"/>
        <v>6.4421052631578948E-2</v>
      </c>
      <c r="M1819" s="26">
        <v>2008</v>
      </c>
      <c r="N1819" s="12">
        <v>84</v>
      </c>
      <c r="O1819" s="15">
        <v>50</v>
      </c>
      <c r="P1819" s="22"/>
      <c r="Q1819" s="26"/>
    </row>
    <row r="1820" spans="1:26" ht="15.75" customHeight="1">
      <c r="A1820" s="6"/>
      <c r="B1820" s="6"/>
      <c r="C1820" s="19">
        <v>45818</v>
      </c>
      <c r="D1820" s="14" t="str">
        <f t="shared" si="94"/>
        <v>TXA</v>
      </c>
      <c r="E1820" s="13" t="str">
        <f>VLOOKUP(D:D,工作表2!A:B,2,0)</f>
        <v>邦善</v>
      </c>
      <c r="F1820" s="13" t="str">
        <f>VLOOKUP(D:D,工作表2!A:C,3,0)</f>
        <v>灰</v>
      </c>
      <c r="G1820" s="17">
        <v>10261749</v>
      </c>
      <c r="H1820" s="17" t="s">
        <v>545</v>
      </c>
      <c r="I1820" s="18" t="s">
        <v>554</v>
      </c>
      <c r="J1820" s="15">
        <v>7182</v>
      </c>
      <c r="K1820" s="15">
        <v>284</v>
      </c>
      <c r="L1820" s="23">
        <f t="shared" si="93"/>
        <v>3.9543302701197436E-2</v>
      </c>
      <c r="M1820" s="26">
        <v>260</v>
      </c>
      <c r="N1820" s="12">
        <v>24</v>
      </c>
      <c r="P1820" s="22"/>
      <c r="Q1820" s="26"/>
    </row>
    <row r="1821" spans="1:26" ht="15.75" customHeight="1">
      <c r="A1821" s="6"/>
      <c r="B1821" s="6"/>
      <c r="C1821" s="19">
        <v>45818</v>
      </c>
      <c r="D1821" s="14" t="str">
        <f t="shared" si="94"/>
        <v>TZB</v>
      </c>
      <c r="E1821" s="13" t="str">
        <f>VLOOKUP(D:D,工作表2!A:B,2,0)</f>
        <v>邦善</v>
      </c>
      <c r="F1821" s="13" t="str">
        <f>VLOOKUP(D:D,工作表2!A:C,3,0)</f>
        <v>黑</v>
      </c>
      <c r="G1821" s="17">
        <v>10267022</v>
      </c>
      <c r="H1821" s="17" t="s">
        <v>468</v>
      </c>
      <c r="I1821" s="18" t="s">
        <v>475</v>
      </c>
      <c r="J1821" s="15">
        <v>532</v>
      </c>
      <c r="K1821" s="15">
        <v>42</v>
      </c>
      <c r="L1821" s="23">
        <f t="shared" si="93"/>
        <v>7.8947368421052627E-2</v>
      </c>
      <c r="M1821" s="26">
        <v>30</v>
      </c>
      <c r="N1821" s="12">
        <v>12</v>
      </c>
      <c r="P1821" s="22"/>
      <c r="Q1821" s="26"/>
    </row>
    <row r="1822" spans="1:26" ht="15.75" customHeight="1">
      <c r="A1822" s="6"/>
      <c r="B1822" s="6"/>
      <c r="C1822" s="19">
        <v>45818</v>
      </c>
      <c r="D1822" s="14" t="str">
        <f t="shared" si="94"/>
        <v>WFA</v>
      </c>
      <c r="E1822" s="13" t="str">
        <f>VLOOKUP(D:D,工作表2!A:B,2,0)</f>
        <v>邦善</v>
      </c>
      <c r="F1822" s="13" t="str">
        <f>VLOOKUP(D:D,工作表2!A:C,3,0)</f>
        <v>灰</v>
      </c>
      <c r="G1822" s="17">
        <v>10263185</v>
      </c>
      <c r="H1822" s="17" t="s">
        <v>1190</v>
      </c>
      <c r="I1822" s="18" t="s">
        <v>1191</v>
      </c>
      <c r="J1822" s="18">
        <v>532</v>
      </c>
      <c r="K1822" s="18">
        <v>17</v>
      </c>
      <c r="L1822" s="23">
        <f t="shared" si="93"/>
        <v>3.1954887218045111E-2</v>
      </c>
      <c r="M1822" s="26">
        <v>15</v>
      </c>
      <c r="N1822" s="12">
        <v>2</v>
      </c>
      <c r="P1822" s="22"/>
      <c r="Q1822" s="26"/>
    </row>
    <row r="1823" spans="1:26" ht="15.75" customHeight="1">
      <c r="A1823" s="6"/>
      <c r="B1823" s="6"/>
      <c r="C1823" s="19">
        <v>45818</v>
      </c>
      <c r="D1823" s="14" t="str">
        <f t="shared" si="94"/>
        <v>NCB</v>
      </c>
      <c r="E1823" s="13" t="str">
        <f>VLOOKUP(D:D,工作表2!A:B,2,0)</f>
        <v>邦善</v>
      </c>
      <c r="F1823" s="13" t="str">
        <f>VLOOKUP(D:D,工作表2!A:C,3,0)</f>
        <v>黑</v>
      </c>
      <c r="G1823" s="17">
        <v>10264766</v>
      </c>
      <c r="H1823" s="17" t="s">
        <v>854</v>
      </c>
      <c r="I1823" s="18" t="s">
        <v>857</v>
      </c>
      <c r="J1823" s="15">
        <v>266</v>
      </c>
      <c r="K1823" s="15">
        <v>24</v>
      </c>
      <c r="L1823" s="23">
        <f t="shared" si="93"/>
        <v>9.0225563909774431E-2</v>
      </c>
      <c r="M1823" s="26">
        <v>19</v>
      </c>
      <c r="N1823" s="12">
        <v>5</v>
      </c>
      <c r="P1823" s="22"/>
      <c r="Q1823" s="26"/>
    </row>
    <row r="1824" spans="1:26" ht="15.75" customHeight="1">
      <c r="A1824" s="6"/>
      <c r="B1824" s="6"/>
      <c r="C1824" s="19">
        <v>45818</v>
      </c>
      <c r="D1824" s="14" t="str">
        <f t="shared" si="94"/>
        <v>NKB</v>
      </c>
      <c r="E1824" s="13" t="str">
        <f>VLOOKUP(D:D,工作表2!A:B,2,0)</f>
        <v>邦善</v>
      </c>
      <c r="F1824" s="13" t="str">
        <f>VLOOKUP(D:D,工作表2!A:C,3,0)</f>
        <v>黑</v>
      </c>
      <c r="G1824" s="17">
        <v>10264768</v>
      </c>
      <c r="H1824" s="17" t="s">
        <v>1166</v>
      </c>
      <c r="I1824" s="18" t="s">
        <v>1169</v>
      </c>
      <c r="J1824" s="18">
        <v>30</v>
      </c>
      <c r="K1824" s="18">
        <v>3</v>
      </c>
      <c r="L1824" s="23">
        <f t="shared" si="93"/>
        <v>0.1</v>
      </c>
      <c r="M1824" s="26">
        <v>2</v>
      </c>
      <c r="N1824" s="12">
        <v>1</v>
      </c>
      <c r="P1824" s="22"/>
      <c r="Q1824" s="26"/>
    </row>
    <row r="1825" spans="1:26" ht="15.75" customHeight="1">
      <c r="A1825" s="6"/>
      <c r="B1825" s="6"/>
      <c r="C1825" s="36">
        <v>45818</v>
      </c>
      <c r="D1825" s="40" t="str">
        <f t="shared" si="94"/>
        <v>UUS</v>
      </c>
      <c r="E1825" s="41" t="str">
        <f>VLOOKUP(D:D,工作表2!A:B,2,0)</f>
        <v>邦善</v>
      </c>
      <c r="F1825" s="41" t="str">
        <f>VLOOKUP(D:D,工作表2!A:C,3,0)</f>
        <v>銀</v>
      </c>
      <c r="G1825" s="27">
        <v>10263287</v>
      </c>
      <c r="H1825" s="27" t="s">
        <v>607</v>
      </c>
      <c r="I1825" s="27" t="s">
        <v>618</v>
      </c>
      <c r="J1825" s="27">
        <v>480</v>
      </c>
      <c r="K1825" s="27">
        <v>14</v>
      </c>
      <c r="L1825" s="39">
        <f t="shared" si="93"/>
        <v>2.9166666666666667E-2</v>
      </c>
      <c r="M1825" s="26">
        <v>10</v>
      </c>
      <c r="N1825" s="12">
        <v>4</v>
      </c>
      <c r="P1825" s="22"/>
      <c r="Q1825" s="26" t="str">
        <f>VLOOKUP(H:H,'[1]雷雕處遮蔽&amp;艾仕得8844'!$A:$C,3,0)</f>
        <v>L</v>
      </c>
      <c r="Z1825" s="27"/>
    </row>
    <row r="1826" spans="1:26" ht="15.75" customHeight="1">
      <c r="A1826" s="6"/>
      <c r="B1826" s="6"/>
      <c r="C1826" s="19">
        <v>45818</v>
      </c>
      <c r="D1826" s="14" t="str">
        <f t="shared" si="94"/>
        <v>UUS</v>
      </c>
      <c r="E1826" s="13" t="str">
        <f>VLOOKUP(D:D,工作表2!A:B,2,0)</f>
        <v>邦善</v>
      </c>
      <c r="F1826" s="13" t="str">
        <f>VLOOKUP(D:D,工作表2!A:C,3,0)</f>
        <v>銀</v>
      </c>
      <c r="G1826" s="17">
        <v>10263286</v>
      </c>
      <c r="H1826" s="17" t="s">
        <v>607</v>
      </c>
      <c r="I1826" s="18" t="s">
        <v>618</v>
      </c>
      <c r="J1826" s="18">
        <v>480</v>
      </c>
      <c r="K1826" s="18">
        <v>18</v>
      </c>
      <c r="L1826" s="23">
        <f t="shared" si="93"/>
        <v>3.7499999999999999E-2</v>
      </c>
      <c r="M1826" s="26">
        <v>10</v>
      </c>
      <c r="N1826" s="12">
        <v>8</v>
      </c>
      <c r="P1826" s="22"/>
      <c r="Q1826" s="26" t="str">
        <f>VLOOKUP(H:H,'[1]雷雕處遮蔽&amp;艾仕得8844'!$A:$C,3,0)</f>
        <v>L</v>
      </c>
    </row>
    <row r="1827" spans="1:26" ht="15.75" customHeight="1">
      <c r="A1827" s="6"/>
      <c r="B1827" s="6"/>
      <c r="C1827" s="36">
        <v>45818</v>
      </c>
      <c r="D1827" s="40" t="str">
        <f t="shared" si="94"/>
        <v>RRA</v>
      </c>
      <c r="E1827" s="41" t="str">
        <f>VLOOKUP(D:D,工作表2!A:B,2,0)</f>
        <v>邦善</v>
      </c>
      <c r="F1827" s="41" t="str">
        <f>VLOOKUP(D:D,工作表2!A:C,3,0)</f>
        <v>灰</v>
      </c>
      <c r="G1827" s="27">
        <v>10263292</v>
      </c>
      <c r="H1827" s="27" t="s">
        <v>569</v>
      </c>
      <c r="I1827" s="27" t="s">
        <v>588</v>
      </c>
      <c r="J1827" s="27">
        <v>440</v>
      </c>
      <c r="K1827" s="27">
        <v>12</v>
      </c>
      <c r="L1827" s="39">
        <f t="shared" si="93"/>
        <v>2.7272727272727271E-2</v>
      </c>
      <c r="M1827" s="26">
        <v>10</v>
      </c>
      <c r="N1827" s="12">
        <v>2</v>
      </c>
      <c r="P1827" s="22"/>
      <c r="Q1827" s="26" t="str">
        <f>VLOOKUP(H:H,'[1]雷雕處遮蔽&amp;艾仕得8844'!$A:$C,3,0)</f>
        <v>R</v>
      </c>
      <c r="Z1827" s="27"/>
    </row>
    <row r="1828" spans="1:26" ht="15.75" customHeight="1">
      <c r="A1828" s="6"/>
      <c r="B1828" s="6"/>
      <c r="C1828" s="19">
        <v>45818</v>
      </c>
      <c r="D1828" s="14" t="str">
        <f t="shared" si="94"/>
        <v>RCA</v>
      </c>
      <c r="E1828" s="13" t="str">
        <f>VLOOKUP(D:D,工作表2!A:B,2,0)</f>
        <v>邦善</v>
      </c>
      <c r="F1828" s="13" t="str">
        <f>VLOOKUP(D:D,工作表2!A:C,3,0)</f>
        <v>灰</v>
      </c>
      <c r="G1828" s="17">
        <v>10259352</v>
      </c>
      <c r="H1828" s="17" t="s">
        <v>367</v>
      </c>
      <c r="I1828" s="18" t="s">
        <v>370</v>
      </c>
      <c r="J1828" s="15">
        <v>320</v>
      </c>
      <c r="K1828" s="15">
        <v>12</v>
      </c>
      <c r="L1828" s="23">
        <f t="shared" si="93"/>
        <v>3.7499999999999999E-2</v>
      </c>
      <c r="M1828" s="26">
        <v>9</v>
      </c>
      <c r="N1828" s="12">
        <v>3</v>
      </c>
      <c r="P1828" s="22"/>
      <c r="Q1828" s="26" t="str">
        <f>VLOOKUP(H:H,'[1]雷雕處遮蔽&amp;艾仕得8844'!$A:$C,3,0)</f>
        <v>R</v>
      </c>
    </row>
    <row r="1829" spans="1:26" ht="15.75" customHeight="1">
      <c r="A1829" s="6"/>
      <c r="B1829" s="6"/>
      <c r="C1829" s="36">
        <v>45818</v>
      </c>
      <c r="D1829" s="40" t="str">
        <f t="shared" si="94"/>
        <v>UYL</v>
      </c>
      <c r="E1829" s="41" t="str">
        <f>VLOOKUP(D:D,工作表2!A:B,2,0)</f>
        <v>邦善</v>
      </c>
      <c r="F1829" s="41" t="str">
        <f>VLOOKUP(D:D,工作表2!A:C,3,0)</f>
        <v>藍</v>
      </c>
      <c r="G1829" s="27">
        <v>10264886</v>
      </c>
      <c r="H1829" s="27" t="s">
        <v>547</v>
      </c>
      <c r="I1829" s="27" t="s">
        <v>556</v>
      </c>
      <c r="J1829" s="27">
        <v>40</v>
      </c>
      <c r="K1829" s="27">
        <v>5</v>
      </c>
      <c r="L1829" s="39">
        <f t="shared" si="93"/>
        <v>0.125</v>
      </c>
      <c r="M1829" s="26">
        <v>4</v>
      </c>
      <c r="N1829" s="12">
        <v>1</v>
      </c>
      <c r="P1829" s="22"/>
      <c r="Q1829" s="26" t="str">
        <f>VLOOKUP(H:H,'[1]雷雕處遮蔽&amp;艾仕得8844'!$A:$C,3,0)</f>
        <v>R</v>
      </c>
      <c r="Z1829" s="27"/>
    </row>
    <row r="1830" spans="1:26" ht="15.75" customHeight="1">
      <c r="A1830" s="6"/>
      <c r="B1830" s="6"/>
      <c r="C1830" s="36">
        <v>45818</v>
      </c>
      <c r="D1830" s="40" t="str">
        <f t="shared" si="94"/>
        <v>NEA</v>
      </c>
      <c r="E1830" s="41" t="str">
        <f>VLOOKUP(D:D,工作表2!A:B,2,0)</f>
        <v>邦善</v>
      </c>
      <c r="F1830" s="41" t="str">
        <f>VLOOKUP(D:D,工作表2!A:C,3,0)</f>
        <v>灰</v>
      </c>
      <c r="G1830" s="27">
        <v>10259357</v>
      </c>
      <c r="H1830" s="27" t="s">
        <v>350</v>
      </c>
      <c r="I1830" s="27" t="s">
        <v>351</v>
      </c>
      <c r="J1830" s="27">
        <v>600</v>
      </c>
      <c r="K1830" s="27">
        <v>94</v>
      </c>
      <c r="L1830" s="39">
        <f t="shared" si="93"/>
        <v>0.15666666666666668</v>
      </c>
      <c r="M1830" s="26">
        <v>85</v>
      </c>
      <c r="N1830" s="12">
        <v>9</v>
      </c>
      <c r="P1830" s="22"/>
      <c r="Q1830" s="26" t="str">
        <f>VLOOKUP(H:H,'[1]雷雕處遮蔽&amp;艾仕得8844'!$A:$C,3,0)</f>
        <v>L</v>
      </c>
      <c r="Z1830" s="27"/>
    </row>
    <row r="1831" spans="1:26" ht="15.75" customHeight="1">
      <c r="A1831" s="6"/>
      <c r="B1831" s="6"/>
      <c r="C1831" s="36">
        <v>45818</v>
      </c>
      <c r="D1831" s="40" t="str">
        <f t="shared" si="94"/>
        <v>RRA</v>
      </c>
      <c r="E1831" s="41" t="str">
        <f>VLOOKUP(D:D,工作表2!A:B,2,0)</f>
        <v>邦善</v>
      </c>
      <c r="F1831" s="41" t="str">
        <f>VLOOKUP(D:D,工作表2!A:C,3,0)</f>
        <v>灰</v>
      </c>
      <c r="G1831" s="27">
        <v>10259302</v>
      </c>
      <c r="H1831" s="27" t="s">
        <v>371</v>
      </c>
      <c r="I1831" s="27" t="s">
        <v>372</v>
      </c>
      <c r="J1831" s="27">
        <v>1080</v>
      </c>
      <c r="K1831" s="27">
        <v>104</v>
      </c>
      <c r="L1831" s="39">
        <f t="shared" si="93"/>
        <v>9.6296296296296297E-2</v>
      </c>
      <c r="M1831" s="26">
        <v>90</v>
      </c>
      <c r="N1831" s="12">
        <v>14</v>
      </c>
      <c r="P1831" s="22"/>
      <c r="Q1831" s="26" t="str">
        <f>VLOOKUP(H:H,'[1]雷雕處遮蔽&amp;艾仕得8844'!$A:$C,3,0)</f>
        <v>R</v>
      </c>
      <c r="Z1831" s="27"/>
    </row>
    <row r="1832" spans="1:26" ht="15.75" customHeight="1">
      <c r="A1832" s="6"/>
      <c r="B1832" s="6"/>
      <c r="C1832" s="19">
        <v>45818</v>
      </c>
      <c r="D1832" s="14" t="str">
        <f t="shared" si="94"/>
        <v>RCA</v>
      </c>
      <c r="E1832" s="13" t="str">
        <f>VLOOKUP(D:D,工作表2!A:B,2,0)</f>
        <v>邦善</v>
      </c>
      <c r="F1832" s="13" t="str">
        <f>VLOOKUP(D:D,工作表2!A:C,3,0)</f>
        <v>灰</v>
      </c>
      <c r="G1832" s="17">
        <v>10259303</v>
      </c>
      <c r="H1832" s="17" t="s">
        <v>453</v>
      </c>
      <c r="I1832" s="18" t="s">
        <v>461</v>
      </c>
      <c r="J1832" s="18">
        <v>480</v>
      </c>
      <c r="K1832" s="18">
        <v>26</v>
      </c>
      <c r="L1832" s="23">
        <f t="shared" si="93"/>
        <v>5.4166666666666669E-2</v>
      </c>
      <c r="M1832" s="26">
        <v>20</v>
      </c>
      <c r="N1832" s="12">
        <v>6</v>
      </c>
      <c r="P1832" s="22"/>
      <c r="Q1832" s="26" t="str">
        <f>VLOOKUP(H:H,'[1]雷雕處遮蔽&amp;艾仕得8844'!$A:$C,3,0)</f>
        <v>L</v>
      </c>
      <c r="R1832" s="18"/>
    </row>
    <row r="1833" spans="1:26" ht="15.75" customHeight="1">
      <c r="A1833" s="6"/>
      <c r="B1833" s="6"/>
      <c r="C1833" s="19">
        <v>45818</v>
      </c>
      <c r="D1833" s="14" t="str">
        <f t="shared" si="94"/>
        <v>RRA</v>
      </c>
      <c r="E1833" s="13" t="str">
        <f>VLOOKUP(D:D,工作表2!A:B,2,0)</f>
        <v>邦善</v>
      </c>
      <c r="F1833" s="13" t="str">
        <f>VLOOKUP(D:D,工作表2!A:C,3,0)</f>
        <v>灰</v>
      </c>
      <c r="G1833" s="17">
        <v>10259304</v>
      </c>
      <c r="H1833" s="17" t="s">
        <v>483</v>
      </c>
      <c r="I1833" s="18" t="s">
        <v>502</v>
      </c>
      <c r="J1833" s="18">
        <v>560</v>
      </c>
      <c r="K1833" s="18">
        <v>50</v>
      </c>
      <c r="L1833" s="23">
        <f t="shared" si="93"/>
        <v>8.9285714285714288E-2</v>
      </c>
      <c r="M1833" s="26">
        <v>40</v>
      </c>
      <c r="N1833" s="12">
        <v>10</v>
      </c>
      <c r="P1833" s="22"/>
      <c r="Q1833" s="26" t="str">
        <f>VLOOKUP(H:H,'[1]雷雕處遮蔽&amp;艾仕得8844'!$A:$C,3,0)</f>
        <v>R</v>
      </c>
    </row>
    <row r="1834" spans="1:26" ht="15.75" customHeight="1">
      <c r="A1834" s="6"/>
      <c r="B1834" s="6"/>
      <c r="C1834" s="36">
        <v>45818</v>
      </c>
      <c r="D1834" s="40" t="str">
        <f t="shared" si="94"/>
        <v>QFA</v>
      </c>
      <c r="E1834" s="41" t="str">
        <f>VLOOKUP(D:D,工作表2!A:B,2,0)</f>
        <v>邦善</v>
      </c>
      <c r="F1834" s="41" t="str">
        <f>VLOOKUP(D:D,工作表2!A:C,3,0)</f>
        <v>灰</v>
      </c>
      <c r="G1834" s="27">
        <v>10259369</v>
      </c>
      <c r="H1834" s="27" t="s">
        <v>659</v>
      </c>
      <c r="I1834" s="27" t="s">
        <v>670</v>
      </c>
      <c r="J1834" s="27">
        <v>560</v>
      </c>
      <c r="K1834" s="27">
        <v>27</v>
      </c>
      <c r="L1834" s="39">
        <f t="shared" si="93"/>
        <v>4.8214285714285716E-2</v>
      </c>
      <c r="M1834" s="26">
        <v>20</v>
      </c>
      <c r="N1834" s="12">
        <v>7</v>
      </c>
      <c r="P1834" s="22"/>
      <c r="Q1834" s="26" t="str">
        <f>VLOOKUP(H:H,'[1]雷雕處遮蔽&amp;艾仕得8844'!$A:$C,3,0)</f>
        <v>NA</v>
      </c>
      <c r="Z1834" s="27"/>
    </row>
    <row r="1835" spans="1:26" ht="15.75" customHeight="1">
      <c r="A1835" s="6"/>
      <c r="B1835" s="6"/>
      <c r="C1835" s="36">
        <v>45818</v>
      </c>
      <c r="D1835" s="40" t="str">
        <f t="shared" si="94"/>
        <v>QFA</v>
      </c>
      <c r="E1835" s="41" t="str">
        <f>VLOOKUP(D:D,工作表2!A:B,2,0)</f>
        <v>邦善</v>
      </c>
      <c r="F1835" s="41" t="str">
        <f>VLOOKUP(D:D,工作表2!A:C,3,0)</f>
        <v>灰</v>
      </c>
      <c r="G1835" s="27">
        <v>10259367</v>
      </c>
      <c r="H1835" s="27" t="s">
        <v>730</v>
      </c>
      <c r="I1835" s="27" t="s">
        <v>743</v>
      </c>
      <c r="J1835" s="27">
        <v>760</v>
      </c>
      <c r="K1835" s="27">
        <v>55</v>
      </c>
      <c r="L1835" s="39">
        <f t="shared" si="93"/>
        <v>7.2368421052631582E-2</v>
      </c>
      <c r="M1835" s="26">
        <v>50</v>
      </c>
      <c r="N1835" s="12">
        <v>5</v>
      </c>
      <c r="P1835" s="22"/>
      <c r="Q1835" s="26" t="str">
        <f>VLOOKUP(H:H,'[1]雷雕處遮蔽&amp;艾仕得8844'!$A:$C,3,0)</f>
        <v>L</v>
      </c>
      <c r="Z1835" s="27"/>
    </row>
    <row r="1836" spans="1:26" ht="15.75" customHeight="1">
      <c r="A1836" s="6"/>
      <c r="B1836" s="6"/>
      <c r="C1836" s="36">
        <v>45818</v>
      </c>
      <c r="D1836" s="40" t="str">
        <f t="shared" si="94"/>
        <v>RCA</v>
      </c>
      <c r="E1836" s="41" t="str">
        <f>VLOOKUP(D:D,工作表2!A:B,2,0)</f>
        <v>邦善</v>
      </c>
      <c r="F1836" s="41" t="str">
        <f>VLOOKUP(D:D,工作表2!A:C,3,0)</f>
        <v>灰</v>
      </c>
      <c r="G1836" s="27">
        <v>10264840</v>
      </c>
      <c r="H1836" s="27" t="s">
        <v>935</v>
      </c>
      <c r="I1836" s="27" t="s">
        <v>940</v>
      </c>
      <c r="J1836" s="27">
        <v>520</v>
      </c>
      <c r="K1836" s="27">
        <v>27</v>
      </c>
      <c r="L1836" s="39">
        <f t="shared" si="93"/>
        <v>5.1923076923076926E-2</v>
      </c>
      <c r="M1836" s="26">
        <v>20</v>
      </c>
      <c r="N1836" s="12">
        <v>7</v>
      </c>
      <c r="P1836" s="22"/>
      <c r="Q1836" s="26" t="str">
        <f>VLOOKUP(H:H,'[1]雷雕處遮蔽&amp;艾仕得8844'!$A:$C,3,0)</f>
        <v>R</v>
      </c>
      <c r="Z1836" s="27"/>
    </row>
    <row r="1837" spans="1:26" ht="15.75" customHeight="1">
      <c r="A1837" s="6"/>
      <c r="B1837" s="6"/>
      <c r="C1837" s="36">
        <v>45818</v>
      </c>
      <c r="D1837" s="40" t="str">
        <f t="shared" si="94"/>
        <v>NCB</v>
      </c>
      <c r="E1837" s="41" t="str">
        <f>VLOOKUP(D:D,工作表2!A:B,2,0)</f>
        <v>邦善</v>
      </c>
      <c r="F1837" s="41" t="str">
        <f>VLOOKUP(D:D,工作表2!A:C,3,0)</f>
        <v>黑</v>
      </c>
      <c r="G1837" s="27">
        <v>10259278</v>
      </c>
      <c r="H1837" s="27" t="s">
        <v>605</v>
      </c>
      <c r="I1837" s="27" t="s">
        <v>616</v>
      </c>
      <c r="J1837" s="27">
        <v>1742</v>
      </c>
      <c r="K1837" s="27">
        <v>684</v>
      </c>
      <c r="L1837" s="39">
        <f t="shared" si="93"/>
        <v>0.39265212399540755</v>
      </c>
      <c r="M1837" s="26">
        <v>650</v>
      </c>
      <c r="N1837" s="12">
        <v>22</v>
      </c>
      <c r="P1837" s="22"/>
      <c r="Q1837" s="26" t="str">
        <f>VLOOKUP(H:H,'[1]雷雕處遮蔽&amp;艾仕得8844'!$A:$C,3,0)</f>
        <v>0度頭蓋</v>
      </c>
      <c r="R1837" s="46">
        <v>12</v>
      </c>
      <c r="Z1837" s="27"/>
    </row>
    <row r="1838" spans="1:26" ht="15.75" customHeight="1">
      <c r="A1838" s="6"/>
      <c r="B1838" s="6"/>
      <c r="C1838" s="36">
        <v>45819</v>
      </c>
      <c r="D1838" s="40" t="str">
        <f t="shared" si="94"/>
        <v>NCB</v>
      </c>
      <c r="E1838" s="41" t="str">
        <f>VLOOKUP(D:D,工作表2!A:B,2,0)</f>
        <v>邦善</v>
      </c>
      <c r="F1838" s="41" t="str">
        <f>VLOOKUP(D:D,工作表2!A:C,3,0)</f>
        <v>黑</v>
      </c>
      <c r="G1838" s="27">
        <v>10263171</v>
      </c>
      <c r="H1838" s="27" t="s">
        <v>605</v>
      </c>
      <c r="I1838" s="27" t="s">
        <v>616</v>
      </c>
      <c r="J1838" s="27">
        <v>536</v>
      </c>
      <c r="K1838" s="27">
        <v>58</v>
      </c>
      <c r="L1838" s="39">
        <f t="shared" si="93"/>
        <v>0.10820895522388059</v>
      </c>
      <c r="M1838" s="26">
        <v>50</v>
      </c>
      <c r="N1838" s="12">
        <v>8</v>
      </c>
      <c r="P1838" s="22"/>
      <c r="Q1838" s="26" t="str">
        <f>VLOOKUP(H:H,'[1]雷雕處遮蔽&amp;艾仕得8844'!$A:$C,3,0)</f>
        <v>0度頭蓋</v>
      </c>
      <c r="Z1838" s="27"/>
    </row>
    <row r="1839" spans="1:26" ht="15.75" customHeight="1">
      <c r="A1839" s="6"/>
      <c r="B1839" s="6"/>
      <c r="C1839" s="36">
        <v>45819</v>
      </c>
      <c r="D1839" s="40" t="str">
        <f t="shared" si="94"/>
        <v>SYL</v>
      </c>
      <c r="E1839" s="41" t="str">
        <f>VLOOKUP(D:D,工作表2!A:B,2,0)</f>
        <v>邦善</v>
      </c>
      <c r="F1839" s="41" t="str">
        <f>VLOOKUP(D:D,工作表2!A:C,3,0)</f>
        <v>藍</v>
      </c>
      <c r="G1839" s="27">
        <v>10254918</v>
      </c>
      <c r="H1839" s="27" t="s">
        <v>709</v>
      </c>
      <c r="I1839" s="27" t="s">
        <v>724</v>
      </c>
      <c r="J1839" s="27">
        <v>320</v>
      </c>
      <c r="K1839" s="27">
        <v>12</v>
      </c>
      <c r="L1839" s="39">
        <f t="shared" si="93"/>
        <v>3.7499999999999999E-2</v>
      </c>
      <c r="M1839" s="26">
        <v>10</v>
      </c>
      <c r="N1839" s="12">
        <v>2</v>
      </c>
      <c r="P1839" s="22"/>
      <c r="Q1839" s="26" t="str">
        <f>VLOOKUP(H:H,'[1]雷雕處遮蔽&amp;艾仕得8844'!$A:$C,3,0)</f>
        <v>NA</v>
      </c>
      <c r="Z1839" s="27"/>
    </row>
    <row r="1840" spans="1:26" ht="15.75" customHeight="1">
      <c r="A1840" s="6"/>
      <c r="B1840" s="6"/>
      <c r="C1840" s="19">
        <v>45819</v>
      </c>
      <c r="D1840" s="14" t="str">
        <f t="shared" si="94"/>
        <v>PLB</v>
      </c>
      <c r="E1840" s="13" t="str">
        <f>VLOOKUP(D:D,工作表2!A:B,2,0)</f>
        <v>邦善</v>
      </c>
      <c r="F1840" s="13" t="str">
        <f>VLOOKUP(D:D,工作表2!A:C,3,0)</f>
        <v>霧面黑</v>
      </c>
      <c r="G1840" s="17">
        <v>10262677</v>
      </c>
      <c r="H1840" s="17" t="s">
        <v>645</v>
      </c>
      <c r="I1840" s="18" t="s">
        <v>651</v>
      </c>
      <c r="J1840" s="15">
        <v>4522</v>
      </c>
      <c r="K1840" s="15">
        <v>541</v>
      </c>
      <c r="L1840" s="23">
        <f t="shared" si="93"/>
        <v>0.11963732861565679</v>
      </c>
      <c r="M1840" s="26">
        <v>412</v>
      </c>
      <c r="N1840" s="12">
        <v>129</v>
      </c>
      <c r="P1840" s="22"/>
      <c r="Q1840" s="26"/>
    </row>
    <row r="1841" spans="1:26" ht="15.75" customHeight="1">
      <c r="A1841" s="6"/>
      <c r="B1841" s="6"/>
      <c r="C1841" s="36">
        <v>45819</v>
      </c>
      <c r="D1841" s="40" t="str">
        <f t="shared" si="94"/>
        <v>QFA</v>
      </c>
      <c r="E1841" s="41" t="str">
        <f>VLOOKUP(D:D,工作表2!A:B,2,0)</f>
        <v>邦善</v>
      </c>
      <c r="F1841" s="41" t="str">
        <f>VLOOKUP(D:D,工作表2!A:C,3,0)</f>
        <v>灰</v>
      </c>
      <c r="G1841" s="27">
        <v>10259314</v>
      </c>
      <c r="H1841" s="27" t="s">
        <v>489</v>
      </c>
      <c r="I1841" s="27" t="s">
        <v>508</v>
      </c>
      <c r="J1841" s="27">
        <v>280</v>
      </c>
      <c r="K1841" s="27">
        <v>27</v>
      </c>
      <c r="L1841" s="39">
        <f t="shared" si="93"/>
        <v>9.6428571428571433E-2</v>
      </c>
      <c r="M1841" s="26">
        <v>25</v>
      </c>
      <c r="N1841" s="12">
        <v>2</v>
      </c>
      <c r="P1841" s="22"/>
      <c r="Q1841" s="26" t="str">
        <f>VLOOKUP(H:H,'[1]雷雕處遮蔽&amp;艾仕得8844'!$A:$C,3,0)</f>
        <v>NA</v>
      </c>
      <c r="Z1841" s="27"/>
    </row>
    <row r="1842" spans="1:26" ht="15.75" customHeight="1">
      <c r="A1842" s="6"/>
      <c r="B1842" s="6"/>
      <c r="C1842" s="36">
        <v>45819</v>
      </c>
      <c r="D1842" s="40" t="str">
        <f t="shared" si="94"/>
        <v>NGW</v>
      </c>
      <c r="E1842" s="41" t="str">
        <f>VLOOKUP(D:D,工作表2!A:B,2,0)</f>
        <v>邦善</v>
      </c>
      <c r="F1842" s="41" t="str">
        <f>VLOOKUP(D:D,工作表2!A:C,3,0)</f>
        <v>白</v>
      </c>
      <c r="G1842" s="27">
        <v>10259368</v>
      </c>
      <c r="H1842" s="27" t="s">
        <v>528</v>
      </c>
      <c r="I1842" s="27" t="s">
        <v>541</v>
      </c>
      <c r="J1842" s="27">
        <v>840</v>
      </c>
      <c r="K1842" s="27">
        <v>225</v>
      </c>
      <c r="L1842" s="39">
        <f t="shared" si="93"/>
        <v>0.26785714285714285</v>
      </c>
      <c r="M1842" s="26">
        <v>30</v>
      </c>
      <c r="N1842" s="12">
        <v>3</v>
      </c>
      <c r="P1842" s="22"/>
      <c r="Q1842" s="26" t="str">
        <f>VLOOKUP(H:H,'[1]雷雕處遮蔽&amp;艾仕得8844'!$A:$C,3,0)</f>
        <v>NA</v>
      </c>
      <c r="R1842" s="46">
        <v>192</v>
      </c>
      <c r="Z1842" s="27"/>
    </row>
    <row r="1843" spans="1:26" ht="15.75" customHeight="1">
      <c r="A1843" s="6"/>
      <c r="B1843" s="6"/>
      <c r="C1843" s="36">
        <v>45819</v>
      </c>
      <c r="D1843" s="40" t="str">
        <f t="shared" si="94"/>
        <v>NGW</v>
      </c>
      <c r="E1843" s="41" t="str">
        <f>VLOOKUP(D:D,工作表2!A:B,2,0)</f>
        <v>邦善</v>
      </c>
      <c r="F1843" s="41" t="str">
        <f>VLOOKUP(D:D,工作表2!A:C,3,0)</f>
        <v>白</v>
      </c>
      <c r="G1843" s="27">
        <v>10259307</v>
      </c>
      <c r="H1843" s="27" t="s">
        <v>735</v>
      </c>
      <c r="I1843" s="27" t="s">
        <v>748</v>
      </c>
      <c r="J1843" s="27">
        <v>560</v>
      </c>
      <c r="K1843" s="27">
        <v>36</v>
      </c>
      <c r="L1843" s="39">
        <f t="shared" si="93"/>
        <v>6.4285714285714279E-2</v>
      </c>
      <c r="M1843" s="26">
        <v>30</v>
      </c>
      <c r="N1843" s="12">
        <v>6</v>
      </c>
      <c r="P1843" s="22"/>
      <c r="Q1843" s="26" t="str">
        <f>VLOOKUP(H:H,'[1]雷雕處遮蔽&amp;艾仕得8844'!$A:$C,3,0)</f>
        <v>L</v>
      </c>
      <c r="Z1843" s="27"/>
    </row>
    <row r="1844" spans="1:26" ht="15.75" customHeight="1">
      <c r="A1844" s="6"/>
      <c r="B1844" s="6"/>
      <c r="C1844" s="36">
        <v>45819</v>
      </c>
      <c r="D1844" s="40" t="str">
        <f t="shared" si="94"/>
        <v>NGW</v>
      </c>
      <c r="E1844" s="41" t="str">
        <f>VLOOKUP(D:D,工作表2!A:B,2,0)</f>
        <v>邦善</v>
      </c>
      <c r="F1844" s="41" t="str">
        <f>VLOOKUP(D:D,工作表2!A:C,3,0)</f>
        <v>白</v>
      </c>
      <c r="G1844" s="27">
        <v>10259366</v>
      </c>
      <c r="H1844" s="27" t="s">
        <v>735</v>
      </c>
      <c r="I1844" s="27" t="s">
        <v>748</v>
      </c>
      <c r="J1844" s="27">
        <v>600</v>
      </c>
      <c r="K1844" s="27">
        <v>40</v>
      </c>
      <c r="L1844" s="39">
        <f t="shared" si="93"/>
        <v>6.6666666666666666E-2</v>
      </c>
      <c r="M1844" s="26">
        <v>35</v>
      </c>
      <c r="N1844" s="12">
        <v>5</v>
      </c>
      <c r="P1844" s="22"/>
      <c r="Q1844" s="26" t="str">
        <f>VLOOKUP(H:H,'[1]雷雕處遮蔽&amp;艾仕得8844'!$A:$C,3,0)</f>
        <v>L</v>
      </c>
      <c r="Z1844" s="27"/>
    </row>
    <row r="1845" spans="1:26" ht="15.75" customHeight="1">
      <c r="A1845" s="6"/>
      <c r="B1845" s="6"/>
      <c r="C1845" s="36">
        <v>45819</v>
      </c>
      <c r="D1845" s="40" t="str">
        <f t="shared" si="94"/>
        <v>QFA</v>
      </c>
      <c r="E1845" s="41" t="str">
        <f>VLOOKUP(D:D,工作表2!A:B,2,0)</f>
        <v>邦善</v>
      </c>
      <c r="F1845" s="41" t="str">
        <f>VLOOKUP(D:D,工作表2!A:C,3,0)</f>
        <v>灰</v>
      </c>
      <c r="G1845" s="27">
        <v>10254917</v>
      </c>
      <c r="H1845" s="27" t="s">
        <v>469</v>
      </c>
      <c r="I1845" s="27" t="s">
        <v>476</v>
      </c>
      <c r="J1845" s="27">
        <v>440</v>
      </c>
      <c r="K1845" s="27">
        <v>27</v>
      </c>
      <c r="L1845" s="39">
        <f t="shared" si="93"/>
        <v>6.1363636363636363E-2</v>
      </c>
      <c r="M1845" s="26">
        <v>20</v>
      </c>
      <c r="N1845" s="12">
        <v>7</v>
      </c>
      <c r="P1845" s="22"/>
      <c r="Q1845" s="26" t="str">
        <f>VLOOKUP(H:H,'[1]雷雕處遮蔽&amp;艾仕得8844'!$A:$C,3,0)</f>
        <v>NA</v>
      </c>
      <c r="Z1845" s="27"/>
    </row>
    <row r="1846" spans="1:26" ht="15.75" customHeight="1">
      <c r="A1846" s="6"/>
      <c r="B1846" s="6"/>
      <c r="C1846" s="36">
        <v>45819</v>
      </c>
      <c r="D1846" s="40" t="str">
        <f t="shared" si="94"/>
        <v>Q9B</v>
      </c>
      <c r="E1846" s="41" t="str">
        <f>VLOOKUP(D:D,工作表2!A:B,2,0)</f>
        <v>邦善</v>
      </c>
      <c r="F1846" s="41" t="str">
        <f>VLOOKUP(D:D,工作表2!A:C,3,0)</f>
        <v>黑</v>
      </c>
      <c r="G1846" s="27">
        <v>10263244</v>
      </c>
      <c r="H1846" s="27" t="s">
        <v>990</v>
      </c>
      <c r="I1846" s="27" t="s">
        <v>991</v>
      </c>
      <c r="J1846" s="27">
        <v>240</v>
      </c>
      <c r="K1846" s="27">
        <v>9</v>
      </c>
      <c r="L1846" s="39">
        <f t="shared" si="93"/>
        <v>3.7499999999999999E-2</v>
      </c>
      <c r="M1846" s="26">
        <v>6</v>
      </c>
      <c r="N1846" s="12">
        <v>3</v>
      </c>
      <c r="P1846" s="22"/>
      <c r="Q1846" s="26" t="str">
        <f>VLOOKUP(H:H,'[1]雷雕處遮蔽&amp;艾仕得8844'!$A:$C,3,0)</f>
        <v>L</v>
      </c>
      <c r="Z1846" s="27"/>
    </row>
    <row r="1847" spans="1:26" ht="15.75" customHeight="1">
      <c r="A1847" s="6"/>
      <c r="B1847" s="6"/>
      <c r="C1847" s="19">
        <v>45819</v>
      </c>
      <c r="D1847" s="14" t="str">
        <f t="shared" si="94"/>
        <v>QRB</v>
      </c>
      <c r="E1847" s="13" t="str">
        <f>VLOOKUP(D:D,工作表2!A:B,2,0)</f>
        <v>邦善</v>
      </c>
      <c r="F1847" s="13" t="str">
        <f>VLOOKUP(D:D,工作表2!A:C,3,0)</f>
        <v>霧面黑</v>
      </c>
      <c r="G1847" s="17">
        <v>10263187</v>
      </c>
      <c r="H1847" s="17" t="s">
        <v>184</v>
      </c>
      <c r="I1847" s="18" t="s">
        <v>185</v>
      </c>
      <c r="J1847" s="15">
        <v>33250</v>
      </c>
      <c r="K1847" s="15">
        <v>2538</v>
      </c>
      <c r="L1847" s="23">
        <f t="shared" si="93"/>
        <v>7.633082706766918E-2</v>
      </c>
      <c r="M1847" s="26">
        <v>2428</v>
      </c>
      <c r="N1847" s="12">
        <v>48</v>
      </c>
      <c r="O1847" s="15">
        <v>62</v>
      </c>
      <c r="P1847" s="22"/>
      <c r="Q1847" s="26"/>
    </row>
    <row r="1848" spans="1:26" ht="15.75" customHeight="1">
      <c r="A1848" s="6"/>
      <c r="B1848" s="6"/>
      <c r="C1848" s="19">
        <v>45819</v>
      </c>
      <c r="D1848" s="14" t="str">
        <f t="shared" si="94"/>
        <v>Q6S</v>
      </c>
      <c r="E1848" s="13" t="str">
        <f>VLOOKUP(D:D,工作表2!A:B,2,0)</f>
        <v>邦善</v>
      </c>
      <c r="F1848" s="13" t="str">
        <f>VLOOKUP(D:D,工作表2!A:C,3,0)</f>
        <v>銀</v>
      </c>
      <c r="G1848" s="17">
        <v>10263166</v>
      </c>
      <c r="H1848" s="17" t="s">
        <v>1206</v>
      </c>
      <c r="I1848" s="18" t="s">
        <v>1208</v>
      </c>
      <c r="J1848" s="15">
        <v>450</v>
      </c>
      <c r="K1848" s="15">
        <v>18</v>
      </c>
      <c r="L1848" s="23">
        <f t="shared" si="93"/>
        <v>0.04</v>
      </c>
      <c r="M1848" s="26">
        <v>13</v>
      </c>
      <c r="N1848" s="12">
        <v>5</v>
      </c>
      <c r="P1848" s="22"/>
      <c r="Q1848" s="26"/>
    </row>
    <row r="1849" spans="1:26" ht="15.75" customHeight="1">
      <c r="A1849" s="6"/>
      <c r="B1849" s="6"/>
      <c r="C1849" s="36">
        <v>45819</v>
      </c>
      <c r="D1849" s="40" t="str">
        <f t="shared" si="94"/>
        <v>QFA</v>
      </c>
      <c r="E1849" s="41" t="str">
        <f>VLOOKUP(D:D,工作表2!A:B,2,0)</f>
        <v>邦善</v>
      </c>
      <c r="F1849" s="41" t="str">
        <f>VLOOKUP(D:D,工作表2!A:C,3,0)</f>
        <v>灰</v>
      </c>
      <c r="G1849" s="27">
        <v>10257125</v>
      </c>
      <c r="H1849" s="27" t="s">
        <v>469</v>
      </c>
      <c r="I1849" s="27" t="s">
        <v>476</v>
      </c>
      <c r="J1849" s="27">
        <v>520</v>
      </c>
      <c r="K1849" s="27">
        <v>32</v>
      </c>
      <c r="L1849" s="39">
        <f t="shared" si="93"/>
        <v>6.1538461538461542E-2</v>
      </c>
      <c r="M1849" s="26">
        <v>28</v>
      </c>
      <c r="N1849" s="12">
        <v>4</v>
      </c>
      <c r="P1849" s="22"/>
      <c r="Q1849" s="26" t="str">
        <f>VLOOKUP(H:H,'[1]雷雕處遮蔽&amp;艾仕得8844'!$A:$C,3,0)</f>
        <v>NA</v>
      </c>
      <c r="Z1849" s="27"/>
    </row>
    <row r="1850" spans="1:26" ht="15.75" customHeight="1">
      <c r="A1850" s="6"/>
      <c r="B1850" s="6"/>
      <c r="C1850" s="36">
        <v>45819</v>
      </c>
      <c r="D1850" s="40" t="str">
        <f t="shared" si="94"/>
        <v>76S</v>
      </c>
      <c r="E1850" s="41" t="str">
        <f>VLOOKUP(D:D,工作表2!A:B,2,0)</f>
        <v>敦陽</v>
      </c>
      <c r="F1850" s="41" t="str">
        <f>VLOOKUP(D:D,工作表2!A:C,3,0)</f>
        <v>銀</v>
      </c>
      <c r="G1850" s="27">
        <v>10264757</v>
      </c>
      <c r="H1850" s="27" t="s">
        <v>706</v>
      </c>
      <c r="I1850" s="27" t="s">
        <v>721</v>
      </c>
      <c r="J1850" s="27">
        <v>134</v>
      </c>
      <c r="K1850" s="27">
        <v>13</v>
      </c>
      <c r="L1850" s="39">
        <f t="shared" si="93"/>
        <v>9.7014925373134331E-2</v>
      </c>
      <c r="M1850" s="26">
        <v>10</v>
      </c>
      <c r="N1850" s="12">
        <v>3</v>
      </c>
      <c r="P1850" s="22"/>
      <c r="Q1850" s="26" t="str">
        <f>VLOOKUP(H:H,'[1]雷雕處遮蔽&amp;艾仕得8844'!$A:$C,3,0)</f>
        <v>0度頭蓋</v>
      </c>
      <c r="Z1850" s="27"/>
    </row>
    <row r="1851" spans="1:26" ht="15.75" customHeight="1">
      <c r="A1851" s="6"/>
      <c r="B1851" s="6"/>
      <c r="C1851" s="36">
        <v>45819</v>
      </c>
      <c r="D1851" s="40" t="str">
        <f t="shared" si="94"/>
        <v>QFA</v>
      </c>
      <c r="E1851" s="41" t="str">
        <f>VLOOKUP(D:D,工作表2!A:B,2,0)</f>
        <v>邦善</v>
      </c>
      <c r="F1851" s="41" t="str">
        <f>VLOOKUP(D:D,工作表2!A:C,3,0)</f>
        <v>灰</v>
      </c>
      <c r="G1851" s="27">
        <v>10259316</v>
      </c>
      <c r="H1851" s="27" t="s">
        <v>493</v>
      </c>
      <c r="I1851" s="27" t="s">
        <v>512</v>
      </c>
      <c r="J1851" s="27">
        <v>240</v>
      </c>
      <c r="K1851" s="27">
        <v>6</v>
      </c>
      <c r="L1851" s="39">
        <f t="shared" si="93"/>
        <v>2.5000000000000001E-2</v>
      </c>
      <c r="M1851" s="26">
        <v>6</v>
      </c>
      <c r="P1851" s="22"/>
      <c r="Q1851" s="26" t="str">
        <f>VLOOKUP(H:H,'[1]雷雕處遮蔽&amp;艾仕得8844'!$A:$C,3,0)</f>
        <v>NA</v>
      </c>
      <c r="Z1851" s="27"/>
    </row>
    <row r="1852" spans="1:26" ht="15.75" customHeight="1">
      <c r="A1852" s="6"/>
      <c r="B1852" s="6"/>
      <c r="C1852" s="36">
        <v>45819</v>
      </c>
      <c r="D1852" s="40" t="str">
        <f t="shared" si="94"/>
        <v>QFA</v>
      </c>
      <c r="E1852" s="41" t="str">
        <f>VLOOKUP(D:D,工作表2!A:B,2,0)</f>
        <v>邦善</v>
      </c>
      <c r="F1852" s="41" t="str">
        <f>VLOOKUP(D:D,工作表2!A:C,3,0)</f>
        <v>灰</v>
      </c>
      <c r="G1852" s="27">
        <v>10259269</v>
      </c>
      <c r="H1852" s="27" t="s">
        <v>489</v>
      </c>
      <c r="I1852" s="27" t="s">
        <v>508</v>
      </c>
      <c r="J1852" s="27">
        <v>400</v>
      </c>
      <c r="K1852" s="27">
        <v>30</v>
      </c>
      <c r="L1852" s="39">
        <f t="shared" si="93"/>
        <v>7.4999999999999997E-2</v>
      </c>
      <c r="M1852" s="26">
        <v>25</v>
      </c>
      <c r="N1852" s="12">
        <v>5</v>
      </c>
      <c r="P1852" s="22"/>
      <c r="Q1852" s="26" t="str">
        <f>VLOOKUP(H:H,'[1]雷雕處遮蔽&amp;艾仕得8844'!$A:$C,3,0)</f>
        <v>NA</v>
      </c>
      <c r="Z1852" s="27"/>
    </row>
    <row r="1853" spans="1:26" ht="15.75" customHeight="1">
      <c r="A1853" s="6"/>
      <c r="B1853" s="6"/>
      <c r="C1853" s="36">
        <v>45819</v>
      </c>
      <c r="D1853" s="40" t="str">
        <f t="shared" si="94"/>
        <v>NQB</v>
      </c>
      <c r="E1853" s="41" t="str">
        <f>VLOOKUP(D:D,工作表2!A:B,2,0)</f>
        <v>邦善</v>
      </c>
      <c r="F1853" s="41" t="str">
        <f>VLOOKUP(D:D,工作表2!A:C,3,0)</f>
        <v>黑</v>
      </c>
      <c r="G1853" s="27">
        <v>10264809</v>
      </c>
      <c r="H1853" s="27" t="s">
        <v>549</v>
      </c>
      <c r="I1853" s="27" t="s">
        <v>558</v>
      </c>
      <c r="J1853" s="27">
        <v>320</v>
      </c>
      <c r="K1853" s="27">
        <v>43</v>
      </c>
      <c r="L1853" s="39">
        <f t="shared" ref="L1853:L1916" si="95">K1853/J1853</f>
        <v>0.13437499999999999</v>
      </c>
      <c r="M1853" s="26">
        <v>35</v>
      </c>
      <c r="N1853" s="12">
        <v>8</v>
      </c>
      <c r="P1853" s="22"/>
      <c r="Q1853" s="26" t="str">
        <f>VLOOKUP(H:H,'[1]雷雕處遮蔽&amp;艾仕得8844'!$A:$C,3,0)</f>
        <v>L</v>
      </c>
      <c r="Z1853" s="27"/>
    </row>
    <row r="1854" spans="1:26" ht="15.75" customHeight="1">
      <c r="A1854" s="6"/>
      <c r="B1854" s="6"/>
      <c r="C1854" s="36">
        <v>45819</v>
      </c>
      <c r="D1854" s="40" t="str">
        <f t="shared" si="94"/>
        <v>WXL</v>
      </c>
      <c r="E1854" s="41" t="str">
        <f>VLOOKUP(D:D,工作表2!A:B,2,0)</f>
        <v>邦善</v>
      </c>
      <c r="F1854" s="41" t="str">
        <f>VLOOKUP(D:D,工作表2!A:C,3,0)</f>
        <v>藍</v>
      </c>
      <c r="G1854" s="27">
        <v>10263289</v>
      </c>
      <c r="H1854" s="27" t="s">
        <v>1109</v>
      </c>
      <c r="I1854" s="27" t="s">
        <v>1114</v>
      </c>
      <c r="J1854" s="27">
        <v>560</v>
      </c>
      <c r="K1854" s="27">
        <v>59</v>
      </c>
      <c r="L1854" s="39">
        <f t="shared" si="95"/>
        <v>0.10535714285714286</v>
      </c>
      <c r="M1854" s="26">
        <v>50</v>
      </c>
      <c r="N1854" s="12">
        <v>9</v>
      </c>
      <c r="P1854" s="22"/>
      <c r="Q1854" s="26" t="str">
        <f>VLOOKUP(H:H,'[1]雷雕處遮蔽&amp;艾仕得8844'!$A:$C,3,0)</f>
        <v>L</v>
      </c>
      <c r="Z1854" s="27"/>
    </row>
    <row r="1855" spans="1:26" ht="15.75" customHeight="1">
      <c r="A1855" s="6"/>
      <c r="B1855" s="6"/>
      <c r="C1855" s="19">
        <v>45819</v>
      </c>
      <c r="D1855" s="14" t="str">
        <f t="shared" si="94"/>
        <v>NCB</v>
      </c>
      <c r="E1855" s="13" t="str">
        <f>VLOOKUP(D:D,工作表2!A:B,2,0)</f>
        <v>邦善</v>
      </c>
      <c r="F1855" s="13" t="str">
        <f>VLOOKUP(D:D,工作表2!A:C,3,0)</f>
        <v>黑</v>
      </c>
      <c r="G1855" s="17">
        <v>10261762</v>
      </c>
      <c r="H1855" s="17" t="s">
        <v>456</v>
      </c>
      <c r="I1855" s="18" t="s">
        <v>464</v>
      </c>
      <c r="J1855" s="15">
        <v>1862</v>
      </c>
      <c r="K1855" s="15">
        <v>244</v>
      </c>
      <c r="L1855" s="23">
        <f t="shared" si="95"/>
        <v>0.13104189044038669</v>
      </c>
      <c r="M1855" s="26">
        <v>194</v>
      </c>
      <c r="N1855" s="12">
        <v>50</v>
      </c>
      <c r="P1855" s="22"/>
      <c r="Q1855" s="26"/>
    </row>
    <row r="1856" spans="1:26" ht="15.75" customHeight="1">
      <c r="A1856" s="6"/>
      <c r="B1856" s="6"/>
      <c r="C1856" s="19">
        <v>45819</v>
      </c>
      <c r="D1856" s="14" t="str">
        <f t="shared" si="94"/>
        <v>9DB</v>
      </c>
      <c r="E1856" s="13" t="str">
        <f>VLOOKUP(D:D,工作表2!A:B,2,0)</f>
        <v>敦陽</v>
      </c>
      <c r="F1856" s="13" t="str">
        <f>VLOOKUP(D:D,工作表2!A:C,3,0)</f>
        <v>黑</v>
      </c>
      <c r="G1856" s="17">
        <v>10260529</v>
      </c>
      <c r="H1856" s="17" t="s">
        <v>1207</v>
      </c>
      <c r="I1856" s="18" t="s">
        <v>1209</v>
      </c>
      <c r="J1856" s="15">
        <v>30</v>
      </c>
      <c r="K1856" s="15">
        <v>4</v>
      </c>
      <c r="L1856" s="23">
        <f t="shared" si="95"/>
        <v>0.13333333333333333</v>
      </c>
      <c r="M1856" s="26">
        <v>3</v>
      </c>
      <c r="N1856" s="12">
        <v>1</v>
      </c>
      <c r="P1856" s="22"/>
      <c r="Q1856" s="26"/>
    </row>
    <row r="1857" spans="1:26" ht="15.75" customHeight="1">
      <c r="A1857" s="6"/>
      <c r="B1857" s="6"/>
      <c r="C1857" s="19">
        <v>45819</v>
      </c>
      <c r="D1857" s="14" t="str">
        <f t="shared" si="94"/>
        <v>9DB</v>
      </c>
      <c r="E1857" s="13" t="str">
        <f>VLOOKUP(D:D,工作表2!A:B,2,0)</f>
        <v>敦陽</v>
      </c>
      <c r="F1857" s="13" t="str">
        <f>VLOOKUP(D:D,工作表2!A:C,3,0)</f>
        <v>黑</v>
      </c>
      <c r="G1857" s="17">
        <v>10257147</v>
      </c>
      <c r="H1857" s="17" t="s">
        <v>1138</v>
      </c>
      <c r="I1857" s="18" t="s">
        <v>1144</v>
      </c>
      <c r="J1857" s="15">
        <v>160</v>
      </c>
      <c r="K1857" s="15">
        <v>22</v>
      </c>
      <c r="L1857" s="23">
        <f t="shared" si="95"/>
        <v>0.13750000000000001</v>
      </c>
      <c r="M1857" s="26">
        <v>20</v>
      </c>
      <c r="N1857" s="12">
        <v>2</v>
      </c>
      <c r="P1857" s="22"/>
      <c r="Q1857" s="26"/>
    </row>
    <row r="1858" spans="1:26" ht="15.75" customHeight="1">
      <c r="A1858" s="6"/>
      <c r="B1858" s="6"/>
      <c r="C1858" s="43">
        <v>45820</v>
      </c>
      <c r="D1858" s="44" t="str">
        <f t="shared" ref="D1858:D1921" si="96">RIGHT(I1858,3)</f>
        <v>42W</v>
      </c>
      <c r="E1858" s="45" t="str">
        <f>VLOOKUP(D:D,工作表2!A:B,2,0)</f>
        <v>敦陽</v>
      </c>
      <c r="F1858" s="45" t="str">
        <f>VLOOKUP(D:D,工作表2!A:C,3,0)</f>
        <v>白</v>
      </c>
      <c r="G1858" s="42">
        <v>10266437</v>
      </c>
      <c r="H1858" s="42" t="s">
        <v>627</v>
      </c>
      <c r="I1858" s="42" t="s">
        <v>636</v>
      </c>
      <c r="J1858" s="42">
        <v>240</v>
      </c>
      <c r="K1858" s="42">
        <v>42</v>
      </c>
      <c r="L1858" s="47">
        <f t="shared" si="95"/>
        <v>0.17499999999999999</v>
      </c>
      <c r="M1858" s="26">
        <v>37</v>
      </c>
      <c r="N1858" s="12">
        <v>5</v>
      </c>
      <c r="P1858" s="22"/>
      <c r="Q1858" s="26"/>
      <c r="Z1858" s="42"/>
    </row>
    <row r="1859" spans="1:26" ht="15.75" customHeight="1">
      <c r="A1859" s="6"/>
      <c r="B1859" s="6"/>
      <c r="C1859" s="43">
        <v>45820</v>
      </c>
      <c r="D1859" s="44" t="str">
        <f t="shared" si="96"/>
        <v>VEA</v>
      </c>
      <c r="E1859" s="45" t="str">
        <f>VLOOKUP(D:D,工作表2!A:B,2,0)</f>
        <v>敦陽</v>
      </c>
      <c r="F1859" s="45" t="str">
        <f>VLOOKUP(D:D,工作表2!A:C,3,0)</f>
        <v>灰</v>
      </c>
      <c r="G1859" s="42">
        <v>10260552</v>
      </c>
      <c r="H1859" s="42" t="s">
        <v>630</v>
      </c>
      <c r="I1859" s="42" t="s">
        <v>639</v>
      </c>
      <c r="J1859" s="42">
        <v>400</v>
      </c>
      <c r="K1859" s="42">
        <v>55</v>
      </c>
      <c r="L1859" s="47">
        <f t="shared" si="95"/>
        <v>0.13750000000000001</v>
      </c>
      <c r="M1859" s="26">
        <v>40</v>
      </c>
      <c r="N1859" s="12">
        <v>15</v>
      </c>
      <c r="P1859" s="22"/>
      <c r="Q1859" s="26"/>
      <c r="Z1859" s="42"/>
    </row>
    <row r="1860" spans="1:26" ht="15.75" customHeight="1">
      <c r="A1860" s="6"/>
      <c r="B1860" s="6"/>
      <c r="C1860" s="43">
        <v>45820</v>
      </c>
      <c r="D1860" s="44" t="str">
        <f t="shared" si="96"/>
        <v>VGA</v>
      </c>
      <c r="E1860" s="45" t="str">
        <f>VLOOKUP(D:D,工作表2!A:B,2,0)</f>
        <v>邦善</v>
      </c>
      <c r="F1860" s="45" t="str">
        <f>VLOOKUP(D:D,工作表2!A:C,3,0)</f>
        <v>灰</v>
      </c>
      <c r="G1860" s="42">
        <v>10260550</v>
      </c>
      <c r="H1860" s="42" t="s">
        <v>677</v>
      </c>
      <c r="I1860" s="42" t="s">
        <v>688</v>
      </c>
      <c r="J1860" s="42">
        <v>320</v>
      </c>
      <c r="K1860" s="42">
        <v>20</v>
      </c>
      <c r="L1860" s="47">
        <f t="shared" si="95"/>
        <v>6.25E-2</v>
      </c>
      <c r="M1860" s="26">
        <v>15</v>
      </c>
      <c r="N1860" s="12">
        <v>5</v>
      </c>
      <c r="P1860" s="22"/>
      <c r="Q1860" s="26"/>
      <c r="Z1860" s="42"/>
    </row>
    <row r="1861" spans="1:26" ht="15.75" customHeight="1">
      <c r="A1861" s="6"/>
      <c r="B1861" s="6"/>
      <c r="C1861" s="43">
        <v>45820</v>
      </c>
      <c r="D1861" s="44" t="str">
        <f t="shared" si="96"/>
        <v>42W</v>
      </c>
      <c r="E1861" s="45" t="str">
        <f>VLOOKUP(D:D,工作表2!A:B,2,0)</f>
        <v>敦陽</v>
      </c>
      <c r="F1861" s="45" t="str">
        <f>VLOOKUP(D:D,工作表2!A:C,3,0)</f>
        <v>白</v>
      </c>
      <c r="G1861" s="42">
        <v>10263232</v>
      </c>
      <c r="H1861" s="42" t="s">
        <v>783</v>
      </c>
      <c r="I1861" s="42" t="s">
        <v>790</v>
      </c>
      <c r="J1861" s="42">
        <v>266</v>
      </c>
      <c r="K1861" s="42">
        <v>101</v>
      </c>
      <c r="L1861" s="47">
        <f t="shared" si="95"/>
        <v>0.37969924812030076</v>
      </c>
      <c r="M1861" s="26">
        <v>91</v>
      </c>
      <c r="N1861" s="12">
        <v>10</v>
      </c>
      <c r="P1861" s="22"/>
      <c r="Q1861" s="26"/>
      <c r="Z1861" s="42"/>
    </row>
    <row r="1862" spans="1:26" ht="15.75" customHeight="1">
      <c r="A1862" s="6"/>
      <c r="B1862" s="6"/>
      <c r="C1862" s="43">
        <v>45820</v>
      </c>
      <c r="D1862" s="44" t="str">
        <f t="shared" si="96"/>
        <v>N9B</v>
      </c>
      <c r="E1862" s="45" t="str">
        <f>VLOOKUP(D:D,工作表2!A:B,2,0)</f>
        <v>邦善</v>
      </c>
      <c r="F1862" s="45" t="str">
        <f>VLOOKUP(D:D,工作表2!A:C,3,0)</f>
        <v>黑</v>
      </c>
      <c r="G1862" s="42">
        <v>10268332</v>
      </c>
      <c r="H1862" s="42" t="s">
        <v>852</v>
      </c>
      <c r="I1862" s="42" t="s">
        <v>855</v>
      </c>
      <c r="J1862" s="42">
        <v>798</v>
      </c>
      <c r="K1862" s="42">
        <v>192</v>
      </c>
      <c r="L1862" s="47">
        <f t="shared" si="95"/>
        <v>0.24060150375939848</v>
      </c>
      <c r="M1862" s="26">
        <v>185</v>
      </c>
      <c r="N1862" s="12">
        <v>7</v>
      </c>
      <c r="P1862" s="22"/>
      <c r="Q1862" s="26"/>
      <c r="Z1862" s="42"/>
    </row>
    <row r="1863" spans="1:26" ht="15.75" customHeight="1">
      <c r="A1863" s="6"/>
      <c r="B1863" s="6"/>
      <c r="C1863" s="43">
        <v>45820</v>
      </c>
      <c r="D1863" s="44" t="str">
        <f t="shared" si="96"/>
        <v>PLB</v>
      </c>
      <c r="E1863" s="45" t="str">
        <f>VLOOKUP(D:D,工作表2!A:B,2,0)</f>
        <v>邦善</v>
      </c>
      <c r="F1863" s="45" t="str">
        <f>VLOOKUP(D:D,工作表2!A:C,3,0)</f>
        <v>霧面黑</v>
      </c>
      <c r="G1863" s="42">
        <v>10264798</v>
      </c>
      <c r="H1863" s="42" t="s">
        <v>645</v>
      </c>
      <c r="I1863" s="42" t="s">
        <v>651</v>
      </c>
      <c r="J1863" s="42">
        <v>532</v>
      </c>
      <c r="K1863" s="42">
        <v>28</v>
      </c>
      <c r="L1863" s="47">
        <f t="shared" si="95"/>
        <v>5.2631578947368418E-2</v>
      </c>
      <c r="M1863" s="26">
        <v>23</v>
      </c>
      <c r="N1863" s="12">
        <v>5</v>
      </c>
      <c r="P1863" s="22"/>
      <c r="Q1863" s="26"/>
      <c r="Z1863" s="42"/>
    </row>
    <row r="1864" spans="1:26" ht="15.75" customHeight="1">
      <c r="A1864" s="6"/>
      <c r="B1864" s="6"/>
      <c r="C1864" s="43">
        <v>45820</v>
      </c>
      <c r="D1864" s="44" t="str">
        <f t="shared" si="96"/>
        <v>RRA</v>
      </c>
      <c r="E1864" s="45" t="str">
        <f>VLOOKUP(D:D,工作表2!A:B,2,0)</f>
        <v>邦善</v>
      </c>
      <c r="F1864" s="45" t="str">
        <f>VLOOKUP(D:D,工作表2!A:C,3,0)</f>
        <v>灰</v>
      </c>
      <c r="G1864" s="42">
        <v>10261767</v>
      </c>
      <c r="H1864" s="42" t="s">
        <v>576</v>
      </c>
      <c r="I1864" s="42" t="s">
        <v>595</v>
      </c>
      <c r="J1864" s="42">
        <v>798</v>
      </c>
      <c r="K1864" s="42">
        <v>49</v>
      </c>
      <c r="L1864" s="47">
        <f t="shared" si="95"/>
        <v>6.1403508771929821E-2</v>
      </c>
      <c r="M1864" s="26">
        <v>45</v>
      </c>
      <c r="N1864" s="12">
        <v>4</v>
      </c>
      <c r="P1864" s="22"/>
      <c r="Q1864" s="26"/>
      <c r="Z1864" s="42"/>
    </row>
    <row r="1865" spans="1:26" ht="15.75" customHeight="1">
      <c r="A1865" s="6"/>
      <c r="B1865" s="6"/>
      <c r="C1865" s="43">
        <v>45820</v>
      </c>
      <c r="D1865" s="44" t="str">
        <f t="shared" si="96"/>
        <v>VEA</v>
      </c>
      <c r="E1865" s="45" t="str">
        <f>VLOOKUP(D:D,工作表2!A:B,2,0)</f>
        <v>敦陽</v>
      </c>
      <c r="F1865" s="45" t="str">
        <f>VLOOKUP(D:D,工作表2!A:C,3,0)</f>
        <v>灰</v>
      </c>
      <c r="G1865" s="42">
        <v>10263230</v>
      </c>
      <c r="H1865" s="42" t="s">
        <v>628</v>
      </c>
      <c r="I1865" s="42" t="s">
        <v>637</v>
      </c>
      <c r="J1865" s="42">
        <v>120</v>
      </c>
      <c r="K1865" s="42">
        <v>23</v>
      </c>
      <c r="L1865" s="47">
        <f t="shared" si="95"/>
        <v>0.19166666666666668</v>
      </c>
      <c r="M1865" s="26">
        <v>15</v>
      </c>
      <c r="N1865" s="12">
        <v>8</v>
      </c>
      <c r="P1865" s="22"/>
      <c r="Q1865" s="26"/>
      <c r="Z1865" s="42"/>
    </row>
    <row r="1866" spans="1:26" ht="15.75" customHeight="1">
      <c r="A1866" s="6"/>
      <c r="B1866" s="6"/>
      <c r="C1866" s="43">
        <v>45820</v>
      </c>
      <c r="D1866" s="44" t="str">
        <f t="shared" si="96"/>
        <v>VGA</v>
      </c>
      <c r="E1866" s="45" t="str">
        <f>VLOOKUP(D:D,工作表2!A:B,2,0)</f>
        <v>邦善</v>
      </c>
      <c r="F1866" s="45" t="str">
        <f>VLOOKUP(D:D,工作表2!A:C,3,0)</f>
        <v>灰</v>
      </c>
      <c r="G1866" s="42">
        <v>10263231</v>
      </c>
      <c r="H1866" s="42" t="s">
        <v>629</v>
      </c>
      <c r="I1866" s="42" t="s">
        <v>638</v>
      </c>
      <c r="J1866" s="42">
        <v>40</v>
      </c>
      <c r="K1866" s="42">
        <v>1</v>
      </c>
      <c r="L1866" s="47">
        <f t="shared" si="95"/>
        <v>2.5000000000000001E-2</v>
      </c>
      <c r="M1866" s="26">
        <v>1</v>
      </c>
      <c r="P1866" s="22"/>
      <c r="Q1866" s="26"/>
      <c r="Z1866" s="42"/>
    </row>
    <row r="1867" spans="1:26" ht="15.75" customHeight="1">
      <c r="A1867" s="6"/>
      <c r="B1867" s="6"/>
      <c r="C1867" s="43">
        <v>45820</v>
      </c>
      <c r="D1867" s="44" t="str">
        <f t="shared" si="96"/>
        <v>QRB</v>
      </c>
      <c r="E1867" s="45" t="str">
        <f>VLOOKUP(D:D,工作表2!A:B,2,0)</f>
        <v>邦善</v>
      </c>
      <c r="F1867" s="45" t="str">
        <f>VLOOKUP(D:D,工作表2!A:C,3,0)</f>
        <v>霧面黑</v>
      </c>
      <c r="G1867" s="42">
        <v>10263189</v>
      </c>
      <c r="H1867" s="42" t="s">
        <v>184</v>
      </c>
      <c r="I1867" s="42" t="s">
        <v>185</v>
      </c>
      <c r="J1867" s="42">
        <v>33250</v>
      </c>
      <c r="K1867" s="42">
        <v>2123</v>
      </c>
      <c r="L1867" s="47">
        <f t="shared" si="95"/>
        <v>6.3849624060150378E-2</v>
      </c>
      <c r="M1867" s="26">
        <v>1895</v>
      </c>
      <c r="N1867" s="12">
        <v>148</v>
      </c>
      <c r="O1867" s="15">
        <v>80</v>
      </c>
      <c r="P1867" s="22"/>
      <c r="Q1867" s="26"/>
      <c r="Z1867" s="42"/>
    </row>
    <row r="1868" spans="1:26" ht="15.75" customHeight="1">
      <c r="A1868" s="6"/>
      <c r="B1868" s="6"/>
      <c r="C1868" s="43">
        <v>45820</v>
      </c>
      <c r="D1868" s="44" t="str">
        <f t="shared" si="96"/>
        <v>QVA</v>
      </c>
      <c r="E1868" s="45" t="str">
        <f>VLOOKUP(D:D,工作表2!A:B,2,0)</f>
        <v>邦善</v>
      </c>
      <c r="F1868" s="45" t="str">
        <f>VLOOKUP(D:D,工作表2!A:C,3,0)</f>
        <v>灰</v>
      </c>
      <c r="G1868" s="42">
        <v>10263204</v>
      </c>
      <c r="H1868" s="42" t="s">
        <v>470</v>
      </c>
      <c r="I1868" s="42" t="s">
        <v>477</v>
      </c>
      <c r="J1868" s="42">
        <v>3990</v>
      </c>
      <c r="K1868" s="42">
        <v>120</v>
      </c>
      <c r="L1868" s="47">
        <f t="shared" si="95"/>
        <v>3.007518796992481E-2</v>
      </c>
      <c r="M1868" s="26">
        <v>110</v>
      </c>
      <c r="N1868" s="12">
        <v>10</v>
      </c>
      <c r="P1868" s="22"/>
      <c r="Q1868" s="26"/>
      <c r="Z1868" s="42"/>
    </row>
    <row r="1869" spans="1:26" ht="15.75" customHeight="1">
      <c r="A1869" s="6"/>
      <c r="B1869" s="6"/>
      <c r="C1869" s="43">
        <v>45820</v>
      </c>
      <c r="D1869" s="44" t="str">
        <f t="shared" si="96"/>
        <v>84B</v>
      </c>
      <c r="E1869" s="45" t="str">
        <f>VLOOKUP(D:D,工作表2!A:B,2,0)</f>
        <v>敦陽</v>
      </c>
      <c r="F1869" s="45" t="str">
        <f>VLOOKUP(D:D,工作表2!A:C,3,0)</f>
        <v>黑</v>
      </c>
      <c r="G1869" s="42">
        <v>10263161</v>
      </c>
      <c r="H1869" s="42" t="s">
        <v>1211</v>
      </c>
      <c r="I1869" s="42" t="s">
        <v>1213</v>
      </c>
      <c r="J1869" s="42">
        <v>40</v>
      </c>
      <c r="K1869" s="42">
        <v>5</v>
      </c>
      <c r="L1869" s="47">
        <f t="shared" si="95"/>
        <v>0.125</v>
      </c>
      <c r="M1869" s="26">
        <v>4</v>
      </c>
      <c r="N1869" s="12">
        <v>1</v>
      </c>
      <c r="P1869" s="22"/>
      <c r="Q1869" s="26"/>
      <c r="Z1869" s="42"/>
    </row>
    <row r="1870" spans="1:26" ht="15.75" customHeight="1">
      <c r="A1870" s="6"/>
      <c r="B1870" s="6"/>
      <c r="C1870" s="36">
        <v>45820</v>
      </c>
      <c r="D1870" s="40" t="str">
        <f t="shared" si="96"/>
        <v>NGW</v>
      </c>
      <c r="E1870" s="41" t="str">
        <f>VLOOKUP(D:D,工作表2!A:B,2,0)</f>
        <v>邦善</v>
      </c>
      <c r="F1870" s="41" t="str">
        <f>VLOOKUP(D:D,工作表2!A:C,3,0)</f>
        <v>白</v>
      </c>
      <c r="G1870" s="27">
        <v>10259358</v>
      </c>
      <c r="H1870" s="27" t="s">
        <v>232</v>
      </c>
      <c r="I1870" s="27" t="s">
        <v>234</v>
      </c>
      <c r="J1870" s="27">
        <v>1600</v>
      </c>
      <c r="K1870" s="27">
        <v>161</v>
      </c>
      <c r="L1870" s="39">
        <f t="shared" si="95"/>
        <v>0.10062500000000001</v>
      </c>
      <c r="M1870" s="26">
        <v>143</v>
      </c>
      <c r="N1870" s="12">
        <v>18</v>
      </c>
      <c r="P1870" s="22"/>
      <c r="Q1870" s="26" t="str">
        <f>VLOOKUP(H:H,'[1]雷雕處遮蔽&amp;艾仕得8844'!$A:$C,3,0)</f>
        <v>L</v>
      </c>
      <c r="Z1870" s="27"/>
    </row>
    <row r="1871" spans="1:26" ht="15.75" customHeight="1">
      <c r="A1871" s="6"/>
      <c r="B1871" s="6"/>
      <c r="C1871" s="36">
        <v>45820</v>
      </c>
      <c r="D1871" s="40" t="str">
        <f t="shared" si="96"/>
        <v>SYL</v>
      </c>
      <c r="E1871" s="41" t="str">
        <f>VLOOKUP(D:D,工作表2!A:B,2,0)</f>
        <v>邦善</v>
      </c>
      <c r="F1871" s="41" t="str">
        <f>VLOOKUP(D:D,工作表2!A:C,3,0)</f>
        <v>藍</v>
      </c>
      <c r="G1871" s="27">
        <v>10264148</v>
      </c>
      <c r="H1871" s="27" t="s">
        <v>1212</v>
      </c>
      <c r="I1871" s="27" t="s">
        <v>1214</v>
      </c>
      <c r="J1871" s="27">
        <v>1280</v>
      </c>
      <c r="K1871" s="27">
        <v>136</v>
      </c>
      <c r="L1871" s="39">
        <f t="shared" si="95"/>
        <v>0.10625</v>
      </c>
      <c r="M1871" s="26">
        <v>120</v>
      </c>
      <c r="N1871" s="12">
        <v>16</v>
      </c>
      <c r="P1871" s="22"/>
      <c r="Q1871" s="26" t="str">
        <f>VLOOKUP(H:H,'[1]雷雕處遮蔽&amp;艾仕得8844'!$A:$C,3,0)</f>
        <v>L</v>
      </c>
      <c r="Z1871" s="27"/>
    </row>
    <row r="1872" spans="1:26" ht="15.75" customHeight="1">
      <c r="A1872" s="6"/>
      <c r="B1872" s="6"/>
      <c r="C1872" s="36">
        <v>45820</v>
      </c>
      <c r="D1872" s="40" t="str">
        <f t="shared" si="96"/>
        <v>NGW</v>
      </c>
      <c r="E1872" s="41" t="str">
        <f>VLOOKUP(D:D,工作表2!A:B,2,0)</f>
        <v>邦善</v>
      </c>
      <c r="F1872" s="41" t="str">
        <f>VLOOKUP(D:D,工作表2!A:C,3,0)</f>
        <v>白</v>
      </c>
      <c r="G1872" s="27">
        <v>10259254</v>
      </c>
      <c r="H1872" s="27" t="s">
        <v>466</v>
      </c>
      <c r="I1872" s="27" t="s">
        <v>473</v>
      </c>
      <c r="J1872" s="27">
        <v>560</v>
      </c>
      <c r="K1872" s="27">
        <v>45</v>
      </c>
      <c r="L1872" s="39">
        <f t="shared" si="95"/>
        <v>8.0357142857142863E-2</v>
      </c>
      <c r="M1872" s="26">
        <v>40</v>
      </c>
      <c r="N1872" s="12">
        <v>5</v>
      </c>
      <c r="P1872" s="22"/>
      <c r="Q1872" s="26" t="str">
        <f>VLOOKUP(H:H,'[1]雷雕處遮蔽&amp;艾仕得8844'!$A:$C,3,0)</f>
        <v>NA</v>
      </c>
      <c r="Z1872" s="27"/>
    </row>
    <row r="1873" spans="1:26" ht="15.75" customHeight="1">
      <c r="A1873" s="6"/>
      <c r="B1873" s="6"/>
      <c r="C1873" s="36">
        <v>45820</v>
      </c>
      <c r="D1873" s="40" t="str">
        <f t="shared" si="96"/>
        <v>NGW</v>
      </c>
      <c r="E1873" s="41" t="str">
        <f>VLOOKUP(D:D,工作表2!A:B,2,0)</f>
        <v>邦善</v>
      </c>
      <c r="F1873" s="41" t="str">
        <f>VLOOKUP(D:D,工作表2!A:C,3,0)</f>
        <v>白</v>
      </c>
      <c r="G1873" s="27">
        <v>10263778</v>
      </c>
      <c r="H1873" s="27" t="s">
        <v>529</v>
      </c>
      <c r="I1873" s="27" t="s">
        <v>542</v>
      </c>
      <c r="J1873" s="27">
        <v>1600</v>
      </c>
      <c r="K1873" s="27">
        <v>96</v>
      </c>
      <c r="L1873" s="39">
        <f t="shared" si="95"/>
        <v>0.06</v>
      </c>
      <c r="M1873" s="26">
        <v>85</v>
      </c>
      <c r="N1873" s="12">
        <v>11</v>
      </c>
      <c r="P1873" s="22"/>
      <c r="Q1873" s="26" t="str">
        <f>VLOOKUP(H:H,'[1]雷雕處遮蔽&amp;艾仕得8844'!$A:$C,3,0)</f>
        <v>NA</v>
      </c>
      <c r="R1873" s="17"/>
      <c r="Z1873" s="27"/>
    </row>
    <row r="1874" spans="1:26" ht="15.75" customHeight="1">
      <c r="A1874" s="6"/>
      <c r="B1874" s="6"/>
      <c r="C1874" s="36">
        <v>45820</v>
      </c>
      <c r="D1874" s="40" t="str">
        <f t="shared" si="96"/>
        <v>Q9B</v>
      </c>
      <c r="E1874" s="41" t="str">
        <f>VLOOKUP(D:D,工作表2!A:B,2,0)</f>
        <v>邦善</v>
      </c>
      <c r="F1874" s="41" t="str">
        <f>VLOOKUP(D:D,工作表2!A:C,3,0)</f>
        <v>黑</v>
      </c>
      <c r="G1874" s="27">
        <v>10263595</v>
      </c>
      <c r="H1874" s="27" t="s">
        <v>1199</v>
      </c>
      <c r="I1874" s="27" t="s">
        <v>1201</v>
      </c>
      <c r="J1874" s="27">
        <v>1840</v>
      </c>
      <c r="K1874" s="27">
        <v>564</v>
      </c>
      <c r="L1874" s="39">
        <f t="shared" si="95"/>
        <v>0.30652173913043479</v>
      </c>
      <c r="M1874" s="26">
        <v>355</v>
      </c>
      <c r="N1874" s="12">
        <v>59</v>
      </c>
      <c r="P1874" s="22"/>
      <c r="Q1874" s="26" t="str">
        <f>VLOOKUP(H:H,'[1]雷雕處遮蔽&amp;艾仕得8844'!$A:$C,3,0)</f>
        <v>L</v>
      </c>
      <c r="R1874" s="17"/>
      <c r="U1874" s="12">
        <v>150</v>
      </c>
      <c r="Z1874" s="27"/>
    </row>
    <row r="1875" spans="1:26" ht="15.75" customHeight="1">
      <c r="A1875" s="6"/>
      <c r="B1875" s="6"/>
      <c r="C1875" s="36">
        <v>45820</v>
      </c>
      <c r="D1875" s="40" t="str">
        <f t="shared" si="96"/>
        <v>NGW</v>
      </c>
      <c r="E1875" s="41" t="str">
        <f>VLOOKUP(D:D,工作表2!A:B,2,0)</f>
        <v>邦善</v>
      </c>
      <c r="F1875" s="41" t="str">
        <f>VLOOKUP(D:D,工作表2!A:C,3,0)</f>
        <v>白</v>
      </c>
      <c r="G1875" s="27">
        <v>10264808</v>
      </c>
      <c r="H1875" s="27" t="s">
        <v>780</v>
      </c>
      <c r="I1875" s="27" t="s">
        <v>787</v>
      </c>
      <c r="J1875" s="27">
        <v>170</v>
      </c>
      <c r="K1875" s="27">
        <v>170</v>
      </c>
      <c r="L1875" s="39">
        <f t="shared" si="95"/>
        <v>1</v>
      </c>
      <c r="M1875" s="26"/>
      <c r="P1875" s="22"/>
      <c r="Q1875" s="26" t="str">
        <f>VLOOKUP(H:H,'[1]雷雕處遮蔽&amp;艾仕得8844'!$A:$C,3,0)</f>
        <v>L</v>
      </c>
      <c r="R1875" s="17">
        <v>170</v>
      </c>
      <c r="Z1875" s="27"/>
    </row>
    <row r="1876" spans="1:26" ht="15.75" customHeight="1">
      <c r="A1876" s="6"/>
      <c r="B1876" s="6"/>
      <c r="C1876" s="36">
        <v>45820</v>
      </c>
      <c r="D1876" s="40" t="str">
        <f t="shared" si="96"/>
        <v>NGW</v>
      </c>
      <c r="E1876" s="41" t="str">
        <f>VLOOKUP(D:D,工作表2!A:B,2,0)</f>
        <v>邦善</v>
      </c>
      <c r="F1876" s="41" t="str">
        <f>VLOOKUP(D:D,工作表2!A:C,3,0)</f>
        <v>白</v>
      </c>
      <c r="G1876" s="27">
        <v>10259298</v>
      </c>
      <c r="H1876" s="27" t="s">
        <v>1215</v>
      </c>
      <c r="I1876" s="27" t="s">
        <v>849</v>
      </c>
      <c r="J1876" s="27">
        <v>440</v>
      </c>
      <c r="K1876" s="27">
        <v>440</v>
      </c>
      <c r="L1876" s="39">
        <f t="shared" si="95"/>
        <v>1</v>
      </c>
      <c r="M1876" s="26"/>
      <c r="P1876" s="22"/>
      <c r="Q1876" s="26" t="str">
        <f>VLOOKUP(H:H,'[1]雷雕處遮蔽&amp;艾仕得8844'!$A:$C,3,0)</f>
        <v>L</v>
      </c>
      <c r="R1876" s="17">
        <v>440</v>
      </c>
      <c r="Z1876" s="27"/>
    </row>
    <row r="1877" spans="1:26" ht="15.75" customHeight="1">
      <c r="A1877" s="6"/>
      <c r="B1877" s="6"/>
      <c r="C1877" s="19">
        <v>45821</v>
      </c>
      <c r="D1877" s="48" t="str">
        <f t="shared" si="96"/>
        <v>J6L</v>
      </c>
      <c r="E1877" s="13" t="str">
        <f>VLOOKUP(D:D,工作表2!A:B,2,0)</f>
        <v>邦善</v>
      </c>
      <c r="F1877" s="13" t="str">
        <f>VLOOKUP(D:D,工作表2!A:C,3,0)</f>
        <v>藍</v>
      </c>
      <c r="G1877" s="17">
        <v>10264775</v>
      </c>
      <c r="H1877" s="18" t="s">
        <v>739</v>
      </c>
      <c r="I1877" s="18" t="s">
        <v>752</v>
      </c>
      <c r="J1877" s="18">
        <v>160</v>
      </c>
      <c r="K1877" s="18">
        <v>19</v>
      </c>
      <c r="L1877" s="35">
        <f t="shared" si="95"/>
        <v>0.11874999999999999</v>
      </c>
      <c r="M1877" s="26">
        <v>14</v>
      </c>
      <c r="N1877" s="12">
        <v>5</v>
      </c>
      <c r="P1877" s="22"/>
      <c r="Q1877" s="26"/>
      <c r="R1877" s="17"/>
    </row>
    <row r="1878" spans="1:26" ht="15.75" customHeight="1">
      <c r="A1878" s="6"/>
      <c r="B1878" s="6"/>
      <c r="C1878" s="19">
        <v>45821</v>
      </c>
      <c r="D1878" s="48" t="str">
        <f t="shared" si="96"/>
        <v>JCB</v>
      </c>
      <c r="E1878" s="13" t="str">
        <f>VLOOKUP(D:D,工作表2!A:B,2,0)</f>
        <v>邦善</v>
      </c>
      <c r="F1878" s="13" t="str">
        <f>VLOOKUP(D:D,工作表2!A:C,3,0)</f>
        <v>黑</v>
      </c>
      <c r="G1878" s="17">
        <v>10264771</v>
      </c>
      <c r="H1878" s="18" t="s">
        <v>975</v>
      </c>
      <c r="I1878" s="18" t="s">
        <v>976</v>
      </c>
      <c r="J1878" s="18">
        <v>80</v>
      </c>
      <c r="K1878" s="18">
        <v>8</v>
      </c>
      <c r="L1878" s="35">
        <f t="shared" si="95"/>
        <v>0.1</v>
      </c>
      <c r="M1878" s="26">
        <v>5</v>
      </c>
      <c r="N1878" s="12">
        <v>3</v>
      </c>
      <c r="P1878" s="22"/>
      <c r="Q1878" s="26"/>
      <c r="R1878" s="17"/>
    </row>
    <row r="1879" spans="1:26" ht="15.75" customHeight="1">
      <c r="A1879" s="6"/>
      <c r="B1879" s="6"/>
      <c r="C1879" s="19">
        <v>45821</v>
      </c>
      <c r="D1879" s="48" t="str">
        <f t="shared" si="96"/>
        <v>KTW</v>
      </c>
      <c r="E1879" s="13" t="str">
        <f>VLOOKUP(D:D,工作表2!A:B,2,0)</f>
        <v>邦善</v>
      </c>
      <c r="F1879" s="13" t="str">
        <f>VLOOKUP(D:D,工作表2!A:C,3,0)</f>
        <v>白</v>
      </c>
      <c r="G1879" s="17">
        <v>10264777</v>
      </c>
      <c r="H1879" s="18" t="s">
        <v>1008</v>
      </c>
      <c r="I1879" s="18" t="s">
        <v>1014</v>
      </c>
      <c r="J1879" s="18">
        <v>160</v>
      </c>
      <c r="K1879" s="18">
        <v>15</v>
      </c>
      <c r="L1879" s="35">
        <f t="shared" si="95"/>
        <v>9.375E-2</v>
      </c>
      <c r="M1879" s="26">
        <v>10</v>
      </c>
      <c r="N1879" s="12">
        <v>5</v>
      </c>
      <c r="P1879" s="22"/>
      <c r="Q1879" s="26"/>
      <c r="R1879" s="17"/>
    </row>
    <row r="1880" spans="1:26" ht="15.75" customHeight="1">
      <c r="A1880" s="6"/>
      <c r="B1880" s="6"/>
      <c r="C1880" s="19">
        <v>45821</v>
      </c>
      <c r="D1880" s="48" t="str">
        <f t="shared" si="96"/>
        <v>NBB</v>
      </c>
      <c r="E1880" s="13" t="str">
        <f>VLOOKUP(D:D,工作表2!A:B,2,0)</f>
        <v>邦善</v>
      </c>
      <c r="F1880" s="13" t="str">
        <f>VLOOKUP(D:D,工作表2!A:C,3,0)</f>
        <v>霧面黑</v>
      </c>
      <c r="G1880" s="17">
        <v>10261761</v>
      </c>
      <c r="H1880" s="18" t="s">
        <v>457</v>
      </c>
      <c r="I1880" s="18" t="s">
        <v>465</v>
      </c>
      <c r="J1880" s="18">
        <v>3990</v>
      </c>
      <c r="K1880" s="18">
        <v>139</v>
      </c>
      <c r="L1880" s="35">
        <f t="shared" si="95"/>
        <v>3.4837092731829576E-2</v>
      </c>
      <c r="M1880" s="26">
        <v>130</v>
      </c>
      <c r="N1880" s="12">
        <v>9</v>
      </c>
      <c r="P1880" s="22"/>
      <c r="Q1880" s="26"/>
      <c r="R1880" s="17"/>
    </row>
    <row r="1881" spans="1:26" ht="15.75" customHeight="1">
      <c r="A1881" s="6"/>
      <c r="B1881" s="6"/>
      <c r="C1881" s="43">
        <v>45821</v>
      </c>
      <c r="D1881" s="49" t="str">
        <f t="shared" si="96"/>
        <v>PLB</v>
      </c>
      <c r="E1881" s="45" t="str">
        <f>VLOOKUP(D:D,工作表2!A:B,2,0)</f>
        <v>邦善</v>
      </c>
      <c r="F1881" s="45" t="str">
        <f>VLOOKUP(D:D,工作表2!A:C,3,0)</f>
        <v>霧面黑</v>
      </c>
      <c r="G1881" s="42">
        <v>10263228</v>
      </c>
      <c r="H1881" s="42" t="s">
        <v>645</v>
      </c>
      <c r="I1881" s="42" t="s">
        <v>651</v>
      </c>
      <c r="J1881" s="42">
        <v>3458</v>
      </c>
      <c r="K1881" s="42">
        <v>271</v>
      </c>
      <c r="L1881" s="47">
        <f t="shared" si="95"/>
        <v>7.8368999421631003E-2</v>
      </c>
      <c r="M1881" s="26">
        <v>260</v>
      </c>
      <c r="N1881" s="12">
        <v>11</v>
      </c>
      <c r="P1881" s="22"/>
      <c r="Q1881" s="26"/>
      <c r="R1881" s="17"/>
      <c r="Z1881" s="42"/>
    </row>
    <row r="1882" spans="1:26" ht="15.75" customHeight="1">
      <c r="A1882" s="6"/>
      <c r="B1882" s="6"/>
      <c r="C1882" s="43">
        <v>45821</v>
      </c>
      <c r="D1882" s="49" t="str">
        <f t="shared" si="96"/>
        <v>RCA</v>
      </c>
      <c r="E1882" s="45" t="str">
        <f>VLOOKUP(D:D,工作表2!A:B,2,0)</f>
        <v>邦善</v>
      </c>
      <c r="F1882" s="45" t="str">
        <f>VLOOKUP(D:D,工作表2!A:C,3,0)</f>
        <v>灰</v>
      </c>
      <c r="G1882" s="42">
        <v>10261768</v>
      </c>
      <c r="H1882" s="42" t="s">
        <v>624</v>
      </c>
      <c r="I1882" s="42" t="s">
        <v>633</v>
      </c>
      <c r="J1882" s="42">
        <v>798</v>
      </c>
      <c r="K1882" s="42">
        <v>152</v>
      </c>
      <c r="L1882" s="47">
        <f t="shared" si="95"/>
        <v>0.19047619047619047</v>
      </c>
      <c r="M1882" s="26">
        <v>146</v>
      </c>
      <c r="N1882" s="12">
        <v>6</v>
      </c>
      <c r="P1882" s="22"/>
      <c r="Q1882" s="26"/>
      <c r="R1882" s="17"/>
      <c r="Z1882" s="42"/>
    </row>
    <row r="1883" spans="1:26" ht="15.75" customHeight="1">
      <c r="A1883" s="6"/>
      <c r="B1883" s="6"/>
      <c r="C1883" s="19">
        <v>45821</v>
      </c>
      <c r="D1883" s="48" t="str">
        <f t="shared" si="96"/>
        <v>QRB</v>
      </c>
      <c r="E1883" s="13" t="str">
        <f>VLOOKUP(D:D,工作表2!A:B,2,0)</f>
        <v>邦善</v>
      </c>
      <c r="F1883" s="13" t="str">
        <f>VLOOKUP(D:D,工作表2!A:C,3,0)</f>
        <v>霧面黑</v>
      </c>
      <c r="G1883" s="17">
        <v>10263190</v>
      </c>
      <c r="H1883" s="18" t="s">
        <v>184</v>
      </c>
      <c r="I1883" s="18" t="s">
        <v>185</v>
      </c>
      <c r="J1883" s="18">
        <v>33250</v>
      </c>
      <c r="K1883" s="18">
        <v>3441</v>
      </c>
      <c r="L1883" s="35">
        <f t="shared" si="95"/>
        <v>0.10348872180451128</v>
      </c>
      <c r="M1883" s="26">
        <v>3330</v>
      </c>
      <c r="N1883" s="12">
        <v>48</v>
      </c>
      <c r="O1883" s="15">
        <v>63</v>
      </c>
      <c r="P1883" s="22"/>
      <c r="Q1883" s="26"/>
      <c r="R1883" s="17"/>
    </row>
    <row r="1884" spans="1:26" ht="15.75" customHeight="1">
      <c r="A1884" s="6"/>
      <c r="B1884" s="6"/>
      <c r="C1884" s="43">
        <v>45821</v>
      </c>
      <c r="D1884" s="49" t="str">
        <f t="shared" si="96"/>
        <v>PLB</v>
      </c>
      <c r="E1884" s="45" t="str">
        <f>VLOOKUP(D:D,工作表2!A:B,2,0)</f>
        <v>邦善</v>
      </c>
      <c r="F1884" s="45" t="str">
        <f>VLOOKUP(D:D,工作表2!A:C,3,0)</f>
        <v>霧面黑</v>
      </c>
      <c r="G1884" s="42">
        <v>10260513</v>
      </c>
      <c r="H1884" s="42" t="s">
        <v>1218</v>
      </c>
      <c r="I1884" s="42" t="s">
        <v>1219</v>
      </c>
      <c r="J1884" s="42">
        <v>40</v>
      </c>
      <c r="K1884" s="42">
        <v>7</v>
      </c>
      <c r="L1884" s="47">
        <f t="shared" si="95"/>
        <v>0.17499999999999999</v>
      </c>
      <c r="M1884" s="26">
        <v>5</v>
      </c>
      <c r="N1884" s="12">
        <v>2</v>
      </c>
      <c r="P1884" s="22"/>
      <c r="Q1884" s="26"/>
      <c r="R1884" s="17"/>
      <c r="Z1884" s="42"/>
    </row>
    <row r="1885" spans="1:26" ht="15.75" customHeight="1">
      <c r="A1885" s="6"/>
      <c r="B1885" s="6"/>
      <c r="C1885" s="43">
        <v>45821</v>
      </c>
      <c r="D1885" s="49" t="str">
        <f t="shared" si="96"/>
        <v>NGW</v>
      </c>
      <c r="E1885" s="45" t="str">
        <f>VLOOKUP(D:D,工作表2!A:B,2,0)</f>
        <v>邦善</v>
      </c>
      <c r="F1885" s="45" t="str">
        <f>VLOOKUP(D:D,工作表2!A:C,3,0)</f>
        <v>白</v>
      </c>
      <c r="G1885" s="42">
        <v>10259370</v>
      </c>
      <c r="H1885" s="42" t="s">
        <v>494</v>
      </c>
      <c r="I1885" s="42" t="s">
        <v>513</v>
      </c>
      <c r="J1885" s="42">
        <v>1120</v>
      </c>
      <c r="K1885" s="42">
        <v>76</v>
      </c>
      <c r="L1885" s="47">
        <f t="shared" si="95"/>
        <v>6.7857142857142852E-2</v>
      </c>
      <c r="M1885" s="26">
        <v>50</v>
      </c>
      <c r="N1885" s="12">
        <v>26</v>
      </c>
      <c r="P1885" s="22"/>
      <c r="Q1885" s="26" t="str">
        <f>VLOOKUP(H:H,'[1]雷雕處遮蔽&amp;艾仕得8844'!$A:$C,3,0)</f>
        <v>NA</v>
      </c>
      <c r="R1885" s="17"/>
      <c r="Z1885" s="42"/>
    </row>
    <row r="1886" spans="1:26" ht="15.75" customHeight="1">
      <c r="A1886" s="6"/>
      <c r="B1886" s="6"/>
      <c r="C1886" s="43">
        <v>45821</v>
      </c>
      <c r="D1886" s="49" t="str">
        <f t="shared" si="96"/>
        <v>RRA</v>
      </c>
      <c r="E1886" s="45" t="str">
        <f>VLOOKUP(D:D,工作表2!A:B,2,0)</f>
        <v>邦善</v>
      </c>
      <c r="F1886" s="45" t="str">
        <f>VLOOKUP(D:D,工作表2!A:C,3,0)</f>
        <v>灰</v>
      </c>
      <c r="G1886" s="42">
        <v>10259315</v>
      </c>
      <c r="H1886" s="42" t="s">
        <v>795</v>
      </c>
      <c r="I1886" s="42" t="s">
        <v>799</v>
      </c>
      <c r="J1886" s="42">
        <v>520</v>
      </c>
      <c r="K1886" s="42">
        <v>36</v>
      </c>
      <c r="L1886" s="47">
        <f t="shared" si="95"/>
        <v>6.9230769230769235E-2</v>
      </c>
      <c r="M1886" s="26">
        <v>30</v>
      </c>
      <c r="N1886" s="12">
        <v>6</v>
      </c>
      <c r="P1886" s="22"/>
      <c r="Q1886" s="26" t="str">
        <f>VLOOKUP(H:H,'[1]雷雕處遮蔽&amp;艾仕得8844'!$A:$C,3,0)</f>
        <v>NA</v>
      </c>
      <c r="R1886" s="17"/>
      <c r="Z1886" s="42"/>
    </row>
    <row r="1887" spans="1:26" ht="15.75" customHeight="1">
      <c r="A1887" s="6"/>
      <c r="B1887" s="6"/>
      <c r="C1887" s="19">
        <v>45821</v>
      </c>
      <c r="D1887" s="48" t="str">
        <f t="shared" si="96"/>
        <v>P3A</v>
      </c>
      <c r="E1887" s="13" t="str">
        <f>VLOOKUP(D:D,工作表2!A:B,2,0)</f>
        <v>建榮</v>
      </c>
      <c r="F1887" s="13" t="str">
        <f>VLOOKUP(D:D,工作表2!A:C,3,0)</f>
        <v>灰</v>
      </c>
      <c r="G1887" s="17">
        <v>10260555</v>
      </c>
      <c r="H1887" s="18" t="s">
        <v>1216</v>
      </c>
      <c r="I1887" s="18" t="s">
        <v>1217</v>
      </c>
      <c r="J1887" s="18">
        <v>30</v>
      </c>
      <c r="K1887" s="18">
        <v>8</v>
      </c>
      <c r="L1887" s="35">
        <f t="shared" si="95"/>
        <v>0.26666666666666666</v>
      </c>
      <c r="M1887" s="26">
        <v>5</v>
      </c>
      <c r="N1887" s="12">
        <v>3</v>
      </c>
      <c r="P1887" s="22"/>
      <c r="Q1887" s="26"/>
      <c r="R1887" s="17"/>
    </row>
    <row r="1888" spans="1:26" ht="15.75" customHeight="1">
      <c r="A1888" s="6"/>
      <c r="B1888" s="6"/>
      <c r="C1888" s="19">
        <v>45821</v>
      </c>
      <c r="D1888" s="48" t="str">
        <f t="shared" si="96"/>
        <v>BBB</v>
      </c>
      <c r="E1888" s="13" t="str">
        <f>VLOOKUP(D:D,工作表2!A:B,2,0)</f>
        <v>邦善</v>
      </c>
      <c r="F1888" s="13" t="str">
        <f>VLOOKUP(D:D,工作表2!A:C,3,0)</f>
        <v>霧面黑</v>
      </c>
      <c r="G1888" s="17">
        <v>10260514</v>
      </c>
      <c r="H1888" s="18" t="s">
        <v>890</v>
      </c>
      <c r="I1888" s="18" t="s">
        <v>902</v>
      </c>
      <c r="J1888" s="18">
        <v>80</v>
      </c>
      <c r="K1888" s="18">
        <v>6</v>
      </c>
      <c r="L1888" s="35">
        <f t="shared" si="95"/>
        <v>7.4999999999999997E-2</v>
      </c>
      <c r="M1888" s="26">
        <v>4</v>
      </c>
      <c r="N1888" s="12">
        <v>2</v>
      </c>
      <c r="P1888" s="22"/>
      <c r="Q1888" s="26"/>
      <c r="R1888" s="17"/>
    </row>
    <row r="1889" spans="1:26" ht="15.75" customHeight="1">
      <c r="A1889" s="6"/>
      <c r="B1889" s="6"/>
      <c r="C1889" s="11">
        <v>45824</v>
      </c>
      <c r="D1889" s="48" t="str">
        <f t="shared" si="96"/>
        <v>QRB</v>
      </c>
      <c r="E1889" s="13" t="str">
        <f>VLOOKUP(D:D,工作表2!A:B,2,0)</f>
        <v>邦善</v>
      </c>
      <c r="F1889" s="13" t="str">
        <f>VLOOKUP(D:D,工作表2!A:C,3,0)</f>
        <v>霧面黑</v>
      </c>
      <c r="G1889" s="17">
        <v>10263191</v>
      </c>
      <c r="H1889" s="17" t="s">
        <v>184</v>
      </c>
      <c r="I1889" s="18" t="s">
        <v>185</v>
      </c>
      <c r="J1889" s="15">
        <v>33250</v>
      </c>
      <c r="K1889" s="15">
        <v>2072</v>
      </c>
      <c r="L1889" s="35">
        <f t="shared" si="95"/>
        <v>6.2315789473684213E-2</v>
      </c>
      <c r="M1889" s="26">
        <v>1914</v>
      </c>
      <c r="N1889" s="12">
        <v>108</v>
      </c>
      <c r="O1889" s="15">
        <v>50</v>
      </c>
      <c r="P1889" s="22"/>
      <c r="Q1889" s="26"/>
      <c r="R1889" s="17"/>
    </row>
    <row r="1890" spans="1:26" ht="15.75" customHeight="1">
      <c r="A1890" s="6"/>
      <c r="B1890" s="6"/>
      <c r="C1890" s="19">
        <v>45824</v>
      </c>
      <c r="D1890" s="48" t="str">
        <f t="shared" si="96"/>
        <v>U3L</v>
      </c>
      <c r="E1890" s="13" t="str">
        <f>VLOOKUP(D:D,工作表2!A:B,2,0)</f>
        <v>邦善</v>
      </c>
      <c r="F1890" s="13" t="str">
        <f>VLOOKUP(D:D,工作表2!A:C,3,0)</f>
        <v>藍</v>
      </c>
      <c r="G1890" s="17">
        <v>10263202</v>
      </c>
      <c r="H1890" s="17" t="s">
        <v>548</v>
      </c>
      <c r="I1890" s="18" t="s">
        <v>557</v>
      </c>
      <c r="J1890" s="15">
        <v>4256</v>
      </c>
      <c r="K1890" s="15">
        <v>105</v>
      </c>
      <c r="L1890" s="35">
        <f t="shared" si="95"/>
        <v>2.4671052631578948E-2</v>
      </c>
      <c r="M1890" s="26">
        <v>100</v>
      </c>
      <c r="N1890" s="12">
        <v>5</v>
      </c>
      <c r="P1890" s="22"/>
      <c r="Q1890" s="26"/>
      <c r="R1890" s="17"/>
    </row>
    <row r="1891" spans="1:26" ht="15.75" customHeight="1">
      <c r="A1891" s="6"/>
      <c r="B1891" s="6"/>
      <c r="C1891" s="19">
        <v>45824</v>
      </c>
      <c r="D1891" s="48" t="str">
        <f t="shared" si="96"/>
        <v>WAA</v>
      </c>
      <c r="E1891" s="13" t="str">
        <f>VLOOKUP(D:D,工作表2!A:B,2,0)</f>
        <v>華山</v>
      </c>
      <c r="F1891" s="13" t="str">
        <f>VLOOKUP(D:D,工作表2!A:C,3,0)</f>
        <v>灰</v>
      </c>
      <c r="G1891" s="17">
        <v>10266486</v>
      </c>
      <c r="H1891" s="17" t="s">
        <v>579</v>
      </c>
      <c r="I1891" s="18" t="s">
        <v>598</v>
      </c>
      <c r="J1891" s="15">
        <v>140</v>
      </c>
      <c r="K1891" s="15">
        <v>20</v>
      </c>
      <c r="L1891" s="35">
        <f t="shared" si="95"/>
        <v>0.14285714285714285</v>
      </c>
      <c r="M1891" s="26">
        <v>15</v>
      </c>
      <c r="N1891" s="12">
        <v>5</v>
      </c>
      <c r="P1891" s="22"/>
      <c r="Q1891" s="26"/>
      <c r="R1891" s="17"/>
    </row>
    <row r="1892" spans="1:26" ht="15.75" customHeight="1">
      <c r="A1892" s="6"/>
      <c r="B1892" s="6"/>
      <c r="C1892" s="19">
        <v>45824</v>
      </c>
      <c r="D1892" s="48" t="str">
        <f t="shared" si="96"/>
        <v>WAA</v>
      </c>
      <c r="E1892" s="13" t="str">
        <f>VLOOKUP(D:D,工作表2!A:B,2,0)</f>
        <v>華山</v>
      </c>
      <c r="F1892" s="13" t="str">
        <f>VLOOKUP(D:D,工作表2!A:C,3,0)</f>
        <v>灰</v>
      </c>
      <c r="G1892" s="17">
        <v>10266487</v>
      </c>
      <c r="H1892" s="17" t="s">
        <v>579</v>
      </c>
      <c r="I1892" s="18" t="s">
        <v>598</v>
      </c>
      <c r="J1892" s="15">
        <v>280</v>
      </c>
      <c r="K1892" s="15">
        <v>41</v>
      </c>
      <c r="L1892" s="35">
        <f t="shared" si="95"/>
        <v>0.14642857142857144</v>
      </c>
      <c r="M1892" s="26">
        <v>36</v>
      </c>
      <c r="N1892" s="12">
        <v>5</v>
      </c>
      <c r="P1892" s="22"/>
      <c r="Q1892" s="26"/>
      <c r="R1892" s="17"/>
    </row>
    <row r="1893" spans="1:26" ht="15.75" customHeight="1">
      <c r="A1893" s="6"/>
      <c r="B1893" s="6"/>
      <c r="C1893" s="19">
        <v>45824</v>
      </c>
      <c r="D1893" s="48" t="str">
        <f t="shared" si="96"/>
        <v>NBB</v>
      </c>
      <c r="E1893" s="13" t="str">
        <f>VLOOKUP(D:D,工作表2!A:B,2,0)</f>
        <v>邦善</v>
      </c>
      <c r="F1893" s="13" t="str">
        <f>VLOOKUP(D:D,工作表2!A:C,3,0)</f>
        <v>霧面黑</v>
      </c>
      <c r="G1893" s="17">
        <v>10261718</v>
      </c>
      <c r="H1893" s="17" t="s">
        <v>346</v>
      </c>
      <c r="I1893" s="18" t="s">
        <v>347</v>
      </c>
      <c r="J1893" s="15">
        <v>4256</v>
      </c>
      <c r="K1893" s="15">
        <v>129</v>
      </c>
      <c r="L1893" s="35">
        <f t="shared" si="95"/>
        <v>3.031015037593985E-2</v>
      </c>
      <c r="M1893" s="26">
        <v>126</v>
      </c>
      <c r="N1893" s="12">
        <v>3</v>
      </c>
      <c r="P1893" s="22"/>
      <c r="Q1893" s="26"/>
      <c r="R1893" s="17"/>
    </row>
    <row r="1894" spans="1:26" ht="15.75" customHeight="1">
      <c r="A1894" s="6"/>
      <c r="B1894" s="6"/>
      <c r="C1894" s="19">
        <v>45824</v>
      </c>
      <c r="D1894" s="48" t="str">
        <f t="shared" si="96"/>
        <v>RCA</v>
      </c>
      <c r="E1894" s="13" t="str">
        <f>VLOOKUP(D:D,工作表2!A:B,2,0)</f>
        <v>邦善</v>
      </c>
      <c r="F1894" s="13" t="str">
        <f>VLOOKUP(D:D,工作表2!A:C,3,0)</f>
        <v>灰</v>
      </c>
      <c r="G1894" s="17">
        <v>10257101</v>
      </c>
      <c r="H1894" s="17" t="s">
        <v>365</v>
      </c>
      <c r="I1894" s="18" t="s">
        <v>368</v>
      </c>
      <c r="J1894" s="15">
        <v>300</v>
      </c>
      <c r="K1894" s="15">
        <v>22</v>
      </c>
      <c r="L1894" s="35">
        <f t="shared" si="95"/>
        <v>7.3333333333333334E-2</v>
      </c>
      <c r="M1894" s="26">
        <v>20</v>
      </c>
      <c r="N1894" s="12">
        <v>2</v>
      </c>
      <c r="P1894" s="22"/>
      <c r="Q1894" s="26" t="str">
        <f>VLOOKUP(H:H,'[1]雷雕處遮蔽&amp;艾仕得8844'!$A:$C,3,0)</f>
        <v>L</v>
      </c>
      <c r="R1894" s="17"/>
    </row>
    <row r="1895" spans="1:26" ht="15.75" customHeight="1">
      <c r="A1895" s="6"/>
      <c r="B1895" s="6"/>
      <c r="C1895" s="19">
        <v>45824</v>
      </c>
      <c r="D1895" s="48" t="str">
        <f t="shared" si="96"/>
        <v>N8B</v>
      </c>
      <c r="E1895" s="13" t="str">
        <f>VLOOKUP(D:D,工作表2!A:B,2,0)</f>
        <v>邦善</v>
      </c>
      <c r="F1895" s="13" t="str">
        <f>VLOOKUP(D:D,工作表2!A:C,3,0)</f>
        <v>霧面黑</v>
      </c>
      <c r="G1895" s="17">
        <v>10267881</v>
      </c>
      <c r="H1895" s="17" t="s">
        <v>996</v>
      </c>
      <c r="I1895" s="18" t="s">
        <v>1001</v>
      </c>
      <c r="J1895" s="15">
        <v>80</v>
      </c>
      <c r="K1895" s="15">
        <v>13</v>
      </c>
      <c r="L1895" s="35">
        <f t="shared" si="95"/>
        <v>0.16250000000000001</v>
      </c>
      <c r="M1895" s="26">
        <v>7</v>
      </c>
      <c r="N1895" s="12">
        <v>6</v>
      </c>
      <c r="P1895" s="22" t="s">
        <v>1221</v>
      </c>
      <c r="Q1895" s="26" t="str">
        <f>VLOOKUP(H:H,'[1]雷雕處遮蔽&amp;艾仕得8844'!$A:$C,3,0)</f>
        <v>L</v>
      </c>
      <c r="R1895" s="17"/>
    </row>
    <row r="1896" spans="1:26" ht="15.75" customHeight="1">
      <c r="A1896" s="6"/>
      <c r="B1896" s="6"/>
      <c r="C1896" s="43">
        <v>45824</v>
      </c>
      <c r="D1896" s="49" t="str">
        <f t="shared" si="96"/>
        <v>NGW</v>
      </c>
      <c r="E1896" s="45" t="str">
        <f>VLOOKUP(D:D,工作表2!A:B,2,0)</f>
        <v>邦善</v>
      </c>
      <c r="F1896" s="45" t="str">
        <f>VLOOKUP(D:D,工作表2!A:C,3,0)</f>
        <v>白</v>
      </c>
      <c r="G1896" s="42">
        <v>10264169</v>
      </c>
      <c r="H1896" s="42" t="s">
        <v>525</v>
      </c>
      <c r="I1896" s="42" t="s">
        <v>538</v>
      </c>
      <c r="J1896" s="42">
        <v>1200</v>
      </c>
      <c r="K1896" s="42">
        <v>91</v>
      </c>
      <c r="L1896" s="47">
        <f t="shared" si="95"/>
        <v>7.5833333333333336E-2</v>
      </c>
      <c r="M1896" s="26">
        <v>70</v>
      </c>
      <c r="N1896" s="12">
        <v>14</v>
      </c>
      <c r="P1896" s="22" t="s">
        <v>1220</v>
      </c>
      <c r="Q1896" s="26" t="str">
        <f>VLOOKUP(H:H,'[1]雷雕處遮蔽&amp;艾仕得8844'!$A:$C,3,0)</f>
        <v>NA</v>
      </c>
      <c r="R1896" s="17">
        <v>7</v>
      </c>
      <c r="Z1896" s="42"/>
    </row>
    <row r="1897" spans="1:26" ht="15.75" customHeight="1">
      <c r="A1897" s="6"/>
      <c r="B1897" s="6"/>
      <c r="C1897" s="43">
        <v>45824</v>
      </c>
      <c r="D1897" s="49" t="str">
        <f t="shared" si="96"/>
        <v>RCA</v>
      </c>
      <c r="E1897" s="45" t="str">
        <f>VLOOKUP(D:D,工作表2!A:B,2,0)</f>
        <v>邦善</v>
      </c>
      <c r="F1897" s="45" t="str">
        <f>VLOOKUP(D:D,工作表2!A:C,3,0)</f>
        <v>灰</v>
      </c>
      <c r="G1897" s="42">
        <v>10264833</v>
      </c>
      <c r="H1897" s="42" t="s">
        <v>701</v>
      </c>
      <c r="I1897" s="42" t="s">
        <v>716</v>
      </c>
      <c r="J1897" s="42">
        <v>1000</v>
      </c>
      <c r="K1897" s="42">
        <v>64</v>
      </c>
      <c r="L1897" s="47">
        <f t="shared" si="95"/>
        <v>6.4000000000000001E-2</v>
      </c>
      <c r="M1897" s="26">
        <v>52</v>
      </c>
      <c r="N1897" s="12">
        <v>12</v>
      </c>
      <c r="P1897" s="22" t="s">
        <v>1220</v>
      </c>
      <c r="Q1897" s="26" t="str">
        <f>VLOOKUP(H:H,'[1]雷雕處遮蔽&amp;艾仕得8844'!$A:$C,3,0)</f>
        <v>L</v>
      </c>
      <c r="R1897" s="17"/>
      <c r="Z1897" s="42"/>
    </row>
    <row r="1898" spans="1:26" ht="15.75" customHeight="1">
      <c r="A1898" s="6"/>
      <c r="B1898" s="6"/>
      <c r="C1898" s="19">
        <v>45824</v>
      </c>
      <c r="D1898" s="48" t="str">
        <f t="shared" si="96"/>
        <v>NFS</v>
      </c>
      <c r="E1898" s="13" t="str">
        <f>VLOOKUP(D:D,工作表2!A:B,2,0)</f>
        <v>邦善</v>
      </c>
      <c r="F1898" s="13" t="str">
        <f>VLOOKUP(D:D,工作表2!A:C,3,0)</f>
        <v>銀</v>
      </c>
      <c r="G1898" s="17">
        <v>10267849</v>
      </c>
      <c r="H1898" s="17" t="s">
        <v>1194</v>
      </c>
      <c r="I1898" s="18" t="s">
        <v>1196</v>
      </c>
      <c r="J1898" s="15">
        <v>40</v>
      </c>
      <c r="K1898" s="15">
        <v>3</v>
      </c>
      <c r="L1898" s="35">
        <f t="shared" si="95"/>
        <v>7.4999999999999997E-2</v>
      </c>
      <c r="M1898" s="26">
        <v>3</v>
      </c>
      <c r="P1898" s="22"/>
      <c r="Q1898" s="26" t="str">
        <f>VLOOKUP(H:H,'[1]雷雕處遮蔽&amp;艾仕得8844'!$A:$C,3,0)</f>
        <v>0度頭蓋</v>
      </c>
      <c r="R1898" s="17"/>
    </row>
    <row r="1899" spans="1:26" ht="15.75" customHeight="1">
      <c r="A1899" s="6"/>
      <c r="B1899" s="6"/>
      <c r="C1899" s="19">
        <v>45824</v>
      </c>
      <c r="D1899" s="48" t="str">
        <f t="shared" si="96"/>
        <v>NCB</v>
      </c>
      <c r="E1899" s="13" t="str">
        <f>VLOOKUP(D:D,工作表2!A:B,2,0)</f>
        <v>邦善</v>
      </c>
      <c r="F1899" s="13" t="str">
        <f>VLOOKUP(D:D,工作表2!A:C,3,0)</f>
        <v>黑</v>
      </c>
      <c r="G1899" s="17">
        <v>10257088</v>
      </c>
      <c r="H1899" s="17" t="s">
        <v>1065</v>
      </c>
      <c r="I1899" s="18" t="s">
        <v>1071</v>
      </c>
      <c r="J1899" s="18">
        <v>480</v>
      </c>
      <c r="K1899" s="18">
        <v>69</v>
      </c>
      <c r="L1899" s="35">
        <f t="shared" si="95"/>
        <v>0.14374999999999999</v>
      </c>
      <c r="M1899" s="26">
        <v>54</v>
      </c>
      <c r="N1899" s="12">
        <v>15</v>
      </c>
      <c r="P1899" s="22"/>
      <c r="Q1899" s="26" t="str">
        <f>VLOOKUP(H:H,'[1]雷雕處遮蔽&amp;艾仕得8844'!$A:$C,3,0)</f>
        <v>16度頭蓋</v>
      </c>
      <c r="R1899" s="17"/>
    </row>
    <row r="1900" spans="1:26" ht="15.75" customHeight="1">
      <c r="A1900" s="6"/>
      <c r="B1900" s="6"/>
      <c r="C1900" s="11">
        <v>45825</v>
      </c>
      <c r="D1900" s="48" t="str">
        <f t="shared" si="96"/>
        <v>QRB</v>
      </c>
      <c r="E1900" s="13" t="str">
        <f>VLOOKUP(D:D,工作表2!A:B,2,0)</f>
        <v>邦善</v>
      </c>
      <c r="F1900" s="13" t="str">
        <f>VLOOKUP(D:D,工作表2!A:C,3,0)</f>
        <v>霧面黑</v>
      </c>
      <c r="G1900" s="17">
        <v>10263192</v>
      </c>
      <c r="H1900" s="17" t="s">
        <v>184</v>
      </c>
      <c r="I1900" s="18" t="s">
        <v>185</v>
      </c>
      <c r="J1900" s="15">
        <v>33250</v>
      </c>
      <c r="K1900" s="15">
        <v>2654</v>
      </c>
      <c r="L1900" s="35">
        <f t="shared" si="95"/>
        <v>7.9819548872180457E-2</v>
      </c>
      <c r="M1900" s="26">
        <v>2378</v>
      </c>
      <c r="N1900" s="12">
        <v>118</v>
      </c>
      <c r="O1900" s="15">
        <v>158</v>
      </c>
      <c r="P1900" s="22"/>
      <c r="Q1900" s="26"/>
      <c r="R1900" s="17"/>
    </row>
    <row r="1901" spans="1:26" ht="15.75" customHeight="1">
      <c r="A1901" s="6"/>
      <c r="B1901" s="6"/>
      <c r="C1901" s="19">
        <v>45825</v>
      </c>
      <c r="D1901" s="48" t="str">
        <f t="shared" si="96"/>
        <v>N8B</v>
      </c>
      <c r="E1901" s="13" t="str">
        <f>VLOOKUP(D:D,工作表2!A:B,2,0)</f>
        <v>邦善</v>
      </c>
      <c r="F1901" s="13" t="str">
        <f>VLOOKUP(D:D,工作表2!A:C,3,0)</f>
        <v>霧面黑</v>
      </c>
      <c r="G1901" s="17">
        <v>10260562</v>
      </c>
      <c r="H1901" s="17" t="s">
        <v>1032</v>
      </c>
      <c r="I1901" s="18" t="s">
        <v>1033</v>
      </c>
      <c r="J1901" s="15">
        <v>21</v>
      </c>
      <c r="K1901" s="15">
        <v>5</v>
      </c>
      <c r="L1901" s="35">
        <f t="shared" si="95"/>
        <v>0.23809523809523808</v>
      </c>
      <c r="M1901" s="26">
        <v>4</v>
      </c>
      <c r="N1901" s="12">
        <v>1</v>
      </c>
      <c r="P1901" s="22"/>
      <c r="Q1901" s="26" t="str">
        <f>VLOOKUP(H:H,'[1]雷雕處遮蔽&amp;艾仕得8844'!$A:$C,3,0)</f>
        <v>L</v>
      </c>
      <c r="R1901" s="17"/>
    </row>
    <row r="1902" spans="1:26" ht="15.75" customHeight="1">
      <c r="A1902" s="6"/>
      <c r="B1902" s="6"/>
      <c r="C1902" s="19">
        <v>45825</v>
      </c>
      <c r="D1902" s="48" t="str">
        <f t="shared" si="96"/>
        <v>LYB</v>
      </c>
      <c r="E1902" s="13" t="str">
        <f>VLOOKUP(D:D,工作表2!A:B,2,0)</f>
        <v>邦善</v>
      </c>
      <c r="F1902" s="13" t="str">
        <f>VLOOKUP(D:D,工作表2!A:C,3,0)</f>
        <v>霧面黑</v>
      </c>
      <c r="G1902" s="17">
        <v>10264774</v>
      </c>
      <c r="H1902" s="17" t="s">
        <v>741</v>
      </c>
      <c r="I1902" s="18" t="s">
        <v>754</v>
      </c>
      <c r="J1902" s="15">
        <v>80</v>
      </c>
      <c r="K1902" s="15">
        <v>34</v>
      </c>
      <c r="L1902" s="35">
        <f t="shared" si="95"/>
        <v>0.42499999999999999</v>
      </c>
      <c r="M1902" s="26">
        <v>32</v>
      </c>
      <c r="N1902" s="12">
        <v>2</v>
      </c>
      <c r="P1902" s="22"/>
      <c r="Q1902" s="26"/>
    </row>
    <row r="1903" spans="1:26" ht="15.75" customHeight="1">
      <c r="A1903" s="6"/>
      <c r="B1903" s="6"/>
      <c r="C1903" s="19">
        <v>45825</v>
      </c>
      <c r="D1903" s="48" t="str">
        <f t="shared" si="96"/>
        <v>LBA</v>
      </c>
      <c r="E1903" s="13" t="str">
        <f>VLOOKUP(D:D,工作表2!A:B,2,0)</f>
        <v>邦善</v>
      </c>
      <c r="F1903" s="13" t="str">
        <f>VLOOKUP(D:D,工作表2!A:C,3,0)</f>
        <v>灰</v>
      </c>
      <c r="G1903" s="17">
        <v>10264773</v>
      </c>
      <c r="H1903" s="17" t="s">
        <v>1222</v>
      </c>
      <c r="I1903" s="18" t="s">
        <v>1223</v>
      </c>
      <c r="J1903" s="15">
        <v>30</v>
      </c>
      <c r="K1903" s="15">
        <v>9</v>
      </c>
      <c r="L1903" s="35">
        <f t="shared" si="95"/>
        <v>0.3</v>
      </c>
      <c r="M1903" s="26">
        <v>7</v>
      </c>
      <c r="N1903" s="12">
        <v>2</v>
      </c>
      <c r="P1903" s="22"/>
      <c r="Q1903" s="26"/>
    </row>
    <row r="1904" spans="1:26" ht="15.75" customHeight="1">
      <c r="A1904" s="6"/>
      <c r="B1904" s="6"/>
      <c r="C1904" s="19">
        <v>45825</v>
      </c>
      <c r="D1904" s="48" t="str">
        <f t="shared" si="96"/>
        <v>SYL</v>
      </c>
      <c r="E1904" s="13" t="str">
        <f>VLOOKUP(D:D,工作表2!A:B,2,0)</f>
        <v>邦善</v>
      </c>
      <c r="F1904" s="13" t="str">
        <f>VLOOKUP(D:D,工作表2!A:C,3,0)</f>
        <v>藍</v>
      </c>
      <c r="G1904" s="17">
        <v>10264826</v>
      </c>
      <c r="H1904" s="17" t="s">
        <v>526</v>
      </c>
      <c r="I1904" s="18" t="s">
        <v>539</v>
      </c>
      <c r="J1904" s="15">
        <v>320</v>
      </c>
      <c r="K1904" s="15">
        <v>20</v>
      </c>
      <c r="L1904" s="35">
        <f t="shared" si="95"/>
        <v>6.25E-2</v>
      </c>
      <c r="M1904" s="26">
        <v>15</v>
      </c>
      <c r="N1904" s="12">
        <v>5</v>
      </c>
      <c r="P1904" s="22"/>
      <c r="Q1904" s="26" t="str">
        <f>VLOOKUP(H:H,'[1]雷雕處遮蔽&amp;艾仕得8844'!$A:$C,3,0)</f>
        <v>NA</v>
      </c>
    </row>
    <row r="1905" spans="1:18" ht="15.75" customHeight="1">
      <c r="A1905" s="6"/>
      <c r="B1905" s="6"/>
      <c r="C1905" s="19">
        <v>45825</v>
      </c>
      <c r="D1905" s="48" t="str">
        <f t="shared" si="96"/>
        <v>AAW</v>
      </c>
      <c r="E1905" s="13" t="str">
        <f>VLOOKUP(D:D,工作表2!A:B,2,0)</f>
        <v>邦善</v>
      </c>
      <c r="F1905" s="13" t="str">
        <f>VLOOKUP(D:D,工作表2!A:C,3,0)</f>
        <v>白</v>
      </c>
      <c r="G1905" s="17">
        <v>10257146</v>
      </c>
      <c r="H1905" s="17" t="s">
        <v>881</v>
      </c>
      <c r="I1905" s="18" t="s">
        <v>888</v>
      </c>
      <c r="J1905" s="15">
        <v>144</v>
      </c>
      <c r="K1905" s="15">
        <v>15</v>
      </c>
      <c r="L1905" s="35">
        <f t="shared" si="95"/>
        <v>0.10416666666666667</v>
      </c>
      <c r="M1905" s="26">
        <v>10</v>
      </c>
      <c r="N1905" s="12">
        <v>5</v>
      </c>
      <c r="P1905" s="22"/>
      <c r="Q1905" s="26"/>
    </row>
    <row r="1906" spans="1:18" ht="15.75" customHeight="1">
      <c r="A1906" s="6"/>
      <c r="B1906" s="6"/>
      <c r="C1906" s="19">
        <v>45825</v>
      </c>
      <c r="D1906" s="48" t="str">
        <f t="shared" si="96"/>
        <v>NCB</v>
      </c>
      <c r="E1906" s="13" t="str">
        <f>VLOOKUP(D:D,工作表2!A:B,2,0)</f>
        <v>邦善</v>
      </c>
      <c r="F1906" s="13" t="str">
        <f>VLOOKUP(D:D,工作表2!A:C,3,0)</f>
        <v>黑</v>
      </c>
      <c r="G1906" s="17">
        <v>10259326</v>
      </c>
      <c r="H1906" s="17" t="s">
        <v>605</v>
      </c>
      <c r="I1906" s="18" t="s">
        <v>616</v>
      </c>
      <c r="J1906" s="15">
        <v>1742</v>
      </c>
      <c r="K1906" s="15">
        <v>407</v>
      </c>
      <c r="L1906" s="35">
        <f t="shared" si="95"/>
        <v>0.2336394948335247</v>
      </c>
      <c r="M1906" s="26">
        <v>350</v>
      </c>
      <c r="N1906" s="12">
        <v>22</v>
      </c>
      <c r="P1906" s="22"/>
      <c r="Q1906" s="26" t="str">
        <f>VLOOKUP(H:H,'[1]雷雕處遮蔽&amp;艾仕得8844'!$A:$C,3,0)</f>
        <v>0度頭蓋</v>
      </c>
      <c r="R1906" s="50">
        <v>35</v>
      </c>
    </row>
    <row r="1907" spans="1:18" ht="15.75" customHeight="1">
      <c r="A1907" s="6"/>
      <c r="B1907" s="6"/>
      <c r="C1907" s="19">
        <v>45825</v>
      </c>
      <c r="D1907" s="48" t="str">
        <f t="shared" si="96"/>
        <v>NCB</v>
      </c>
      <c r="E1907" s="13" t="str">
        <f>VLOOKUP(D:D,工作表2!A:B,2,0)</f>
        <v>邦善</v>
      </c>
      <c r="F1907" s="13" t="str">
        <f>VLOOKUP(D:D,工作表2!A:C,3,0)</f>
        <v>黑</v>
      </c>
      <c r="G1907" s="17">
        <v>10260518</v>
      </c>
      <c r="H1907" s="17" t="s">
        <v>605</v>
      </c>
      <c r="I1907" s="18" t="s">
        <v>616</v>
      </c>
      <c r="J1907" s="15">
        <v>402</v>
      </c>
      <c r="K1907" s="15">
        <v>95</v>
      </c>
      <c r="L1907" s="35">
        <f t="shared" si="95"/>
        <v>0.23631840796019901</v>
      </c>
      <c r="M1907" s="26">
        <v>80</v>
      </c>
      <c r="N1907" s="12">
        <v>15</v>
      </c>
      <c r="P1907" s="22"/>
      <c r="Q1907" s="26" t="str">
        <f>VLOOKUP(H:H,'[1]雷雕處遮蔽&amp;艾仕得8844'!$A:$C,3,0)</f>
        <v>0度頭蓋</v>
      </c>
    </row>
    <row r="1908" spans="1:18" ht="15.75" customHeight="1">
      <c r="A1908" s="6"/>
      <c r="B1908" s="6"/>
      <c r="C1908" s="19">
        <v>45825</v>
      </c>
      <c r="D1908" s="48" t="str">
        <f t="shared" si="96"/>
        <v>NGW</v>
      </c>
      <c r="E1908" s="13" t="str">
        <f>VLOOKUP(D:D,工作表2!A:B,2,0)</f>
        <v>邦善</v>
      </c>
      <c r="F1908" s="13" t="str">
        <f>VLOOKUP(D:D,工作表2!A:C,3,0)</f>
        <v>白</v>
      </c>
      <c r="G1908" s="17">
        <v>10257091</v>
      </c>
      <c r="H1908" s="17" t="s">
        <v>466</v>
      </c>
      <c r="I1908" s="18" t="s">
        <v>473</v>
      </c>
      <c r="J1908" s="15">
        <v>640</v>
      </c>
      <c r="K1908" s="15">
        <v>53</v>
      </c>
      <c r="L1908" s="35">
        <f t="shared" si="95"/>
        <v>8.2812499999999997E-2</v>
      </c>
      <c r="M1908" s="26">
        <v>40</v>
      </c>
      <c r="N1908" s="12">
        <v>13</v>
      </c>
      <c r="P1908" s="22"/>
      <c r="Q1908" s="26" t="str">
        <f>VLOOKUP(H:H,'[1]雷雕處遮蔽&amp;艾仕得8844'!$A:$C,3,0)</f>
        <v>NA</v>
      </c>
    </row>
    <row r="1909" spans="1:18" ht="15.75" customHeight="1">
      <c r="A1909" s="6"/>
      <c r="B1909" s="6"/>
      <c r="C1909" s="11">
        <v>45826</v>
      </c>
      <c r="D1909" s="48" t="str">
        <f t="shared" si="96"/>
        <v>NCB</v>
      </c>
      <c r="E1909" s="13" t="str">
        <f>VLOOKUP(D:D,工作表2!A:B,2,0)</f>
        <v>邦善</v>
      </c>
      <c r="F1909" s="13" t="str">
        <f>VLOOKUP(D:D,工作表2!A:C,3,0)</f>
        <v>黑</v>
      </c>
      <c r="G1909" s="17">
        <v>10267875</v>
      </c>
      <c r="H1909" s="17" t="s">
        <v>340</v>
      </c>
      <c r="I1909" s="18" t="s">
        <v>343</v>
      </c>
      <c r="J1909" s="15">
        <v>720</v>
      </c>
      <c r="K1909" s="15">
        <v>44</v>
      </c>
      <c r="L1909" s="35">
        <f t="shared" si="95"/>
        <v>6.1111111111111109E-2</v>
      </c>
      <c r="M1909" s="26">
        <v>35</v>
      </c>
      <c r="N1909" s="12">
        <v>9</v>
      </c>
      <c r="P1909" s="22"/>
      <c r="Q1909" s="26" t="str">
        <f>VLOOKUP(H:H,'[1]雷雕處遮蔽&amp;艾仕得8844'!$A:$C,3,0)</f>
        <v>R</v>
      </c>
    </row>
    <row r="1910" spans="1:18" ht="15.75" customHeight="1">
      <c r="A1910" s="6"/>
      <c r="B1910" s="6"/>
      <c r="C1910" s="19">
        <v>45826</v>
      </c>
      <c r="D1910" s="48" t="str">
        <f t="shared" si="96"/>
        <v>NQB</v>
      </c>
      <c r="E1910" s="13" t="str">
        <f>VLOOKUP(D:D,工作表2!A:B,2,0)</f>
        <v>邦善</v>
      </c>
      <c r="F1910" s="13" t="str">
        <f>VLOOKUP(D:D,工作表2!A:C,3,0)</f>
        <v>黑</v>
      </c>
      <c r="G1910" s="17">
        <v>10259257</v>
      </c>
      <c r="H1910" s="17" t="s">
        <v>874</v>
      </c>
      <c r="I1910" s="18" t="s">
        <v>875</v>
      </c>
      <c r="J1910" s="15">
        <v>240</v>
      </c>
      <c r="K1910" s="15">
        <v>14</v>
      </c>
      <c r="L1910" s="35">
        <f t="shared" si="95"/>
        <v>5.8333333333333334E-2</v>
      </c>
      <c r="M1910" s="26">
        <v>10</v>
      </c>
      <c r="N1910" s="12">
        <v>4</v>
      </c>
      <c r="P1910" s="22"/>
      <c r="Q1910" s="26" t="str">
        <f>VLOOKUP(H:H,'[1]雷雕處遮蔽&amp;艾仕得8844'!$A:$C,3,0)</f>
        <v>R</v>
      </c>
    </row>
    <row r="1911" spans="1:18" ht="15.75" customHeight="1">
      <c r="A1911" s="6"/>
      <c r="B1911" s="6"/>
      <c r="C1911" s="19">
        <v>45826</v>
      </c>
      <c r="D1911" s="48" t="str">
        <f t="shared" si="96"/>
        <v>WXL</v>
      </c>
      <c r="E1911" s="13" t="str">
        <f>VLOOKUP(D:D,工作表2!A:B,2,0)</f>
        <v>邦善</v>
      </c>
      <c r="F1911" s="13" t="str">
        <f>VLOOKUP(D:D,工作表2!A:C,3,0)</f>
        <v>藍</v>
      </c>
      <c r="G1911" s="17">
        <v>10268787</v>
      </c>
      <c r="H1911" s="17" t="s">
        <v>1109</v>
      </c>
      <c r="I1911" s="18" t="s">
        <v>1114</v>
      </c>
      <c r="J1911" s="15">
        <v>362</v>
      </c>
      <c r="K1911" s="15">
        <v>45</v>
      </c>
      <c r="L1911" s="35">
        <f t="shared" si="95"/>
        <v>0.12430939226519337</v>
      </c>
      <c r="M1911" s="26">
        <v>40</v>
      </c>
      <c r="N1911" s="12">
        <v>5</v>
      </c>
      <c r="P1911" s="22"/>
      <c r="Q1911" s="26" t="str">
        <f>VLOOKUP(H:H,'[1]雷雕處遮蔽&amp;艾仕得8844'!$A:$C,3,0)</f>
        <v>L</v>
      </c>
    </row>
    <row r="1912" spans="1:18" ht="15.75" customHeight="1">
      <c r="A1912" s="6"/>
      <c r="B1912" s="6"/>
      <c r="C1912" s="19">
        <v>45826</v>
      </c>
      <c r="D1912" s="48" t="str">
        <f t="shared" si="96"/>
        <v>NGW</v>
      </c>
      <c r="E1912" s="13" t="str">
        <f>VLOOKUP(D:D,工作表2!A:B,2,0)</f>
        <v>邦善</v>
      </c>
      <c r="F1912" s="13" t="str">
        <f>VLOOKUP(D:D,工作表2!A:C,3,0)</f>
        <v>白</v>
      </c>
      <c r="G1912" s="17">
        <v>10264168</v>
      </c>
      <c r="H1912" s="17" t="s">
        <v>525</v>
      </c>
      <c r="I1912" s="18" t="s">
        <v>538</v>
      </c>
      <c r="J1912" s="15">
        <v>320</v>
      </c>
      <c r="K1912" s="15">
        <v>18</v>
      </c>
      <c r="L1912" s="35">
        <f t="shared" si="95"/>
        <v>5.6250000000000001E-2</v>
      </c>
      <c r="M1912" s="26">
        <v>17</v>
      </c>
      <c r="N1912" s="12">
        <v>1</v>
      </c>
      <c r="P1912" s="22"/>
      <c r="Q1912" s="26" t="str">
        <f>VLOOKUP(H:H,'[1]雷雕處遮蔽&amp;艾仕得8844'!$A:$C,3,0)</f>
        <v>NA</v>
      </c>
    </row>
    <row r="1913" spans="1:18" ht="15.75" customHeight="1">
      <c r="A1913" s="6"/>
      <c r="B1913" s="6"/>
      <c r="C1913" s="19">
        <v>45826</v>
      </c>
      <c r="D1913" s="48" t="str">
        <f t="shared" si="96"/>
        <v>WXL</v>
      </c>
      <c r="E1913" s="13" t="str">
        <f>VLOOKUP(D:D,工作表2!A:B,2,0)</f>
        <v>邦善</v>
      </c>
      <c r="F1913" s="13" t="str">
        <f>VLOOKUP(D:D,工作表2!A:C,3,0)</f>
        <v>藍</v>
      </c>
      <c r="G1913" s="17">
        <v>10266541</v>
      </c>
      <c r="H1913" s="17" t="s">
        <v>1109</v>
      </c>
      <c r="I1913" s="18" t="s">
        <v>1114</v>
      </c>
      <c r="J1913" s="15">
        <v>40</v>
      </c>
      <c r="K1913" s="15">
        <v>4</v>
      </c>
      <c r="L1913" s="35">
        <f t="shared" si="95"/>
        <v>0.1</v>
      </c>
      <c r="M1913" s="26">
        <v>4</v>
      </c>
      <c r="P1913" s="22"/>
      <c r="Q1913" s="26" t="str">
        <f>VLOOKUP(H:H,'[1]雷雕處遮蔽&amp;艾仕得8844'!$A:$C,3,0)</f>
        <v>L</v>
      </c>
    </row>
    <row r="1914" spans="1:18" ht="15.75" customHeight="1">
      <c r="A1914" s="6"/>
      <c r="B1914" s="6"/>
      <c r="C1914" s="19">
        <v>45826</v>
      </c>
      <c r="D1914" s="48" t="str">
        <f t="shared" si="96"/>
        <v>HSS</v>
      </c>
      <c r="E1914" s="13" t="str">
        <f>VLOOKUP(D:D,工作表2!A:B,2,0)</f>
        <v>邦善</v>
      </c>
      <c r="F1914" s="13" t="str">
        <f>VLOOKUP(D:D,工作表2!A:C,3,0)</f>
        <v>銀</v>
      </c>
      <c r="G1914" s="17">
        <v>10264770</v>
      </c>
      <c r="H1914" s="17" t="s">
        <v>738</v>
      </c>
      <c r="I1914" s="18" t="s">
        <v>751</v>
      </c>
      <c r="J1914" s="15">
        <v>400</v>
      </c>
      <c r="K1914" s="15">
        <v>55</v>
      </c>
      <c r="L1914" s="35">
        <f t="shared" si="95"/>
        <v>0.13750000000000001</v>
      </c>
      <c r="M1914" s="26">
        <v>52</v>
      </c>
      <c r="N1914" s="12">
        <v>3</v>
      </c>
      <c r="P1914" s="22"/>
      <c r="Q1914" s="26"/>
    </row>
    <row r="1915" spans="1:18" ht="15.75" customHeight="1">
      <c r="A1915" s="6"/>
      <c r="B1915" s="6"/>
      <c r="C1915" s="19">
        <v>45826</v>
      </c>
      <c r="D1915" s="48" t="str">
        <f t="shared" si="96"/>
        <v>SAA</v>
      </c>
      <c r="E1915" s="13" t="str">
        <f>VLOOKUP(D:D,工作表2!A:B,2,0)</f>
        <v>邦善</v>
      </c>
      <c r="F1915" s="13" t="str">
        <f>VLOOKUP(D:D,工作表2!A:C,3,0)</f>
        <v>灰</v>
      </c>
      <c r="G1915" s="17">
        <v>10263210</v>
      </c>
      <c r="H1915" s="17" t="s">
        <v>562</v>
      </c>
      <c r="I1915" s="18" t="s">
        <v>581</v>
      </c>
      <c r="J1915" s="15">
        <v>3990</v>
      </c>
      <c r="K1915" s="15">
        <v>211</v>
      </c>
      <c r="L1915" s="35">
        <f t="shared" si="95"/>
        <v>5.2882205513784461E-2</v>
      </c>
      <c r="M1915" s="26">
        <v>196</v>
      </c>
      <c r="N1915" s="12">
        <v>15</v>
      </c>
      <c r="P1915" s="22"/>
      <c r="Q1915" s="26"/>
    </row>
    <row r="1916" spans="1:18" ht="15.75" customHeight="1">
      <c r="A1916" s="6"/>
      <c r="B1916" s="6"/>
      <c r="C1916" s="19">
        <v>45826</v>
      </c>
      <c r="D1916" s="48" t="str">
        <f t="shared" si="96"/>
        <v>VWL</v>
      </c>
      <c r="E1916" s="13" t="str">
        <f>VLOOKUP(D:D,工作表2!A:B,2,0)</f>
        <v>邦善</v>
      </c>
      <c r="F1916" s="13" t="str">
        <f>VLOOKUP(D:D,工作表2!A:C,3,0)</f>
        <v>藍</v>
      </c>
      <c r="G1916" s="17">
        <v>10264789</v>
      </c>
      <c r="H1916" s="17" t="s">
        <v>610</v>
      </c>
      <c r="I1916" s="18" t="s">
        <v>621</v>
      </c>
      <c r="J1916" s="15">
        <v>2660</v>
      </c>
      <c r="K1916" s="15">
        <v>238</v>
      </c>
      <c r="L1916" s="35">
        <f t="shared" si="95"/>
        <v>8.9473684210526316E-2</v>
      </c>
      <c r="M1916" s="26">
        <v>225</v>
      </c>
      <c r="N1916" s="12">
        <v>13</v>
      </c>
      <c r="P1916" s="22"/>
      <c r="Q1916" s="26"/>
    </row>
    <row r="1917" spans="1:18" ht="15.75" customHeight="1">
      <c r="A1917" s="6"/>
      <c r="B1917" s="6"/>
      <c r="C1917" s="19">
        <v>45826</v>
      </c>
      <c r="D1917" s="48" t="str">
        <f t="shared" si="96"/>
        <v>QFA</v>
      </c>
      <c r="E1917" s="13" t="str">
        <f>VLOOKUP(D:D,工作表2!A:B,2,0)</f>
        <v>邦善</v>
      </c>
      <c r="F1917" s="13" t="str">
        <f>VLOOKUP(D:D,工作表2!A:C,3,0)</f>
        <v>灰</v>
      </c>
      <c r="G1917" s="17">
        <v>10259268</v>
      </c>
      <c r="H1917" s="17" t="s">
        <v>469</v>
      </c>
      <c r="I1917" s="18" t="s">
        <v>476</v>
      </c>
      <c r="J1917" s="15">
        <v>520</v>
      </c>
      <c r="K1917" s="15">
        <v>58</v>
      </c>
      <c r="L1917" s="35">
        <f t="shared" ref="L1917:L1980" si="97">K1917/J1917</f>
        <v>0.11153846153846154</v>
      </c>
      <c r="M1917" s="26">
        <v>50</v>
      </c>
      <c r="N1917" s="12">
        <v>8</v>
      </c>
      <c r="P1917" s="22"/>
      <c r="Q1917" s="26" t="str">
        <f>VLOOKUP(H:H,'[1]雷雕處遮蔽&amp;艾仕得8844'!$A:$C,3,0)</f>
        <v>NA</v>
      </c>
    </row>
    <row r="1918" spans="1:18" ht="15.75" customHeight="1">
      <c r="A1918" s="6"/>
      <c r="B1918" s="6"/>
      <c r="C1918" s="19">
        <v>45826</v>
      </c>
      <c r="D1918" s="48" t="str">
        <f t="shared" si="96"/>
        <v>QRB</v>
      </c>
      <c r="E1918" s="13" t="str">
        <f>VLOOKUP(D:D,工作表2!A:B,2,0)</f>
        <v>邦善</v>
      </c>
      <c r="F1918" s="13" t="str">
        <f>VLOOKUP(D:D,工作表2!A:C,3,0)</f>
        <v>霧面黑</v>
      </c>
      <c r="G1918" s="17">
        <v>10263193</v>
      </c>
      <c r="H1918" s="17" t="s">
        <v>184</v>
      </c>
      <c r="I1918" s="18" t="s">
        <v>185</v>
      </c>
      <c r="J1918" s="15">
        <v>33250</v>
      </c>
      <c r="K1918" s="15">
        <v>2586</v>
      </c>
      <c r="L1918" s="35">
        <f t="shared" si="97"/>
        <v>7.7774436090225565E-2</v>
      </c>
      <c r="M1918" s="26">
        <v>2400</v>
      </c>
      <c r="N1918" s="12">
        <v>44</v>
      </c>
      <c r="O1918" s="15">
        <v>142</v>
      </c>
      <c r="P1918" s="22"/>
      <c r="Q1918" s="26"/>
    </row>
    <row r="1919" spans="1:18" ht="15.75" customHeight="1">
      <c r="A1919" s="6"/>
      <c r="B1919" s="6"/>
      <c r="C1919" s="19">
        <v>45826</v>
      </c>
      <c r="D1919" s="48" t="str">
        <f t="shared" si="96"/>
        <v>Q9B</v>
      </c>
      <c r="E1919" s="13" t="str">
        <f>VLOOKUP(D:D,工作表2!A:B,2,0)</f>
        <v>邦善</v>
      </c>
      <c r="F1919" s="13" t="str">
        <f>VLOOKUP(D:D,工作表2!A:C,3,0)</f>
        <v>黑</v>
      </c>
      <c r="G1919" s="17">
        <v>10264816</v>
      </c>
      <c r="H1919" s="17" t="s">
        <v>383</v>
      </c>
      <c r="I1919" s="18" t="s">
        <v>384</v>
      </c>
      <c r="J1919" s="15">
        <v>670</v>
      </c>
      <c r="K1919" s="15">
        <v>95</v>
      </c>
      <c r="L1919" s="35">
        <f t="shared" si="97"/>
        <v>0.1417910447761194</v>
      </c>
      <c r="M1919" s="26">
        <v>87</v>
      </c>
      <c r="N1919" s="12">
        <v>4</v>
      </c>
      <c r="P1919" s="22"/>
      <c r="Q1919" s="26" t="str">
        <f>VLOOKUP(H:H,'[1]雷雕處遮蔽&amp;艾仕得8844'!$A:$C,3,0)</f>
        <v>L</v>
      </c>
      <c r="R1919" s="15">
        <v>4</v>
      </c>
    </row>
    <row r="1920" spans="1:18" ht="15.75" customHeight="1">
      <c r="A1920" s="6"/>
      <c r="B1920" s="6"/>
      <c r="C1920" s="19">
        <v>45826</v>
      </c>
      <c r="D1920" s="48" t="str">
        <f t="shared" si="96"/>
        <v>QUW</v>
      </c>
      <c r="E1920" s="13" t="str">
        <f>VLOOKUP(D:D,工作表2!A:B,2,0)</f>
        <v>邦善</v>
      </c>
      <c r="F1920" s="13" t="str">
        <f>VLOOKUP(D:D,工作表2!A:C,3,0)</f>
        <v>白</v>
      </c>
      <c r="G1920" s="17">
        <v>10264783</v>
      </c>
      <c r="H1920" s="17" t="s">
        <v>194</v>
      </c>
      <c r="I1920" s="18" t="s">
        <v>195</v>
      </c>
      <c r="J1920" s="15">
        <v>1596</v>
      </c>
      <c r="K1920" s="15">
        <v>105</v>
      </c>
      <c r="L1920" s="35">
        <f t="shared" si="97"/>
        <v>6.5789473684210523E-2</v>
      </c>
      <c r="M1920" s="26">
        <v>99</v>
      </c>
      <c r="N1920" s="12">
        <v>6</v>
      </c>
      <c r="P1920" s="22"/>
      <c r="Q1920" s="26"/>
    </row>
    <row r="1921" spans="1:18" ht="15.75" customHeight="1">
      <c r="A1921" s="6"/>
      <c r="B1921" s="6"/>
      <c r="C1921" s="19">
        <v>45826</v>
      </c>
      <c r="D1921" s="48" t="str">
        <f t="shared" si="96"/>
        <v>NGW</v>
      </c>
      <c r="E1921" s="13" t="str">
        <f>VLOOKUP(D:D,工作表2!A:B,2,0)</f>
        <v>邦善</v>
      </c>
      <c r="F1921" s="13" t="str">
        <f>VLOOKUP(D:D,工作表2!A:C,3,0)</f>
        <v>白</v>
      </c>
      <c r="G1921" s="17">
        <v>10254916</v>
      </c>
      <c r="H1921" s="17" t="s">
        <v>466</v>
      </c>
      <c r="I1921" s="18" t="s">
        <v>473</v>
      </c>
      <c r="J1921" s="15">
        <v>1180</v>
      </c>
      <c r="K1921" s="15">
        <v>87</v>
      </c>
      <c r="L1921" s="35">
        <f t="shared" si="97"/>
        <v>7.3728813559322037E-2</v>
      </c>
      <c r="M1921" s="26">
        <v>70</v>
      </c>
      <c r="N1921" s="12">
        <v>17</v>
      </c>
      <c r="P1921" s="22"/>
      <c r="Q1921" s="26" t="str">
        <f>VLOOKUP(H:H,'[1]雷雕處遮蔽&amp;艾仕得8844'!$A:$C,3,0)</f>
        <v>NA</v>
      </c>
    </row>
    <row r="1922" spans="1:18" ht="15.75" customHeight="1">
      <c r="A1922" s="6"/>
      <c r="B1922" s="6"/>
      <c r="C1922" s="11">
        <v>45827</v>
      </c>
      <c r="D1922" s="48" t="str">
        <f t="shared" ref="D1922:D1985" si="98">RIGHT(I1922,3)</f>
        <v>QRB</v>
      </c>
      <c r="E1922" s="13" t="str">
        <f>VLOOKUP(D:D,工作表2!A:B,2,0)</f>
        <v>邦善</v>
      </c>
      <c r="F1922" s="13" t="str">
        <f>VLOOKUP(D:D,工作表2!A:C,3,0)</f>
        <v>霧面黑</v>
      </c>
      <c r="G1922" s="17">
        <v>10263194</v>
      </c>
      <c r="H1922" s="17" t="s">
        <v>184</v>
      </c>
      <c r="I1922" s="18" t="s">
        <v>185</v>
      </c>
      <c r="J1922" s="15">
        <v>33250</v>
      </c>
      <c r="K1922" s="15">
        <v>2522</v>
      </c>
      <c r="L1922" s="35">
        <f t="shared" si="97"/>
        <v>7.5849624060150375E-2</v>
      </c>
      <c r="M1922" s="26">
        <v>2295</v>
      </c>
      <c r="N1922" s="12">
        <v>85</v>
      </c>
      <c r="O1922" s="15">
        <v>142</v>
      </c>
      <c r="P1922" s="22"/>
      <c r="Q1922" s="26"/>
      <c r="R1922" s="18"/>
    </row>
    <row r="1923" spans="1:18" ht="15.75" customHeight="1">
      <c r="A1923" s="6"/>
      <c r="B1923" s="6"/>
      <c r="C1923" s="19">
        <v>45827</v>
      </c>
      <c r="D1923" s="48" t="str">
        <f t="shared" si="98"/>
        <v>RZG</v>
      </c>
      <c r="E1923" s="13" t="str">
        <f>VLOOKUP(D:D,工作表2!A:B,2,0)</f>
        <v>邦善</v>
      </c>
      <c r="F1923" s="13" t="str">
        <f>VLOOKUP(D:D,工作表2!A:C,3,0)</f>
        <v>綠</v>
      </c>
      <c r="G1923" s="17">
        <v>10263209</v>
      </c>
      <c r="H1923" s="17" t="s">
        <v>641</v>
      </c>
      <c r="I1923" s="18" t="s">
        <v>647</v>
      </c>
      <c r="J1923" s="15">
        <v>1596</v>
      </c>
      <c r="K1923" s="15">
        <v>113</v>
      </c>
      <c r="L1923" s="35">
        <f t="shared" si="97"/>
        <v>7.0802005012531324E-2</v>
      </c>
      <c r="M1923" s="26">
        <v>109</v>
      </c>
      <c r="N1923" s="12">
        <v>4</v>
      </c>
      <c r="P1923" s="22"/>
      <c r="Q1923" s="26"/>
      <c r="R1923" s="18"/>
    </row>
    <row r="1924" spans="1:18" ht="15.75" customHeight="1">
      <c r="A1924" s="6"/>
      <c r="B1924" s="6"/>
      <c r="C1924" s="19">
        <v>45827</v>
      </c>
      <c r="D1924" s="48" t="str">
        <f t="shared" si="98"/>
        <v>SAA</v>
      </c>
      <c r="E1924" s="13" t="str">
        <f>VLOOKUP(D:D,工作表2!A:B,2,0)</f>
        <v>邦善</v>
      </c>
      <c r="F1924" s="13" t="str">
        <f>VLOOKUP(D:D,工作表2!A:C,3,0)</f>
        <v>灰</v>
      </c>
      <c r="G1924" s="17">
        <v>10263211</v>
      </c>
      <c r="H1924" s="17" t="s">
        <v>562</v>
      </c>
      <c r="I1924" s="18" t="s">
        <v>581</v>
      </c>
      <c r="J1924" s="15">
        <v>3458</v>
      </c>
      <c r="K1924" s="15">
        <v>257</v>
      </c>
      <c r="L1924" s="35">
        <f t="shared" si="97"/>
        <v>7.4320416425679589E-2</v>
      </c>
      <c r="M1924" s="26">
        <v>250</v>
      </c>
      <c r="N1924" s="12">
        <v>7</v>
      </c>
      <c r="P1924" s="22"/>
      <c r="Q1924" s="26"/>
    </row>
    <row r="1925" spans="1:18" ht="15.75" customHeight="1">
      <c r="A1925" s="6"/>
      <c r="B1925" s="6"/>
      <c r="C1925" s="19">
        <v>45827</v>
      </c>
      <c r="D1925" s="48" t="str">
        <f t="shared" si="98"/>
        <v>U2R</v>
      </c>
      <c r="E1925" s="13" t="str">
        <f>VLOOKUP(D:D,工作表2!A:B,2,0)</f>
        <v>邦善</v>
      </c>
      <c r="F1925" s="13" t="str">
        <f>VLOOKUP(D:D,工作表2!A:C,3,0)</f>
        <v>紅</v>
      </c>
      <c r="G1925" s="17">
        <v>10263208</v>
      </c>
      <c r="H1925" s="17" t="s">
        <v>521</v>
      </c>
      <c r="I1925" s="18" t="s">
        <v>534</v>
      </c>
      <c r="J1925" s="15">
        <v>1330</v>
      </c>
      <c r="K1925" s="15">
        <v>130</v>
      </c>
      <c r="L1925" s="35">
        <f t="shared" si="97"/>
        <v>9.7744360902255634E-2</v>
      </c>
      <c r="M1925" s="26">
        <v>118</v>
      </c>
      <c r="N1925" s="12">
        <v>12</v>
      </c>
      <c r="P1925" s="22"/>
      <c r="Q1925" s="26"/>
    </row>
    <row r="1926" spans="1:18" ht="15.75" customHeight="1">
      <c r="A1926" s="6"/>
      <c r="B1926" s="6"/>
      <c r="C1926" s="19">
        <v>45827</v>
      </c>
      <c r="D1926" s="48" t="str">
        <f t="shared" si="98"/>
        <v>QDW</v>
      </c>
      <c r="E1926" s="13" t="str">
        <f>VLOOKUP(D:D,工作表2!A:B,2,0)</f>
        <v>邦善</v>
      </c>
      <c r="F1926" s="13" t="str">
        <f>VLOOKUP(D:D,工作表2!A:C,3,0)</f>
        <v>白</v>
      </c>
      <c r="G1926" s="17">
        <v>10264762</v>
      </c>
      <c r="H1926" s="17" t="s">
        <v>757</v>
      </c>
      <c r="I1926" s="18" t="s">
        <v>768</v>
      </c>
      <c r="J1926" s="15">
        <v>144</v>
      </c>
      <c r="K1926" s="15">
        <v>14</v>
      </c>
      <c r="L1926" s="35">
        <f t="shared" si="97"/>
        <v>9.7222222222222224E-2</v>
      </c>
      <c r="M1926" s="26">
        <v>12</v>
      </c>
      <c r="N1926" s="12">
        <v>2</v>
      </c>
      <c r="P1926" s="22"/>
      <c r="Q1926" s="26"/>
    </row>
    <row r="1927" spans="1:18" ht="15.75" customHeight="1">
      <c r="A1927" s="6"/>
      <c r="B1927" s="6"/>
      <c r="C1927" s="19">
        <v>45827</v>
      </c>
      <c r="D1927" s="48" t="str">
        <f t="shared" si="98"/>
        <v>QDW</v>
      </c>
      <c r="E1927" s="13" t="str">
        <f>VLOOKUP(D:D,工作表2!A:B,2,0)</f>
        <v>邦善</v>
      </c>
      <c r="F1927" s="13" t="str">
        <f>VLOOKUP(D:D,工作表2!A:C,3,0)</f>
        <v>白</v>
      </c>
      <c r="G1927" s="17">
        <v>10264763</v>
      </c>
      <c r="H1927" s="17" t="s">
        <v>757</v>
      </c>
      <c r="I1927" s="18" t="s">
        <v>768</v>
      </c>
      <c r="J1927" s="15">
        <v>144</v>
      </c>
      <c r="K1927" s="15">
        <v>12</v>
      </c>
      <c r="L1927" s="35">
        <f t="shared" si="97"/>
        <v>8.3333333333333329E-2</v>
      </c>
      <c r="M1927" s="26">
        <v>11</v>
      </c>
      <c r="N1927" s="12">
        <v>1</v>
      </c>
      <c r="P1927" s="22"/>
      <c r="Q1927" s="26"/>
    </row>
    <row r="1928" spans="1:18" ht="15.75" customHeight="1">
      <c r="A1928" s="6"/>
      <c r="B1928" s="6"/>
      <c r="C1928" s="19">
        <v>45827</v>
      </c>
      <c r="D1928" s="48" t="str">
        <f t="shared" si="98"/>
        <v>NQB</v>
      </c>
      <c r="E1928" s="13" t="str">
        <f>VLOOKUP(D:D,工作表2!A:B,2,0)</f>
        <v>邦善</v>
      </c>
      <c r="F1928" s="13" t="str">
        <f>VLOOKUP(D:D,工作表2!A:C,3,0)</f>
        <v>黑</v>
      </c>
      <c r="G1928" s="17">
        <v>10259360</v>
      </c>
      <c r="H1928" s="17" t="s">
        <v>366</v>
      </c>
      <c r="I1928" s="18" t="s">
        <v>369</v>
      </c>
      <c r="J1928" s="15">
        <v>520</v>
      </c>
      <c r="K1928" s="15">
        <v>93</v>
      </c>
      <c r="L1928" s="35">
        <f t="shared" si="97"/>
        <v>0.17884615384615385</v>
      </c>
      <c r="M1928" s="26">
        <v>70</v>
      </c>
      <c r="N1928" s="12">
        <v>23</v>
      </c>
      <c r="P1928" s="22"/>
      <c r="Q1928" s="26" t="str">
        <f>VLOOKUP(H:H,'[1]雷雕處遮蔽&amp;艾仕得8844'!$A:$C,3,0)</f>
        <v>R</v>
      </c>
    </row>
    <row r="1929" spans="1:18" ht="15.75" customHeight="1">
      <c r="A1929" s="6"/>
      <c r="B1929" s="6"/>
      <c r="C1929" s="19">
        <v>45827</v>
      </c>
      <c r="D1929" s="48" t="str">
        <f t="shared" si="98"/>
        <v>NGW</v>
      </c>
      <c r="E1929" s="13" t="str">
        <f>VLOOKUP(D:D,工作表2!A:B,2,0)</f>
        <v>邦善</v>
      </c>
      <c r="F1929" s="13" t="str">
        <f>VLOOKUP(D:D,工作表2!A:C,3,0)</f>
        <v>白</v>
      </c>
      <c r="G1929" s="17">
        <v>10264158</v>
      </c>
      <c r="H1929" s="17" t="s">
        <v>395</v>
      </c>
      <c r="I1929" s="18" t="s">
        <v>397</v>
      </c>
      <c r="J1929" s="15">
        <v>1200</v>
      </c>
      <c r="K1929" s="15">
        <v>122</v>
      </c>
      <c r="L1929" s="35">
        <f t="shared" si="97"/>
        <v>0.10166666666666667</v>
      </c>
      <c r="M1929" s="26">
        <v>110</v>
      </c>
      <c r="N1929" s="12">
        <v>9</v>
      </c>
      <c r="P1929" s="22"/>
      <c r="Q1929" s="26" t="str">
        <f>VLOOKUP(H:H,'[1]雷雕處遮蔽&amp;艾仕得8844'!$A:$C,3,0)</f>
        <v>R</v>
      </c>
      <c r="R1929" s="17">
        <v>3</v>
      </c>
    </row>
    <row r="1930" spans="1:18" ht="15.75" customHeight="1">
      <c r="A1930" s="6"/>
      <c r="B1930" s="6"/>
      <c r="C1930" s="19">
        <v>45827</v>
      </c>
      <c r="D1930" s="48" t="str">
        <f t="shared" si="98"/>
        <v>UUS</v>
      </c>
      <c r="E1930" s="13" t="str">
        <f>VLOOKUP(D:D,工作表2!A:B,2,0)</f>
        <v>邦善</v>
      </c>
      <c r="F1930" s="13" t="str">
        <f>VLOOKUP(D:D,工作表2!A:C,3,0)</f>
        <v>銀</v>
      </c>
      <c r="G1930" s="17">
        <v>10260530</v>
      </c>
      <c r="H1930" s="17" t="s">
        <v>379</v>
      </c>
      <c r="I1930" s="18" t="s">
        <v>381</v>
      </c>
      <c r="J1930" s="15">
        <v>360</v>
      </c>
      <c r="K1930" s="15">
        <v>16</v>
      </c>
      <c r="L1930" s="35">
        <f t="shared" si="97"/>
        <v>4.4444444444444446E-2</v>
      </c>
      <c r="M1930" s="26">
        <v>10</v>
      </c>
      <c r="N1930" s="12">
        <v>6</v>
      </c>
      <c r="P1930" s="22"/>
      <c r="Q1930" s="26" t="str">
        <f>VLOOKUP(H:H,'[1]雷雕處遮蔽&amp;艾仕得8844'!$A:$C,3,0)</f>
        <v>R</v>
      </c>
    </row>
    <row r="1931" spans="1:18" ht="15.75" customHeight="1">
      <c r="A1931" s="6"/>
      <c r="B1931" s="6"/>
      <c r="C1931" s="19">
        <v>45827</v>
      </c>
      <c r="D1931" s="48" t="str">
        <f t="shared" si="98"/>
        <v>R7A</v>
      </c>
      <c r="E1931" s="13" t="str">
        <f>VLOOKUP(D:D,工作表2!A:B,2,0)</f>
        <v>邦善</v>
      </c>
      <c r="F1931" s="13" t="str">
        <f>VLOOKUP(D:D,工作表2!A:C,3,0)</f>
        <v>灰</v>
      </c>
      <c r="G1931" s="17">
        <v>10259348</v>
      </c>
      <c r="H1931" s="17" t="s">
        <v>338</v>
      </c>
      <c r="I1931" s="18" t="s">
        <v>341</v>
      </c>
      <c r="J1931" s="15">
        <v>1340</v>
      </c>
      <c r="K1931" s="15">
        <v>224</v>
      </c>
      <c r="L1931" s="35">
        <f t="shared" si="97"/>
        <v>0.16716417910447762</v>
      </c>
      <c r="M1931" s="26">
        <v>170</v>
      </c>
      <c r="N1931" s="12">
        <v>24</v>
      </c>
      <c r="P1931" s="22"/>
      <c r="Q1931" s="26" t="str">
        <f>VLOOKUP(H:H,'[1]雷雕處遮蔽&amp;艾仕得8844'!$A:$C,3,0)</f>
        <v>0度頭蓋</v>
      </c>
      <c r="R1931" s="50">
        <v>30</v>
      </c>
    </row>
    <row r="1932" spans="1:18" ht="15.75" customHeight="1">
      <c r="A1932" s="6"/>
      <c r="B1932" s="6"/>
      <c r="C1932" s="19">
        <v>45827</v>
      </c>
      <c r="D1932" s="48" t="str">
        <f t="shared" si="98"/>
        <v>F8A</v>
      </c>
      <c r="E1932" s="13" t="str">
        <f>VLOOKUP(D:D,工作表2!A:B,2,0)</f>
        <v>邦善</v>
      </c>
      <c r="F1932" s="13" t="str">
        <f>VLOOKUP(D:D,工作表2!A:C,3,0)</f>
        <v>灰</v>
      </c>
      <c r="G1932" s="17">
        <v>10266423</v>
      </c>
      <c r="H1932" s="17" t="s">
        <v>1224</v>
      </c>
      <c r="I1932" s="18" t="s">
        <v>1226</v>
      </c>
      <c r="J1932" s="15">
        <v>40</v>
      </c>
      <c r="K1932" s="15">
        <v>6</v>
      </c>
      <c r="L1932" s="35">
        <f t="shared" si="97"/>
        <v>0.15</v>
      </c>
      <c r="M1932" s="26">
        <v>5</v>
      </c>
      <c r="N1932" s="12">
        <v>1</v>
      </c>
      <c r="P1932" s="22"/>
      <c r="Q1932" s="26"/>
    </row>
    <row r="1933" spans="1:18" ht="15.75" customHeight="1">
      <c r="A1933" s="6"/>
      <c r="B1933" s="6"/>
      <c r="C1933" s="19">
        <v>45827</v>
      </c>
      <c r="D1933" s="48" t="str">
        <f t="shared" si="98"/>
        <v>42W</v>
      </c>
      <c r="E1933" s="13" t="str">
        <f>VLOOKUP(D:D,工作表2!A:B,2,0)</f>
        <v>敦陽</v>
      </c>
      <c r="F1933" s="13" t="str">
        <f>VLOOKUP(D:D,工作表2!A:C,3,0)</f>
        <v>白</v>
      </c>
      <c r="G1933" s="17">
        <v>10266424</v>
      </c>
      <c r="H1933" s="17" t="s">
        <v>1136</v>
      </c>
      <c r="I1933" s="18" t="s">
        <v>1142</v>
      </c>
      <c r="J1933" s="15">
        <v>40</v>
      </c>
      <c r="K1933" s="15">
        <v>5</v>
      </c>
      <c r="L1933" s="35">
        <f t="shared" si="97"/>
        <v>0.125</v>
      </c>
      <c r="M1933" s="26">
        <v>3</v>
      </c>
      <c r="N1933" s="12">
        <v>2</v>
      </c>
      <c r="P1933" s="22"/>
      <c r="Q1933" s="26"/>
    </row>
    <row r="1934" spans="1:18" ht="15.75" customHeight="1">
      <c r="A1934" s="6"/>
      <c r="B1934" s="6"/>
      <c r="C1934" s="19">
        <v>45827</v>
      </c>
      <c r="D1934" s="48" t="str">
        <f t="shared" si="98"/>
        <v>42W</v>
      </c>
      <c r="E1934" s="13" t="str">
        <f>VLOOKUP(D:D,工作表2!A:B,2,0)</f>
        <v>敦陽</v>
      </c>
      <c r="F1934" s="13" t="str">
        <f>VLOOKUP(D:D,工作表2!A:C,3,0)</f>
        <v>白</v>
      </c>
      <c r="G1934" s="17">
        <v>10263160</v>
      </c>
      <c r="H1934" s="17" t="s">
        <v>1225</v>
      </c>
      <c r="I1934" s="18" t="s">
        <v>1227</v>
      </c>
      <c r="J1934" s="15">
        <v>30</v>
      </c>
      <c r="K1934" s="15">
        <v>13</v>
      </c>
      <c r="L1934" s="35">
        <f t="shared" si="97"/>
        <v>0.43333333333333335</v>
      </c>
      <c r="M1934" s="26">
        <v>11</v>
      </c>
      <c r="N1934" s="12">
        <v>2</v>
      </c>
      <c r="P1934" s="22"/>
      <c r="Q1934" s="26"/>
    </row>
    <row r="1935" spans="1:18" ht="15.75" customHeight="1">
      <c r="A1935" s="6"/>
      <c r="B1935" s="6"/>
      <c r="C1935" s="11">
        <v>45828</v>
      </c>
      <c r="D1935" s="48" t="str">
        <f t="shared" si="98"/>
        <v>S3B</v>
      </c>
      <c r="E1935" s="13" t="str">
        <f>VLOOKUP(D:D,工作表2!A:B,2,0)</f>
        <v>邦善</v>
      </c>
      <c r="F1935" s="13" t="str">
        <f>VLOOKUP(D:D,工作表2!A:C,3,0)</f>
        <v>黑</v>
      </c>
      <c r="G1935" s="17">
        <v>10263213</v>
      </c>
      <c r="H1935" s="17" t="s">
        <v>490</v>
      </c>
      <c r="I1935" s="18" t="s">
        <v>509</v>
      </c>
      <c r="J1935" s="15">
        <v>9044</v>
      </c>
      <c r="K1935" s="15">
        <v>1031</v>
      </c>
      <c r="L1935" s="35">
        <f t="shared" si="97"/>
        <v>0.11399823087129589</v>
      </c>
      <c r="M1935" s="26">
        <v>1001</v>
      </c>
      <c r="N1935" s="12">
        <v>30</v>
      </c>
      <c r="P1935" s="22"/>
      <c r="Q1935" s="26"/>
    </row>
    <row r="1936" spans="1:18" ht="15.75" customHeight="1">
      <c r="A1936" s="6"/>
      <c r="B1936" s="6"/>
      <c r="C1936" s="19">
        <v>45828</v>
      </c>
      <c r="D1936" s="48" t="str">
        <f t="shared" si="98"/>
        <v>WZL</v>
      </c>
      <c r="E1936" s="13" t="str">
        <f>VLOOKUP(D:D,工作表2!A:B,2,0)</f>
        <v>邦善</v>
      </c>
      <c r="F1936" s="13" t="str">
        <f>VLOOKUP(D:D,工作表2!A:C,3,0)</f>
        <v>銀</v>
      </c>
      <c r="G1936" s="17">
        <v>10266537</v>
      </c>
      <c r="H1936" s="17" t="s">
        <v>655</v>
      </c>
      <c r="I1936" s="18" t="s">
        <v>666</v>
      </c>
      <c r="J1936" s="15">
        <v>1596</v>
      </c>
      <c r="K1936" s="15">
        <v>148</v>
      </c>
      <c r="L1936" s="35">
        <f t="shared" si="97"/>
        <v>9.2731829573934832E-2</v>
      </c>
      <c r="M1936" s="26">
        <v>132</v>
      </c>
      <c r="N1936" s="12">
        <v>16</v>
      </c>
      <c r="P1936" s="22"/>
      <c r="Q1936" s="26"/>
    </row>
    <row r="1937" spans="1:17" ht="15.75" customHeight="1">
      <c r="A1937" s="6"/>
      <c r="B1937" s="6"/>
      <c r="C1937" s="19">
        <v>45828</v>
      </c>
      <c r="D1937" s="48" t="str">
        <f t="shared" si="98"/>
        <v>BBB</v>
      </c>
      <c r="E1937" s="13" t="str">
        <f>VLOOKUP(D:D,工作表2!A:B,2,0)</f>
        <v>邦善</v>
      </c>
      <c r="F1937" s="13" t="str">
        <f>VLOOKUP(D:D,工作表2!A:C,3,0)</f>
        <v>霧面黑</v>
      </c>
      <c r="G1937" s="17">
        <v>10264805</v>
      </c>
      <c r="H1937" s="17" t="s">
        <v>820</v>
      </c>
      <c r="I1937" s="18" t="s">
        <v>824</v>
      </c>
      <c r="J1937" s="15">
        <v>30</v>
      </c>
      <c r="K1937" s="15">
        <v>3</v>
      </c>
      <c r="L1937" s="35">
        <f t="shared" si="97"/>
        <v>0.1</v>
      </c>
      <c r="M1937" s="26">
        <v>2</v>
      </c>
      <c r="N1937" s="12">
        <v>1</v>
      </c>
      <c r="P1937" s="22"/>
      <c r="Q1937" s="26"/>
    </row>
    <row r="1938" spans="1:17" ht="15.75" customHeight="1">
      <c r="A1938" s="6"/>
      <c r="B1938" s="6"/>
      <c r="C1938" s="19">
        <v>45828</v>
      </c>
      <c r="D1938" s="48" t="str">
        <f t="shared" si="98"/>
        <v>NRR</v>
      </c>
      <c r="E1938" s="13" t="str">
        <f>VLOOKUP(D:D,工作表2!A:B,2,0)</f>
        <v>邦善</v>
      </c>
      <c r="F1938" s="13" t="str">
        <f>VLOOKUP(D:D,工作表2!A:C,3,0)</f>
        <v>紅</v>
      </c>
      <c r="G1938" s="17">
        <v>10267962</v>
      </c>
      <c r="H1938" s="17" t="s">
        <v>497</v>
      </c>
      <c r="I1938" s="18" t="s">
        <v>516</v>
      </c>
      <c r="J1938" s="15">
        <v>64</v>
      </c>
      <c r="K1938" s="15">
        <v>22</v>
      </c>
      <c r="L1938" s="35">
        <f t="shared" si="97"/>
        <v>0.34375</v>
      </c>
      <c r="M1938" s="26">
        <v>18</v>
      </c>
      <c r="N1938" s="12">
        <v>4</v>
      </c>
      <c r="P1938" s="22"/>
      <c r="Q1938" s="26" t="str">
        <f>VLOOKUP(H:H,'[1]雷雕處遮蔽&amp;艾仕得8844'!$A:$C,3,0)</f>
        <v>L</v>
      </c>
    </row>
    <row r="1939" spans="1:17" ht="15.75" customHeight="1">
      <c r="A1939" s="6"/>
      <c r="B1939" s="6"/>
      <c r="C1939" s="19">
        <v>45828</v>
      </c>
      <c r="D1939" s="48" t="str">
        <f t="shared" si="98"/>
        <v>WXL</v>
      </c>
      <c r="E1939" s="13" t="str">
        <f>VLOOKUP(D:D,工作表2!A:B,2,0)</f>
        <v>邦善</v>
      </c>
      <c r="F1939" s="13" t="str">
        <f>VLOOKUP(D:D,工作表2!A:C,3,0)</f>
        <v>藍</v>
      </c>
      <c r="G1939" s="17">
        <v>10263293</v>
      </c>
      <c r="H1939" s="17" t="s">
        <v>567</v>
      </c>
      <c r="I1939" s="18" t="s">
        <v>586</v>
      </c>
      <c r="J1939" s="15">
        <v>900</v>
      </c>
      <c r="K1939" s="15">
        <v>106</v>
      </c>
      <c r="L1939" s="35">
        <f t="shared" si="97"/>
        <v>0.11777777777777777</v>
      </c>
      <c r="M1939" s="26">
        <v>90</v>
      </c>
      <c r="N1939" s="12">
        <v>16</v>
      </c>
      <c r="P1939" s="22"/>
      <c r="Q1939" s="26" t="str">
        <f>VLOOKUP(H:H,'[1]雷雕處遮蔽&amp;艾仕得8844'!$A:$C,3,0)</f>
        <v>R</v>
      </c>
    </row>
    <row r="1940" spans="1:17" ht="15.75" customHeight="1">
      <c r="A1940" s="6"/>
      <c r="B1940" s="6"/>
      <c r="C1940" s="19">
        <v>45828</v>
      </c>
      <c r="D1940" s="48" t="str">
        <f t="shared" si="98"/>
        <v>NGW</v>
      </c>
      <c r="E1940" s="13" t="str">
        <f>VLOOKUP(D:D,工作表2!A:B,2,0)</f>
        <v>邦善</v>
      </c>
      <c r="F1940" s="13" t="str">
        <f>VLOOKUP(D:D,工作表2!A:C,3,0)</f>
        <v>白</v>
      </c>
      <c r="G1940" s="17">
        <v>10259354</v>
      </c>
      <c r="H1940" s="17" t="s">
        <v>240</v>
      </c>
      <c r="I1940" s="18" t="s">
        <v>241</v>
      </c>
      <c r="J1940" s="15">
        <v>1040</v>
      </c>
      <c r="K1940" s="15">
        <v>76</v>
      </c>
      <c r="L1940" s="35">
        <f t="shared" si="97"/>
        <v>7.3076923076923081E-2</v>
      </c>
      <c r="M1940" s="26">
        <v>66</v>
      </c>
      <c r="N1940" s="12">
        <v>10</v>
      </c>
      <c r="P1940" s="22"/>
      <c r="Q1940" s="26" t="str">
        <f>VLOOKUP(H:H,'[1]雷雕處遮蔽&amp;艾仕得8844'!$A:$C,3,0)</f>
        <v>R</v>
      </c>
    </row>
    <row r="1941" spans="1:17" ht="15.75" customHeight="1">
      <c r="A1941" s="6"/>
      <c r="B1941" s="6"/>
      <c r="C1941" s="19">
        <v>45828</v>
      </c>
      <c r="D1941" s="48" t="str">
        <f t="shared" si="98"/>
        <v>NCB</v>
      </c>
      <c r="E1941" s="13" t="str">
        <f>VLOOKUP(D:D,工作表2!A:B,2,0)</f>
        <v>邦善</v>
      </c>
      <c r="F1941" s="13" t="str">
        <f>VLOOKUP(D:D,工作表2!A:C,3,0)</f>
        <v>黑</v>
      </c>
      <c r="G1941" s="17">
        <v>10262303</v>
      </c>
      <c r="H1941" s="17" t="s">
        <v>764</v>
      </c>
      <c r="I1941" s="18" t="s">
        <v>775</v>
      </c>
      <c r="J1941" s="15">
        <v>160</v>
      </c>
      <c r="K1941" s="15">
        <v>16</v>
      </c>
      <c r="L1941" s="35">
        <f t="shared" si="97"/>
        <v>0.1</v>
      </c>
      <c r="M1941" s="26">
        <v>15</v>
      </c>
      <c r="N1941" s="12">
        <v>1</v>
      </c>
      <c r="P1941" s="22"/>
      <c r="Q1941" s="26" t="str">
        <f>VLOOKUP(H:H,'[1]雷雕處遮蔽&amp;艾仕得8844'!$A:$C,3,0)</f>
        <v>L</v>
      </c>
    </row>
    <row r="1942" spans="1:17" ht="15.75" customHeight="1">
      <c r="A1942" s="6"/>
      <c r="B1942" s="6"/>
      <c r="C1942" s="19">
        <v>45828</v>
      </c>
      <c r="D1942" s="48" t="str">
        <f t="shared" si="98"/>
        <v>NGW</v>
      </c>
      <c r="E1942" s="13" t="str">
        <f>VLOOKUP(D:D,工作表2!A:B,2,0)</f>
        <v>邦善</v>
      </c>
      <c r="F1942" s="13" t="str">
        <f>VLOOKUP(D:D,工作表2!A:C,3,0)</f>
        <v>白</v>
      </c>
      <c r="G1942" s="17">
        <v>10266472</v>
      </c>
      <c r="H1942" s="17" t="s">
        <v>232</v>
      </c>
      <c r="I1942" s="18" t="s">
        <v>234</v>
      </c>
      <c r="J1942" s="15">
        <v>80</v>
      </c>
      <c r="K1942" s="15">
        <v>5</v>
      </c>
      <c r="L1942" s="35">
        <f t="shared" si="97"/>
        <v>6.25E-2</v>
      </c>
      <c r="M1942" s="26">
        <v>4</v>
      </c>
      <c r="N1942" s="12">
        <v>1</v>
      </c>
      <c r="P1942" s="22"/>
      <c r="Q1942" s="26" t="str">
        <f>VLOOKUP(H:H,'[1]雷雕處遮蔽&amp;艾仕得8844'!$A:$C,3,0)</f>
        <v>L</v>
      </c>
    </row>
    <row r="1943" spans="1:17" ht="15.75" customHeight="1">
      <c r="A1943" s="6"/>
      <c r="B1943" s="6"/>
      <c r="C1943" s="19">
        <v>45828</v>
      </c>
      <c r="D1943" s="48" t="str">
        <f t="shared" si="98"/>
        <v>SYL</v>
      </c>
      <c r="E1943" s="13" t="str">
        <f>VLOOKUP(D:D,工作表2!A:B,2,0)</f>
        <v>邦善</v>
      </c>
      <c r="F1943" s="13" t="str">
        <f>VLOOKUP(D:D,工作表2!A:C,3,0)</f>
        <v>藍</v>
      </c>
      <c r="G1943" s="17">
        <v>10264147</v>
      </c>
      <c r="H1943" s="17" t="s">
        <v>451</v>
      </c>
      <c r="I1943" s="18" t="s">
        <v>459</v>
      </c>
      <c r="J1943" s="15">
        <v>1280</v>
      </c>
      <c r="K1943" s="15">
        <v>35</v>
      </c>
      <c r="L1943" s="35">
        <f t="shared" si="97"/>
        <v>2.734375E-2</v>
      </c>
      <c r="M1943" s="26">
        <v>30</v>
      </c>
      <c r="N1943" s="12">
        <v>5</v>
      </c>
      <c r="P1943" s="22"/>
      <c r="Q1943" s="26" t="str">
        <f>VLOOKUP(H:H,'[1]雷雕處遮蔽&amp;艾仕得8844'!$A:$C,3,0)</f>
        <v>R</v>
      </c>
    </row>
    <row r="1944" spans="1:17" ht="15.75" customHeight="1">
      <c r="A1944" s="6"/>
      <c r="B1944" s="6"/>
      <c r="C1944" s="19">
        <v>45828</v>
      </c>
      <c r="D1944" s="48" t="str">
        <f t="shared" si="98"/>
        <v>QFA</v>
      </c>
      <c r="E1944" s="13" t="str">
        <f>VLOOKUP(D:D,工作表2!A:B,2,0)</f>
        <v>邦善</v>
      </c>
      <c r="F1944" s="13" t="str">
        <f>VLOOKUP(D:D,工作表2!A:C,3,0)</f>
        <v>灰</v>
      </c>
      <c r="G1944" s="17">
        <v>10259311</v>
      </c>
      <c r="H1944" s="17" t="s">
        <v>469</v>
      </c>
      <c r="I1944" s="18" t="s">
        <v>476</v>
      </c>
      <c r="J1944" s="15">
        <v>1120</v>
      </c>
      <c r="K1944" s="15">
        <v>93</v>
      </c>
      <c r="L1944" s="35">
        <f t="shared" si="97"/>
        <v>8.3035714285714282E-2</v>
      </c>
      <c r="M1944" s="26">
        <v>85</v>
      </c>
      <c r="N1944" s="12">
        <v>8</v>
      </c>
      <c r="P1944" s="22"/>
      <c r="Q1944" s="26" t="str">
        <f>VLOOKUP(H:H,'[1]雷雕處遮蔽&amp;艾仕得8844'!$A:$C,3,0)</f>
        <v>NA</v>
      </c>
    </row>
    <row r="1945" spans="1:17" ht="15.75" customHeight="1">
      <c r="A1945" s="6"/>
      <c r="B1945" s="6"/>
      <c r="C1945" s="19">
        <v>45828</v>
      </c>
      <c r="D1945" s="48" t="str">
        <f t="shared" si="98"/>
        <v>UUS</v>
      </c>
      <c r="E1945" s="13" t="str">
        <f>VLOOKUP(D:D,工作表2!A:B,2,0)</f>
        <v>邦善</v>
      </c>
      <c r="F1945" s="13" t="str">
        <f>VLOOKUP(D:D,工作表2!A:C,3,0)</f>
        <v>銀</v>
      </c>
      <c r="G1945" s="17">
        <v>10266543</v>
      </c>
      <c r="H1945" s="17" t="s">
        <v>801</v>
      </c>
      <c r="I1945" s="18" t="s">
        <v>805</v>
      </c>
      <c r="J1945" s="15">
        <v>280</v>
      </c>
      <c r="K1945" s="15">
        <v>9</v>
      </c>
      <c r="L1945" s="35">
        <f t="shared" si="97"/>
        <v>3.214285714285714E-2</v>
      </c>
      <c r="M1945" s="26">
        <v>7</v>
      </c>
      <c r="N1945" s="12">
        <v>2</v>
      </c>
      <c r="P1945" s="22"/>
      <c r="Q1945" s="26" t="str">
        <f>VLOOKUP(H:H,'[1]雷雕處遮蔽&amp;艾仕得8844'!$A:$C,3,0)</f>
        <v>NA</v>
      </c>
    </row>
    <row r="1946" spans="1:17" ht="15.75" customHeight="1">
      <c r="A1946" s="6"/>
      <c r="B1946" s="6"/>
      <c r="C1946" s="19">
        <v>45828</v>
      </c>
      <c r="D1946" s="48" t="str">
        <f t="shared" si="98"/>
        <v>QFA</v>
      </c>
      <c r="E1946" s="13" t="str">
        <f>VLOOKUP(D:D,工作表2!A:B,2,0)</f>
        <v>邦善</v>
      </c>
      <c r="F1946" s="13" t="str">
        <f>VLOOKUP(D:D,工作表2!A:C,3,0)</f>
        <v>灰</v>
      </c>
      <c r="G1946" s="17">
        <v>10259371</v>
      </c>
      <c r="H1946" s="17" t="s">
        <v>732</v>
      </c>
      <c r="I1946" s="18" t="s">
        <v>745</v>
      </c>
      <c r="J1946" s="15">
        <v>368</v>
      </c>
      <c r="K1946" s="15">
        <v>7</v>
      </c>
      <c r="L1946" s="35">
        <f t="shared" si="97"/>
        <v>1.9021739130434784E-2</v>
      </c>
      <c r="M1946" s="26">
        <v>5</v>
      </c>
      <c r="N1946" s="12">
        <v>2</v>
      </c>
      <c r="P1946" s="22"/>
      <c r="Q1946" s="26" t="str">
        <f>VLOOKUP(H:H,'[1]雷雕處遮蔽&amp;艾仕得8844'!$A:$C,3,0)</f>
        <v>NA</v>
      </c>
    </row>
    <row r="1947" spans="1:17" ht="15.75" customHeight="1">
      <c r="A1947" s="6"/>
      <c r="B1947" s="6"/>
      <c r="C1947" s="19">
        <v>45828</v>
      </c>
      <c r="D1947" s="48" t="str">
        <f t="shared" si="98"/>
        <v>NGW</v>
      </c>
      <c r="E1947" s="13" t="str">
        <f>VLOOKUP(D:D,工作表2!A:B,2,0)</f>
        <v>邦善</v>
      </c>
      <c r="F1947" s="13" t="str">
        <f>VLOOKUP(D:D,工作表2!A:C,3,0)</f>
        <v>白</v>
      </c>
      <c r="G1947" s="17">
        <v>10263779</v>
      </c>
      <c r="H1947" s="17" t="s">
        <v>529</v>
      </c>
      <c r="I1947" s="18" t="s">
        <v>542</v>
      </c>
      <c r="J1947" s="15">
        <v>1600</v>
      </c>
      <c r="K1947" s="15">
        <v>99</v>
      </c>
      <c r="L1947" s="35">
        <f t="shared" si="97"/>
        <v>6.1874999999999999E-2</v>
      </c>
      <c r="M1947" s="26">
        <v>75</v>
      </c>
      <c r="N1947" s="12">
        <v>24</v>
      </c>
      <c r="P1947" s="22"/>
      <c r="Q1947" s="26" t="str">
        <f>VLOOKUP(H:H,'[1]雷雕處遮蔽&amp;艾仕得8844'!$A:$C,3,0)</f>
        <v>NA</v>
      </c>
    </row>
    <row r="1948" spans="1:17" ht="15.75" customHeight="1">
      <c r="A1948" s="6"/>
      <c r="B1948" s="6"/>
      <c r="C1948" s="19">
        <v>45828</v>
      </c>
      <c r="D1948" s="48" t="str">
        <f t="shared" si="98"/>
        <v>Q9B</v>
      </c>
      <c r="E1948" s="13" t="str">
        <f>VLOOKUP(D:D,工作表2!A:B,2,0)</f>
        <v>邦善</v>
      </c>
      <c r="F1948" s="13" t="str">
        <f>VLOOKUP(D:D,工作表2!A:C,3,0)</f>
        <v>黑</v>
      </c>
      <c r="G1948" s="17">
        <v>10263593</v>
      </c>
      <c r="H1948" s="17" t="s">
        <v>1199</v>
      </c>
      <c r="I1948" s="18" t="s">
        <v>1201</v>
      </c>
      <c r="J1948" s="15">
        <v>1840</v>
      </c>
      <c r="K1948" s="15">
        <v>491</v>
      </c>
      <c r="L1948" s="35">
        <f t="shared" si="97"/>
        <v>0.26684782608695651</v>
      </c>
      <c r="M1948" s="26">
        <v>455</v>
      </c>
      <c r="N1948" s="12">
        <v>36</v>
      </c>
      <c r="P1948" s="22"/>
      <c r="Q1948" s="26" t="str">
        <f>VLOOKUP(H:H,'[1]雷雕處遮蔽&amp;艾仕得8844'!$A:$C,3,0)</f>
        <v>L</v>
      </c>
    </row>
    <row r="1949" spans="1:17" ht="15.75" customHeight="1">
      <c r="A1949" s="6"/>
      <c r="B1949" s="6"/>
      <c r="C1949" s="19">
        <v>45828</v>
      </c>
      <c r="D1949" s="48" t="str">
        <f t="shared" si="98"/>
        <v>RDR</v>
      </c>
      <c r="E1949" s="13" t="str">
        <f>VLOOKUP(D:D,工作表2!A:B,2,0)</f>
        <v>邦善</v>
      </c>
      <c r="F1949" s="13" t="str">
        <f>VLOOKUP(D:D,工作表2!A:C,3,0)</f>
        <v>紅</v>
      </c>
      <c r="G1949" s="17">
        <v>10260547</v>
      </c>
      <c r="H1949" s="17" t="s">
        <v>1171</v>
      </c>
      <c r="I1949" s="18" t="s">
        <v>1172</v>
      </c>
      <c r="J1949" s="15">
        <v>560</v>
      </c>
      <c r="K1949" s="15">
        <v>25</v>
      </c>
      <c r="L1949" s="35">
        <f t="shared" si="97"/>
        <v>4.4642857142857144E-2</v>
      </c>
      <c r="M1949" s="26">
        <v>20</v>
      </c>
      <c r="N1949" s="12">
        <v>5</v>
      </c>
      <c r="P1949" s="22"/>
      <c r="Q1949" s="26" t="str">
        <f>VLOOKUP(H:H,'[1]雷雕處遮蔽&amp;艾仕得8844'!$A:$C,3,0)</f>
        <v>L</v>
      </c>
    </row>
    <row r="1950" spans="1:17" ht="15.75" customHeight="1">
      <c r="A1950" s="6"/>
      <c r="B1950" s="6"/>
      <c r="C1950" s="19">
        <v>45828</v>
      </c>
      <c r="D1950" s="48" t="str">
        <f t="shared" si="98"/>
        <v>RDR</v>
      </c>
      <c r="E1950" s="13" t="str">
        <f>VLOOKUP(D:D,工作表2!A:B,2,0)</f>
        <v>邦善</v>
      </c>
      <c r="F1950" s="13" t="str">
        <f>VLOOKUP(D:D,工作表2!A:C,3,0)</f>
        <v>紅</v>
      </c>
      <c r="G1950" s="17">
        <v>10260554</v>
      </c>
      <c r="H1950" s="17" t="s">
        <v>546</v>
      </c>
      <c r="I1950" s="18" t="s">
        <v>555</v>
      </c>
      <c r="J1950" s="15">
        <v>560</v>
      </c>
      <c r="K1950" s="15">
        <v>27</v>
      </c>
      <c r="L1950" s="35">
        <f t="shared" si="97"/>
        <v>4.8214285714285716E-2</v>
      </c>
      <c r="M1950" s="26">
        <v>25</v>
      </c>
      <c r="N1950" s="12">
        <v>2</v>
      </c>
      <c r="P1950" s="22"/>
      <c r="Q1950" s="26" t="str">
        <f>VLOOKUP(H:H,'[1]雷雕處遮蔽&amp;艾仕得8844'!$A:$C,3,0)</f>
        <v>R</v>
      </c>
    </row>
    <row r="1951" spans="1:17" ht="15.75" customHeight="1">
      <c r="A1951" s="6"/>
      <c r="B1951" s="6"/>
      <c r="C1951" s="19">
        <v>45828</v>
      </c>
      <c r="D1951" s="48" t="str">
        <f t="shared" si="98"/>
        <v>N8B</v>
      </c>
      <c r="E1951" s="13" t="str">
        <f>VLOOKUP(D:D,工作表2!A:B,2,0)</f>
        <v>邦善</v>
      </c>
      <c r="F1951" s="13" t="str">
        <f>VLOOKUP(D:D,工作表2!A:C,3,0)</f>
        <v>霧面黑</v>
      </c>
      <c r="G1951" s="17">
        <v>10261723</v>
      </c>
      <c r="H1951" s="17" t="s">
        <v>182</v>
      </c>
      <c r="I1951" s="18" t="s">
        <v>183</v>
      </c>
      <c r="J1951" s="15">
        <v>1876</v>
      </c>
      <c r="K1951" s="15">
        <v>191</v>
      </c>
      <c r="L1951" s="35">
        <f t="shared" si="97"/>
        <v>0.10181236673773987</v>
      </c>
      <c r="M1951" s="26">
        <v>170</v>
      </c>
      <c r="N1951" s="12">
        <v>21</v>
      </c>
      <c r="P1951" s="22"/>
      <c r="Q1951" s="26" t="str">
        <f>VLOOKUP(H:H,'[1]雷雕處遮蔽&amp;艾仕得8844'!$A:$C,3,0)</f>
        <v>0度頭蓋</v>
      </c>
    </row>
    <row r="1952" spans="1:17" ht="15.75" customHeight="1">
      <c r="A1952" s="6"/>
      <c r="B1952" s="6"/>
      <c r="C1952" s="19">
        <v>45828</v>
      </c>
      <c r="D1952" s="48" t="str">
        <f t="shared" si="98"/>
        <v>NXW</v>
      </c>
      <c r="E1952" s="13" t="str">
        <f>VLOOKUP(D:D,工作表2!A:B,2,0)</f>
        <v>邦善</v>
      </c>
      <c r="F1952" s="13" t="str">
        <f>VLOOKUP(D:D,工作表2!A:C,3,0)</f>
        <v>白</v>
      </c>
      <c r="G1952" s="17">
        <v>10268333</v>
      </c>
      <c r="H1952" s="17" t="s">
        <v>1202</v>
      </c>
      <c r="I1952" s="18" t="s">
        <v>1204</v>
      </c>
      <c r="J1952" s="15">
        <v>134</v>
      </c>
      <c r="K1952" s="15">
        <v>27</v>
      </c>
      <c r="L1952" s="35">
        <f t="shared" si="97"/>
        <v>0.20149253731343283</v>
      </c>
      <c r="M1952" s="26">
        <v>21</v>
      </c>
      <c r="N1952" s="12">
        <v>6</v>
      </c>
      <c r="P1952" s="22"/>
      <c r="Q1952" s="26" t="str">
        <f>VLOOKUP(H:H,'[1]雷雕處遮蔽&amp;艾仕得8844'!$A:$C,3,0)</f>
        <v>0度頭蓋</v>
      </c>
    </row>
    <row r="1953" spans="1:17" ht="15.75" customHeight="1">
      <c r="A1953" s="6"/>
      <c r="B1953" s="6"/>
      <c r="C1953" s="11">
        <v>45831</v>
      </c>
      <c r="D1953" s="48" t="str">
        <f t="shared" si="98"/>
        <v>PLB</v>
      </c>
      <c r="E1953" s="13" t="str">
        <f>VLOOKUP(D:D,工作表2!A:B,2,0)</f>
        <v>邦善</v>
      </c>
      <c r="F1953" s="13" t="str">
        <f>VLOOKUP(D:D,工作表2!A:C,3,0)</f>
        <v>霧面黑</v>
      </c>
      <c r="G1953" s="17">
        <v>10263229</v>
      </c>
      <c r="H1953" s="17" t="s">
        <v>645</v>
      </c>
      <c r="I1953" s="18" t="s">
        <v>651</v>
      </c>
      <c r="J1953" s="15">
        <v>1330</v>
      </c>
      <c r="K1953" s="15">
        <v>127</v>
      </c>
      <c r="L1953" s="35">
        <f t="shared" si="97"/>
        <v>9.5488721804511276E-2</v>
      </c>
      <c r="M1953" s="26">
        <v>119</v>
      </c>
      <c r="N1953" s="12">
        <v>8</v>
      </c>
      <c r="P1953" s="22"/>
      <c r="Q1953" s="26"/>
    </row>
    <row r="1954" spans="1:17" ht="15.75" customHeight="1">
      <c r="A1954" s="6"/>
      <c r="B1954" s="6"/>
      <c r="C1954" s="19">
        <v>45831</v>
      </c>
      <c r="D1954" s="48" t="str">
        <f t="shared" si="98"/>
        <v>Q9B</v>
      </c>
      <c r="E1954" s="13" t="str">
        <f>VLOOKUP(D:D,工作表2!A:B,2,0)</f>
        <v>邦善</v>
      </c>
      <c r="F1954" s="13" t="str">
        <f>VLOOKUP(D:D,工作表2!A:C,3,0)</f>
        <v>黑</v>
      </c>
      <c r="G1954" s="17">
        <v>10263223</v>
      </c>
      <c r="H1954" s="17" t="s">
        <v>491</v>
      </c>
      <c r="I1954" s="18" t="s">
        <v>510</v>
      </c>
      <c r="J1954" s="15">
        <v>798</v>
      </c>
      <c r="K1954" s="15">
        <v>236</v>
      </c>
      <c r="L1954" s="35">
        <f t="shared" si="97"/>
        <v>0.2957393483709273</v>
      </c>
      <c r="M1954" s="26">
        <v>210</v>
      </c>
      <c r="N1954" s="12">
        <v>26</v>
      </c>
      <c r="P1954" s="22"/>
      <c r="Q1954" s="26"/>
    </row>
    <row r="1955" spans="1:17" ht="15.75" customHeight="1">
      <c r="A1955" s="6"/>
      <c r="B1955" s="6"/>
      <c r="C1955" s="19">
        <v>45831</v>
      </c>
      <c r="D1955" s="48" t="str">
        <f t="shared" si="98"/>
        <v>RCA</v>
      </c>
      <c r="E1955" s="13" t="str">
        <f>VLOOKUP(D:D,工作表2!A:B,2,0)</f>
        <v>邦善</v>
      </c>
      <c r="F1955" s="13" t="str">
        <f>VLOOKUP(D:D,工作表2!A:C,3,0)</f>
        <v>灰</v>
      </c>
      <c r="G1955" s="17">
        <v>10263226</v>
      </c>
      <c r="H1955" s="17" t="s">
        <v>624</v>
      </c>
      <c r="I1955" s="18" t="s">
        <v>633</v>
      </c>
      <c r="J1955" s="15">
        <v>1064</v>
      </c>
      <c r="K1955" s="15">
        <v>71</v>
      </c>
      <c r="L1955" s="35">
        <f t="shared" si="97"/>
        <v>6.672932330827068E-2</v>
      </c>
      <c r="M1955" s="26">
        <v>69</v>
      </c>
      <c r="N1955" s="12">
        <v>2</v>
      </c>
      <c r="P1955" s="22"/>
      <c r="Q1955" s="26"/>
    </row>
    <row r="1956" spans="1:17" ht="15.75" customHeight="1">
      <c r="A1956" s="6"/>
      <c r="B1956" s="6"/>
      <c r="C1956" s="19">
        <v>45831</v>
      </c>
      <c r="D1956" s="48" t="str">
        <f t="shared" si="98"/>
        <v>SYL</v>
      </c>
      <c r="E1956" s="13" t="str">
        <f>VLOOKUP(D:D,工作表2!A:B,2,0)</f>
        <v>邦善</v>
      </c>
      <c r="F1956" s="13" t="str">
        <f>VLOOKUP(D:D,工作表2!A:C,3,0)</f>
        <v>藍</v>
      </c>
      <c r="G1956" s="17">
        <v>10269983</v>
      </c>
      <c r="H1956" s="17" t="s">
        <v>524</v>
      </c>
      <c r="I1956" s="18" t="s">
        <v>537</v>
      </c>
      <c r="J1956" s="15">
        <v>266</v>
      </c>
      <c r="K1956" s="15">
        <v>26</v>
      </c>
      <c r="L1956" s="35">
        <f t="shared" si="97"/>
        <v>9.7744360902255634E-2</v>
      </c>
      <c r="M1956" s="26">
        <v>25</v>
      </c>
      <c r="N1956" s="12">
        <v>1</v>
      </c>
      <c r="P1956" s="22"/>
      <c r="Q1956" s="26"/>
    </row>
    <row r="1957" spans="1:17" ht="15.75" customHeight="1">
      <c r="A1957" s="6"/>
      <c r="B1957" s="6"/>
      <c r="C1957" s="19">
        <v>45831</v>
      </c>
      <c r="D1957" s="48" t="str">
        <f t="shared" si="98"/>
        <v>SYL</v>
      </c>
      <c r="E1957" s="13" t="str">
        <f>VLOOKUP(D:D,工作表2!A:B,2,0)</f>
        <v>邦善</v>
      </c>
      <c r="F1957" s="13" t="str">
        <f>VLOOKUP(D:D,工作表2!A:C,3,0)</f>
        <v>藍</v>
      </c>
      <c r="G1957" s="17">
        <v>10263227</v>
      </c>
      <c r="H1957" s="17" t="s">
        <v>524</v>
      </c>
      <c r="I1957" s="18" t="s">
        <v>537</v>
      </c>
      <c r="J1957" s="15">
        <v>798</v>
      </c>
      <c r="K1957" s="15">
        <v>70</v>
      </c>
      <c r="L1957" s="35">
        <f t="shared" si="97"/>
        <v>8.771929824561403E-2</v>
      </c>
      <c r="M1957" s="26">
        <v>65</v>
      </c>
      <c r="N1957" s="12">
        <v>5</v>
      </c>
      <c r="P1957" s="22"/>
      <c r="Q1957" s="26"/>
    </row>
    <row r="1958" spans="1:17" ht="15.75" customHeight="1">
      <c r="A1958" s="6"/>
      <c r="B1958" s="6"/>
      <c r="C1958" s="19">
        <v>45831</v>
      </c>
      <c r="D1958" s="48" t="str">
        <f t="shared" si="98"/>
        <v>SZR</v>
      </c>
      <c r="E1958" s="13" t="str">
        <f>VLOOKUP(D:D,工作表2!A:B,2,0)</f>
        <v>邦善</v>
      </c>
      <c r="F1958" s="13" t="str">
        <f>VLOOKUP(D:D,工作表2!A:C,3,0)</f>
        <v>紅</v>
      </c>
      <c r="G1958" s="17">
        <v>10267864</v>
      </c>
      <c r="H1958" s="17" t="s">
        <v>625</v>
      </c>
      <c r="I1958" s="18" t="s">
        <v>634</v>
      </c>
      <c r="J1958" s="15">
        <v>798</v>
      </c>
      <c r="K1958" s="15">
        <v>163</v>
      </c>
      <c r="L1958" s="35">
        <f t="shared" si="97"/>
        <v>0.20426065162907267</v>
      </c>
      <c r="M1958" s="26">
        <v>150</v>
      </c>
      <c r="N1958" s="12">
        <v>13</v>
      </c>
      <c r="P1958" s="22"/>
      <c r="Q1958" s="26"/>
    </row>
    <row r="1959" spans="1:17" ht="15.75" customHeight="1">
      <c r="A1959" s="6"/>
      <c r="B1959" s="6"/>
      <c r="C1959" s="19">
        <v>45831</v>
      </c>
      <c r="D1959" s="48" t="str">
        <f t="shared" si="98"/>
        <v>SZR</v>
      </c>
      <c r="E1959" s="13" t="str">
        <f>VLOOKUP(D:D,工作表2!A:B,2,0)</f>
        <v>邦善</v>
      </c>
      <c r="F1959" s="13" t="str">
        <f>VLOOKUP(D:D,工作表2!A:C,3,0)</f>
        <v>紅</v>
      </c>
      <c r="G1959" s="17">
        <v>10267865</v>
      </c>
      <c r="H1959" s="17" t="s">
        <v>625</v>
      </c>
      <c r="I1959" s="18" t="s">
        <v>634</v>
      </c>
      <c r="J1959" s="15">
        <v>1064</v>
      </c>
      <c r="K1959" s="15">
        <v>217</v>
      </c>
      <c r="L1959" s="35">
        <f t="shared" si="97"/>
        <v>0.20394736842105263</v>
      </c>
      <c r="M1959" s="26">
        <v>200</v>
      </c>
      <c r="N1959" s="12">
        <v>17</v>
      </c>
      <c r="P1959" s="22"/>
      <c r="Q1959" s="26"/>
    </row>
    <row r="1960" spans="1:17" ht="15.75" customHeight="1">
      <c r="A1960" s="6"/>
      <c r="B1960" s="6"/>
      <c r="C1960" s="19">
        <v>45831</v>
      </c>
      <c r="D1960" s="48" t="str">
        <f t="shared" si="98"/>
        <v>QRB</v>
      </c>
      <c r="E1960" s="13" t="str">
        <f>VLOOKUP(D:D,工作表2!A:B,2,0)</f>
        <v>邦善</v>
      </c>
      <c r="F1960" s="13" t="str">
        <f>VLOOKUP(D:D,工作表2!A:C,3,0)</f>
        <v>霧面黑</v>
      </c>
      <c r="G1960" s="17">
        <v>10263195</v>
      </c>
      <c r="H1960" s="17" t="s">
        <v>184</v>
      </c>
      <c r="I1960" s="18" t="s">
        <v>185</v>
      </c>
      <c r="J1960" s="15">
        <v>33250</v>
      </c>
      <c r="K1960" s="15">
        <v>2344</v>
      </c>
      <c r="L1960" s="35">
        <f t="shared" si="97"/>
        <v>7.0496240601503765E-2</v>
      </c>
      <c r="M1960" s="26">
        <v>2074</v>
      </c>
      <c r="N1960" s="12">
        <v>147</v>
      </c>
      <c r="O1960" s="15">
        <v>123</v>
      </c>
      <c r="P1960" s="22"/>
      <c r="Q1960" s="26"/>
    </row>
    <row r="1961" spans="1:17" ht="15.75" customHeight="1">
      <c r="A1961" s="6"/>
      <c r="B1961" s="6"/>
      <c r="C1961" s="19">
        <v>45831</v>
      </c>
      <c r="D1961" s="48" t="str">
        <f t="shared" si="98"/>
        <v>TUR</v>
      </c>
      <c r="E1961" s="13" t="str">
        <f>VLOOKUP(D:D,工作表2!A:B,2,0)</f>
        <v>邦善</v>
      </c>
      <c r="F1961" s="13" t="str">
        <f>VLOOKUP(D:D,工作表2!A:C,3,0)</f>
        <v>紅</v>
      </c>
      <c r="G1961" s="17">
        <v>10266458</v>
      </c>
      <c r="H1961" s="17" t="s">
        <v>551</v>
      </c>
      <c r="I1961" s="18" t="s">
        <v>560</v>
      </c>
      <c r="J1961" s="15">
        <v>1064</v>
      </c>
      <c r="K1961" s="15">
        <v>285</v>
      </c>
      <c r="L1961" s="35">
        <f t="shared" si="97"/>
        <v>0.26785714285714285</v>
      </c>
      <c r="M1961" s="26">
        <v>270</v>
      </c>
      <c r="N1961" s="12">
        <v>15</v>
      </c>
      <c r="P1961" s="22"/>
      <c r="Q1961" s="26"/>
    </row>
    <row r="1962" spans="1:17" ht="15.75" customHeight="1">
      <c r="A1962" s="6"/>
      <c r="B1962" s="6"/>
      <c r="C1962" s="19">
        <v>45831</v>
      </c>
      <c r="D1962" s="48" t="str">
        <f t="shared" si="98"/>
        <v>U3L</v>
      </c>
      <c r="E1962" s="13" t="str">
        <f>VLOOKUP(D:D,工作表2!A:B,2,0)</f>
        <v>邦善</v>
      </c>
      <c r="F1962" s="13" t="str">
        <f>VLOOKUP(D:D,工作表2!A:C,3,0)</f>
        <v>藍</v>
      </c>
      <c r="G1962" s="17">
        <v>10266453</v>
      </c>
      <c r="H1962" s="17" t="s">
        <v>548</v>
      </c>
      <c r="I1962" s="18" t="s">
        <v>557</v>
      </c>
      <c r="J1962" s="15">
        <v>2128</v>
      </c>
      <c r="K1962" s="15">
        <v>89</v>
      </c>
      <c r="L1962" s="35">
        <f t="shared" si="97"/>
        <v>4.1823308270676693E-2</v>
      </c>
      <c r="M1962" s="26">
        <v>82</v>
      </c>
      <c r="N1962" s="12">
        <v>7</v>
      </c>
      <c r="P1962" s="22"/>
      <c r="Q1962" s="26"/>
    </row>
    <row r="1963" spans="1:17" ht="15.75" customHeight="1">
      <c r="A1963" s="6"/>
      <c r="B1963" s="6"/>
      <c r="C1963" s="19">
        <v>45831</v>
      </c>
      <c r="D1963" s="48" t="str">
        <f t="shared" si="98"/>
        <v>N8B</v>
      </c>
      <c r="E1963" s="13" t="str">
        <f>VLOOKUP(D:D,工作表2!A:B,2,0)</f>
        <v>邦善</v>
      </c>
      <c r="F1963" s="13" t="str">
        <f>VLOOKUP(D:D,工作表2!A:C,3,0)</f>
        <v>霧面黑</v>
      </c>
      <c r="G1963" s="17">
        <v>10263167</v>
      </c>
      <c r="H1963" s="17" t="s">
        <v>7</v>
      </c>
      <c r="I1963" s="18" t="s">
        <v>8</v>
      </c>
      <c r="J1963" s="15">
        <v>1330</v>
      </c>
      <c r="K1963" s="15">
        <v>85</v>
      </c>
      <c r="L1963" s="35">
        <f t="shared" si="97"/>
        <v>6.3909774436090222E-2</v>
      </c>
      <c r="M1963" s="26">
        <v>80</v>
      </c>
      <c r="N1963" s="12">
        <v>5</v>
      </c>
      <c r="P1963" s="22"/>
      <c r="Q1963" s="26"/>
    </row>
    <row r="1964" spans="1:17" ht="15.75" customHeight="1">
      <c r="A1964" s="6"/>
      <c r="B1964" s="6"/>
      <c r="C1964" s="19">
        <v>45831</v>
      </c>
      <c r="D1964" s="48" t="str">
        <f t="shared" si="98"/>
        <v>78A</v>
      </c>
      <c r="E1964" s="13" t="str">
        <f>VLOOKUP(D:D,工作表2!A:B,2,0)</f>
        <v>敦陽</v>
      </c>
      <c r="F1964" s="13" t="str">
        <f>VLOOKUP(D:D,工作表2!A:C,3,0)</f>
        <v>灰</v>
      </c>
      <c r="G1964" s="17">
        <v>10264761</v>
      </c>
      <c r="H1964" s="17" t="s">
        <v>661</v>
      </c>
      <c r="I1964" s="18" t="s">
        <v>672</v>
      </c>
      <c r="J1964" s="15">
        <v>72</v>
      </c>
      <c r="K1964" s="15">
        <v>6</v>
      </c>
      <c r="L1964" s="35">
        <f t="shared" si="97"/>
        <v>8.3333333333333329E-2</v>
      </c>
      <c r="M1964" s="26">
        <v>5</v>
      </c>
      <c r="N1964" s="12">
        <v>1</v>
      </c>
      <c r="P1964" s="22"/>
      <c r="Q1964" s="26"/>
    </row>
    <row r="1965" spans="1:17" ht="15.75" customHeight="1">
      <c r="A1965" s="6"/>
      <c r="B1965" s="6"/>
      <c r="C1965" s="19">
        <v>45831</v>
      </c>
      <c r="D1965" s="48" t="str">
        <f t="shared" si="98"/>
        <v>NGW</v>
      </c>
      <c r="E1965" s="13" t="str">
        <f>VLOOKUP(D:D,工作表2!A:B,2,0)</f>
        <v>邦善</v>
      </c>
      <c r="F1965" s="13" t="str">
        <f>VLOOKUP(D:D,工作表2!A:C,3,0)</f>
        <v>白</v>
      </c>
      <c r="G1965" s="17">
        <v>10259310</v>
      </c>
      <c r="H1965" s="17" t="s">
        <v>466</v>
      </c>
      <c r="I1965" s="18" t="s">
        <v>473</v>
      </c>
      <c r="J1965" s="15">
        <v>1120</v>
      </c>
      <c r="K1965" s="15">
        <v>104</v>
      </c>
      <c r="L1965" s="35">
        <f t="shared" si="97"/>
        <v>9.285714285714286E-2</v>
      </c>
      <c r="M1965" s="26">
        <v>100</v>
      </c>
      <c r="N1965" s="12">
        <v>4</v>
      </c>
      <c r="P1965" s="22"/>
      <c r="Q1965" s="26" t="str">
        <f>VLOOKUP(H:H,'[1]雷雕處遮蔽&amp;艾仕得8844'!$A:$C,3,0)</f>
        <v>NA</v>
      </c>
    </row>
    <row r="1966" spans="1:17" ht="15.75" customHeight="1">
      <c r="A1966" s="6"/>
      <c r="B1966" s="6"/>
      <c r="C1966" s="19">
        <v>45831</v>
      </c>
      <c r="D1966" s="48" t="str">
        <f t="shared" si="98"/>
        <v>NGW</v>
      </c>
      <c r="E1966" s="13" t="str">
        <f>VLOOKUP(D:D,工作表2!A:B,2,0)</f>
        <v>邦善</v>
      </c>
      <c r="F1966" s="13" t="str">
        <f>VLOOKUP(D:D,工作表2!A:C,3,0)</f>
        <v>白</v>
      </c>
      <c r="G1966" s="17">
        <v>10259267</v>
      </c>
      <c r="H1966" s="17" t="s">
        <v>466</v>
      </c>
      <c r="I1966" s="18" t="s">
        <v>473</v>
      </c>
      <c r="J1966" s="15">
        <v>480</v>
      </c>
      <c r="K1966" s="15">
        <v>44</v>
      </c>
      <c r="L1966" s="35">
        <f t="shared" si="97"/>
        <v>9.166666666666666E-2</v>
      </c>
      <c r="M1966" s="26">
        <v>40</v>
      </c>
      <c r="N1966" s="12">
        <v>4</v>
      </c>
      <c r="P1966" s="22"/>
      <c r="Q1966" s="26" t="str">
        <f>VLOOKUP(H:H,'[1]雷雕處遮蔽&amp;艾仕得8844'!$A:$C,3,0)</f>
        <v>NA</v>
      </c>
    </row>
    <row r="1967" spans="1:17" ht="15.75" customHeight="1">
      <c r="A1967" s="6"/>
      <c r="B1967" s="6"/>
      <c r="C1967" s="19">
        <v>45831</v>
      </c>
      <c r="D1967" s="48" t="str">
        <f t="shared" si="98"/>
        <v>RRA</v>
      </c>
      <c r="E1967" s="13" t="str">
        <f>VLOOKUP(D:D,工作表2!A:B,2,0)</f>
        <v>邦善</v>
      </c>
      <c r="F1967" s="13" t="str">
        <f>VLOOKUP(D:D,工作表2!A:C,3,0)</f>
        <v>灰</v>
      </c>
      <c r="G1967" s="17">
        <v>10264824</v>
      </c>
      <c r="H1967" s="17" t="s">
        <v>550</v>
      </c>
      <c r="I1967" s="18" t="s">
        <v>559</v>
      </c>
      <c r="J1967" s="15">
        <v>280</v>
      </c>
      <c r="K1967" s="15">
        <v>22</v>
      </c>
      <c r="L1967" s="35">
        <f t="shared" si="97"/>
        <v>7.857142857142857E-2</v>
      </c>
      <c r="M1967" s="26">
        <v>18</v>
      </c>
      <c r="N1967" s="12">
        <v>4</v>
      </c>
      <c r="P1967" s="22"/>
      <c r="Q1967" s="26" t="str">
        <f>VLOOKUP(H:H,'[1]雷雕處遮蔽&amp;艾仕得8844'!$A:$C,3,0)</f>
        <v>NA</v>
      </c>
    </row>
    <row r="1968" spans="1:17" ht="15.75" customHeight="1">
      <c r="A1968" s="6"/>
      <c r="B1968" s="6"/>
      <c r="C1968" s="19">
        <v>45831</v>
      </c>
      <c r="D1968" s="48" t="str">
        <f t="shared" si="98"/>
        <v>RRA</v>
      </c>
      <c r="E1968" s="13" t="str">
        <f>VLOOKUP(D:D,工作表2!A:B,2,0)</f>
        <v>邦善</v>
      </c>
      <c r="F1968" s="13" t="str">
        <f>VLOOKUP(D:D,工作表2!A:C,3,0)</f>
        <v>灰</v>
      </c>
      <c r="G1968" s="17">
        <v>10259312</v>
      </c>
      <c r="H1968" s="17" t="s">
        <v>550</v>
      </c>
      <c r="I1968" s="18" t="s">
        <v>559</v>
      </c>
      <c r="J1968" s="15">
        <v>520</v>
      </c>
      <c r="K1968" s="15">
        <v>40</v>
      </c>
      <c r="L1968" s="35">
        <f t="shared" si="97"/>
        <v>7.6923076923076927E-2</v>
      </c>
      <c r="M1968" s="26">
        <v>35</v>
      </c>
      <c r="N1968" s="12">
        <v>5</v>
      </c>
      <c r="P1968" s="22"/>
      <c r="Q1968" s="26" t="str">
        <f>VLOOKUP(H:H,'[1]雷雕處遮蔽&amp;艾仕得8844'!$A:$C,3,0)</f>
        <v>NA</v>
      </c>
    </row>
    <row r="1969" spans="1:19" ht="15.75" customHeight="1">
      <c r="A1969" s="6"/>
      <c r="B1969" s="6"/>
      <c r="C1969" s="19">
        <v>45803</v>
      </c>
      <c r="D1969" s="20" t="str">
        <f t="shared" si="98"/>
        <v>FHW</v>
      </c>
      <c r="E1969" s="21" t="str">
        <f>VLOOKUP(D:D,工作表2!A:B,2,0)</f>
        <v>建榮</v>
      </c>
      <c r="F1969" s="21" t="str">
        <f>VLOOKUP(D:D,工作表2!A:C,3,0)</f>
        <v>白</v>
      </c>
      <c r="G1969" s="17">
        <v>10259262</v>
      </c>
      <c r="H1969" s="17" t="s">
        <v>1174</v>
      </c>
      <c r="I1969" s="18" t="s">
        <v>1176</v>
      </c>
      <c r="J1969" s="15">
        <v>30</v>
      </c>
      <c r="K1969" s="15">
        <v>9</v>
      </c>
      <c r="L1969" s="23">
        <f t="shared" si="97"/>
        <v>0.3</v>
      </c>
      <c r="M1969" s="26">
        <v>6</v>
      </c>
      <c r="N1969" s="12">
        <v>3</v>
      </c>
      <c r="P1969" s="22"/>
      <c r="Q1969" s="26" t="str">
        <f>VLOOKUP(H:H,'[1]雷雕處遮蔽&amp;艾仕得8844'!$A:$C,3,0)</f>
        <v>16度頭蓋</v>
      </c>
    </row>
    <row r="1970" spans="1:19" ht="15.75" customHeight="1">
      <c r="A1970" s="6"/>
      <c r="B1970" s="6"/>
      <c r="C1970" s="11">
        <v>45832</v>
      </c>
      <c r="D1970" s="48" t="str">
        <f t="shared" si="98"/>
        <v>HUR</v>
      </c>
      <c r="E1970" s="13" t="str">
        <f>VLOOKUP(D:D,工作表2!A:B,2,0)</f>
        <v>建榮</v>
      </c>
      <c r="F1970" s="13" t="str">
        <f>VLOOKUP(D:D,工作表2!A:C,3,0)</f>
        <v>紅</v>
      </c>
      <c r="G1970" s="17">
        <v>10264772</v>
      </c>
      <c r="H1970" s="17" t="s">
        <v>891</v>
      </c>
      <c r="I1970" s="18" t="s">
        <v>903</v>
      </c>
      <c r="J1970" s="15">
        <v>40</v>
      </c>
      <c r="K1970" s="15">
        <v>24</v>
      </c>
      <c r="L1970" s="35">
        <f t="shared" si="97"/>
        <v>0.6</v>
      </c>
      <c r="M1970" s="26">
        <v>21</v>
      </c>
      <c r="N1970" s="12">
        <v>3</v>
      </c>
      <c r="P1970" s="22" t="s">
        <v>1251</v>
      </c>
      <c r="Q1970" s="26"/>
    </row>
    <row r="1971" spans="1:19" ht="15.75" customHeight="1">
      <c r="A1971" s="6"/>
      <c r="B1971" s="6"/>
      <c r="C1971" s="19">
        <v>45832</v>
      </c>
      <c r="D1971" s="48" t="str">
        <f t="shared" si="98"/>
        <v>QRB</v>
      </c>
      <c r="E1971" s="13" t="str">
        <f>VLOOKUP(D:D,工作表2!A:B,2,0)</f>
        <v>邦善</v>
      </c>
      <c r="F1971" s="13" t="str">
        <f>VLOOKUP(D:D,工作表2!A:C,3,0)</f>
        <v>霧面黑</v>
      </c>
      <c r="G1971" s="17">
        <v>10263199</v>
      </c>
      <c r="H1971" s="17" t="s">
        <v>184</v>
      </c>
      <c r="I1971" s="18" t="s">
        <v>185</v>
      </c>
      <c r="J1971" s="15">
        <v>6650</v>
      </c>
      <c r="K1971" s="15">
        <v>816</v>
      </c>
      <c r="L1971" s="35">
        <f t="shared" si="97"/>
        <v>0.12270676691729324</v>
      </c>
      <c r="M1971" s="26">
        <v>750</v>
      </c>
      <c r="N1971" s="12">
        <v>34</v>
      </c>
      <c r="O1971" s="15">
        <v>32</v>
      </c>
      <c r="P1971" s="22"/>
      <c r="Q1971" s="26"/>
    </row>
    <row r="1972" spans="1:19" ht="15.75" customHeight="1">
      <c r="A1972" s="6"/>
      <c r="B1972" s="6"/>
      <c r="C1972" s="19">
        <v>45832</v>
      </c>
      <c r="D1972" s="48" t="str">
        <f t="shared" si="98"/>
        <v>QRB</v>
      </c>
      <c r="E1972" s="13" t="str">
        <f>VLOOKUP(D:D,工作表2!A:B,2,0)</f>
        <v>邦善</v>
      </c>
      <c r="F1972" s="13" t="str">
        <f>VLOOKUP(D:D,工作表2!A:C,3,0)</f>
        <v>霧面黑</v>
      </c>
      <c r="G1972" s="17">
        <v>10263196</v>
      </c>
      <c r="H1972" s="17" t="s">
        <v>184</v>
      </c>
      <c r="I1972" s="18" t="s">
        <v>185</v>
      </c>
      <c r="J1972" s="15">
        <v>7714</v>
      </c>
      <c r="K1972" s="15">
        <v>864</v>
      </c>
      <c r="L1972" s="35">
        <f t="shared" si="97"/>
        <v>0.11200414830178895</v>
      </c>
      <c r="M1972" s="26">
        <v>830</v>
      </c>
      <c r="N1972" s="12">
        <v>20</v>
      </c>
      <c r="O1972" s="15">
        <v>14</v>
      </c>
      <c r="P1972" s="22" t="s">
        <v>1251</v>
      </c>
      <c r="Q1972" s="26"/>
    </row>
    <row r="1973" spans="1:19" ht="15.75" customHeight="1">
      <c r="A1973" s="6"/>
      <c r="B1973" s="6"/>
      <c r="C1973" s="19">
        <v>45832</v>
      </c>
      <c r="D1973" s="48" t="str">
        <f t="shared" si="98"/>
        <v>SYL</v>
      </c>
      <c r="E1973" s="13" t="str">
        <f>VLOOKUP(D:D,工作表2!A:B,2,0)</f>
        <v>邦善</v>
      </c>
      <c r="F1973" s="13" t="str">
        <f>VLOOKUP(D:D,工作表2!A:C,3,0)</f>
        <v>藍</v>
      </c>
      <c r="G1973" s="17">
        <v>10259313</v>
      </c>
      <c r="H1973" s="17" t="s">
        <v>526</v>
      </c>
      <c r="I1973" s="18" t="s">
        <v>539</v>
      </c>
      <c r="J1973" s="15">
        <v>560</v>
      </c>
      <c r="K1973" s="15">
        <v>25</v>
      </c>
      <c r="L1973" s="35">
        <f t="shared" si="97"/>
        <v>4.4642857142857144E-2</v>
      </c>
      <c r="M1973" s="26">
        <v>20</v>
      </c>
      <c r="N1973" s="12">
        <v>5</v>
      </c>
      <c r="P1973" s="22"/>
      <c r="Q1973" s="26" t="str">
        <f>VLOOKUP(H:H,'[1]雷雕處遮蔽&amp;艾仕得8844'!$A:$C,3,0)</f>
        <v>NA</v>
      </c>
    </row>
    <row r="1974" spans="1:19" ht="15.75" customHeight="1">
      <c r="A1974" s="6"/>
      <c r="B1974" s="6"/>
      <c r="C1974" s="19">
        <v>45832</v>
      </c>
      <c r="D1974" s="48" t="str">
        <f t="shared" si="98"/>
        <v>Q9B</v>
      </c>
      <c r="E1974" s="13" t="str">
        <f>VLOOKUP(D:D,工作表2!A:B,2,0)</f>
        <v>邦善</v>
      </c>
      <c r="F1974" s="13" t="str">
        <f>VLOOKUP(D:D,工作表2!A:C,3,0)</f>
        <v>黑</v>
      </c>
      <c r="G1974" s="17">
        <v>10266514</v>
      </c>
      <c r="H1974" s="17" t="s">
        <v>867</v>
      </c>
      <c r="I1974" s="18" t="s">
        <v>869</v>
      </c>
      <c r="J1974" s="15">
        <v>560</v>
      </c>
      <c r="K1974" s="15">
        <v>110</v>
      </c>
      <c r="L1974" s="35">
        <f t="shared" si="97"/>
        <v>0.19642857142857142</v>
      </c>
      <c r="M1974" s="26">
        <v>90</v>
      </c>
      <c r="N1974" s="12">
        <v>20</v>
      </c>
      <c r="P1974" s="22"/>
      <c r="Q1974" s="26" t="str">
        <f>VLOOKUP(H:H,'[1]雷雕處遮蔽&amp;艾仕得8844'!$A:$C,3,0)</f>
        <v>R</v>
      </c>
    </row>
    <row r="1975" spans="1:19" ht="15.75" customHeight="1">
      <c r="A1975" s="6"/>
      <c r="B1975" s="6"/>
      <c r="C1975" s="19">
        <v>45832</v>
      </c>
      <c r="D1975" s="48" t="str">
        <f t="shared" si="98"/>
        <v>N8B</v>
      </c>
      <c r="E1975" s="13" t="str">
        <f>VLOOKUP(D:D,工作表2!A:B,2,0)</f>
        <v>邦善</v>
      </c>
      <c r="F1975" s="13" t="str">
        <f>VLOOKUP(D:D,工作表2!A:C,3,0)</f>
        <v>霧面黑</v>
      </c>
      <c r="G1975" s="17">
        <v>10259349</v>
      </c>
      <c r="H1975" s="17" t="s">
        <v>182</v>
      </c>
      <c r="I1975" s="18" t="s">
        <v>183</v>
      </c>
      <c r="J1975" s="15">
        <v>1742</v>
      </c>
      <c r="K1975" s="15">
        <v>189</v>
      </c>
      <c r="L1975" s="35">
        <f t="shared" si="97"/>
        <v>0.10849598163030999</v>
      </c>
      <c r="M1975" s="26">
        <v>180</v>
      </c>
      <c r="N1975" s="12">
        <v>9</v>
      </c>
      <c r="P1975" s="22"/>
      <c r="Q1975" s="26" t="str">
        <f>VLOOKUP(H:H,'[1]雷雕處遮蔽&amp;艾仕得8844'!$A:$C,3,0)</f>
        <v>0度頭蓋</v>
      </c>
    </row>
    <row r="1976" spans="1:19" ht="15.75" customHeight="1">
      <c r="A1976" s="6"/>
      <c r="B1976" s="6"/>
      <c r="C1976" s="19">
        <v>45832</v>
      </c>
      <c r="D1976" s="48" t="str">
        <f t="shared" si="98"/>
        <v>N8B</v>
      </c>
      <c r="E1976" s="13" t="str">
        <f>VLOOKUP(D:D,工作表2!A:B,2,0)</f>
        <v>邦善</v>
      </c>
      <c r="F1976" s="13" t="str">
        <f>VLOOKUP(D:D,工作表2!A:C,3,0)</f>
        <v>霧面黑</v>
      </c>
      <c r="G1976" s="17">
        <v>10267851</v>
      </c>
      <c r="H1976" s="17" t="s">
        <v>182</v>
      </c>
      <c r="I1976" s="18" t="s">
        <v>183</v>
      </c>
      <c r="J1976" s="15">
        <v>536</v>
      </c>
      <c r="K1976" s="15">
        <v>66</v>
      </c>
      <c r="L1976" s="35">
        <f t="shared" si="97"/>
        <v>0.12313432835820895</v>
      </c>
      <c r="M1976" s="26">
        <v>60</v>
      </c>
      <c r="N1976" s="12">
        <v>6</v>
      </c>
      <c r="P1976" s="22"/>
      <c r="Q1976" s="26" t="str">
        <f>VLOOKUP(H:H,'[1]雷雕處遮蔽&amp;艾仕得8844'!$A:$C,3,0)</f>
        <v>0度頭蓋</v>
      </c>
    </row>
    <row r="1977" spans="1:19" ht="15.75" customHeight="1">
      <c r="A1977" s="6"/>
      <c r="B1977" s="6"/>
      <c r="C1977" s="11">
        <v>45833</v>
      </c>
      <c r="D1977" s="48" t="str">
        <f t="shared" si="98"/>
        <v>ZZZ</v>
      </c>
      <c r="E1977" s="13" t="str">
        <f>VLOOKUP(D:D,工作表2!A:B,2,0)</f>
        <v>華山</v>
      </c>
      <c r="F1977" s="13" t="str">
        <f>VLOOKUP(D:D,工作表2!A:C,3,0)</f>
        <v>底漆</v>
      </c>
      <c r="G1977" s="17">
        <v>10267837</v>
      </c>
      <c r="H1977" s="17" t="s">
        <v>1020</v>
      </c>
      <c r="I1977" s="18" t="s">
        <v>1021</v>
      </c>
      <c r="J1977" s="15">
        <v>30</v>
      </c>
      <c r="K1977" s="15">
        <v>4</v>
      </c>
      <c r="L1977" s="35">
        <f t="shared" si="97"/>
        <v>0.13333333333333333</v>
      </c>
      <c r="M1977" s="26">
        <v>4</v>
      </c>
      <c r="P1977" s="22"/>
      <c r="Q1977" s="26"/>
    </row>
    <row r="1978" spans="1:19" ht="15.75" customHeight="1">
      <c r="A1978" s="6"/>
      <c r="B1978" s="6"/>
      <c r="C1978" s="19">
        <v>45833</v>
      </c>
      <c r="D1978" s="48" t="str">
        <f t="shared" si="98"/>
        <v>NCB</v>
      </c>
      <c r="E1978" s="13" t="str">
        <f>VLOOKUP(D:D,工作表2!A:B,2,0)</f>
        <v>邦善</v>
      </c>
      <c r="F1978" s="13" t="str">
        <f>VLOOKUP(D:D,工作表2!A:C,3,0)</f>
        <v>黑</v>
      </c>
      <c r="G1978" s="17">
        <v>10263220</v>
      </c>
      <c r="H1978" s="17" t="s">
        <v>456</v>
      </c>
      <c r="I1978" s="18" t="s">
        <v>464</v>
      </c>
      <c r="J1978" s="15">
        <v>1862</v>
      </c>
      <c r="K1978" s="15">
        <v>491</v>
      </c>
      <c r="L1978" s="35">
        <f t="shared" si="97"/>
        <v>0.2636949516648765</v>
      </c>
      <c r="M1978" s="26">
        <v>222</v>
      </c>
      <c r="N1978" s="12">
        <v>3</v>
      </c>
      <c r="P1978" s="22" t="s">
        <v>1256</v>
      </c>
      <c r="Q1978" s="26"/>
      <c r="S1978" s="12">
        <v>266</v>
      </c>
    </row>
    <row r="1979" spans="1:19" ht="15.75" customHeight="1">
      <c r="A1979" s="6"/>
      <c r="B1979" s="6"/>
      <c r="C1979" s="19">
        <v>45833</v>
      </c>
      <c r="D1979" s="48" t="str">
        <f t="shared" si="98"/>
        <v>Q9B</v>
      </c>
      <c r="E1979" s="13" t="str">
        <f>VLOOKUP(D:D,工作表2!A:B,2,0)</f>
        <v>邦善</v>
      </c>
      <c r="F1979" s="13" t="str">
        <f>VLOOKUP(D:D,工作表2!A:C,3,0)</f>
        <v>黑</v>
      </c>
      <c r="G1979" s="17">
        <v>10263222</v>
      </c>
      <c r="H1979" s="17" t="s">
        <v>491</v>
      </c>
      <c r="I1979" s="18" t="s">
        <v>510</v>
      </c>
      <c r="J1979" s="15">
        <v>532</v>
      </c>
      <c r="K1979" s="15">
        <v>91</v>
      </c>
      <c r="L1979" s="35">
        <f t="shared" si="97"/>
        <v>0.17105263157894737</v>
      </c>
      <c r="M1979" s="26">
        <v>89</v>
      </c>
      <c r="N1979" s="12">
        <v>2</v>
      </c>
      <c r="P1979" s="22"/>
      <c r="Q1979" s="26"/>
    </row>
    <row r="1980" spans="1:19" ht="15.75" customHeight="1">
      <c r="A1980" s="6"/>
      <c r="B1980" s="6"/>
      <c r="C1980" s="19">
        <v>45833</v>
      </c>
      <c r="D1980" s="48" t="str">
        <f t="shared" si="98"/>
        <v>QRB</v>
      </c>
      <c r="E1980" s="13" t="str">
        <f>VLOOKUP(D:D,工作表2!A:B,2,0)</f>
        <v>邦善</v>
      </c>
      <c r="F1980" s="13" t="str">
        <f>VLOOKUP(D:D,工作表2!A:C,3,0)</f>
        <v>霧面黑</v>
      </c>
      <c r="G1980" s="17">
        <v>10263196</v>
      </c>
      <c r="H1980" s="17" t="s">
        <v>184</v>
      </c>
      <c r="I1980" s="18" t="s">
        <v>185</v>
      </c>
      <c r="J1980" s="15">
        <v>25536</v>
      </c>
      <c r="K1980" s="15">
        <v>1996</v>
      </c>
      <c r="L1980" s="35">
        <f t="shared" si="97"/>
        <v>7.8164160401002505E-2</v>
      </c>
      <c r="M1980" s="26">
        <v>1852</v>
      </c>
      <c r="N1980" s="12">
        <v>14</v>
      </c>
      <c r="O1980" s="15">
        <v>130</v>
      </c>
      <c r="P1980" s="22"/>
      <c r="Q1980" s="26"/>
    </row>
    <row r="1981" spans="1:19" ht="15.75" customHeight="1">
      <c r="A1981" s="6"/>
      <c r="B1981" s="6"/>
      <c r="C1981" s="19">
        <v>45833</v>
      </c>
      <c r="D1981" s="48" t="str">
        <f t="shared" si="98"/>
        <v>QUW</v>
      </c>
      <c r="E1981" s="13" t="str">
        <f>VLOOKUP(D:D,工作表2!A:B,2,0)</f>
        <v>邦善</v>
      </c>
      <c r="F1981" s="13" t="str">
        <f>VLOOKUP(D:D,工作表2!A:C,3,0)</f>
        <v>白</v>
      </c>
      <c r="G1981" s="17">
        <v>10264785</v>
      </c>
      <c r="H1981" s="17" t="s">
        <v>194</v>
      </c>
      <c r="I1981" s="18" t="s">
        <v>195</v>
      </c>
      <c r="J1981" s="15">
        <v>8778</v>
      </c>
      <c r="K1981" s="15">
        <v>893</v>
      </c>
      <c r="L1981" s="35">
        <f t="shared" ref="L1981:L2044" si="99">K1981/J1981</f>
        <v>0.10173160173160173</v>
      </c>
      <c r="M1981" s="26">
        <v>880</v>
      </c>
      <c r="N1981" s="12">
        <v>13</v>
      </c>
      <c r="P1981" s="22"/>
      <c r="Q1981" s="26"/>
    </row>
    <row r="1982" spans="1:19" ht="15.75" customHeight="1">
      <c r="A1982" s="6"/>
      <c r="B1982" s="6"/>
      <c r="C1982" s="19">
        <v>45833</v>
      </c>
      <c r="D1982" s="48" t="str">
        <f t="shared" si="98"/>
        <v>S3B</v>
      </c>
      <c r="E1982" s="13" t="str">
        <f>VLOOKUP(D:D,工作表2!A:B,2,0)</f>
        <v>邦善</v>
      </c>
      <c r="F1982" s="13" t="str">
        <f>VLOOKUP(D:D,工作表2!A:C,3,0)</f>
        <v>黑</v>
      </c>
      <c r="G1982" s="17">
        <v>10263215</v>
      </c>
      <c r="H1982" s="17" t="s">
        <v>490</v>
      </c>
      <c r="I1982" s="18" t="s">
        <v>509</v>
      </c>
      <c r="J1982" s="15">
        <v>21812</v>
      </c>
      <c r="K1982" s="15">
        <v>3413</v>
      </c>
      <c r="L1982" s="35">
        <f t="shared" si="99"/>
        <v>0.15647350082523381</v>
      </c>
      <c r="M1982" s="26">
        <v>3150</v>
      </c>
      <c r="N1982" s="12">
        <v>263</v>
      </c>
      <c r="P1982" s="22"/>
      <c r="Q1982" s="26"/>
    </row>
    <row r="1983" spans="1:19" ht="15.75" customHeight="1">
      <c r="A1983" s="6"/>
      <c r="B1983" s="6"/>
      <c r="C1983" s="19">
        <v>45833</v>
      </c>
      <c r="D1983" s="48" t="str">
        <f t="shared" si="98"/>
        <v>N8B</v>
      </c>
      <c r="E1983" s="13" t="str">
        <f>VLOOKUP(D:D,工作表2!A:B,2,0)</f>
        <v>邦善</v>
      </c>
      <c r="F1983" s="13" t="str">
        <f>VLOOKUP(D:D,工作表2!A:C,3,0)</f>
        <v>霧面黑</v>
      </c>
      <c r="G1983" s="17">
        <v>10264767</v>
      </c>
      <c r="H1983" s="17" t="s">
        <v>7</v>
      </c>
      <c r="I1983" s="18" t="s">
        <v>8</v>
      </c>
      <c r="J1983" s="15">
        <v>2128</v>
      </c>
      <c r="K1983" s="15">
        <v>158</v>
      </c>
      <c r="L1983" s="35">
        <f t="shared" si="99"/>
        <v>7.4248120300751883E-2</v>
      </c>
      <c r="M1983" s="26">
        <v>145</v>
      </c>
      <c r="N1983" s="12">
        <v>13</v>
      </c>
      <c r="P1983" s="22"/>
      <c r="Q1983" s="26"/>
    </row>
    <row r="1984" spans="1:19" ht="15.75" customHeight="1">
      <c r="A1984" s="6"/>
      <c r="B1984" s="6"/>
      <c r="C1984" s="19">
        <v>45833</v>
      </c>
      <c r="D1984" s="48" t="str">
        <f t="shared" si="98"/>
        <v>ZZZ</v>
      </c>
      <c r="E1984" s="13" t="str">
        <f>VLOOKUP(D:D,工作表2!A:B,2,0)</f>
        <v>華山</v>
      </c>
      <c r="F1984" s="13" t="str">
        <f>VLOOKUP(D:D,工作表2!A:C,3,0)</f>
        <v>底漆</v>
      </c>
      <c r="G1984" s="17">
        <v>10267838</v>
      </c>
      <c r="H1984" s="17" t="s">
        <v>1089</v>
      </c>
      <c r="I1984" s="18" t="s">
        <v>1092</v>
      </c>
      <c r="J1984" s="15">
        <v>30</v>
      </c>
      <c r="K1984" s="15">
        <v>4</v>
      </c>
      <c r="L1984" s="35">
        <f t="shared" si="99"/>
        <v>0.13333333333333333</v>
      </c>
      <c r="M1984" s="26">
        <v>4</v>
      </c>
      <c r="P1984" s="22"/>
      <c r="Q1984" s="26"/>
    </row>
    <row r="1985" spans="1:17" ht="15.75" customHeight="1">
      <c r="A1985" s="6"/>
      <c r="B1985" s="6"/>
      <c r="C1985" s="19">
        <v>45833</v>
      </c>
      <c r="D1985" s="48" t="str">
        <f t="shared" si="98"/>
        <v>SYL</v>
      </c>
      <c r="E1985" s="13" t="str">
        <f>VLOOKUP(D:D,工作表2!A:B,2,0)</f>
        <v>邦善</v>
      </c>
      <c r="F1985" s="13" t="str">
        <f>VLOOKUP(D:D,工作表2!A:C,3,0)</f>
        <v>藍</v>
      </c>
      <c r="G1985" s="17">
        <v>10264145</v>
      </c>
      <c r="H1985" s="17" t="s">
        <v>640</v>
      </c>
      <c r="I1985" s="18" t="s">
        <v>646</v>
      </c>
      <c r="J1985" s="15">
        <v>1080</v>
      </c>
      <c r="K1985" s="15">
        <v>75</v>
      </c>
      <c r="L1985" s="35">
        <f t="shared" si="99"/>
        <v>6.9444444444444448E-2</v>
      </c>
      <c r="M1985" s="26">
        <v>65</v>
      </c>
      <c r="N1985" s="12">
        <v>10</v>
      </c>
      <c r="P1985" s="22"/>
      <c r="Q1985" s="26" t="str">
        <f>VLOOKUP(H:H,'[1]雷雕處遮蔽&amp;艾仕得8844'!$A:$C,3,0)</f>
        <v>L</v>
      </c>
    </row>
    <row r="1986" spans="1:17" ht="15.75" customHeight="1">
      <c r="A1986" s="6"/>
      <c r="B1986" s="6"/>
      <c r="C1986" s="19">
        <v>45833</v>
      </c>
      <c r="D1986" s="48" t="str">
        <f t="shared" ref="D1986:D2049" si="100">RIGHT(I1986,3)</f>
        <v>NRR</v>
      </c>
      <c r="E1986" s="13" t="str">
        <f>VLOOKUP(D:D,工作表2!A:B,2,0)</f>
        <v>邦善</v>
      </c>
      <c r="F1986" s="13" t="str">
        <f>VLOOKUP(D:D,工作表2!A:C,3,0)</f>
        <v>紅</v>
      </c>
      <c r="G1986" s="17">
        <v>10259375</v>
      </c>
      <c r="H1986" s="17" t="s">
        <v>1188</v>
      </c>
      <c r="I1986" s="18" t="s">
        <v>1189</v>
      </c>
      <c r="J1986" s="15">
        <v>680</v>
      </c>
      <c r="K1986" s="15">
        <v>69</v>
      </c>
      <c r="L1986" s="35">
        <f t="shared" si="99"/>
        <v>0.10147058823529412</v>
      </c>
      <c r="M1986" s="26">
        <v>55</v>
      </c>
      <c r="N1986" s="12">
        <v>14</v>
      </c>
      <c r="P1986" s="22"/>
      <c r="Q1986" s="26" t="str">
        <f>VLOOKUP(H:H,'[1]雷雕處遮蔽&amp;艾仕得8844'!$A:$C,3,0)</f>
        <v>NA</v>
      </c>
    </row>
    <row r="1987" spans="1:17" ht="15.75" customHeight="1">
      <c r="A1987" s="6"/>
      <c r="B1987" s="6"/>
      <c r="C1987" s="19">
        <v>45833</v>
      </c>
      <c r="D1987" s="48" t="str">
        <f t="shared" si="100"/>
        <v>RCA</v>
      </c>
      <c r="E1987" s="13" t="str">
        <f>VLOOKUP(D:D,工作表2!A:B,2,0)</f>
        <v>邦善</v>
      </c>
      <c r="F1987" s="13" t="str">
        <f>VLOOKUP(D:D,工作表2!A:C,3,0)</f>
        <v>灰</v>
      </c>
      <c r="G1987" s="17">
        <v>10260551</v>
      </c>
      <c r="H1987" s="17" t="s">
        <v>935</v>
      </c>
      <c r="I1987" s="18" t="s">
        <v>940</v>
      </c>
      <c r="J1987" s="15">
        <v>520</v>
      </c>
      <c r="K1987" s="15">
        <v>22</v>
      </c>
      <c r="L1987" s="35">
        <f t="shared" si="99"/>
        <v>4.230769230769231E-2</v>
      </c>
      <c r="M1987" s="26">
        <v>18</v>
      </c>
      <c r="N1987" s="12">
        <v>4</v>
      </c>
      <c r="P1987" s="22"/>
      <c r="Q1987" s="26" t="str">
        <f>VLOOKUP(H:H,'[1]雷雕處遮蔽&amp;艾仕得8844'!$A:$C,3,0)</f>
        <v>R</v>
      </c>
    </row>
    <row r="1988" spans="1:17" ht="15.75" customHeight="1">
      <c r="A1988" s="6"/>
      <c r="B1988" s="6"/>
      <c r="C1988" s="19">
        <v>45833</v>
      </c>
      <c r="D1988" s="48" t="str">
        <f t="shared" si="100"/>
        <v>6HA</v>
      </c>
      <c r="E1988" s="13" t="str">
        <f>VLOOKUP(D:D,工作表2!A:B,2,0)</f>
        <v>敦陽</v>
      </c>
      <c r="F1988" s="13" t="str">
        <f>VLOOKUP(D:D,工作表2!A:C,3,0)</f>
        <v>灰</v>
      </c>
      <c r="G1988" s="17">
        <v>10266422</v>
      </c>
      <c r="H1988" s="17" t="s">
        <v>1252</v>
      </c>
      <c r="I1988" s="18" t="s">
        <v>1254</v>
      </c>
      <c r="J1988" s="15">
        <v>40</v>
      </c>
      <c r="K1988" s="15">
        <v>5</v>
      </c>
      <c r="L1988" s="35">
        <f t="shared" si="99"/>
        <v>0.125</v>
      </c>
      <c r="M1988" s="26">
        <v>5</v>
      </c>
      <c r="P1988" s="22"/>
      <c r="Q1988" s="26"/>
    </row>
    <row r="1989" spans="1:17" ht="15.75" customHeight="1">
      <c r="A1989" s="6"/>
      <c r="B1989" s="6"/>
      <c r="C1989" s="19">
        <v>45833</v>
      </c>
      <c r="D1989" s="48" t="str">
        <f t="shared" si="100"/>
        <v>64W</v>
      </c>
      <c r="E1989" s="13" t="str">
        <f>VLOOKUP(D:D,工作表2!A:B,2,0)</f>
        <v>建榮</v>
      </c>
      <c r="F1989" s="13" t="str">
        <f>VLOOKUP(D:D,工作表2!A:C,3,0)</f>
        <v>白</v>
      </c>
      <c r="G1989" s="17">
        <v>10264755</v>
      </c>
      <c r="H1989" s="17" t="s">
        <v>1253</v>
      </c>
      <c r="I1989" s="18" t="s">
        <v>1255</v>
      </c>
      <c r="J1989" s="15">
        <v>40</v>
      </c>
      <c r="K1989" s="15">
        <v>6</v>
      </c>
      <c r="L1989" s="35">
        <f t="shared" si="99"/>
        <v>0.15</v>
      </c>
      <c r="M1989" s="26">
        <v>6</v>
      </c>
      <c r="P1989" s="22"/>
      <c r="Q1989" s="26"/>
    </row>
    <row r="1990" spans="1:17" ht="15.75" customHeight="1">
      <c r="A1990" s="6"/>
      <c r="B1990" s="6"/>
      <c r="C1990" s="11">
        <v>45834</v>
      </c>
      <c r="D1990" s="48" t="str">
        <f t="shared" si="100"/>
        <v>NBB</v>
      </c>
      <c r="E1990" s="13" t="str">
        <f>VLOOKUP(D:D,工作表2!A:B,2,0)</f>
        <v>邦善</v>
      </c>
      <c r="F1990" s="13" t="str">
        <f>VLOOKUP(D:D,工作表2!A:C,3,0)</f>
        <v>霧面黑</v>
      </c>
      <c r="G1990" s="17">
        <v>10263219</v>
      </c>
      <c r="H1990" s="17" t="s">
        <v>457</v>
      </c>
      <c r="I1990" s="18" t="s">
        <v>465</v>
      </c>
      <c r="J1990" s="15">
        <v>4788</v>
      </c>
      <c r="K1990" s="15">
        <v>197</v>
      </c>
      <c r="L1990" s="35">
        <f t="shared" si="99"/>
        <v>4.1144527986633248E-2</v>
      </c>
      <c r="M1990" s="26">
        <v>190</v>
      </c>
      <c r="N1990" s="12">
        <v>7</v>
      </c>
      <c r="P1990" s="22"/>
      <c r="Q1990" s="26"/>
    </row>
    <row r="1991" spans="1:17" ht="15.75" customHeight="1">
      <c r="A1991" s="6"/>
      <c r="B1991" s="6"/>
      <c r="C1991" s="19">
        <v>45834</v>
      </c>
      <c r="D1991" s="48" t="str">
        <f t="shared" si="100"/>
        <v>QRB</v>
      </c>
      <c r="E1991" s="13" t="str">
        <f>VLOOKUP(D:D,工作表2!A:B,2,0)</f>
        <v>邦善</v>
      </c>
      <c r="F1991" s="13" t="str">
        <f>VLOOKUP(D:D,工作表2!A:C,3,0)</f>
        <v>霧面黑</v>
      </c>
      <c r="G1991" s="17">
        <v>10263196</v>
      </c>
      <c r="H1991" s="17" t="s">
        <v>184</v>
      </c>
      <c r="I1991" s="18" t="s">
        <v>185</v>
      </c>
      <c r="J1991" s="15">
        <v>6650</v>
      </c>
      <c r="K1991" s="15">
        <v>313</v>
      </c>
      <c r="L1991" s="35">
        <f t="shared" si="99"/>
        <v>4.7067669172932328E-2</v>
      </c>
      <c r="M1991" s="26">
        <v>280</v>
      </c>
      <c r="N1991" s="12">
        <v>20</v>
      </c>
      <c r="O1991" s="15">
        <v>13</v>
      </c>
      <c r="P1991" s="22"/>
      <c r="Q1991" s="26"/>
    </row>
    <row r="1992" spans="1:17" ht="15.75" customHeight="1">
      <c r="A1992" s="6"/>
      <c r="B1992" s="6"/>
      <c r="C1992" s="19">
        <v>45834</v>
      </c>
      <c r="D1992" s="48" t="str">
        <f t="shared" si="100"/>
        <v>QRB</v>
      </c>
      <c r="E1992" s="13" t="str">
        <f>VLOOKUP(D:D,工作表2!A:B,2,0)</f>
        <v>邦善</v>
      </c>
      <c r="F1992" s="13" t="str">
        <f>VLOOKUP(D:D,工作表2!A:C,3,0)</f>
        <v>霧面黑</v>
      </c>
      <c r="G1992" s="17">
        <v>10263197</v>
      </c>
      <c r="H1992" s="17" t="s">
        <v>184</v>
      </c>
      <c r="I1992" s="18" t="s">
        <v>185</v>
      </c>
      <c r="J1992" s="15">
        <v>39900</v>
      </c>
      <c r="K1992" s="15">
        <v>4333</v>
      </c>
      <c r="L1992" s="35">
        <f t="shared" si="99"/>
        <v>0.10859649122807018</v>
      </c>
      <c r="M1992" s="26">
        <v>3912</v>
      </c>
      <c r="N1992" s="12">
        <v>297</v>
      </c>
      <c r="O1992" s="15">
        <v>124</v>
      </c>
      <c r="P1992" s="22"/>
      <c r="Q1992" s="26"/>
    </row>
    <row r="1993" spans="1:17" ht="15.75" customHeight="1">
      <c r="A1993" s="6"/>
      <c r="B1993" s="6"/>
      <c r="C1993" s="19">
        <v>45834</v>
      </c>
      <c r="D1993" s="48" t="str">
        <f t="shared" si="100"/>
        <v>QUW</v>
      </c>
      <c r="E1993" s="13" t="str">
        <f>VLOOKUP(D:D,工作表2!A:B,2,0)</f>
        <v>邦善</v>
      </c>
      <c r="F1993" s="13" t="str">
        <f>VLOOKUP(D:D,工作表2!A:C,3,0)</f>
        <v>白</v>
      </c>
      <c r="G1993" s="17">
        <v>10264784</v>
      </c>
      <c r="H1993" s="17" t="s">
        <v>194</v>
      </c>
      <c r="I1993" s="18" t="s">
        <v>195</v>
      </c>
      <c r="J1993" s="15">
        <v>2660</v>
      </c>
      <c r="K1993" s="15">
        <v>398</v>
      </c>
      <c r="L1993" s="35">
        <f t="shared" si="99"/>
        <v>0.14962406015037594</v>
      </c>
      <c r="M1993" s="26">
        <v>370</v>
      </c>
      <c r="N1993" s="12">
        <v>28</v>
      </c>
      <c r="P1993" s="22"/>
      <c r="Q1993" s="26"/>
    </row>
    <row r="1994" spans="1:17" ht="15.75" customHeight="1">
      <c r="A1994" s="6"/>
      <c r="B1994" s="6"/>
      <c r="C1994" s="19">
        <v>45834</v>
      </c>
      <c r="D1994" s="48" t="str">
        <f t="shared" si="100"/>
        <v>NQB</v>
      </c>
      <c r="E1994" s="13" t="str">
        <f>VLOOKUP(D:D,工作表2!A:B,2,0)</f>
        <v>邦善</v>
      </c>
      <c r="F1994" s="13" t="str">
        <f>VLOOKUP(D:D,工作表2!A:C,3,0)</f>
        <v>黑</v>
      </c>
      <c r="G1994" s="17">
        <v>10269590</v>
      </c>
      <c r="H1994" s="17" t="s">
        <v>874</v>
      </c>
      <c r="I1994" s="18" t="s">
        <v>875</v>
      </c>
      <c r="J1994" s="15">
        <v>60</v>
      </c>
      <c r="K1994" s="15">
        <v>13</v>
      </c>
      <c r="L1994" s="35">
        <f t="shared" si="99"/>
        <v>0.21666666666666667</v>
      </c>
      <c r="M1994" s="26">
        <v>10</v>
      </c>
      <c r="N1994" s="12">
        <v>3</v>
      </c>
      <c r="P1994" s="22"/>
      <c r="Q1994" s="26" t="str">
        <f>VLOOKUP(H:H,'[1]雷雕處遮蔽&amp;艾仕得8844'!$A:$C,3,0)</f>
        <v>R</v>
      </c>
    </row>
    <row r="1995" spans="1:17" ht="15.75" customHeight="1">
      <c r="A1995" s="6"/>
      <c r="B1995" s="6"/>
      <c r="C1995" s="19">
        <v>45834</v>
      </c>
      <c r="D1995" s="48" t="str">
        <f t="shared" si="100"/>
        <v>NRR</v>
      </c>
      <c r="E1995" s="13" t="str">
        <f>VLOOKUP(D:D,工作表2!A:B,2,0)</f>
        <v>邦善</v>
      </c>
      <c r="F1995" s="13" t="str">
        <f>VLOOKUP(D:D,工作表2!A:C,3,0)</f>
        <v>紅</v>
      </c>
      <c r="G1995" s="17">
        <v>10259362</v>
      </c>
      <c r="H1995" s="17" t="s">
        <v>1257</v>
      </c>
      <c r="I1995" s="18" t="s">
        <v>1258</v>
      </c>
      <c r="J1995" s="15">
        <v>480</v>
      </c>
      <c r="K1995" s="15">
        <v>20</v>
      </c>
      <c r="L1995" s="35">
        <f t="shared" si="99"/>
        <v>4.1666666666666664E-2</v>
      </c>
      <c r="M1995" s="26">
        <v>15</v>
      </c>
      <c r="N1995" s="12">
        <v>5</v>
      </c>
      <c r="P1995" s="22"/>
      <c r="Q1995" s="26" t="str">
        <f>VLOOKUP(H:H,'[1]雷雕處遮蔽&amp;艾仕得8844'!$A:$C,3,0)</f>
        <v>R</v>
      </c>
    </row>
    <row r="1996" spans="1:17" ht="15.75" customHeight="1">
      <c r="A1996" s="6"/>
      <c r="B1996" s="6"/>
      <c r="C1996" s="19">
        <v>45834</v>
      </c>
      <c r="D1996" s="48" t="str">
        <f t="shared" si="100"/>
        <v>NQB</v>
      </c>
      <c r="E1996" s="13" t="str">
        <f>VLOOKUP(D:D,工作表2!A:B,2,0)</f>
        <v>邦善</v>
      </c>
      <c r="F1996" s="13" t="str">
        <f>VLOOKUP(D:D,工作表2!A:C,3,0)</f>
        <v>黑</v>
      </c>
      <c r="G1996" s="17">
        <v>10267887</v>
      </c>
      <c r="H1996" s="17" t="s">
        <v>828</v>
      </c>
      <c r="I1996" s="18" t="s">
        <v>831</v>
      </c>
      <c r="J1996" s="15">
        <v>200</v>
      </c>
      <c r="K1996" s="15">
        <v>44</v>
      </c>
      <c r="L1996" s="35">
        <f t="shared" si="99"/>
        <v>0.22</v>
      </c>
      <c r="M1996" s="26">
        <v>38</v>
      </c>
      <c r="N1996" s="12">
        <v>6</v>
      </c>
      <c r="P1996" s="22"/>
      <c r="Q1996" s="26" t="str">
        <f>VLOOKUP(H:H,'[1]雷雕處遮蔽&amp;艾仕得8844'!$A:$C,3,0)</f>
        <v>L</v>
      </c>
    </row>
    <row r="1997" spans="1:17" ht="15.75" customHeight="1">
      <c r="A1997" s="6"/>
      <c r="B1997" s="6"/>
      <c r="C1997" s="19">
        <v>45834</v>
      </c>
      <c r="D1997" s="48" t="str">
        <f t="shared" si="100"/>
        <v>WXL</v>
      </c>
      <c r="E1997" s="13" t="str">
        <f>VLOOKUP(D:D,工作表2!A:B,2,0)</f>
        <v>邦善</v>
      </c>
      <c r="F1997" s="13" t="str">
        <f>VLOOKUP(D:D,工作表2!A:C,3,0)</f>
        <v>藍</v>
      </c>
      <c r="G1997" s="17">
        <v>10261825</v>
      </c>
      <c r="H1997" s="17" t="s">
        <v>573</v>
      </c>
      <c r="I1997" s="18" t="s">
        <v>592</v>
      </c>
      <c r="J1997" s="15">
        <v>520</v>
      </c>
      <c r="K1997" s="15">
        <v>85</v>
      </c>
      <c r="L1997" s="35">
        <f t="shared" si="99"/>
        <v>0.16346153846153846</v>
      </c>
      <c r="M1997" s="26">
        <v>70</v>
      </c>
      <c r="N1997" s="12">
        <v>15</v>
      </c>
      <c r="P1997" s="22"/>
      <c r="Q1997" s="26" t="str">
        <f>VLOOKUP(H:H,'[1]雷雕處遮蔽&amp;艾仕得8844'!$A:$C,3,0)</f>
        <v>L</v>
      </c>
    </row>
    <row r="1998" spans="1:17" ht="15.75" customHeight="1">
      <c r="A1998" s="6"/>
      <c r="B1998" s="6"/>
      <c r="C1998" s="19">
        <v>45834</v>
      </c>
      <c r="D1998" s="48" t="str">
        <f t="shared" si="100"/>
        <v>RCA</v>
      </c>
      <c r="E1998" s="13" t="str">
        <f>VLOOKUP(D:D,工作表2!A:B,2,0)</f>
        <v>邦善</v>
      </c>
      <c r="F1998" s="13" t="str">
        <f>VLOOKUP(D:D,工作表2!A:C,3,0)</f>
        <v>灰</v>
      </c>
      <c r="G1998" s="17">
        <v>10259363</v>
      </c>
      <c r="H1998" s="17" t="s">
        <v>453</v>
      </c>
      <c r="I1998" s="18" t="s">
        <v>461</v>
      </c>
      <c r="J1998" s="15">
        <v>1120</v>
      </c>
      <c r="K1998" s="15">
        <v>77</v>
      </c>
      <c r="L1998" s="35">
        <f t="shared" si="99"/>
        <v>6.8750000000000006E-2</v>
      </c>
      <c r="M1998" s="26">
        <v>60</v>
      </c>
      <c r="N1998" s="12">
        <v>17</v>
      </c>
      <c r="P1998" s="22"/>
      <c r="Q1998" s="26" t="str">
        <f>VLOOKUP(H:H,'[1]雷雕處遮蔽&amp;艾仕得8844'!$A:$C,3,0)</f>
        <v>L</v>
      </c>
    </row>
    <row r="1999" spans="1:17" ht="15.75" customHeight="1">
      <c r="A1999" s="6"/>
      <c r="B1999" s="6"/>
      <c r="C1999" s="11">
        <v>45835</v>
      </c>
      <c r="D1999" s="48" t="str">
        <f t="shared" si="100"/>
        <v>RRA</v>
      </c>
      <c r="E1999" s="13" t="str">
        <f>VLOOKUP(D:D,工作表2!A:B,2,0)</f>
        <v>邦善</v>
      </c>
      <c r="F1999" s="13" t="str">
        <f>VLOOKUP(D:D,工作表2!A:C,3,0)</f>
        <v>灰</v>
      </c>
      <c r="G1999" s="17">
        <v>10263224</v>
      </c>
      <c r="H1999" s="17" t="s">
        <v>576</v>
      </c>
      <c r="I1999" s="18" t="s">
        <v>595</v>
      </c>
      <c r="J1999" s="15">
        <v>532</v>
      </c>
      <c r="K1999" s="15">
        <v>55</v>
      </c>
      <c r="L1999" s="35">
        <f t="shared" si="99"/>
        <v>0.10338345864661654</v>
      </c>
      <c r="M1999" s="26">
        <v>45</v>
      </c>
      <c r="N1999" s="12">
        <v>10</v>
      </c>
      <c r="P1999" s="22"/>
      <c r="Q1999" s="26"/>
    </row>
    <row r="2000" spans="1:17" ht="15.75" customHeight="1">
      <c r="A2000" s="6"/>
      <c r="B2000" s="6"/>
      <c r="C2000" s="19">
        <v>45835</v>
      </c>
      <c r="D2000" s="48" t="str">
        <f t="shared" si="100"/>
        <v>QRB</v>
      </c>
      <c r="E2000" s="13" t="str">
        <f>VLOOKUP(D:D,工作表2!A:B,2,0)</f>
        <v>邦善</v>
      </c>
      <c r="F2000" s="13" t="str">
        <f>VLOOKUP(D:D,工作表2!A:C,3,0)</f>
        <v>霧面黑</v>
      </c>
      <c r="G2000" s="17">
        <v>10263198</v>
      </c>
      <c r="H2000" s="17" t="s">
        <v>184</v>
      </c>
      <c r="I2000" s="18" t="s">
        <v>185</v>
      </c>
      <c r="J2000" s="15">
        <v>39900</v>
      </c>
      <c r="K2000" s="15">
        <v>2052</v>
      </c>
      <c r="L2000" s="35">
        <f t="shared" si="99"/>
        <v>5.1428571428571428E-2</v>
      </c>
      <c r="M2000" s="26">
        <v>1993</v>
      </c>
      <c r="N2000" s="12">
        <v>28</v>
      </c>
      <c r="O2000" s="15">
        <v>31</v>
      </c>
      <c r="P2000" s="22"/>
      <c r="Q2000" s="26"/>
    </row>
    <row r="2001" spans="1:22" ht="15.75" customHeight="1">
      <c r="A2001" s="6"/>
      <c r="B2001" s="6"/>
      <c r="C2001" s="19">
        <v>45835</v>
      </c>
      <c r="D2001" s="48" t="str">
        <f t="shared" si="100"/>
        <v>QVA</v>
      </c>
      <c r="E2001" s="13" t="str">
        <f>VLOOKUP(D:D,工作表2!A:B,2,0)</f>
        <v>邦善</v>
      </c>
      <c r="F2001" s="13" t="str">
        <f>VLOOKUP(D:D,工作表2!A:C,3,0)</f>
        <v>灰</v>
      </c>
      <c r="G2001" s="17">
        <v>10264786</v>
      </c>
      <c r="H2001" s="17" t="s">
        <v>470</v>
      </c>
      <c r="I2001" s="18" t="s">
        <v>477</v>
      </c>
      <c r="J2001" s="15">
        <v>2128</v>
      </c>
      <c r="K2001" s="15">
        <v>1192</v>
      </c>
      <c r="L2001" s="35">
        <f t="shared" si="99"/>
        <v>0.56015037593984962</v>
      </c>
      <c r="M2001" s="26">
        <v>255</v>
      </c>
      <c r="N2001" s="12">
        <v>4</v>
      </c>
      <c r="P2001" s="22" t="s">
        <v>1259</v>
      </c>
      <c r="Q2001" s="26"/>
      <c r="V2001" s="15">
        <v>933</v>
      </c>
    </row>
    <row r="2002" spans="1:22" ht="15.75" customHeight="1">
      <c r="A2002" s="6"/>
      <c r="B2002" s="6"/>
      <c r="C2002" s="19">
        <v>45835</v>
      </c>
      <c r="D2002" s="48" t="str">
        <f t="shared" si="100"/>
        <v>R7A</v>
      </c>
      <c r="E2002" s="13" t="str">
        <f>VLOOKUP(D:D,工作表2!A:B,2,0)</f>
        <v>邦善</v>
      </c>
      <c r="F2002" s="13" t="str">
        <f>VLOOKUP(D:D,工作表2!A:C,3,0)</f>
        <v>灰</v>
      </c>
      <c r="G2002" s="17">
        <v>10263168</v>
      </c>
      <c r="H2002" s="17" t="s">
        <v>876</v>
      </c>
      <c r="I2002" s="18" t="s">
        <v>883</v>
      </c>
      <c r="J2002" s="15">
        <v>1064</v>
      </c>
      <c r="K2002" s="15">
        <v>424</v>
      </c>
      <c r="L2002" s="35">
        <f t="shared" si="99"/>
        <v>0.39849624060150374</v>
      </c>
      <c r="M2002" s="26">
        <v>300</v>
      </c>
      <c r="N2002" s="12">
        <v>124</v>
      </c>
      <c r="P2002" s="22" t="s">
        <v>1260</v>
      </c>
      <c r="Q2002" s="26"/>
    </row>
    <row r="2003" spans="1:22" ht="15.75" customHeight="1">
      <c r="A2003" s="6"/>
      <c r="B2003" s="6"/>
      <c r="C2003" s="19">
        <v>45835</v>
      </c>
      <c r="D2003" s="48" t="str">
        <f t="shared" si="100"/>
        <v>76S</v>
      </c>
      <c r="E2003" s="13" t="str">
        <f>VLOOKUP(D:D,工作表2!A:B,2,0)</f>
        <v>敦陽</v>
      </c>
      <c r="F2003" s="13" t="str">
        <f>VLOOKUP(D:D,工作表2!A:C,3,0)</f>
        <v>銀</v>
      </c>
      <c r="G2003" s="17">
        <v>10269829</v>
      </c>
      <c r="H2003" s="17" t="s">
        <v>895</v>
      </c>
      <c r="I2003" s="18" t="s">
        <v>906</v>
      </c>
      <c r="J2003" s="15">
        <v>80</v>
      </c>
      <c r="K2003" s="15">
        <v>5</v>
      </c>
      <c r="L2003" s="35">
        <f t="shared" si="99"/>
        <v>6.25E-2</v>
      </c>
      <c r="M2003" s="26">
        <v>4</v>
      </c>
      <c r="N2003" s="12">
        <v>1</v>
      </c>
      <c r="P2003" s="22"/>
      <c r="Q2003" s="26" t="str">
        <f>VLOOKUP(H:H,'[1]雷雕處遮蔽&amp;艾仕得8844'!$A:$C,3,0)</f>
        <v>0度頭蓋</v>
      </c>
    </row>
    <row r="2004" spans="1:22" ht="15.75" customHeight="1">
      <c r="A2004" s="6"/>
      <c r="B2004" s="6"/>
      <c r="C2004" s="19">
        <v>45835</v>
      </c>
      <c r="D2004" s="48" t="str">
        <f t="shared" si="100"/>
        <v>4PW</v>
      </c>
      <c r="E2004" s="13" t="str">
        <f>VLOOKUP(D:D,工作表2!A:B,2,0)</f>
        <v>敦陽</v>
      </c>
      <c r="F2004" s="13" t="str">
        <f>VLOOKUP(D:D,工作表2!A:C,3,0)</f>
        <v>白</v>
      </c>
      <c r="G2004" s="17">
        <v>10267839</v>
      </c>
      <c r="H2004" s="17" t="s">
        <v>568</v>
      </c>
      <c r="I2004" s="18" t="s">
        <v>587</v>
      </c>
      <c r="J2004" s="15">
        <v>30</v>
      </c>
      <c r="K2004" s="15">
        <v>2</v>
      </c>
      <c r="L2004" s="35">
        <f t="shared" si="99"/>
        <v>6.6666666666666666E-2</v>
      </c>
      <c r="M2004" s="26">
        <v>2</v>
      </c>
      <c r="P2004" s="22"/>
      <c r="Q2004" s="26" t="str">
        <f>VLOOKUP(H:H,'[1]雷雕處遮蔽&amp;艾仕得8844'!$A:$C,3,0)</f>
        <v>23度頭蓋</v>
      </c>
    </row>
    <row r="2005" spans="1:22" ht="15.75" customHeight="1">
      <c r="A2005" s="6"/>
      <c r="B2005" s="6"/>
      <c r="C2005" s="19">
        <v>45835</v>
      </c>
      <c r="D2005" s="48" t="str">
        <f t="shared" si="100"/>
        <v>WNS</v>
      </c>
      <c r="E2005" s="13" t="str">
        <f>VLOOKUP(D:D,工作表2!A:B,2,0)</f>
        <v>邦善</v>
      </c>
      <c r="F2005" s="13" t="str">
        <f>VLOOKUP(D:D,工作表2!A:C,3,0)</f>
        <v>銀</v>
      </c>
      <c r="G2005" s="17">
        <v>10267840</v>
      </c>
      <c r="H2005" s="17" t="s">
        <v>736</v>
      </c>
      <c r="I2005" s="18" t="s">
        <v>749</v>
      </c>
      <c r="J2005" s="15">
        <v>40</v>
      </c>
      <c r="K2005" s="15">
        <v>5</v>
      </c>
      <c r="L2005" s="35">
        <f t="shared" si="99"/>
        <v>0.125</v>
      </c>
      <c r="M2005" s="26">
        <v>3</v>
      </c>
      <c r="N2005" s="12">
        <v>2</v>
      </c>
      <c r="P2005" s="22"/>
      <c r="Q2005" s="26" t="str">
        <f>VLOOKUP(H:H,'[1]雷雕處遮蔽&amp;艾仕得8844'!$A:$C,3,0)</f>
        <v>23度頭蓋</v>
      </c>
    </row>
    <row r="2006" spans="1:22" ht="15.75" customHeight="1">
      <c r="A2006" s="6"/>
      <c r="B2006" s="6"/>
      <c r="C2006" s="19">
        <v>45835</v>
      </c>
      <c r="D2006" s="48" t="str">
        <f t="shared" si="100"/>
        <v>75W</v>
      </c>
      <c r="E2006" s="13" t="str">
        <f>VLOOKUP(D:D,工作表2!A:B,2,0)</f>
        <v>敦陽</v>
      </c>
      <c r="F2006" s="13" t="str">
        <f>VLOOKUP(D:D,工作表2!A:C,3,0)</f>
        <v>白</v>
      </c>
      <c r="G2006" s="17">
        <v>10266438</v>
      </c>
      <c r="H2006" s="17" t="s">
        <v>600</v>
      </c>
      <c r="I2006" s="18" t="s">
        <v>611</v>
      </c>
      <c r="J2006" s="15">
        <v>50</v>
      </c>
      <c r="K2006" s="15">
        <v>7</v>
      </c>
      <c r="L2006" s="35">
        <f t="shared" si="99"/>
        <v>0.14000000000000001</v>
      </c>
      <c r="M2006" s="26">
        <v>5</v>
      </c>
      <c r="N2006" s="12">
        <v>2</v>
      </c>
      <c r="P2006" s="22"/>
      <c r="Q2006" s="26" t="str">
        <f>VLOOKUP(H:H,'[1]雷雕處遮蔽&amp;艾仕得8844'!$A:$C,3,0)</f>
        <v>23度頭蓋</v>
      </c>
    </row>
    <row r="2007" spans="1:22" ht="15.75" customHeight="1">
      <c r="A2007" s="6"/>
      <c r="B2007" s="6"/>
      <c r="C2007" s="19">
        <v>45835</v>
      </c>
      <c r="D2007" s="48" t="str">
        <f t="shared" si="100"/>
        <v>NQB</v>
      </c>
      <c r="E2007" s="13" t="str">
        <f>VLOOKUP(D:D,工作表2!A:B,2,0)</f>
        <v>邦善</v>
      </c>
      <c r="F2007" s="13" t="str">
        <f>VLOOKUP(D:D,工作表2!A:C,3,0)</f>
        <v>黑</v>
      </c>
      <c r="G2007" s="17">
        <v>10270401</v>
      </c>
      <c r="H2007" s="17" t="s">
        <v>366</v>
      </c>
      <c r="I2007" s="18" t="s">
        <v>369</v>
      </c>
      <c r="J2007" s="15">
        <v>320</v>
      </c>
      <c r="K2007" s="15">
        <v>79</v>
      </c>
      <c r="L2007" s="35">
        <f t="shared" si="99"/>
        <v>0.24687500000000001</v>
      </c>
      <c r="M2007" s="26">
        <v>65</v>
      </c>
      <c r="N2007" s="12">
        <v>14</v>
      </c>
      <c r="P2007" s="22"/>
      <c r="Q2007" s="26" t="str">
        <f>VLOOKUP(H:H,'[1]雷雕處遮蔽&amp;艾仕得8844'!$A:$C,3,0)</f>
        <v>R</v>
      </c>
    </row>
    <row r="2008" spans="1:22" ht="15.75" customHeight="1">
      <c r="A2008" s="6"/>
      <c r="B2008" s="6"/>
      <c r="C2008" s="19">
        <v>45835</v>
      </c>
      <c r="D2008" s="48" t="str">
        <f t="shared" si="100"/>
        <v>NGW</v>
      </c>
      <c r="E2008" s="13" t="str">
        <f>VLOOKUP(D:D,工作表2!A:B,2,0)</f>
        <v>邦善</v>
      </c>
      <c r="F2008" s="13" t="str">
        <f>VLOOKUP(D:D,工作表2!A:C,3,0)</f>
        <v>白</v>
      </c>
      <c r="G2008" s="17">
        <v>10259361</v>
      </c>
      <c r="H2008" s="17" t="s">
        <v>780</v>
      </c>
      <c r="I2008" s="18" t="s">
        <v>787</v>
      </c>
      <c r="J2008" s="15">
        <v>480</v>
      </c>
      <c r="K2008" s="15">
        <v>27</v>
      </c>
      <c r="L2008" s="35">
        <f t="shared" si="99"/>
        <v>5.6250000000000001E-2</v>
      </c>
      <c r="M2008" s="26">
        <v>24</v>
      </c>
      <c r="N2008" s="12">
        <v>3</v>
      </c>
      <c r="P2008" s="22"/>
      <c r="Q2008" s="26" t="str">
        <f>VLOOKUP(H:H,'[1]雷雕處遮蔽&amp;艾仕得8844'!$A:$C,3,0)</f>
        <v>L</v>
      </c>
    </row>
    <row r="2009" spans="1:22" ht="15.75" customHeight="1">
      <c r="A2009" s="6"/>
      <c r="B2009" s="6"/>
      <c r="C2009" s="19">
        <v>45835</v>
      </c>
      <c r="D2009" s="48" t="str">
        <f t="shared" si="100"/>
        <v>NQB</v>
      </c>
      <c r="E2009" s="13" t="str">
        <f>VLOOKUP(D:D,工作表2!A:B,2,0)</f>
        <v>邦善</v>
      </c>
      <c r="F2009" s="13" t="str">
        <f>VLOOKUP(D:D,工作表2!A:C,3,0)</f>
        <v>黑</v>
      </c>
      <c r="G2009" s="17">
        <v>10259299</v>
      </c>
      <c r="H2009" s="17" t="s">
        <v>874</v>
      </c>
      <c r="I2009" s="18" t="s">
        <v>875</v>
      </c>
      <c r="J2009" s="15">
        <v>480</v>
      </c>
      <c r="K2009" s="15">
        <v>80</v>
      </c>
      <c r="L2009" s="35">
        <f t="shared" si="99"/>
        <v>0.16666666666666666</v>
      </c>
      <c r="M2009" s="26">
        <v>70</v>
      </c>
      <c r="N2009" s="12">
        <v>10</v>
      </c>
      <c r="P2009" s="22"/>
      <c r="Q2009" s="26" t="str">
        <f>VLOOKUP(H:H,'[1]雷雕處遮蔽&amp;艾仕得8844'!$A:$C,3,0)</f>
        <v>R</v>
      </c>
    </row>
    <row r="2010" spans="1:22" ht="15.75" customHeight="1">
      <c r="A2010" s="6"/>
      <c r="B2010" s="6"/>
      <c r="C2010" s="19">
        <v>45835</v>
      </c>
      <c r="D2010" s="48" t="str">
        <f t="shared" si="100"/>
        <v>UYL</v>
      </c>
      <c r="E2010" s="13" t="str">
        <f>VLOOKUP(D:D,工作表2!A:B,2,0)</f>
        <v>邦善</v>
      </c>
      <c r="F2010" s="13" t="str">
        <f>VLOOKUP(D:D,工作表2!A:C,3,0)</f>
        <v>藍</v>
      </c>
      <c r="G2010" s="17">
        <v>10261820</v>
      </c>
      <c r="H2010" s="17" t="s">
        <v>547</v>
      </c>
      <c r="I2010" s="18" t="s">
        <v>556</v>
      </c>
      <c r="J2010" s="15">
        <v>320</v>
      </c>
      <c r="K2010" s="15">
        <v>43</v>
      </c>
      <c r="L2010" s="35">
        <f t="shared" si="99"/>
        <v>0.13437499999999999</v>
      </c>
      <c r="M2010" s="26">
        <v>31</v>
      </c>
      <c r="N2010" s="12">
        <v>12</v>
      </c>
      <c r="P2010" s="22"/>
      <c r="Q2010" s="26" t="str">
        <f>VLOOKUP(H:H,'[1]雷雕處遮蔽&amp;艾仕得8844'!$A:$C,3,0)</f>
        <v>R</v>
      </c>
    </row>
    <row r="2011" spans="1:22" ht="15.75" customHeight="1">
      <c r="A2011" s="6"/>
      <c r="B2011" s="6"/>
      <c r="C2011" s="19">
        <v>45835</v>
      </c>
      <c r="D2011" s="48" t="str">
        <f t="shared" si="100"/>
        <v>RMG</v>
      </c>
      <c r="E2011" s="13" t="str">
        <f>VLOOKUP(D:D,工作表2!A:B,2,0)</f>
        <v>邦善</v>
      </c>
      <c r="F2011" s="13" t="str">
        <f>VLOOKUP(D:D,工作表2!A:C,3,0)</f>
        <v>綠</v>
      </c>
      <c r="G2011" s="17">
        <v>10259355</v>
      </c>
      <c r="H2011" s="17" t="s">
        <v>339</v>
      </c>
      <c r="I2011" s="18" t="s">
        <v>342</v>
      </c>
      <c r="J2011" s="15">
        <v>920</v>
      </c>
      <c r="K2011" s="15">
        <v>169</v>
      </c>
      <c r="L2011" s="35">
        <f t="shared" si="99"/>
        <v>0.18369565217391304</v>
      </c>
      <c r="M2011" s="26">
        <v>111</v>
      </c>
      <c r="N2011" s="12">
        <v>58</v>
      </c>
      <c r="P2011" s="22"/>
      <c r="Q2011" s="26" t="str">
        <f>VLOOKUP(H:H,'[1]雷雕處遮蔽&amp;艾仕得8844'!$A:$C,3,0)</f>
        <v>L</v>
      </c>
    </row>
    <row r="2012" spans="1:22" ht="15.75" customHeight="1">
      <c r="A2012" s="6"/>
      <c r="B2012" s="6"/>
      <c r="C2012" s="19">
        <v>45835</v>
      </c>
      <c r="D2012" s="48" t="str">
        <f t="shared" si="100"/>
        <v>Q9B</v>
      </c>
      <c r="E2012" s="13" t="str">
        <f>VLOOKUP(D:D,工作表2!A:B,2,0)</f>
        <v>邦善</v>
      </c>
      <c r="F2012" s="13" t="str">
        <f>VLOOKUP(D:D,工作表2!A:C,3,0)</f>
        <v>黑</v>
      </c>
      <c r="G2012" s="17">
        <v>10260508</v>
      </c>
      <c r="H2012" s="17" t="s">
        <v>853</v>
      </c>
      <c r="I2012" s="18" t="s">
        <v>856</v>
      </c>
      <c r="J2012" s="15">
        <v>160</v>
      </c>
      <c r="K2012" s="15">
        <v>33</v>
      </c>
      <c r="L2012" s="35">
        <f t="shared" si="99"/>
        <v>0.20624999999999999</v>
      </c>
      <c r="M2012" s="26">
        <v>25</v>
      </c>
      <c r="N2012" s="12">
        <v>8</v>
      </c>
      <c r="P2012" s="22"/>
      <c r="Q2012" s="26" t="str">
        <f>VLOOKUP(H:H,'[1]雷雕處遮蔽&amp;艾仕得8844'!$A:$C,3,0)</f>
        <v>L</v>
      </c>
    </row>
    <row r="2013" spans="1:22" ht="15.75" customHeight="1">
      <c r="A2013" s="6"/>
      <c r="B2013" s="6"/>
      <c r="C2013" s="19">
        <v>45835</v>
      </c>
      <c r="D2013" s="48" t="str">
        <f t="shared" si="100"/>
        <v>76S</v>
      </c>
      <c r="E2013" s="13" t="str">
        <f>VLOOKUP(D:D,工作表2!A:B,2,0)</f>
        <v>敦陽</v>
      </c>
      <c r="F2013" s="13" t="str">
        <f>VLOOKUP(D:D,工作表2!A:C,3,0)</f>
        <v>銀</v>
      </c>
      <c r="G2013" s="17">
        <v>10270335</v>
      </c>
      <c r="H2013" s="17" t="s">
        <v>706</v>
      </c>
      <c r="I2013" s="18" t="s">
        <v>721</v>
      </c>
      <c r="J2013" s="15">
        <v>134</v>
      </c>
      <c r="K2013" s="15">
        <v>13</v>
      </c>
      <c r="L2013" s="35">
        <f t="shared" si="99"/>
        <v>9.7014925373134331E-2</v>
      </c>
      <c r="M2013" s="26">
        <v>10</v>
      </c>
      <c r="N2013" s="12">
        <v>3</v>
      </c>
      <c r="P2013" s="22"/>
      <c r="Q2013" s="26" t="str">
        <f>VLOOKUP(H:H,'[1]雷雕處遮蔽&amp;艾仕得8844'!$A:$C,3,0)</f>
        <v>0度頭蓋</v>
      </c>
    </row>
    <row r="2014" spans="1:22" ht="15.75" customHeight="1">
      <c r="A2014" s="6"/>
      <c r="B2014" s="6"/>
      <c r="C2014" s="19">
        <v>45835</v>
      </c>
      <c r="D2014" s="48" t="str">
        <f t="shared" si="100"/>
        <v>78A</v>
      </c>
      <c r="E2014" s="13" t="str">
        <f>VLOOKUP(D:D,工作表2!A:B,2,0)</f>
        <v>敦陽</v>
      </c>
      <c r="F2014" s="13" t="str">
        <f>VLOOKUP(D:D,工作表2!A:C,3,0)</f>
        <v>灰</v>
      </c>
      <c r="G2014" s="17">
        <v>10267841</v>
      </c>
      <c r="H2014" s="17" t="s">
        <v>643</v>
      </c>
      <c r="I2014" s="18" t="s">
        <v>649</v>
      </c>
      <c r="J2014" s="15">
        <v>50</v>
      </c>
      <c r="K2014" s="15">
        <v>2</v>
      </c>
      <c r="L2014" s="35">
        <f t="shared" si="99"/>
        <v>0.04</v>
      </c>
      <c r="M2014" s="26">
        <v>2</v>
      </c>
      <c r="P2014" s="22"/>
      <c r="Q2014" s="26" t="str">
        <f>VLOOKUP(H:H,'[1]雷雕處遮蔽&amp;艾仕得8844'!$A:$C,3,0)</f>
        <v>0度頭蓋</v>
      </c>
    </row>
    <row r="2015" spans="1:22" ht="15.75" customHeight="1">
      <c r="A2015" s="6"/>
      <c r="B2015" s="6"/>
      <c r="C2015" s="19">
        <v>45835</v>
      </c>
      <c r="D2015" s="48" t="str">
        <f t="shared" si="100"/>
        <v>QDW</v>
      </c>
      <c r="E2015" s="13" t="str">
        <f>VLOOKUP(D:D,工作表2!A:B,2,0)</f>
        <v>邦善</v>
      </c>
      <c r="F2015" s="13" t="str">
        <f>VLOOKUP(D:D,工作表2!A:C,3,0)</f>
        <v>白</v>
      </c>
      <c r="G2015" s="17">
        <v>10266430</v>
      </c>
      <c r="H2015" s="17" t="s">
        <v>779</v>
      </c>
      <c r="I2015" s="18" t="s">
        <v>786</v>
      </c>
      <c r="J2015" s="15">
        <v>134</v>
      </c>
      <c r="K2015" s="15">
        <v>23</v>
      </c>
      <c r="L2015" s="35">
        <f t="shared" si="99"/>
        <v>0.17164179104477612</v>
      </c>
      <c r="M2015" s="26">
        <v>18</v>
      </c>
      <c r="N2015" s="12">
        <v>5</v>
      </c>
      <c r="P2015" s="22"/>
      <c r="Q2015" s="26" t="str">
        <f>VLOOKUP(H:H,'[1]雷雕處遮蔽&amp;艾仕得8844'!$A:$C,3,0)</f>
        <v>0度頭蓋</v>
      </c>
    </row>
    <row r="2016" spans="1:22" ht="15.75" customHeight="1">
      <c r="A2016" s="6"/>
      <c r="B2016" s="6"/>
      <c r="C2016" s="11">
        <v>45838</v>
      </c>
      <c r="D2016" s="48" t="str">
        <f t="shared" si="100"/>
        <v>QFA</v>
      </c>
      <c r="E2016" s="13" t="str">
        <f>VLOOKUP(D:D,工作表2!A:B,2,0)</f>
        <v>邦善</v>
      </c>
      <c r="F2016" s="13" t="str">
        <f>VLOOKUP(D:D,工作表2!A:C,3,0)</f>
        <v>灰</v>
      </c>
      <c r="G2016" s="17">
        <v>10259377</v>
      </c>
      <c r="H2016" s="17" t="str">
        <f>VLOOKUP(G:G,[1]新生產管制表!$E:$F,2,0)</f>
        <v>A3298130T</v>
      </c>
      <c r="I2016" s="18" t="s">
        <v>512</v>
      </c>
      <c r="J2016" s="15">
        <v>880</v>
      </c>
      <c r="K2016" s="15">
        <v>94</v>
      </c>
      <c r="L2016" s="35">
        <f t="shared" si="99"/>
        <v>0.10681818181818181</v>
      </c>
      <c r="M2016" s="26">
        <v>85</v>
      </c>
      <c r="N2016" s="12">
        <v>9</v>
      </c>
      <c r="P2016" s="22"/>
      <c r="Q2016" s="26" t="str">
        <f>VLOOKUP(H:H,'[1]雷雕處遮蔽&amp;艾仕得8844'!$A:$C,3,0)</f>
        <v>NA</v>
      </c>
    </row>
    <row r="2017" spans="1:22" ht="15.75" customHeight="1">
      <c r="A2017" s="6"/>
      <c r="B2017" s="6"/>
      <c r="C2017" s="19">
        <v>45838</v>
      </c>
      <c r="D2017" s="48" t="str">
        <f t="shared" si="100"/>
        <v>TZB</v>
      </c>
      <c r="E2017" s="13" t="str">
        <f>VLOOKUP(D:D,工作表2!A:B,2,0)</f>
        <v>邦善</v>
      </c>
      <c r="F2017" s="13" t="str">
        <f>VLOOKUP(D:D,工作表2!A:C,3,0)</f>
        <v>黑</v>
      </c>
      <c r="G2017" s="17">
        <v>10264788</v>
      </c>
      <c r="H2017" s="17" t="str">
        <f>VLOOKUP(G:G,[1]新生產管制表!$E:$F,2,0)</f>
        <v>A3252891T</v>
      </c>
      <c r="I2017" s="18" t="s">
        <v>475</v>
      </c>
      <c r="J2017" s="15">
        <v>6650</v>
      </c>
      <c r="K2017" s="15">
        <v>287</v>
      </c>
      <c r="L2017" s="35">
        <f t="shared" si="99"/>
        <v>4.3157894736842103E-2</v>
      </c>
      <c r="M2017" s="26">
        <v>264</v>
      </c>
      <c r="N2017" s="12">
        <v>23</v>
      </c>
      <c r="P2017" s="22"/>
      <c r="Q2017" s="26"/>
    </row>
    <row r="2018" spans="1:22" ht="15.75" customHeight="1">
      <c r="A2018" s="6"/>
      <c r="B2018" s="6"/>
      <c r="C2018" s="19">
        <v>45838</v>
      </c>
      <c r="D2018" s="48" t="str">
        <f t="shared" si="100"/>
        <v>Q9B</v>
      </c>
      <c r="E2018" s="13" t="str">
        <f>VLOOKUP(D:D,工作表2!A:B,2,0)</f>
        <v>邦善</v>
      </c>
      <c r="F2018" s="13" t="str">
        <f>VLOOKUP(D:D,工作表2!A:C,3,0)</f>
        <v>黑</v>
      </c>
      <c r="G2018" s="17">
        <v>10261803</v>
      </c>
      <c r="H2018" s="17" t="str">
        <f>VLOOKUP(G:G,[1]新生產管制表!$E:$F,2,0)</f>
        <v>A3322010T</v>
      </c>
      <c r="I2018" s="18" t="s">
        <v>870</v>
      </c>
      <c r="J2018" s="15">
        <v>480</v>
      </c>
      <c r="K2018" s="15">
        <v>114</v>
      </c>
      <c r="L2018" s="35">
        <f t="shared" si="99"/>
        <v>0.23749999999999999</v>
      </c>
      <c r="M2018" s="26">
        <v>95</v>
      </c>
      <c r="N2018" s="12">
        <v>19</v>
      </c>
      <c r="P2018" s="22"/>
      <c r="Q2018" s="26" t="str">
        <f>VLOOKUP(H:H,'[1]雷雕處遮蔽&amp;艾仕得8844'!$A:$C,3,0)</f>
        <v>L</v>
      </c>
    </row>
    <row r="2019" spans="1:22" ht="15.75" customHeight="1">
      <c r="A2019" s="6"/>
      <c r="B2019" s="6"/>
      <c r="C2019" s="19">
        <v>45838</v>
      </c>
      <c r="D2019" s="48" t="str">
        <f t="shared" si="100"/>
        <v>Q9B</v>
      </c>
      <c r="E2019" s="13" t="str">
        <f>VLOOKUP(D:D,工作表2!A:B,2,0)</f>
        <v>邦善</v>
      </c>
      <c r="F2019" s="13" t="str">
        <f>VLOOKUP(D:D,工作表2!A:C,3,0)</f>
        <v>黑</v>
      </c>
      <c r="G2019" s="17">
        <v>10270215</v>
      </c>
      <c r="H2019" s="17" t="str">
        <f>VLOOKUP(G:G,[1]新生產管制表!$E:$F,2,0)</f>
        <v>A3280710T</v>
      </c>
      <c r="I2019" s="18" t="s">
        <v>384</v>
      </c>
      <c r="J2019" s="15">
        <v>80</v>
      </c>
      <c r="K2019" s="15">
        <v>3</v>
      </c>
      <c r="L2019" s="35">
        <f t="shared" si="99"/>
        <v>3.7499999999999999E-2</v>
      </c>
      <c r="M2019" s="26">
        <v>3</v>
      </c>
      <c r="P2019" s="22"/>
      <c r="Q2019" s="26" t="str">
        <f>VLOOKUP(H:H,'[1]雷雕處遮蔽&amp;艾仕得8844'!$A:$C,3,0)</f>
        <v>L</v>
      </c>
    </row>
    <row r="2020" spans="1:22" ht="15.75" customHeight="1">
      <c r="A2020" s="6"/>
      <c r="B2020" s="6"/>
      <c r="C2020" s="19">
        <v>45838</v>
      </c>
      <c r="D2020" s="48" t="str">
        <f t="shared" si="100"/>
        <v>NCB</v>
      </c>
      <c r="E2020" s="13" t="str">
        <f>VLOOKUP(D:D,工作表2!A:B,2,0)</f>
        <v>邦善</v>
      </c>
      <c r="F2020" s="13" t="str">
        <f>VLOOKUP(D:D,工作表2!A:C,3,0)</f>
        <v>黑</v>
      </c>
      <c r="G2020" s="17">
        <v>10259356</v>
      </c>
      <c r="H2020" s="17" t="str">
        <f>VLOOKUP(G:G,[1]新生產管制表!$E:$F,2,0)</f>
        <v>A3268640T</v>
      </c>
      <c r="I2020" s="18" t="s">
        <v>775</v>
      </c>
      <c r="J2020" s="15">
        <v>1040</v>
      </c>
      <c r="K2020" s="15">
        <v>133</v>
      </c>
      <c r="L2020" s="35">
        <f t="shared" si="99"/>
        <v>0.12788461538461537</v>
      </c>
      <c r="M2020" s="26">
        <v>120</v>
      </c>
      <c r="N2020" s="12">
        <v>13</v>
      </c>
      <c r="P2020" s="22"/>
      <c r="Q2020" s="26" t="str">
        <f>VLOOKUP(H:H,'[1]雷雕處遮蔽&amp;艾仕得8844'!$A:$C,3,0)</f>
        <v>L</v>
      </c>
    </row>
    <row r="2021" spans="1:22" ht="15.75" customHeight="1">
      <c r="A2021" s="6"/>
      <c r="B2021" s="6"/>
      <c r="C2021" s="19">
        <v>45838</v>
      </c>
      <c r="D2021" s="48" t="str">
        <f t="shared" si="100"/>
        <v>N9B</v>
      </c>
      <c r="E2021" s="13" t="str">
        <f>VLOOKUP(D:D,工作表2!A:B,2,0)</f>
        <v>邦善</v>
      </c>
      <c r="F2021" s="13" t="str">
        <f>VLOOKUP(D:D,工作表2!A:C,3,0)</f>
        <v>黑</v>
      </c>
      <c r="G2021" s="17">
        <v>10263225</v>
      </c>
      <c r="H2021" s="17" t="str">
        <f>VLOOKUP(G:G,[1]新生產管制表!$E:$F,2,0)</f>
        <v>A32592B0T</v>
      </c>
      <c r="I2021" s="18" t="s">
        <v>855</v>
      </c>
      <c r="J2021" s="15">
        <v>1330</v>
      </c>
      <c r="K2021" s="15">
        <v>181</v>
      </c>
      <c r="L2021" s="35">
        <f t="shared" si="99"/>
        <v>0.13609022556390976</v>
      </c>
      <c r="M2021" s="26">
        <v>170</v>
      </c>
      <c r="N2021" s="12">
        <v>11</v>
      </c>
      <c r="P2021" s="22"/>
      <c r="Q2021" s="26"/>
    </row>
    <row r="2022" spans="1:22" ht="15.75" customHeight="1">
      <c r="A2022" s="6"/>
      <c r="B2022" s="6"/>
      <c r="C2022" s="19">
        <v>45838</v>
      </c>
      <c r="D2022" s="48" t="str">
        <f t="shared" si="100"/>
        <v>QVA</v>
      </c>
      <c r="E2022" s="13" t="str">
        <f>VLOOKUP(D:D,工作表2!A:B,2,0)</f>
        <v>邦善</v>
      </c>
      <c r="F2022" s="13" t="str">
        <f>VLOOKUP(D:D,工作表2!A:C,3,0)</f>
        <v>灰</v>
      </c>
      <c r="G2022" s="17">
        <v>10266454</v>
      </c>
      <c r="H2022" s="17" t="str">
        <f>VLOOKUP(G:G,[1]新生產管制表!$E:$F,2,0)</f>
        <v>A3252880T</v>
      </c>
      <c r="I2022" s="18" t="s">
        <v>477</v>
      </c>
      <c r="J2022" s="15">
        <v>1064</v>
      </c>
      <c r="K2022" s="15">
        <v>595</v>
      </c>
      <c r="L2022" s="35">
        <f t="shared" si="99"/>
        <v>0.55921052631578949</v>
      </c>
      <c r="M2022" s="26">
        <v>70</v>
      </c>
      <c r="N2022" s="12">
        <v>25</v>
      </c>
      <c r="P2022" s="22" t="s">
        <v>1259</v>
      </c>
      <c r="Q2022" s="26"/>
      <c r="V2022" s="15">
        <v>500</v>
      </c>
    </row>
    <row r="2023" spans="1:22" ht="15.75" customHeight="1">
      <c r="A2023" s="6"/>
      <c r="B2023" s="6"/>
      <c r="C2023" s="19">
        <v>45838</v>
      </c>
      <c r="D2023" s="48" t="str">
        <f t="shared" si="100"/>
        <v>QUW</v>
      </c>
      <c r="E2023" s="13" t="str">
        <f>VLOOKUP(D:D,工作表2!A:B,2,0)</f>
        <v>邦善</v>
      </c>
      <c r="F2023" s="13" t="str">
        <f>VLOOKUP(D:D,工作表2!A:C,3,0)</f>
        <v>白</v>
      </c>
      <c r="G2023" s="17">
        <v>10264784</v>
      </c>
      <c r="H2023" s="17" t="s">
        <v>194</v>
      </c>
      <c r="I2023" s="18" t="s">
        <v>195</v>
      </c>
      <c r="J2023" s="15">
        <v>15960</v>
      </c>
      <c r="K2023" s="15">
        <v>933</v>
      </c>
      <c r="L2023" s="35">
        <f t="shared" si="99"/>
        <v>5.8458646616541356E-2</v>
      </c>
      <c r="M2023" s="26">
        <v>921</v>
      </c>
      <c r="N2023" s="12">
        <v>12</v>
      </c>
      <c r="P2023" s="22"/>
      <c r="Q2023" s="26"/>
    </row>
    <row r="2024" spans="1:22" ht="15.75" customHeight="1">
      <c r="A2024" s="6"/>
      <c r="B2024" s="6"/>
      <c r="C2024" s="19">
        <v>45838</v>
      </c>
      <c r="D2024" s="48" t="str">
        <f t="shared" si="100"/>
        <v>QRB</v>
      </c>
      <c r="E2024" s="13" t="str">
        <f>VLOOKUP(D:D,工作表2!A:B,2,0)</f>
        <v>邦善</v>
      </c>
      <c r="F2024" s="13" t="str">
        <f>VLOOKUP(D:D,工作表2!A:C,3,0)</f>
        <v>霧面黑</v>
      </c>
      <c r="G2024" s="17">
        <v>10268901</v>
      </c>
      <c r="H2024" s="17" t="str">
        <f>VLOOKUP(G:G,[1]新生產管制表!$E:$F,2,0)</f>
        <v>A3252820T</v>
      </c>
      <c r="I2024" s="18" t="s">
        <v>185</v>
      </c>
      <c r="J2024" s="15">
        <v>6650</v>
      </c>
      <c r="K2024" s="15">
        <v>508</v>
      </c>
      <c r="L2024" s="35">
        <f t="shared" si="99"/>
        <v>7.6390977443609023E-2</v>
      </c>
      <c r="M2024" s="26">
        <v>477</v>
      </c>
      <c r="N2024" s="12">
        <v>23</v>
      </c>
      <c r="O2024" s="15">
        <v>8</v>
      </c>
      <c r="P2024" s="22"/>
      <c r="Q2024" s="26"/>
    </row>
    <row r="2025" spans="1:22" ht="15.75" customHeight="1">
      <c r="C2025" s="11">
        <v>45839</v>
      </c>
      <c r="D2025" s="48" t="str">
        <f t="shared" si="100"/>
        <v>75W</v>
      </c>
      <c r="E2025" s="13" t="str">
        <f>VLOOKUP(D:D,工作表2!A:B,2,0)</f>
        <v>敦陽</v>
      </c>
      <c r="F2025" s="13" t="str">
        <f>VLOOKUP(D:D,工作表2!A:C,3,0)</f>
        <v>白</v>
      </c>
      <c r="G2025" s="17">
        <v>10269830</v>
      </c>
      <c r="H2025" s="17" t="s">
        <v>892</v>
      </c>
      <c r="I2025" s="18" t="s">
        <v>904</v>
      </c>
      <c r="J2025" s="15">
        <v>30</v>
      </c>
      <c r="K2025" s="15">
        <v>3</v>
      </c>
      <c r="L2025" s="35">
        <f t="shared" si="99"/>
        <v>0.1</v>
      </c>
      <c r="M2025" s="26">
        <v>3</v>
      </c>
      <c r="Q2025" s="26"/>
    </row>
    <row r="2026" spans="1:22" ht="15.75" customHeight="1">
      <c r="C2026" s="19">
        <v>45839</v>
      </c>
      <c r="D2026" s="48" t="str">
        <f t="shared" si="100"/>
        <v>NCB</v>
      </c>
      <c r="E2026" s="13" t="str">
        <f>VLOOKUP(D:D,工作表2!A:B,2,0)</f>
        <v>邦善</v>
      </c>
      <c r="F2026" s="13" t="str">
        <f>VLOOKUP(D:D,工作表2!A:C,3,0)</f>
        <v>黑</v>
      </c>
      <c r="G2026" s="17">
        <v>10264791</v>
      </c>
      <c r="H2026" s="17" t="s">
        <v>456</v>
      </c>
      <c r="I2026" s="18" t="s">
        <v>464</v>
      </c>
      <c r="J2026" s="15">
        <v>532</v>
      </c>
      <c r="K2026" s="15">
        <v>56</v>
      </c>
      <c r="L2026" s="35">
        <f t="shared" si="99"/>
        <v>0.10526315789473684</v>
      </c>
      <c r="M2026" s="26">
        <v>46</v>
      </c>
      <c r="N2026" s="12">
        <v>10</v>
      </c>
      <c r="Q2026" s="26"/>
    </row>
    <row r="2027" spans="1:22" ht="15.75" customHeight="1">
      <c r="C2027" s="19">
        <v>45839</v>
      </c>
      <c r="D2027" s="48" t="str">
        <f t="shared" si="100"/>
        <v>RRA</v>
      </c>
      <c r="E2027" s="13" t="str">
        <f>VLOOKUP(D:D,工作表2!A:B,2,0)</f>
        <v>邦善</v>
      </c>
      <c r="F2027" s="13" t="str">
        <f>VLOOKUP(D:D,工作表2!A:C,3,0)</f>
        <v>灰</v>
      </c>
      <c r="G2027" s="17">
        <v>10264795</v>
      </c>
      <c r="H2027" s="17" t="s">
        <v>576</v>
      </c>
      <c r="I2027" s="18" t="s">
        <v>595</v>
      </c>
      <c r="J2027" s="15">
        <v>798</v>
      </c>
      <c r="K2027" s="15">
        <v>74</v>
      </c>
      <c r="L2027" s="35">
        <f t="shared" si="99"/>
        <v>9.2731829573934832E-2</v>
      </c>
      <c r="M2027" s="26">
        <v>61</v>
      </c>
      <c r="N2027" s="12">
        <v>13</v>
      </c>
      <c r="Q2027" s="26"/>
    </row>
    <row r="2028" spans="1:22" ht="15.75" customHeight="1">
      <c r="C2028" s="19">
        <v>45839</v>
      </c>
      <c r="D2028" s="48" t="str">
        <f t="shared" si="100"/>
        <v>QXR</v>
      </c>
      <c r="E2028" s="13" t="str">
        <f>VLOOKUP(D:D,工作表2!A:B,2,0)</f>
        <v>邦善</v>
      </c>
      <c r="F2028" s="13" t="str">
        <f>VLOOKUP(D:D,工作表2!A:C,3,0)</f>
        <v>紅</v>
      </c>
      <c r="G2028" s="17">
        <v>10266456</v>
      </c>
      <c r="H2028" s="17" t="s">
        <v>520</v>
      </c>
      <c r="I2028" s="18" t="s">
        <v>533</v>
      </c>
      <c r="J2028" s="15">
        <v>2394</v>
      </c>
      <c r="K2028" s="15">
        <v>320</v>
      </c>
      <c r="L2028" s="35">
        <f t="shared" si="99"/>
        <v>0.13366750208855471</v>
      </c>
      <c r="M2028" s="26">
        <v>304</v>
      </c>
      <c r="N2028" s="12">
        <v>16</v>
      </c>
      <c r="Q2028" s="26"/>
    </row>
    <row r="2029" spans="1:22" ht="15.75" customHeight="1">
      <c r="C2029" s="19">
        <v>45839</v>
      </c>
      <c r="D2029" s="48" t="str">
        <f t="shared" si="100"/>
        <v>SCR</v>
      </c>
      <c r="E2029" s="13" t="str">
        <f>VLOOKUP(D:D,工作表2!A:B,2,0)</f>
        <v>邦善</v>
      </c>
      <c r="F2029" s="13" t="str">
        <f>VLOOKUP(D:D,工作表2!A:C,3,0)</f>
        <v>紅</v>
      </c>
      <c r="G2029" s="17">
        <v>10266460</v>
      </c>
      <c r="H2029" s="17" t="s">
        <v>486</v>
      </c>
      <c r="I2029" s="18" t="s">
        <v>505</v>
      </c>
      <c r="J2029" s="15">
        <v>532</v>
      </c>
      <c r="K2029" s="15">
        <v>27</v>
      </c>
      <c r="L2029" s="35">
        <f t="shared" si="99"/>
        <v>5.0751879699248117E-2</v>
      </c>
      <c r="M2029" s="26">
        <v>25</v>
      </c>
      <c r="N2029" s="12">
        <v>2</v>
      </c>
      <c r="Q2029" s="26"/>
    </row>
    <row r="2030" spans="1:22" ht="15.75" customHeight="1">
      <c r="C2030" s="19">
        <v>45839</v>
      </c>
      <c r="D2030" s="48" t="str">
        <f t="shared" si="100"/>
        <v>TXA</v>
      </c>
      <c r="E2030" s="13" t="str">
        <f>VLOOKUP(D:D,工作表2!A:B,2,0)</f>
        <v>邦善</v>
      </c>
      <c r="F2030" s="13" t="str">
        <f>VLOOKUP(D:D,工作表2!A:C,3,0)</f>
        <v>灰</v>
      </c>
      <c r="G2030" s="17">
        <v>10266455</v>
      </c>
      <c r="H2030" s="17" t="s">
        <v>545</v>
      </c>
      <c r="I2030" s="18" t="s">
        <v>554</v>
      </c>
      <c r="J2030" s="15">
        <v>1064</v>
      </c>
      <c r="K2030" s="15">
        <v>37</v>
      </c>
      <c r="L2030" s="35">
        <f t="shared" si="99"/>
        <v>3.4774436090225562E-2</v>
      </c>
      <c r="M2030" s="26">
        <v>35</v>
      </c>
      <c r="N2030" s="12">
        <v>2</v>
      </c>
      <c r="Q2030" s="26"/>
    </row>
    <row r="2031" spans="1:22" ht="15.75" customHeight="1">
      <c r="C2031" s="19">
        <v>45839</v>
      </c>
      <c r="D2031" s="48" t="str">
        <f t="shared" si="100"/>
        <v>TXA</v>
      </c>
      <c r="E2031" s="13" t="str">
        <f>VLOOKUP(D:D,工作表2!A:B,2,0)</f>
        <v>邦善</v>
      </c>
      <c r="F2031" s="13" t="str">
        <f>VLOOKUP(D:D,工作表2!A:C,3,0)</f>
        <v>灰</v>
      </c>
      <c r="G2031" s="17">
        <v>10264787</v>
      </c>
      <c r="H2031" s="17" t="s">
        <v>545</v>
      </c>
      <c r="I2031" s="18" t="s">
        <v>554</v>
      </c>
      <c r="J2031" s="15">
        <v>7980</v>
      </c>
      <c r="K2031" s="15">
        <v>245</v>
      </c>
      <c r="L2031" s="35">
        <f t="shared" si="99"/>
        <v>3.0701754385964911E-2</v>
      </c>
      <c r="M2031" s="26">
        <v>236</v>
      </c>
      <c r="N2031" s="12">
        <v>9</v>
      </c>
      <c r="Q2031" s="26"/>
    </row>
    <row r="2032" spans="1:22" ht="15.75" customHeight="1">
      <c r="C2032" s="19">
        <v>45839</v>
      </c>
      <c r="D2032" s="48" t="str">
        <f t="shared" si="100"/>
        <v>TZB</v>
      </c>
      <c r="E2032" s="13" t="str">
        <f>VLOOKUP(D:D,工作表2!A:B,2,0)</f>
        <v>邦善</v>
      </c>
      <c r="F2032" s="13" t="str">
        <f>VLOOKUP(D:D,工作表2!A:C,3,0)</f>
        <v>黑</v>
      </c>
      <c r="G2032" s="17">
        <v>10266457</v>
      </c>
      <c r="H2032" s="17" t="s">
        <v>468</v>
      </c>
      <c r="I2032" s="18" t="s">
        <v>475</v>
      </c>
      <c r="J2032" s="15">
        <v>2926</v>
      </c>
      <c r="K2032" s="15">
        <v>177</v>
      </c>
      <c r="L2032" s="35">
        <f t="shared" si="99"/>
        <v>6.0492139439507861E-2</v>
      </c>
      <c r="M2032" s="26">
        <v>150</v>
      </c>
      <c r="N2032" s="12">
        <v>27</v>
      </c>
      <c r="Q2032" s="26"/>
    </row>
    <row r="2033" spans="3:26" ht="15.75" customHeight="1">
      <c r="C2033" s="19">
        <v>45839</v>
      </c>
      <c r="D2033" s="48" t="str">
        <f t="shared" si="100"/>
        <v>VLS</v>
      </c>
      <c r="E2033" s="13" t="str">
        <f>VLOOKUP(D:D,工作表2!A:B,2,0)</f>
        <v>邦善</v>
      </c>
      <c r="F2033" s="13" t="str">
        <f>VLOOKUP(D:D,工作表2!A:C,3,0)</f>
        <v>銀</v>
      </c>
      <c r="G2033" s="17">
        <v>10266462</v>
      </c>
      <c r="H2033" s="17" t="s">
        <v>522</v>
      </c>
      <c r="I2033" s="18" t="s">
        <v>535</v>
      </c>
      <c r="J2033" s="15">
        <v>4788</v>
      </c>
      <c r="K2033" s="15">
        <v>230</v>
      </c>
      <c r="L2033" s="35">
        <f t="shared" si="99"/>
        <v>4.803675856307435E-2</v>
      </c>
      <c r="M2033" s="26">
        <v>220</v>
      </c>
      <c r="N2033" s="12">
        <v>10</v>
      </c>
      <c r="Q2033" s="26"/>
    </row>
    <row r="2034" spans="3:26" ht="15.75" customHeight="1">
      <c r="C2034" s="19">
        <v>45839</v>
      </c>
      <c r="D2034" s="48" t="str">
        <f t="shared" si="100"/>
        <v>75W</v>
      </c>
      <c r="E2034" s="13" t="str">
        <f>VLOOKUP(D:D,工作表2!A:B,2,0)</f>
        <v>敦陽</v>
      </c>
      <c r="F2034" s="13" t="str">
        <f>VLOOKUP(D:D,工作表2!A:C,3,0)</f>
        <v>白</v>
      </c>
      <c r="G2034" s="17">
        <v>10270338</v>
      </c>
      <c r="H2034" s="17" t="s">
        <v>682</v>
      </c>
      <c r="I2034" s="18" t="s">
        <v>693</v>
      </c>
      <c r="J2034" s="15">
        <v>216</v>
      </c>
      <c r="K2034" s="15">
        <v>85</v>
      </c>
      <c r="L2034" s="35">
        <f t="shared" si="99"/>
        <v>0.39351851851851855</v>
      </c>
      <c r="M2034" s="26">
        <v>13</v>
      </c>
      <c r="P2034" s="74" t="s">
        <v>1262</v>
      </c>
      <c r="Q2034" s="26"/>
      <c r="S2034" s="12">
        <v>72</v>
      </c>
    </row>
    <row r="2035" spans="3:26" ht="15.75" customHeight="1">
      <c r="C2035" s="19">
        <v>45839</v>
      </c>
      <c r="D2035" s="48" t="str">
        <f t="shared" si="100"/>
        <v>76S</v>
      </c>
      <c r="E2035" s="13" t="str">
        <f>VLOOKUP(D:D,工作表2!A:B,2,0)</f>
        <v>敦陽</v>
      </c>
      <c r="F2035" s="13" t="str">
        <f>VLOOKUP(D:D,工作表2!A:C,3,0)</f>
        <v>銀</v>
      </c>
      <c r="G2035" s="17">
        <v>10270340</v>
      </c>
      <c r="H2035" s="17" t="s">
        <v>683</v>
      </c>
      <c r="I2035" s="18" t="s">
        <v>694</v>
      </c>
      <c r="J2035" s="15">
        <v>72</v>
      </c>
      <c r="K2035" s="15">
        <v>26</v>
      </c>
      <c r="L2035" s="35">
        <f t="shared" si="99"/>
        <v>0.3611111111111111</v>
      </c>
      <c r="M2035" s="26">
        <v>8</v>
      </c>
      <c r="N2035" s="12">
        <v>3</v>
      </c>
      <c r="P2035" s="74" t="s">
        <v>1262</v>
      </c>
      <c r="Q2035" s="26"/>
      <c r="S2035" s="12">
        <v>15</v>
      </c>
    </row>
    <row r="2036" spans="3:26" ht="15.75" customHeight="1">
      <c r="C2036" s="19">
        <v>45839</v>
      </c>
      <c r="D2036" s="48" t="str">
        <f t="shared" si="100"/>
        <v>RRA</v>
      </c>
      <c r="E2036" s="13" t="str">
        <f>VLOOKUP(D:D,工作表2!A:B,2,0)</f>
        <v>邦善</v>
      </c>
      <c r="F2036" s="13" t="str">
        <f>VLOOKUP(D:D,工作表2!A:C,3,0)</f>
        <v>灰</v>
      </c>
      <c r="G2036" s="17">
        <v>10270456</v>
      </c>
      <c r="H2036" s="17" t="s">
        <v>566</v>
      </c>
      <c r="I2036" s="18" t="s">
        <v>585</v>
      </c>
      <c r="J2036" s="15">
        <v>180</v>
      </c>
      <c r="K2036" s="15">
        <v>13</v>
      </c>
      <c r="L2036" s="35">
        <f t="shared" si="99"/>
        <v>7.2222222222222215E-2</v>
      </c>
      <c r="M2036" s="26">
        <v>10</v>
      </c>
      <c r="N2036" s="12">
        <v>3</v>
      </c>
      <c r="Q2036" s="26" t="str">
        <f>VLOOKUP(H:H,'[1]雷雕處遮蔽&amp;艾仕得8844'!$A:$C,3,0)</f>
        <v>L</v>
      </c>
      <c r="Z2036" s="58">
        <v>4818</v>
      </c>
    </row>
    <row r="2037" spans="3:26" ht="15.75" customHeight="1">
      <c r="C2037" s="19">
        <v>45839</v>
      </c>
      <c r="D2037" s="48" t="str">
        <f t="shared" si="100"/>
        <v>RRA</v>
      </c>
      <c r="E2037" s="13" t="str">
        <f>VLOOKUP(D:D,工作表2!A:B,2,0)</f>
        <v>邦善</v>
      </c>
      <c r="F2037" s="13" t="str">
        <f>VLOOKUP(D:D,工作表2!A:C,3,0)</f>
        <v>灰</v>
      </c>
      <c r="G2037" s="17">
        <v>10263285</v>
      </c>
      <c r="H2037" s="17" t="s">
        <v>566</v>
      </c>
      <c r="I2037" s="18" t="s">
        <v>585</v>
      </c>
      <c r="J2037" s="15">
        <v>960</v>
      </c>
      <c r="K2037" s="15">
        <v>59</v>
      </c>
      <c r="L2037" s="35">
        <f t="shared" si="99"/>
        <v>6.145833333333333E-2</v>
      </c>
      <c r="M2037" s="26">
        <v>47</v>
      </c>
      <c r="N2037" s="12">
        <v>12</v>
      </c>
      <c r="Q2037" s="26" t="str">
        <f>VLOOKUP(H:H,'[1]雷雕處遮蔽&amp;艾仕得8844'!$A:$C,3,0)</f>
        <v>L</v>
      </c>
      <c r="Z2037" s="58">
        <v>4818</v>
      </c>
    </row>
    <row r="2038" spans="3:26" ht="15.75" customHeight="1">
      <c r="C2038" s="19">
        <v>45839</v>
      </c>
      <c r="D2038" s="48" t="str">
        <f t="shared" si="100"/>
        <v>NGW</v>
      </c>
      <c r="E2038" s="13" t="str">
        <f>VLOOKUP(D:D,工作表2!A:B,2,0)</f>
        <v>邦善</v>
      </c>
      <c r="F2038" s="13" t="str">
        <f>VLOOKUP(D:D,工作表2!A:C,3,0)</f>
        <v>白</v>
      </c>
      <c r="G2038" s="17">
        <v>10264172</v>
      </c>
      <c r="H2038" s="17" t="s">
        <v>396</v>
      </c>
      <c r="I2038" s="18" t="s">
        <v>398</v>
      </c>
      <c r="J2038" s="15">
        <v>800</v>
      </c>
      <c r="K2038" s="15">
        <v>514</v>
      </c>
      <c r="L2038" s="35">
        <f t="shared" si="99"/>
        <v>0.64249999999999996</v>
      </c>
      <c r="M2038" s="26"/>
      <c r="P2038" s="74" t="s">
        <v>1261</v>
      </c>
      <c r="Q2038" s="26" t="str">
        <f>VLOOKUP(H:H,'[1]雷雕處遮蔽&amp;艾仕得8844'!$A:$C,3,0)</f>
        <v>L</v>
      </c>
      <c r="R2038" s="15">
        <v>514</v>
      </c>
      <c r="Z2038" s="58">
        <v>4825</v>
      </c>
    </row>
    <row r="2039" spans="3:26" ht="15.75" customHeight="1">
      <c r="C2039" s="19">
        <v>45839</v>
      </c>
      <c r="D2039" s="48" t="str">
        <f t="shared" si="100"/>
        <v>UYL</v>
      </c>
      <c r="E2039" s="13" t="str">
        <f>VLOOKUP(D:D,工作表2!A:B,2,0)</f>
        <v>邦善</v>
      </c>
      <c r="F2039" s="13" t="str">
        <f>VLOOKUP(D:D,工作表2!A:C,3,0)</f>
        <v>藍</v>
      </c>
      <c r="G2039" s="17">
        <v>10259351</v>
      </c>
      <c r="H2039" s="17" t="s">
        <v>374</v>
      </c>
      <c r="I2039" s="18" t="s">
        <v>376</v>
      </c>
      <c r="J2039" s="15">
        <v>760</v>
      </c>
      <c r="K2039" s="15">
        <v>457</v>
      </c>
      <c r="L2039" s="35">
        <f t="shared" si="99"/>
        <v>0.60131578947368425</v>
      </c>
      <c r="M2039" s="26"/>
      <c r="P2039" s="74" t="s">
        <v>1261</v>
      </c>
      <c r="Q2039" s="26" t="str">
        <f>VLOOKUP(H:H,'[1]雷雕處遮蔽&amp;艾仕得8844'!$A:$C,3,0)</f>
        <v>L</v>
      </c>
      <c r="R2039" s="57">
        <v>457</v>
      </c>
      <c r="Z2039" s="58">
        <v>4825</v>
      </c>
    </row>
    <row r="2040" spans="3:26" ht="15.75" customHeight="1">
      <c r="C2040" s="19">
        <v>45839</v>
      </c>
      <c r="D2040" s="48" t="str">
        <f t="shared" si="100"/>
        <v>Q9B</v>
      </c>
      <c r="E2040" s="13" t="str">
        <f>VLOOKUP(D:D,工作表2!A:B,2,0)</f>
        <v>邦善</v>
      </c>
      <c r="F2040" s="13" t="str">
        <f>VLOOKUP(D:D,工作表2!A:C,3,0)</f>
        <v>黑</v>
      </c>
      <c r="G2040" s="17">
        <v>10261802</v>
      </c>
      <c r="H2040" s="17" t="s">
        <v>853</v>
      </c>
      <c r="I2040" s="18" t="s">
        <v>856</v>
      </c>
      <c r="J2040" s="15">
        <v>1040</v>
      </c>
      <c r="K2040" s="15">
        <v>114</v>
      </c>
      <c r="L2040" s="35">
        <f t="shared" si="99"/>
        <v>0.10961538461538461</v>
      </c>
      <c r="M2040" s="26">
        <v>94</v>
      </c>
      <c r="N2040" s="12">
        <v>20</v>
      </c>
      <c r="Q2040" s="26" t="str">
        <f>VLOOKUP(H:H,'[1]雷雕處遮蔽&amp;艾仕得8844'!$A:$C,3,0)</f>
        <v>L</v>
      </c>
      <c r="Z2040" s="58" t="s">
        <v>1275</v>
      </c>
    </row>
    <row r="2041" spans="3:26" ht="15.75" customHeight="1">
      <c r="C2041" s="19">
        <v>45839</v>
      </c>
      <c r="D2041" s="48" t="str">
        <f t="shared" si="100"/>
        <v>NCB</v>
      </c>
      <c r="E2041" s="13" t="str">
        <f>VLOOKUP(D:D,工作表2!A:B,2,0)</f>
        <v>邦善</v>
      </c>
      <c r="F2041" s="13" t="str">
        <f>VLOOKUP(D:D,工作表2!A:C,3,0)</f>
        <v>黑</v>
      </c>
      <c r="G2041" s="17">
        <v>10261722</v>
      </c>
      <c r="H2041" s="17" t="s">
        <v>605</v>
      </c>
      <c r="I2041" s="18" t="s">
        <v>616</v>
      </c>
      <c r="J2041" s="15">
        <v>670</v>
      </c>
      <c r="K2041" s="15">
        <v>112</v>
      </c>
      <c r="L2041" s="35">
        <f t="shared" si="99"/>
        <v>0.16716417910447762</v>
      </c>
      <c r="M2041" s="26">
        <v>98</v>
      </c>
      <c r="N2041" s="12">
        <v>14</v>
      </c>
      <c r="Q2041" s="26" t="str">
        <f>VLOOKUP(H:H,'[1]雷雕處遮蔽&amp;艾仕得8844'!$A:$C,3,0)</f>
        <v>0度頭蓋</v>
      </c>
      <c r="Z2041" s="58">
        <v>5301</v>
      </c>
    </row>
    <row r="2042" spans="3:26" ht="15.75" customHeight="1">
      <c r="C2042" s="19">
        <v>45839</v>
      </c>
      <c r="D2042" s="48" t="str">
        <f t="shared" si="100"/>
        <v>75W</v>
      </c>
      <c r="E2042" s="13" t="str">
        <f>VLOOKUP(D:D,工作表2!A:B,2,0)</f>
        <v>敦陽</v>
      </c>
      <c r="F2042" s="13" t="str">
        <f>VLOOKUP(D:D,工作表2!A:C,3,0)</f>
        <v>白</v>
      </c>
      <c r="G2042" s="17">
        <v>10270333</v>
      </c>
      <c r="H2042" s="17" t="s">
        <v>704</v>
      </c>
      <c r="I2042" s="18" t="s">
        <v>719</v>
      </c>
      <c r="J2042" s="15">
        <v>268</v>
      </c>
      <c r="K2042" s="15">
        <v>30</v>
      </c>
      <c r="L2042" s="35">
        <f t="shared" si="99"/>
        <v>0.11194029850746269</v>
      </c>
      <c r="M2042" s="26">
        <v>25</v>
      </c>
      <c r="N2042" s="12">
        <v>5</v>
      </c>
      <c r="Q2042" s="26" t="str">
        <f>VLOOKUP(H:H,'[1]雷雕處遮蔽&amp;艾仕得8844'!$A:$C,3,0)</f>
        <v>0度頭蓋</v>
      </c>
      <c r="Z2042" s="58">
        <v>5480</v>
      </c>
    </row>
    <row r="2043" spans="3:26" ht="15.75" customHeight="1">
      <c r="C2043" s="11">
        <v>45840</v>
      </c>
      <c r="D2043" s="48" t="str">
        <f t="shared" si="100"/>
        <v>QRB</v>
      </c>
      <c r="E2043" s="13" t="str">
        <f>VLOOKUP(D:D,工作表2!A:B,2,0)</f>
        <v>邦善</v>
      </c>
      <c r="F2043" s="13" t="str">
        <f>VLOOKUP(D:D,工作表2!A:C,3,0)</f>
        <v>霧面黑</v>
      </c>
      <c r="G2043" s="17">
        <v>10266446</v>
      </c>
      <c r="H2043" s="17" t="s">
        <v>184</v>
      </c>
      <c r="I2043" s="18" t="s">
        <v>185</v>
      </c>
      <c r="J2043" s="15">
        <v>25270</v>
      </c>
      <c r="K2043" s="15">
        <v>1439</v>
      </c>
      <c r="L2043" s="35">
        <f t="shared" si="99"/>
        <v>5.6944994064107635E-2</v>
      </c>
      <c r="M2043" s="26">
        <v>1190</v>
      </c>
      <c r="N2043" s="12">
        <v>107</v>
      </c>
      <c r="O2043" s="15">
        <v>142</v>
      </c>
      <c r="Q2043" s="26"/>
    </row>
    <row r="2044" spans="3:26" ht="15.75" customHeight="1">
      <c r="C2044" s="19">
        <v>45840</v>
      </c>
      <c r="D2044" s="48" t="str">
        <f t="shared" si="100"/>
        <v>QRB</v>
      </c>
      <c r="E2044" s="13" t="str">
        <f>VLOOKUP(D:D,工作表2!A:B,2,0)</f>
        <v>邦善</v>
      </c>
      <c r="F2044" s="13" t="str">
        <f>VLOOKUP(D:D,工作表2!A:C,3,0)</f>
        <v>霧面黑</v>
      </c>
      <c r="G2044" s="17">
        <v>10263200</v>
      </c>
      <c r="H2044" s="17" t="s">
        <v>184</v>
      </c>
      <c r="I2044" s="18" t="s">
        <v>185</v>
      </c>
      <c r="J2044" s="15">
        <v>33250</v>
      </c>
      <c r="K2044" s="15">
        <v>1799</v>
      </c>
      <c r="L2044" s="35">
        <f t="shared" si="99"/>
        <v>5.410526315789474E-2</v>
      </c>
      <c r="M2044" s="26">
        <v>1629</v>
      </c>
      <c r="N2044" s="12">
        <v>106</v>
      </c>
      <c r="O2044" s="15">
        <v>64</v>
      </c>
      <c r="Q2044" s="26"/>
    </row>
    <row r="2045" spans="3:26" ht="15.75" customHeight="1">
      <c r="C2045" s="19">
        <v>45840</v>
      </c>
      <c r="D2045" s="48" t="str">
        <f t="shared" si="100"/>
        <v>VWL</v>
      </c>
      <c r="E2045" s="13" t="str">
        <f>VLOOKUP(D:D,工作表2!A:B,2,0)</f>
        <v>邦善</v>
      </c>
      <c r="F2045" s="13" t="str">
        <f>VLOOKUP(D:D,工作表2!A:C,3,0)</f>
        <v>藍</v>
      </c>
      <c r="G2045" s="17">
        <v>10266461</v>
      </c>
      <c r="H2045" s="17" t="s">
        <v>610</v>
      </c>
      <c r="I2045" s="18" t="s">
        <v>621</v>
      </c>
      <c r="J2045" s="15">
        <v>2394</v>
      </c>
      <c r="K2045" s="15">
        <v>119</v>
      </c>
      <c r="L2045" s="35">
        <f t="shared" ref="L2045:L2108" si="101">K2045/J2045</f>
        <v>4.9707602339181284E-2</v>
      </c>
      <c r="M2045" s="26">
        <v>110</v>
      </c>
      <c r="N2045" s="12">
        <v>9</v>
      </c>
      <c r="Q2045" s="26"/>
    </row>
    <row r="2046" spans="3:26" ht="15.75" customHeight="1">
      <c r="C2046" s="19">
        <v>45840</v>
      </c>
      <c r="D2046" s="48" t="str">
        <f t="shared" si="100"/>
        <v>WXL</v>
      </c>
      <c r="E2046" s="13" t="str">
        <f>VLOOKUP(D:D,工作表2!A:B,2,0)</f>
        <v>邦善</v>
      </c>
      <c r="F2046" s="13" t="str">
        <f>VLOOKUP(D:D,工作表2!A:C,3,0)</f>
        <v>藍</v>
      </c>
      <c r="G2046" s="17">
        <v>10254908</v>
      </c>
      <c r="H2046" s="17" t="s">
        <v>571</v>
      </c>
      <c r="I2046" s="18" t="s">
        <v>590</v>
      </c>
      <c r="J2046" s="15">
        <v>520</v>
      </c>
      <c r="K2046" s="15">
        <v>42</v>
      </c>
      <c r="L2046" s="35">
        <f t="shared" si="101"/>
        <v>8.0769230769230774E-2</v>
      </c>
      <c r="M2046" s="26">
        <v>35</v>
      </c>
      <c r="N2046" s="12">
        <v>7</v>
      </c>
      <c r="Q2046" s="26" t="str">
        <f>VLOOKUP(H:H,'[1]雷雕處遮蔽&amp;艾仕得8844'!$A:$C,3,0)</f>
        <v>L</v>
      </c>
      <c r="Z2046" s="58">
        <v>4818</v>
      </c>
    </row>
    <row r="2047" spans="3:26" ht="15.75" customHeight="1">
      <c r="C2047" s="19">
        <v>45840</v>
      </c>
      <c r="D2047" s="48" t="str">
        <f t="shared" si="100"/>
        <v>WXL</v>
      </c>
      <c r="E2047" s="13" t="str">
        <f>VLOOKUP(D:D,工作表2!A:B,2,0)</f>
        <v>邦善</v>
      </c>
      <c r="F2047" s="13" t="str">
        <f>VLOOKUP(D:D,工作表2!A:C,3,0)</f>
        <v>藍</v>
      </c>
      <c r="G2047" s="17">
        <v>10261780</v>
      </c>
      <c r="H2047" s="17" t="s">
        <v>571</v>
      </c>
      <c r="I2047" s="18" t="s">
        <v>590</v>
      </c>
      <c r="J2047" s="15">
        <v>80</v>
      </c>
      <c r="K2047" s="15">
        <v>5</v>
      </c>
      <c r="L2047" s="35">
        <f t="shared" si="101"/>
        <v>6.25E-2</v>
      </c>
      <c r="M2047" s="26">
        <v>5</v>
      </c>
      <c r="Q2047" s="26" t="str">
        <f>VLOOKUP(H:H,'[1]雷雕處遮蔽&amp;艾仕得8844'!$A:$C,3,0)</f>
        <v>L</v>
      </c>
      <c r="Z2047" s="58">
        <v>4818</v>
      </c>
    </row>
    <row r="2048" spans="3:26" ht="15.75" customHeight="1">
      <c r="C2048" s="19">
        <v>45840</v>
      </c>
      <c r="D2048" s="48" t="str">
        <f t="shared" si="100"/>
        <v>Q9B</v>
      </c>
      <c r="E2048" s="13" t="str">
        <f>VLOOKUP(D:D,工作表2!A:B,2,0)</f>
        <v>邦善</v>
      </c>
      <c r="F2048" s="13" t="str">
        <f>VLOOKUP(D:D,工作表2!A:C,3,0)</f>
        <v>黑</v>
      </c>
      <c r="G2048" s="17">
        <v>10267903</v>
      </c>
      <c r="H2048" s="17" t="s">
        <v>819</v>
      </c>
      <c r="I2048" s="18" t="s">
        <v>823</v>
      </c>
      <c r="J2048" s="15">
        <v>880</v>
      </c>
      <c r="K2048" s="15">
        <v>36</v>
      </c>
      <c r="L2048" s="35">
        <f t="shared" si="101"/>
        <v>4.0909090909090909E-2</v>
      </c>
      <c r="M2048" s="26">
        <v>31</v>
      </c>
      <c r="N2048" s="12">
        <v>5</v>
      </c>
      <c r="Q2048" s="26" t="str">
        <f>VLOOKUP(H:H,'[1]雷雕處遮蔽&amp;艾仕得8844'!$A:$C,3,0)</f>
        <v>R</v>
      </c>
      <c r="Z2048" s="58">
        <v>5096</v>
      </c>
    </row>
    <row r="2049" spans="3:26" ht="15.75" customHeight="1">
      <c r="C2049" s="19">
        <v>45840</v>
      </c>
      <c r="D2049" s="48" t="str">
        <f t="shared" si="100"/>
        <v>RCA</v>
      </c>
      <c r="E2049" s="13" t="str">
        <f>VLOOKUP(D:D,工作表2!A:B,2,0)</f>
        <v>邦善</v>
      </c>
      <c r="F2049" s="13" t="str">
        <f>VLOOKUP(D:D,工作表2!A:C,3,0)</f>
        <v>灰</v>
      </c>
      <c r="G2049" s="17">
        <v>10259364</v>
      </c>
      <c r="H2049" s="17" t="s">
        <v>472</v>
      </c>
      <c r="I2049" s="18" t="s">
        <v>479</v>
      </c>
      <c r="J2049" s="15">
        <v>1080</v>
      </c>
      <c r="K2049" s="15">
        <v>49</v>
      </c>
      <c r="L2049" s="35">
        <f t="shared" si="101"/>
        <v>4.5370370370370373E-2</v>
      </c>
      <c r="M2049" s="26">
        <v>34</v>
      </c>
      <c r="N2049" s="12">
        <v>15</v>
      </c>
      <c r="Q2049" s="26" t="str">
        <f>VLOOKUP(H:H,'[1]雷雕處遮蔽&amp;艾仕得8844'!$A:$C,3,0)</f>
        <v>R</v>
      </c>
      <c r="Z2049" s="58">
        <v>5103</v>
      </c>
    </row>
    <row r="2050" spans="3:26" ht="15.75" customHeight="1">
      <c r="C2050" s="19">
        <v>45840</v>
      </c>
      <c r="D2050" s="48" t="str">
        <f t="shared" ref="D2050:D2113" si="102">RIGHT(I2050,3)</f>
        <v>NGW</v>
      </c>
      <c r="E2050" s="13" t="str">
        <f>VLOOKUP(D:D,工作表2!A:B,2,0)</f>
        <v>邦善</v>
      </c>
      <c r="F2050" s="13" t="str">
        <f>VLOOKUP(D:D,工作表2!A:C,3,0)</f>
        <v>白</v>
      </c>
      <c r="G2050" s="17">
        <v>10259372</v>
      </c>
      <c r="H2050" s="17" t="s">
        <v>466</v>
      </c>
      <c r="I2050" s="18" t="s">
        <v>473</v>
      </c>
      <c r="J2050" s="15">
        <v>2200</v>
      </c>
      <c r="K2050" s="15">
        <v>96</v>
      </c>
      <c r="L2050" s="35">
        <f t="shared" si="101"/>
        <v>4.363636363636364E-2</v>
      </c>
      <c r="M2050" s="26">
        <v>80</v>
      </c>
      <c r="N2050" s="12">
        <v>16</v>
      </c>
      <c r="Q2050" s="26" t="str">
        <f>VLOOKUP(H:H,'[1]雷雕處遮蔽&amp;艾仕得8844'!$A:$C,3,0)</f>
        <v>NA</v>
      </c>
      <c r="Z2050" s="58">
        <v>5222</v>
      </c>
    </row>
    <row r="2051" spans="3:26" ht="15.75" customHeight="1">
      <c r="C2051" s="19">
        <v>45840</v>
      </c>
      <c r="D2051" s="48" t="str">
        <f t="shared" si="102"/>
        <v>QFA</v>
      </c>
      <c r="E2051" s="13" t="str">
        <f>VLOOKUP(D:D,工作表2!A:B,2,0)</f>
        <v>邦善</v>
      </c>
      <c r="F2051" s="13" t="str">
        <f>VLOOKUP(D:D,工作表2!A:C,3,0)</f>
        <v>灰</v>
      </c>
      <c r="G2051" s="17">
        <v>10259376</v>
      </c>
      <c r="H2051" s="17" t="s">
        <v>489</v>
      </c>
      <c r="I2051" s="18" t="s">
        <v>508</v>
      </c>
      <c r="J2051" s="15">
        <v>520</v>
      </c>
      <c r="K2051" s="15">
        <v>24</v>
      </c>
      <c r="L2051" s="35">
        <f t="shared" si="101"/>
        <v>4.6153846153846156E-2</v>
      </c>
      <c r="M2051" s="26">
        <v>20</v>
      </c>
      <c r="N2051" s="12">
        <v>4</v>
      </c>
      <c r="Q2051" s="26" t="str">
        <f>VLOOKUP(H:H,'[1]雷雕處遮蔽&amp;艾仕得8844'!$A:$C,3,0)</f>
        <v>NA</v>
      </c>
      <c r="Z2051" s="58">
        <v>5227</v>
      </c>
    </row>
    <row r="2052" spans="3:26" ht="15.75" customHeight="1">
      <c r="C2052" s="19">
        <v>45840</v>
      </c>
      <c r="D2052" s="48" t="str">
        <f t="shared" si="102"/>
        <v>R7A</v>
      </c>
      <c r="E2052" s="13" t="str">
        <f>VLOOKUP(D:D,工作表2!A:B,2,0)</f>
        <v>邦善</v>
      </c>
      <c r="F2052" s="13" t="str">
        <f>VLOOKUP(D:D,工作表2!A:C,3,0)</f>
        <v>灰</v>
      </c>
      <c r="G2052" s="17">
        <v>10261725</v>
      </c>
      <c r="H2052" s="17" t="s">
        <v>338</v>
      </c>
      <c r="I2052" s="18" t="s">
        <v>341</v>
      </c>
      <c r="J2052" s="15">
        <v>804</v>
      </c>
      <c r="K2052" s="15">
        <v>321</v>
      </c>
      <c r="L2052" s="35">
        <f t="shared" si="101"/>
        <v>0.39925373134328357</v>
      </c>
      <c r="M2052" s="26">
        <v>300</v>
      </c>
      <c r="N2052" s="12">
        <v>21</v>
      </c>
      <c r="Q2052" s="26" t="str">
        <f>VLOOKUP(H:H,'[1]雷雕處遮蔽&amp;艾仕得8844'!$A:$C,3,0)</f>
        <v>0度頭蓋</v>
      </c>
      <c r="Z2052" s="58">
        <v>5301</v>
      </c>
    </row>
    <row r="2053" spans="3:26" ht="15.75" customHeight="1">
      <c r="C2053" s="19">
        <v>45840</v>
      </c>
      <c r="D2053" s="48" t="str">
        <f t="shared" si="102"/>
        <v>N8B</v>
      </c>
      <c r="E2053" s="13" t="str">
        <f>VLOOKUP(D:D,工作表2!A:B,2,0)</f>
        <v>邦善</v>
      </c>
      <c r="F2053" s="13" t="str">
        <f>VLOOKUP(D:D,工作表2!A:C,3,0)</f>
        <v>霧面黑</v>
      </c>
      <c r="G2053" s="17">
        <v>10261726</v>
      </c>
      <c r="H2053" s="17" t="s">
        <v>578</v>
      </c>
      <c r="I2053" s="18" t="s">
        <v>597</v>
      </c>
      <c r="J2053" s="15">
        <v>880</v>
      </c>
      <c r="K2053" s="15">
        <v>83</v>
      </c>
      <c r="L2053" s="35">
        <f t="shared" si="101"/>
        <v>9.4318181818181815E-2</v>
      </c>
      <c r="M2053" s="26">
        <v>70</v>
      </c>
      <c r="N2053" s="12">
        <v>13</v>
      </c>
      <c r="Q2053" s="26" t="str">
        <f>VLOOKUP(H:H,'[1]雷雕處遮蔽&amp;艾仕得8844'!$A:$C,3,0)</f>
        <v>0度頭蓋</v>
      </c>
      <c r="Z2053" s="58" t="s">
        <v>1276</v>
      </c>
    </row>
    <row r="2054" spans="3:26" ht="15.75" customHeight="1">
      <c r="C2054" s="11">
        <v>45841</v>
      </c>
      <c r="D2054" s="48" t="str">
        <f t="shared" si="102"/>
        <v>SYL</v>
      </c>
      <c r="E2054" s="13" t="str">
        <f>VLOOKUP(D:D,工作表2!A:B,2,0)</f>
        <v>邦善</v>
      </c>
      <c r="F2054" s="13" t="str">
        <f>VLOOKUP(D:D,工作表2!A:C,3,0)</f>
        <v>藍</v>
      </c>
      <c r="G2054" s="17">
        <v>10260544</v>
      </c>
      <c r="H2054" s="17" t="s">
        <v>792</v>
      </c>
      <c r="I2054" s="18" t="s">
        <v>796</v>
      </c>
      <c r="J2054" s="15">
        <v>280</v>
      </c>
      <c r="K2054" s="15">
        <v>280</v>
      </c>
      <c r="L2054" s="35">
        <f t="shared" si="101"/>
        <v>1</v>
      </c>
      <c r="M2054" s="26"/>
      <c r="P2054" s="74" t="s">
        <v>1263</v>
      </c>
      <c r="Q2054" s="26" t="str">
        <f>VLOOKUP(H:H,'[1]雷雕處遮蔽&amp;艾仕得8844'!$A:$C,3,0)</f>
        <v>NA</v>
      </c>
      <c r="V2054" s="15">
        <v>280</v>
      </c>
      <c r="Z2054" s="58">
        <v>5224</v>
      </c>
    </row>
    <row r="2055" spans="3:26" ht="15.75" customHeight="1">
      <c r="C2055" s="19">
        <v>45841</v>
      </c>
      <c r="D2055" s="48" t="str">
        <f t="shared" si="102"/>
        <v>SYL</v>
      </c>
      <c r="E2055" s="13" t="str">
        <f>VLOOKUP(D:D,工作表2!A:B,2,0)</f>
        <v>邦善</v>
      </c>
      <c r="F2055" s="13" t="str">
        <f>VLOOKUP(D:D,工作表2!A:C,3,0)</f>
        <v>藍</v>
      </c>
      <c r="G2055" s="17">
        <v>10264171</v>
      </c>
      <c r="H2055" s="17" t="s">
        <v>450</v>
      </c>
      <c r="I2055" s="18" t="s">
        <v>458</v>
      </c>
      <c r="J2055" s="15">
        <v>520</v>
      </c>
      <c r="K2055" s="15">
        <v>520</v>
      </c>
      <c r="L2055" s="35">
        <f t="shared" si="101"/>
        <v>1</v>
      </c>
      <c r="M2055" s="26"/>
      <c r="P2055" s="74" t="s">
        <v>1263</v>
      </c>
      <c r="Q2055" s="26" t="str">
        <f>VLOOKUP(H:H,'[1]雷雕處遮蔽&amp;艾仕得8844'!$A:$C,3,0)</f>
        <v>R</v>
      </c>
      <c r="V2055" s="15">
        <v>520</v>
      </c>
      <c r="Z2055" s="58">
        <v>5103</v>
      </c>
    </row>
    <row r="2056" spans="3:26" ht="15.75" customHeight="1">
      <c r="C2056" s="19">
        <v>45841</v>
      </c>
      <c r="D2056" s="48" t="str">
        <f t="shared" si="102"/>
        <v>NEA</v>
      </c>
      <c r="E2056" s="13" t="str">
        <f>VLOOKUP(D:D,工作表2!A:B,2,0)</f>
        <v>邦善</v>
      </c>
      <c r="F2056" s="13" t="str">
        <f>VLOOKUP(D:D,工作表2!A:C,3,0)</f>
        <v>灰</v>
      </c>
      <c r="G2056" s="17">
        <v>10264765</v>
      </c>
      <c r="H2056" s="17" t="s">
        <v>575</v>
      </c>
      <c r="I2056" s="18" t="s">
        <v>594</v>
      </c>
      <c r="J2056" s="15">
        <v>1064</v>
      </c>
      <c r="K2056" s="15">
        <v>1064</v>
      </c>
      <c r="L2056" s="35">
        <f t="shared" si="101"/>
        <v>1</v>
      </c>
      <c r="M2056" s="26"/>
      <c r="P2056" s="74" t="s">
        <v>1263</v>
      </c>
      <c r="Q2056" s="26"/>
      <c r="V2056" s="15">
        <v>1064</v>
      </c>
    </row>
    <row r="2057" spans="3:26" ht="15.75" customHeight="1">
      <c r="C2057" s="19">
        <v>45841</v>
      </c>
      <c r="D2057" s="48" t="str">
        <f t="shared" si="102"/>
        <v>S8A</v>
      </c>
      <c r="E2057" s="13" t="str">
        <f>VLOOKUP(D:D,工作表2!A:B,2,0)</f>
        <v>邦善</v>
      </c>
      <c r="F2057" s="13" t="str">
        <f>VLOOKUP(D:D,工作表2!A:C,3,0)</f>
        <v>灰</v>
      </c>
      <c r="G2057" s="17">
        <v>10266459</v>
      </c>
      <c r="H2057" s="17" t="s">
        <v>574</v>
      </c>
      <c r="I2057" s="18" t="s">
        <v>593</v>
      </c>
      <c r="J2057" s="15">
        <v>1064</v>
      </c>
      <c r="K2057" s="15">
        <v>1064</v>
      </c>
      <c r="L2057" s="35">
        <f t="shared" si="101"/>
        <v>1</v>
      </c>
      <c r="M2057" s="26"/>
      <c r="P2057" s="74" t="s">
        <v>1263</v>
      </c>
      <c r="Q2057" s="26"/>
      <c r="V2057" s="15">
        <v>1064</v>
      </c>
    </row>
    <row r="2058" spans="3:26" ht="15.75" customHeight="1">
      <c r="C2058" s="19">
        <v>45841</v>
      </c>
      <c r="D2058" s="48" t="str">
        <f t="shared" si="102"/>
        <v>NEA</v>
      </c>
      <c r="E2058" s="13" t="str">
        <f>VLOOKUP(D:D,工作表2!A:B,2,0)</f>
        <v>邦善</v>
      </c>
      <c r="F2058" s="13" t="str">
        <f>VLOOKUP(D:D,工作表2!A:C,3,0)</f>
        <v>灰</v>
      </c>
      <c r="G2058" s="17">
        <v>10269078</v>
      </c>
      <c r="H2058" s="17" t="s">
        <v>233</v>
      </c>
      <c r="I2058" s="18" t="s">
        <v>235</v>
      </c>
      <c r="J2058" s="15">
        <v>1876</v>
      </c>
      <c r="K2058" s="15">
        <v>1876</v>
      </c>
      <c r="L2058" s="35">
        <f t="shared" si="101"/>
        <v>1</v>
      </c>
      <c r="M2058" s="26"/>
      <c r="P2058" s="74" t="s">
        <v>1263</v>
      </c>
      <c r="Q2058" s="26" t="str">
        <f>VLOOKUP(H:H,'[1]雷雕處遮蔽&amp;艾仕得8844'!$A:$C,3,0)</f>
        <v>0度頭蓋</v>
      </c>
      <c r="V2058" s="15">
        <v>1876</v>
      </c>
      <c r="Z2058" s="58">
        <v>5301</v>
      </c>
    </row>
    <row r="2059" spans="3:26" ht="15.75" customHeight="1">
      <c r="C2059" s="19">
        <v>45841</v>
      </c>
      <c r="D2059" s="48" t="str">
        <f t="shared" si="102"/>
        <v>QVA</v>
      </c>
      <c r="E2059" s="13" t="str">
        <f>VLOOKUP(D:D,工作表2!A:B,2,0)</f>
        <v>邦善</v>
      </c>
      <c r="F2059" s="13" t="str">
        <f>VLOOKUP(D:D,工作表2!A:C,3,0)</f>
        <v>灰</v>
      </c>
      <c r="G2059" s="17">
        <v>10270314</v>
      </c>
      <c r="H2059" s="17" t="s">
        <v>470</v>
      </c>
      <c r="I2059" s="18" t="s">
        <v>477</v>
      </c>
      <c r="J2059" s="15">
        <v>1330</v>
      </c>
      <c r="K2059" s="15">
        <v>1330</v>
      </c>
      <c r="L2059" s="35">
        <f t="shared" si="101"/>
        <v>1</v>
      </c>
      <c r="M2059" s="26"/>
      <c r="P2059" s="74" t="s">
        <v>1263</v>
      </c>
      <c r="Q2059" s="26"/>
      <c r="V2059" s="15">
        <v>1330</v>
      </c>
    </row>
    <row r="2060" spans="3:26" ht="15.75" customHeight="1">
      <c r="C2060" s="19">
        <v>45841</v>
      </c>
      <c r="D2060" s="48" t="str">
        <f t="shared" si="102"/>
        <v>QSB</v>
      </c>
      <c r="E2060" s="13" t="str">
        <f>VLOOKUP(D:D,工作表2!A:B,2,0)</f>
        <v>邦善</v>
      </c>
      <c r="F2060" s="13" t="str">
        <f>VLOOKUP(D:D,工作表2!A:C,3,0)</f>
        <v>黑</v>
      </c>
      <c r="G2060" s="17">
        <v>10267854</v>
      </c>
      <c r="H2060" s="17" t="s">
        <v>344</v>
      </c>
      <c r="I2060" s="18" t="s">
        <v>345</v>
      </c>
      <c r="J2060" s="15">
        <v>532</v>
      </c>
      <c r="K2060" s="15">
        <v>68</v>
      </c>
      <c r="L2060" s="35">
        <f t="shared" si="101"/>
        <v>0.12781954887218044</v>
      </c>
      <c r="M2060" s="26">
        <v>58</v>
      </c>
      <c r="N2060" s="12">
        <v>10</v>
      </c>
      <c r="Q2060" s="26"/>
    </row>
    <row r="2061" spans="3:26" ht="15.75" customHeight="1">
      <c r="C2061" s="19">
        <v>45841</v>
      </c>
      <c r="D2061" s="48" t="str">
        <f t="shared" si="102"/>
        <v>UUS</v>
      </c>
      <c r="E2061" s="13" t="str">
        <f>VLOOKUP(D:D,工作表2!A:B,2,0)</f>
        <v>邦善</v>
      </c>
      <c r="F2061" s="13" t="str">
        <f>VLOOKUP(D:D,工作表2!A:C,3,0)</f>
        <v>銀</v>
      </c>
      <c r="G2061" s="17">
        <v>10263284</v>
      </c>
      <c r="H2061" s="17" t="s">
        <v>1107</v>
      </c>
      <c r="I2061" s="18" t="s">
        <v>1112</v>
      </c>
      <c r="J2061" s="15">
        <v>560</v>
      </c>
      <c r="K2061" s="15">
        <v>22</v>
      </c>
      <c r="L2061" s="35">
        <f t="shared" si="101"/>
        <v>3.9285714285714285E-2</v>
      </c>
      <c r="M2061" s="26">
        <v>18</v>
      </c>
      <c r="N2061" s="12">
        <v>4</v>
      </c>
      <c r="Q2061" s="26" t="str">
        <f>VLOOKUP(H:H,'[1]雷雕處遮蔽&amp;艾仕得8844'!$A:$C,3,0)</f>
        <v>L</v>
      </c>
      <c r="Z2061" s="58">
        <v>4818</v>
      </c>
    </row>
    <row r="2062" spans="3:26" ht="15.75" customHeight="1">
      <c r="C2062" s="19">
        <v>45841</v>
      </c>
      <c r="D2062" s="48" t="str">
        <f t="shared" si="102"/>
        <v>RCA</v>
      </c>
      <c r="E2062" s="13" t="str">
        <f>VLOOKUP(D:D,工作表2!A:B,2,0)</f>
        <v>邦善</v>
      </c>
      <c r="F2062" s="13" t="str">
        <f>VLOOKUP(D:D,工作表2!A:C,3,0)</f>
        <v>灰</v>
      </c>
      <c r="G2062" s="17">
        <v>10261778</v>
      </c>
      <c r="H2062" s="17" t="s">
        <v>367</v>
      </c>
      <c r="I2062" s="18" t="s">
        <v>370</v>
      </c>
      <c r="J2062" s="15">
        <v>360</v>
      </c>
      <c r="K2062" s="15">
        <v>9</v>
      </c>
      <c r="L2062" s="35">
        <f t="shared" si="101"/>
        <v>2.5000000000000001E-2</v>
      </c>
      <c r="M2062" s="26">
        <v>7</v>
      </c>
      <c r="N2062" s="12">
        <v>2</v>
      </c>
      <c r="Q2062" s="26" t="str">
        <f>VLOOKUP(H:H,'[1]雷雕處遮蔽&amp;艾仕得8844'!$A:$C,3,0)</f>
        <v>R</v>
      </c>
      <c r="Z2062" s="58">
        <v>4826</v>
      </c>
    </row>
    <row r="2063" spans="3:26" ht="15.75" customHeight="1">
      <c r="C2063" s="19">
        <v>45841</v>
      </c>
      <c r="D2063" s="48" t="str">
        <f t="shared" si="102"/>
        <v>NEA</v>
      </c>
      <c r="E2063" s="13" t="str">
        <f>VLOOKUP(D:D,工作表2!A:B,2,0)</f>
        <v>邦善</v>
      </c>
      <c r="F2063" s="13" t="str">
        <f>VLOOKUP(D:D,工作表2!A:C,3,0)</f>
        <v>灰</v>
      </c>
      <c r="G2063" s="17">
        <v>10260532</v>
      </c>
      <c r="H2063" s="17" t="s">
        <v>644</v>
      </c>
      <c r="I2063" s="18" t="s">
        <v>650</v>
      </c>
      <c r="J2063" s="15">
        <v>560</v>
      </c>
      <c r="K2063" s="15">
        <v>34</v>
      </c>
      <c r="L2063" s="35">
        <f t="shared" si="101"/>
        <v>6.0714285714285714E-2</v>
      </c>
      <c r="M2063" s="26">
        <v>28</v>
      </c>
      <c r="N2063" s="12">
        <v>6</v>
      </c>
      <c r="Q2063" s="26" t="str">
        <f>VLOOKUP(H:H,'[1]雷雕處遮蔽&amp;艾仕得8844'!$A:$C,3,0)</f>
        <v>R</v>
      </c>
      <c r="Z2063" s="58">
        <v>4852</v>
      </c>
    </row>
    <row r="2064" spans="3:26" ht="15.75" customHeight="1">
      <c r="C2064" s="19">
        <v>45841</v>
      </c>
      <c r="D2064" s="48" t="str">
        <f t="shared" si="102"/>
        <v>RMG</v>
      </c>
      <c r="E2064" s="13" t="str">
        <f>VLOOKUP(D:D,工作表2!A:B,2,0)</f>
        <v>邦善</v>
      </c>
      <c r="F2064" s="13" t="str">
        <f>VLOOKUP(D:D,工作表2!A:C,3,0)</f>
        <v>綠</v>
      </c>
      <c r="G2064" s="17">
        <v>10266470</v>
      </c>
      <c r="H2064" s="17" t="s">
        <v>488</v>
      </c>
      <c r="I2064" s="18" t="s">
        <v>507</v>
      </c>
      <c r="J2064" s="15">
        <v>80</v>
      </c>
      <c r="K2064" s="15">
        <v>8</v>
      </c>
      <c r="L2064" s="35">
        <f t="shared" si="101"/>
        <v>0.1</v>
      </c>
      <c r="M2064" s="26">
        <v>6</v>
      </c>
      <c r="N2064" s="12">
        <v>2</v>
      </c>
      <c r="Q2064" s="26" t="str">
        <f>VLOOKUP(H:H,'[1]雷雕處遮蔽&amp;艾仕得8844'!$A:$C,3,0)</f>
        <v>R</v>
      </c>
      <c r="Z2064" s="58">
        <v>4852</v>
      </c>
    </row>
    <row r="2065" spans="3:26" ht="15.75" customHeight="1">
      <c r="C2065" s="19">
        <v>45841</v>
      </c>
      <c r="D2065" s="48" t="str">
        <f t="shared" si="102"/>
        <v>RMG</v>
      </c>
      <c r="E2065" s="13" t="str">
        <f>VLOOKUP(D:D,工作表2!A:B,2,0)</f>
        <v>邦善</v>
      </c>
      <c r="F2065" s="13" t="str">
        <f>VLOOKUP(D:D,工作表2!A:C,3,0)</f>
        <v>綠</v>
      </c>
      <c r="G2065" s="17">
        <v>10260531</v>
      </c>
      <c r="H2065" s="17" t="s">
        <v>488</v>
      </c>
      <c r="I2065" s="18" t="s">
        <v>507</v>
      </c>
      <c r="J2065" s="15">
        <v>800</v>
      </c>
      <c r="K2065" s="15">
        <v>91</v>
      </c>
      <c r="L2065" s="35">
        <f t="shared" si="101"/>
        <v>0.11375</v>
      </c>
      <c r="M2065" s="26">
        <v>85</v>
      </c>
      <c r="N2065" s="12">
        <v>6</v>
      </c>
      <c r="Q2065" s="26" t="str">
        <f>VLOOKUP(H:H,'[1]雷雕處遮蔽&amp;艾仕得8844'!$A:$C,3,0)</f>
        <v>R</v>
      </c>
      <c r="Z2065" s="58">
        <v>4852</v>
      </c>
    </row>
    <row r="2066" spans="3:26" ht="15.75" customHeight="1">
      <c r="C2066" s="19">
        <v>45841</v>
      </c>
      <c r="D2066" s="48" t="str">
        <f t="shared" si="102"/>
        <v>RRA</v>
      </c>
      <c r="E2066" s="13" t="str">
        <f>VLOOKUP(D:D,工作表2!A:B,2,0)</f>
        <v>邦善</v>
      </c>
      <c r="F2066" s="13" t="str">
        <f>VLOOKUP(D:D,工作表2!A:C,3,0)</f>
        <v>灰</v>
      </c>
      <c r="G2066" s="17">
        <v>10260534</v>
      </c>
      <c r="H2066" s="17" t="s">
        <v>604</v>
      </c>
      <c r="I2066" s="18" t="s">
        <v>615</v>
      </c>
      <c r="J2066" s="15">
        <v>360</v>
      </c>
      <c r="K2066" s="15">
        <v>29</v>
      </c>
      <c r="L2066" s="35">
        <f t="shared" si="101"/>
        <v>8.0555555555555561E-2</v>
      </c>
      <c r="M2066" s="26">
        <v>27</v>
      </c>
      <c r="N2066" s="12">
        <v>2</v>
      </c>
      <c r="Q2066" s="26" t="str">
        <f>VLOOKUP(H:H,'[1]雷雕處遮蔽&amp;艾仕得8844'!$A:$C,3,0)</f>
        <v>L</v>
      </c>
      <c r="Z2066" s="58">
        <v>4853</v>
      </c>
    </row>
    <row r="2067" spans="3:26" ht="15.75" customHeight="1">
      <c r="C2067" s="19">
        <v>45841</v>
      </c>
      <c r="D2067" s="48" t="str">
        <f t="shared" si="102"/>
        <v>UUS</v>
      </c>
      <c r="E2067" s="13" t="str">
        <f>VLOOKUP(D:D,工作表2!A:B,2,0)</f>
        <v>邦善</v>
      </c>
      <c r="F2067" s="13" t="str">
        <f>VLOOKUP(D:D,工作表2!A:C,3,0)</f>
        <v>銀</v>
      </c>
      <c r="G2067" s="17">
        <v>10260535</v>
      </c>
      <c r="H2067" s="17" t="s">
        <v>1029</v>
      </c>
      <c r="I2067" s="18" t="s">
        <v>1031</v>
      </c>
      <c r="J2067" s="15">
        <v>520</v>
      </c>
      <c r="K2067" s="15">
        <v>31</v>
      </c>
      <c r="L2067" s="35">
        <f t="shared" si="101"/>
        <v>5.9615384615384619E-2</v>
      </c>
      <c r="M2067" s="26">
        <v>28</v>
      </c>
      <c r="N2067" s="12">
        <v>3</v>
      </c>
      <c r="Q2067" s="26" t="str">
        <f>VLOOKUP(H:H,'[1]雷雕處遮蔽&amp;艾仕得8844'!$A:$C,3,0)</f>
        <v>L</v>
      </c>
      <c r="Z2067" s="58">
        <v>4853</v>
      </c>
    </row>
    <row r="2068" spans="3:26" ht="15.75" customHeight="1">
      <c r="C2068" s="19">
        <v>45841</v>
      </c>
      <c r="D2068" s="48" t="str">
        <f t="shared" si="102"/>
        <v>NGW</v>
      </c>
      <c r="E2068" s="13" t="str">
        <f>VLOOKUP(D:D,工作表2!A:B,2,0)</f>
        <v>邦善</v>
      </c>
      <c r="F2068" s="13" t="str">
        <f>VLOOKUP(D:D,工作表2!A:C,3,0)</f>
        <v>白</v>
      </c>
      <c r="G2068" s="17">
        <v>10260539</v>
      </c>
      <c r="H2068" s="17" t="s">
        <v>481</v>
      </c>
      <c r="I2068" s="18" t="s">
        <v>500</v>
      </c>
      <c r="J2068" s="15">
        <v>480</v>
      </c>
      <c r="K2068" s="15">
        <v>38</v>
      </c>
      <c r="L2068" s="35">
        <f t="shared" si="101"/>
        <v>7.9166666666666663E-2</v>
      </c>
      <c r="M2068" s="26">
        <v>35</v>
      </c>
      <c r="N2068" s="12">
        <v>3</v>
      </c>
      <c r="Q2068" s="26" t="str">
        <f>VLOOKUP(H:H,'[1]雷雕處遮蔽&amp;艾仕得8844'!$A:$C,3,0)</f>
        <v>L</v>
      </c>
      <c r="Z2068" s="58">
        <v>5098</v>
      </c>
    </row>
    <row r="2069" spans="3:26" ht="15.75" customHeight="1">
      <c r="C2069" s="19">
        <v>45841</v>
      </c>
      <c r="D2069" s="48" t="str">
        <f t="shared" si="102"/>
        <v>NGW</v>
      </c>
      <c r="E2069" s="13" t="str">
        <f>VLOOKUP(D:D,工作表2!A:B,2,0)</f>
        <v>邦善</v>
      </c>
      <c r="F2069" s="13" t="str">
        <f>VLOOKUP(D:D,工作表2!A:C,3,0)</f>
        <v>白</v>
      </c>
      <c r="G2069" s="17">
        <v>10261782</v>
      </c>
      <c r="H2069" s="17" t="s">
        <v>481</v>
      </c>
      <c r="I2069" s="18" t="s">
        <v>500</v>
      </c>
      <c r="J2069" s="15">
        <v>560</v>
      </c>
      <c r="K2069" s="15">
        <v>43</v>
      </c>
      <c r="L2069" s="35">
        <f t="shared" si="101"/>
        <v>7.678571428571429E-2</v>
      </c>
      <c r="M2069" s="26">
        <v>40</v>
      </c>
      <c r="N2069" s="12">
        <v>3</v>
      </c>
      <c r="Q2069" s="26" t="str">
        <f>VLOOKUP(H:H,'[1]雷雕處遮蔽&amp;艾仕得8844'!$A:$C,3,0)</f>
        <v>L</v>
      </c>
      <c r="Z2069" s="58">
        <v>5098</v>
      </c>
    </row>
    <row r="2070" spans="3:26" ht="15.75" customHeight="1">
      <c r="C2070" s="19">
        <v>45841</v>
      </c>
      <c r="D2070" s="48" t="str">
        <f t="shared" si="102"/>
        <v>RCA</v>
      </c>
      <c r="E2070" s="13" t="str">
        <f>VLOOKUP(D:D,工作表2!A:B,2,0)</f>
        <v>邦善</v>
      </c>
      <c r="F2070" s="13" t="str">
        <f>VLOOKUP(D:D,工作表2!A:C,3,0)</f>
        <v>灰</v>
      </c>
      <c r="G2070" s="17">
        <v>10260540</v>
      </c>
      <c r="H2070" s="17" t="s">
        <v>662</v>
      </c>
      <c r="I2070" s="18" t="s">
        <v>673</v>
      </c>
      <c r="J2070" s="15">
        <v>480</v>
      </c>
      <c r="K2070" s="15">
        <v>21</v>
      </c>
      <c r="L2070" s="35">
        <f t="shared" si="101"/>
        <v>4.3749999999999997E-2</v>
      </c>
      <c r="M2070" s="26">
        <v>18</v>
      </c>
      <c r="N2070" s="12">
        <v>3</v>
      </c>
      <c r="Q2070" s="26" t="str">
        <f>VLOOKUP(H:H,'[1]雷雕處遮蔽&amp;艾仕得8844'!$A:$C,3,0)</f>
        <v>L</v>
      </c>
      <c r="Z2070" s="58">
        <v>5098</v>
      </c>
    </row>
    <row r="2071" spans="3:26" ht="15.75" customHeight="1">
      <c r="C2071" s="19">
        <v>45841</v>
      </c>
      <c r="D2071" s="48" t="str">
        <f t="shared" si="102"/>
        <v>RCA</v>
      </c>
      <c r="E2071" s="13" t="str">
        <f>VLOOKUP(D:D,工作表2!A:B,2,0)</f>
        <v>邦善</v>
      </c>
      <c r="F2071" s="13" t="str">
        <f>VLOOKUP(D:D,工作表2!A:C,3,0)</f>
        <v>灰</v>
      </c>
      <c r="G2071" s="17">
        <v>10260542</v>
      </c>
      <c r="H2071" s="17" t="s">
        <v>13</v>
      </c>
      <c r="I2071" s="18" t="s">
        <v>14</v>
      </c>
      <c r="J2071" s="15">
        <v>560</v>
      </c>
      <c r="K2071" s="15">
        <v>19</v>
      </c>
      <c r="L2071" s="35">
        <f t="shared" si="101"/>
        <v>3.3928571428571426E-2</v>
      </c>
      <c r="M2071" s="26">
        <v>15</v>
      </c>
      <c r="N2071" s="12">
        <v>4</v>
      </c>
      <c r="Q2071" s="26" t="str">
        <f>VLOOKUP(H:H,'[1]雷雕處遮蔽&amp;艾仕得8844'!$A:$C,3,0)</f>
        <v>R</v>
      </c>
      <c r="Z2071" s="58">
        <v>5099</v>
      </c>
    </row>
    <row r="2072" spans="3:26" ht="15.75" customHeight="1">
      <c r="C2072" s="19">
        <v>45841</v>
      </c>
      <c r="D2072" s="48" t="str">
        <f t="shared" si="102"/>
        <v>RRA</v>
      </c>
      <c r="E2072" s="13" t="str">
        <f>VLOOKUP(D:D,工作表2!A:B,2,0)</f>
        <v>邦善</v>
      </c>
      <c r="F2072" s="13" t="str">
        <f>VLOOKUP(D:D,工作表2!A:C,3,0)</f>
        <v>灰</v>
      </c>
      <c r="G2072" s="17">
        <v>10259374</v>
      </c>
      <c r="H2072" s="17" t="s">
        <v>550</v>
      </c>
      <c r="I2072" s="18" t="s">
        <v>559</v>
      </c>
      <c r="J2072" s="15">
        <v>560</v>
      </c>
      <c r="K2072" s="15">
        <v>58</v>
      </c>
      <c r="L2072" s="35">
        <f t="shared" si="101"/>
        <v>0.10357142857142858</v>
      </c>
      <c r="M2072" s="26">
        <v>50</v>
      </c>
      <c r="N2072" s="12">
        <v>8</v>
      </c>
      <c r="Q2072" s="26" t="str">
        <f>VLOOKUP(H:H,'[1]雷雕處遮蔽&amp;艾仕得8844'!$A:$C,3,0)</f>
        <v>NA</v>
      </c>
      <c r="Z2072" s="58">
        <v>5222</v>
      </c>
    </row>
    <row r="2073" spans="3:26" ht="15.75" customHeight="1">
      <c r="C2073" s="19">
        <v>45841</v>
      </c>
      <c r="D2073" s="48" t="str">
        <f t="shared" si="102"/>
        <v>UYL</v>
      </c>
      <c r="E2073" s="13" t="str">
        <f>VLOOKUP(D:D,工作表2!A:B,2,0)</f>
        <v>邦善</v>
      </c>
      <c r="F2073" s="13" t="str">
        <f>VLOOKUP(D:D,工作表2!A:C,3,0)</f>
        <v>藍</v>
      </c>
      <c r="G2073" s="17">
        <v>10260546</v>
      </c>
      <c r="H2073" s="17" t="s">
        <v>530</v>
      </c>
      <c r="I2073" s="18" t="s">
        <v>543</v>
      </c>
      <c r="J2073" s="15">
        <v>560</v>
      </c>
      <c r="K2073" s="15">
        <v>59</v>
      </c>
      <c r="L2073" s="35">
        <f t="shared" si="101"/>
        <v>0.10535714285714286</v>
      </c>
      <c r="M2073" s="26">
        <v>57</v>
      </c>
      <c r="N2073" s="12">
        <v>2</v>
      </c>
      <c r="Q2073" s="26" t="str">
        <f>VLOOKUP(H:H,'[1]雷雕處遮蔽&amp;艾仕得8844'!$A:$C,3,0)</f>
        <v>L</v>
      </c>
      <c r="Z2073" s="58">
        <v>5317</v>
      </c>
    </row>
    <row r="2074" spans="3:26" ht="15.75" customHeight="1">
      <c r="C2074" s="19">
        <v>45841</v>
      </c>
      <c r="D2074" s="48" t="str">
        <f t="shared" si="102"/>
        <v>NGW</v>
      </c>
      <c r="E2074" s="13" t="str">
        <f>VLOOKUP(D:D,工作表2!A:B,2,0)</f>
        <v>邦善</v>
      </c>
      <c r="F2074" s="13" t="str">
        <f>VLOOKUP(D:D,工作表2!A:C,3,0)</f>
        <v>白</v>
      </c>
      <c r="G2074" s="17">
        <v>10260549</v>
      </c>
      <c r="H2074" s="17" t="s">
        <v>519</v>
      </c>
      <c r="I2074" s="18" t="s">
        <v>532</v>
      </c>
      <c r="J2074" s="15">
        <v>600</v>
      </c>
      <c r="K2074" s="15">
        <v>26</v>
      </c>
      <c r="L2074" s="35">
        <f t="shared" si="101"/>
        <v>4.3333333333333335E-2</v>
      </c>
      <c r="M2074" s="26">
        <v>20</v>
      </c>
      <c r="N2074" s="12">
        <v>6</v>
      </c>
      <c r="Q2074" s="26" t="str">
        <f>VLOOKUP(H:H,'[1]雷雕處遮蔽&amp;艾仕得8844'!$A:$C,3,0)</f>
        <v>R</v>
      </c>
      <c r="Z2074" s="58">
        <v>5318</v>
      </c>
    </row>
    <row r="2075" spans="3:26" ht="15.75" customHeight="1">
      <c r="C2075" s="19">
        <v>45841</v>
      </c>
      <c r="D2075" s="48" t="str">
        <f t="shared" si="102"/>
        <v>UUS</v>
      </c>
      <c r="E2075" s="13" t="str">
        <f>VLOOKUP(D:D,工作表2!A:B,2,0)</f>
        <v>邦善</v>
      </c>
      <c r="F2075" s="13" t="str">
        <f>VLOOKUP(D:D,工作表2!A:C,3,0)</f>
        <v>銀</v>
      </c>
      <c r="G2075" s="17">
        <v>10260553</v>
      </c>
      <c r="H2075" s="17" t="s">
        <v>711</v>
      </c>
      <c r="I2075" s="18" t="s">
        <v>726</v>
      </c>
      <c r="J2075" s="15">
        <v>560</v>
      </c>
      <c r="K2075" s="15">
        <v>21</v>
      </c>
      <c r="L2075" s="35">
        <f t="shared" si="101"/>
        <v>3.7499999999999999E-2</v>
      </c>
      <c r="M2075" s="26">
        <v>19</v>
      </c>
      <c r="N2075" s="12">
        <v>2</v>
      </c>
      <c r="Q2075" s="26" t="str">
        <f>VLOOKUP(H:H,'[1]雷雕處遮蔽&amp;艾仕得8844'!$A:$C,3,0)</f>
        <v>R</v>
      </c>
      <c r="Z2075" s="58">
        <v>5318</v>
      </c>
    </row>
    <row r="2076" spans="3:26" ht="15.75" customHeight="1">
      <c r="C2076" s="19">
        <v>45841</v>
      </c>
      <c r="D2076" s="48" t="str">
        <f t="shared" si="102"/>
        <v>UYL</v>
      </c>
      <c r="E2076" s="13" t="str">
        <f>VLOOKUP(D:D,工作表2!A:B,2,0)</f>
        <v>邦善</v>
      </c>
      <c r="F2076" s="13" t="str">
        <f>VLOOKUP(D:D,工作表2!A:C,3,0)</f>
        <v>藍</v>
      </c>
      <c r="G2076" s="17">
        <v>10260548</v>
      </c>
      <c r="H2076" s="17" t="s">
        <v>737</v>
      </c>
      <c r="I2076" s="18" t="s">
        <v>750</v>
      </c>
      <c r="J2076" s="15">
        <v>520</v>
      </c>
      <c r="K2076" s="15">
        <v>63</v>
      </c>
      <c r="L2076" s="35">
        <f t="shared" si="101"/>
        <v>0.12115384615384615</v>
      </c>
      <c r="M2076" s="26">
        <v>50</v>
      </c>
      <c r="N2076" s="12">
        <v>13</v>
      </c>
      <c r="Q2076" s="26" t="str">
        <f>VLOOKUP(H:H,'[1]雷雕處遮蔽&amp;艾仕得8844'!$A:$C,3,0)</f>
        <v>R</v>
      </c>
      <c r="Z2076" s="58">
        <v>5318</v>
      </c>
    </row>
    <row r="2077" spans="3:26" ht="15.75" customHeight="1">
      <c r="C2077" s="19">
        <v>45841</v>
      </c>
      <c r="D2077" s="48" t="str">
        <f t="shared" si="102"/>
        <v>UYL</v>
      </c>
      <c r="E2077" s="13" t="str">
        <f>VLOOKUP(D:D,工作表2!A:B,2,0)</f>
        <v>邦善</v>
      </c>
      <c r="F2077" s="13" t="str">
        <f>VLOOKUP(D:D,工作表2!A:C,3,0)</f>
        <v>藍</v>
      </c>
      <c r="G2077" s="17">
        <v>10261800</v>
      </c>
      <c r="H2077" s="17" t="s">
        <v>737</v>
      </c>
      <c r="I2077" s="18" t="s">
        <v>750</v>
      </c>
      <c r="J2077" s="15">
        <v>360</v>
      </c>
      <c r="K2077" s="15">
        <v>34</v>
      </c>
      <c r="L2077" s="35">
        <f t="shared" si="101"/>
        <v>9.4444444444444442E-2</v>
      </c>
      <c r="M2077" s="26">
        <v>28</v>
      </c>
      <c r="N2077" s="12">
        <v>6</v>
      </c>
      <c r="Q2077" s="26" t="str">
        <f>VLOOKUP(H:H,'[1]雷雕處遮蔽&amp;艾仕得8844'!$A:$C,3,0)</f>
        <v>R</v>
      </c>
      <c r="Z2077" s="58">
        <v>5318</v>
      </c>
    </row>
    <row r="2078" spans="3:26" ht="15.75" customHeight="1">
      <c r="C2078" s="19">
        <v>45841</v>
      </c>
      <c r="D2078" s="48" t="str">
        <f t="shared" si="102"/>
        <v>N8B</v>
      </c>
      <c r="E2078" s="13" t="str">
        <f>VLOOKUP(D:D,工作表2!A:B,2,0)</f>
        <v>邦善</v>
      </c>
      <c r="F2078" s="13" t="str">
        <f>VLOOKUP(D:D,工作表2!A:C,3,0)</f>
        <v>霧面黑</v>
      </c>
      <c r="G2078" s="17">
        <v>10261724</v>
      </c>
      <c r="H2078" s="17" t="s">
        <v>182</v>
      </c>
      <c r="I2078" s="18" t="s">
        <v>183</v>
      </c>
      <c r="J2078" s="15">
        <v>1742</v>
      </c>
      <c r="K2078" s="15">
        <v>299</v>
      </c>
      <c r="L2078" s="35">
        <f t="shared" si="101"/>
        <v>0.17164179104477612</v>
      </c>
      <c r="M2078" s="26">
        <v>270</v>
      </c>
      <c r="N2078" s="12">
        <v>29</v>
      </c>
      <c r="Q2078" s="26" t="str">
        <f>VLOOKUP(H:H,'[1]雷雕處遮蔽&amp;艾仕得8844'!$A:$C,3,0)</f>
        <v>0度頭蓋</v>
      </c>
      <c r="Z2078" s="58">
        <v>5301</v>
      </c>
    </row>
    <row r="2079" spans="3:26" ht="15.75" customHeight="1">
      <c r="C2079" s="19">
        <v>45841</v>
      </c>
      <c r="D2079" s="48" t="str">
        <f t="shared" si="102"/>
        <v>R7A</v>
      </c>
      <c r="E2079" s="13" t="str">
        <f>VLOOKUP(D:D,工作表2!A:B,2,0)</f>
        <v>邦善</v>
      </c>
      <c r="F2079" s="13" t="str">
        <f>VLOOKUP(D:D,工作表2!A:C,3,0)</f>
        <v>灰</v>
      </c>
      <c r="G2079" s="17">
        <v>10269089</v>
      </c>
      <c r="H2079" s="17" t="s">
        <v>338</v>
      </c>
      <c r="I2079" s="18" t="s">
        <v>341</v>
      </c>
      <c r="J2079" s="15">
        <v>134</v>
      </c>
      <c r="K2079" s="15">
        <v>23</v>
      </c>
      <c r="L2079" s="35">
        <f t="shared" si="101"/>
        <v>0.17164179104477612</v>
      </c>
      <c r="M2079" s="26">
        <v>20</v>
      </c>
      <c r="N2079" s="12">
        <v>3</v>
      </c>
      <c r="Q2079" s="26" t="str">
        <f>VLOOKUP(H:H,'[1]雷雕處遮蔽&amp;艾仕得8844'!$A:$C,3,0)</f>
        <v>0度頭蓋</v>
      </c>
      <c r="Z2079" s="58">
        <v>5301</v>
      </c>
    </row>
    <row r="2080" spans="3:26" ht="15.75" customHeight="1">
      <c r="C2080" s="11">
        <v>45842</v>
      </c>
      <c r="D2080" s="48" t="str">
        <f t="shared" si="102"/>
        <v>NBB</v>
      </c>
      <c r="E2080" s="13" t="str">
        <f>VLOOKUP(D:D,工作表2!A:B,2,0)</f>
        <v>邦善</v>
      </c>
      <c r="F2080" s="13" t="str">
        <f>VLOOKUP(D:D,工作表2!A:C,3,0)</f>
        <v>霧面黑</v>
      </c>
      <c r="G2080" s="17">
        <v>10264790</v>
      </c>
      <c r="H2080" s="17" t="s">
        <v>457</v>
      </c>
      <c r="I2080" s="18" t="s">
        <v>465</v>
      </c>
      <c r="J2080" s="15">
        <v>3990</v>
      </c>
      <c r="K2080" s="15">
        <v>245</v>
      </c>
      <c r="L2080" s="35">
        <f t="shared" si="101"/>
        <v>6.1403508771929821E-2</v>
      </c>
      <c r="M2080" s="26">
        <v>234</v>
      </c>
      <c r="N2080" s="12">
        <v>11</v>
      </c>
      <c r="Q2080" s="26"/>
    </row>
    <row r="2081" spans="3:26" ht="15.75" customHeight="1">
      <c r="C2081" s="19">
        <v>45842</v>
      </c>
      <c r="D2081" s="48" t="str">
        <f t="shared" si="102"/>
        <v>NCB</v>
      </c>
      <c r="E2081" s="13" t="str">
        <f>VLOOKUP(D:D,工作表2!A:B,2,0)</f>
        <v>邦善</v>
      </c>
      <c r="F2081" s="13" t="str">
        <f>VLOOKUP(D:D,工作表2!A:C,3,0)</f>
        <v>黑</v>
      </c>
      <c r="G2081" s="17">
        <v>10264792</v>
      </c>
      <c r="H2081" s="17" t="s">
        <v>456</v>
      </c>
      <c r="I2081" s="18" t="s">
        <v>464</v>
      </c>
      <c r="J2081" s="15">
        <v>1596</v>
      </c>
      <c r="K2081" s="15">
        <v>258</v>
      </c>
      <c r="L2081" s="35">
        <f t="shared" si="101"/>
        <v>0.16165413533834586</v>
      </c>
      <c r="M2081" s="26">
        <v>240</v>
      </c>
      <c r="N2081" s="12">
        <v>18</v>
      </c>
      <c r="Q2081" s="26"/>
    </row>
    <row r="2082" spans="3:26" ht="15.75" customHeight="1">
      <c r="C2082" s="19">
        <v>45842</v>
      </c>
      <c r="D2082" s="48" t="str">
        <f t="shared" si="102"/>
        <v>NGW</v>
      </c>
      <c r="E2082" s="13" t="str">
        <f>VLOOKUP(D:D,工作表2!A:B,2,0)</f>
        <v>邦善</v>
      </c>
      <c r="F2082" s="13" t="str">
        <f>VLOOKUP(D:D,工作表2!A:C,3,0)</f>
        <v>白</v>
      </c>
      <c r="G2082" s="17">
        <v>10264794</v>
      </c>
      <c r="H2082" s="17" t="s">
        <v>987</v>
      </c>
      <c r="I2082" s="18" t="s">
        <v>988</v>
      </c>
      <c r="J2082" s="15">
        <v>2660</v>
      </c>
      <c r="K2082" s="15">
        <v>118</v>
      </c>
      <c r="L2082" s="35">
        <f t="shared" si="101"/>
        <v>4.4360902255639101E-2</v>
      </c>
      <c r="M2082" s="26">
        <v>100</v>
      </c>
      <c r="N2082" s="12">
        <v>18</v>
      </c>
      <c r="Q2082" s="26"/>
    </row>
    <row r="2083" spans="3:26" ht="15.75" customHeight="1">
      <c r="C2083" s="19">
        <v>45842</v>
      </c>
      <c r="D2083" s="48" t="str">
        <f t="shared" si="102"/>
        <v>RCA</v>
      </c>
      <c r="E2083" s="13" t="str">
        <f>VLOOKUP(D:D,工作表2!A:B,2,0)</f>
        <v>邦善</v>
      </c>
      <c r="F2083" s="13" t="str">
        <f>VLOOKUP(D:D,工作表2!A:C,3,0)</f>
        <v>灰</v>
      </c>
      <c r="G2083" s="17">
        <v>10264797</v>
      </c>
      <c r="H2083" s="17" t="s">
        <v>624</v>
      </c>
      <c r="I2083" s="18" t="s">
        <v>633</v>
      </c>
      <c r="J2083" s="15">
        <v>1862</v>
      </c>
      <c r="K2083" s="15">
        <v>48</v>
      </c>
      <c r="L2083" s="35">
        <f t="shared" si="101"/>
        <v>2.577873254564984E-2</v>
      </c>
      <c r="M2083" s="26">
        <v>45</v>
      </c>
      <c r="N2083" s="12">
        <v>3</v>
      </c>
      <c r="Q2083" s="26"/>
    </row>
    <row r="2084" spans="3:26" ht="15.75" customHeight="1">
      <c r="C2084" s="19">
        <v>45842</v>
      </c>
      <c r="D2084" s="48" t="str">
        <f t="shared" si="102"/>
        <v>QRB</v>
      </c>
      <c r="E2084" s="13" t="str">
        <f>VLOOKUP(D:D,工作表2!A:B,2,0)</f>
        <v>邦善</v>
      </c>
      <c r="F2084" s="13" t="str">
        <f>VLOOKUP(D:D,工作表2!A:C,3,0)</f>
        <v>霧面黑</v>
      </c>
      <c r="G2084" s="17">
        <v>10266448</v>
      </c>
      <c r="H2084" s="17" t="s">
        <v>184</v>
      </c>
      <c r="I2084" s="18" t="s">
        <v>185</v>
      </c>
      <c r="J2084" s="15">
        <v>25270</v>
      </c>
      <c r="K2084" s="15">
        <v>1621</v>
      </c>
      <c r="L2084" s="35">
        <f t="shared" si="101"/>
        <v>6.4147210130589633E-2</v>
      </c>
      <c r="M2084" s="26">
        <v>1520</v>
      </c>
      <c r="N2084" s="12">
        <v>33</v>
      </c>
      <c r="O2084" s="15">
        <v>68</v>
      </c>
      <c r="Q2084" s="26"/>
    </row>
    <row r="2085" spans="3:26" ht="15.75" customHeight="1">
      <c r="C2085" s="19">
        <v>45842</v>
      </c>
      <c r="D2085" s="48" t="str">
        <f t="shared" si="102"/>
        <v>QSB</v>
      </c>
      <c r="E2085" s="13" t="str">
        <f>VLOOKUP(D:D,工作表2!A:B,2,0)</f>
        <v>邦善</v>
      </c>
      <c r="F2085" s="13" t="str">
        <f>VLOOKUP(D:D,工作表2!A:C,3,0)</f>
        <v>黑</v>
      </c>
      <c r="G2085" s="17">
        <v>10273764</v>
      </c>
      <c r="H2085" s="17" t="s">
        <v>344</v>
      </c>
      <c r="I2085" s="18" t="s">
        <v>345</v>
      </c>
      <c r="J2085" s="15">
        <v>3192</v>
      </c>
      <c r="K2085" s="15">
        <v>255</v>
      </c>
      <c r="L2085" s="35">
        <f t="shared" si="101"/>
        <v>7.9887218045112784E-2</v>
      </c>
      <c r="M2085" s="26">
        <v>242</v>
      </c>
      <c r="N2085" s="12">
        <v>13</v>
      </c>
      <c r="Q2085" s="26"/>
    </row>
    <row r="2086" spans="3:26" ht="15.75" customHeight="1">
      <c r="C2086" s="19">
        <v>45842</v>
      </c>
      <c r="D2086" s="48" t="str">
        <f t="shared" si="102"/>
        <v>QUW</v>
      </c>
      <c r="E2086" s="13" t="str">
        <f>VLOOKUP(D:D,工作表2!A:B,2,0)</f>
        <v>邦善</v>
      </c>
      <c r="F2086" s="13" t="str">
        <f>VLOOKUP(D:D,工作表2!A:C,3,0)</f>
        <v>白</v>
      </c>
      <c r="G2086" s="17">
        <v>10270313</v>
      </c>
      <c r="H2086" s="17" t="s">
        <v>194</v>
      </c>
      <c r="I2086" s="18" t="s">
        <v>195</v>
      </c>
      <c r="J2086" s="15">
        <v>2660</v>
      </c>
      <c r="K2086" s="15">
        <v>122</v>
      </c>
      <c r="L2086" s="35">
        <f t="shared" si="101"/>
        <v>4.5864661654135337E-2</v>
      </c>
      <c r="M2086" s="26">
        <v>116</v>
      </c>
      <c r="N2086" s="12">
        <v>6</v>
      </c>
      <c r="P2086" s="74" t="s">
        <v>1267</v>
      </c>
      <c r="Q2086" s="26"/>
    </row>
    <row r="2087" spans="3:26" ht="15.75" customHeight="1">
      <c r="C2087" s="19">
        <v>45842</v>
      </c>
      <c r="D2087" s="48" t="str">
        <f t="shared" si="102"/>
        <v>S3B</v>
      </c>
      <c r="E2087" s="13" t="str">
        <f>VLOOKUP(D:D,工作表2!A:B,2,0)</f>
        <v>邦善</v>
      </c>
      <c r="F2087" s="13" t="str">
        <f>VLOOKUP(D:D,工作表2!A:C,3,0)</f>
        <v>黑</v>
      </c>
      <c r="G2087" s="17">
        <v>10273778</v>
      </c>
      <c r="H2087" s="17" t="s">
        <v>490</v>
      </c>
      <c r="I2087" s="18" t="s">
        <v>509</v>
      </c>
      <c r="J2087" s="15">
        <v>1596</v>
      </c>
      <c r="K2087" s="15">
        <v>150</v>
      </c>
      <c r="L2087" s="35">
        <f t="shared" si="101"/>
        <v>9.3984962406015032E-2</v>
      </c>
      <c r="M2087" s="26">
        <v>140</v>
      </c>
      <c r="N2087" s="12">
        <v>10</v>
      </c>
      <c r="P2087" s="74" t="s">
        <v>1268</v>
      </c>
      <c r="Q2087" s="26"/>
    </row>
    <row r="2088" spans="3:26" ht="15.75" customHeight="1">
      <c r="C2088" s="19">
        <v>45842</v>
      </c>
      <c r="D2088" s="48" t="str">
        <f t="shared" si="102"/>
        <v>S3B</v>
      </c>
      <c r="E2088" s="13" t="str">
        <f>VLOOKUP(D:D,工作表2!A:B,2,0)</f>
        <v>邦善</v>
      </c>
      <c r="F2088" s="13" t="str">
        <f>VLOOKUP(D:D,工作表2!A:C,3,0)</f>
        <v>黑</v>
      </c>
      <c r="G2088" s="17">
        <v>10270271</v>
      </c>
      <c r="H2088" s="17" t="s">
        <v>490</v>
      </c>
      <c r="I2088" s="18" t="s">
        <v>509</v>
      </c>
      <c r="J2088" s="15">
        <v>1596</v>
      </c>
      <c r="K2088" s="15">
        <v>149</v>
      </c>
      <c r="L2088" s="35">
        <f t="shared" si="101"/>
        <v>9.3358395989974932E-2</v>
      </c>
      <c r="M2088" s="26">
        <v>140</v>
      </c>
      <c r="N2088" s="12">
        <v>9</v>
      </c>
      <c r="P2088" s="74" t="s">
        <v>1267</v>
      </c>
      <c r="Q2088" s="26"/>
    </row>
    <row r="2089" spans="3:26" ht="15.75" customHeight="1">
      <c r="C2089" s="19">
        <v>45842</v>
      </c>
      <c r="D2089" s="48" t="str">
        <f t="shared" si="102"/>
        <v>VXW</v>
      </c>
      <c r="E2089" s="13" t="str">
        <f>VLOOKUP(D:D,工作表2!A:B,2,0)</f>
        <v>邦善</v>
      </c>
      <c r="F2089" s="13" t="str">
        <f>VLOOKUP(D:D,工作表2!A:C,3,0)</f>
        <v>白</v>
      </c>
      <c r="G2089" s="17">
        <v>10270315</v>
      </c>
      <c r="H2089" s="17" t="s">
        <v>580</v>
      </c>
      <c r="I2089" s="18" t="s">
        <v>599</v>
      </c>
      <c r="J2089" s="15">
        <v>798</v>
      </c>
      <c r="K2089" s="15">
        <v>60</v>
      </c>
      <c r="L2089" s="35">
        <f t="shared" si="101"/>
        <v>7.5187969924812026E-2</v>
      </c>
      <c r="M2089" s="26">
        <v>50</v>
      </c>
      <c r="N2089" s="12">
        <v>10</v>
      </c>
      <c r="Q2089" s="26"/>
    </row>
    <row r="2090" spans="3:26" ht="15.75" customHeight="1">
      <c r="C2090" s="19">
        <v>45842</v>
      </c>
      <c r="D2090" s="48" t="str">
        <f t="shared" si="102"/>
        <v>NBB</v>
      </c>
      <c r="E2090" s="13" t="str">
        <f>VLOOKUP(D:D,工作表2!A:B,2,0)</f>
        <v>邦善</v>
      </c>
      <c r="F2090" s="13" t="str">
        <f>VLOOKUP(D:D,工作表2!A:C,3,0)</f>
        <v>霧面黑</v>
      </c>
      <c r="G2090" s="17">
        <v>10263170</v>
      </c>
      <c r="H2090" s="17" t="s">
        <v>346</v>
      </c>
      <c r="I2090" s="18" t="s">
        <v>347</v>
      </c>
      <c r="J2090" s="15">
        <v>2128</v>
      </c>
      <c r="K2090" s="15">
        <v>60</v>
      </c>
      <c r="L2090" s="35">
        <f t="shared" si="101"/>
        <v>2.819548872180451E-2</v>
      </c>
      <c r="M2090" s="26">
        <v>50</v>
      </c>
      <c r="N2090" s="12">
        <v>10</v>
      </c>
      <c r="Q2090" s="26"/>
    </row>
    <row r="2091" spans="3:26" ht="15.75" customHeight="1">
      <c r="C2091" s="19">
        <v>45842</v>
      </c>
      <c r="D2091" s="48" t="str">
        <f t="shared" si="102"/>
        <v>NBB</v>
      </c>
      <c r="E2091" s="13" t="str">
        <f>VLOOKUP(D:D,工作表2!A:B,2,0)</f>
        <v>邦善</v>
      </c>
      <c r="F2091" s="13" t="str">
        <f>VLOOKUP(D:D,工作表2!A:C,3,0)</f>
        <v>霧面黑</v>
      </c>
      <c r="G2091" s="17">
        <v>10264769</v>
      </c>
      <c r="H2091" s="17" t="s">
        <v>346</v>
      </c>
      <c r="I2091" s="18" t="s">
        <v>347</v>
      </c>
      <c r="J2091" s="15">
        <v>4522</v>
      </c>
      <c r="K2091" s="15">
        <v>125</v>
      </c>
      <c r="L2091" s="35">
        <f t="shared" si="101"/>
        <v>2.7642636001769128E-2</v>
      </c>
      <c r="M2091" s="26">
        <v>110</v>
      </c>
      <c r="N2091" s="12">
        <v>15</v>
      </c>
      <c r="Q2091" s="26"/>
    </row>
    <row r="2092" spans="3:26" ht="15.75" customHeight="1">
      <c r="C2092" s="19">
        <v>45842</v>
      </c>
      <c r="D2092" s="48" t="str">
        <f t="shared" si="102"/>
        <v>NGW</v>
      </c>
      <c r="E2092" s="13" t="str">
        <f>VLOOKUP(D:D,工作表2!A:B,2,0)</f>
        <v>邦善</v>
      </c>
      <c r="F2092" s="13" t="str">
        <f>VLOOKUP(D:D,工作表2!A:C,3,0)</f>
        <v>白</v>
      </c>
      <c r="G2092" s="17">
        <v>10261779</v>
      </c>
      <c r="H2092" s="17" t="s">
        <v>992</v>
      </c>
      <c r="I2092" s="18" t="s">
        <v>997</v>
      </c>
      <c r="J2092" s="15">
        <v>280</v>
      </c>
      <c r="K2092" s="15">
        <v>9</v>
      </c>
      <c r="L2092" s="35">
        <f t="shared" si="101"/>
        <v>3.214285714285714E-2</v>
      </c>
      <c r="M2092" s="26">
        <v>8</v>
      </c>
      <c r="N2092" s="12">
        <v>1</v>
      </c>
      <c r="P2092" s="74" t="s">
        <v>1266</v>
      </c>
      <c r="Q2092" s="26" t="str">
        <f>VLOOKUP(H:H,'[1]雷雕處遮蔽&amp;艾仕得8844'!$A:$C,3,0)</f>
        <v>L</v>
      </c>
      <c r="Z2092" s="58">
        <v>4818</v>
      </c>
    </row>
    <row r="2093" spans="3:26" ht="15.75" customHeight="1">
      <c r="C2093" s="19">
        <v>45842</v>
      </c>
      <c r="D2093" s="48" t="str">
        <f t="shared" si="102"/>
        <v>NQB</v>
      </c>
      <c r="E2093" s="13" t="str">
        <f>VLOOKUP(D:D,工作表2!A:B,2,0)</f>
        <v>邦善</v>
      </c>
      <c r="F2093" s="13" t="str">
        <f>VLOOKUP(D:D,工作表2!A:C,3,0)</f>
        <v>黑</v>
      </c>
      <c r="G2093" s="17">
        <v>10259359</v>
      </c>
      <c r="H2093" s="17" t="s">
        <v>236</v>
      </c>
      <c r="I2093" s="18" t="s">
        <v>238</v>
      </c>
      <c r="J2093" s="15">
        <v>640</v>
      </c>
      <c r="K2093" s="15">
        <v>88</v>
      </c>
      <c r="L2093" s="35">
        <f t="shared" si="101"/>
        <v>0.13750000000000001</v>
      </c>
      <c r="M2093" s="26">
        <v>75</v>
      </c>
      <c r="N2093" s="12">
        <v>13</v>
      </c>
      <c r="P2093" s="74" t="s">
        <v>1266</v>
      </c>
      <c r="Q2093" s="26" t="str">
        <f>VLOOKUP(H:H,'[1]雷雕處遮蔽&amp;艾仕得8844'!$A:$C,3,0)</f>
        <v>L</v>
      </c>
      <c r="Z2093" s="58">
        <v>4818</v>
      </c>
    </row>
    <row r="2094" spans="3:26" ht="15.75" customHeight="1">
      <c r="C2094" s="19">
        <v>45842</v>
      </c>
      <c r="D2094" s="48" t="str">
        <f t="shared" si="102"/>
        <v>NGW</v>
      </c>
      <c r="E2094" s="13" t="str">
        <f>VLOOKUP(D:D,工作表2!A:B,2,0)</f>
        <v>邦善</v>
      </c>
      <c r="F2094" s="13" t="str">
        <f>VLOOKUP(D:D,工作表2!A:C,3,0)</f>
        <v>白</v>
      </c>
      <c r="G2094" s="17">
        <v>10260538</v>
      </c>
      <c r="H2094" s="17" t="s">
        <v>360</v>
      </c>
      <c r="I2094" s="18" t="s">
        <v>361</v>
      </c>
      <c r="J2094" s="15">
        <v>130</v>
      </c>
      <c r="K2094" s="15">
        <v>7</v>
      </c>
      <c r="L2094" s="35">
        <f t="shared" si="101"/>
        <v>5.3846153846153849E-2</v>
      </c>
      <c r="M2094" s="26">
        <v>5</v>
      </c>
      <c r="N2094" s="12">
        <v>2</v>
      </c>
      <c r="P2094" s="74" t="s">
        <v>1266</v>
      </c>
      <c r="Q2094" s="26" t="str">
        <f>VLOOKUP(H:H,'[1]雷雕處遮蔽&amp;艾仕得8844'!$A:$C,3,0)</f>
        <v>R</v>
      </c>
      <c r="Z2094" s="58">
        <v>4823</v>
      </c>
    </row>
    <row r="2095" spans="3:26" ht="15.75" customHeight="1">
      <c r="C2095" s="19">
        <v>45842</v>
      </c>
      <c r="D2095" s="48" t="str">
        <f t="shared" si="102"/>
        <v>RDR</v>
      </c>
      <c r="E2095" s="13" t="str">
        <f>VLOOKUP(D:D,工作表2!A:B,2,0)</f>
        <v>邦善</v>
      </c>
      <c r="F2095" s="13" t="str">
        <f>VLOOKUP(D:D,工作表2!A:C,3,0)</f>
        <v>紅</v>
      </c>
      <c r="G2095" s="17">
        <v>10261777</v>
      </c>
      <c r="H2095" s="17" t="s">
        <v>1264</v>
      </c>
      <c r="I2095" s="18" t="s">
        <v>1265</v>
      </c>
      <c r="J2095" s="15">
        <v>320</v>
      </c>
      <c r="K2095" s="15">
        <v>29</v>
      </c>
      <c r="L2095" s="35">
        <f t="shared" si="101"/>
        <v>9.0624999999999997E-2</v>
      </c>
      <c r="M2095" s="26">
        <v>23</v>
      </c>
      <c r="N2095" s="12">
        <v>6</v>
      </c>
      <c r="P2095" s="74" t="s">
        <v>1266</v>
      </c>
      <c r="Q2095" s="26" t="str">
        <f>VLOOKUP(H:H,'[1]雷雕處遮蔽&amp;艾仕得8844'!$A:$C,3,0)</f>
        <v>R</v>
      </c>
      <c r="Z2095" s="58" t="s">
        <v>1277</v>
      </c>
    </row>
    <row r="2096" spans="3:26" ht="15.75" customHeight="1">
      <c r="C2096" s="19">
        <v>45842</v>
      </c>
      <c r="D2096" s="48" t="str">
        <f t="shared" si="102"/>
        <v>RRA</v>
      </c>
      <c r="E2096" s="13" t="str">
        <f>VLOOKUP(D:D,工作表2!A:B,2,0)</f>
        <v>邦善</v>
      </c>
      <c r="F2096" s="13" t="str">
        <f>VLOOKUP(D:D,工作表2!A:C,3,0)</f>
        <v>灰</v>
      </c>
      <c r="G2096" s="17">
        <v>10260533</v>
      </c>
      <c r="H2096" s="17" t="s">
        <v>794</v>
      </c>
      <c r="I2096" s="18" t="s">
        <v>798</v>
      </c>
      <c r="J2096" s="15">
        <v>560</v>
      </c>
      <c r="K2096" s="15">
        <v>28</v>
      </c>
      <c r="L2096" s="35">
        <f t="shared" si="101"/>
        <v>0.05</v>
      </c>
      <c r="M2096" s="26">
        <v>23</v>
      </c>
      <c r="N2096" s="12">
        <v>5</v>
      </c>
      <c r="Q2096" s="26" t="str">
        <f>VLOOKUP(H:H,'[1]雷雕處遮蔽&amp;艾仕得8844'!$A:$C,3,0)</f>
        <v>R</v>
      </c>
      <c r="Z2096" s="58">
        <v>4852</v>
      </c>
    </row>
    <row r="2097" spans="3:26" ht="15.75" customHeight="1">
      <c r="C2097" s="19">
        <v>45842</v>
      </c>
      <c r="D2097" s="48" t="str">
        <f t="shared" si="102"/>
        <v>UUS</v>
      </c>
      <c r="E2097" s="13" t="str">
        <f>VLOOKUP(D:D,工作表2!A:B,2,0)</f>
        <v>邦善</v>
      </c>
      <c r="F2097" s="13" t="str">
        <f>VLOOKUP(D:D,工作表2!A:C,3,0)</f>
        <v>銀</v>
      </c>
      <c r="G2097" s="17">
        <v>10261822</v>
      </c>
      <c r="H2097" s="17" t="s">
        <v>1026</v>
      </c>
      <c r="I2097" s="18" t="s">
        <v>1027</v>
      </c>
      <c r="J2097" s="15">
        <v>520</v>
      </c>
      <c r="K2097" s="15">
        <v>22</v>
      </c>
      <c r="L2097" s="35">
        <f t="shared" si="101"/>
        <v>4.230769230769231E-2</v>
      </c>
      <c r="M2097" s="26">
        <v>17</v>
      </c>
      <c r="N2097" s="12">
        <v>5</v>
      </c>
      <c r="P2097" s="74" t="s">
        <v>1266</v>
      </c>
      <c r="Q2097" s="26" t="str">
        <f>VLOOKUP(H:H,'[1]雷雕處遮蔽&amp;艾仕得8844'!$A:$C,3,0)</f>
        <v>R</v>
      </c>
      <c r="Z2097" s="58">
        <v>4852</v>
      </c>
    </row>
    <row r="2098" spans="3:26" ht="15.75" customHeight="1">
      <c r="C2098" s="19">
        <v>45842</v>
      </c>
      <c r="D2098" s="48" t="str">
        <f t="shared" si="102"/>
        <v>UUS</v>
      </c>
      <c r="E2098" s="13" t="str">
        <f>VLOOKUP(D:D,工作表2!A:B,2,0)</f>
        <v>邦善</v>
      </c>
      <c r="F2098" s="13" t="str">
        <f>VLOOKUP(D:D,工作表2!A:C,3,0)</f>
        <v>銀</v>
      </c>
      <c r="G2098" s="17">
        <v>10261783</v>
      </c>
      <c r="H2098" s="17" t="s">
        <v>1124</v>
      </c>
      <c r="I2098" s="18" t="s">
        <v>1128</v>
      </c>
      <c r="J2098" s="15">
        <v>240</v>
      </c>
      <c r="K2098" s="15">
        <v>9</v>
      </c>
      <c r="L2098" s="35">
        <f t="shared" si="101"/>
        <v>3.7499999999999999E-2</v>
      </c>
      <c r="M2098" s="26">
        <v>7</v>
      </c>
      <c r="N2098" s="12">
        <v>2</v>
      </c>
      <c r="P2098" s="74" t="s">
        <v>1266</v>
      </c>
      <c r="Q2098" s="26" t="str">
        <f>VLOOKUP(H:H,'[1]雷雕處遮蔽&amp;艾仕得8844'!$A:$C,3,0)</f>
        <v>L</v>
      </c>
      <c r="Z2098" s="58">
        <v>5102</v>
      </c>
    </row>
    <row r="2099" spans="3:26" ht="15.75" customHeight="1">
      <c r="C2099" s="19">
        <v>45842</v>
      </c>
      <c r="D2099" s="48" t="str">
        <f t="shared" si="102"/>
        <v>QFA</v>
      </c>
      <c r="E2099" s="13" t="str">
        <f>VLOOKUP(D:D,工作表2!A:B,2,0)</f>
        <v>邦善</v>
      </c>
      <c r="F2099" s="13" t="str">
        <f>VLOOKUP(D:D,工作表2!A:C,3,0)</f>
        <v>灰</v>
      </c>
      <c r="G2099" s="17">
        <v>10259373</v>
      </c>
      <c r="H2099" s="17" t="s">
        <v>469</v>
      </c>
      <c r="I2099" s="18" t="s">
        <v>476</v>
      </c>
      <c r="J2099" s="15">
        <v>2200</v>
      </c>
      <c r="K2099" s="15">
        <v>112</v>
      </c>
      <c r="L2099" s="35">
        <f t="shared" si="101"/>
        <v>5.0909090909090911E-2</v>
      </c>
      <c r="M2099" s="26">
        <v>100</v>
      </c>
      <c r="N2099" s="12">
        <v>12</v>
      </c>
      <c r="Q2099" s="26" t="str">
        <f>VLOOKUP(H:H,'[1]雷雕處遮蔽&amp;艾仕得8844'!$A:$C,3,0)</f>
        <v>NA</v>
      </c>
      <c r="Z2099" s="58">
        <v>5222</v>
      </c>
    </row>
    <row r="2100" spans="3:26" ht="15.75" customHeight="1">
      <c r="C2100" s="19">
        <v>45842</v>
      </c>
      <c r="D2100" s="48" t="str">
        <f t="shared" si="102"/>
        <v>QFA</v>
      </c>
      <c r="E2100" s="13" t="str">
        <f>VLOOKUP(D:D,工作表2!A:B,2,0)</f>
        <v>邦善</v>
      </c>
      <c r="F2100" s="13" t="str">
        <f>VLOOKUP(D:D,工作表2!A:C,3,0)</f>
        <v>灰</v>
      </c>
      <c r="G2100" s="17">
        <v>10261788</v>
      </c>
      <c r="H2100" s="17" t="s">
        <v>659</v>
      </c>
      <c r="I2100" s="18" t="s">
        <v>670</v>
      </c>
      <c r="J2100" s="15">
        <v>320</v>
      </c>
      <c r="K2100" s="15">
        <v>16</v>
      </c>
      <c r="L2100" s="35">
        <f t="shared" si="101"/>
        <v>0.05</v>
      </c>
      <c r="M2100" s="26">
        <v>13</v>
      </c>
      <c r="N2100" s="12">
        <v>3</v>
      </c>
      <c r="P2100" s="74" t="s">
        <v>1266</v>
      </c>
      <c r="Q2100" s="26" t="str">
        <f>VLOOKUP(H:H,'[1]雷雕處遮蔽&amp;艾仕得8844'!$A:$C,3,0)</f>
        <v>NA</v>
      </c>
      <c r="Z2100" s="58">
        <v>5223</v>
      </c>
    </row>
    <row r="2101" spans="3:26" ht="15.75" customHeight="1">
      <c r="C2101" s="19">
        <v>45842</v>
      </c>
      <c r="D2101" s="48" t="str">
        <f t="shared" si="102"/>
        <v>UUS</v>
      </c>
      <c r="E2101" s="13" t="str">
        <f>VLOOKUP(D:D,工作表2!A:B,2,0)</f>
        <v>邦善</v>
      </c>
      <c r="F2101" s="13" t="str">
        <f>VLOOKUP(D:D,工作表2!A:C,3,0)</f>
        <v>銀</v>
      </c>
      <c r="G2101" s="17">
        <v>10261826</v>
      </c>
      <c r="H2101" s="17" t="s">
        <v>813</v>
      </c>
      <c r="I2101" s="18" t="s">
        <v>816</v>
      </c>
      <c r="J2101" s="15">
        <v>320</v>
      </c>
      <c r="K2101" s="15">
        <v>7</v>
      </c>
      <c r="L2101" s="35">
        <f t="shared" si="101"/>
        <v>2.1874999999999999E-2</v>
      </c>
      <c r="M2101" s="26">
        <v>5</v>
      </c>
      <c r="N2101" s="12">
        <v>2</v>
      </c>
      <c r="P2101" s="74" t="s">
        <v>1266</v>
      </c>
      <c r="Q2101" s="26" t="str">
        <f>VLOOKUP(H:H,'[1]雷雕處遮蔽&amp;艾仕得8844'!$A:$C,3,0)</f>
        <v>R</v>
      </c>
      <c r="Z2101" s="58">
        <v>5225</v>
      </c>
    </row>
    <row r="2102" spans="3:26" ht="15.75" customHeight="1">
      <c r="C2102" s="19">
        <v>45842</v>
      </c>
      <c r="D2102" s="48" t="str">
        <f t="shared" si="102"/>
        <v>SYL</v>
      </c>
      <c r="E2102" s="13" t="str">
        <f>VLOOKUP(D:D,工作表2!A:B,2,0)</f>
        <v>邦善</v>
      </c>
      <c r="F2102" s="13" t="str">
        <f>VLOOKUP(D:D,工作表2!A:C,3,0)</f>
        <v>藍</v>
      </c>
      <c r="G2102" s="17">
        <v>10260545</v>
      </c>
      <c r="H2102" s="17" t="s">
        <v>709</v>
      </c>
      <c r="I2102" s="18" t="s">
        <v>724</v>
      </c>
      <c r="J2102" s="15">
        <v>280</v>
      </c>
      <c r="K2102" s="15">
        <v>10</v>
      </c>
      <c r="L2102" s="35">
        <f t="shared" si="101"/>
        <v>3.5714285714285712E-2</v>
      </c>
      <c r="M2102" s="26">
        <v>7</v>
      </c>
      <c r="N2102" s="12">
        <v>3</v>
      </c>
      <c r="Q2102" s="26" t="str">
        <f>VLOOKUP(H:H,'[1]雷雕處遮蔽&amp;艾仕得8844'!$A:$C,3,0)</f>
        <v>NA</v>
      </c>
      <c r="Z2102" s="58">
        <v>5227</v>
      </c>
    </row>
    <row r="2103" spans="3:26" ht="15.75" customHeight="1">
      <c r="C2103" s="19">
        <v>45842</v>
      </c>
      <c r="D2103" s="48" t="str">
        <f t="shared" si="102"/>
        <v>NCB</v>
      </c>
      <c r="E2103" s="13" t="str">
        <f>VLOOKUP(D:D,工作表2!A:B,2,0)</f>
        <v>邦善</v>
      </c>
      <c r="F2103" s="13" t="str">
        <f>VLOOKUP(D:D,工作表2!A:C,3,0)</f>
        <v>黑</v>
      </c>
      <c r="G2103" s="17">
        <v>10263172</v>
      </c>
      <c r="H2103" s="17" t="s">
        <v>605</v>
      </c>
      <c r="I2103" s="18" t="s">
        <v>616</v>
      </c>
      <c r="J2103" s="15">
        <v>804</v>
      </c>
      <c r="K2103" s="15">
        <v>242</v>
      </c>
      <c r="L2103" s="35">
        <f t="shared" si="101"/>
        <v>0.30099502487562191</v>
      </c>
      <c r="M2103" s="26">
        <v>220</v>
      </c>
      <c r="N2103" s="12">
        <v>22</v>
      </c>
      <c r="P2103" s="74" t="s">
        <v>1266</v>
      </c>
      <c r="Q2103" s="26" t="str">
        <f>VLOOKUP(H:H,'[1]雷雕處遮蔽&amp;艾仕得8844'!$A:$C,3,0)</f>
        <v>0度頭蓋</v>
      </c>
      <c r="Z2103" s="58">
        <v>5301</v>
      </c>
    </row>
    <row r="2104" spans="3:26" ht="15.75" customHeight="1">
      <c r="C2104" s="19">
        <v>45842</v>
      </c>
      <c r="D2104" s="48" t="str">
        <f t="shared" si="102"/>
        <v>N8B</v>
      </c>
      <c r="E2104" s="13" t="str">
        <f>VLOOKUP(D:D,工作表2!A:B,2,0)</f>
        <v>邦善</v>
      </c>
      <c r="F2104" s="13" t="str">
        <f>VLOOKUP(D:D,工作表2!A:C,3,0)</f>
        <v>霧面黑</v>
      </c>
      <c r="G2104" s="17">
        <v>10263179</v>
      </c>
      <c r="H2104" s="17" t="s">
        <v>578</v>
      </c>
      <c r="I2104" s="18" t="s">
        <v>597</v>
      </c>
      <c r="J2104" s="15">
        <v>880</v>
      </c>
      <c r="K2104" s="15">
        <v>79</v>
      </c>
      <c r="L2104" s="35">
        <f t="shared" si="101"/>
        <v>8.9772727272727268E-2</v>
      </c>
      <c r="M2104" s="26">
        <v>65</v>
      </c>
      <c r="N2104" s="12">
        <v>14</v>
      </c>
      <c r="Q2104" s="26" t="str">
        <f>VLOOKUP(H:H,'[1]雷雕處遮蔽&amp;艾仕得8844'!$A:$C,3,0)</f>
        <v>0度頭蓋</v>
      </c>
      <c r="Z2104" s="58" t="s">
        <v>1276</v>
      </c>
    </row>
    <row r="2105" spans="3:26" ht="15.75" customHeight="1">
      <c r="C2105" s="19">
        <v>45842</v>
      </c>
      <c r="D2105" s="48" t="str">
        <f t="shared" si="102"/>
        <v>N8B</v>
      </c>
      <c r="E2105" s="13" t="str">
        <f>VLOOKUP(D:D,工作表2!A:B,2,0)</f>
        <v>邦善</v>
      </c>
      <c r="F2105" s="13" t="str">
        <f>VLOOKUP(D:D,工作表2!A:C,3,0)</f>
        <v>霧面黑</v>
      </c>
      <c r="G2105" s="17">
        <v>10263181</v>
      </c>
      <c r="H2105" s="17" t="s">
        <v>577</v>
      </c>
      <c r="I2105" s="18" t="s">
        <v>596</v>
      </c>
      <c r="J2105" s="15">
        <v>880</v>
      </c>
      <c r="K2105" s="15">
        <v>101</v>
      </c>
      <c r="L2105" s="35">
        <f t="shared" si="101"/>
        <v>0.11477272727272728</v>
      </c>
      <c r="M2105" s="26">
        <v>90</v>
      </c>
      <c r="N2105" s="12">
        <v>11</v>
      </c>
      <c r="Q2105" s="26" t="str">
        <f>VLOOKUP(H:H,'[1]雷雕處遮蔽&amp;艾仕得8844'!$A:$C,3,0)</f>
        <v>0度頭蓋</v>
      </c>
      <c r="Z2105" s="58" t="s">
        <v>1276</v>
      </c>
    </row>
    <row r="2106" spans="3:26" ht="15.75" customHeight="1">
      <c r="C2106" s="11">
        <v>45843</v>
      </c>
      <c r="D2106" s="48" t="str">
        <f t="shared" si="102"/>
        <v>NGW</v>
      </c>
      <c r="E2106" s="13" t="str">
        <f>VLOOKUP(D:D,工作表2!A:B,2,0)</f>
        <v>邦善</v>
      </c>
      <c r="F2106" s="13" t="str">
        <f>VLOOKUP(D:D,工作表2!A:C,3,0)</f>
        <v>白</v>
      </c>
      <c r="G2106" s="17">
        <v>10260536</v>
      </c>
      <c r="H2106" s="17" t="s">
        <v>1215</v>
      </c>
      <c r="I2106" s="18" t="s">
        <v>849</v>
      </c>
      <c r="J2106" s="15">
        <v>480</v>
      </c>
      <c r="K2106" s="15">
        <v>68</v>
      </c>
      <c r="L2106" s="35">
        <f t="shared" si="101"/>
        <v>0.14166666666666666</v>
      </c>
      <c r="M2106" s="26">
        <v>55</v>
      </c>
      <c r="N2106" s="12">
        <v>13</v>
      </c>
      <c r="Q2106" s="26" t="str">
        <f>VLOOKUP(H:H,'[1]雷雕處遮蔽&amp;艾仕得8844'!$A:$C,3,0)</f>
        <v>L</v>
      </c>
      <c r="Z2106" s="58">
        <v>4822</v>
      </c>
    </row>
    <row r="2107" spans="3:26" ht="15.75" customHeight="1">
      <c r="C2107" s="19">
        <v>45843</v>
      </c>
      <c r="D2107" s="48" t="str">
        <f t="shared" si="102"/>
        <v>SYL</v>
      </c>
      <c r="E2107" s="13" t="str">
        <f>VLOOKUP(D:D,工作表2!A:B,2,0)</f>
        <v>邦善</v>
      </c>
      <c r="F2107" s="13" t="str">
        <f>VLOOKUP(D:D,工作表2!A:C,3,0)</f>
        <v>藍</v>
      </c>
      <c r="G2107" s="17">
        <v>10261796</v>
      </c>
      <c r="H2107" s="17" t="s">
        <v>492</v>
      </c>
      <c r="I2107" s="18" t="s">
        <v>511</v>
      </c>
      <c r="J2107" s="15">
        <v>240</v>
      </c>
      <c r="K2107" s="15">
        <v>2</v>
      </c>
      <c r="L2107" s="35">
        <f t="shared" si="101"/>
        <v>8.3333333333333332E-3</v>
      </c>
      <c r="M2107" s="26">
        <v>2</v>
      </c>
      <c r="P2107" s="74" t="s">
        <v>1266</v>
      </c>
      <c r="Q2107" s="26" t="str">
        <f>VLOOKUP(H:H,'[1]雷雕處遮蔽&amp;艾仕得8844'!$A:$C,3,0)</f>
        <v>NA</v>
      </c>
      <c r="Z2107" s="58">
        <v>5228</v>
      </c>
    </row>
    <row r="2108" spans="3:26" ht="15.75" customHeight="1">
      <c r="C2108" s="19">
        <v>45843</v>
      </c>
      <c r="D2108" s="48" t="str">
        <f t="shared" si="102"/>
        <v>N3L</v>
      </c>
      <c r="E2108" s="13" t="str">
        <f>VLOOKUP(D:D,工作表2!A:B,2,0)</f>
        <v>邦善</v>
      </c>
      <c r="F2108" s="13" t="str">
        <f>VLOOKUP(D:D,工作表2!A:C,3,0)</f>
        <v>藍</v>
      </c>
      <c r="G2108" s="17">
        <v>10267899</v>
      </c>
      <c r="H2108" s="17" t="s">
        <v>1269</v>
      </c>
      <c r="I2108" s="18" t="s">
        <v>1270</v>
      </c>
      <c r="J2108" s="15">
        <v>30</v>
      </c>
      <c r="K2108" s="15">
        <v>10</v>
      </c>
      <c r="L2108" s="35">
        <f t="shared" si="101"/>
        <v>0.33333333333333331</v>
      </c>
      <c r="M2108" s="26">
        <v>8</v>
      </c>
      <c r="N2108" s="12">
        <v>2</v>
      </c>
      <c r="Q2108" s="26" t="str">
        <f>VLOOKUP(H:H,'[1]雷雕處遮蔽&amp;艾仕得8844'!$A:$C,3,0)</f>
        <v>R</v>
      </c>
      <c r="Z2108" s="58">
        <v>5103</v>
      </c>
    </row>
    <row r="2109" spans="3:26" ht="15.75" customHeight="1">
      <c r="C2109" s="19">
        <v>45843</v>
      </c>
      <c r="D2109" s="48" t="str">
        <f t="shared" si="102"/>
        <v>QFA</v>
      </c>
      <c r="E2109" s="13" t="str">
        <f>VLOOKUP(D:D,工作表2!A:B,2,0)</f>
        <v>邦善</v>
      </c>
      <c r="F2109" s="13" t="str">
        <f>VLOOKUP(D:D,工作表2!A:C,3,0)</f>
        <v>灰</v>
      </c>
      <c r="G2109" s="17">
        <v>10268900</v>
      </c>
      <c r="H2109" s="17" t="s">
        <v>732</v>
      </c>
      <c r="I2109" s="18" t="s">
        <v>745</v>
      </c>
      <c r="J2109" s="15">
        <v>320</v>
      </c>
      <c r="K2109" s="15">
        <v>19</v>
      </c>
      <c r="L2109" s="35">
        <f t="shared" ref="L2109:L2172" si="103">K2109/J2109</f>
        <v>5.9374999999999997E-2</v>
      </c>
      <c r="M2109" s="26">
        <v>15</v>
      </c>
      <c r="N2109" s="12">
        <v>4</v>
      </c>
      <c r="P2109" s="74" t="s">
        <v>1266</v>
      </c>
      <c r="Q2109" s="26" t="str">
        <f>VLOOKUP(H:H,'[1]雷雕處遮蔽&amp;艾仕得8844'!$A:$C,3,0)</f>
        <v>NA</v>
      </c>
      <c r="Z2109" s="58">
        <v>5224</v>
      </c>
    </row>
    <row r="2110" spans="3:26" ht="15.75" customHeight="1">
      <c r="C2110" s="19">
        <v>45843</v>
      </c>
      <c r="D2110" s="48" t="str">
        <f t="shared" si="102"/>
        <v>RRA</v>
      </c>
      <c r="E2110" s="13" t="str">
        <f>VLOOKUP(D:D,工作表2!A:B,2,0)</f>
        <v>邦善</v>
      </c>
      <c r="F2110" s="13" t="str">
        <f>VLOOKUP(D:D,工作表2!A:C,3,0)</f>
        <v>灰</v>
      </c>
      <c r="G2110" s="17">
        <v>10260541</v>
      </c>
      <c r="H2110" s="17" t="s">
        <v>348</v>
      </c>
      <c r="I2110" s="18" t="s">
        <v>349</v>
      </c>
      <c r="J2110" s="15">
        <v>480</v>
      </c>
      <c r="K2110" s="15">
        <v>29</v>
      </c>
      <c r="L2110" s="35">
        <f t="shared" si="103"/>
        <v>6.0416666666666667E-2</v>
      </c>
      <c r="M2110" s="26">
        <v>25</v>
      </c>
      <c r="N2110" s="12">
        <v>4</v>
      </c>
      <c r="P2110" s="74" t="s">
        <v>1266</v>
      </c>
      <c r="Q2110" s="26" t="str">
        <f>VLOOKUP(H:H,'[1]雷雕處遮蔽&amp;艾仕得8844'!$A:$C,3,0)</f>
        <v>L</v>
      </c>
      <c r="Z2110" s="58">
        <v>5098</v>
      </c>
    </row>
    <row r="2111" spans="3:26" ht="15.75" customHeight="1">
      <c r="C2111" s="19">
        <v>45843</v>
      </c>
      <c r="D2111" s="48" t="str">
        <f t="shared" si="102"/>
        <v>NGW</v>
      </c>
      <c r="E2111" s="13" t="str">
        <f>VLOOKUP(D:D,工作表2!A:B,2,0)</f>
        <v>邦善</v>
      </c>
      <c r="F2111" s="13" t="str">
        <f>VLOOKUP(D:D,工作表2!A:C,3,0)</f>
        <v>白</v>
      </c>
      <c r="G2111" s="17">
        <v>10264170</v>
      </c>
      <c r="H2111" s="17" t="s">
        <v>525</v>
      </c>
      <c r="I2111" s="18" t="s">
        <v>538</v>
      </c>
      <c r="J2111" s="15">
        <v>400</v>
      </c>
      <c r="K2111" s="15">
        <v>12</v>
      </c>
      <c r="L2111" s="35">
        <f t="shared" si="103"/>
        <v>0.03</v>
      </c>
      <c r="M2111" s="26">
        <v>10</v>
      </c>
      <c r="N2111" s="12">
        <v>2</v>
      </c>
      <c r="P2111" s="74" t="s">
        <v>1266</v>
      </c>
      <c r="Q2111" s="26" t="str">
        <f>VLOOKUP(H:H,'[1]雷雕處遮蔽&amp;艾仕得8844'!$A:$C,3,0)</f>
        <v>NA</v>
      </c>
      <c r="Z2111" s="58">
        <v>5228</v>
      </c>
    </row>
    <row r="2112" spans="3:26" ht="15.75" customHeight="1">
      <c r="C2112" s="19">
        <v>45843</v>
      </c>
      <c r="D2112" s="48" t="str">
        <f t="shared" si="102"/>
        <v>NGW</v>
      </c>
      <c r="E2112" s="13" t="str">
        <f>VLOOKUP(D:D,工作表2!A:B,2,0)</f>
        <v>邦善</v>
      </c>
      <c r="F2112" s="13" t="str">
        <f>VLOOKUP(D:D,工作表2!A:C,3,0)</f>
        <v>白</v>
      </c>
      <c r="G2112" s="17">
        <v>10261781</v>
      </c>
      <c r="H2112" s="17" t="s">
        <v>352</v>
      </c>
      <c r="I2112" s="18" t="s">
        <v>353</v>
      </c>
      <c r="J2112" s="15">
        <v>240</v>
      </c>
      <c r="K2112" s="15">
        <v>10</v>
      </c>
      <c r="L2112" s="35">
        <f t="shared" si="103"/>
        <v>4.1666666666666664E-2</v>
      </c>
      <c r="M2112" s="26">
        <v>8</v>
      </c>
      <c r="N2112" s="12">
        <v>2</v>
      </c>
      <c r="P2112" s="74" t="s">
        <v>1266</v>
      </c>
      <c r="Q2112" s="26" t="str">
        <f>VLOOKUP(H:H,'[1]雷雕處遮蔽&amp;艾仕得8844'!$A:$C,3,0)</f>
        <v>R</v>
      </c>
      <c r="Z2112" s="58">
        <v>4821</v>
      </c>
    </row>
    <row r="2113" spans="3:26" ht="15.75" customHeight="1">
      <c r="C2113" s="19">
        <v>45843</v>
      </c>
      <c r="D2113" s="48" t="str">
        <f t="shared" si="102"/>
        <v>NGW</v>
      </c>
      <c r="E2113" s="13" t="str">
        <f>VLOOKUP(D:D,工作表2!A:B,2,0)</f>
        <v>邦善</v>
      </c>
      <c r="F2113" s="13" t="str">
        <f>VLOOKUP(D:D,工作表2!A:C,3,0)</f>
        <v>白</v>
      </c>
      <c r="G2113" s="17">
        <v>10263255</v>
      </c>
      <c r="H2113" s="17" t="s">
        <v>519</v>
      </c>
      <c r="I2113" s="18" t="s">
        <v>532</v>
      </c>
      <c r="J2113" s="15">
        <v>480</v>
      </c>
      <c r="K2113" s="15">
        <v>23</v>
      </c>
      <c r="L2113" s="35">
        <f t="shared" si="103"/>
        <v>4.791666666666667E-2</v>
      </c>
      <c r="M2113" s="26">
        <v>18</v>
      </c>
      <c r="N2113" s="12">
        <v>5</v>
      </c>
      <c r="P2113" s="74" t="s">
        <v>1266</v>
      </c>
      <c r="Q2113" s="26" t="str">
        <f>VLOOKUP(H:H,'[1]雷雕處遮蔽&amp;艾仕得8844'!$A:$C,3,0)</f>
        <v>R</v>
      </c>
      <c r="Z2113" s="58">
        <v>5318</v>
      </c>
    </row>
    <row r="2114" spans="3:26" ht="15.75" customHeight="1">
      <c r="C2114" s="19">
        <v>45843</v>
      </c>
      <c r="D2114" s="48" t="str">
        <f t="shared" ref="D2114:D2177" si="104">RIGHT(I2114,3)</f>
        <v>QRB</v>
      </c>
      <c r="E2114" s="13" t="str">
        <f>VLOOKUP(D:D,工作表2!A:B,2,0)</f>
        <v>邦善</v>
      </c>
      <c r="F2114" s="13" t="str">
        <f>VLOOKUP(D:D,工作表2!A:C,3,0)</f>
        <v>霧面黑</v>
      </c>
      <c r="G2114" s="17">
        <v>10266447</v>
      </c>
      <c r="H2114" s="17" t="s">
        <v>184</v>
      </c>
      <c r="I2114" s="18" t="s">
        <v>185</v>
      </c>
      <c r="J2114" s="15">
        <v>25270</v>
      </c>
      <c r="K2114" s="15">
        <v>2561</v>
      </c>
      <c r="L2114" s="35">
        <f t="shared" si="103"/>
        <v>0.10134546893549663</v>
      </c>
      <c r="M2114" s="26">
        <v>2368</v>
      </c>
      <c r="N2114" s="12">
        <v>104</v>
      </c>
      <c r="O2114" s="15">
        <v>89</v>
      </c>
      <c r="Q2114" s="26"/>
    </row>
    <row r="2115" spans="3:26" ht="15.75" customHeight="1">
      <c r="C2115" s="19">
        <v>45843</v>
      </c>
      <c r="D2115" s="48" t="str">
        <f t="shared" si="104"/>
        <v>NRR</v>
      </c>
      <c r="E2115" s="13" t="str">
        <f>VLOOKUP(D:D,工作表2!A:B,2,0)</f>
        <v>邦善</v>
      </c>
      <c r="F2115" s="13" t="str">
        <f>VLOOKUP(D:D,工作表2!A:C,3,0)</f>
        <v>紅</v>
      </c>
      <c r="G2115" s="17">
        <v>10269123</v>
      </c>
      <c r="H2115" s="17" t="s">
        <v>1167</v>
      </c>
      <c r="I2115" s="18" t="s">
        <v>1170</v>
      </c>
      <c r="J2115" s="15">
        <v>450</v>
      </c>
      <c r="K2115" s="15">
        <v>22</v>
      </c>
      <c r="L2115" s="35">
        <f t="shared" si="103"/>
        <v>4.8888888888888891E-2</v>
      </c>
      <c r="M2115" s="26">
        <v>18</v>
      </c>
      <c r="N2115" s="12">
        <v>4</v>
      </c>
      <c r="P2115" s="74" t="s">
        <v>1266</v>
      </c>
      <c r="Q2115" s="26" t="str">
        <f>VLOOKUP(H:H,'[1]雷雕處遮蔽&amp;艾仕得8844'!$A:$C,3,0)</f>
        <v>L</v>
      </c>
      <c r="Z2115" s="58" t="s">
        <v>1278</v>
      </c>
    </row>
    <row r="2116" spans="3:26" ht="15.75" customHeight="1">
      <c r="C2116" s="19">
        <v>45843</v>
      </c>
      <c r="D2116" s="48" t="str">
        <f t="shared" si="104"/>
        <v>NGW</v>
      </c>
      <c r="E2116" s="13" t="str">
        <f>VLOOKUP(D:D,工作表2!A:B,2,0)</f>
        <v>邦善</v>
      </c>
      <c r="F2116" s="13" t="str">
        <f>VLOOKUP(D:D,工作表2!A:C,3,0)</f>
        <v>白</v>
      </c>
      <c r="G2116" s="17">
        <v>10261789</v>
      </c>
      <c r="H2116" s="17" t="s">
        <v>466</v>
      </c>
      <c r="I2116" s="18" t="s">
        <v>473</v>
      </c>
      <c r="J2116" s="15">
        <v>1160</v>
      </c>
      <c r="K2116" s="15">
        <v>67</v>
      </c>
      <c r="L2116" s="35">
        <f t="shared" si="103"/>
        <v>5.775862068965517E-2</v>
      </c>
      <c r="M2116" s="26">
        <v>60</v>
      </c>
      <c r="N2116" s="12">
        <v>7</v>
      </c>
      <c r="P2116" s="74" t="s">
        <v>1266</v>
      </c>
      <c r="Q2116" s="26" t="str">
        <f>VLOOKUP(H:H,'[1]雷雕處遮蔽&amp;艾仕得8844'!$A:$C,3,0)</f>
        <v>NA</v>
      </c>
      <c r="Z2116" s="58">
        <v>5222</v>
      </c>
    </row>
    <row r="2117" spans="3:26" ht="15.75" customHeight="1">
      <c r="C2117" s="19">
        <v>45843</v>
      </c>
      <c r="D2117" s="48" t="str">
        <f t="shared" si="104"/>
        <v>NGW</v>
      </c>
      <c r="E2117" s="13" t="str">
        <f>VLOOKUP(D:D,工作表2!A:B,2,0)</f>
        <v>邦善</v>
      </c>
      <c r="F2117" s="13" t="str">
        <f>VLOOKUP(D:D,工作表2!A:C,3,0)</f>
        <v>白</v>
      </c>
      <c r="G2117" s="17">
        <v>10264806</v>
      </c>
      <c r="H2117" s="17" t="s">
        <v>992</v>
      </c>
      <c r="I2117" s="18" t="s">
        <v>997</v>
      </c>
      <c r="J2117" s="15">
        <v>280</v>
      </c>
      <c r="K2117" s="15">
        <v>16</v>
      </c>
      <c r="L2117" s="35">
        <f t="shared" si="103"/>
        <v>5.7142857142857141E-2</v>
      </c>
      <c r="M2117" s="26">
        <v>13</v>
      </c>
      <c r="N2117" s="12">
        <v>3</v>
      </c>
      <c r="P2117" s="74" t="s">
        <v>1271</v>
      </c>
      <c r="Q2117" s="26" t="str">
        <f>VLOOKUP(H:H,'[1]雷雕處遮蔽&amp;艾仕得8844'!$A:$C,3,0)</f>
        <v>L</v>
      </c>
      <c r="Z2117" s="58">
        <v>4818</v>
      </c>
    </row>
    <row r="2118" spans="3:26" ht="15.75" customHeight="1">
      <c r="C2118" s="19">
        <v>45843</v>
      </c>
      <c r="D2118" s="48" t="str">
        <f t="shared" si="104"/>
        <v>RCA</v>
      </c>
      <c r="E2118" s="13" t="str">
        <f>VLOOKUP(D:D,工作表2!A:B,2,0)</f>
        <v>邦善</v>
      </c>
      <c r="F2118" s="13" t="str">
        <f>VLOOKUP(D:D,工作表2!A:C,3,0)</f>
        <v>灰</v>
      </c>
      <c r="G2118" s="17">
        <v>10263241</v>
      </c>
      <c r="H2118" s="17" t="s">
        <v>662</v>
      </c>
      <c r="I2118" s="18" t="s">
        <v>673</v>
      </c>
      <c r="J2118" s="15">
        <v>560</v>
      </c>
      <c r="K2118" s="15">
        <v>39</v>
      </c>
      <c r="L2118" s="35">
        <f t="shared" si="103"/>
        <v>6.9642857142857145E-2</v>
      </c>
      <c r="M2118" s="26">
        <v>29</v>
      </c>
      <c r="N2118" s="12">
        <v>10</v>
      </c>
      <c r="P2118" s="74" t="s">
        <v>1271</v>
      </c>
      <c r="Q2118" s="26" t="str">
        <f>VLOOKUP(H:H,'[1]雷雕處遮蔽&amp;艾仕得8844'!$A:$C,3,0)</f>
        <v>L</v>
      </c>
      <c r="Z2118" s="58">
        <v>5098</v>
      </c>
    </row>
    <row r="2119" spans="3:26" ht="15.75" customHeight="1">
      <c r="C2119" s="19">
        <v>45843</v>
      </c>
      <c r="D2119" s="48" t="str">
        <f t="shared" si="104"/>
        <v>NGW</v>
      </c>
      <c r="E2119" s="13" t="str">
        <f>VLOOKUP(D:D,工作表2!A:B,2,0)</f>
        <v>邦善</v>
      </c>
      <c r="F2119" s="13" t="str">
        <f>VLOOKUP(D:D,工作表2!A:C,3,0)</f>
        <v>白</v>
      </c>
      <c r="G2119" s="17">
        <v>10263240</v>
      </c>
      <c r="H2119" s="17" t="s">
        <v>352</v>
      </c>
      <c r="I2119" s="18" t="s">
        <v>353</v>
      </c>
      <c r="J2119" s="15">
        <v>240</v>
      </c>
      <c r="K2119" s="15">
        <v>25</v>
      </c>
      <c r="L2119" s="35">
        <f t="shared" si="103"/>
        <v>0.10416666666666667</v>
      </c>
      <c r="M2119" s="26">
        <v>20</v>
      </c>
      <c r="N2119" s="12">
        <v>5</v>
      </c>
      <c r="P2119" s="74" t="s">
        <v>1271</v>
      </c>
      <c r="Q2119" s="26" t="str">
        <f>VLOOKUP(H:H,'[1]雷雕處遮蔽&amp;艾仕得8844'!$A:$C,3,0)</f>
        <v>R</v>
      </c>
      <c r="Z2119" s="58">
        <v>4821</v>
      </c>
    </row>
    <row r="2120" spans="3:26" ht="15.75" customHeight="1">
      <c r="C2120" s="19">
        <v>45843</v>
      </c>
      <c r="D2120" s="48" t="str">
        <f t="shared" si="104"/>
        <v>RRA</v>
      </c>
      <c r="E2120" s="13" t="str">
        <f>VLOOKUP(D:D,工作表2!A:B,2,0)</f>
        <v>邦善</v>
      </c>
      <c r="F2120" s="13" t="str">
        <f>VLOOKUP(D:D,工作表2!A:C,3,0)</f>
        <v>灰</v>
      </c>
      <c r="G2120" s="17">
        <v>10263252</v>
      </c>
      <c r="H2120" s="17" t="s">
        <v>971</v>
      </c>
      <c r="I2120" s="18" t="s">
        <v>973</v>
      </c>
      <c r="J2120" s="15">
        <v>280</v>
      </c>
      <c r="K2120" s="15">
        <v>27</v>
      </c>
      <c r="L2120" s="35">
        <f t="shared" si="103"/>
        <v>9.6428571428571433E-2</v>
      </c>
      <c r="M2120" s="26">
        <v>20</v>
      </c>
      <c r="N2120" s="12">
        <v>7</v>
      </c>
      <c r="P2120" s="74" t="s">
        <v>1271</v>
      </c>
      <c r="Q2120" s="26" t="str">
        <f>VLOOKUP(H:H,'[1]雷雕處遮蔽&amp;艾仕得8844'!$A:$C,3,0)</f>
        <v>NA</v>
      </c>
      <c r="Z2120" s="58">
        <v>5228</v>
      </c>
    </row>
    <row r="2121" spans="3:26" ht="15.75" customHeight="1">
      <c r="C2121" s="19">
        <v>45843</v>
      </c>
      <c r="D2121" s="48" t="str">
        <f t="shared" si="104"/>
        <v>QFA</v>
      </c>
      <c r="E2121" s="13" t="str">
        <f>VLOOKUP(D:D,工作表2!A:B,2,0)</f>
        <v>邦善</v>
      </c>
      <c r="F2121" s="13" t="str">
        <f>VLOOKUP(D:D,工作表2!A:C,3,0)</f>
        <v>灰</v>
      </c>
      <c r="G2121" s="17">
        <v>10261792</v>
      </c>
      <c r="H2121" s="17" t="s">
        <v>489</v>
      </c>
      <c r="I2121" s="18" t="s">
        <v>508</v>
      </c>
      <c r="J2121" s="15">
        <v>840</v>
      </c>
      <c r="K2121" s="15">
        <v>38</v>
      </c>
      <c r="L2121" s="35">
        <f t="shared" si="103"/>
        <v>4.5238095238095237E-2</v>
      </c>
      <c r="M2121" s="26">
        <v>34</v>
      </c>
      <c r="N2121" s="12">
        <v>4</v>
      </c>
      <c r="Q2121" s="26" t="str">
        <f>VLOOKUP(H:H,'[1]雷雕處遮蔽&amp;艾仕得8844'!$A:$C,3,0)</f>
        <v>NA</v>
      </c>
      <c r="Z2121" s="58">
        <v>5227</v>
      </c>
    </row>
    <row r="2122" spans="3:26" ht="15.75" customHeight="1">
      <c r="C2122" s="19">
        <v>45843</v>
      </c>
      <c r="D2122" s="48" t="str">
        <f t="shared" si="104"/>
        <v>NGW</v>
      </c>
      <c r="E2122" s="13" t="str">
        <f>VLOOKUP(D:D,工作表2!A:B,2,0)</f>
        <v>邦善</v>
      </c>
      <c r="F2122" s="13" t="str">
        <f>VLOOKUP(D:D,工作表2!A:C,3,0)</f>
        <v>白</v>
      </c>
      <c r="G2122" s="17">
        <v>10269124</v>
      </c>
      <c r="H2122" s="17" t="s">
        <v>360</v>
      </c>
      <c r="I2122" s="18" t="s">
        <v>361</v>
      </c>
      <c r="J2122" s="15">
        <v>320</v>
      </c>
      <c r="K2122" s="15">
        <v>32</v>
      </c>
      <c r="L2122" s="35">
        <f t="shared" si="103"/>
        <v>0.1</v>
      </c>
      <c r="M2122" s="26">
        <v>29</v>
      </c>
      <c r="N2122" s="12">
        <v>3</v>
      </c>
      <c r="P2122" s="74" t="s">
        <v>1271</v>
      </c>
      <c r="Q2122" s="26" t="str">
        <f>VLOOKUP(H:H,'[1]雷雕處遮蔽&amp;艾仕得8844'!$A:$C,3,0)</f>
        <v>R</v>
      </c>
      <c r="Z2122" s="58">
        <v>4823</v>
      </c>
    </row>
    <row r="2123" spans="3:26" ht="15.75" customHeight="1">
      <c r="C2123" s="19">
        <v>45843</v>
      </c>
      <c r="D2123" s="48" t="str">
        <f t="shared" si="104"/>
        <v>QFA</v>
      </c>
      <c r="E2123" s="13" t="str">
        <f>VLOOKUP(D:D,工作表2!A:B,2,0)</f>
        <v>邦善</v>
      </c>
      <c r="F2123" s="13" t="str">
        <f>VLOOKUP(D:D,工作表2!A:C,3,0)</f>
        <v>灰</v>
      </c>
      <c r="G2123" s="17">
        <v>10261794</v>
      </c>
      <c r="H2123" s="17" t="s">
        <v>493</v>
      </c>
      <c r="I2123" s="18" t="s">
        <v>512</v>
      </c>
      <c r="J2123" s="15">
        <v>560</v>
      </c>
      <c r="K2123" s="15">
        <v>20</v>
      </c>
      <c r="L2123" s="35">
        <f t="shared" si="103"/>
        <v>3.5714285714285712E-2</v>
      </c>
      <c r="M2123" s="26">
        <v>15</v>
      </c>
      <c r="N2123" s="12">
        <v>5</v>
      </c>
      <c r="Q2123" s="26" t="str">
        <f>VLOOKUP(H:H,'[1]雷雕處遮蔽&amp;艾仕得8844'!$A:$C,3,0)</f>
        <v>NA</v>
      </c>
      <c r="Z2123" s="58">
        <v>5228</v>
      </c>
    </row>
    <row r="2124" spans="3:26" ht="15.75" customHeight="1">
      <c r="C2124" s="19">
        <v>45843</v>
      </c>
      <c r="D2124" s="48" t="str">
        <f t="shared" si="104"/>
        <v>RCA</v>
      </c>
      <c r="E2124" s="13" t="str">
        <f>VLOOKUP(D:D,工作表2!A:B,2,0)</f>
        <v>邦善</v>
      </c>
      <c r="F2124" s="13" t="str">
        <f>VLOOKUP(D:D,工作表2!A:C,3,0)</f>
        <v>灰</v>
      </c>
      <c r="G2124" s="17">
        <v>10264834</v>
      </c>
      <c r="H2124" s="17" t="s">
        <v>701</v>
      </c>
      <c r="I2124" s="18" t="s">
        <v>716</v>
      </c>
      <c r="J2124" s="15">
        <v>560</v>
      </c>
      <c r="K2124" s="15">
        <v>31</v>
      </c>
      <c r="L2124" s="35">
        <f t="shared" si="103"/>
        <v>5.5357142857142855E-2</v>
      </c>
      <c r="M2124" s="26">
        <v>26</v>
      </c>
      <c r="N2124" s="12">
        <v>5</v>
      </c>
      <c r="P2124" s="74" t="s">
        <v>1271</v>
      </c>
      <c r="Q2124" s="26" t="str">
        <f>VLOOKUP(H:H,'[1]雷雕處遮蔽&amp;艾仕得8844'!$A:$C,3,0)</f>
        <v>L</v>
      </c>
      <c r="Z2124" s="58">
        <v>5317</v>
      </c>
    </row>
    <row r="2125" spans="3:26" ht="15.75" customHeight="1">
      <c r="C2125" s="19">
        <v>45843</v>
      </c>
      <c r="D2125" s="48" t="str">
        <f t="shared" si="104"/>
        <v>RDR</v>
      </c>
      <c r="E2125" s="13" t="str">
        <f>VLOOKUP(D:D,工作表2!A:B,2,0)</f>
        <v>邦善</v>
      </c>
      <c r="F2125" s="13" t="str">
        <f>VLOOKUP(D:D,工作表2!A:C,3,0)</f>
        <v>紅</v>
      </c>
      <c r="G2125" s="17">
        <v>10267923</v>
      </c>
      <c r="H2125" s="17" t="s">
        <v>546</v>
      </c>
      <c r="I2125" s="18" t="s">
        <v>555</v>
      </c>
      <c r="J2125" s="15">
        <v>520</v>
      </c>
      <c r="K2125" s="15">
        <v>80</v>
      </c>
      <c r="L2125" s="35">
        <f t="shared" si="103"/>
        <v>0.15384615384615385</v>
      </c>
      <c r="M2125" s="26">
        <v>77</v>
      </c>
      <c r="N2125" s="12">
        <v>3</v>
      </c>
      <c r="P2125" s="74" t="s">
        <v>1271</v>
      </c>
      <c r="Q2125" s="26" t="str">
        <f>VLOOKUP(H:H,'[1]雷雕處遮蔽&amp;艾仕得8844'!$A:$C,3,0)</f>
        <v>R</v>
      </c>
      <c r="Z2125" s="58" t="s">
        <v>1279</v>
      </c>
    </row>
    <row r="2126" spans="3:26" ht="15.75" customHeight="1">
      <c r="C2126" s="19">
        <v>45843</v>
      </c>
      <c r="D2126" s="48" t="str">
        <f t="shared" si="104"/>
        <v>QFA</v>
      </c>
      <c r="E2126" s="13" t="str">
        <f>VLOOKUP(D:D,工作表2!A:B,2,0)</f>
        <v>邦善</v>
      </c>
      <c r="F2126" s="13" t="str">
        <f>VLOOKUP(D:D,工作表2!A:C,3,0)</f>
        <v>灰</v>
      </c>
      <c r="G2126" s="17">
        <v>10261790</v>
      </c>
      <c r="H2126" s="17" t="s">
        <v>469</v>
      </c>
      <c r="I2126" s="18" t="s">
        <v>476</v>
      </c>
      <c r="J2126" s="15">
        <v>800</v>
      </c>
      <c r="K2126" s="15">
        <v>48</v>
      </c>
      <c r="L2126" s="35">
        <f t="shared" si="103"/>
        <v>0.06</v>
      </c>
      <c r="M2126" s="26">
        <v>43</v>
      </c>
      <c r="N2126" s="12">
        <v>5</v>
      </c>
      <c r="Q2126" s="26" t="str">
        <f>VLOOKUP(H:H,'[1]雷雕處遮蔽&amp;艾仕得8844'!$A:$C,3,0)</f>
        <v>NA</v>
      </c>
      <c r="Z2126" s="58">
        <v>5222</v>
      </c>
    </row>
    <row r="2127" spans="3:26" ht="15.75" customHeight="1">
      <c r="C2127" s="19">
        <v>45843</v>
      </c>
      <c r="D2127" s="48" t="str">
        <f t="shared" si="104"/>
        <v>QFA</v>
      </c>
      <c r="E2127" s="13" t="str">
        <f>VLOOKUP(D:D,工作表2!A:B,2,0)</f>
        <v>邦善</v>
      </c>
      <c r="F2127" s="13" t="str">
        <f>VLOOKUP(D:D,工作表2!A:C,3,0)</f>
        <v>灰</v>
      </c>
      <c r="G2127" s="17">
        <v>10263246</v>
      </c>
      <c r="H2127" s="17" t="s">
        <v>659</v>
      </c>
      <c r="I2127" s="18" t="s">
        <v>670</v>
      </c>
      <c r="J2127" s="15">
        <v>240</v>
      </c>
      <c r="K2127" s="15">
        <v>33</v>
      </c>
      <c r="L2127" s="35">
        <f t="shared" si="103"/>
        <v>0.13750000000000001</v>
      </c>
      <c r="M2127" s="26">
        <v>27</v>
      </c>
      <c r="N2127" s="12">
        <v>6</v>
      </c>
      <c r="P2127" s="74" t="s">
        <v>1271</v>
      </c>
      <c r="Q2127" s="26" t="str">
        <f>VLOOKUP(H:H,'[1]雷雕處遮蔽&amp;艾仕得8844'!$A:$C,3,0)</f>
        <v>NA</v>
      </c>
      <c r="Z2127" s="58">
        <v>5223</v>
      </c>
    </row>
    <row r="2128" spans="3:26" ht="15.75" customHeight="1">
      <c r="C2128" s="19">
        <v>45843</v>
      </c>
      <c r="D2128" s="48" t="str">
        <f t="shared" si="104"/>
        <v>QFA</v>
      </c>
      <c r="E2128" s="13" t="str">
        <f>VLOOKUP(D:D,工作表2!A:B,2,0)</f>
        <v>邦善</v>
      </c>
      <c r="F2128" s="13" t="str">
        <f>VLOOKUP(D:D,工作表2!A:C,3,0)</f>
        <v>灰</v>
      </c>
      <c r="G2128" s="17">
        <v>10263251</v>
      </c>
      <c r="H2128" s="17" t="s">
        <v>493</v>
      </c>
      <c r="I2128" s="18" t="s">
        <v>512</v>
      </c>
      <c r="J2128" s="15">
        <v>480</v>
      </c>
      <c r="K2128" s="15">
        <v>42</v>
      </c>
      <c r="L2128" s="35">
        <f t="shared" si="103"/>
        <v>8.7499999999999994E-2</v>
      </c>
      <c r="M2128" s="26">
        <v>35</v>
      </c>
      <c r="N2128" s="12">
        <v>7</v>
      </c>
      <c r="P2128" s="74" t="s">
        <v>1271</v>
      </c>
      <c r="Q2128" s="26" t="str">
        <f>VLOOKUP(H:H,'[1]雷雕處遮蔽&amp;艾仕得8844'!$A:$C,3,0)</f>
        <v>NA</v>
      </c>
      <c r="Z2128" s="58">
        <v>5228</v>
      </c>
    </row>
    <row r="2129" spans="3:26" ht="15.75" customHeight="1">
      <c r="C2129" s="19">
        <v>45843</v>
      </c>
      <c r="D2129" s="48" t="str">
        <f t="shared" si="104"/>
        <v>RCA</v>
      </c>
      <c r="E2129" s="13" t="str">
        <f>VLOOKUP(D:D,工作表2!A:B,2,0)</f>
        <v>邦善</v>
      </c>
      <c r="F2129" s="13" t="str">
        <f>VLOOKUP(D:D,工作表2!A:C,3,0)</f>
        <v>灰</v>
      </c>
      <c r="G2129" s="17">
        <v>10261798</v>
      </c>
      <c r="H2129" s="17" t="s">
        <v>701</v>
      </c>
      <c r="I2129" s="18" t="s">
        <v>716</v>
      </c>
      <c r="J2129" s="15">
        <v>560</v>
      </c>
      <c r="K2129" s="15">
        <v>16</v>
      </c>
      <c r="L2129" s="35">
        <f t="shared" si="103"/>
        <v>2.8571428571428571E-2</v>
      </c>
      <c r="M2129" s="26">
        <v>10</v>
      </c>
      <c r="N2129" s="12">
        <v>6</v>
      </c>
      <c r="P2129" s="74" t="s">
        <v>1266</v>
      </c>
      <c r="Q2129" s="26" t="str">
        <f>VLOOKUP(H:H,'[1]雷雕處遮蔽&amp;艾仕得8844'!$A:$C,3,0)</f>
        <v>L</v>
      </c>
      <c r="Z2129" s="58">
        <v>5317</v>
      </c>
    </row>
    <row r="2130" spans="3:26" ht="15.75" customHeight="1">
      <c r="C2130" s="19">
        <v>45843</v>
      </c>
      <c r="D2130" s="48" t="str">
        <f t="shared" si="104"/>
        <v>SYL</v>
      </c>
      <c r="E2130" s="13" t="str">
        <f>VLOOKUP(D:D,工作表2!A:B,2,0)</f>
        <v>邦善</v>
      </c>
      <c r="F2130" s="13" t="str">
        <f>VLOOKUP(D:D,工作表2!A:C,3,0)</f>
        <v>藍</v>
      </c>
      <c r="G2130" s="17">
        <v>10261791</v>
      </c>
      <c r="H2130" s="17" t="s">
        <v>526</v>
      </c>
      <c r="I2130" s="18" t="s">
        <v>539</v>
      </c>
      <c r="J2130" s="15">
        <v>280</v>
      </c>
      <c r="K2130" s="15">
        <v>1</v>
      </c>
      <c r="L2130" s="35">
        <f t="shared" si="103"/>
        <v>3.5714285714285713E-3</v>
      </c>
      <c r="M2130" s="26">
        <v>1</v>
      </c>
      <c r="P2130" s="74" t="s">
        <v>1266</v>
      </c>
      <c r="Q2130" s="26" t="str">
        <f>VLOOKUP(H:H,'[1]雷雕處遮蔽&amp;艾仕得8844'!$A:$C,3,0)</f>
        <v>NA</v>
      </c>
      <c r="Z2130" s="58">
        <v>5222</v>
      </c>
    </row>
    <row r="2131" spans="3:26" ht="15.75" customHeight="1">
      <c r="C2131" s="19">
        <v>45843</v>
      </c>
      <c r="D2131" s="48" t="str">
        <f t="shared" si="104"/>
        <v>SYL</v>
      </c>
      <c r="E2131" s="13" t="str">
        <f>VLOOKUP(D:D,工作表2!A:B,2,0)</f>
        <v>邦善</v>
      </c>
      <c r="F2131" s="13" t="str">
        <f>VLOOKUP(D:D,工作表2!A:C,3,0)</f>
        <v>藍</v>
      </c>
      <c r="G2131" s="17">
        <v>10261793</v>
      </c>
      <c r="H2131" s="17" t="s">
        <v>709</v>
      </c>
      <c r="I2131" s="18" t="s">
        <v>724</v>
      </c>
      <c r="J2131" s="15">
        <v>280</v>
      </c>
      <c r="K2131" s="15">
        <v>8</v>
      </c>
      <c r="L2131" s="35">
        <f t="shared" si="103"/>
        <v>2.8571428571428571E-2</v>
      </c>
      <c r="M2131" s="26">
        <v>5</v>
      </c>
      <c r="N2131" s="12">
        <v>3</v>
      </c>
      <c r="Q2131" s="26" t="str">
        <f>VLOOKUP(H:H,'[1]雷雕處遮蔽&amp;艾仕得8844'!$A:$C,3,0)</f>
        <v>NA</v>
      </c>
      <c r="Z2131" s="58">
        <v>5227</v>
      </c>
    </row>
    <row r="2132" spans="3:26" ht="15.75" customHeight="1">
      <c r="C2132" s="11">
        <v>45846</v>
      </c>
      <c r="D2132" s="48" t="str">
        <f t="shared" si="104"/>
        <v>QRB</v>
      </c>
      <c r="E2132" s="13" t="str">
        <f>VLOOKUP(D:D,工作表2!A:B,2,0)</f>
        <v>邦善</v>
      </c>
      <c r="F2132" s="13" t="str">
        <f>VLOOKUP(D:D,工作表2!A:C,3,0)</f>
        <v>霧面黑</v>
      </c>
      <c r="G2132" s="17">
        <v>10266449</v>
      </c>
      <c r="H2132" s="17" t="s">
        <v>184</v>
      </c>
      <c r="I2132" s="18" t="s">
        <v>185</v>
      </c>
      <c r="J2132" s="15">
        <v>25270</v>
      </c>
      <c r="K2132" s="15">
        <v>2404</v>
      </c>
      <c r="L2132" s="35">
        <f t="shared" si="103"/>
        <v>9.5132568262762174E-2</v>
      </c>
      <c r="M2132" s="26">
        <v>2227</v>
      </c>
      <c r="N2132" s="12">
        <v>108</v>
      </c>
      <c r="O2132" s="15">
        <v>69</v>
      </c>
      <c r="Q2132" s="26"/>
    </row>
    <row r="2133" spans="3:26" ht="15.75" customHeight="1">
      <c r="C2133" s="19">
        <v>45846</v>
      </c>
      <c r="D2133" s="48" t="str">
        <f t="shared" si="104"/>
        <v>NGW</v>
      </c>
      <c r="E2133" s="13" t="str">
        <f>VLOOKUP(D:D,工作表2!A:B,2,0)</f>
        <v>邦善</v>
      </c>
      <c r="F2133" s="13" t="str">
        <f>VLOOKUP(D:D,工作表2!A:C,3,0)</f>
        <v>白</v>
      </c>
      <c r="G2133" s="17">
        <v>10269065</v>
      </c>
      <c r="H2133" s="17" t="s">
        <v>660</v>
      </c>
      <c r="I2133" s="18" t="s">
        <v>671</v>
      </c>
      <c r="J2133" s="15">
        <v>3192</v>
      </c>
      <c r="K2133" s="15">
        <v>129</v>
      </c>
      <c r="L2133" s="35">
        <f t="shared" si="103"/>
        <v>4.0413533834586464E-2</v>
      </c>
      <c r="M2133" s="26">
        <v>120</v>
      </c>
      <c r="N2133" s="12">
        <v>9</v>
      </c>
      <c r="Q2133" s="26"/>
    </row>
    <row r="2134" spans="3:26" ht="15.75" customHeight="1">
      <c r="C2134" s="19">
        <v>45846</v>
      </c>
      <c r="D2134" s="48" t="str">
        <f t="shared" si="104"/>
        <v>NGW</v>
      </c>
      <c r="E2134" s="13" t="str">
        <f>VLOOKUP(D:D,工作表2!A:B,2,0)</f>
        <v>邦善</v>
      </c>
      <c r="F2134" s="13" t="str">
        <f>VLOOKUP(D:D,工作表2!A:C,3,0)</f>
        <v>白</v>
      </c>
      <c r="G2134" s="17">
        <v>10264810</v>
      </c>
      <c r="H2134" s="17" t="s">
        <v>352</v>
      </c>
      <c r="I2134" s="18" t="s">
        <v>353</v>
      </c>
      <c r="J2134" s="15">
        <v>200</v>
      </c>
      <c r="K2134" s="15">
        <v>12</v>
      </c>
      <c r="L2134" s="35">
        <f t="shared" si="103"/>
        <v>0.06</v>
      </c>
      <c r="M2134" s="26">
        <v>10</v>
      </c>
      <c r="N2134" s="12">
        <v>2</v>
      </c>
      <c r="P2134" s="74" t="s">
        <v>1271</v>
      </c>
      <c r="Q2134" s="26" t="str">
        <f>VLOOKUP(H:H,'[1]雷雕處遮蔽&amp;艾仕得8844'!$A:$C,3,0)</f>
        <v>R</v>
      </c>
      <c r="Z2134" s="58">
        <v>4821</v>
      </c>
    </row>
    <row r="2135" spans="3:26" ht="15.75" customHeight="1">
      <c r="C2135" s="19">
        <v>45846</v>
      </c>
      <c r="D2135" s="48" t="str">
        <f t="shared" si="104"/>
        <v>RCA</v>
      </c>
      <c r="E2135" s="13" t="str">
        <f>VLOOKUP(D:D,工作表2!A:B,2,0)</f>
        <v>邦善</v>
      </c>
      <c r="F2135" s="13" t="str">
        <f>VLOOKUP(D:D,工作表2!A:C,3,0)</f>
        <v>灰</v>
      </c>
      <c r="G2135" s="17">
        <v>10273701</v>
      </c>
      <c r="H2135" s="17" t="s">
        <v>365</v>
      </c>
      <c r="I2135" s="18" t="s">
        <v>368</v>
      </c>
      <c r="J2135" s="15">
        <v>80</v>
      </c>
      <c r="K2135" s="15">
        <v>11</v>
      </c>
      <c r="L2135" s="35">
        <f t="shared" si="103"/>
        <v>0.13750000000000001</v>
      </c>
      <c r="M2135" s="26">
        <v>8</v>
      </c>
      <c r="N2135" s="12">
        <v>3</v>
      </c>
      <c r="P2135" s="74" t="s">
        <v>1271</v>
      </c>
      <c r="Q2135" s="26" t="str">
        <f>VLOOKUP(H:H,'[1]雷雕處遮蔽&amp;艾仕得8844'!$A:$C,3,0)</f>
        <v>L</v>
      </c>
      <c r="Z2135" s="58">
        <v>4825</v>
      </c>
    </row>
    <row r="2136" spans="3:26" ht="15.75" customHeight="1">
      <c r="C2136" s="19">
        <v>45846</v>
      </c>
      <c r="D2136" s="48" t="str">
        <f t="shared" si="104"/>
        <v>NGW</v>
      </c>
      <c r="E2136" s="13" t="str">
        <f>VLOOKUP(D:D,工作表2!A:B,2,0)</f>
        <v>邦善</v>
      </c>
      <c r="F2136" s="13" t="str">
        <f>VLOOKUP(D:D,工作表2!A:C,3,0)</f>
        <v>白</v>
      </c>
      <c r="G2136" s="17">
        <v>10264811</v>
      </c>
      <c r="H2136" s="17" t="s">
        <v>481</v>
      </c>
      <c r="I2136" s="18" t="s">
        <v>500</v>
      </c>
      <c r="J2136" s="15">
        <v>560</v>
      </c>
      <c r="K2136" s="15">
        <v>59</v>
      </c>
      <c r="L2136" s="35">
        <f t="shared" si="103"/>
        <v>0.10535714285714286</v>
      </c>
      <c r="M2136" s="26">
        <v>50</v>
      </c>
      <c r="N2136" s="12">
        <v>9</v>
      </c>
      <c r="P2136" s="74" t="s">
        <v>1271</v>
      </c>
      <c r="Q2136" s="26" t="str">
        <f>VLOOKUP(H:H,'[1]雷雕處遮蔽&amp;艾仕得8844'!$A:$C,3,0)</f>
        <v>L</v>
      </c>
      <c r="Z2136" s="58">
        <v>5098</v>
      </c>
    </row>
    <row r="2137" spans="3:26" ht="15.75" customHeight="1">
      <c r="C2137" s="19">
        <v>45846</v>
      </c>
      <c r="D2137" s="48" t="str">
        <f t="shared" si="104"/>
        <v>NGW</v>
      </c>
      <c r="E2137" s="13" t="str">
        <f>VLOOKUP(D:D,工作表2!A:B,2,0)</f>
        <v>邦善</v>
      </c>
      <c r="F2137" s="13" t="str">
        <f>VLOOKUP(D:D,工作表2!A:C,3,0)</f>
        <v>白</v>
      </c>
      <c r="G2137" s="17">
        <v>10263248</v>
      </c>
      <c r="H2137" s="17" t="s">
        <v>466</v>
      </c>
      <c r="I2137" s="18" t="s">
        <v>473</v>
      </c>
      <c r="J2137" s="15">
        <v>1120</v>
      </c>
      <c r="K2137" s="15">
        <v>72</v>
      </c>
      <c r="L2137" s="35">
        <f t="shared" si="103"/>
        <v>6.4285714285714279E-2</v>
      </c>
      <c r="M2137" s="26">
        <v>65</v>
      </c>
      <c r="N2137" s="12">
        <v>7</v>
      </c>
      <c r="P2137" s="74" t="s">
        <v>1271</v>
      </c>
      <c r="Q2137" s="26" t="str">
        <f>VLOOKUP(H:H,'[1]雷雕處遮蔽&amp;艾仕得8844'!$A:$C,3,0)</f>
        <v>NA</v>
      </c>
      <c r="Z2137" s="58">
        <v>5222</v>
      </c>
    </row>
    <row r="2138" spans="3:26" ht="15.75" customHeight="1">
      <c r="C2138" s="19">
        <v>45846</v>
      </c>
      <c r="D2138" s="48" t="str">
        <f t="shared" si="104"/>
        <v>QFA</v>
      </c>
      <c r="E2138" s="13" t="str">
        <f>VLOOKUP(D:D,工作表2!A:B,2,0)</f>
        <v>邦善</v>
      </c>
      <c r="F2138" s="13" t="str">
        <f>VLOOKUP(D:D,工作表2!A:C,3,0)</f>
        <v>灰</v>
      </c>
      <c r="G2138" s="17">
        <v>10263249</v>
      </c>
      <c r="H2138" s="17" t="s">
        <v>469</v>
      </c>
      <c r="I2138" s="18" t="s">
        <v>476</v>
      </c>
      <c r="J2138" s="15">
        <v>800</v>
      </c>
      <c r="K2138" s="15">
        <v>109</v>
      </c>
      <c r="L2138" s="35">
        <f t="shared" si="103"/>
        <v>0.13625000000000001</v>
      </c>
      <c r="M2138" s="26">
        <v>90</v>
      </c>
      <c r="N2138" s="12">
        <v>19</v>
      </c>
      <c r="P2138" s="74" t="s">
        <v>1271</v>
      </c>
      <c r="Q2138" s="26" t="str">
        <f>VLOOKUP(H:H,'[1]雷雕處遮蔽&amp;艾仕得8844'!$A:$C,3,0)</f>
        <v>NA</v>
      </c>
      <c r="Z2138" s="58">
        <v>5222</v>
      </c>
    </row>
    <row r="2139" spans="3:26" ht="15.75" customHeight="1">
      <c r="C2139" s="19">
        <v>45846</v>
      </c>
      <c r="D2139" s="48" t="str">
        <f t="shared" si="104"/>
        <v>QFA</v>
      </c>
      <c r="E2139" s="13" t="str">
        <f>VLOOKUP(D:D,工作表2!A:B,2,0)</f>
        <v>邦善</v>
      </c>
      <c r="F2139" s="13" t="str">
        <f>VLOOKUP(D:D,工作表2!A:C,3,0)</f>
        <v>灰</v>
      </c>
      <c r="G2139" s="17">
        <v>10264819</v>
      </c>
      <c r="H2139" s="17" t="s">
        <v>659</v>
      </c>
      <c r="I2139" s="18" t="s">
        <v>670</v>
      </c>
      <c r="J2139" s="15">
        <v>222</v>
      </c>
      <c r="K2139" s="15">
        <v>19</v>
      </c>
      <c r="L2139" s="35">
        <f t="shared" si="103"/>
        <v>8.5585585585585586E-2</v>
      </c>
      <c r="M2139" s="26">
        <v>15</v>
      </c>
      <c r="N2139" s="12">
        <v>4</v>
      </c>
      <c r="P2139" s="74" t="s">
        <v>1271</v>
      </c>
      <c r="Q2139" s="26" t="str">
        <f>VLOOKUP(H:H,'[1]雷雕處遮蔽&amp;艾仕得8844'!$A:$C,3,0)</f>
        <v>NA</v>
      </c>
      <c r="Z2139" s="58">
        <v>5223</v>
      </c>
    </row>
    <row r="2140" spans="3:26" ht="15.75" customHeight="1">
      <c r="C2140" s="19">
        <v>45846</v>
      </c>
      <c r="D2140" s="48" t="str">
        <f t="shared" si="104"/>
        <v>QFA</v>
      </c>
      <c r="E2140" s="13" t="str">
        <f>VLOOKUP(D:D,工作表2!A:B,2,0)</f>
        <v>邦善</v>
      </c>
      <c r="F2140" s="13" t="str">
        <f>VLOOKUP(D:D,工作表2!A:C,3,0)</f>
        <v>灰</v>
      </c>
      <c r="G2140" s="17">
        <v>10263247</v>
      </c>
      <c r="H2140" s="17" t="s">
        <v>732</v>
      </c>
      <c r="I2140" s="18" t="s">
        <v>745</v>
      </c>
      <c r="J2140" s="15">
        <v>400</v>
      </c>
      <c r="K2140" s="15">
        <v>36</v>
      </c>
      <c r="L2140" s="35">
        <f t="shared" si="103"/>
        <v>0.09</v>
      </c>
      <c r="M2140" s="26">
        <v>28</v>
      </c>
      <c r="N2140" s="12">
        <v>8</v>
      </c>
      <c r="P2140" s="74" t="s">
        <v>1271</v>
      </c>
      <c r="Q2140" s="26" t="str">
        <f>VLOOKUP(H:H,'[1]雷雕處遮蔽&amp;艾仕得8844'!$A:$C,3,0)</f>
        <v>NA</v>
      </c>
      <c r="Z2140" s="58">
        <v>5224</v>
      </c>
    </row>
    <row r="2141" spans="3:26" ht="15.75" customHeight="1">
      <c r="C2141" s="19">
        <v>45846</v>
      </c>
      <c r="D2141" s="48" t="str">
        <f t="shared" si="104"/>
        <v>QFA</v>
      </c>
      <c r="E2141" s="13" t="str">
        <f>VLOOKUP(D:D,工作表2!A:B,2,0)</f>
        <v>邦善</v>
      </c>
      <c r="F2141" s="13" t="str">
        <f>VLOOKUP(D:D,工作表2!A:C,3,0)</f>
        <v>灰</v>
      </c>
      <c r="G2141" s="17">
        <v>10264829</v>
      </c>
      <c r="H2141" s="17" t="s">
        <v>489</v>
      </c>
      <c r="I2141" s="18" t="s">
        <v>508</v>
      </c>
      <c r="J2141" s="15">
        <v>440</v>
      </c>
      <c r="K2141" s="15">
        <v>31</v>
      </c>
      <c r="L2141" s="35">
        <f t="shared" si="103"/>
        <v>7.045454545454545E-2</v>
      </c>
      <c r="M2141" s="26">
        <v>25</v>
      </c>
      <c r="N2141" s="12">
        <v>6</v>
      </c>
      <c r="P2141" s="74" t="s">
        <v>1271</v>
      </c>
      <c r="Q2141" s="26" t="str">
        <f>VLOOKUP(H:H,'[1]雷雕處遮蔽&amp;艾仕得8844'!$A:$C,3,0)</f>
        <v>NA</v>
      </c>
      <c r="Z2141" s="58">
        <v>5227</v>
      </c>
    </row>
    <row r="2142" spans="3:26" ht="15.75" customHeight="1">
      <c r="C2142" s="19">
        <v>45846</v>
      </c>
      <c r="D2142" s="48" t="str">
        <f t="shared" si="104"/>
        <v>QFA</v>
      </c>
      <c r="E2142" s="13" t="str">
        <f>VLOOKUP(D:D,工作表2!A:B,2,0)</f>
        <v>邦善</v>
      </c>
      <c r="F2142" s="13" t="str">
        <f>VLOOKUP(D:D,工作表2!A:C,3,0)</f>
        <v>灰</v>
      </c>
      <c r="G2142" s="17">
        <v>10264830</v>
      </c>
      <c r="H2142" s="17" t="s">
        <v>493</v>
      </c>
      <c r="I2142" s="18" t="s">
        <v>512</v>
      </c>
      <c r="J2142" s="15">
        <v>550</v>
      </c>
      <c r="K2142" s="15">
        <v>70</v>
      </c>
      <c r="L2142" s="35">
        <f t="shared" si="103"/>
        <v>0.12727272727272726</v>
      </c>
      <c r="M2142" s="26">
        <v>50</v>
      </c>
      <c r="N2142" s="12">
        <v>20</v>
      </c>
      <c r="P2142" s="74" t="s">
        <v>1271</v>
      </c>
      <c r="Q2142" s="26" t="str">
        <f>VLOOKUP(H:H,'[1]雷雕處遮蔽&amp;艾仕得8844'!$A:$C,3,0)</f>
        <v>NA</v>
      </c>
      <c r="Z2142" s="58">
        <v>5228</v>
      </c>
    </row>
    <row r="2143" spans="3:26" ht="15.75" customHeight="1">
      <c r="C2143" s="19">
        <v>45846</v>
      </c>
      <c r="D2143" s="48" t="str">
        <f t="shared" si="104"/>
        <v>RCA</v>
      </c>
      <c r="E2143" s="13" t="str">
        <f>VLOOKUP(D:D,工作表2!A:B,2,0)</f>
        <v>邦善</v>
      </c>
      <c r="F2143" s="13" t="str">
        <f>VLOOKUP(D:D,工作表2!A:C,3,0)</f>
        <v>灰</v>
      </c>
      <c r="G2143" s="17">
        <v>10264841</v>
      </c>
      <c r="H2143" s="17" t="s">
        <v>935</v>
      </c>
      <c r="I2143" s="18" t="s">
        <v>940</v>
      </c>
      <c r="J2143" s="15">
        <v>520</v>
      </c>
      <c r="K2143" s="15">
        <v>26</v>
      </c>
      <c r="L2143" s="35">
        <f t="shared" si="103"/>
        <v>0.05</v>
      </c>
      <c r="M2143" s="26">
        <v>20</v>
      </c>
      <c r="N2143" s="12">
        <v>6</v>
      </c>
      <c r="Q2143" s="26" t="str">
        <f>VLOOKUP(H:H,'[1]雷雕處遮蔽&amp;艾仕得8844'!$A:$C,3,0)</f>
        <v>R</v>
      </c>
      <c r="Z2143" s="58">
        <v>5318</v>
      </c>
    </row>
    <row r="2144" spans="3:26" ht="15.75" customHeight="1">
      <c r="C2144" s="19">
        <v>45846</v>
      </c>
      <c r="D2144" s="48" t="str">
        <f t="shared" si="104"/>
        <v>N8B</v>
      </c>
      <c r="E2144" s="13" t="str">
        <f>VLOOKUP(D:D,工作表2!A:B,2,0)</f>
        <v>邦善</v>
      </c>
      <c r="F2144" s="13" t="str">
        <f>VLOOKUP(D:D,工作表2!A:C,3,0)</f>
        <v>霧面黑</v>
      </c>
      <c r="G2144" s="17">
        <v>10264781</v>
      </c>
      <c r="H2144" s="17" t="s">
        <v>578</v>
      </c>
      <c r="I2144" s="18" t="s">
        <v>597</v>
      </c>
      <c r="J2144" s="15">
        <v>720</v>
      </c>
      <c r="K2144" s="15">
        <v>30</v>
      </c>
      <c r="L2144" s="35">
        <f t="shared" si="103"/>
        <v>4.1666666666666664E-2</v>
      </c>
      <c r="M2144" s="26">
        <v>24</v>
      </c>
      <c r="N2144" s="12">
        <v>6</v>
      </c>
      <c r="P2144" s="74" t="s">
        <v>1271</v>
      </c>
      <c r="Q2144" s="26" t="str">
        <f>VLOOKUP(H:H,'[1]雷雕處遮蔽&amp;艾仕得8844'!$A:$C,3,0)</f>
        <v>0度頭蓋</v>
      </c>
      <c r="Z2144" s="58" t="s">
        <v>1276</v>
      </c>
    </row>
    <row r="2145" spans="3:26" ht="15.75" customHeight="1">
      <c r="C2145" s="11">
        <v>45847</v>
      </c>
      <c r="D2145" s="48" t="str">
        <f t="shared" si="104"/>
        <v>QUW</v>
      </c>
      <c r="E2145" s="13" t="str">
        <f>VLOOKUP(D:D,工作表2!A:B,2,0)</f>
        <v>邦善</v>
      </c>
      <c r="F2145" s="13" t="str">
        <f>VLOOKUP(D:D,工作表2!A:C,3,0)</f>
        <v>白</v>
      </c>
      <c r="G2145" s="17">
        <v>10270364</v>
      </c>
      <c r="H2145" s="17" t="s">
        <v>194</v>
      </c>
      <c r="I2145" s="18" t="s">
        <v>195</v>
      </c>
      <c r="J2145" s="15">
        <v>798</v>
      </c>
      <c r="K2145" s="15">
        <v>25</v>
      </c>
      <c r="L2145" s="35">
        <f t="shared" si="103"/>
        <v>3.1328320802005011E-2</v>
      </c>
      <c r="M2145" s="26">
        <v>21</v>
      </c>
      <c r="N2145" s="12">
        <v>4</v>
      </c>
      <c r="Q2145" s="26"/>
    </row>
    <row r="2146" spans="3:26" ht="15.75" customHeight="1">
      <c r="C2146" s="19">
        <v>45847</v>
      </c>
      <c r="D2146" s="48" t="str">
        <f t="shared" si="104"/>
        <v>SAA</v>
      </c>
      <c r="E2146" s="13" t="str">
        <f>VLOOKUP(D:D,工作表2!A:B,2,0)</f>
        <v>邦善</v>
      </c>
      <c r="F2146" s="13" t="str">
        <f>VLOOKUP(D:D,工作表2!A:C,3,0)</f>
        <v>灰</v>
      </c>
      <c r="G2146" s="17">
        <v>10270370</v>
      </c>
      <c r="H2146" s="17" t="s">
        <v>562</v>
      </c>
      <c r="I2146" s="18" t="s">
        <v>581</v>
      </c>
      <c r="J2146" s="15">
        <v>4522</v>
      </c>
      <c r="K2146" s="15">
        <v>277</v>
      </c>
      <c r="L2146" s="35">
        <f t="shared" si="103"/>
        <v>6.1256081379920391E-2</v>
      </c>
      <c r="M2146" s="26">
        <v>270</v>
      </c>
      <c r="N2146" s="12">
        <v>7</v>
      </c>
      <c r="Q2146" s="26"/>
    </row>
    <row r="2147" spans="3:26" ht="15.75" customHeight="1">
      <c r="C2147" s="19">
        <v>45847</v>
      </c>
      <c r="D2147" s="48" t="str">
        <f t="shared" si="104"/>
        <v>TUR</v>
      </c>
      <c r="E2147" s="13" t="str">
        <f>VLOOKUP(D:D,工作表2!A:B,2,0)</f>
        <v>邦善</v>
      </c>
      <c r="F2147" s="13" t="str">
        <f>VLOOKUP(D:D,工作表2!A:C,3,0)</f>
        <v>紅</v>
      </c>
      <c r="G2147" s="17">
        <v>10270368</v>
      </c>
      <c r="H2147" s="17" t="s">
        <v>551</v>
      </c>
      <c r="I2147" s="18" t="s">
        <v>560</v>
      </c>
      <c r="J2147" s="15">
        <v>532</v>
      </c>
      <c r="K2147" s="15">
        <v>40</v>
      </c>
      <c r="L2147" s="35">
        <f t="shared" si="103"/>
        <v>7.5187969924812026E-2</v>
      </c>
      <c r="M2147" s="26">
        <v>35</v>
      </c>
      <c r="N2147" s="12">
        <v>5</v>
      </c>
      <c r="Q2147" s="26"/>
    </row>
    <row r="2148" spans="3:26" ht="15.75" customHeight="1">
      <c r="C2148" s="19">
        <v>45847</v>
      </c>
      <c r="D2148" s="48" t="str">
        <f t="shared" si="104"/>
        <v>TXA</v>
      </c>
      <c r="E2148" s="13" t="str">
        <f>VLOOKUP(D:D,工作表2!A:B,2,0)</f>
        <v>邦善</v>
      </c>
      <c r="F2148" s="13" t="str">
        <f>VLOOKUP(D:D,工作表2!A:C,3,0)</f>
        <v>灰</v>
      </c>
      <c r="G2148" s="17">
        <v>10270367</v>
      </c>
      <c r="H2148" s="17" t="s">
        <v>545</v>
      </c>
      <c r="I2148" s="18" t="s">
        <v>554</v>
      </c>
      <c r="J2148" s="15">
        <v>5320</v>
      </c>
      <c r="K2148" s="15">
        <v>342</v>
      </c>
      <c r="L2148" s="35">
        <f t="shared" si="103"/>
        <v>6.4285714285714279E-2</v>
      </c>
      <c r="M2148" s="26">
        <v>329</v>
      </c>
      <c r="N2148" s="12">
        <v>13</v>
      </c>
      <c r="Q2148" s="26"/>
    </row>
    <row r="2149" spans="3:26" ht="15.75" customHeight="1">
      <c r="C2149" s="19">
        <v>45847</v>
      </c>
      <c r="D2149" s="48" t="str">
        <f t="shared" si="104"/>
        <v>UUS</v>
      </c>
      <c r="E2149" s="13" t="str">
        <f>VLOOKUP(D:D,工作表2!A:B,2,0)</f>
        <v>邦善</v>
      </c>
      <c r="F2149" s="13" t="str">
        <f>VLOOKUP(D:D,工作表2!A:C,3,0)</f>
        <v>銀</v>
      </c>
      <c r="G2149" s="17">
        <v>10269071</v>
      </c>
      <c r="H2149" s="17" t="s">
        <v>495</v>
      </c>
      <c r="I2149" s="18" t="s">
        <v>514</v>
      </c>
      <c r="J2149" s="15">
        <v>1862</v>
      </c>
      <c r="K2149" s="15">
        <v>52</v>
      </c>
      <c r="L2149" s="35">
        <f t="shared" si="103"/>
        <v>2.7926960257787327E-2</v>
      </c>
      <c r="M2149" s="26">
        <v>42</v>
      </c>
      <c r="N2149" s="12">
        <v>10</v>
      </c>
      <c r="Q2149" s="26"/>
    </row>
    <row r="2150" spans="3:26" ht="15.75" customHeight="1">
      <c r="C2150" s="19">
        <v>45847</v>
      </c>
      <c r="D2150" s="48" t="str">
        <f t="shared" si="104"/>
        <v>VPL</v>
      </c>
      <c r="E2150" s="13" t="str">
        <f>VLOOKUP(D:D,工作表2!A:B,2,0)</f>
        <v>邦善</v>
      </c>
      <c r="F2150" s="13" t="str">
        <f>VLOOKUP(D:D,工作表2!A:C,3,0)</f>
        <v>藍</v>
      </c>
      <c r="G2150" s="17">
        <v>10269075</v>
      </c>
      <c r="H2150" s="17" t="s">
        <v>393</v>
      </c>
      <c r="I2150" s="18" t="s">
        <v>394</v>
      </c>
      <c r="J2150" s="15">
        <v>1330</v>
      </c>
      <c r="K2150" s="15">
        <v>46</v>
      </c>
      <c r="L2150" s="35">
        <f t="shared" si="103"/>
        <v>3.4586466165413533E-2</v>
      </c>
      <c r="M2150" s="26">
        <v>43</v>
      </c>
      <c r="N2150" s="12">
        <v>3</v>
      </c>
      <c r="Q2150" s="26"/>
    </row>
    <row r="2151" spans="3:26" ht="15.75" customHeight="1">
      <c r="C2151" s="19">
        <v>45847</v>
      </c>
      <c r="D2151" s="48" t="str">
        <f t="shared" si="104"/>
        <v>N8B</v>
      </c>
      <c r="E2151" s="13" t="str">
        <f>VLOOKUP(D:D,工作表2!A:B,2,0)</f>
        <v>邦善</v>
      </c>
      <c r="F2151" s="13" t="str">
        <f>VLOOKUP(D:D,工作表2!A:C,3,0)</f>
        <v>霧面黑</v>
      </c>
      <c r="G2151" s="17">
        <v>10272622</v>
      </c>
      <c r="H2151" s="17" t="s">
        <v>1032</v>
      </c>
      <c r="I2151" s="18" t="s">
        <v>1033</v>
      </c>
      <c r="J2151" s="15">
        <v>120</v>
      </c>
      <c r="K2151" s="15">
        <v>120</v>
      </c>
      <c r="L2151" s="35">
        <f t="shared" si="103"/>
        <v>1</v>
      </c>
      <c r="M2151" s="26"/>
      <c r="P2151" s="74" t="s">
        <v>1261</v>
      </c>
      <c r="Q2151" s="26" t="str">
        <f>VLOOKUP(H:H,'[1]雷雕處遮蔽&amp;艾仕得8844'!$A:$C,3,0)</f>
        <v>L</v>
      </c>
      <c r="R2151" s="15">
        <v>120</v>
      </c>
      <c r="Z2151" s="58" t="s">
        <v>1280</v>
      </c>
    </row>
    <row r="2152" spans="3:26" ht="15.75" customHeight="1">
      <c r="C2152" s="19">
        <v>45847</v>
      </c>
      <c r="D2152" s="48" t="str">
        <f t="shared" si="104"/>
        <v>UUS</v>
      </c>
      <c r="E2152" s="13" t="str">
        <f>VLOOKUP(D:D,工作表2!A:B,2,0)</f>
        <v>邦善</v>
      </c>
      <c r="F2152" s="13" t="str">
        <f>VLOOKUP(D:D,工作表2!A:C,3,0)</f>
        <v>銀</v>
      </c>
      <c r="G2152" s="17">
        <v>10264802</v>
      </c>
      <c r="H2152" s="17" t="s">
        <v>379</v>
      </c>
      <c r="I2152" s="18" t="s">
        <v>381</v>
      </c>
      <c r="J2152" s="15">
        <v>120</v>
      </c>
      <c r="K2152" s="15">
        <v>1</v>
      </c>
      <c r="L2152" s="35">
        <f t="shared" si="103"/>
        <v>8.3333333333333332E-3</v>
      </c>
      <c r="M2152" s="26">
        <v>1</v>
      </c>
      <c r="P2152" s="74" t="s">
        <v>1271</v>
      </c>
      <c r="Q2152" s="26" t="str">
        <f>VLOOKUP(H:H,'[1]雷雕處遮蔽&amp;艾仕得8844'!$A:$C,3,0)</f>
        <v>R</v>
      </c>
      <c r="Z2152" s="58">
        <v>4826</v>
      </c>
    </row>
    <row r="2153" spans="3:26" ht="15.75" customHeight="1">
      <c r="C2153" s="19">
        <v>45847</v>
      </c>
      <c r="D2153" s="48" t="str">
        <f t="shared" si="104"/>
        <v>NGW</v>
      </c>
      <c r="E2153" s="13" t="str">
        <f>VLOOKUP(D:D,工作表2!A:B,2,0)</f>
        <v>邦善</v>
      </c>
      <c r="F2153" s="13" t="str">
        <f>VLOOKUP(D:D,工作表2!A:C,3,0)</f>
        <v>白</v>
      </c>
      <c r="G2153" s="17">
        <v>10264821</v>
      </c>
      <c r="H2153" s="17" t="s">
        <v>466</v>
      </c>
      <c r="I2153" s="18" t="s">
        <v>473</v>
      </c>
      <c r="J2153" s="15">
        <v>840</v>
      </c>
      <c r="K2153" s="15">
        <v>69</v>
      </c>
      <c r="L2153" s="35">
        <f t="shared" si="103"/>
        <v>8.2142857142857142E-2</v>
      </c>
      <c r="M2153" s="26">
        <v>60</v>
      </c>
      <c r="N2153" s="12">
        <v>9</v>
      </c>
      <c r="P2153" s="74" t="s">
        <v>1271</v>
      </c>
      <c r="Q2153" s="26" t="str">
        <f>VLOOKUP(H:H,'[1]雷雕處遮蔽&amp;艾仕得8844'!$A:$C,3,0)</f>
        <v>NA</v>
      </c>
      <c r="Z2153" s="58">
        <v>5222</v>
      </c>
    </row>
    <row r="2154" spans="3:26" ht="15.75" customHeight="1">
      <c r="C2154" s="19">
        <v>45847</v>
      </c>
      <c r="D2154" s="48" t="str">
        <f t="shared" si="104"/>
        <v>VPL</v>
      </c>
      <c r="E2154" s="13" t="str">
        <f>VLOOKUP(D:D,工作表2!A:B,2,0)</f>
        <v>邦善</v>
      </c>
      <c r="F2154" s="13" t="str">
        <f>VLOOKUP(D:D,工作表2!A:C,3,0)</f>
        <v>藍</v>
      </c>
      <c r="G2154" s="17">
        <v>10269094</v>
      </c>
      <c r="H2154" s="17" t="s">
        <v>401</v>
      </c>
      <c r="I2154" s="18" t="s">
        <v>402</v>
      </c>
      <c r="J2154" s="15">
        <v>1742</v>
      </c>
      <c r="K2154" s="15">
        <v>248</v>
      </c>
      <c r="L2154" s="35">
        <f t="shared" si="103"/>
        <v>0.1423650975889782</v>
      </c>
      <c r="M2154" s="26">
        <v>180</v>
      </c>
      <c r="N2154" s="12">
        <v>31</v>
      </c>
      <c r="P2154" s="74" t="s">
        <v>1273</v>
      </c>
      <c r="Q2154" s="26" t="str">
        <f>VLOOKUP(H:H,'[1]雷雕處遮蔽&amp;艾仕得8844'!$A:$C,3,0)</f>
        <v>0度頭蓋</v>
      </c>
      <c r="R2154" s="57">
        <v>37</v>
      </c>
      <c r="Z2154" s="58">
        <v>5301</v>
      </c>
    </row>
    <row r="2155" spans="3:26" ht="15.75" customHeight="1">
      <c r="C2155" s="11">
        <v>45848</v>
      </c>
      <c r="D2155" s="48" t="str">
        <f t="shared" si="104"/>
        <v>NCB</v>
      </c>
      <c r="E2155" s="13" t="str">
        <f>VLOOKUP(D:D,工作表2!A:B,2,0)</f>
        <v>邦善</v>
      </c>
      <c r="F2155" s="13" t="str">
        <f>VLOOKUP(D:D,工作表2!A:C,3,0)</f>
        <v>黑</v>
      </c>
      <c r="G2155" s="17">
        <v>10266464</v>
      </c>
      <c r="H2155" s="17" t="s">
        <v>456</v>
      </c>
      <c r="I2155" s="18" t="s">
        <v>464</v>
      </c>
      <c r="J2155" s="15">
        <v>532</v>
      </c>
      <c r="K2155" s="15">
        <v>36</v>
      </c>
      <c r="L2155" s="35">
        <f t="shared" si="103"/>
        <v>6.7669172932330823E-2</v>
      </c>
      <c r="M2155" s="26">
        <v>30</v>
      </c>
      <c r="N2155" s="12">
        <v>6</v>
      </c>
      <c r="Q2155" s="26"/>
    </row>
    <row r="2156" spans="3:26" ht="15.75" customHeight="1">
      <c r="C2156" s="19">
        <v>45848</v>
      </c>
      <c r="D2156" s="48" t="str">
        <f t="shared" si="104"/>
        <v>Q9B</v>
      </c>
      <c r="E2156" s="13" t="str">
        <f>VLOOKUP(D:D,工作表2!A:B,2,0)</f>
        <v>邦善</v>
      </c>
      <c r="F2156" s="13" t="str">
        <f>VLOOKUP(D:D,工作表2!A:C,3,0)</f>
        <v>黑</v>
      </c>
      <c r="G2156" s="17">
        <v>10266465</v>
      </c>
      <c r="H2156" s="17" t="s">
        <v>491</v>
      </c>
      <c r="I2156" s="18" t="s">
        <v>510</v>
      </c>
      <c r="J2156" s="15">
        <v>798</v>
      </c>
      <c r="K2156" s="15">
        <v>131</v>
      </c>
      <c r="L2156" s="35">
        <f t="shared" si="103"/>
        <v>0.16416040100250626</v>
      </c>
      <c r="M2156" s="26">
        <v>127</v>
      </c>
      <c r="N2156" s="12">
        <v>4</v>
      </c>
      <c r="Q2156" s="26"/>
    </row>
    <row r="2157" spans="3:26" ht="15.75" customHeight="1">
      <c r="C2157" s="19">
        <v>45848</v>
      </c>
      <c r="D2157" s="48" t="str">
        <f t="shared" si="104"/>
        <v>RMG</v>
      </c>
      <c r="E2157" s="13" t="str">
        <f>VLOOKUP(D:D,工作表2!A:B,2,0)</f>
        <v>邦善</v>
      </c>
      <c r="F2157" s="13" t="str">
        <f>VLOOKUP(D:D,工作表2!A:C,3,0)</f>
        <v>綠</v>
      </c>
      <c r="G2157" s="17">
        <v>10267861</v>
      </c>
      <c r="H2157" s="17" t="s">
        <v>623</v>
      </c>
      <c r="I2157" s="18" t="s">
        <v>632</v>
      </c>
      <c r="J2157" s="15">
        <v>266</v>
      </c>
      <c r="K2157" s="15">
        <v>4</v>
      </c>
      <c r="L2157" s="35">
        <f t="shared" si="103"/>
        <v>1.5037593984962405E-2</v>
      </c>
      <c r="M2157" s="26">
        <v>4</v>
      </c>
      <c r="Q2157" s="26"/>
    </row>
    <row r="2158" spans="3:26" ht="15.75" customHeight="1">
      <c r="C2158" s="19">
        <v>45848</v>
      </c>
      <c r="D2158" s="48" t="str">
        <f t="shared" si="104"/>
        <v>QSB</v>
      </c>
      <c r="E2158" s="13" t="str">
        <f>VLOOKUP(D:D,工作表2!A:B,2,0)</f>
        <v>邦善</v>
      </c>
      <c r="F2158" s="13" t="str">
        <f>VLOOKUP(D:D,工作表2!A:C,3,0)</f>
        <v>黑</v>
      </c>
      <c r="G2158" s="17">
        <v>10270356</v>
      </c>
      <c r="H2158" s="17" t="s">
        <v>344</v>
      </c>
      <c r="I2158" s="18" t="s">
        <v>345</v>
      </c>
      <c r="J2158" s="15">
        <v>13300</v>
      </c>
      <c r="K2158" s="15">
        <v>1119</v>
      </c>
      <c r="L2158" s="35">
        <f t="shared" si="103"/>
        <v>8.413533834586466E-2</v>
      </c>
      <c r="M2158" s="26">
        <v>1060</v>
      </c>
      <c r="N2158" s="12">
        <v>59</v>
      </c>
      <c r="Q2158" s="26"/>
    </row>
    <row r="2159" spans="3:26" ht="15.75" customHeight="1">
      <c r="C2159" s="19">
        <v>45848</v>
      </c>
      <c r="D2159" s="48" t="str">
        <f t="shared" si="104"/>
        <v>S3B</v>
      </c>
      <c r="E2159" s="13" t="str">
        <f>VLOOKUP(D:D,工作表2!A:B,2,0)</f>
        <v>邦善</v>
      </c>
      <c r="F2159" s="13" t="str">
        <f>VLOOKUP(D:D,工作表2!A:C,3,0)</f>
        <v>黑</v>
      </c>
      <c r="G2159" s="17">
        <v>10270371</v>
      </c>
      <c r="H2159" s="17" t="s">
        <v>490</v>
      </c>
      <c r="I2159" s="18" t="s">
        <v>509</v>
      </c>
      <c r="J2159" s="15">
        <v>13832</v>
      </c>
      <c r="K2159" s="15">
        <v>1129</v>
      </c>
      <c r="L2159" s="35">
        <f t="shared" si="103"/>
        <v>8.1622325043377672E-2</v>
      </c>
      <c r="M2159" s="26">
        <v>1107</v>
      </c>
      <c r="N2159" s="12">
        <v>22</v>
      </c>
      <c r="Q2159" s="26"/>
    </row>
    <row r="2160" spans="3:26" ht="15.75" customHeight="1">
      <c r="C2160" s="19">
        <v>45848</v>
      </c>
      <c r="D2160" s="48" t="str">
        <f t="shared" si="104"/>
        <v>N8B</v>
      </c>
      <c r="E2160" s="13" t="str">
        <f>VLOOKUP(D:D,工作表2!A:B,2,0)</f>
        <v>邦善</v>
      </c>
      <c r="F2160" s="13" t="str">
        <f>VLOOKUP(D:D,工作表2!A:C,3,0)</f>
        <v>霧面黑</v>
      </c>
      <c r="G2160" s="17">
        <v>10266433</v>
      </c>
      <c r="H2160" s="17" t="s">
        <v>7</v>
      </c>
      <c r="I2160" s="18" t="s">
        <v>8</v>
      </c>
      <c r="J2160" s="15">
        <v>3990</v>
      </c>
      <c r="K2160" s="15">
        <v>65</v>
      </c>
      <c r="L2160" s="35">
        <f t="shared" si="103"/>
        <v>1.6290726817042606E-2</v>
      </c>
      <c r="M2160" s="26">
        <v>60</v>
      </c>
      <c r="N2160" s="12">
        <v>5</v>
      </c>
      <c r="Q2160" s="26"/>
    </row>
    <row r="2161" spans="3:26" ht="15.75" customHeight="1">
      <c r="C2161" s="19">
        <v>45848</v>
      </c>
      <c r="D2161" s="48" t="str">
        <f t="shared" si="104"/>
        <v>NCB</v>
      </c>
      <c r="E2161" s="13" t="str">
        <f>VLOOKUP(D:D,工作表2!A:B,2,0)</f>
        <v>邦善</v>
      </c>
      <c r="F2161" s="13" t="str">
        <f>VLOOKUP(D:D,工作表2!A:C,3,0)</f>
        <v>黑</v>
      </c>
      <c r="G2161" s="17">
        <v>10266431</v>
      </c>
      <c r="H2161" s="17" t="s">
        <v>854</v>
      </c>
      <c r="I2161" s="18" t="s">
        <v>857</v>
      </c>
      <c r="J2161" s="15">
        <v>1260</v>
      </c>
      <c r="K2161" s="15">
        <v>40</v>
      </c>
      <c r="L2161" s="35">
        <f t="shared" si="103"/>
        <v>3.1746031746031744E-2</v>
      </c>
      <c r="M2161" s="26">
        <v>38</v>
      </c>
      <c r="N2161" s="12">
        <v>2</v>
      </c>
      <c r="Q2161" s="26"/>
    </row>
    <row r="2162" spans="3:26" ht="15.75" customHeight="1">
      <c r="C2162" s="19">
        <v>45848</v>
      </c>
      <c r="D2162" s="48" t="str">
        <f t="shared" si="104"/>
        <v>NEA</v>
      </c>
      <c r="E2162" s="13" t="str">
        <f>VLOOKUP(D:D,工作表2!A:B,2,0)</f>
        <v>邦善</v>
      </c>
      <c r="F2162" s="13" t="str">
        <f>VLOOKUP(D:D,工作表2!A:C,3,0)</f>
        <v>灰</v>
      </c>
      <c r="G2162" s="17">
        <v>10273791</v>
      </c>
      <c r="H2162" s="17" t="s">
        <v>575</v>
      </c>
      <c r="I2162" s="18" t="s">
        <v>594</v>
      </c>
      <c r="J2162" s="15">
        <v>1064</v>
      </c>
      <c r="K2162" s="15">
        <v>82</v>
      </c>
      <c r="L2162" s="35">
        <f t="shared" si="103"/>
        <v>7.7067669172932327E-2</v>
      </c>
      <c r="M2162" s="26">
        <v>77</v>
      </c>
      <c r="N2162" s="12">
        <v>5</v>
      </c>
      <c r="Q2162" s="26"/>
    </row>
    <row r="2163" spans="3:26" ht="15.75" customHeight="1">
      <c r="C2163" s="19">
        <v>45848</v>
      </c>
      <c r="D2163" s="48" t="str">
        <f t="shared" si="104"/>
        <v>UUS</v>
      </c>
      <c r="E2163" s="13" t="str">
        <f>VLOOKUP(D:D,工作表2!A:B,2,0)</f>
        <v>邦善</v>
      </c>
      <c r="F2163" s="13" t="str">
        <f>VLOOKUP(D:D,工作表2!A:C,3,0)</f>
        <v>銀</v>
      </c>
      <c r="G2163" s="17">
        <v>10269072</v>
      </c>
      <c r="H2163" s="17" t="s">
        <v>495</v>
      </c>
      <c r="I2163" s="18" t="s">
        <v>514</v>
      </c>
      <c r="J2163" s="15">
        <v>1862</v>
      </c>
      <c r="K2163" s="15">
        <v>35</v>
      </c>
      <c r="L2163" s="35">
        <f t="shared" si="103"/>
        <v>1.8796992481203006E-2</v>
      </c>
      <c r="M2163" s="26">
        <v>30</v>
      </c>
      <c r="N2163" s="12">
        <v>5</v>
      </c>
      <c r="Q2163" s="26"/>
    </row>
    <row r="2164" spans="3:26" ht="15.75" customHeight="1">
      <c r="C2164" s="19">
        <v>45848</v>
      </c>
      <c r="D2164" s="48" t="str">
        <f t="shared" si="104"/>
        <v>SYL</v>
      </c>
      <c r="E2164" s="13" t="str">
        <f>VLOOKUP(D:D,工作表2!A:B,2,0)</f>
        <v>邦善</v>
      </c>
      <c r="F2164" s="13" t="str">
        <f>VLOOKUP(D:D,工作表2!A:C,3,0)</f>
        <v>藍</v>
      </c>
      <c r="G2164" s="17">
        <v>10273786</v>
      </c>
      <c r="H2164" s="17" t="s">
        <v>450</v>
      </c>
      <c r="I2164" s="18" t="s">
        <v>458</v>
      </c>
      <c r="J2164" s="15">
        <v>560</v>
      </c>
      <c r="K2164" s="15">
        <v>47</v>
      </c>
      <c r="L2164" s="35">
        <f t="shared" si="103"/>
        <v>8.3928571428571422E-2</v>
      </c>
      <c r="M2164" s="26">
        <v>40</v>
      </c>
      <c r="N2164" s="12">
        <v>7</v>
      </c>
      <c r="P2164" s="74" t="s">
        <v>1271</v>
      </c>
      <c r="Q2164" s="26" t="str">
        <f>VLOOKUP(H:H,'[1]雷雕處遮蔽&amp;艾仕得8844'!$A:$C,3,0)</f>
        <v>R</v>
      </c>
      <c r="Z2164" s="58">
        <v>5103</v>
      </c>
    </row>
    <row r="2165" spans="3:26" ht="15.75" customHeight="1">
      <c r="C2165" s="19">
        <v>45848</v>
      </c>
      <c r="D2165" s="48" t="str">
        <f t="shared" si="104"/>
        <v>SYL</v>
      </c>
      <c r="E2165" s="13" t="str">
        <f>VLOOKUP(D:D,工作表2!A:B,2,0)</f>
        <v>邦善</v>
      </c>
      <c r="F2165" s="13" t="str">
        <f>VLOOKUP(D:D,工作表2!A:C,3,0)</f>
        <v>藍</v>
      </c>
      <c r="G2165" s="17">
        <v>10263250</v>
      </c>
      <c r="H2165" s="17" t="s">
        <v>526</v>
      </c>
      <c r="I2165" s="18" t="s">
        <v>539</v>
      </c>
      <c r="J2165" s="15">
        <v>240</v>
      </c>
      <c r="K2165" s="15">
        <v>15</v>
      </c>
      <c r="L2165" s="35">
        <f t="shared" si="103"/>
        <v>6.25E-2</v>
      </c>
      <c r="M2165" s="26">
        <v>10</v>
      </c>
      <c r="N2165" s="12">
        <v>5</v>
      </c>
      <c r="P2165" s="74" t="s">
        <v>1271</v>
      </c>
      <c r="Q2165" s="26" t="str">
        <f>VLOOKUP(H:H,'[1]雷雕處遮蔽&amp;艾仕得8844'!$A:$C,3,0)</f>
        <v>NA</v>
      </c>
      <c r="Z2165" s="58">
        <v>5222</v>
      </c>
    </row>
    <row r="2166" spans="3:26" ht="15.75" customHeight="1">
      <c r="C2166" s="19">
        <v>45848</v>
      </c>
      <c r="D2166" s="48" t="str">
        <f t="shared" si="104"/>
        <v>SYL</v>
      </c>
      <c r="E2166" s="13" t="str">
        <f>VLOOKUP(D:D,工作表2!A:B,2,0)</f>
        <v>邦善</v>
      </c>
      <c r="F2166" s="13" t="str">
        <f>VLOOKUP(D:D,工作表2!A:C,3,0)</f>
        <v>藍</v>
      </c>
      <c r="G2166" s="17">
        <v>10264827</v>
      </c>
      <c r="H2166" s="17" t="s">
        <v>526</v>
      </c>
      <c r="I2166" s="18" t="s">
        <v>539</v>
      </c>
      <c r="J2166" s="15">
        <v>280</v>
      </c>
      <c r="K2166" s="15">
        <v>15</v>
      </c>
      <c r="L2166" s="35">
        <f t="shared" si="103"/>
        <v>5.3571428571428568E-2</v>
      </c>
      <c r="M2166" s="26">
        <v>10</v>
      </c>
      <c r="N2166" s="12">
        <v>5</v>
      </c>
      <c r="P2166" s="74" t="s">
        <v>1271</v>
      </c>
      <c r="Q2166" s="26" t="str">
        <f>VLOOKUP(H:H,'[1]雷雕處遮蔽&amp;艾仕得8844'!$A:$C,3,0)</f>
        <v>NA</v>
      </c>
      <c r="Z2166" s="58">
        <v>5222</v>
      </c>
    </row>
    <row r="2167" spans="3:26" ht="15.75" customHeight="1">
      <c r="C2167" s="19">
        <v>45848</v>
      </c>
      <c r="D2167" s="48" t="str">
        <f t="shared" si="104"/>
        <v>SYL</v>
      </c>
      <c r="E2167" s="13" t="str">
        <f>VLOOKUP(D:D,工作表2!A:B,2,0)</f>
        <v>邦善</v>
      </c>
      <c r="F2167" s="13" t="str">
        <f>VLOOKUP(D:D,工作表2!A:C,3,0)</f>
        <v>藍</v>
      </c>
      <c r="G2167" s="17">
        <v>10264828</v>
      </c>
      <c r="H2167" s="17" t="s">
        <v>526</v>
      </c>
      <c r="I2167" s="18" t="s">
        <v>539</v>
      </c>
      <c r="J2167" s="15">
        <v>280</v>
      </c>
      <c r="K2167" s="15">
        <v>15</v>
      </c>
      <c r="L2167" s="35">
        <f t="shared" si="103"/>
        <v>5.3571428571428568E-2</v>
      </c>
      <c r="M2167" s="26">
        <v>13</v>
      </c>
      <c r="N2167" s="12">
        <v>2</v>
      </c>
      <c r="P2167" s="74" t="s">
        <v>1271</v>
      </c>
      <c r="Q2167" s="26" t="str">
        <f>VLOOKUP(H:H,'[1]雷雕處遮蔽&amp;艾仕得8844'!$A:$C,3,0)</f>
        <v>NA</v>
      </c>
      <c r="Z2167" s="58">
        <v>5222</v>
      </c>
    </row>
    <row r="2168" spans="3:26" ht="15.75" customHeight="1">
      <c r="C2168" s="19">
        <v>45848</v>
      </c>
      <c r="D2168" s="48" t="str">
        <f t="shared" si="104"/>
        <v>UUS</v>
      </c>
      <c r="E2168" s="13" t="str">
        <f>VLOOKUP(D:D,工作表2!A:B,2,0)</f>
        <v>邦善</v>
      </c>
      <c r="F2168" s="13" t="str">
        <f>VLOOKUP(D:D,工作表2!A:C,3,0)</f>
        <v>銀</v>
      </c>
      <c r="G2168" s="17">
        <v>10263296</v>
      </c>
      <c r="H2168" s="17" t="s">
        <v>818</v>
      </c>
      <c r="I2168" s="18" t="s">
        <v>822</v>
      </c>
      <c r="J2168" s="15">
        <v>160</v>
      </c>
      <c r="K2168" s="15">
        <v>4</v>
      </c>
      <c r="L2168" s="35">
        <f t="shared" si="103"/>
        <v>2.5000000000000001E-2</v>
      </c>
      <c r="M2168" s="26">
        <v>4</v>
      </c>
      <c r="P2168" s="74" t="s">
        <v>1271</v>
      </c>
      <c r="Q2168" s="26" t="str">
        <f>VLOOKUP(H:H,'[1]雷雕處遮蔽&amp;艾仕得8844'!$A:$C,3,0)</f>
        <v>NA</v>
      </c>
      <c r="Z2168" s="58">
        <v>5223</v>
      </c>
    </row>
    <row r="2169" spans="3:26" ht="15.75" customHeight="1">
      <c r="C2169" s="19">
        <v>45848</v>
      </c>
      <c r="D2169" s="48" t="str">
        <f t="shared" si="104"/>
        <v>SYL</v>
      </c>
      <c r="E2169" s="13" t="str">
        <f>VLOOKUP(D:D,工作表2!A:B,2,0)</f>
        <v>邦善</v>
      </c>
      <c r="F2169" s="13" t="str">
        <f>VLOOKUP(D:D,工作表2!A:C,3,0)</f>
        <v>藍</v>
      </c>
      <c r="G2169" s="17">
        <v>10273787</v>
      </c>
      <c r="H2169" s="17" t="s">
        <v>792</v>
      </c>
      <c r="I2169" s="18" t="s">
        <v>796</v>
      </c>
      <c r="J2169" s="15">
        <v>320</v>
      </c>
      <c r="K2169" s="15">
        <v>14</v>
      </c>
      <c r="L2169" s="35">
        <f t="shared" si="103"/>
        <v>4.3749999999999997E-2</v>
      </c>
      <c r="M2169" s="26">
        <v>10</v>
      </c>
      <c r="N2169" s="12">
        <v>4</v>
      </c>
      <c r="P2169" s="74" t="s">
        <v>1271</v>
      </c>
      <c r="Q2169" s="26" t="str">
        <f>VLOOKUP(H:H,'[1]雷雕處遮蔽&amp;艾仕得8844'!$A:$C,3,0)</f>
        <v>NA</v>
      </c>
      <c r="Z2169" s="58">
        <v>5224</v>
      </c>
    </row>
    <row r="2170" spans="3:26" ht="15.75" customHeight="1">
      <c r="C2170" s="19">
        <v>45848</v>
      </c>
      <c r="D2170" s="48" t="str">
        <f t="shared" si="104"/>
        <v>UUS</v>
      </c>
      <c r="E2170" s="13" t="str">
        <f>VLOOKUP(D:D,工作表2!A:B,2,0)</f>
        <v>邦善</v>
      </c>
      <c r="F2170" s="13" t="str">
        <f>VLOOKUP(D:D,工作表2!A:C,3,0)</f>
        <v>銀</v>
      </c>
      <c r="G2170" s="17">
        <v>10263297</v>
      </c>
      <c r="H2170" s="17" t="s">
        <v>812</v>
      </c>
      <c r="I2170" s="18" t="s">
        <v>815</v>
      </c>
      <c r="J2170" s="15">
        <v>200</v>
      </c>
      <c r="K2170" s="15">
        <v>3</v>
      </c>
      <c r="L2170" s="35">
        <f t="shared" si="103"/>
        <v>1.4999999999999999E-2</v>
      </c>
      <c r="M2170" s="26">
        <v>3</v>
      </c>
      <c r="P2170" s="74" t="s">
        <v>1271</v>
      </c>
      <c r="Q2170" s="26" t="str">
        <f>VLOOKUP(H:H,'[1]雷雕處遮蔽&amp;艾仕得8844'!$A:$C,3,0)</f>
        <v>NA</v>
      </c>
      <c r="Z2170" s="58">
        <v>5228</v>
      </c>
    </row>
    <row r="2171" spans="3:26" ht="15.75" customHeight="1">
      <c r="C2171" s="19">
        <v>45848</v>
      </c>
      <c r="D2171" s="48" t="str">
        <f t="shared" si="104"/>
        <v>NEA</v>
      </c>
      <c r="E2171" s="13" t="str">
        <f>VLOOKUP(D:D,工作表2!A:B,2,0)</f>
        <v>邦善</v>
      </c>
      <c r="F2171" s="13" t="str">
        <f>VLOOKUP(D:D,工作表2!A:C,3,0)</f>
        <v>灰</v>
      </c>
      <c r="G2171" s="17">
        <v>10273789</v>
      </c>
      <c r="H2171" s="17" t="s">
        <v>233</v>
      </c>
      <c r="I2171" s="18" t="s">
        <v>235</v>
      </c>
      <c r="J2171" s="15">
        <v>1876</v>
      </c>
      <c r="K2171" s="15">
        <v>410</v>
      </c>
      <c r="L2171" s="35">
        <f t="shared" si="103"/>
        <v>0.21855010660980811</v>
      </c>
      <c r="M2171" s="26">
        <v>380</v>
      </c>
      <c r="N2171" s="12">
        <v>30</v>
      </c>
      <c r="P2171" s="74" t="s">
        <v>1271</v>
      </c>
      <c r="Q2171" s="26" t="str">
        <f>VLOOKUP(H:H,'[1]雷雕處遮蔽&amp;艾仕得8844'!$A:$C,3,0)</f>
        <v>0度頭蓋</v>
      </c>
      <c r="Z2171" s="58">
        <v>5301</v>
      </c>
    </row>
    <row r="2172" spans="3:26" ht="15.75" customHeight="1">
      <c r="C2172" s="19">
        <v>45848</v>
      </c>
      <c r="D2172" s="48" t="str">
        <f t="shared" si="104"/>
        <v>UUS</v>
      </c>
      <c r="E2172" s="13" t="str">
        <f>VLOOKUP(D:D,工作表2!A:B,2,0)</f>
        <v>邦善</v>
      </c>
      <c r="F2172" s="13" t="str">
        <f>VLOOKUP(D:D,工作表2!A:C,3,0)</f>
        <v>銀</v>
      </c>
      <c r="G2172" s="17">
        <v>10269091</v>
      </c>
      <c r="H2172" s="17" t="s">
        <v>391</v>
      </c>
      <c r="I2172" s="18" t="s">
        <v>392</v>
      </c>
      <c r="J2172" s="15">
        <v>1742</v>
      </c>
      <c r="K2172" s="15">
        <v>110</v>
      </c>
      <c r="L2172" s="35">
        <f t="shared" si="103"/>
        <v>6.3145809414466125E-2</v>
      </c>
      <c r="M2172" s="26">
        <v>98</v>
      </c>
      <c r="N2172" s="12">
        <v>12</v>
      </c>
      <c r="P2172" s="74" t="s">
        <v>1271</v>
      </c>
      <c r="Q2172" s="26" t="str">
        <f>VLOOKUP(H:H,'[1]雷雕處遮蔽&amp;艾仕得8844'!$A:$C,3,0)</f>
        <v>0度頭蓋</v>
      </c>
      <c r="Z2172" s="58">
        <v>5301</v>
      </c>
    </row>
    <row r="2173" spans="3:26" ht="15.75" customHeight="1">
      <c r="C2173" s="11">
        <v>45849</v>
      </c>
      <c r="D2173" s="48" t="str">
        <f t="shared" si="104"/>
        <v>NBB</v>
      </c>
      <c r="E2173" s="13" t="str">
        <f>VLOOKUP(D:D,工作表2!A:B,2,0)</f>
        <v>邦善</v>
      </c>
      <c r="F2173" s="13" t="str">
        <f>VLOOKUP(D:D,工作表2!A:C,3,0)</f>
        <v>霧面黑</v>
      </c>
      <c r="G2173" s="17">
        <v>10266463</v>
      </c>
      <c r="H2173" s="17" t="s">
        <v>457</v>
      </c>
      <c r="I2173" s="18" t="s">
        <v>465</v>
      </c>
      <c r="J2173" s="15">
        <v>2760</v>
      </c>
      <c r="K2173" s="15">
        <v>86</v>
      </c>
      <c r="L2173" s="35">
        <f t="shared" ref="L2173:L2236" si="105">K2173/J2173</f>
        <v>3.1159420289855074E-2</v>
      </c>
      <c r="M2173" s="26">
        <v>75</v>
      </c>
      <c r="N2173" s="12">
        <v>11</v>
      </c>
      <c r="Q2173" s="26"/>
    </row>
    <row r="2174" spans="3:26" ht="15.75" customHeight="1">
      <c r="C2174" s="19">
        <v>45849</v>
      </c>
      <c r="D2174" s="48" t="str">
        <f t="shared" si="104"/>
        <v>RZG</v>
      </c>
      <c r="E2174" s="13" t="str">
        <f>VLOOKUP(D:D,工作表2!A:B,2,0)</f>
        <v>邦善</v>
      </c>
      <c r="F2174" s="13" t="str">
        <f>VLOOKUP(D:D,工作表2!A:C,3,0)</f>
        <v>綠</v>
      </c>
      <c r="G2174" s="17">
        <v>10270369</v>
      </c>
      <c r="H2174" s="17" t="s">
        <v>641</v>
      </c>
      <c r="I2174" s="18" t="s">
        <v>647</v>
      </c>
      <c r="J2174" s="15">
        <v>2128</v>
      </c>
      <c r="K2174" s="15">
        <v>213</v>
      </c>
      <c r="L2174" s="35">
        <f t="shared" si="105"/>
        <v>0.10009398496240601</v>
      </c>
      <c r="M2174" s="26">
        <v>201</v>
      </c>
      <c r="N2174" s="12">
        <v>12</v>
      </c>
      <c r="Q2174" s="26"/>
    </row>
    <row r="2175" spans="3:26" ht="15.75" customHeight="1">
      <c r="C2175" s="19">
        <v>45849</v>
      </c>
      <c r="D2175" s="48" t="str">
        <f t="shared" si="104"/>
        <v>S3B</v>
      </c>
      <c r="E2175" s="13" t="str">
        <f>VLOOKUP(D:D,工作表2!A:B,2,0)</f>
        <v>邦善</v>
      </c>
      <c r="F2175" s="13" t="str">
        <f>VLOOKUP(D:D,工作表2!A:C,3,0)</f>
        <v>黑</v>
      </c>
      <c r="G2175" s="17">
        <v>10272609</v>
      </c>
      <c r="H2175" s="17" t="s">
        <v>490</v>
      </c>
      <c r="I2175" s="18" t="s">
        <v>509</v>
      </c>
      <c r="J2175" s="15">
        <v>1330</v>
      </c>
      <c r="K2175" s="15">
        <v>106</v>
      </c>
      <c r="L2175" s="35">
        <f t="shared" si="105"/>
        <v>7.9699248120300756E-2</v>
      </c>
      <c r="M2175" s="26">
        <v>100</v>
      </c>
      <c r="N2175" s="12">
        <v>6</v>
      </c>
      <c r="Q2175" s="26"/>
    </row>
    <row r="2176" spans="3:26" ht="15.75" customHeight="1">
      <c r="C2176" s="19">
        <v>45849</v>
      </c>
      <c r="D2176" s="48" t="str">
        <f t="shared" si="104"/>
        <v>S8A</v>
      </c>
      <c r="E2176" s="13" t="str">
        <f>VLOOKUP(D:D,工作表2!A:B,2,0)</f>
        <v>邦善</v>
      </c>
      <c r="F2176" s="13" t="str">
        <f>VLOOKUP(D:D,工作表2!A:C,3,0)</f>
        <v>灰</v>
      </c>
      <c r="G2176" s="17">
        <v>10273788</v>
      </c>
      <c r="H2176" s="17" t="s">
        <v>574</v>
      </c>
      <c r="I2176" s="18" t="s">
        <v>593</v>
      </c>
      <c r="J2176" s="15">
        <v>1064</v>
      </c>
      <c r="K2176" s="15">
        <v>116</v>
      </c>
      <c r="L2176" s="35">
        <f t="shared" si="105"/>
        <v>0.10902255639097744</v>
      </c>
      <c r="M2176" s="26">
        <v>112</v>
      </c>
      <c r="N2176" s="12">
        <v>4</v>
      </c>
      <c r="Q2176" s="26"/>
    </row>
    <row r="2177" spans="3:26" ht="15.75" customHeight="1">
      <c r="C2177" s="19">
        <v>45849</v>
      </c>
      <c r="D2177" s="48" t="str">
        <f t="shared" si="104"/>
        <v>U3L</v>
      </c>
      <c r="E2177" s="13" t="str">
        <f>VLOOKUP(D:D,工作表2!A:B,2,0)</f>
        <v>邦善</v>
      </c>
      <c r="F2177" s="13" t="str">
        <f>VLOOKUP(D:D,工作表2!A:C,3,0)</f>
        <v>藍</v>
      </c>
      <c r="G2177" s="17">
        <v>10270365</v>
      </c>
      <c r="H2177" s="17" t="s">
        <v>548</v>
      </c>
      <c r="I2177" s="18" t="s">
        <v>557</v>
      </c>
      <c r="J2177" s="15">
        <v>266</v>
      </c>
      <c r="K2177" s="15">
        <v>16</v>
      </c>
      <c r="L2177" s="35">
        <f t="shared" si="105"/>
        <v>6.0150375939849621E-2</v>
      </c>
      <c r="M2177" s="26">
        <v>10</v>
      </c>
      <c r="N2177" s="12">
        <v>6</v>
      </c>
      <c r="Q2177" s="26"/>
    </row>
    <row r="2178" spans="3:26" ht="15.75" customHeight="1">
      <c r="C2178" s="19">
        <v>45849</v>
      </c>
      <c r="D2178" s="48" t="str">
        <f t="shared" ref="D2178:D2241" si="106">RIGHT(I2178,3)</f>
        <v>VLS</v>
      </c>
      <c r="E2178" s="13" t="str">
        <f>VLOOKUP(D:D,工作表2!A:B,2,0)</f>
        <v>邦善</v>
      </c>
      <c r="F2178" s="13" t="str">
        <f>VLOOKUP(D:D,工作表2!A:C,3,0)</f>
        <v>銀</v>
      </c>
      <c r="G2178" s="17">
        <v>10270374</v>
      </c>
      <c r="H2178" s="17" t="s">
        <v>522</v>
      </c>
      <c r="I2178" s="18" t="s">
        <v>535</v>
      </c>
      <c r="J2178" s="15">
        <v>266</v>
      </c>
      <c r="K2178" s="15">
        <v>10</v>
      </c>
      <c r="L2178" s="35">
        <f t="shared" si="105"/>
        <v>3.7593984962406013E-2</v>
      </c>
      <c r="M2178" s="26">
        <v>8</v>
      </c>
      <c r="N2178" s="12">
        <v>2</v>
      </c>
      <c r="Q2178" s="26"/>
    </row>
    <row r="2179" spans="3:26" ht="15.75" customHeight="1">
      <c r="C2179" s="19">
        <v>45849</v>
      </c>
      <c r="D2179" s="48" t="str">
        <f t="shared" si="106"/>
        <v>VWL</v>
      </c>
      <c r="E2179" s="13" t="str">
        <f>VLOOKUP(D:D,工作表2!A:B,2,0)</f>
        <v>邦善</v>
      </c>
      <c r="F2179" s="13" t="str">
        <f>VLOOKUP(D:D,工作表2!A:C,3,0)</f>
        <v>藍</v>
      </c>
      <c r="G2179" s="17">
        <v>10270373</v>
      </c>
      <c r="H2179" s="17" t="s">
        <v>610</v>
      </c>
      <c r="I2179" s="18" t="s">
        <v>621</v>
      </c>
      <c r="J2179" s="15">
        <v>3192</v>
      </c>
      <c r="K2179" s="15">
        <v>177</v>
      </c>
      <c r="L2179" s="35">
        <f t="shared" si="105"/>
        <v>5.5451127819548869E-2</v>
      </c>
      <c r="M2179" s="26">
        <v>170</v>
      </c>
      <c r="N2179" s="12">
        <v>7</v>
      </c>
      <c r="Q2179" s="26"/>
    </row>
    <row r="2180" spans="3:26" ht="15.75" customHeight="1">
      <c r="C2180" s="19">
        <v>45849</v>
      </c>
      <c r="D2180" s="48" t="str">
        <f t="shared" si="106"/>
        <v>VXW</v>
      </c>
      <c r="E2180" s="13" t="str">
        <f>VLOOKUP(D:D,工作表2!A:B,2,0)</f>
        <v>邦善</v>
      </c>
      <c r="F2180" s="13" t="str">
        <f>VLOOKUP(D:D,工作表2!A:C,3,0)</f>
        <v>白</v>
      </c>
      <c r="G2180" s="17">
        <v>10270375</v>
      </c>
      <c r="H2180" s="17" t="s">
        <v>580</v>
      </c>
      <c r="I2180" s="18" t="s">
        <v>599</v>
      </c>
      <c r="J2180" s="15">
        <v>3458</v>
      </c>
      <c r="K2180" s="15">
        <v>216</v>
      </c>
      <c r="L2180" s="35">
        <f t="shared" si="105"/>
        <v>6.2463851937536147E-2</v>
      </c>
      <c r="M2180" s="26">
        <v>200</v>
      </c>
      <c r="N2180" s="12">
        <v>16</v>
      </c>
      <c r="Q2180" s="26"/>
    </row>
    <row r="2181" spans="3:26" ht="15.75" customHeight="1">
      <c r="C2181" s="19">
        <v>45849</v>
      </c>
      <c r="D2181" s="48" t="str">
        <f t="shared" si="106"/>
        <v>WZL</v>
      </c>
      <c r="E2181" s="13" t="str">
        <f>VLOOKUP(D:D,工作表2!A:B,2,0)</f>
        <v>邦善</v>
      </c>
      <c r="F2181" s="13" t="str">
        <f>VLOOKUP(D:D,工作表2!A:C,3,0)</f>
        <v>銀</v>
      </c>
      <c r="G2181" s="17">
        <v>10272605</v>
      </c>
      <c r="H2181" s="17" t="s">
        <v>655</v>
      </c>
      <c r="I2181" s="18" t="s">
        <v>666</v>
      </c>
      <c r="J2181" s="15">
        <v>1064</v>
      </c>
      <c r="K2181" s="15">
        <v>100</v>
      </c>
      <c r="L2181" s="35">
        <f t="shared" si="105"/>
        <v>9.3984962406015032E-2</v>
      </c>
      <c r="M2181" s="26">
        <v>82</v>
      </c>
      <c r="N2181" s="12">
        <v>18</v>
      </c>
      <c r="Q2181" s="26"/>
    </row>
    <row r="2182" spans="3:26" ht="15.75" customHeight="1">
      <c r="C2182" s="19">
        <v>45849</v>
      </c>
      <c r="D2182" s="48" t="str">
        <f t="shared" si="106"/>
        <v>UYL</v>
      </c>
      <c r="E2182" s="13" t="str">
        <f>VLOOKUP(D:D,工作表2!A:B,2,0)</f>
        <v>邦善</v>
      </c>
      <c r="F2182" s="13" t="str">
        <f>VLOOKUP(D:D,工作表2!A:C,3,0)</f>
        <v>藍</v>
      </c>
      <c r="G2182" s="17">
        <v>10264887</v>
      </c>
      <c r="H2182" s="17" t="s">
        <v>547</v>
      </c>
      <c r="I2182" s="18" t="s">
        <v>556</v>
      </c>
      <c r="J2182" s="15">
        <v>320</v>
      </c>
      <c r="K2182" s="15">
        <v>92</v>
      </c>
      <c r="L2182" s="35">
        <f t="shared" si="105"/>
        <v>0.28749999999999998</v>
      </c>
      <c r="M2182" s="26">
        <v>54</v>
      </c>
      <c r="N2182" s="12">
        <v>38</v>
      </c>
      <c r="P2182" s="74" t="s">
        <v>1271</v>
      </c>
      <c r="Q2182" s="26" t="str">
        <f>VLOOKUP(H:H,'[1]雷雕處遮蔽&amp;艾仕得8844'!$A:$C,3,0)</f>
        <v>R</v>
      </c>
      <c r="Z2182" s="58">
        <v>4826</v>
      </c>
    </row>
    <row r="2183" spans="3:26" ht="15.75" customHeight="1">
      <c r="C2183" s="19">
        <v>45849</v>
      </c>
      <c r="D2183" s="48" t="str">
        <f t="shared" si="106"/>
        <v>Q9B</v>
      </c>
      <c r="E2183" s="13" t="str">
        <f>VLOOKUP(D:D,工作表2!A:B,2,0)</f>
        <v>邦善</v>
      </c>
      <c r="F2183" s="13" t="str">
        <f>VLOOKUP(D:D,工作表2!A:C,3,0)</f>
        <v>黑</v>
      </c>
      <c r="G2183" s="17">
        <v>10267901</v>
      </c>
      <c r="H2183" s="17" t="s">
        <v>383</v>
      </c>
      <c r="I2183" s="18" t="s">
        <v>384</v>
      </c>
      <c r="J2183" s="15">
        <v>480</v>
      </c>
      <c r="K2183" s="15">
        <v>57</v>
      </c>
      <c r="L2183" s="35">
        <f t="shared" si="105"/>
        <v>0.11874999999999999</v>
      </c>
      <c r="M2183" s="26">
        <v>50</v>
      </c>
      <c r="N2183" s="12">
        <v>7</v>
      </c>
      <c r="P2183" s="74" t="s">
        <v>1271</v>
      </c>
      <c r="Q2183" s="26" t="str">
        <f>VLOOKUP(H:H,'[1]雷雕處遮蔽&amp;艾仕得8844'!$A:$C,3,0)</f>
        <v>L</v>
      </c>
      <c r="Z2183" s="58">
        <v>5001</v>
      </c>
    </row>
    <row r="2184" spans="3:26" ht="15.75" customHeight="1">
      <c r="C2184" s="19">
        <v>45849</v>
      </c>
      <c r="D2184" s="48" t="str">
        <f t="shared" si="106"/>
        <v>NGW</v>
      </c>
      <c r="E2184" s="13" t="str">
        <f>VLOOKUP(D:D,工作表2!A:B,2,0)</f>
        <v>邦善</v>
      </c>
      <c r="F2184" s="13" t="str">
        <f>VLOOKUP(D:D,工作表2!A:C,3,0)</f>
        <v>白</v>
      </c>
      <c r="G2184" s="17">
        <v>10269975</v>
      </c>
      <c r="H2184" s="17" t="s">
        <v>480</v>
      </c>
      <c r="I2184" s="18" t="s">
        <v>499</v>
      </c>
      <c r="J2184" s="15">
        <v>480</v>
      </c>
      <c r="K2184" s="15">
        <v>53</v>
      </c>
      <c r="L2184" s="35">
        <f t="shared" si="105"/>
        <v>0.11041666666666666</v>
      </c>
      <c r="M2184" s="26">
        <v>45</v>
      </c>
      <c r="N2184" s="12">
        <v>8</v>
      </c>
      <c r="P2184" s="74" t="s">
        <v>1271</v>
      </c>
      <c r="Q2184" s="26" t="str">
        <f>VLOOKUP(H:H,'[1]雷雕處遮蔽&amp;艾仕得8844'!$A:$C,3,0)</f>
        <v>R</v>
      </c>
      <c r="Z2184" s="58">
        <v>5103</v>
      </c>
    </row>
    <row r="2185" spans="3:26" ht="15.75" customHeight="1">
      <c r="C2185" s="19">
        <v>45849</v>
      </c>
      <c r="D2185" s="48" t="str">
        <f t="shared" si="106"/>
        <v>SYL</v>
      </c>
      <c r="E2185" s="13" t="str">
        <f>VLOOKUP(D:D,工作表2!A:B,2,0)</f>
        <v>邦善</v>
      </c>
      <c r="F2185" s="13" t="str">
        <f>VLOOKUP(D:D,工作表2!A:C,3,0)</f>
        <v>藍</v>
      </c>
      <c r="G2185" s="17">
        <v>10269979</v>
      </c>
      <c r="H2185" s="17" t="s">
        <v>450</v>
      </c>
      <c r="I2185" s="18" t="s">
        <v>458</v>
      </c>
      <c r="J2185" s="15">
        <v>400</v>
      </c>
      <c r="K2185" s="15">
        <v>38</v>
      </c>
      <c r="L2185" s="35">
        <f t="shared" si="105"/>
        <v>9.5000000000000001E-2</v>
      </c>
      <c r="M2185" s="26">
        <v>35</v>
      </c>
      <c r="N2185" s="12">
        <v>3</v>
      </c>
      <c r="P2185" s="74" t="s">
        <v>1271</v>
      </c>
      <c r="Q2185" s="26" t="str">
        <f>VLOOKUP(H:H,'[1]雷雕處遮蔽&amp;艾仕得8844'!$A:$C,3,0)</f>
        <v>R</v>
      </c>
      <c r="Z2185" s="58">
        <v>5103</v>
      </c>
    </row>
    <row r="2186" spans="3:26" ht="15.75" customHeight="1">
      <c r="C2186" s="19">
        <v>45849</v>
      </c>
      <c r="D2186" s="48" t="str">
        <f t="shared" si="106"/>
        <v>UUS</v>
      </c>
      <c r="E2186" s="13" t="str">
        <f>VLOOKUP(D:D,工作表2!A:B,2,0)</f>
        <v>邦善</v>
      </c>
      <c r="F2186" s="13" t="str">
        <f>VLOOKUP(D:D,工作表2!A:C,3,0)</f>
        <v>銀</v>
      </c>
      <c r="G2186" s="17">
        <v>10269136</v>
      </c>
      <c r="H2186" s="17" t="s">
        <v>1121</v>
      </c>
      <c r="I2186" s="18" t="s">
        <v>1125</v>
      </c>
      <c r="J2186" s="15">
        <v>280</v>
      </c>
      <c r="K2186" s="15">
        <v>17</v>
      </c>
      <c r="L2186" s="35">
        <f t="shared" si="105"/>
        <v>6.0714285714285714E-2</v>
      </c>
      <c r="M2186" s="26">
        <v>15</v>
      </c>
      <c r="N2186" s="12">
        <v>2</v>
      </c>
      <c r="P2186" s="74" t="s">
        <v>1271</v>
      </c>
      <c r="Q2186" s="26" t="str">
        <f>VLOOKUP(H:H,'[1]雷雕處遮蔽&amp;艾仕得8844'!$A:$C,3,0)</f>
        <v>R</v>
      </c>
      <c r="Z2186" s="58">
        <v>5103</v>
      </c>
    </row>
    <row r="2187" spans="3:26" ht="15.75" customHeight="1">
      <c r="C2187" s="19">
        <v>45849</v>
      </c>
      <c r="D2187" s="48" t="str">
        <f t="shared" si="106"/>
        <v>QFA</v>
      </c>
      <c r="E2187" s="13" t="str">
        <f>VLOOKUP(D:D,工作表2!A:B,2,0)</f>
        <v>邦善</v>
      </c>
      <c r="F2187" s="13" t="str">
        <f>VLOOKUP(D:D,工作表2!A:C,3,0)</f>
        <v>灰</v>
      </c>
      <c r="G2187" s="17">
        <v>10264823</v>
      </c>
      <c r="H2187" s="17" t="s">
        <v>469</v>
      </c>
      <c r="I2187" s="18" t="s">
        <v>476</v>
      </c>
      <c r="J2187" s="15">
        <v>840</v>
      </c>
      <c r="K2187" s="15">
        <v>95</v>
      </c>
      <c r="L2187" s="35">
        <f t="shared" si="105"/>
        <v>0.1130952380952381</v>
      </c>
      <c r="M2187" s="26">
        <v>88</v>
      </c>
      <c r="N2187" s="12">
        <v>7</v>
      </c>
      <c r="P2187" s="74" t="s">
        <v>1271</v>
      </c>
      <c r="Q2187" s="26" t="str">
        <f>VLOOKUP(H:H,'[1]雷雕處遮蔽&amp;艾仕得8844'!$A:$C,3,0)</f>
        <v>NA</v>
      </c>
      <c r="Z2187" s="58">
        <v>5222</v>
      </c>
    </row>
    <row r="2188" spans="3:26" ht="15.75" customHeight="1">
      <c r="C2188" s="19">
        <v>45849</v>
      </c>
      <c r="D2188" s="48" t="str">
        <f t="shared" si="106"/>
        <v>RRA</v>
      </c>
      <c r="E2188" s="13" t="str">
        <f>VLOOKUP(D:D,工作表2!A:B,2,0)</f>
        <v>邦善</v>
      </c>
      <c r="F2188" s="13" t="str">
        <f>VLOOKUP(D:D,工作表2!A:C,3,0)</f>
        <v>灰</v>
      </c>
      <c r="G2188" s="17">
        <v>10264825</v>
      </c>
      <c r="H2188" s="17" t="s">
        <v>550</v>
      </c>
      <c r="I2188" s="18" t="s">
        <v>559</v>
      </c>
      <c r="J2188" s="15">
        <v>560</v>
      </c>
      <c r="K2188" s="15">
        <v>28</v>
      </c>
      <c r="L2188" s="35">
        <f t="shared" si="105"/>
        <v>0.05</v>
      </c>
      <c r="M2188" s="26">
        <v>25</v>
      </c>
      <c r="N2188" s="12">
        <v>3</v>
      </c>
      <c r="P2188" s="74" t="s">
        <v>1271</v>
      </c>
      <c r="Q2188" s="26" t="str">
        <f>VLOOKUP(H:H,'[1]雷雕處遮蔽&amp;艾仕得8844'!$A:$C,3,0)</f>
        <v>NA</v>
      </c>
      <c r="Z2188" s="58">
        <v>5222</v>
      </c>
    </row>
    <row r="2189" spans="3:26" ht="15.75" customHeight="1">
      <c r="C2189" s="19">
        <v>45849</v>
      </c>
      <c r="D2189" s="48" t="str">
        <f t="shared" si="106"/>
        <v>UUS</v>
      </c>
      <c r="E2189" s="13" t="str">
        <f>VLOOKUP(D:D,工作表2!A:B,2,0)</f>
        <v>邦善</v>
      </c>
      <c r="F2189" s="13" t="str">
        <f>VLOOKUP(D:D,工作表2!A:C,3,0)</f>
        <v>銀</v>
      </c>
      <c r="G2189" s="17">
        <v>10264893</v>
      </c>
      <c r="H2189" s="17" t="s">
        <v>871</v>
      </c>
      <c r="I2189" s="18" t="s">
        <v>848</v>
      </c>
      <c r="J2189" s="15">
        <v>200</v>
      </c>
      <c r="K2189" s="15">
        <v>9</v>
      </c>
      <c r="L2189" s="35">
        <f t="shared" si="105"/>
        <v>4.4999999999999998E-2</v>
      </c>
      <c r="M2189" s="26">
        <v>7</v>
      </c>
      <c r="N2189" s="12">
        <v>2</v>
      </c>
      <c r="P2189" s="74" t="s">
        <v>1271</v>
      </c>
      <c r="Q2189" s="26" t="str">
        <f>VLOOKUP(H:H,'[1]雷雕處遮蔽&amp;艾仕得8844'!$A:$C,3,0)</f>
        <v>L</v>
      </c>
      <c r="Z2189" s="58">
        <v>5226</v>
      </c>
    </row>
    <row r="2190" spans="3:26" ht="15.75" customHeight="1">
      <c r="C2190" s="19">
        <v>45849</v>
      </c>
      <c r="D2190" s="48" t="str">
        <f t="shared" si="106"/>
        <v>UYL</v>
      </c>
      <c r="E2190" s="13" t="str">
        <f>VLOOKUP(D:D,工作表2!A:B,2,0)</f>
        <v>邦善</v>
      </c>
      <c r="F2190" s="13" t="str">
        <f>VLOOKUP(D:D,工作表2!A:C,3,0)</f>
        <v>藍</v>
      </c>
      <c r="G2190" s="17">
        <v>10263254</v>
      </c>
      <c r="H2190" s="17" t="s">
        <v>737</v>
      </c>
      <c r="I2190" s="18" t="s">
        <v>750</v>
      </c>
      <c r="J2190" s="15">
        <v>360</v>
      </c>
      <c r="K2190" s="15">
        <v>89</v>
      </c>
      <c r="L2190" s="35">
        <f t="shared" si="105"/>
        <v>0.24722222222222223</v>
      </c>
      <c r="M2190" s="26">
        <v>80</v>
      </c>
      <c r="N2190" s="12">
        <v>9</v>
      </c>
      <c r="P2190" s="74" t="s">
        <v>1271</v>
      </c>
      <c r="Q2190" s="26" t="str">
        <f>VLOOKUP(H:H,'[1]雷雕處遮蔽&amp;艾仕得8844'!$A:$C,3,0)</f>
        <v>R</v>
      </c>
      <c r="Z2190" s="58">
        <v>5318</v>
      </c>
    </row>
    <row r="2191" spans="3:26" ht="15.75" customHeight="1">
      <c r="C2191" s="19">
        <v>45849</v>
      </c>
      <c r="D2191" s="48" t="str">
        <f t="shared" si="106"/>
        <v>R7A</v>
      </c>
      <c r="E2191" s="13" t="str">
        <f>VLOOKUP(D:D,工作表2!A:B,2,0)</f>
        <v>邦善</v>
      </c>
      <c r="F2191" s="13" t="str">
        <f>VLOOKUP(D:D,工作表2!A:C,3,0)</f>
        <v>灰</v>
      </c>
      <c r="G2191" s="17">
        <v>10263177</v>
      </c>
      <c r="H2191" s="17" t="s">
        <v>338</v>
      </c>
      <c r="I2191" s="18" t="s">
        <v>341</v>
      </c>
      <c r="J2191" s="15">
        <v>938</v>
      </c>
      <c r="K2191" s="15">
        <v>240</v>
      </c>
      <c r="L2191" s="35">
        <f t="shared" si="105"/>
        <v>0.25586353944562901</v>
      </c>
      <c r="M2191" s="26">
        <v>224</v>
      </c>
      <c r="N2191" s="12">
        <v>16</v>
      </c>
      <c r="P2191" s="74" t="s">
        <v>1271</v>
      </c>
      <c r="Q2191" s="26" t="str">
        <f>VLOOKUP(H:H,'[1]雷雕處遮蔽&amp;艾仕得8844'!$A:$C,3,0)</f>
        <v>0度頭蓋</v>
      </c>
      <c r="Z2191" s="58">
        <v>5301</v>
      </c>
    </row>
    <row r="2192" spans="3:26" ht="15.75" customHeight="1">
      <c r="C2192" s="19">
        <v>45849</v>
      </c>
      <c r="D2192" s="48" t="str">
        <f t="shared" si="106"/>
        <v>BBB</v>
      </c>
      <c r="E2192" s="13" t="str">
        <f>VLOOKUP(D:D,工作表2!A:B,2,0)</f>
        <v>邦善</v>
      </c>
      <c r="F2192" s="13" t="str">
        <f>VLOOKUP(D:D,工作表2!A:C,3,0)</f>
        <v>霧面黑</v>
      </c>
      <c r="G2192" s="17">
        <v>10267842</v>
      </c>
      <c r="H2192" s="17" t="s">
        <v>759</v>
      </c>
      <c r="I2192" s="18" t="s">
        <v>770</v>
      </c>
      <c r="J2192" s="15">
        <v>402</v>
      </c>
      <c r="K2192" s="15">
        <v>14</v>
      </c>
      <c r="L2192" s="35">
        <f t="shared" si="105"/>
        <v>3.482587064676617E-2</v>
      </c>
      <c r="M2192" s="26">
        <v>10</v>
      </c>
      <c r="N2192" s="12">
        <v>4</v>
      </c>
      <c r="P2192" s="74" t="s">
        <v>1271</v>
      </c>
      <c r="Q2192" s="26" t="str">
        <f>VLOOKUP(H:H,'[1]雷雕處遮蔽&amp;艾仕得8844'!$A:$C,3,0)</f>
        <v>0度頭蓋</v>
      </c>
      <c r="Z2192" s="58">
        <v>5480</v>
      </c>
    </row>
    <row r="2193" spans="3:26" ht="15.75" customHeight="1">
      <c r="C2193" s="11">
        <v>45850</v>
      </c>
      <c r="D2193" s="48" t="str">
        <f t="shared" si="106"/>
        <v>NBB</v>
      </c>
      <c r="E2193" s="13" t="str">
        <f>VLOOKUP(D:D,工作表2!A:B,2,0)</f>
        <v>邦善</v>
      </c>
      <c r="F2193" s="13" t="str">
        <f>VLOOKUP(D:D,工作表2!A:C,3,0)</f>
        <v>霧面黑</v>
      </c>
      <c r="G2193" s="17">
        <v>10266463</v>
      </c>
      <c r="H2193" s="17" t="s">
        <v>457</v>
      </c>
      <c r="I2193" s="18" t="s">
        <v>465</v>
      </c>
      <c r="J2193" s="15">
        <v>1496</v>
      </c>
      <c r="K2193" s="15">
        <v>91</v>
      </c>
      <c r="L2193" s="35">
        <f t="shared" si="105"/>
        <v>6.0828877005347594E-2</v>
      </c>
      <c r="M2193" s="26">
        <v>85</v>
      </c>
      <c r="N2193" s="12">
        <v>6</v>
      </c>
      <c r="Q2193" s="26"/>
    </row>
    <row r="2194" spans="3:26" ht="15.75" customHeight="1">
      <c r="C2194" s="19">
        <v>45850</v>
      </c>
      <c r="D2194" s="48" t="str">
        <f t="shared" si="106"/>
        <v>PLB</v>
      </c>
      <c r="E2194" s="13" t="str">
        <f>VLOOKUP(D:D,工作表2!A:B,2,0)</f>
        <v>邦善</v>
      </c>
      <c r="F2194" s="13" t="str">
        <f>VLOOKUP(D:D,工作表2!A:C,3,0)</f>
        <v>霧面黑</v>
      </c>
      <c r="G2194" s="17">
        <v>10269832</v>
      </c>
      <c r="H2194" s="17" t="s">
        <v>645</v>
      </c>
      <c r="I2194" s="18" t="s">
        <v>651</v>
      </c>
      <c r="J2194" s="15">
        <v>1862</v>
      </c>
      <c r="K2194" s="15">
        <v>378</v>
      </c>
      <c r="L2194" s="35">
        <f t="shared" si="105"/>
        <v>0.20300751879699247</v>
      </c>
      <c r="M2194" s="26">
        <v>100</v>
      </c>
      <c r="N2194" s="12">
        <v>12</v>
      </c>
      <c r="Q2194" s="26"/>
      <c r="V2194" s="15">
        <v>266</v>
      </c>
    </row>
    <row r="2195" spans="3:26" ht="15.75" customHeight="1">
      <c r="C2195" s="19">
        <v>45850</v>
      </c>
      <c r="D2195" s="48" t="str">
        <f t="shared" si="106"/>
        <v>RCA</v>
      </c>
      <c r="E2195" s="13" t="str">
        <f>VLOOKUP(D:D,工作表2!A:B,2,0)</f>
        <v>邦善</v>
      </c>
      <c r="F2195" s="13" t="str">
        <f>VLOOKUP(D:D,工作表2!A:C,3,0)</f>
        <v>灰</v>
      </c>
      <c r="G2195" s="17">
        <v>10266466</v>
      </c>
      <c r="H2195" s="17" t="s">
        <v>624</v>
      </c>
      <c r="I2195" s="18" t="s">
        <v>633</v>
      </c>
      <c r="J2195" s="15">
        <v>798</v>
      </c>
      <c r="K2195" s="15">
        <v>48</v>
      </c>
      <c r="L2195" s="35">
        <f t="shared" si="105"/>
        <v>6.0150375939849621E-2</v>
      </c>
      <c r="M2195" s="26">
        <v>40</v>
      </c>
      <c r="N2195" s="12">
        <v>8</v>
      </c>
      <c r="Q2195" s="26"/>
    </row>
    <row r="2196" spans="3:26" ht="15.75" customHeight="1">
      <c r="C2196" s="19">
        <v>45850</v>
      </c>
      <c r="D2196" s="48" t="str">
        <f t="shared" si="106"/>
        <v>SYL</v>
      </c>
      <c r="E2196" s="13" t="str">
        <f>VLOOKUP(D:D,工作表2!A:B,2,0)</f>
        <v>邦善</v>
      </c>
      <c r="F2196" s="13" t="str">
        <f>VLOOKUP(D:D,工作表2!A:C,3,0)</f>
        <v>藍</v>
      </c>
      <c r="G2196" s="17">
        <v>10266467</v>
      </c>
      <c r="H2196" s="17" t="s">
        <v>524</v>
      </c>
      <c r="I2196" s="18" t="s">
        <v>537</v>
      </c>
      <c r="J2196" s="15">
        <v>2394</v>
      </c>
      <c r="K2196" s="15">
        <v>183</v>
      </c>
      <c r="L2196" s="35">
        <f t="shared" si="105"/>
        <v>7.6441102756892226E-2</v>
      </c>
      <c r="M2196" s="26">
        <v>170</v>
      </c>
      <c r="N2196" s="12">
        <v>13</v>
      </c>
      <c r="Q2196" s="26"/>
    </row>
    <row r="2197" spans="3:26" ht="15.75" customHeight="1">
      <c r="C2197" s="19">
        <v>45850</v>
      </c>
      <c r="D2197" s="48" t="str">
        <f t="shared" si="106"/>
        <v>QRB</v>
      </c>
      <c r="E2197" s="13" t="str">
        <f>VLOOKUP(D:D,工作表2!A:B,2,0)</f>
        <v>邦善</v>
      </c>
      <c r="F2197" s="13" t="str">
        <f>VLOOKUP(D:D,工作表2!A:C,3,0)</f>
        <v>霧面黑</v>
      </c>
      <c r="G2197" s="17">
        <v>10266450</v>
      </c>
      <c r="H2197" s="17" t="s">
        <v>184</v>
      </c>
      <c r="I2197" s="18" t="s">
        <v>185</v>
      </c>
      <c r="J2197" s="15">
        <v>23674</v>
      </c>
      <c r="K2197" s="15">
        <v>1953</v>
      </c>
      <c r="L2197" s="35">
        <f t="shared" si="105"/>
        <v>8.2495564754583084E-2</v>
      </c>
      <c r="M2197" s="26">
        <v>1746</v>
      </c>
      <c r="N2197" s="12">
        <v>68</v>
      </c>
      <c r="O2197" s="15">
        <v>139</v>
      </c>
      <c r="Q2197" s="26"/>
    </row>
    <row r="2198" spans="3:26" ht="15.75" customHeight="1">
      <c r="C2198" s="19">
        <v>45850</v>
      </c>
      <c r="D2198" s="48" t="str">
        <f t="shared" si="106"/>
        <v>R2L</v>
      </c>
      <c r="E2198" s="13" t="str">
        <f>VLOOKUP(D:D,工作表2!A:B,2,0)</f>
        <v>建榮</v>
      </c>
      <c r="F2198" s="13" t="str">
        <f>VLOOKUP(D:D,工作表2!A:C,3,0)</f>
        <v>藍</v>
      </c>
      <c r="G2198" s="17">
        <v>10270312</v>
      </c>
      <c r="H2198" s="17" t="s">
        <v>527</v>
      </c>
      <c r="I2198" s="18" t="s">
        <v>540</v>
      </c>
      <c r="J2198" s="15">
        <v>266</v>
      </c>
      <c r="K2198" s="15">
        <v>27</v>
      </c>
      <c r="L2198" s="35">
        <f t="shared" si="105"/>
        <v>0.10150375939849623</v>
      </c>
      <c r="M2198" s="26">
        <v>24</v>
      </c>
      <c r="N2198" s="12">
        <v>3</v>
      </c>
      <c r="Q2198" s="26"/>
    </row>
    <row r="2199" spans="3:26" ht="15.75" customHeight="1">
      <c r="C2199" s="19">
        <v>45850</v>
      </c>
      <c r="D2199" s="48" t="str">
        <f t="shared" si="106"/>
        <v>R2L</v>
      </c>
      <c r="E2199" s="13" t="str">
        <f>VLOOKUP(D:D,工作表2!A:B,2,0)</f>
        <v>建榮</v>
      </c>
      <c r="F2199" s="13" t="str">
        <f>VLOOKUP(D:D,工作表2!A:C,3,0)</f>
        <v>藍</v>
      </c>
      <c r="G2199" s="17">
        <v>10270363</v>
      </c>
      <c r="H2199" s="17" t="s">
        <v>527</v>
      </c>
      <c r="I2199" s="18" t="s">
        <v>540</v>
      </c>
      <c r="J2199" s="15">
        <v>4522</v>
      </c>
      <c r="K2199" s="15">
        <v>336</v>
      </c>
      <c r="L2199" s="35">
        <f t="shared" si="105"/>
        <v>7.4303405572755415E-2</v>
      </c>
      <c r="M2199" s="26">
        <v>309</v>
      </c>
      <c r="N2199" s="12">
        <v>27</v>
      </c>
      <c r="Q2199" s="26"/>
    </row>
    <row r="2200" spans="3:26" ht="15.75" customHeight="1">
      <c r="C2200" s="19">
        <v>45850</v>
      </c>
      <c r="D2200" s="48" t="str">
        <f t="shared" si="106"/>
        <v>SAA</v>
      </c>
      <c r="E2200" s="13" t="str">
        <f>VLOOKUP(D:D,工作表2!A:B,2,0)</f>
        <v>邦善</v>
      </c>
      <c r="F2200" s="13" t="str">
        <f>VLOOKUP(D:D,工作表2!A:C,3,0)</f>
        <v>灰</v>
      </c>
      <c r="G2200" s="17">
        <v>10275209</v>
      </c>
      <c r="H2200" s="17" t="s">
        <v>562</v>
      </c>
      <c r="I2200" s="18" t="s">
        <v>581</v>
      </c>
      <c r="J2200" s="15">
        <v>798</v>
      </c>
      <c r="K2200" s="15">
        <v>53</v>
      </c>
      <c r="L2200" s="35">
        <f t="shared" si="105"/>
        <v>6.6416040100250623E-2</v>
      </c>
      <c r="M2200" s="26">
        <v>48</v>
      </c>
      <c r="N2200" s="12">
        <v>5</v>
      </c>
      <c r="Q2200" s="26"/>
    </row>
    <row r="2201" spans="3:26" ht="15.75" customHeight="1">
      <c r="C2201" s="19">
        <v>45850</v>
      </c>
      <c r="D2201" s="48" t="str">
        <f t="shared" si="106"/>
        <v>XCB</v>
      </c>
      <c r="E2201" s="13" t="str">
        <f>VLOOKUP(D:D,工作表2!A:B,2,0)</f>
        <v>邦善</v>
      </c>
      <c r="F2201" s="13" t="str">
        <f>VLOOKUP(D:D,工作表2!A:C,3,0)</f>
        <v>黑</v>
      </c>
      <c r="G2201" s="17">
        <v>20003383</v>
      </c>
      <c r="H2201" s="17" t="s">
        <v>1284</v>
      </c>
      <c r="I2201" s="18" t="s">
        <v>1290</v>
      </c>
      <c r="J2201" s="15">
        <v>360</v>
      </c>
      <c r="K2201" s="15">
        <v>29</v>
      </c>
      <c r="L2201" s="35">
        <f t="shared" si="105"/>
        <v>8.0555555555555561E-2</v>
      </c>
      <c r="M2201" s="26">
        <v>24</v>
      </c>
      <c r="N2201" s="12">
        <v>5</v>
      </c>
      <c r="Q2201" s="26"/>
    </row>
    <row r="2202" spans="3:26" ht="15.75" customHeight="1">
      <c r="C2202" s="19">
        <v>45850</v>
      </c>
      <c r="D2202" s="48" t="str">
        <f t="shared" si="106"/>
        <v>R7A</v>
      </c>
      <c r="E2202" s="13" t="str">
        <f>VLOOKUP(D:D,工作表2!A:B,2,0)</f>
        <v>邦善</v>
      </c>
      <c r="F2202" s="13" t="str">
        <f>VLOOKUP(D:D,工作表2!A:C,3,0)</f>
        <v>灰</v>
      </c>
      <c r="G2202" s="17">
        <v>10272585</v>
      </c>
      <c r="H2202" s="17" t="s">
        <v>876</v>
      </c>
      <c r="I2202" s="18" t="s">
        <v>883</v>
      </c>
      <c r="J2202" s="15">
        <v>532</v>
      </c>
      <c r="K2202" s="15">
        <v>39</v>
      </c>
      <c r="L2202" s="35">
        <f t="shared" si="105"/>
        <v>7.3308270676691725E-2</v>
      </c>
      <c r="M2202" s="26">
        <v>35</v>
      </c>
      <c r="N2202" s="12">
        <v>4</v>
      </c>
      <c r="Q2202" s="26"/>
    </row>
    <row r="2203" spans="3:26" ht="15.75" customHeight="1">
      <c r="C2203" s="19">
        <v>45850</v>
      </c>
      <c r="D2203" s="48" t="str">
        <f t="shared" si="106"/>
        <v>R7A</v>
      </c>
      <c r="E2203" s="13" t="str">
        <f>VLOOKUP(D:D,工作表2!A:B,2,0)</f>
        <v>邦善</v>
      </c>
      <c r="F2203" s="13" t="str">
        <f>VLOOKUP(D:D,工作表2!A:C,3,0)</f>
        <v>灰</v>
      </c>
      <c r="G2203" s="17">
        <v>10266434</v>
      </c>
      <c r="H2203" s="17" t="s">
        <v>876</v>
      </c>
      <c r="I2203" s="18" t="s">
        <v>883</v>
      </c>
      <c r="J2203" s="15">
        <v>798</v>
      </c>
      <c r="K2203" s="15">
        <v>60</v>
      </c>
      <c r="L2203" s="35">
        <f t="shared" si="105"/>
        <v>7.5187969924812026E-2</v>
      </c>
      <c r="M2203" s="26">
        <v>55</v>
      </c>
      <c r="N2203" s="12">
        <v>5</v>
      </c>
      <c r="Q2203" s="26"/>
    </row>
    <row r="2204" spans="3:26" ht="15.75" customHeight="1">
      <c r="C2204" s="19">
        <v>45850</v>
      </c>
      <c r="D2204" s="48" t="str">
        <f t="shared" si="106"/>
        <v>WXL</v>
      </c>
      <c r="E2204" s="13" t="str">
        <f>VLOOKUP(D:D,工作表2!A:B,2,0)</f>
        <v>邦善</v>
      </c>
      <c r="F2204" s="13" t="str">
        <f>VLOOKUP(D:D,工作表2!A:C,3,0)</f>
        <v>藍</v>
      </c>
      <c r="G2204" s="17">
        <v>10269128</v>
      </c>
      <c r="H2204" s="17" t="s">
        <v>1109</v>
      </c>
      <c r="I2204" s="18" t="s">
        <v>1114</v>
      </c>
      <c r="J2204" s="15">
        <v>160</v>
      </c>
      <c r="K2204" s="15">
        <v>23</v>
      </c>
      <c r="L2204" s="35">
        <f t="shared" si="105"/>
        <v>0.14374999999999999</v>
      </c>
      <c r="M2204" s="26">
        <v>20</v>
      </c>
      <c r="N2204" s="12">
        <v>3</v>
      </c>
      <c r="P2204" s="74" t="s">
        <v>1271</v>
      </c>
      <c r="Q2204" s="26" t="str">
        <f>VLOOKUP(H:H,'[1]雷雕處遮蔽&amp;艾仕得8844'!$A:$C,3,0)</f>
        <v>L</v>
      </c>
    </row>
    <row r="2205" spans="3:26" ht="15.75" customHeight="1">
      <c r="C2205" s="19">
        <v>45850</v>
      </c>
      <c r="D2205" s="48" t="str">
        <f t="shared" si="106"/>
        <v>RCA</v>
      </c>
      <c r="E2205" s="13" t="str">
        <f>VLOOKUP(D:D,工作表2!A:B,2,0)</f>
        <v>邦善</v>
      </c>
      <c r="F2205" s="13" t="str">
        <f>VLOOKUP(D:D,工作表2!A:C,3,0)</f>
        <v>灰</v>
      </c>
      <c r="G2205" s="17">
        <v>10264801</v>
      </c>
      <c r="H2205" s="17" t="s">
        <v>367</v>
      </c>
      <c r="I2205" s="18" t="s">
        <v>370</v>
      </c>
      <c r="J2205" s="15">
        <v>280</v>
      </c>
      <c r="K2205" s="15">
        <v>30</v>
      </c>
      <c r="L2205" s="35">
        <f t="shared" si="105"/>
        <v>0.10714285714285714</v>
      </c>
      <c r="M2205" s="26">
        <v>25</v>
      </c>
      <c r="N2205" s="12">
        <v>5</v>
      </c>
      <c r="P2205" s="74" t="s">
        <v>1271</v>
      </c>
      <c r="Q2205" s="26" t="str">
        <f>VLOOKUP(H:H,'[1]雷雕處遮蔽&amp;艾仕得8844'!$A:$C,3,0)</f>
        <v>R</v>
      </c>
      <c r="Z2205" s="58">
        <v>4826</v>
      </c>
    </row>
    <row r="2206" spans="3:26" ht="15.75" customHeight="1">
      <c r="C2206" s="19">
        <v>45850</v>
      </c>
      <c r="D2206" s="48" t="str">
        <f t="shared" si="106"/>
        <v>N3L</v>
      </c>
      <c r="E2206" s="13" t="str">
        <f>VLOOKUP(D:D,工作表2!A:B,2,0)</f>
        <v>邦善</v>
      </c>
      <c r="F2206" s="13" t="str">
        <f>VLOOKUP(D:D,工作表2!A:C,3,0)</f>
        <v>藍</v>
      </c>
      <c r="G2206" s="17">
        <v>10275132</v>
      </c>
      <c r="H2206" s="17" t="s">
        <v>1283</v>
      </c>
      <c r="I2206" s="18" t="s">
        <v>1289</v>
      </c>
      <c r="J2206" s="15">
        <v>280</v>
      </c>
      <c r="K2206" s="15">
        <v>24</v>
      </c>
      <c r="L2206" s="35">
        <f t="shared" si="105"/>
        <v>8.5714285714285715E-2</v>
      </c>
      <c r="M2206" s="26">
        <v>11</v>
      </c>
      <c r="N2206" s="12">
        <v>5</v>
      </c>
      <c r="P2206" s="74" t="s">
        <v>1271</v>
      </c>
      <c r="Q2206" s="26" t="str">
        <f>VLOOKUP(H:H,'[1]雷雕處遮蔽&amp;艾仕得8844'!$A:$C,3,0)</f>
        <v>L</v>
      </c>
      <c r="T2206" s="17">
        <v>8</v>
      </c>
      <c r="Z2206" s="60">
        <v>5098</v>
      </c>
    </row>
    <row r="2207" spans="3:26" ht="15.75" customHeight="1">
      <c r="C2207" s="19">
        <v>45850</v>
      </c>
      <c r="D2207" s="48" t="str">
        <f t="shared" si="106"/>
        <v>N3L</v>
      </c>
      <c r="E2207" s="13" t="str">
        <f>VLOOKUP(D:D,工作表2!A:B,2,0)</f>
        <v>邦善</v>
      </c>
      <c r="F2207" s="13" t="str">
        <f>VLOOKUP(D:D,工作表2!A:C,3,0)</f>
        <v>藍</v>
      </c>
      <c r="G2207" s="17">
        <v>10274534</v>
      </c>
      <c r="H2207" s="17" t="s">
        <v>1281</v>
      </c>
      <c r="I2207" s="18" t="s">
        <v>1287</v>
      </c>
      <c r="J2207" s="15">
        <v>280</v>
      </c>
      <c r="K2207" s="15">
        <v>36</v>
      </c>
      <c r="L2207" s="35">
        <f t="shared" si="105"/>
        <v>0.12857142857142856</v>
      </c>
      <c r="M2207" s="26">
        <v>26</v>
      </c>
      <c r="N2207" s="12">
        <v>2</v>
      </c>
      <c r="P2207" s="74" t="s">
        <v>1271</v>
      </c>
      <c r="Q2207" s="26" t="str">
        <f>VLOOKUP(H:H,'[1]雷雕處遮蔽&amp;艾仕得8844'!$A:$C,3,0)</f>
        <v>R</v>
      </c>
      <c r="R2207" s="15">
        <v>8</v>
      </c>
      <c r="Z2207" s="60">
        <v>5099</v>
      </c>
    </row>
    <row r="2208" spans="3:26" ht="15.75" customHeight="1">
      <c r="C2208" s="19">
        <v>45850</v>
      </c>
      <c r="D2208" s="48" t="str">
        <f t="shared" si="106"/>
        <v>RRA</v>
      </c>
      <c r="E2208" s="13" t="str">
        <f>VLOOKUP(D:D,工作表2!A:B,2,0)</f>
        <v>邦善</v>
      </c>
      <c r="F2208" s="13" t="str">
        <f>VLOOKUP(D:D,工作表2!A:C,3,0)</f>
        <v>灰</v>
      </c>
      <c r="G2208" s="17">
        <v>10274434</v>
      </c>
      <c r="H2208" s="17" t="s">
        <v>371</v>
      </c>
      <c r="I2208" s="18" t="s">
        <v>372</v>
      </c>
      <c r="J2208" s="15">
        <v>49</v>
      </c>
      <c r="K2208" s="15">
        <v>17</v>
      </c>
      <c r="L2208" s="35">
        <f t="shared" si="105"/>
        <v>0.34693877551020408</v>
      </c>
      <c r="M2208" s="26">
        <v>15</v>
      </c>
      <c r="N2208" s="12">
        <v>2</v>
      </c>
      <c r="P2208" s="74" t="s">
        <v>1271</v>
      </c>
      <c r="Q2208" s="26" t="str">
        <f>VLOOKUP(H:H,'[1]雷雕處遮蔽&amp;艾仕得8844'!$A:$C,3,0)</f>
        <v>R</v>
      </c>
      <c r="Z2208" s="60">
        <v>5099</v>
      </c>
    </row>
    <row r="2209" spans="3:26" ht="15.75" customHeight="1">
      <c r="C2209" s="19">
        <v>45850</v>
      </c>
      <c r="D2209" s="48" t="str">
        <f t="shared" si="106"/>
        <v>RRA</v>
      </c>
      <c r="E2209" s="13" t="str">
        <f>VLOOKUP(D:D,工作表2!A:B,2,0)</f>
        <v>邦善</v>
      </c>
      <c r="F2209" s="13" t="str">
        <f>VLOOKUP(D:D,工作表2!A:C,3,0)</f>
        <v>灰</v>
      </c>
      <c r="G2209" s="17">
        <v>10263242</v>
      </c>
      <c r="H2209" s="17" t="s">
        <v>371</v>
      </c>
      <c r="I2209" s="18" t="s">
        <v>372</v>
      </c>
      <c r="J2209" s="15">
        <v>560</v>
      </c>
      <c r="K2209" s="15">
        <v>172</v>
      </c>
      <c r="L2209" s="35">
        <f t="shared" si="105"/>
        <v>0.30714285714285716</v>
      </c>
      <c r="M2209" s="26">
        <v>63</v>
      </c>
      <c r="N2209" s="12">
        <v>5</v>
      </c>
      <c r="P2209" s="74" t="s">
        <v>1271</v>
      </c>
      <c r="Q2209" s="26" t="str">
        <f>VLOOKUP(H:H,'[1]雷雕處遮蔽&amp;艾仕得8844'!$A:$C,3,0)</f>
        <v>R</v>
      </c>
      <c r="R2209" s="15">
        <v>104</v>
      </c>
      <c r="Z2209" s="60">
        <v>5099</v>
      </c>
    </row>
    <row r="2210" spans="3:26" ht="15.75" customHeight="1">
      <c r="C2210" s="19">
        <v>45850</v>
      </c>
      <c r="D2210" s="48" t="str">
        <f t="shared" si="106"/>
        <v>UUS</v>
      </c>
      <c r="E2210" s="13" t="str">
        <f>VLOOKUP(D:D,工作表2!A:B,2,0)</f>
        <v>邦善</v>
      </c>
      <c r="F2210" s="13" t="str">
        <f>VLOOKUP(D:D,工作表2!A:C,3,0)</f>
        <v>銀</v>
      </c>
      <c r="G2210" s="17">
        <v>10263243</v>
      </c>
      <c r="H2210" s="17" t="s">
        <v>899</v>
      </c>
      <c r="I2210" s="18" t="s">
        <v>910</v>
      </c>
      <c r="J2210" s="15">
        <v>240</v>
      </c>
      <c r="K2210" s="15">
        <v>30</v>
      </c>
      <c r="L2210" s="35">
        <f t="shared" si="105"/>
        <v>0.125</v>
      </c>
      <c r="M2210" s="26">
        <v>25</v>
      </c>
      <c r="N2210" s="12">
        <v>5</v>
      </c>
      <c r="P2210" s="74" t="s">
        <v>1271</v>
      </c>
      <c r="Q2210" s="26" t="str">
        <f>VLOOKUP(H:H,'[1]雷雕處遮蔽&amp;艾仕得8844'!$A:$C,3,0)</f>
        <v>R</v>
      </c>
      <c r="Z2210" s="60">
        <v>5099</v>
      </c>
    </row>
    <row r="2211" spans="3:26" ht="15.75" customHeight="1">
      <c r="C2211" s="19">
        <v>45850</v>
      </c>
      <c r="D2211" s="48" t="str">
        <f t="shared" si="106"/>
        <v>UUS</v>
      </c>
      <c r="E2211" s="13" t="str">
        <f>VLOOKUP(D:D,工作表2!A:B,2,0)</f>
        <v>邦善</v>
      </c>
      <c r="F2211" s="13" t="str">
        <f>VLOOKUP(D:D,工作表2!A:C,3,0)</f>
        <v>銀</v>
      </c>
      <c r="G2211" s="17">
        <v>10267894</v>
      </c>
      <c r="H2211" s="17" t="s">
        <v>899</v>
      </c>
      <c r="I2211" s="18" t="s">
        <v>910</v>
      </c>
      <c r="J2211" s="15">
        <v>280</v>
      </c>
      <c r="K2211" s="15">
        <v>35</v>
      </c>
      <c r="L2211" s="35">
        <f t="shared" si="105"/>
        <v>0.125</v>
      </c>
      <c r="M2211" s="26">
        <v>15</v>
      </c>
      <c r="N2211" s="12">
        <v>5</v>
      </c>
      <c r="P2211" s="74" t="s">
        <v>1271</v>
      </c>
      <c r="Q2211" s="26" t="str">
        <f>VLOOKUP(H:H,'[1]雷雕處遮蔽&amp;艾仕得8844'!$A:$C,3,0)</f>
        <v>R</v>
      </c>
      <c r="R2211" s="15">
        <v>15</v>
      </c>
      <c r="Z2211" s="60">
        <v>5099</v>
      </c>
    </row>
    <row r="2212" spans="3:26" ht="15.75" customHeight="1">
      <c r="C2212" s="19">
        <v>45850</v>
      </c>
      <c r="D2212" s="48" t="str">
        <f t="shared" si="106"/>
        <v>N3L</v>
      </c>
      <c r="E2212" s="13" t="str">
        <f>VLOOKUP(D:D,工作表2!A:B,2,0)</f>
        <v>邦善</v>
      </c>
      <c r="F2212" s="13" t="str">
        <f>VLOOKUP(D:D,工作表2!A:C,3,0)</f>
        <v>藍</v>
      </c>
      <c r="G2212" s="17">
        <v>10274540</v>
      </c>
      <c r="H2212" s="17" t="s">
        <v>1282</v>
      </c>
      <c r="I2212" s="18" t="s">
        <v>1288</v>
      </c>
      <c r="J2212" s="15">
        <v>280</v>
      </c>
      <c r="K2212" s="15">
        <v>45</v>
      </c>
      <c r="L2212" s="35">
        <f t="shared" si="105"/>
        <v>0.16071428571428573</v>
      </c>
      <c r="M2212" s="26">
        <v>28</v>
      </c>
      <c r="N2212" s="12">
        <v>9</v>
      </c>
      <c r="P2212" s="74" t="s">
        <v>1271</v>
      </c>
      <c r="Q2212" s="26" t="str">
        <f>VLOOKUP(H:H,'[1]雷雕處遮蔽&amp;艾仕得8844'!$A:$C,3,0)</f>
        <v>L</v>
      </c>
      <c r="T2212" s="17">
        <v>8</v>
      </c>
      <c r="Z2212" s="60">
        <v>5102</v>
      </c>
    </row>
    <row r="2213" spans="3:26" ht="15.75" customHeight="1">
      <c r="C2213" s="19">
        <v>45850</v>
      </c>
      <c r="D2213" s="48" t="str">
        <f t="shared" si="106"/>
        <v>N3L</v>
      </c>
      <c r="E2213" s="13" t="str">
        <f>VLOOKUP(D:D,工作表2!A:B,2,0)</f>
        <v>邦善</v>
      </c>
      <c r="F2213" s="13" t="str">
        <f>VLOOKUP(D:D,工作表2!A:C,3,0)</f>
        <v>藍</v>
      </c>
      <c r="G2213" s="17">
        <v>10274550</v>
      </c>
      <c r="H2213" s="17" t="s">
        <v>1269</v>
      </c>
      <c r="I2213" s="18" t="s">
        <v>1270</v>
      </c>
      <c r="J2213" s="15">
        <v>280</v>
      </c>
      <c r="K2213" s="15">
        <v>43</v>
      </c>
      <c r="L2213" s="35">
        <f t="shared" si="105"/>
        <v>0.15357142857142858</v>
      </c>
      <c r="M2213" s="26">
        <v>40</v>
      </c>
      <c r="N2213" s="12">
        <v>3</v>
      </c>
      <c r="P2213" s="74" t="s">
        <v>1271</v>
      </c>
      <c r="Q2213" s="26" t="str">
        <f>VLOOKUP(H:H,'[1]雷雕處遮蔽&amp;艾仕得8844'!$A:$C,3,0)</f>
        <v>R</v>
      </c>
      <c r="Z2213" s="60">
        <v>5103</v>
      </c>
    </row>
    <row r="2214" spans="3:26" ht="15.75" customHeight="1">
      <c r="C2214" s="19">
        <v>45850</v>
      </c>
      <c r="D2214" s="48" t="str">
        <f t="shared" si="106"/>
        <v>NGW</v>
      </c>
      <c r="E2214" s="13" t="str">
        <f>VLOOKUP(D:D,工作表2!A:B,2,0)</f>
        <v>邦善</v>
      </c>
      <c r="F2214" s="13" t="str">
        <f>VLOOKUP(D:D,工作表2!A:C,3,0)</f>
        <v>白</v>
      </c>
      <c r="G2214" s="17">
        <v>10264822</v>
      </c>
      <c r="H2214" s="17" t="s">
        <v>466</v>
      </c>
      <c r="I2214" s="18" t="s">
        <v>473</v>
      </c>
      <c r="J2214" s="15">
        <v>1160</v>
      </c>
      <c r="K2214" s="15">
        <v>85</v>
      </c>
      <c r="L2214" s="35">
        <f t="shared" si="105"/>
        <v>7.3275862068965511E-2</v>
      </c>
      <c r="M2214" s="26">
        <v>75</v>
      </c>
      <c r="N2214" s="12">
        <v>10</v>
      </c>
      <c r="P2214" s="74" t="s">
        <v>1271</v>
      </c>
      <c r="Q2214" s="26" t="str">
        <f>VLOOKUP(H:H,'[1]雷雕處遮蔽&amp;艾仕得8844'!$A:$C,3,0)</f>
        <v>NA</v>
      </c>
      <c r="Z2214" s="60">
        <v>5222</v>
      </c>
    </row>
    <row r="2215" spans="3:26" ht="15.75" customHeight="1">
      <c r="C2215" s="19">
        <v>45850</v>
      </c>
      <c r="D2215" s="48" t="str">
        <f t="shared" si="106"/>
        <v>QFA</v>
      </c>
      <c r="E2215" s="13" t="str">
        <f>VLOOKUP(D:D,工作表2!A:B,2,0)</f>
        <v>邦善</v>
      </c>
      <c r="F2215" s="13" t="str">
        <f>VLOOKUP(D:D,工作表2!A:C,3,0)</f>
        <v>灰</v>
      </c>
      <c r="G2215" s="17">
        <v>10264829</v>
      </c>
      <c r="H2215" s="17" t="s">
        <v>489</v>
      </c>
      <c r="I2215" s="18" t="s">
        <v>508</v>
      </c>
      <c r="J2215" s="15">
        <v>400</v>
      </c>
      <c r="K2215" s="15">
        <v>44</v>
      </c>
      <c r="L2215" s="35">
        <f t="shared" si="105"/>
        <v>0.11</v>
      </c>
      <c r="M2215" s="26">
        <v>40</v>
      </c>
      <c r="N2215" s="12">
        <v>4</v>
      </c>
      <c r="P2215" s="74" t="s">
        <v>1271</v>
      </c>
      <c r="Q2215" s="26" t="str">
        <f>VLOOKUP(H:H,'[1]雷雕處遮蔽&amp;艾仕得8844'!$A:$C,3,0)</f>
        <v>NA</v>
      </c>
      <c r="Z2215" s="60">
        <v>5227</v>
      </c>
    </row>
    <row r="2216" spans="3:26" ht="15.75" customHeight="1">
      <c r="C2216" s="19">
        <v>45850</v>
      </c>
      <c r="D2216" s="48" t="str">
        <f t="shared" si="106"/>
        <v>SYL</v>
      </c>
      <c r="E2216" s="13" t="str">
        <f>VLOOKUP(D:D,工作表2!A:B,2,0)</f>
        <v>邦善</v>
      </c>
      <c r="F2216" s="13" t="str">
        <f>VLOOKUP(D:D,工作表2!A:C,3,0)</f>
        <v>藍</v>
      </c>
      <c r="G2216" s="17">
        <v>10264831</v>
      </c>
      <c r="H2216" s="17" t="s">
        <v>492</v>
      </c>
      <c r="I2216" s="18" t="s">
        <v>511</v>
      </c>
      <c r="J2216" s="15">
        <v>280</v>
      </c>
      <c r="K2216" s="15">
        <v>50</v>
      </c>
      <c r="L2216" s="35">
        <f t="shared" si="105"/>
        <v>0.17857142857142858</v>
      </c>
      <c r="M2216" s="26">
        <v>40</v>
      </c>
      <c r="N2216" s="12">
        <v>10</v>
      </c>
      <c r="P2216" s="74" t="s">
        <v>1271</v>
      </c>
      <c r="Q2216" s="26" t="str">
        <f>VLOOKUP(H:H,'[1]雷雕處遮蔽&amp;艾仕得8844'!$A:$C,3,0)</f>
        <v>NA</v>
      </c>
      <c r="Z2216" s="60">
        <v>5228</v>
      </c>
    </row>
    <row r="2217" spans="3:26" ht="15.75" customHeight="1">
      <c r="C2217" s="19">
        <v>45850</v>
      </c>
      <c r="D2217" s="48" t="str">
        <f t="shared" si="106"/>
        <v>UUS</v>
      </c>
      <c r="E2217" s="13" t="str">
        <f>VLOOKUP(D:D,工作表2!A:B,2,0)</f>
        <v>邦善</v>
      </c>
      <c r="F2217" s="13" t="str">
        <f>VLOOKUP(D:D,工作表2!A:C,3,0)</f>
        <v>銀</v>
      </c>
      <c r="G2217" s="17">
        <v>10264894</v>
      </c>
      <c r="H2217" s="17" t="s">
        <v>812</v>
      </c>
      <c r="I2217" s="18" t="s">
        <v>815</v>
      </c>
      <c r="J2217" s="15">
        <v>280</v>
      </c>
      <c r="K2217" s="15">
        <v>17</v>
      </c>
      <c r="L2217" s="35">
        <f t="shared" si="105"/>
        <v>6.0714285714285714E-2</v>
      </c>
      <c r="M2217" s="26">
        <v>15</v>
      </c>
      <c r="N2217" s="12">
        <v>2</v>
      </c>
      <c r="P2217" s="74" t="s">
        <v>1271</v>
      </c>
      <c r="Q2217" s="26" t="str">
        <f>VLOOKUP(H:H,'[1]雷雕處遮蔽&amp;艾仕得8844'!$A:$C,3,0)</f>
        <v>NA</v>
      </c>
      <c r="Z2217" s="60">
        <v>5228</v>
      </c>
    </row>
    <row r="2218" spans="3:26" ht="15.75" customHeight="1">
      <c r="C2218" s="19">
        <v>45850</v>
      </c>
      <c r="D2218" s="48" t="str">
        <f t="shared" si="106"/>
        <v>RCA</v>
      </c>
      <c r="E2218" s="13" t="str">
        <f>VLOOKUP(D:D,工作表2!A:B,2,0)</f>
        <v>邦善</v>
      </c>
      <c r="F2218" s="13" t="str">
        <f>VLOOKUP(D:D,工作表2!A:C,3,0)</f>
        <v>灰</v>
      </c>
      <c r="G2218" s="17">
        <v>10264842</v>
      </c>
      <c r="H2218" s="17" t="s">
        <v>935</v>
      </c>
      <c r="I2218" s="18" t="s">
        <v>940</v>
      </c>
      <c r="J2218" s="15">
        <v>800</v>
      </c>
      <c r="K2218" s="15">
        <v>33</v>
      </c>
      <c r="L2218" s="35">
        <f t="shared" si="105"/>
        <v>4.1250000000000002E-2</v>
      </c>
      <c r="M2218" s="26">
        <v>31</v>
      </c>
      <c r="N2218" s="12">
        <v>2</v>
      </c>
      <c r="P2218" s="74" t="s">
        <v>1271</v>
      </c>
      <c r="Q2218" s="26" t="str">
        <f>VLOOKUP(H:H,'[1]雷雕處遮蔽&amp;艾仕得8844'!$A:$C,3,0)</f>
        <v>R</v>
      </c>
      <c r="Z2218" s="60">
        <v>5318</v>
      </c>
    </row>
    <row r="2219" spans="3:26" ht="15.75" customHeight="1">
      <c r="C2219" s="19">
        <v>45850</v>
      </c>
      <c r="D2219" s="48" t="str">
        <f t="shared" si="106"/>
        <v>N8B</v>
      </c>
      <c r="E2219" s="13" t="str">
        <f>VLOOKUP(D:D,工作表2!A:B,2,0)</f>
        <v>邦善</v>
      </c>
      <c r="F2219" s="13" t="str">
        <f>VLOOKUP(D:D,工作表2!A:C,3,0)</f>
        <v>霧面黑</v>
      </c>
      <c r="G2219" s="17">
        <v>10263175</v>
      </c>
      <c r="H2219" s="17" t="s">
        <v>182</v>
      </c>
      <c r="I2219" s="18" t="s">
        <v>183</v>
      </c>
      <c r="J2219" s="15">
        <v>1742</v>
      </c>
      <c r="K2219" s="15">
        <v>377</v>
      </c>
      <c r="L2219" s="35">
        <f t="shared" si="105"/>
        <v>0.21641791044776118</v>
      </c>
      <c r="M2219" s="26">
        <v>280</v>
      </c>
      <c r="N2219" s="12">
        <v>97</v>
      </c>
      <c r="P2219" s="74" t="s">
        <v>1271</v>
      </c>
      <c r="Q2219" s="26" t="str">
        <f>VLOOKUP(H:H,'[1]雷雕處遮蔽&amp;艾仕得8844'!$A:$C,3,0)</f>
        <v>0度頭蓋</v>
      </c>
      <c r="Z2219" s="60">
        <v>5301</v>
      </c>
    </row>
    <row r="2220" spans="3:26" ht="15.75" customHeight="1">
      <c r="C2220" s="19">
        <v>45850</v>
      </c>
      <c r="D2220" s="48" t="str">
        <f t="shared" si="106"/>
        <v>GYR</v>
      </c>
      <c r="E2220" s="13" t="str">
        <f>VLOOKUP(D:D,工作表2!A:B,2,0)</f>
        <v>邦善</v>
      </c>
      <c r="F2220" s="13" t="str">
        <f>VLOOKUP(D:D,工作表2!A:C,3,0)</f>
        <v>紅</v>
      </c>
      <c r="G2220" s="17">
        <v>10267831</v>
      </c>
      <c r="H2220" s="17" t="s">
        <v>1286</v>
      </c>
      <c r="I2220" s="18" t="s">
        <v>1292</v>
      </c>
      <c r="J2220" s="15">
        <v>80</v>
      </c>
      <c r="K2220" s="15">
        <v>12</v>
      </c>
      <c r="L2220" s="35">
        <f t="shared" si="105"/>
        <v>0.15</v>
      </c>
      <c r="M2220" s="26">
        <v>10</v>
      </c>
      <c r="N2220" s="12">
        <v>2</v>
      </c>
      <c r="P2220" s="74" t="s">
        <v>1271</v>
      </c>
      <c r="Q2220" s="26"/>
    </row>
    <row r="2221" spans="3:26" ht="15.75" customHeight="1">
      <c r="C2221" s="19">
        <v>45850</v>
      </c>
      <c r="D2221" s="48" t="str">
        <f t="shared" si="106"/>
        <v>GYR</v>
      </c>
      <c r="E2221" s="13" t="str">
        <f>VLOOKUP(D:D,工作表2!A:B,2,0)</f>
        <v>邦善</v>
      </c>
      <c r="F2221" s="13" t="str">
        <f>VLOOKUP(D:D,工作表2!A:C,3,0)</f>
        <v>紅</v>
      </c>
      <c r="G2221" s="17">
        <v>10266427</v>
      </c>
      <c r="H2221" s="17" t="s">
        <v>1285</v>
      </c>
      <c r="I2221" s="18" t="s">
        <v>1291</v>
      </c>
      <c r="J2221" s="15">
        <v>120</v>
      </c>
      <c r="K2221" s="15">
        <v>16</v>
      </c>
      <c r="L2221" s="35">
        <f t="shared" si="105"/>
        <v>0.13333333333333333</v>
      </c>
      <c r="M2221" s="26">
        <v>13</v>
      </c>
      <c r="N2221" s="12">
        <v>3</v>
      </c>
      <c r="P2221" s="74" t="s">
        <v>1271</v>
      </c>
      <c r="Q2221" s="26"/>
    </row>
    <row r="2222" spans="3:26" ht="15.75" customHeight="1">
      <c r="C2222" s="11">
        <v>45852</v>
      </c>
      <c r="D2222" s="48" t="str">
        <f t="shared" si="106"/>
        <v>QRB</v>
      </c>
      <c r="E2222" s="13" t="str">
        <f>VLOOKUP(D:D,工作表2!A:B,2,0)</f>
        <v>邦善</v>
      </c>
      <c r="F2222" s="13" t="str">
        <f>VLOOKUP(D:D,工作表2!A:C,3,0)</f>
        <v>霧面黑</v>
      </c>
      <c r="G2222" s="17">
        <v>10266451</v>
      </c>
      <c r="H2222" s="17" t="s">
        <v>184</v>
      </c>
      <c r="I2222" s="18" t="s">
        <v>185</v>
      </c>
      <c r="J2222" s="15">
        <v>12236</v>
      </c>
      <c r="K2222" s="15">
        <v>578</v>
      </c>
      <c r="L2222" s="35">
        <f t="shared" si="105"/>
        <v>4.7237659365805817E-2</v>
      </c>
      <c r="M2222" s="26">
        <v>530</v>
      </c>
      <c r="N2222" s="12">
        <v>34</v>
      </c>
      <c r="O2222" s="15">
        <v>14</v>
      </c>
      <c r="Q2222" s="26"/>
    </row>
    <row r="2223" spans="3:26" ht="15.75" customHeight="1">
      <c r="C2223" s="19">
        <v>45852</v>
      </c>
      <c r="D2223" s="48" t="str">
        <f t="shared" si="106"/>
        <v>QRB</v>
      </c>
      <c r="E2223" s="13" t="str">
        <f>VLOOKUP(D:D,工作表2!A:B,2,0)</f>
        <v>邦善</v>
      </c>
      <c r="F2223" s="13" t="str">
        <f>VLOOKUP(D:D,工作表2!A:C,3,0)</f>
        <v>霧面黑</v>
      </c>
      <c r="G2223" s="17">
        <v>10266450</v>
      </c>
      <c r="H2223" s="17" t="s">
        <v>184</v>
      </c>
      <c r="I2223" s="18" t="s">
        <v>185</v>
      </c>
      <c r="J2223" s="15">
        <v>9044</v>
      </c>
      <c r="K2223" s="15">
        <v>593</v>
      </c>
      <c r="L2223" s="35">
        <f t="shared" si="105"/>
        <v>6.5568332596196377E-2</v>
      </c>
      <c r="M2223" s="26">
        <v>562</v>
      </c>
      <c r="N2223" s="12">
        <v>31</v>
      </c>
      <c r="Q2223" s="26"/>
    </row>
    <row r="2224" spans="3:26" ht="15.75" customHeight="1">
      <c r="C2224" s="19">
        <v>45852</v>
      </c>
      <c r="D2224" s="48" t="str">
        <f t="shared" si="106"/>
        <v>NGW</v>
      </c>
      <c r="E2224" s="13" t="str">
        <f>VLOOKUP(D:D,工作表2!A:B,2,0)</f>
        <v>邦善</v>
      </c>
      <c r="F2224" s="13" t="str">
        <f>VLOOKUP(D:D,工作表2!A:C,3,0)</f>
        <v>白</v>
      </c>
      <c r="G2224" s="17">
        <v>10266475</v>
      </c>
      <c r="H2224" s="17" t="s">
        <v>992</v>
      </c>
      <c r="I2224" s="18" t="s">
        <v>997</v>
      </c>
      <c r="J2224" s="15">
        <v>280</v>
      </c>
      <c r="K2224" s="15">
        <v>22</v>
      </c>
      <c r="L2224" s="35">
        <f t="shared" si="105"/>
        <v>7.857142857142857E-2</v>
      </c>
      <c r="M2224" s="26">
        <v>18</v>
      </c>
      <c r="N2224" s="12">
        <v>4</v>
      </c>
      <c r="Q2224" s="26" t="str">
        <f>VLOOKUP(H:H,'[1]雷雕處遮蔽&amp;艾仕得8844'!$A:$C,3,0)</f>
        <v>L</v>
      </c>
    </row>
    <row r="2225" spans="1:18" ht="15.75" customHeight="1">
      <c r="C2225" s="19">
        <v>45852</v>
      </c>
      <c r="D2225" s="48" t="str">
        <f t="shared" si="106"/>
        <v>NQB</v>
      </c>
      <c r="E2225" s="13" t="str">
        <f>VLOOKUP(D:D,工作表2!A:B,2,0)</f>
        <v>邦善</v>
      </c>
      <c r="F2225" s="13" t="str">
        <f>VLOOKUP(D:D,工作表2!A:C,3,0)</f>
        <v>黑</v>
      </c>
      <c r="G2225" s="17">
        <v>10267882</v>
      </c>
      <c r="H2225" s="17" t="s">
        <v>236</v>
      </c>
      <c r="I2225" s="18" t="s">
        <v>238</v>
      </c>
      <c r="J2225" s="15">
        <v>520</v>
      </c>
      <c r="K2225" s="15">
        <v>159</v>
      </c>
      <c r="L2225" s="35">
        <f t="shared" si="105"/>
        <v>0.30576923076923079</v>
      </c>
      <c r="M2225" s="26">
        <v>140</v>
      </c>
      <c r="N2225" s="12">
        <v>19</v>
      </c>
      <c r="Q2225" s="26" t="str">
        <f>VLOOKUP(H:H,'[1]雷雕處遮蔽&amp;艾仕得8844'!$A:$C,3,0)</f>
        <v>L</v>
      </c>
    </row>
    <row r="2226" spans="1:18" ht="15.75" customHeight="1">
      <c r="C2226" s="19">
        <v>45852</v>
      </c>
      <c r="D2226" s="48" t="str">
        <f t="shared" si="106"/>
        <v>RCA</v>
      </c>
      <c r="E2226" s="13" t="str">
        <f>VLOOKUP(D:D,工作表2!A:B,2,0)</f>
        <v>邦善</v>
      </c>
      <c r="F2226" s="13" t="str">
        <f>VLOOKUP(D:D,工作表2!A:C,3,0)</f>
        <v>灰</v>
      </c>
      <c r="G2226" s="17">
        <v>10259350</v>
      </c>
      <c r="H2226" s="17" t="s">
        <v>365</v>
      </c>
      <c r="I2226" s="18" t="s">
        <v>368</v>
      </c>
      <c r="J2226" s="15">
        <v>600</v>
      </c>
      <c r="K2226" s="15">
        <v>46</v>
      </c>
      <c r="L2226" s="35">
        <f t="shared" si="105"/>
        <v>7.6666666666666661E-2</v>
      </c>
      <c r="M2226" s="26">
        <v>40</v>
      </c>
      <c r="N2226" s="12">
        <v>6</v>
      </c>
      <c r="Q2226" s="26" t="str">
        <f>VLOOKUP(H:H,'[1]雷雕處遮蔽&amp;艾仕得8844'!$A:$C,3,0)</f>
        <v>L</v>
      </c>
    </row>
    <row r="2227" spans="1:18" ht="15.75" customHeight="1">
      <c r="C2227" s="19">
        <v>45852</v>
      </c>
      <c r="D2227" s="48" t="str">
        <f t="shared" si="106"/>
        <v>NEA</v>
      </c>
      <c r="E2227" s="13" t="str">
        <f>VLOOKUP(D:D,工作表2!A:B,2,0)</f>
        <v>邦善</v>
      </c>
      <c r="F2227" s="13" t="str">
        <f>VLOOKUP(D:D,工作表2!A:C,3,0)</f>
        <v>灰</v>
      </c>
      <c r="G2227" s="17">
        <v>10266471</v>
      </c>
      <c r="H2227" s="17" t="s">
        <v>644</v>
      </c>
      <c r="I2227" s="18" t="s">
        <v>650</v>
      </c>
      <c r="J2227" s="15">
        <v>480</v>
      </c>
      <c r="K2227" s="15">
        <v>47</v>
      </c>
      <c r="L2227" s="35">
        <f t="shared" si="105"/>
        <v>9.7916666666666666E-2</v>
      </c>
      <c r="M2227" s="26">
        <v>40</v>
      </c>
      <c r="N2227" s="12">
        <v>7</v>
      </c>
      <c r="Q2227" s="26" t="str">
        <f>VLOOKUP(H:H,'[1]雷雕處遮蔽&amp;艾仕得8844'!$A:$C,3,0)</f>
        <v>R</v>
      </c>
    </row>
    <row r="2228" spans="1:18" ht="15.75" customHeight="1">
      <c r="C2228" s="19">
        <v>45852</v>
      </c>
      <c r="D2228" s="48" t="str">
        <f t="shared" si="106"/>
        <v>NGW</v>
      </c>
      <c r="E2228" s="13" t="str">
        <f>VLOOKUP(D:D,工作表2!A:B,2,0)</f>
        <v>邦善</v>
      </c>
      <c r="F2228" s="13" t="str">
        <f>VLOOKUP(D:D,工作表2!A:C,3,0)</f>
        <v>白</v>
      </c>
      <c r="G2228" s="17">
        <v>10264813</v>
      </c>
      <c r="H2228" s="17" t="s">
        <v>702</v>
      </c>
      <c r="I2228" s="18" t="s">
        <v>717</v>
      </c>
      <c r="J2228" s="15">
        <v>520</v>
      </c>
      <c r="K2228" s="15">
        <v>250</v>
      </c>
      <c r="L2228" s="35">
        <f t="shared" si="105"/>
        <v>0.48076923076923078</v>
      </c>
      <c r="M2228" s="26">
        <v>62</v>
      </c>
      <c r="N2228" s="12">
        <v>9</v>
      </c>
      <c r="P2228" s="74" t="s">
        <v>1261</v>
      </c>
      <c r="Q2228" s="26" t="str">
        <f>VLOOKUP(H:H,'[1]雷雕處遮蔽&amp;艾仕得8844'!$A:$C,3,0)</f>
        <v>R</v>
      </c>
      <c r="R2228" s="15">
        <v>179</v>
      </c>
    </row>
    <row r="2229" spans="1:18" ht="15.75" customHeight="1">
      <c r="C2229" s="19">
        <v>45852</v>
      </c>
      <c r="D2229" s="48" t="str">
        <f t="shared" si="106"/>
        <v>RRA</v>
      </c>
      <c r="E2229" s="13" t="str">
        <f>VLOOKUP(D:D,工作表2!A:B,2,0)</f>
        <v>邦善</v>
      </c>
      <c r="F2229" s="13" t="str">
        <f>VLOOKUP(D:D,工作表2!A:C,3,0)</f>
        <v>灰</v>
      </c>
      <c r="G2229" s="17">
        <v>10269134</v>
      </c>
      <c r="H2229" s="17" t="s">
        <v>471</v>
      </c>
      <c r="I2229" s="18" t="s">
        <v>478</v>
      </c>
      <c r="J2229" s="15">
        <v>1080</v>
      </c>
      <c r="K2229" s="15">
        <v>180</v>
      </c>
      <c r="L2229" s="35">
        <f t="shared" si="105"/>
        <v>0.16666666666666666</v>
      </c>
      <c r="M2229" s="26">
        <v>143</v>
      </c>
      <c r="N2229" s="12">
        <v>37</v>
      </c>
      <c r="Q2229" s="26" t="str">
        <f>VLOOKUP(H:H,'[1]雷雕處遮蔽&amp;艾仕得8844'!$A:$C,3,0)</f>
        <v>L</v>
      </c>
    </row>
    <row r="2230" spans="1:18" ht="15.75" customHeight="1">
      <c r="C2230" s="19">
        <v>45852</v>
      </c>
      <c r="D2230" s="48" t="str">
        <f t="shared" si="106"/>
        <v>RCA</v>
      </c>
      <c r="E2230" s="13" t="str">
        <f>VLOOKUP(D:D,工作表2!A:B,2,0)</f>
        <v>邦善</v>
      </c>
      <c r="F2230" s="13" t="str">
        <f>VLOOKUP(D:D,工作表2!A:C,3,0)</f>
        <v>灰</v>
      </c>
      <c r="G2230" s="17">
        <v>10264815</v>
      </c>
      <c r="H2230" s="17" t="s">
        <v>472</v>
      </c>
      <c r="I2230" s="18" t="s">
        <v>479</v>
      </c>
      <c r="J2230" s="15">
        <v>560</v>
      </c>
      <c r="K2230" s="15">
        <v>80</v>
      </c>
      <c r="L2230" s="35">
        <f t="shared" si="105"/>
        <v>0.14285714285714285</v>
      </c>
      <c r="M2230" s="26">
        <v>74</v>
      </c>
      <c r="N2230" s="12">
        <v>6</v>
      </c>
      <c r="Q2230" s="26" t="str">
        <f>VLOOKUP(H:H,'[1]雷雕處遮蔽&amp;艾仕得8844'!$A:$C,3,0)</f>
        <v>R</v>
      </c>
    </row>
    <row r="2231" spans="1:18" ht="15.75" customHeight="1">
      <c r="C2231" s="19">
        <v>45852</v>
      </c>
      <c r="D2231" s="48" t="str">
        <f t="shared" si="106"/>
        <v>SZR</v>
      </c>
      <c r="E2231" s="13" t="str">
        <f>VLOOKUP(D:D,工作表2!A:B,2,0)</f>
        <v>邦善</v>
      </c>
      <c r="F2231" s="13" t="str">
        <f>VLOOKUP(D:D,工作表2!A:C,3,0)</f>
        <v>紅</v>
      </c>
      <c r="G2231" s="17">
        <v>10266485</v>
      </c>
      <c r="H2231" s="17" t="s">
        <v>994</v>
      </c>
      <c r="I2231" s="18" t="s">
        <v>999</v>
      </c>
      <c r="J2231" s="15">
        <v>240</v>
      </c>
      <c r="K2231" s="15">
        <v>30</v>
      </c>
      <c r="L2231" s="35">
        <f t="shared" si="105"/>
        <v>0.125</v>
      </c>
      <c r="M2231" s="26">
        <v>25</v>
      </c>
      <c r="N2231" s="12">
        <v>5</v>
      </c>
      <c r="Q2231" s="26" t="str">
        <f>VLOOKUP(H:H,'[1]雷雕處遮蔽&amp;艾仕得8844'!$A:$C,3,0)</f>
        <v>R</v>
      </c>
    </row>
    <row r="2232" spans="1:18" ht="15.75" customHeight="1">
      <c r="C2232" s="19">
        <v>45852</v>
      </c>
      <c r="D2232" s="48" t="str">
        <f t="shared" si="106"/>
        <v>SZR</v>
      </c>
      <c r="E2232" s="13" t="str">
        <f>VLOOKUP(D:D,工作表2!A:B,2,0)</f>
        <v>邦善</v>
      </c>
      <c r="F2232" s="13" t="str">
        <f>VLOOKUP(D:D,工作表2!A:C,3,0)</f>
        <v>紅</v>
      </c>
      <c r="G2232" s="17">
        <v>10275330</v>
      </c>
      <c r="H2232" s="17" t="s">
        <v>994</v>
      </c>
      <c r="I2232" s="18" t="s">
        <v>999</v>
      </c>
      <c r="J2232" s="15">
        <v>40</v>
      </c>
      <c r="K2232" s="15">
        <v>6</v>
      </c>
      <c r="L2232" s="35">
        <f t="shared" si="105"/>
        <v>0.15</v>
      </c>
      <c r="M2232" s="26">
        <v>5</v>
      </c>
      <c r="N2232" s="12">
        <v>1</v>
      </c>
      <c r="Q2232" s="26" t="str">
        <f>VLOOKUP(H:H,'[1]雷雕處遮蔽&amp;艾仕得8844'!$A:$C,3,0)</f>
        <v>R</v>
      </c>
    </row>
    <row r="2233" spans="1:18" ht="15.75" customHeight="1">
      <c r="C2233" s="19">
        <v>45852</v>
      </c>
      <c r="D2233" s="48" t="str">
        <f t="shared" si="106"/>
        <v>RDR</v>
      </c>
      <c r="E2233" s="13" t="str">
        <f>VLOOKUP(D:D,工作表2!A:B,2,0)</f>
        <v>邦善</v>
      </c>
      <c r="F2233" s="13" t="str">
        <f>VLOOKUP(D:D,工作表2!A:C,3,0)</f>
        <v>紅</v>
      </c>
      <c r="G2233" s="17">
        <v>10267924</v>
      </c>
      <c r="H2233" s="17" t="s">
        <v>546</v>
      </c>
      <c r="I2233" s="18" t="s">
        <v>555</v>
      </c>
      <c r="J2233" s="15">
        <v>560</v>
      </c>
      <c r="K2233" s="15">
        <v>55</v>
      </c>
      <c r="L2233" s="35">
        <f t="shared" si="105"/>
        <v>9.8214285714285712E-2</v>
      </c>
      <c r="M2233" s="26">
        <v>52</v>
      </c>
      <c r="N2233" s="12">
        <v>3</v>
      </c>
      <c r="Q2233" s="26" t="str">
        <f>VLOOKUP(H:H,'[1]雷雕處遮蔽&amp;艾仕得8844'!$A:$C,3,0)</f>
        <v>R</v>
      </c>
    </row>
    <row r="2234" spans="1:18" ht="15.75" customHeight="1">
      <c r="C2234" s="19">
        <v>45852</v>
      </c>
      <c r="D2234" s="48" t="str">
        <f t="shared" si="106"/>
        <v>NCB</v>
      </c>
      <c r="E2234" s="13" t="str">
        <f>VLOOKUP(D:D,工作表2!A:B,2,0)</f>
        <v>邦善</v>
      </c>
      <c r="F2234" s="13" t="str">
        <f>VLOOKUP(D:D,工作表2!A:C,3,0)</f>
        <v>黑</v>
      </c>
      <c r="G2234" s="17">
        <v>10264778</v>
      </c>
      <c r="H2234" s="17" t="s">
        <v>605</v>
      </c>
      <c r="I2234" s="18" t="s">
        <v>616</v>
      </c>
      <c r="J2234" s="15">
        <v>1608</v>
      </c>
      <c r="K2234" s="15">
        <v>297</v>
      </c>
      <c r="L2234" s="35">
        <f t="shared" si="105"/>
        <v>0.18470149253731344</v>
      </c>
      <c r="M2234" s="26">
        <v>270</v>
      </c>
      <c r="N2234" s="12">
        <v>27</v>
      </c>
      <c r="Q2234" s="26" t="str">
        <f>VLOOKUP(H:H,'[1]雷雕處遮蔽&amp;艾仕得8844'!$A:$C,3,0)</f>
        <v>0度頭蓋</v>
      </c>
    </row>
    <row r="2235" spans="1:18" ht="15.75" customHeight="1">
      <c r="C2235" s="19">
        <v>45852</v>
      </c>
      <c r="D2235" s="48" t="str">
        <f t="shared" si="106"/>
        <v>NEA</v>
      </c>
      <c r="E2235" s="13" t="str">
        <f>VLOOKUP(D:D,工作表2!A:B,2,0)</f>
        <v>邦善</v>
      </c>
      <c r="F2235" s="13" t="str">
        <f>VLOOKUP(D:D,工作表2!A:C,3,0)</f>
        <v>灰</v>
      </c>
      <c r="G2235" s="17">
        <v>10269079</v>
      </c>
      <c r="H2235" s="17" t="s">
        <v>233</v>
      </c>
      <c r="I2235" s="18" t="s">
        <v>235</v>
      </c>
      <c r="J2235" s="15">
        <v>938</v>
      </c>
      <c r="K2235" s="15">
        <v>262</v>
      </c>
      <c r="L2235" s="35">
        <f t="shared" si="105"/>
        <v>0.27931769722814498</v>
      </c>
      <c r="M2235" s="26">
        <v>230</v>
      </c>
      <c r="N2235" s="12">
        <v>32</v>
      </c>
      <c r="Q2235" s="26" t="str">
        <f>VLOOKUP(H:H,'[1]雷雕處遮蔽&amp;艾仕得8844'!$A:$C,3,0)</f>
        <v>0度頭蓋</v>
      </c>
    </row>
    <row r="2236" spans="1:18" ht="15.75" customHeight="1">
      <c r="C2236" s="19">
        <v>45852</v>
      </c>
      <c r="D2236" s="48" t="str">
        <f t="shared" si="106"/>
        <v>NGW</v>
      </c>
      <c r="E2236" s="13" t="str">
        <f>VLOOKUP(D:D,工作表2!A:B,2,0)</f>
        <v>邦善</v>
      </c>
      <c r="F2236" s="13" t="str">
        <f>VLOOKUP(D:D,工作表2!A:C,3,0)</f>
        <v>白</v>
      </c>
      <c r="G2236" s="17">
        <v>10269082</v>
      </c>
      <c r="H2236" s="17" t="s">
        <v>5</v>
      </c>
      <c r="I2236" s="18" t="s">
        <v>6</v>
      </c>
      <c r="J2236" s="15">
        <v>1340</v>
      </c>
      <c r="K2236" s="15">
        <v>159</v>
      </c>
      <c r="L2236" s="35">
        <f t="shared" si="105"/>
        <v>0.11865671641791045</v>
      </c>
      <c r="M2236" s="26">
        <v>100</v>
      </c>
      <c r="N2236" s="12">
        <v>59</v>
      </c>
      <c r="Q2236" s="26" t="str">
        <f>VLOOKUP(H:H,'[1]雷雕處遮蔽&amp;艾仕得8844'!$A:$C,3,0)</f>
        <v>0度頭蓋</v>
      </c>
    </row>
    <row r="2237" spans="1:18" ht="15.75" customHeight="1">
      <c r="C2237" s="19">
        <v>45852</v>
      </c>
      <c r="D2237" s="48" t="str">
        <f t="shared" si="106"/>
        <v>R7A</v>
      </c>
      <c r="E2237" s="13" t="str">
        <f>VLOOKUP(D:D,工作表2!A:B,2,0)</f>
        <v>邦善</v>
      </c>
      <c r="F2237" s="13" t="str">
        <f>VLOOKUP(D:D,工作表2!A:C,3,0)</f>
        <v>灰</v>
      </c>
      <c r="G2237" s="17">
        <v>10264780</v>
      </c>
      <c r="H2237" s="17" t="s">
        <v>338</v>
      </c>
      <c r="I2237" s="18" t="s">
        <v>341</v>
      </c>
      <c r="J2237" s="15">
        <v>938</v>
      </c>
      <c r="K2237" s="15">
        <v>183</v>
      </c>
      <c r="L2237" s="35">
        <f t="shared" ref="L2237:L2300" si="107">K2237/J2237</f>
        <v>0.19509594882729211</v>
      </c>
      <c r="M2237" s="26">
        <v>170</v>
      </c>
      <c r="N2237" s="12">
        <v>13</v>
      </c>
      <c r="Q2237" s="26" t="str">
        <f>VLOOKUP(H:H,'[1]雷雕處遮蔽&amp;艾仕得8844'!$A:$C,3,0)</f>
        <v>0度頭蓋</v>
      </c>
    </row>
    <row r="2238" spans="1:18" ht="15.75" customHeight="1">
      <c r="A2238" s="53" t="s">
        <v>1304</v>
      </c>
      <c r="C2238" s="19">
        <v>45853</v>
      </c>
      <c r="D2238" s="48" t="str">
        <f t="shared" si="106"/>
        <v>QVA</v>
      </c>
      <c r="E2238" s="13" t="str">
        <f>VLOOKUP(D:D,工作表2!A:B,2,0)</f>
        <v>邦善</v>
      </c>
      <c r="F2238" s="13" t="str">
        <f>VLOOKUP(D:D,工作表2!A:C,3,0)</f>
        <v>灰</v>
      </c>
      <c r="G2238" s="17">
        <v>10273790</v>
      </c>
      <c r="H2238" s="17" t="s">
        <v>470</v>
      </c>
      <c r="I2238" s="18" t="s">
        <v>477</v>
      </c>
      <c r="J2238" s="15">
        <v>1064</v>
      </c>
      <c r="K2238" s="15">
        <v>282</v>
      </c>
      <c r="L2238" s="35">
        <f t="shared" si="107"/>
        <v>0.26503759398496241</v>
      </c>
      <c r="M2238" s="26">
        <v>242</v>
      </c>
      <c r="N2238" s="12">
        <v>40</v>
      </c>
      <c r="P2238" s="74" t="s">
        <v>1300</v>
      </c>
      <c r="Q2238" s="26"/>
    </row>
    <row r="2239" spans="1:18" ht="15.75" customHeight="1">
      <c r="A2239" s="53" t="s">
        <v>1304</v>
      </c>
      <c r="C2239" s="19">
        <v>45853</v>
      </c>
      <c r="D2239" s="48" t="str">
        <f t="shared" si="106"/>
        <v>QVA</v>
      </c>
      <c r="E2239" s="13" t="str">
        <f>VLOOKUP(D:D,工作表2!A:B,2,0)</f>
        <v>邦善</v>
      </c>
      <c r="F2239" s="13" t="str">
        <f>VLOOKUP(D:D,工作表2!A:C,3,0)</f>
        <v>灰</v>
      </c>
      <c r="G2239" s="17">
        <v>10272198</v>
      </c>
      <c r="H2239" s="17" t="s">
        <v>470</v>
      </c>
      <c r="I2239" s="18" t="s">
        <v>477</v>
      </c>
      <c r="J2239" s="15">
        <v>1330</v>
      </c>
      <c r="K2239" s="15">
        <v>453</v>
      </c>
      <c r="L2239" s="35">
        <f t="shared" si="107"/>
        <v>0.34060150375939852</v>
      </c>
      <c r="M2239" s="26">
        <v>412</v>
      </c>
      <c r="N2239" s="12">
        <v>41</v>
      </c>
      <c r="P2239" s="74" t="s">
        <v>1300</v>
      </c>
      <c r="Q2239" s="26"/>
    </row>
    <row r="2240" spans="1:18" ht="15.75" customHeight="1">
      <c r="C2240" s="11">
        <v>45853</v>
      </c>
      <c r="D2240" s="48" t="str">
        <f t="shared" si="106"/>
        <v>QSB</v>
      </c>
      <c r="E2240" s="13" t="str">
        <f>VLOOKUP(D:D,工作表2!A:B,2,0)</f>
        <v>邦善</v>
      </c>
      <c r="F2240" s="13" t="str">
        <f>VLOOKUP(D:D,工作表2!A:C,3,0)</f>
        <v>黑</v>
      </c>
      <c r="G2240" s="17">
        <v>10270354</v>
      </c>
      <c r="H2240" s="17" t="s">
        <v>344</v>
      </c>
      <c r="I2240" s="18" t="s">
        <v>345</v>
      </c>
      <c r="J2240" s="15">
        <v>19950</v>
      </c>
      <c r="K2240" s="15">
        <v>1461</v>
      </c>
      <c r="L2240" s="35">
        <f t="shared" si="107"/>
        <v>7.3233082706766914E-2</v>
      </c>
      <c r="M2240" s="26">
        <v>1400</v>
      </c>
      <c r="N2240" s="12">
        <v>61</v>
      </c>
      <c r="Q2240" s="26"/>
    </row>
    <row r="2241" spans="1:26" ht="15.75" customHeight="1">
      <c r="A2241" s="53">
        <v>45849</v>
      </c>
      <c r="C2241" s="19">
        <v>45853</v>
      </c>
      <c r="D2241" s="48" t="str">
        <f t="shared" si="106"/>
        <v>NGW</v>
      </c>
      <c r="E2241" s="13" t="str">
        <f>VLOOKUP(D:D,工作表2!A:B,2,0)</f>
        <v>邦善</v>
      </c>
      <c r="F2241" s="13" t="str">
        <f>VLOOKUP(D:D,工作表2!A:C,3,0)</f>
        <v>白</v>
      </c>
      <c r="G2241" s="17">
        <v>10269977</v>
      </c>
      <c r="H2241" s="17" t="s">
        <v>395</v>
      </c>
      <c r="I2241" s="18" t="s">
        <v>397</v>
      </c>
      <c r="J2241" s="15">
        <v>640</v>
      </c>
      <c r="K2241" s="15">
        <v>98</v>
      </c>
      <c r="L2241" s="35">
        <f t="shared" si="107"/>
        <v>0.15312500000000001</v>
      </c>
      <c r="M2241" s="26">
        <v>90</v>
      </c>
      <c r="N2241" s="12">
        <v>8</v>
      </c>
      <c r="Q2241" s="26" t="str">
        <f>VLOOKUP(H:H,'[1]雷雕處遮蔽&amp;艾仕得8844'!$A:$C,3,0)</f>
        <v>R</v>
      </c>
      <c r="Z2241" s="58">
        <v>4826</v>
      </c>
    </row>
    <row r="2242" spans="1:26" ht="15.75" customHeight="1">
      <c r="A2242" s="53">
        <v>45850</v>
      </c>
      <c r="C2242" s="19">
        <v>45853</v>
      </c>
      <c r="D2242" s="48" t="str">
        <f t="shared" ref="D2242:D2305" si="108">RIGHT(I2242,3)</f>
        <v>RCA</v>
      </c>
      <c r="E2242" s="13" t="str">
        <f>VLOOKUP(D:D,工作表2!A:B,2,0)</f>
        <v>邦善</v>
      </c>
      <c r="F2242" s="13" t="str">
        <f>VLOOKUP(D:D,工作表2!A:C,3,0)</f>
        <v>灰</v>
      </c>
      <c r="G2242" s="17">
        <v>10266479</v>
      </c>
      <c r="H2242" s="17" t="s">
        <v>662</v>
      </c>
      <c r="I2242" s="18" t="s">
        <v>673</v>
      </c>
      <c r="J2242" s="15">
        <v>480</v>
      </c>
      <c r="K2242" s="15">
        <v>46</v>
      </c>
      <c r="L2242" s="35">
        <f t="shared" si="107"/>
        <v>9.583333333333334E-2</v>
      </c>
      <c r="M2242" s="26">
        <v>40</v>
      </c>
      <c r="N2242" s="12">
        <v>6</v>
      </c>
      <c r="Q2242" s="26" t="str">
        <f>VLOOKUP(H:H,'[1]雷雕處遮蔽&amp;艾仕得8844'!$A:$C,3,0)</f>
        <v>L</v>
      </c>
      <c r="Z2242" s="61">
        <v>5098</v>
      </c>
    </row>
    <row r="2243" spans="1:26" ht="15.75" customHeight="1">
      <c r="A2243" s="53">
        <v>45850</v>
      </c>
      <c r="C2243" s="19">
        <v>45853</v>
      </c>
      <c r="D2243" s="48" t="str">
        <f t="shared" si="108"/>
        <v>RCA</v>
      </c>
      <c r="E2243" s="13" t="str">
        <f>VLOOKUP(D:D,工作表2!A:B,2,0)</f>
        <v>邦善</v>
      </c>
      <c r="F2243" s="13" t="str">
        <f>VLOOKUP(D:D,工作表2!A:C,3,0)</f>
        <v>灰</v>
      </c>
      <c r="G2243" s="17">
        <v>10275215</v>
      </c>
      <c r="H2243" s="17" t="s">
        <v>662</v>
      </c>
      <c r="I2243" s="18" t="s">
        <v>673</v>
      </c>
      <c r="J2243" s="15">
        <v>80</v>
      </c>
      <c r="K2243" s="15">
        <v>5</v>
      </c>
      <c r="L2243" s="35">
        <f t="shared" si="107"/>
        <v>6.25E-2</v>
      </c>
      <c r="M2243" s="26">
        <v>4</v>
      </c>
      <c r="N2243" s="12">
        <v>1</v>
      </c>
      <c r="Q2243" s="26" t="str">
        <f>VLOOKUP(H:H,'[1]雷雕處遮蔽&amp;艾仕得8844'!$A:$C,3,0)</f>
        <v>L</v>
      </c>
      <c r="Z2243" s="61">
        <v>5098</v>
      </c>
    </row>
    <row r="2244" spans="1:26" ht="15.75" customHeight="1">
      <c r="A2244" s="53">
        <v>45848</v>
      </c>
      <c r="C2244" s="19">
        <v>45853</v>
      </c>
      <c r="D2244" s="48" t="str">
        <f t="shared" si="108"/>
        <v>RCA</v>
      </c>
      <c r="E2244" s="13" t="str">
        <f>VLOOKUP(D:D,工作表2!A:B,2,0)</f>
        <v>邦善</v>
      </c>
      <c r="F2244" s="13" t="str">
        <f>VLOOKUP(D:D,工作表2!A:C,3,0)</f>
        <v>灰</v>
      </c>
      <c r="G2244" s="17">
        <v>10266481</v>
      </c>
      <c r="H2244" s="17" t="s">
        <v>13</v>
      </c>
      <c r="I2244" s="18" t="s">
        <v>14</v>
      </c>
      <c r="J2244" s="15">
        <v>520</v>
      </c>
      <c r="K2244" s="15">
        <v>94</v>
      </c>
      <c r="L2244" s="35">
        <f t="shared" si="107"/>
        <v>0.18076923076923077</v>
      </c>
      <c r="M2244" s="26">
        <v>74</v>
      </c>
      <c r="N2244" s="12">
        <v>20</v>
      </c>
      <c r="Q2244" s="26" t="str">
        <f>VLOOKUP(H:H,'[1]雷雕處遮蔽&amp;艾仕得8844'!$A:$C,3,0)</f>
        <v>R</v>
      </c>
      <c r="Z2244" s="61">
        <v>5099</v>
      </c>
    </row>
    <row r="2245" spans="1:26" ht="15.75" customHeight="1">
      <c r="A2245" s="53">
        <v>45850</v>
      </c>
      <c r="C2245" s="19">
        <v>45853</v>
      </c>
      <c r="D2245" s="48" t="str">
        <f t="shared" si="108"/>
        <v>SZR</v>
      </c>
      <c r="E2245" s="13" t="str">
        <f>VLOOKUP(D:D,工作表2!A:B,2,0)</f>
        <v>邦善</v>
      </c>
      <c r="F2245" s="13" t="str">
        <f>VLOOKUP(D:D,工作表2!A:C,3,0)</f>
        <v>紅</v>
      </c>
      <c r="G2245" s="17">
        <v>10266484</v>
      </c>
      <c r="H2245" s="17" t="s">
        <v>380</v>
      </c>
      <c r="I2245" s="18" t="s">
        <v>382</v>
      </c>
      <c r="J2245" s="15">
        <v>240</v>
      </c>
      <c r="K2245" s="15">
        <v>42</v>
      </c>
      <c r="L2245" s="35">
        <f t="shared" si="107"/>
        <v>0.17499999999999999</v>
      </c>
      <c r="M2245" s="26">
        <v>38</v>
      </c>
      <c r="N2245" s="12">
        <v>4</v>
      </c>
      <c r="Q2245" s="26" t="str">
        <f>VLOOKUP(H:H,'[1]雷雕處遮蔽&amp;艾仕得8844'!$A:$C,3,0)</f>
        <v>L</v>
      </c>
      <c r="Z2245" s="61">
        <v>5102</v>
      </c>
    </row>
    <row r="2246" spans="1:26" ht="15.75" customHeight="1">
      <c r="C2246" s="19">
        <v>45853</v>
      </c>
      <c r="D2246" s="48" t="str">
        <f t="shared" si="108"/>
        <v>NGW</v>
      </c>
      <c r="E2246" s="13" t="str">
        <f>VLOOKUP(D:D,工作表2!A:B,2,0)</f>
        <v>邦善</v>
      </c>
      <c r="F2246" s="13" t="str">
        <f>VLOOKUP(D:D,工作表2!A:C,3,0)</f>
        <v>白</v>
      </c>
      <c r="G2246" s="17">
        <v>10264832</v>
      </c>
      <c r="H2246" s="17" t="s">
        <v>1040</v>
      </c>
      <c r="I2246" s="18" t="s">
        <v>1041</v>
      </c>
      <c r="J2246" s="15">
        <v>1760</v>
      </c>
      <c r="K2246" s="15">
        <v>142</v>
      </c>
      <c r="L2246" s="35">
        <f t="shared" si="107"/>
        <v>8.0681818181818188E-2</v>
      </c>
      <c r="M2246" s="26">
        <v>120</v>
      </c>
      <c r="N2246" s="12">
        <v>22</v>
      </c>
      <c r="Q2246" s="26" t="str">
        <f>VLOOKUP(H:H,'[1]雷雕處遮蔽&amp;艾仕得8844'!$A:$C,3,0)</f>
        <v>L</v>
      </c>
      <c r="Z2246" s="61">
        <v>5317</v>
      </c>
    </row>
    <row r="2247" spans="1:26" ht="15.75" customHeight="1">
      <c r="A2247" s="53">
        <v>45850</v>
      </c>
      <c r="C2247" s="19">
        <v>45853</v>
      </c>
      <c r="D2247" s="48" t="str">
        <f t="shared" si="108"/>
        <v>RCA</v>
      </c>
      <c r="E2247" s="13" t="str">
        <f>VLOOKUP(D:D,工作表2!A:B,2,0)</f>
        <v>邦善</v>
      </c>
      <c r="F2247" s="13" t="str">
        <f>VLOOKUP(D:D,工作表2!A:C,3,0)</f>
        <v>灰</v>
      </c>
      <c r="G2247" s="17">
        <v>10266507</v>
      </c>
      <c r="H2247" s="17" t="s">
        <v>701</v>
      </c>
      <c r="I2247" s="18" t="s">
        <v>716</v>
      </c>
      <c r="J2247" s="15">
        <v>520</v>
      </c>
      <c r="K2247" s="15">
        <v>48</v>
      </c>
      <c r="L2247" s="35">
        <f t="shared" si="107"/>
        <v>9.2307692307692313E-2</v>
      </c>
      <c r="M2247" s="26">
        <v>40</v>
      </c>
      <c r="N2247" s="12">
        <v>8</v>
      </c>
      <c r="Q2247" s="26" t="str">
        <f>VLOOKUP(H:H,'[1]雷雕處遮蔽&amp;艾仕得8844'!$A:$C,3,0)</f>
        <v>L</v>
      </c>
      <c r="Z2247" s="61">
        <v>5317</v>
      </c>
    </row>
    <row r="2248" spans="1:26" ht="15.75" customHeight="1">
      <c r="A2248" s="53">
        <v>45849</v>
      </c>
      <c r="C2248" s="19">
        <v>45853</v>
      </c>
      <c r="D2248" s="48" t="str">
        <f t="shared" si="108"/>
        <v>NGW</v>
      </c>
      <c r="E2248" s="13" t="str">
        <f>VLOOKUP(D:D,工作表2!A:B,2,0)</f>
        <v>邦善</v>
      </c>
      <c r="F2248" s="13" t="str">
        <f>VLOOKUP(D:D,工作表2!A:C,3,0)</f>
        <v>白</v>
      </c>
      <c r="G2248" s="17">
        <v>10267919</v>
      </c>
      <c r="H2248" s="17" t="s">
        <v>519</v>
      </c>
      <c r="I2248" s="18" t="s">
        <v>532</v>
      </c>
      <c r="J2248" s="15">
        <v>560</v>
      </c>
      <c r="K2248" s="15">
        <v>34</v>
      </c>
      <c r="L2248" s="35">
        <f t="shared" si="107"/>
        <v>6.0714285714285714E-2</v>
      </c>
      <c r="M2248" s="26">
        <v>25</v>
      </c>
      <c r="N2248" s="12">
        <v>9</v>
      </c>
      <c r="Q2248" s="26" t="str">
        <f>VLOOKUP(H:H,'[1]雷雕處遮蔽&amp;艾仕得8844'!$A:$C,3,0)</f>
        <v>R</v>
      </c>
      <c r="Z2248" s="61">
        <v>5318</v>
      </c>
    </row>
    <row r="2249" spans="1:26" ht="15.75" customHeight="1">
      <c r="A2249" s="53">
        <v>45849</v>
      </c>
      <c r="C2249" s="19">
        <v>45853</v>
      </c>
      <c r="D2249" s="48" t="str">
        <f t="shared" si="108"/>
        <v>NGW</v>
      </c>
      <c r="E2249" s="13" t="str">
        <f>VLOOKUP(D:D,工作表2!A:B,2,0)</f>
        <v>邦善</v>
      </c>
      <c r="F2249" s="13" t="str">
        <f>VLOOKUP(D:D,工作表2!A:C,3,0)</f>
        <v>白</v>
      </c>
      <c r="G2249" s="17">
        <v>10266510</v>
      </c>
      <c r="H2249" s="17" t="s">
        <v>519</v>
      </c>
      <c r="I2249" s="18" t="s">
        <v>532</v>
      </c>
      <c r="J2249" s="15">
        <v>520</v>
      </c>
      <c r="K2249" s="15">
        <v>32</v>
      </c>
      <c r="L2249" s="35">
        <f t="shared" si="107"/>
        <v>6.1538461538461542E-2</v>
      </c>
      <c r="M2249" s="26">
        <v>27</v>
      </c>
      <c r="N2249" s="12">
        <v>5</v>
      </c>
      <c r="Q2249" s="26" t="str">
        <f>VLOOKUP(H:H,'[1]雷雕處遮蔽&amp;艾仕得8844'!$A:$C,3,0)</f>
        <v>R</v>
      </c>
      <c r="Z2249" s="61">
        <v>5318</v>
      </c>
    </row>
    <row r="2250" spans="1:26" ht="15.75" customHeight="1">
      <c r="A2250" s="53">
        <v>45850</v>
      </c>
      <c r="C2250" s="19">
        <v>45853</v>
      </c>
      <c r="D2250" s="48" t="str">
        <f t="shared" si="108"/>
        <v>Q9B</v>
      </c>
      <c r="E2250" s="13" t="str">
        <f>VLOOKUP(D:D,工作表2!A:B,2,0)</f>
        <v>邦善</v>
      </c>
      <c r="F2250" s="13" t="str">
        <f>VLOOKUP(D:D,工作表2!A:C,3,0)</f>
        <v>黑</v>
      </c>
      <c r="G2250" s="17">
        <v>10266512</v>
      </c>
      <c r="H2250" s="17" t="s">
        <v>838</v>
      </c>
      <c r="I2250" s="18" t="s">
        <v>844</v>
      </c>
      <c r="J2250" s="15">
        <v>192</v>
      </c>
      <c r="K2250" s="15">
        <v>20</v>
      </c>
      <c r="L2250" s="35">
        <f t="shared" si="107"/>
        <v>0.10416666666666667</v>
      </c>
      <c r="M2250" s="26">
        <v>15</v>
      </c>
      <c r="N2250" s="12">
        <v>5</v>
      </c>
      <c r="Q2250" s="26" t="str">
        <f>VLOOKUP(H:H,'[1]雷雕處遮蔽&amp;艾仕得8844'!$A:$C,3,0)</f>
        <v>L</v>
      </c>
      <c r="Z2250" s="61" t="s">
        <v>1301</v>
      </c>
    </row>
    <row r="2251" spans="1:26" ht="15.75" customHeight="1">
      <c r="A2251" s="53">
        <v>45850</v>
      </c>
      <c r="C2251" s="19">
        <v>45853</v>
      </c>
      <c r="D2251" s="48" t="str">
        <f t="shared" si="108"/>
        <v>Q9B</v>
      </c>
      <c r="E2251" s="13" t="str">
        <f>VLOOKUP(D:D,工作表2!A:B,2,0)</f>
        <v>邦善</v>
      </c>
      <c r="F2251" s="13" t="str">
        <f>VLOOKUP(D:D,工作表2!A:C,3,0)</f>
        <v>黑</v>
      </c>
      <c r="G2251" s="17">
        <v>10266513</v>
      </c>
      <c r="H2251" s="17" t="s">
        <v>868</v>
      </c>
      <c r="I2251" s="18" t="s">
        <v>870</v>
      </c>
      <c r="J2251" s="15">
        <v>480</v>
      </c>
      <c r="K2251" s="15">
        <v>112</v>
      </c>
      <c r="L2251" s="35">
        <f t="shared" si="107"/>
        <v>0.23333333333333334</v>
      </c>
      <c r="M2251" s="26">
        <v>100</v>
      </c>
      <c r="N2251" s="12">
        <v>12</v>
      </c>
      <c r="Q2251" s="26" t="str">
        <f>VLOOKUP(H:H,'[1]雷雕處遮蔽&amp;艾仕得8844'!$A:$C,3,0)</f>
        <v>L</v>
      </c>
      <c r="Z2251" s="61" t="s">
        <v>1302</v>
      </c>
    </row>
    <row r="2252" spans="1:26" ht="15.75" customHeight="1">
      <c r="A2252" s="53">
        <v>45848</v>
      </c>
      <c r="C2252" s="19">
        <v>45853</v>
      </c>
      <c r="D2252" s="48" t="str">
        <f t="shared" si="108"/>
        <v>N8B</v>
      </c>
      <c r="E2252" s="13" t="str">
        <f>VLOOKUP(D:D,工作表2!A:B,2,0)</f>
        <v>邦善</v>
      </c>
      <c r="F2252" s="13" t="str">
        <f>VLOOKUP(D:D,工作表2!A:C,3,0)</f>
        <v>霧面黑</v>
      </c>
      <c r="G2252" s="17">
        <v>10264779</v>
      </c>
      <c r="H2252" s="17" t="s">
        <v>182</v>
      </c>
      <c r="I2252" s="18" t="s">
        <v>183</v>
      </c>
      <c r="J2252" s="15">
        <v>1876</v>
      </c>
      <c r="K2252" s="15">
        <v>339</v>
      </c>
      <c r="L2252" s="35">
        <f t="shared" si="107"/>
        <v>0.18070362473347548</v>
      </c>
      <c r="M2252" s="26">
        <v>244</v>
      </c>
      <c r="N2252" s="12">
        <v>58</v>
      </c>
      <c r="O2252" s="15">
        <v>37</v>
      </c>
      <c r="Q2252" s="26" t="str">
        <f>VLOOKUP(H:H,'[1]雷雕處遮蔽&amp;艾仕得8844'!$A:$C,3,0)</f>
        <v>0度頭蓋</v>
      </c>
      <c r="Z2252" s="72">
        <v>5301</v>
      </c>
    </row>
    <row r="2253" spans="1:26" ht="15.75" customHeight="1">
      <c r="A2253" s="53">
        <v>45850</v>
      </c>
      <c r="C2253" s="19">
        <v>45853</v>
      </c>
      <c r="D2253" s="48" t="str">
        <f t="shared" si="108"/>
        <v>NEA</v>
      </c>
      <c r="E2253" s="13" t="str">
        <f>VLOOKUP(D:D,工作表2!A:B,2,0)</f>
        <v>邦善</v>
      </c>
      <c r="F2253" s="13" t="str">
        <f>VLOOKUP(D:D,工作表2!A:C,3,0)</f>
        <v>灰</v>
      </c>
      <c r="G2253" s="17">
        <v>10266439</v>
      </c>
      <c r="H2253" s="17" t="s">
        <v>233</v>
      </c>
      <c r="I2253" s="18" t="s">
        <v>235</v>
      </c>
      <c r="J2253" s="15">
        <v>1340</v>
      </c>
      <c r="K2253" s="15">
        <v>274</v>
      </c>
      <c r="L2253" s="35">
        <f t="shared" si="107"/>
        <v>0.20447761194029851</v>
      </c>
      <c r="M2253" s="26">
        <v>202</v>
      </c>
      <c r="N2253" s="12">
        <v>72</v>
      </c>
      <c r="Q2253" s="26" t="str">
        <f>VLOOKUP(H:H,'[1]雷雕處遮蔽&amp;艾仕得8844'!$A:$C,3,0)</f>
        <v>0度頭蓋</v>
      </c>
      <c r="Z2253" s="72">
        <v>5301</v>
      </c>
    </row>
    <row r="2254" spans="1:26" ht="15.75" customHeight="1">
      <c r="A2254" s="53">
        <v>45848</v>
      </c>
      <c r="C2254" s="19">
        <v>45853</v>
      </c>
      <c r="D2254" s="48" t="str">
        <f t="shared" si="108"/>
        <v>N8B</v>
      </c>
      <c r="E2254" s="13" t="str">
        <f>VLOOKUP(D:D,工作表2!A:B,2,0)</f>
        <v>邦善</v>
      </c>
      <c r="F2254" s="13" t="str">
        <f>VLOOKUP(D:D,工作表2!A:C,3,0)</f>
        <v>霧面黑</v>
      </c>
      <c r="G2254" s="17">
        <v>10266443</v>
      </c>
      <c r="H2254" s="17" t="s">
        <v>578</v>
      </c>
      <c r="I2254" s="18" t="s">
        <v>597</v>
      </c>
      <c r="J2254" s="15">
        <v>880</v>
      </c>
      <c r="K2254" s="15">
        <v>76</v>
      </c>
      <c r="L2254" s="35">
        <f t="shared" si="107"/>
        <v>8.6363636363636365E-2</v>
      </c>
      <c r="M2254" s="26">
        <v>70</v>
      </c>
      <c r="N2254" s="12">
        <v>6</v>
      </c>
      <c r="Q2254" s="26" t="str">
        <f>VLOOKUP(H:H,'[1]雷雕處遮蔽&amp;艾仕得8844'!$A:$C,3,0)</f>
        <v>0度頭蓋</v>
      </c>
      <c r="Z2254" s="61" t="s">
        <v>1276</v>
      </c>
    </row>
    <row r="2255" spans="1:26" ht="15.75" customHeight="1">
      <c r="C2255" s="19">
        <v>45853</v>
      </c>
      <c r="D2255" s="48" t="str">
        <f t="shared" si="108"/>
        <v>GGR</v>
      </c>
      <c r="E2255" s="13" t="str">
        <f>VLOOKUP(D:D,工作表2!A:B,2,0)</f>
        <v>邦善</v>
      </c>
      <c r="F2255" s="13" t="str">
        <f>VLOOKUP(D:D,工作表2!A:C,3,0)</f>
        <v>紅</v>
      </c>
      <c r="G2255" s="17">
        <v>10267830</v>
      </c>
      <c r="H2255" s="17" t="s">
        <v>1295</v>
      </c>
      <c r="I2255" s="18" t="s">
        <v>1297</v>
      </c>
      <c r="J2255" s="15">
        <v>40</v>
      </c>
      <c r="K2255" s="15">
        <v>7</v>
      </c>
      <c r="L2255" s="35">
        <f t="shared" si="107"/>
        <v>0.17499999999999999</v>
      </c>
      <c r="M2255" s="26">
        <v>5</v>
      </c>
      <c r="N2255" s="12">
        <v>2</v>
      </c>
      <c r="Q2255" s="26"/>
      <c r="Z2255" s="61" t="s">
        <v>1303</v>
      </c>
    </row>
    <row r="2256" spans="1:26" ht="15.75" customHeight="1">
      <c r="C2256" s="19">
        <v>45853</v>
      </c>
      <c r="D2256" s="48" t="str">
        <f t="shared" si="108"/>
        <v>GGR</v>
      </c>
      <c r="E2256" s="13" t="str">
        <f>VLOOKUP(D:D,工作表2!A:B,2,0)</f>
        <v>邦善</v>
      </c>
      <c r="F2256" s="13" t="str">
        <f>VLOOKUP(D:D,工作表2!A:C,3,0)</f>
        <v>紅</v>
      </c>
      <c r="G2256" s="17">
        <v>10267835</v>
      </c>
      <c r="H2256" s="17" t="s">
        <v>1294</v>
      </c>
      <c r="I2256" s="18" t="s">
        <v>1296</v>
      </c>
      <c r="J2256" s="15">
        <v>40</v>
      </c>
      <c r="K2256" s="15">
        <v>23</v>
      </c>
      <c r="L2256" s="35">
        <f t="shared" si="107"/>
        <v>0.57499999999999996</v>
      </c>
      <c r="M2256" s="26">
        <v>18</v>
      </c>
      <c r="N2256" s="12">
        <v>5</v>
      </c>
      <c r="Q2256" s="26"/>
      <c r="Z2256" s="61" t="str">
        <f>VLOOKUP(H:H,'[1]雷雕處遮蔽&amp;艾仕得8844'!$A:$B,2,0)</f>
        <v>新金油</v>
      </c>
    </row>
    <row r="2257" spans="1:26" ht="15.75" customHeight="1">
      <c r="C2257" s="11">
        <v>45854</v>
      </c>
      <c r="D2257" s="48" t="str">
        <f t="shared" si="108"/>
        <v>42W</v>
      </c>
      <c r="E2257" s="13" t="str">
        <f>VLOOKUP(D:D,工作表2!A:B,2,0)</f>
        <v>敦陽</v>
      </c>
      <c r="F2257" s="13" t="str">
        <f>VLOOKUP(D:D,工作表2!A:C,3,0)</f>
        <v>白</v>
      </c>
      <c r="G2257" s="17">
        <v>10269837</v>
      </c>
      <c r="H2257" s="17" t="s">
        <v>783</v>
      </c>
      <c r="I2257" s="18" t="s">
        <v>790</v>
      </c>
      <c r="J2257" s="15">
        <v>266</v>
      </c>
      <c r="K2257" s="15">
        <v>27</v>
      </c>
      <c r="L2257" s="35">
        <f t="shared" si="107"/>
        <v>0.10150375939849623</v>
      </c>
      <c r="M2257" s="26">
        <v>25</v>
      </c>
      <c r="N2257" s="12">
        <v>2</v>
      </c>
      <c r="Q2257" s="26"/>
    </row>
    <row r="2258" spans="1:26" ht="15.75" customHeight="1">
      <c r="C2258" s="19">
        <v>45854</v>
      </c>
      <c r="D2258" s="48" t="str">
        <f t="shared" si="108"/>
        <v>VGA</v>
      </c>
      <c r="E2258" s="13" t="str">
        <f>VLOOKUP(D:D,工作表2!A:B,2,0)</f>
        <v>邦善</v>
      </c>
      <c r="F2258" s="13" t="str">
        <f>VLOOKUP(D:D,工作表2!A:C,3,0)</f>
        <v>灰</v>
      </c>
      <c r="G2258" s="17">
        <v>10269836</v>
      </c>
      <c r="H2258" s="17" t="s">
        <v>629</v>
      </c>
      <c r="I2258" s="18" t="s">
        <v>638</v>
      </c>
      <c r="J2258" s="15">
        <v>266</v>
      </c>
      <c r="K2258" s="15">
        <v>20</v>
      </c>
      <c r="L2258" s="35">
        <f t="shared" si="107"/>
        <v>7.5187969924812026E-2</v>
      </c>
      <c r="M2258" s="26">
        <v>15</v>
      </c>
      <c r="N2258" s="12">
        <v>5</v>
      </c>
      <c r="Q2258" s="26"/>
    </row>
    <row r="2259" spans="1:26" ht="15.75" customHeight="1">
      <c r="C2259" s="19">
        <v>45854</v>
      </c>
      <c r="D2259" s="48" t="str">
        <f t="shared" si="108"/>
        <v>QRB</v>
      </c>
      <c r="E2259" s="13" t="str">
        <f>VLOOKUP(D:D,工作表2!A:B,2,0)</f>
        <v>邦善</v>
      </c>
      <c r="F2259" s="13" t="str">
        <f>VLOOKUP(D:D,工作表2!A:C,3,0)</f>
        <v>霧面黑</v>
      </c>
      <c r="G2259" s="17">
        <v>10266451</v>
      </c>
      <c r="H2259" s="17" t="s">
        <v>184</v>
      </c>
      <c r="I2259" s="18" t="s">
        <v>185</v>
      </c>
      <c r="J2259" s="15">
        <v>14896</v>
      </c>
      <c r="K2259" s="15">
        <v>621</v>
      </c>
      <c r="L2259" s="35">
        <f t="shared" si="107"/>
        <v>4.1689044038668098E-2</v>
      </c>
      <c r="M2259" s="26">
        <v>520</v>
      </c>
      <c r="N2259" s="12">
        <v>57</v>
      </c>
      <c r="O2259" s="15">
        <v>44</v>
      </c>
      <c r="Q2259" s="26"/>
    </row>
    <row r="2260" spans="1:26" ht="15.75" customHeight="1">
      <c r="C2260" s="19">
        <v>45854</v>
      </c>
      <c r="D2260" s="48" t="str">
        <f t="shared" si="108"/>
        <v>VPL</v>
      </c>
      <c r="E2260" s="13" t="str">
        <f>VLOOKUP(D:D,工作表2!A:B,2,0)</f>
        <v>邦善</v>
      </c>
      <c r="F2260" s="13" t="str">
        <f>VLOOKUP(D:D,工作表2!A:C,3,0)</f>
        <v>藍</v>
      </c>
      <c r="G2260" s="17">
        <v>10269076</v>
      </c>
      <c r="H2260" s="17" t="s">
        <v>393</v>
      </c>
      <c r="I2260" s="18" t="s">
        <v>394</v>
      </c>
      <c r="J2260" s="15">
        <v>1330</v>
      </c>
      <c r="K2260" s="15">
        <v>93</v>
      </c>
      <c r="L2260" s="35">
        <f t="shared" si="107"/>
        <v>6.9924812030075181E-2</v>
      </c>
      <c r="M2260" s="26">
        <v>90</v>
      </c>
      <c r="N2260" s="12">
        <v>3</v>
      </c>
      <c r="Q2260" s="26"/>
    </row>
    <row r="2261" spans="1:26" ht="15.75" customHeight="1">
      <c r="A2261" s="53">
        <v>45852</v>
      </c>
      <c r="C2261" s="19">
        <v>45854</v>
      </c>
      <c r="D2261" s="48" t="str">
        <f t="shared" si="108"/>
        <v>NGW</v>
      </c>
      <c r="E2261" s="13" t="str">
        <f>VLOOKUP(D:D,工作表2!A:B,2,0)</f>
        <v>邦善</v>
      </c>
      <c r="F2261" s="13" t="str">
        <f>VLOOKUP(D:D,工作表2!A:C,3,0)</f>
        <v>白</v>
      </c>
      <c r="G2261" s="17">
        <v>10266478</v>
      </c>
      <c r="H2261" s="17" t="s">
        <v>780</v>
      </c>
      <c r="I2261" s="18" t="s">
        <v>787</v>
      </c>
      <c r="J2261" s="15">
        <v>240</v>
      </c>
      <c r="K2261" s="15">
        <v>32</v>
      </c>
      <c r="L2261" s="35">
        <f t="shared" si="107"/>
        <v>0.13333333333333333</v>
      </c>
      <c r="M2261" s="26">
        <v>30</v>
      </c>
      <c r="N2261" s="12">
        <v>2</v>
      </c>
      <c r="Q2261" s="26" t="str">
        <f>VLOOKUP(H:H,'[1]雷雕處遮蔽&amp;艾仕得8844'!$A:$C,3,0)</f>
        <v>L</v>
      </c>
      <c r="Z2261" s="58">
        <f>VLOOKUP(H:H,'[1]雷雕處遮蔽&amp;艾仕得8844'!$A:$B,2,0)</f>
        <v>4820</v>
      </c>
    </row>
    <row r="2262" spans="1:26" ht="15.75" customHeight="1">
      <c r="A2262" s="53">
        <v>45853</v>
      </c>
      <c r="C2262" s="19">
        <v>45854</v>
      </c>
      <c r="D2262" s="48" t="str">
        <f t="shared" si="108"/>
        <v>RRA</v>
      </c>
      <c r="E2262" s="13" t="str">
        <f>VLOOKUP(D:D,工作表2!A:B,2,0)</f>
        <v>邦善</v>
      </c>
      <c r="F2262" s="13" t="str">
        <f>VLOOKUP(D:D,工作表2!A:C,3,0)</f>
        <v>灰</v>
      </c>
      <c r="G2262" s="17">
        <v>10269127</v>
      </c>
      <c r="H2262" s="17" t="s">
        <v>1117</v>
      </c>
      <c r="I2262" s="18" t="s">
        <v>1120</v>
      </c>
      <c r="J2262" s="15">
        <v>440</v>
      </c>
      <c r="K2262" s="15">
        <v>38</v>
      </c>
      <c r="L2262" s="35">
        <f t="shared" si="107"/>
        <v>8.6363636363636365E-2</v>
      </c>
      <c r="M2262" s="26">
        <v>33</v>
      </c>
      <c r="N2262" s="12">
        <v>5</v>
      </c>
      <c r="Q2262" s="26" t="str">
        <f>VLOOKUP(H:H,'[1]雷雕處遮蔽&amp;艾仕得8844'!$A:$C,3,0)</f>
        <v>L</v>
      </c>
      <c r="Z2262" s="72">
        <f>VLOOKUP(H:H,'[1]雷雕處遮蔽&amp;艾仕得8844'!$A:$B,2,0)</f>
        <v>4820</v>
      </c>
    </row>
    <row r="2263" spans="1:26" ht="15.75" customHeight="1">
      <c r="A2263" s="53">
        <v>45853</v>
      </c>
      <c r="C2263" s="19">
        <v>45854</v>
      </c>
      <c r="D2263" s="48" t="str">
        <f t="shared" si="108"/>
        <v>RRA</v>
      </c>
      <c r="E2263" s="13" t="str">
        <f>VLOOKUP(D:D,工作表2!A:B,2,0)</f>
        <v>邦善</v>
      </c>
      <c r="F2263" s="13" t="str">
        <f>VLOOKUP(D:D,工作表2!A:C,3,0)</f>
        <v>灰</v>
      </c>
      <c r="G2263" s="17">
        <v>10269129</v>
      </c>
      <c r="H2263" s="17" t="s">
        <v>569</v>
      </c>
      <c r="I2263" s="18" t="s">
        <v>588</v>
      </c>
      <c r="J2263" s="15">
        <v>440</v>
      </c>
      <c r="K2263" s="15">
        <v>33</v>
      </c>
      <c r="L2263" s="35">
        <f t="shared" si="107"/>
        <v>7.4999999999999997E-2</v>
      </c>
      <c r="M2263" s="26">
        <v>30</v>
      </c>
      <c r="N2263" s="12">
        <v>3</v>
      </c>
      <c r="Q2263" s="26" t="str">
        <f>VLOOKUP(H:H,'[1]雷雕處遮蔽&amp;艾仕得8844'!$A:$C,3,0)</f>
        <v>R</v>
      </c>
      <c r="Z2263" s="72">
        <f>VLOOKUP(H:H,'[1]雷雕處遮蔽&amp;艾仕得8844'!$A:$B,2,0)</f>
        <v>4821</v>
      </c>
    </row>
    <row r="2264" spans="1:26" ht="15.75" customHeight="1">
      <c r="A2264" s="53">
        <v>45850</v>
      </c>
      <c r="C2264" s="19">
        <v>45854</v>
      </c>
      <c r="D2264" s="48" t="str">
        <f t="shared" si="108"/>
        <v>SZR</v>
      </c>
      <c r="E2264" s="13" t="str">
        <f>VLOOKUP(D:D,工作表2!A:B,2,0)</f>
        <v>邦善</v>
      </c>
      <c r="F2264" s="13" t="str">
        <f>VLOOKUP(D:D,工作表2!A:C,3,0)</f>
        <v>紅</v>
      </c>
      <c r="G2264" s="17">
        <v>10267893</v>
      </c>
      <c r="H2264" s="17" t="s">
        <v>1307</v>
      </c>
      <c r="I2264" s="18" t="s">
        <v>1312</v>
      </c>
      <c r="J2264" s="15">
        <v>520</v>
      </c>
      <c r="K2264" s="15">
        <v>179</v>
      </c>
      <c r="L2264" s="35">
        <f t="shared" si="107"/>
        <v>0.34423076923076923</v>
      </c>
      <c r="M2264" s="26">
        <v>60</v>
      </c>
      <c r="N2264" s="12">
        <v>13</v>
      </c>
      <c r="P2264" s="74" t="s">
        <v>1261</v>
      </c>
      <c r="Q2264" s="26" t="str">
        <f>VLOOKUP(H:H,'[1]雷雕處遮蔽&amp;艾仕得8844'!$A:$C,3,0)</f>
        <v>R</v>
      </c>
      <c r="R2264" s="15">
        <v>106</v>
      </c>
      <c r="Z2264" s="72">
        <f>VLOOKUP(H:H,'[1]雷雕處遮蔽&amp;艾仕得8844'!$A:$B,2,0)</f>
        <v>5099</v>
      </c>
    </row>
    <row r="2265" spans="1:26" ht="15.75" customHeight="1">
      <c r="A2265" s="53">
        <v>45853</v>
      </c>
      <c r="C2265" s="19">
        <v>45854</v>
      </c>
      <c r="D2265" s="48" t="str">
        <f t="shared" si="108"/>
        <v>N3L</v>
      </c>
      <c r="E2265" s="13" t="str">
        <f>VLOOKUP(D:D,工作表2!A:B,2,0)</f>
        <v>邦善</v>
      </c>
      <c r="F2265" s="13" t="str">
        <f>VLOOKUP(D:D,工作表2!A:C,3,0)</f>
        <v>藍</v>
      </c>
      <c r="G2265" s="17">
        <v>10275388</v>
      </c>
      <c r="H2265" s="17" t="s">
        <v>1282</v>
      </c>
      <c r="I2265" s="18" t="s">
        <v>1288</v>
      </c>
      <c r="J2265" s="15">
        <v>40</v>
      </c>
      <c r="K2265" s="15">
        <v>19</v>
      </c>
      <c r="L2265" s="35">
        <f t="shared" si="107"/>
        <v>0.47499999999999998</v>
      </c>
      <c r="M2265" s="26">
        <v>15</v>
      </c>
      <c r="N2265" s="12">
        <v>4</v>
      </c>
      <c r="Q2265" s="26" t="str">
        <f>VLOOKUP(H:H,'[1]雷雕處遮蔽&amp;艾仕得8844'!$A:$C,3,0)</f>
        <v>L</v>
      </c>
      <c r="Z2265" s="72">
        <f>VLOOKUP(H:H,'[1]雷雕處遮蔽&amp;艾仕得8844'!$A:$B,2,0)</f>
        <v>5102</v>
      </c>
    </row>
    <row r="2266" spans="1:26" ht="15.75" customHeight="1">
      <c r="A2266" s="53">
        <v>45852</v>
      </c>
      <c r="C2266" s="19">
        <v>45854</v>
      </c>
      <c r="D2266" s="48" t="str">
        <f t="shared" si="108"/>
        <v>NGW</v>
      </c>
      <c r="E2266" s="13" t="str">
        <f>VLOOKUP(D:D,工作表2!A:B,2,0)</f>
        <v>邦善</v>
      </c>
      <c r="F2266" s="13" t="str">
        <f>VLOOKUP(D:D,工作表2!A:C,3,0)</f>
        <v>白</v>
      </c>
      <c r="G2266" s="17">
        <v>10272179</v>
      </c>
      <c r="H2266" s="17" t="s">
        <v>480</v>
      </c>
      <c r="I2266" s="18" t="s">
        <v>499</v>
      </c>
      <c r="J2266" s="15">
        <v>775</v>
      </c>
      <c r="K2266" s="15">
        <v>185</v>
      </c>
      <c r="L2266" s="35">
        <f t="shared" si="107"/>
        <v>0.23870967741935484</v>
      </c>
      <c r="M2266" s="26">
        <v>160</v>
      </c>
      <c r="N2266" s="12">
        <v>25</v>
      </c>
      <c r="Q2266" s="26" t="str">
        <f>VLOOKUP(H:H,'[1]雷雕處遮蔽&amp;艾仕得8844'!$A:$C,3,0)</f>
        <v>R</v>
      </c>
      <c r="Z2266" s="72">
        <f>VLOOKUP(H:H,'[1]雷雕處遮蔽&amp;艾仕得8844'!$A:$B,2,0)</f>
        <v>5103</v>
      </c>
    </row>
    <row r="2267" spans="1:26" ht="15.75" customHeight="1">
      <c r="A2267" s="53">
        <v>45852</v>
      </c>
      <c r="C2267" s="19">
        <v>45854</v>
      </c>
      <c r="D2267" s="48" t="str">
        <f t="shared" si="108"/>
        <v>NGW</v>
      </c>
      <c r="E2267" s="13" t="str">
        <f>VLOOKUP(D:D,工作表2!A:B,2,0)</f>
        <v>邦善</v>
      </c>
      <c r="F2267" s="13" t="str">
        <f>VLOOKUP(D:D,工作表2!A:C,3,0)</f>
        <v>白</v>
      </c>
      <c r="G2267" s="17">
        <v>10275217</v>
      </c>
      <c r="H2267" s="17" t="s">
        <v>480</v>
      </c>
      <c r="I2267" s="18" t="s">
        <v>499</v>
      </c>
      <c r="J2267" s="15">
        <v>400</v>
      </c>
      <c r="K2267" s="15">
        <v>95</v>
      </c>
      <c r="L2267" s="35">
        <f t="shared" si="107"/>
        <v>0.23749999999999999</v>
      </c>
      <c r="M2267" s="26">
        <v>90</v>
      </c>
      <c r="N2267" s="12">
        <v>5</v>
      </c>
      <c r="Q2267" s="26" t="str">
        <f>VLOOKUP(H:H,'[1]雷雕處遮蔽&amp;艾仕得8844'!$A:$C,3,0)</f>
        <v>R</v>
      </c>
      <c r="Z2267" s="72">
        <f>VLOOKUP(H:H,'[1]雷雕處遮蔽&amp;艾仕得8844'!$A:$B,2,0)</f>
        <v>5103</v>
      </c>
    </row>
    <row r="2268" spans="1:26" ht="15.75" customHeight="1">
      <c r="A2268" s="53">
        <v>45852</v>
      </c>
      <c r="C2268" s="19">
        <v>45854</v>
      </c>
      <c r="D2268" s="48" t="str">
        <f t="shared" si="108"/>
        <v>SYL</v>
      </c>
      <c r="E2268" s="13" t="str">
        <f>VLOOKUP(D:D,工作表2!A:B,2,0)</f>
        <v>邦善</v>
      </c>
      <c r="F2268" s="13" t="str">
        <f>VLOOKUP(D:D,工作表2!A:C,3,0)</f>
        <v>藍</v>
      </c>
      <c r="G2268" s="17">
        <v>10266494</v>
      </c>
      <c r="H2268" s="17" t="s">
        <v>792</v>
      </c>
      <c r="I2268" s="18" t="s">
        <v>796</v>
      </c>
      <c r="J2268" s="15">
        <v>280</v>
      </c>
      <c r="K2268" s="15">
        <v>16</v>
      </c>
      <c r="L2268" s="35">
        <f t="shared" si="107"/>
        <v>5.7142857142857141E-2</v>
      </c>
      <c r="M2268" s="26">
        <v>11</v>
      </c>
      <c r="N2268" s="12">
        <v>5</v>
      </c>
      <c r="Q2268" s="26" t="str">
        <f>VLOOKUP(H:H,'[1]雷雕處遮蔽&amp;艾仕得8844'!$A:$C,3,0)</f>
        <v>NA</v>
      </c>
      <c r="Z2268" s="72">
        <f>VLOOKUP(H:H,'[1]雷雕處遮蔽&amp;艾仕得8844'!$A:$B,2,0)</f>
        <v>5224</v>
      </c>
    </row>
    <row r="2269" spans="1:26" ht="15.75" customHeight="1">
      <c r="A2269" s="53">
        <v>45852</v>
      </c>
      <c r="C2269" s="19">
        <v>45854</v>
      </c>
      <c r="D2269" s="48" t="str">
        <f t="shared" si="108"/>
        <v>SYL</v>
      </c>
      <c r="E2269" s="13" t="str">
        <f>VLOOKUP(D:D,工作表2!A:B,2,0)</f>
        <v>邦善</v>
      </c>
      <c r="F2269" s="13" t="str">
        <f>VLOOKUP(D:D,工作表2!A:C,3,0)</f>
        <v>藍</v>
      </c>
      <c r="G2269" s="17">
        <v>10264820</v>
      </c>
      <c r="H2269" s="17" t="s">
        <v>792</v>
      </c>
      <c r="I2269" s="18" t="s">
        <v>796</v>
      </c>
      <c r="J2269" s="15">
        <v>240</v>
      </c>
      <c r="K2269" s="15">
        <v>12</v>
      </c>
      <c r="L2269" s="35">
        <f t="shared" si="107"/>
        <v>0.05</v>
      </c>
      <c r="M2269" s="26">
        <v>10</v>
      </c>
      <c r="N2269" s="12">
        <v>2</v>
      </c>
      <c r="Q2269" s="26" t="str">
        <f>VLOOKUP(H:H,'[1]雷雕處遮蔽&amp;艾仕得8844'!$A:$C,3,0)</f>
        <v>NA</v>
      </c>
      <c r="Z2269" s="72">
        <f>VLOOKUP(H:H,'[1]雷雕處遮蔽&amp;艾仕得8844'!$A:$B,2,0)</f>
        <v>5224</v>
      </c>
    </row>
    <row r="2270" spans="1:26" ht="15.75" customHeight="1">
      <c r="A2270" s="53">
        <v>45852</v>
      </c>
      <c r="C2270" s="19">
        <v>45854</v>
      </c>
      <c r="D2270" s="48" t="str">
        <f t="shared" si="108"/>
        <v>SYL</v>
      </c>
      <c r="E2270" s="13" t="str">
        <f>VLOOKUP(D:D,工作表2!A:B,2,0)</f>
        <v>邦善</v>
      </c>
      <c r="F2270" s="13" t="str">
        <f>VLOOKUP(D:D,工作表2!A:C,3,0)</f>
        <v>藍</v>
      </c>
      <c r="G2270" s="17">
        <v>10266490</v>
      </c>
      <c r="H2270" s="17" t="s">
        <v>959</v>
      </c>
      <c r="I2270" s="18" t="s">
        <v>965</v>
      </c>
      <c r="J2270" s="15">
        <v>240</v>
      </c>
      <c r="K2270" s="15">
        <v>14</v>
      </c>
      <c r="L2270" s="35">
        <f t="shared" si="107"/>
        <v>5.8333333333333334E-2</v>
      </c>
      <c r="M2270" s="26">
        <v>10</v>
      </c>
      <c r="N2270" s="12">
        <v>4</v>
      </c>
      <c r="Q2270" s="26" t="str">
        <f>VLOOKUP(H:H,'[1]雷雕處遮蔽&amp;艾仕得8844'!$A:$C,3,0)</f>
        <v>R</v>
      </c>
      <c r="Z2270" s="72">
        <f>VLOOKUP(H:H,'[1]雷雕處遮蔽&amp;艾仕得8844'!$A:$B,2,0)</f>
        <v>5225</v>
      </c>
    </row>
    <row r="2271" spans="1:26" ht="15.75" customHeight="1">
      <c r="A2271" s="53">
        <v>45852</v>
      </c>
      <c r="C2271" s="19">
        <v>45854</v>
      </c>
      <c r="D2271" s="48" t="str">
        <f t="shared" si="108"/>
        <v>NGW</v>
      </c>
      <c r="E2271" s="13" t="str">
        <f>VLOOKUP(D:D,工作表2!A:B,2,0)</f>
        <v>邦善</v>
      </c>
      <c r="F2271" s="13" t="str">
        <f>VLOOKUP(D:D,工作表2!A:C,3,0)</f>
        <v>白</v>
      </c>
      <c r="G2271" s="17">
        <v>10264818</v>
      </c>
      <c r="H2271" s="17" t="s">
        <v>735</v>
      </c>
      <c r="I2271" s="18" t="s">
        <v>748</v>
      </c>
      <c r="J2271" s="15">
        <v>215</v>
      </c>
      <c r="K2271" s="15">
        <v>20</v>
      </c>
      <c r="L2271" s="35">
        <f t="shared" si="107"/>
        <v>9.3023255813953487E-2</v>
      </c>
      <c r="M2271" s="26">
        <v>18</v>
      </c>
      <c r="N2271" s="12">
        <v>2</v>
      </c>
      <c r="Q2271" s="26" t="str">
        <f>VLOOKUP(H:H,'[1]雷雕處遮蔽&amp;艾仕得8844'!$A:$C,3,0)</f>
        <v>L</v>
      </c>
      <c r="Z2271" s="72">
        <f>VLOOKUP(H:H,'[1]雷雕處遮蔽&amp;艾仕得8844'!$A:$B,2,0)</f>
        <v>5226</v>
      </c>
    </row>
    <row r="2272" spans="1:26" ht="15.75" customHeight="1">
      <c r="A2272" s="53">
        <v>45852</v>
      </c>
      <c r="C2272" s="19">
        <v>45854</v>
      </c>
      <c r="D2272" s="48" t="str">
        <f t="shared" si="108"/>
        <v>SYL</v>
      </c>
      <c r="E2272" s="13" t="str">
        <f>VLOOKUP(D:D,工作表2!A:B,2,0)</f>
        <v>邦善</v>
      </c>
      <c r="F2272" s="13" t="str">
        <f>VLOOKUP(D:D,工作表2!A:C,3,0)</f>
        <v>藍</v>
      </c>
      <c r="G2272" s="17">
        <v>10266501</v>
      </c>
      <c r="H2272" s="17" t="s">
        <v>709</v>
      </c>
      <c r="I2272" s="18" t="s">
        <v>724</v>
      </c>
      <c r="J2272" s="15">
        <v>200</v>
      </c>
      <c r="K2272" s="15">
        <v>20</v>
      </c>
      <c r="L2272" s="35">
        <f t="shared" si="107"/>
        <v>0.1</v>
      </c>
      <c r="M2272" s="26">
        <v>15</v>
      </c>
      <c r="N2272" s="12">
        <v>5</v>
      </c>
      <c r="Q2272" s="26" t="str">
        <f>VLOOKUP(H:H,'[1]雷雕處遮蔽&amp;艾仕得8844'!$A:$C,3,0)</f>
        <v>NA</v>
      </c>
      <c r="Z2272" s="72">
        <f>VLOOKUP(H:H,'[1]雷雕處遮蔽&amp;艾仕得8844'!$A:$B,2,0)</f>
        <v>5227</v>
      </c>
    </row>
    <row r="2273" spans="1:26" ht="15.75" customHeight="1">
      <c r="A2273" s="53">
        <v>45848</v>
      </c>
      <c r="C2273" s="19">
        <v>45854</v>
      </c>
      <c r="D2273" s="48" t="str">
        <f t="shared" si="108"/>
        <v>N8B</v>
      </c>
      <c r="E2273" s="13" t="str">
        <f>VLOOKUP(D:D,工作表2!A:B,2,0)</f>
        <v>邦善</v>
      </c>
      <c r="F2273" s="13" t="str">
        <f>VLOOKUP(D:D,工作表2!A:C,3,0)</f>
        <v>霧面黑</v>
      </c>
      <c r="G2273" s="17">
        <v>10266444</v>
      </c>
      <c r="H2273" s="17" t="s">
        <v>577</v>
      </c>
      <c r="I2273" s="18" t="s">
        <v>596</v>
      </c>
      <c r="J2273" s="15">
        <v>880</v>
      </c>
      <c r="K2273" s="15">
        <v>87</v>
      </c>
      <c r="L2273" s="35">
        <f t="shared" si="107"/>
        <v>9.8863636363636362E-2</v>
      </c>
      <c r="M2273" s="26">
        <v>65</v>
      </c>
      <c r="N2273" s="12">
        <v>22</v>
      </c>
      <c r="Q2273" s="26" t="str">
        <f>VLOOKUP(H:H,'[1]雷雕處遮蔽&amp;艾仕得8844'!$A:$C,3,0)</f>
        <v>0度頭蓋</v>
      </c>
      <c r="Z2273" s="72" t="str">
        <f>VLOOKUP(H:H,'[1]雷雕處遮蔽&amp;艾仕得8844'!$A:$B,2,0)</f>
        <v>8844、不噴底</v>
      </c>
    </row>
    <row r="2274" spans="1:26" ht="15.75" customHeight="1">
      <c r="C2274" s="19">
        <v>45854</v>
      </c>
      <c r="D2274" s="48" t="str">
        <f t="shared" si="108"/>
        <v>DAA</v>
      </c>
      <c r="E2274" s="13" t="str">
        <f>VLOOKUP(D:D,工作表2!A:B,2,0)</f>
        <v>建榮</v>
      </c>
      <c r="F2274" s="13" t="str">
        <f>VLOOKUP(D:D,工作表2!A:C,3,0)</f>
        <v>灰</v>
      </c>
      <c r="G2274" s="17">
        <v>10267829</v>
      </c>
      <c r="H2274" s="17" t="s">
        <v>1306</v>
      </c>
      <c r="I2274" s="18" t="s">
        <v>1311</v>
      </c>
      <c r="J2274" s="15">
        <v>30</v>
      </c>
      <c r="K2274" s="15">
        <v>2</v>
      </c>
      <c r="L2274" s="35">
        <f t="shared" si="107"/>
        <v>6.6666666666666666E-2</v>
      </c>
      <c r="M2274" s="26">
        <v>2</v>
      </c>
      <c r="Q2274" s="26"/>
    </row>
    <row r="2275" spans="1:26" ht="15.75" customHeight="1">
      <c r="C2275" s="19">
        <v>45854</v>
      </c>
      <c r="D2275" s="48" t="str">
        <f t="shared" si="108"/>
        <v>H1W</v>
      </c>
      <c r="E2275" s="13" t="str">
        <f>VLOOKUP(D:D,工作表2!A:B,2,0)</f>
        <v>邦善</v>
      </c>
      <c r="F2275" s="13" t="str">
        <f>VLOOKUP(D:D,工作表2!A:C,3,0)</f>
        <v>白</v>
      </c>
      <c r="G2275" s="17">
        <v>10266425</v>
      </c>
      <c r="H2275" s="17" t="s">
        <v>1308</v>
      </c>
      <c r="I2275" s="18" t="s">
        <v>1313</v>
      </c>
      <c r="J2275" s="15">
        <v>80</v>
      </c>
      <c r="K2275" s="15">
        <v>32</v>
      </c>
      <c r="L2275" s="35">
        <f t="shared" si="107"/>
        <v>0.4</v>
      </c>
      <c r="M2275" s="26">
        <v>27</v>
      </c>
      <c r="N2275" s="12">
        <v>5</v>
      </c>
      <c r="Q2275" s="26"/>
    </row>
    <row r="2276" spans="1:26" ht="15.75" customHeight="1">
      <c r="A2276" s="53">
        <v>45852</v>
      </c>
      <c r="C2276" s="19">
        <v>45854</v>
      </c>
      <c r="D2276" s="48" t="str">
        <f t="shared" si="108"/>
        <v>H1W</v>
      </c>
      <c r="E2276" s="13" t="str">
        <f>VLOOKUP(D:D,工作表2!A:B,2,0)</f>
        <v>邦善</v>
      </c>
      <c r="F2276" s="13" t="str">
        <f>VLOOKUP(D:D,工作表2!A:C,3,0)</f>
        <v>白</v>
      </c>
      <c r="G2276" s="17">
        <v>10266426</v>
      </c>
      <c r="H2276" s="17" t="s">
        <v>1309</v>
      </c>
      <c r="I2276" s="18" t="s">
        <v>1314</v>
      </c>
      <c r="J2276" s="15">
        <v>60</v>
      </c>
      <c r="K2276" s="15">
        <v>35</v>
      </c>
      <c r="L2276" s="35">
        <f t="shared" si="107"/>
        <v>0.58333333333333337</v>
      </c>
      <c r="M2276" s="26">
        <v>30</v>
      </c>
      <c r="N2276" s="12">
        <v>5</v>
      </c>
      <c r="Q2276" s="26"/>
    </row>
    <row r="2277" spans="1:26" ht="15.75" customHeight="1">
      <c r="C2277" s="19">
        <v>45854</v>
      </c>
      <c r="D2277" s="48" t="str">
        <f t="shared" si="108"/>
        <v>MWW</v>
      </c>
      <c r="E2277" s="13" t="str">
        <f>VLOOKUP(D:D,工作表2!A:B,2,0)</f>
        <v>邦善</v>
      </c>
      <c r="F2277" s="13" t="str">
        <f>VLOOKUP(D:D,工作表2!A:C,3,0)</f>
        <v>白</v>
      </c>
      <c r="G2277" s="17">
        <v>10267834</v>
      </c>
      <c r="H2277" s="17" t="s">
        <v>1305</v>
      </c>
      <c r="I2277" s="18" t="s">
        <v>1310</v>
      </c>
      <c r="J2277" s="15">
        <v>30</v>
      </c>
      <c r="K2277" s="15">
        <v>6</v>
      </c>
      <c r="L2277" s="35">
        <f t="shared" si="107"/>
        <v>0.2</v>
      </c>
      <c r="M2277" s="26">
        <v>5</v>
      </c>
      <c r="N2277" s="12">
        <v>1</v>
      </c>
      <c r="Q2277" s="26"/>
    </row>
    <row r="2278" spans="1:26" ht="15.75" customHeight="1">
      <c r="C2278" s="11">
        <v>45855</v>
      </c>
      <c r="D2278" s="48" t="str">
        <f t="shared" si="108"/>
        <v>NBB</v>
      </c>
      <c r="E2278" s="13" t="str">
        <f>VLOOKUP(D:D,工作表2!A:B,2,0)</f>
        <v>邦善</v>
      </c>
      <c r="F2278" s="13" t="str">
        <f>VLOOKUP(D:D,工作表2!A:C,3,0)</f>
        <v>霧面黑</v>
      </c>
      <c r="G2278" s="17">
        <v>10267857</v>
      </c>
      <c r="H2278" s="17" t="s">
        <v>457</v>
      </c>
      <c r="I2278" s="18" t="s">
        <v>465</v>
      </c>
      <c r="J2278" s="15">
        <v>1862</v>
      </c>
      <c r="K2278" s="15">
        <v>26</v>
      </c>
      <c r="L2278" s="35">
        <f t="shared" si="107"/>
        <v>1.3963480128893663E-2</v>
      </c>
      <c r="M2278" s="26">
        <v>18</v>
      </c>
      <c r="N2278" s="12">
        <v>8</v>
      </c>
      <c r="Q2278" s="26"/>
    </row>
    <row r="2279" spans="1:26" ht="15.75" customHeight="1">
      <c r="C2279" s="19">
        <v>45855</v>
      </c>
      <c r="D2279" s="48" t="str">
        <f t="shared" si="108"/>
        <v>NCB</v>
      </c>
      <c r="E2279" s="13" t="str">
        <f>VLOOKUP(D:D,工作表2!A:B,2,0)</f>
        <v>邦善</v>
      </c>
      <c r="F2279" s="13" t="str">
        <f>VLOOKUP(D:D,工作表2!A:C,3,0)</f>
        <v>黑</v>
      </c>
      <c r="G2279" s="17">
        <v>10267858</v>
      </c>
      <c r="H2279" s="17" t="s">
        <v>456</v>
      </c>
      <c r="I2279" s="18" t="s">
        <v>464</v>
      </c>
      <c r="J2279" s="15">
        <v>1596</v>
      </c>
      <c r="K2279" s="15">
        <v>71</v>
      </c>
      <c r="L2279" s="35">
        <f t="shared" si="107"/>
        <v>4.4486215538847115E-2</v>
      </c>
      <c r="M2279" s="26">
        <v>60</v>
      </c>
      <c r="N2279" s="12">
        <v>11</v>
      </c>
      <c r="Q2279" s="26"/>
    </row>
    <row r="2280" spans="1:26" ht="15.75" customHeight="1">
      <c r="A2280" s="53">
        <v>45853</v>
      </c>
      <c r="C2280" s="19">
        <v>45855</v>
      </c>
      <c r="D2280" s="48" t="str">
        <f t="shared" si="108"/>
        <v>NCB</v>
      </c>
      <c r="E2280" s="13" t="str">
        <f>VLOOKUP(D:D,工作表2!A:B,2,0)</f>
        <v>邦善</v>
      </c>
      <c r="F2280" s="13" t="str">
        <f>VLOOKUP(D:D,工作表2!A:C,3,0)</f>
        <v>黑</v>
      </c>
      <c r="G2280" s="17">
        <v>10269100</v>
      </c>
      <c r="H2280" s="17" t="s">
        <v>456</v>
      </c>
      <c r="I2280" s="18" t="s">
        <v>464</v>
      </c>
      <c r="J2280" s="15">
        <v>1064</v>
      </c>
      <c r="K2280" s="15">
        <v>48</v>
      </c>
      <c r="L2280" s="35">
        <f t="shared" si="107"/>
        <v>4.5112781954887216E-2</v>
      </c>
      <c r="M2280" s="26">
        <v>40</v>
      </c>
      <c r="N2280" s="12">
        <v>8</v>
      </c>
      <c r="Q2280" s="26"/>
    </row>
    <row r="2281" spans="1:26" ht="15.75" customHeight="1">
      <c r="C2281" s="19">
        <v>45855</v>
      </c>
      <c r="D2281" s="48" t="str">
        <f t="shared" si="108"/>
        <v>NGW</v>
      </c>
      <c r="E2281" s="13" t="str">
        <f>VLOOKUP(D:D,工作表2!A:B,2,0)</f>
        <v>邦善</v>
      </c>
      <c r="F2281" s="13" t="str">
        <f>VLOOKUP(D:D,工作表2!A:C,3,0)</f>
        <v>白</v>
      </c>
      <c r="G2281" s="17">
        <v>10267859</v>
      </c>
      <c r="H2281" s="17" t="s">
        <v>987</v>
      </c>
      <c r="I2281" s="18" t="s">
        <v>988</v>
      </c>
      <c r="J2281" s="15">
        <v>2394</v>
      </c>
      <c r="K2281" s="15">
        <v>110</v>
      </c>
      <c r="L2281" s="35">
        <f t="shared" si="107"/>
        <v>4.5948203842940682E-2</v>
      </c>
      <c r="M2281" s="26">
        <v>101</v>
      </c>
      <c r="N2281" s="12">
        <v>9</v>
      </c>
      <c r="Q2281" s="26"/>
    </row>
    <row r="2282" spans="1:26" ht="15.75" customHeight="1">
      <c r="C2282" s="19">
        <v>45855</v>
      </c>
      <c r="D2282" s="48" t="str">
        <f t="shared" si="108"/>
        <v>VEA</v>
      </c>
      <c r="E2282" s="13" t="str">
        <f>VLOOKUP(D:D,工作表2!A:B,2,0)</f>
        <v>敦陽</v>
      </c>
      <c r="F2282" s="13" t="str">
        <f>VLOOKUP(D:D,工作表2!A:C,3,0)</f>
        <v>灰</v>
      </c>
      <c r="G2282" s="17">
        <v>10269835</v>
      </c>
      <c r="H2282" s="17" t="s">
        <v>628</v>
      </c>
      <c r="I2282" s="18" t="s">
        <v>637</v>
      </c>
      <c r="J2282" s="15">
        <v>266</v>
      </c>
      <c r="K2282" s="15">
        <v>33</v>
      </c>
      <c r="L2282" s="35">
        <f t="shared" si="107"/>
        <v>0.12406015037593984</v>
      </c>
      <c r="M2282" s="26">
        <v>30</v>
      </c>
      <c r="N2282" s="12">
        <v>3</v>
      </c>
      <c r="Q2282" s="26"/>
    </row>
    <row r="2283" spans="1:26" ht="15.75" customHeight="1">
      <c r="C2283" s="19">
        <v>45855</v>
      </c>
      <c r="D2283" s="48" t="str">
        <f t="shared" si="108"/>
        <v>QRB</v>
      </c>
      <c r="E2283" s="13" t="str">
        <f>VLOOKUP(D:D,工作表2!A:B,2,0)</f>
        <v>邦善</v>
      </c>
      <c r="F2283" s="13" t="str">
        <f>VLOOKUP(D:D,工作表2!A:C,3,0)</f>
        <v>霧面黑</v>
      </c>
      <c r="G2283" s="17">
        <v>10270357</v>
      </c>
      <c r="H2283" s="17" t="s">
        <v>184</v>
      </c>
      <c r="I2283" s="18" t="s">
        <v>185</v>
      </c>
      <c r="J2283" s="15">
        <v>27132</v>
      </c>
      <c r="K2283" s="15">
        <v>1296</v>
      </c>
      <c r="L2283" s="35">
        <f t="shared" si="107"/>
        <v>4.7766475011057054E-2</v>
      </c>
      <c r="M2283" s="26">
        <v>1015</v>
      </c>
      <c r="N2283" s="12">
        <v>83</v>
      </c>
      <c r="O2283" s="15">
        <v>198</v>
      </c>
      <c r="Q2283" s="26"/>
    </row>
    <row r="2284" spans="1:26" ht="15.75" customHeight="1">
      <c r="C2284" s="19">
        <v>45855</v>
      </c>
      <c r="D2284" s="48" t="str">
        <f t="shared" si="108"/>
        <v>09B</v>
      </c>
      <c r="E2284" s="13" t="str">
        <f>VLOOKUP(D:D,工作表2!A:B,2,0)</f>
        <v>邦善</v>
      </c>
      <c r="F2284" s="13" t="str">
        <f>VLOOKUP(D:D,工作表2!A:C,3,0)</f>
        <v>黑</v>
      </c>
      <c r="G2284" s="17">
        <v>10272562</v>
      </c>
      <c r="H2284" s="17" t="s">
        <v>952</v>
      </c>
      <c r="I2284" s="18" t="s">
        <v>957</v>
      </c>
      <c r="J2284" s="15">
        <v>30</v>
      </c>
      <c r="K2284" s="15">
        <v>3</v>
      </c>
      <c r="L2284" s="35">
        <f t="shared" si="107"/>
        <v>0.1</v>
      </c>
      <c r="M2284" s="26">
        <v>3</v>
      </c>
      <c r="Q2284" s="26"/>
    </row>
    <row r="2285" spans="1:26" ht="15.75" customHeight="1">
      <c r="C2285" s="19">
        <v>45855</v>
      </c>
      <c r="D2285" s="48" t="str">
        <f t="shared" si="108"/>
        <v>NBB</v>
      </c>
      <c r="E2285" s="13" t="str">
        <f>VLOOKUP(D:D,工作表2!A:B,2,0)</f>
        <v>邦善</v>
      </c>
      <c r="F2285" s="13" t="str">
        <f>VLOOKUP(D:D,工作表2!A:C,3,0)</f>
        <v>霧面黑</v>
      </c>
      <c r="G2285" s="17">
        <v>10267846</v>
      </c>
      <c r="H2285" s="17" t="s">
        <v>346</v>
      </c>
      <c r="I2285" s="18" t="s">
        <v>347</v>
      </c>
      <c r="J2285" s="15">
        <v>2128</v>
      </c>
      <c r="K2285" s="15">
        <v>57</v>
      </c>
      <c r="L2285" s="35">
        <f t="shared" si="107"/>
        <v>2.6785714285714284E-2</v>
      </c>
      <c r="M2285" s="26">
        <v>50</v>
      </c>
      <c r="N2285" s="12">
        <v>7</v>
      </c>
      <c r="Q2285" s="26"/>
    </row>
    <row r="2286" spans="1:26" ht="15.75" customHeight="1">
      <c r="C2286" s="19">
        <v>45855</v>
      </c>
      <c r="D2286" s="48" t="str">
        <f t="shared" si="108"/>
        <v>4RB</v>
      </c>
      <c r="E2286" s="13" t="str">
        <f>VLOOKUP(D:D,工作表2!A:B,2,0)</f>
        <v>敦陽</v>
      </c>
      <c r="F2286" s="13" t="str">
        <f>VLOOKUP(D:D,工作表2!A:C,3,0)</f>
        <v>黑</v>
      </c>
      <c r="G2286" s="17">
        <v>10272574</v>
      </c>
      <c r="H2286" s="17" t="s">
        <v>1063</v>
      </c>
      <c r="I2286" s="18" t="s">
        <v>1064</v>
      </c>
      <c r="J2286" s="15">
        <v>72</v>
      </c>
      <c r="K2286" s="15">
        <v>5</v>
      </c>
      <c r="L2286" s="35">
        <f t="shared" si="107"/>
        <v>6.9444444444444448E-2</v>
      </c>
      <c r="M2286" s="26">
        <v>4</v>
      </c>
      <c r="N2286" s="12">
        <v>1</v>
      </c>
      <c r="Q2286" s="26"/>
    </row>
    <row r="2287" spans="1:26" ht="15.75" customHeight="1">
      <c r="C2287" s="19">
        <v>45855</v>
      </c>
      <c r="D2287" s="48" t="str">
        <f t="shared" si="108"/>
        <v>QDW</v>
      </c>
      <c r="E2287" s="13" t="str">
        <f>VLOOKUP(D:D,工作表2!A:B,2,0)</f>
        <v>邦善</v>
      </c>
      <c r="F2287" s="13" t="str">
        <f>VLOOKUP(D:D,工作表2!A:C,3,0)</f>
        <v>白</v>
      </c>
      <c r="G2287" s="17">
        <v>10270341</v>
      </c>
      <c r="H2287" s="17" t="s">
        <v>757</v>
      </c>
      <c r="I2287" s="18" t="s">
        <v>768</v>
      </c>
      <c r="J2287" s="15">
        <v>72</v>
      </c>
      <c r="K2287" s="15">
        <v>9</v>
      </c>
      <c r="L2287" s="35">
        <f t="shared" si="107"/>
        <v>0.125</v>
      </c>
      <c r="M2287" s="26">
        <v>7</v>
      </c>
      <c r="N2287" s="12">
        <v>2</v>
      </c>
      <c r="Q2287" s="26"/>
    </row>
    <row r="2288" spans="1:26" ht="15.75" customHeight="1">
      <c r="A2288" s="53">
        <v>45854</v>
      </c>
      <c r="C2288" s="19">
        <v>45855</v>
      </c>
      <c r="D2288" s="48" t="str">
        <f t="shared" si="108"/>
        <v>NQB</v>
      </c>
      <c r="E2288" s="13" t="str">
        <f>VLOOKUP(D:D,工作表2!A:B,2,0)</f>
        <v>邦善</v>
      </c>
      <c r="F2288" s="13" t="str">
        <f>VLOOKUP(D:D,工作表2!A:C,3,0)</f>
        <v>黑</v>
      </c>
      <c r="G2288" s="17">
        <v>10270402</v>
      </c>
      <c r="H2288" s="17" t="s">
        <v>366</v>
      </c>
      <c r="I2288" s="18" t="s">
        <v>369</v>
      </c>
      <c r="J2288" s="15">
        <v>520</v>
      </c>
      <c r="K2288" s="15">
        <v>87</v>
      </c>
      <c r="L2288" s="35">
        <f t="shared" si="107"/>
        <v>0.1673076923076923</v>
      </c>
      <c r="M2288" s="26">
        <v>75</v>
      </c>
      <c r="N2288" s="12">
        <v>12</v>
      </c>
      <c r="Q2288" s="26" t="str">
        <f>VLOOKUP(H:H,'[1]雷雕處遮蔽&amp;艾仕得8844'!$A:$C,3,0)</f>
        <v>R</v>
      </c>
      <c r="Z2288" s="72">
        <f>VLOOKUP(H:H,'[1]雷雕處遮蔽&amp;艾仕得8844'!$A:$B,2,0)</f>
        <v>4819</v>
      </c>
    </row>
    <row r="2289" spans="1:26" ht="15.75" customHeight="1">
      <c r="A2289" s="53">
        <v>45854</v>
      </c>
      <c r="C2289" s="19">
        <v>45855</v>
      </c>
      <c r="D2289" s="48" t="str">
        <f t="shared" si="108"/>
        <v>NQB</v>
      </c>
      <c r="E2289" s="13" t="str">
        <f>VLOOKUP(D:D,工作表2!A:B,2,0)</f>
        <v>邦善</v>
      </c>
      <c r="F2289" s="13" t="str">
        <f>VLOOKUP(D:D,工作表2!A:C,3,0)</f>
        <v>黑</v>
      </c>
      <c r="G2289" s="17">
        <v>10267885</v>
      </c>
      <c r="H2289" s="17" t="s">
        <v>366</v>
      </c>
      <c r="I2289" s="18" t="s">
        <v>369</v>
      </c>
      <c r="J2289" s="15">
        <v>400</v>
      </c>
      <c r="K2289" s="15">
        <v>68</v>
      </c>
      <c r="L2289" s="35">
        <f t="shared" si="107"/>
        <v>0.17</v>
      </c>
      <c r="M2289" s="26">
        <v>50</v>
      </c>
      <c r="N2289" s="12">
        <v>18</v>
      </c>
      <c r="Q2289" s="26" t="str">
        <f>VLOOKUP(H:H,'[1]雷雕處遮蔽&amp;艾仕得8844'!$A:$C,3,0)</f>
        <v>R</v>
      </c>
      <c r="Z2289" s="72">
        <f>VLOOKUP(H:H,'[1]雷雕處遮蔽&amp;艾仕得8844'!$A:$B,2,0)</f>
        <v>4819</v>
      </c>
    </row>
    <row r="2290" spans="1:26" ht="15.75" customHeight="1">
      <c r="A2290" s="53">
        <v>45853</v>
      </c>
      <c r="C2290" s="19">
        <v>45855</v>
      </c>
      <c r="D2290" s="48" t="str">
        <f t="shared" si="108"/>
        <v>UUS</v>
      </c>
      <c r="E2290" s="13" t="str">
        <f>VLOOKUP(D:D,工作表2!A:B,2,0)</f>
        <v>邦善</v>
      </c>
      <c r="F2290" s="13" t="str">
        <f>VLOOKUP(D:D,工作表2!A:C,3,0)</f>
        <v>銀</v>
      </c>
      <c r="G2290" s="17">
        <v>10269170</v>
      </c>
      <c r="H2290" s="17" t="s">
        <v>607</v>
      </c>
      <c r="I2290" s="18" t="s">
        <v>618</v>
      </c>
      <c r="J2290" s="15">
        <v>160</v>
      </c>
      <c r="K2290" s="15">
        <v>6</v>
      </c>
      <c r="L2290" s="35">
        <f t="shared" si="107"/>
        <v>3.7499999999999999E-2</v>
      </c>
      <c r="M2290" s="26">
        <v>4</v>
      </c>
      <c r="N2290" s="12">
        <v>2</v>
      </c>
      <c r="Q2290" s="26" t="str">
        <f>VLOOKUP(H:H,'[1]雷雕處遮蔽&amp;艾仕得8844'!$A:$C,3,0)</f>
        <v>L</v>
      </c>
      <c r="Z2290" s="72">
        <f>VLOOKUP(H:H,'[1]雷雕處遮蔽&amp;艾仕得8844'!$A:$B,2,0)</f>
        <v>4820</v>
      </c>
    </row>
    <row r="2291" spans="1:26" ht="15.75" customHeight="1">
      <c r="A2291" s="53">
        <v>45853</v>
      </c>
      <c r="C2291" s="19">
        <v>45855</v>
      </c>
      <c r="D2291" s="48" t="str">
        <f t="shared" si="108"/>
        <v>UUS</v>
      </c>
      <c r="E2291" s="13" t="str">
        <f>VLOOKUP(D:D,工作表2!A:B,2,0)</f>
        <v>邦善</v>
      </c>
      <c r="F2291" s="13" t="str">
        <f>VLOOKUP(D:D,工作表2!A:C,3,0)</f>
        <v>銀</v>
      </c>
      <c r="G2291" s="17">
        <v>10269171</v>
      </c>
      <c r="H2291" s="17" t="s">
        <v>608</v>
      </c>
      <c r="I2291" s="18" t="s">
        <v>619</v>
      </c>
      <c r="J2291" s="15">
        <v>200</v>
      </c>
      <c r="K2291" s="15">
        <v>6</v>
      </c>
      <c r="L2291" s="35">
        <f t="shared" si="107"/>
        <v>0.03</v>
      </c>
      <c r="M2291" s="26">
        <v>4</v>
      </c>
      <c r="N2291" s="12">
        <v>2</v>
      </c>
      <c r="Q2291" s="26" t="str">
        <f>VLOOKUP(H:H,'[1]雷雕處遮蔽&amp;艾仕得8844'!$A:$C,3,0)</f>
        <v>R</v>
      </c>
      <c r="Z2291" s="72">
        <f>VLOOKUP(H:H,'[1]雷雕處遮蔽&amp;艾仕得8844'!$A:$B,2,0)</f>
        <v>4821</v>
      </c>
    </row>
    <row r="2292" spans="1:26" ht="15.75" customHeight="1">
      <c r="A2292" s="53">
        <v>45854</v>
      </c>
      <c r="C2292" s="19">
        <v>45855</v>
      </c>
      <c r="D2292" s="48" t="str">
        <f t="shared" si="108"/>
        <v>WXL</v>
      </c>
      <c r="E2292" s="13" t="str">
        <f>VLOOKUP(D:D,工作表2!A:B,2,0)</f>
        <v>邦善</v>
      </c>
      <c r="F2292" s="13" t="str">
        <f>VLOOKUP(D:D,工作表2!A:C,3,0)</f>
        <v>藍</v>
      </c>
      <c r="G2292" s="17">
        <v>10275949</v>
      </c>
      <c r="H2292" s="17" t="s">
        <v>567</v>
      </c>
      <c r="I2292" s="18" t="s">
        <v>586</v>
      </c>
      <c r="J2292" s="15">
        <v>40</v>
      </c>
      <c r="K2292" s="15">
        <v>2</v>
      </c>
      <c r="L2292" s="35">
        <f t="shared" si="107"/>
        <v>0.05</v>
      </c>
      <c r="M2292" s="26">
        <v>2</v>
      </c>
      <c r="Q2292" s="26" t="str">
        <f>VLOOKUP(H:H,'[1]雷雕處遮蔽&amp;艾仕得8844'!$A:$C,3,0)</f>
        <v>R</v>
      </c>
      <c r="Z2292" s="72">
        <f>VLOOKUP(H:H,'[1]雷雕處遮蔽&amp;艾仕得8844'!$A:$B,2,0)</f>
        <v>4821</v>
      </c>
    </row>
    <row r="2293" spans="1:26" ht="15.75" customHeight="1">
      <c r="A2293" s="53">
        <v>45853</v>
      </c>
      <c r="C2293" s="19">
        <v>45855</v>
      </c>
      <c r="D2293" s="48" t="str">
        <f t="shared" si="108"/>
        <v>RRA</v>
      </c>
      <c r="E2293" s="13" t="str">
        <f>VLOOKUP(D:D,工作表2!A:B,2,0)</f>
        <v>邦善</v>
      </c>
      <c r="F2293" s="13" t="str">
        <f>VLOOKUP(D:D,工作表2!A:C,3,0)</f>
        <v>灰</v>
      </c>
      <c r="G2293" s="17">
        <v>10267964</v>
      </c>
      <c r="H2293" s="17" t="s">
        <v>565</v>
      </c>
      <c r="I2293" s="18" t="s">
        <v>584</v>
      </c>
      <c r="J2293" s="15">
        <v>440</v>
      </c>
      <c r="K2293" s="15">
        <v>25</v>
      </c>
      <c r="L2293" s="35">
        <f t="shared" si="107"/>
        <v>5.6818181818181816E-2</v>
      </c>
      <c r="M2293" s="26">
        <v>20</v>
      </c>
      <c r="N2293" s="12">
        <v>5</v>
      </c>
      <c r="Q2293" s="26" t="str">
        <f>VLOOKUP(H:H,'[1]雷雕處遮蔽&amp;艾仕得8844'!$A:$C,3,0)</f>
        <v>R</v>
      </c>
      <c r="Z2293" s="72">
        <f>VLOOKUP(H:H,'[1]雷雕處遮蔽&amp;艾仕得8844'!$A:$B,2,0)</f>
        <v>4823</v>
      </c>
    </row>
    <row r="2294" spans="1:26" ht="15.75" customHeight="1">
      <c r="A2294" s="53">
        <v>45854</v>
      </c>
      <c r="C2294" s="19">
        <v>45855</v>
      </c>
      <c r="D2294" s="48" t="str">
        <f t="shared" si="108"/>
        <v>RCA</v>
      </c>
      <c r="E2294" s="13" t="str">
        <f>VLOOKUP(D:D,工作表2!A:B,2,0)</f>
        <v>邦善</v>
      </c>
      <c r="F2294" s="13" t="str">
        <f>VLOOKUP(D:D,工作表2!A:C,3,0)</f>
        <v>灰</v>
      </c>
      <c r="G2294" s="17">
        <v>10263234</v>
      </c>
      <c r="H2294" s="17" t="s">
        <v>365</v>
      </c>
      <c r="I2294" s="18" t="s">
        <v>368</v>
      </c>
      <c r="J2294" s="15">
        <v>280</v>
      </c>
      <c r="K2294" s="15">
        <v>21</v>
      </c>
      <c r="L2294" s="35">
        <f t="shared" si="107"/>
        <v>7.4999999999999997E-2</v>
      </c>
      <c r="M2294" s="26">
        <v>18</v>
      </c>
      <c r="N2294" s="12">
        <v>3</v>
      </c>
      <c r="Q2294" s="26" t="str">
        <f>VLOOKUP(H:H,'[1]雷雕處遮蔽&amp;艾仕得8844'!$A:$C,3,0)</f>
        <v>L</v>
      </c>
      <c r="Z2294" s="72">
        <f>VLOOKUP(H:H,'[1]雷雕處遮蔽&amp;艾仕得8844'!$A:$B,2,0)</f>
        <v>4825</v>
      </c>
    </row>
    <row r="2295" spans="1:26" ht="15.75" customHeight="1">
      <c r="A2295" s="53">
        <v>45853</v>
      </c>
      <c r="C2295" s="19">
        <v>45855</v>
      </c>
      <c r="D2295" s="48" t="str">
        <f t="shared" si="108"/>
        <v>UUS</v>
      </c>
      <c r="E2295" s="13" t="str">
        <f>VLOOKUP(D:D,工作表2!A:B,2,0)</f>
        <v>邦善</v>
      </c>
      <c r="F2295" s="13" t="str">
        <f>VLOOKUP(D:D,工作表2!A:C,3,0)</f>
        <v>銀</v>
      </c>
      <c r="G2295" s="17">
        <v>10266539</v>
      </c>
      <c r="H2295" s="17" t="s">
        <v>1026</v>
      </c>
      <c r="I2295" s="18" t="s">
        <v>1027</v>
      </c>
      <c r="J2295" s="15">
        <v>480</v>
      </c>
      <c r="K2295" s="15">
        <v>16</v>
      </c>
      <c r="L2295" s="35">
        <f t="shared" si="107"/>
        <v>3.3333333333333333E-2</v>
      </c>
      <c r="M2295" s="26">
        <v>12</v>
      </c>
      <c r="N2295" s="12">
        <v>4</v>
      </c>
      <c r="Q2295" s="26" t="str">
        <f>VLOOKUP(H:H,'[1]雷雕處遮蔽&amp;艾仕得8844'!$A:$C,3,0)</f>
        <v>R</v>
      </c>
      <c r="Z2295" s="72">
        <f>VLOOKUP(H:H,'[1]雷雕處遮蔽&amp;艾仕得8844'!$A:$B,2,0)</f>
        <v>4852</v>
      </c>
    </row>
    <row r="2296" spans="1:26" ht="15.75" customHeight="1">
      <c r="A2296" s="53">
        <v>45854</v>
      </c>
      <c r="C2296" s="19">
        <v>45855</v>
      </c>
      <c r="D2296" s="48" t="str">
        <f t="shared" si="108"/>
        <v>UUS</v>
      </c>
      <c r="E2296" s="13" t="str">
        <f>VLOOKUP(D:D,工作表2!A:B,2,0)</f>
        <v>邦善</v>
      </c>
      <c r="F2296" s="13" t="str">
        <f>VLOOKUP(D:D,工作表2!A:C,3,0)</f>
        <v>銀</v>
      </c>
      <c r="G2296" s="17">
        <v>10266474</v>
      </c>
      <c r="H2296" s="17" t="s">
        <v>1029</v>
      </c>
      <c r="I2296" s="18" t="s">
        <v>1031</v>
      </c>
      <c r="J2296" s="15">
        <v>480</v>
      </c>
      <c r="K2296" s="15">
        <v>18</v>
      </c>
      <c r="L2296" s="35">
        <f t="shared" si="107"/>
        <v>3.7499999999999999E-2</v>
      </c>
      <c r="M2296" s="26">
        <v>15</v>
      </c>
      <c r="N2296" s="12">
        <v>3</v>
      </c>
      <c r="Q2296" s="26" t="str">
        <f>VLOOKUP(H:H,'[1]雷雕處遮蔽&amp;艾仕得8844'!$A:$C,3,0)</f>
        <v>L</v>
      </c>
      <c r="Z2296" s="72">
        <f>VLOOKUP(H:H,'[1]雷雕處遮蔽&amp;艾仕得8844'!$A:$B,2,0)</f>
        <v>4853</v>
      </c>
    </row>
    <row r="2297" spans="1:26" ht="15.75" customHeight="1">
      <c r="A2297" s="53">
        <v>45853</v>
      </c>
      <c r="C2297" s="19">
        <v>45855</v>
      </c>
      <c r="D2297" s="48" t="str">
        <f t="shared" si="108"/>
        <v>UUS</v>
      </c>
      <c r="E2297" s="13" t="str">
        <f>VLOOKUP(D:D,工作表2!A:B,2,0)</f>
        <v>邦善</v>
      </c>
      <c r="F2297" s="13" t="str">
        <f>VLOOKUP(D:D,工作表2!A:C,3,0)</f>
        <v>銀</v>
      </c>
      <c r="G2297" s="17">
        <v>10264812</v>
      </c>
      <c r="H2297" s="17" t="s">
        <v>863</v>
      </c>
      <c r="I2297" s="18" t="s">
        <v>865</v>
      </c>
      <c r="J2297" s="15">
        <v>230</v>
      </c>
      <c r="K2297" s="15">
        <v>31</v>
      </c>
      <c r="L2297" s="35">
        <f t="shared" si="107"/>
        <v>0.13478260869565217</v>
      </c>
      <c r="M2297" s="26">
        <v>28</v>
      </c>
      <c r="N2297" s="12">
        <v>3</v>
      </c>
      <c r="Q2297" s="26" t="str">
        <f>VLOOKUP(H:H,'[1]雷雕處遮蔽&amp;艾仕得8844'!$A:$C,3,0)</f>
        <v>L</v>
      </c>
      <c r="Z2297" s="72">
        <f>VLOOKUP(H:H,'[1]雷雕處遮蔽&amp;艾仕得8844'!$A:$B,2,0)</f>
        <v>5098</v>
      </c>
    </row>
    <row r="2298" spans="1:26" ht="15.75" customHeight="1">
      <c r="A2298" s="53">
        <v>45854</v>
      </c>
      <c r="C2298" s="19">
        <v>45855</v>
      </c>
      <c r="D2298" s="48" t="str">
        <f t="shared" si="108"/>
        <v>RCA</v>
      </c>
      <c r="E2298" s="13" t="str">
        <f>VLOOKUP(D:D,工作表2!A:B,2,0)</f>
        <v>邦善</v>
      </c>
      <c r="F2298" s="13" t="str">
        <f>VLOOKUP(D:D,工作表2!A:C,3,0)</f>
        <v>灰</v>
      </c>
      <c r="G2298" s="17">
        <v>10266482</v>
      </c>
      <c r="H2298" s="17" t="s">
        <v>453</v>
      </c>
      <c r="I2298" s="18" t="s">
        <v>461</v>
      </c>
      <c r="J2298" s="15">
        <v>240</v>
      </c>
      <c r="K2298" s="15">
        <v>27</v>
      </c>
      <c r="L2298" s="35">
        <f t="shared" si="107"/>
        <v>0.1125</v>
      </c>
      <c r="M2298" s="26">
        <v>25</v>
      </c>
      <c r="N2298" s="12">
        <v>2</v>
      </c>
      <c r="Q2298" s="26" t="str">
        <f>VLOOKUP(H:H,'[1]雷雕處遮蔽&amp;艾仕得8844'!$A:$C,3,0)</f>
        <v>L</v>
      </c>
      <c r="Z2298" s="72">
        <f>VLOOKUP(H:H,'[1]雷雕處遮蔽&amp;艾仕得8844'!$A:$B,2,0)</f>
        <v>5102</v>
      </c>
    </row>
    <row r="2299" spans="1:26" ht="15.75" customHeight="1">
      <c r="A2299" s="53">
        <v>45852</v>
      </c>
      <c r="C2299" s="19">
        <v>45855</v>
      </c>
      <c r="D2299" s="48" t="str">
        <f t="shared" si="108"/>
        <v>SYL</v>
      </c>
      <c r="E2299" s="13" t="str">
        <f>VLOOKUP(D:D,工作表2!A:B,2,0)</f>
        <v>邦善</v>
      </c>
      <c r="F2299" s="13" t="str">
        <f>VLOOKUP(D:D,工作表2!A:C,3,0)</f>
        <v>藍</v>
      </c>
      <c r="G2299" s="17">
        <v>10269976</v>
      </c>
      <c r="H2299" s="17" t="s">
        <v>1212</v>
      </c>
      <c r="I2299" s="18" t="s">
        <v>1214</v>
      </c>
      <c r="J2299" s="15">
        <v>360</v>
      </c>
      <c r="K2299" s="15">
        <v>35</v>
      </c>
      <c r="L2299" s="35">
        <f t="shared" si="107"/>
        <v>9.7222222222222224E-2</v>
      </c>
      <c r="M2299" s="26">
        <v>33</v>
      </c>
      <c r="N2299" s="12">
        <v>2</v>
      </c>
      <c r="Q2299" s="26" t="str">
        <f>VLOOKUP(H:H,'[1]雷雕處遮蔽&amp;艾仕得8844'!$A:$C,3,0)</f>
        <v>L</v>
      </c>
      <c r="Z2299" s="72">
        <f>VLOOKUP(H:H,'[1]雷雕處遮蔽&amp;艾仕得8844'!$A:$B,2,0)</f>
        <v>5102</v>
      </c>
    </row>
    <row r="2300" spans="1:26" ht="15.75" customHeight="1">
      <c r="A2300" s="53">
        <v>45853</v>
      </c>
      <c r="C2300" s="19">
        <v>45855</v>
      </c>
      <c r="D2300" s="48" t="str">
        <f t="shared" si="108"/>
        <v>UUS</v>
      </c>
      <c r="E2300" s="13" t="str">
        <f>VLOOKUP(D:D,工作表2!A:B,2,0)</f>
        <v>邦善</v>
      </c>
      <c r="F2300" s="13" t="str">
        <f>VLOOKUP(D:D,工作表2!A:C,3,0)</f>
        <v>銀</v>
      </c>
      <c r="G2300" s="17">
        <v>10267895</v>
      </c>
      <c r="H2300" s="17" t="s">
        <v>1124</v>
      </c>
      <c r="I2300" s="18" t="s">
        <v>1128</v>
      </c>
      <c r="J2300" s="15">
        <v>280</v>
      </c>
      <c r="K2300" s="15">
        <v>20</v>
      </c>
      <c r="L2300" s="35">
        <f t="shared" si="107"/>
        <v>7.1428571428571425E-2</v>
      </c>
      <c r="M2300" s="26">
        <v>17</v>
      </c>
      <c r="N2300" s="12">
        <v>3</v>
      </c>
      <c r="Q2300" s="26" t="str">
        <f>VLOOKUP(H:H,'[1]雷雕處遮蔽&amp;艾仕得8844'!$A:$C,3,0)</f>
        <v>L</v>
      </c>
      <c r="Z2300" s="72">
        <f>VLOOKUP(H:H,'[1]雷雕處遮蔽&amp;艾仕得8844'!$A:$B,2,0)</f>
        <v>5102</v>
      </c>
    </row>
    <row r="2301" spans="1:26" ht="15.75" customHeight="1">
      <c r="A2301" s="53">
        <v>45852</v>
      </c>
      <c r="C2301" s="19">
        <v>45855</v>
      </c>
      <c r="D2301" s="48" t="str">
        <f t="shared" si="108"/>
        <v>NGW</v>
      </c>
      <c r="E2301" s="13" t="str">
        <f>VLOOKUP(D:D,工作表2!A:B,2,0)</f>
        <v>邦善</v>
      </c>
      <c r="F2301" s="13" t="str">
        <f>VLOOKUP(D:D,工作表2!A:C,3,0)</f>
        <v>白</v>
      </c>
      <c r="G2301" s="17">
        <v>10266488</v>
      </c>
      <c r="H2301" s="17" t="s">
        <v>518</v>
      </c>
      <c r="I2301" s="18" t="s">
        <v>531</v>
      </c>
      <c r="J2301" s="15">
        <v>600</v>
      </c>
      <c r="K2301" s="15">
        <v>69</v>
      </c>
      <c r="L2301" s="35">
        <f t="shared" ref="L2301:L2364" si="109">K2301/J2301</f>
        <v>0.115</v>
      </c>
      <c r="M2301" s="26">
        <v>60</v>
      </c>
      <c r="N2301" s="12">
        <v>9</v>
      </c>
      <c r="Q2301" s="26" t="str">
        <f>VLOOKUP(H:H,'[1]雷雕處遮蔽&amp;艾仕得8844'!$A:$C,3,0)</f>
        <v>R</v>
      </c>
      <c r="Z2301" s="72">
        <f>VLOOKUP(H:H,'[1]雷雕處遮蔽&amp;艾仕得8844'!$A:$B,2,0)</f>
        <v>5225</v>
      </c>
    </row>
    <row r="2302" spans="1:26" ht="15.75" customHeight="1">
      <c r="A2302" s="53">
        <v>45853</v>
      </c>
      <c r="C2302" s="19">
        <v>45855</v>
      </c>
      <c r="D2302" s="48" t="str">
        <f t="shared" si="108"/>
        <v>RRA</v>
      </c>
      <c r="E2302" s="13" t="str">
        <f>VLOOKUP(D:D,工作表2!A:B,2,0)</f>
        <v>邦善</v>
      </c>
      <c r="F2302" s="13" t="str">
        <f>VLOOKUP(D:D,工作表2!A:C,3,0)</f>
        <v>灰</v>
      </c>
      <c r="G2302" s="17">
        <v>10266503</v>
      </c>
      <c r="H2302" s="17" t="s">
        <v>971</v>
      </c>
      <c r="I2302" s="18" t="s">
        <v>973</v>
      </c>
      <c r="J2302" s="15">
        <v>240</v>
      </c>
      <c r="K2302" s="15">
        <v>105</v>
      </c>
      <c r="L2302" s="35">
        <f t="shared" si="109"/>
        <v>0.4375</v>
      </c>
      <c r="M2302" s="26">
        <v>31</v>
      </c>
      <c r="N2302" s="12">
        <v>5</v>
      </c>
      <c r="P2302" s="74" t="s">
        <v>1317</v>
      </c>
      <c r="Q2302" s="26" t="str">
        <f>VLOOKUP(H:H,'[1]雷雕處遮蔽&amp;艾仕得8844'!$A:$C,3,0)</f>
        <v>NA</v>
      </c>
      <c r="S2302" s="12">
        <v>69</v>
      </c>
      <c r="Z2302" s="72">
        <f>VLOOKUP(H:H,'[1]雷雕處遮蔽&amp;艾仕得8844'!$A:$B,2,0)</f>
        <v>5228</v>
      </c>
    </row>
    <row r="2303" spans="1:26" ht="15.75" customHeight="1">
      <c r="A2303" s="53">
        <v>45853</v>
      </c>
      <c r="C2303" s="19">
        <v>45855</v>
      </c>
      <c r="D2303" s="48" t="str">
        <f t="shared" si="108"/>
        <v>UUS</v>
      </c>
      <c r="E2303" s="13" t="str">
        <f>VLOOKUP(D:D,工作表2!A:B,2,0)</f>
        <v>邦善</v>
      </c>
      <c r="F2303" s="13" t="str">
        <f>VLOOKUP(D:D,工作表2!A:C,3,0)</f>
        <v>銀</v>
      </c>
      <c r="G2303" s="17">
        <v>10264835</v>
      </c>
      <c r="H2303" s="17" t="s">
        <v>710</v>
      </c>
      <c r="I2303" s="18" t="s">
        <v>725</v>
      </c>
      <c r="J2303" s="15">
        <v>520</v>
      </c>
      <c r="K2303" s="15">
        <v>22</v>
      </c>
      <c r="L2303" s="35">
        <f t="shared" si="109"/>
        <v>4.230769230769231E-2</v>
      </c>
      <c r="M2303" s="26">
        <v>18</v>
      </c>
      <c r="N2303" s="12">
        <v>4</v>
      </c>
      <c r="Q2303" s="26" t="str">
        <f>VLOOKUP(H:H,'[1]雷雕處遮蔽&amp;艾仕得8844'!$A:$C,3,0)</f>
        <v>L</v>
      </c>
      <c r="Z2303" s="72">
        <f>VLOOKUP(H:H,'[1]雷雕處遮蔽&amp;艾仕得8844'!$A:$B,2,0)</f>
        <v>5317</v>
      </c>
    </row>
    <row r="2304" spans="1:26" ht="15.75" customHeight="1">
      <c r="A2304" s="53">
        <v>45852</v>
      </c>
      <c r="C2304" s="19">
        <v>45855</v>
      </c>
      <c r="D2304" s="48" t="str">
        <f t="shared" si="108"/>
        <v>NCB</v>
      </c>
      <c r="E2304" s="13" t="str">
        <f>VLOOKUP(D:D,工作表2!A:B,2,0)</f>
        <v>邦善</v>
      </c>
      <c r="F2304" s="13" t="str">
        <f>VLOOKUP(D:D,工作表2!A:C,3,0)</f>
        <v>黑</v>
      </c>
      <c r="G2304" s="17">
        <v>10266440</v>
      </c>
      <c r="H2304" s="17" t="s">
        <v>605</v>
      </c>
      <c r="I2304" s="18" t="s">
        <v>616</v>
      </c>
      <c r="J2304" s="15">
        <v>938</v>
      </c>
      <c r="K2304" s="15">
        <v>186</v>
      </c>
      <c r="L2304" s="35">
        <f t="shared" si="109"/>
        <v>0.19829424307036247</v>
      </c>
      <c r="M2304" s="26">
        <v>146</v>
      </c>
      <c r="N2304" s="12">
        <v>40</v>
      </c>
      <c r="Q2304" s="26" t="str">
        <f>VLOOKUP(H:H,'[1]雷雕處遮蔽&amp;艾仕得8844'!$A:$C,3,0)</f>
        <v>0度頭蓋</v>
      </c>
      <c r="Z2304" s="72">
        <v>5301</v>
      </c>
    </row>
    <row r="2305" spans="1:26" ht="15.75" customHeight="1">
      <c r="A2305" s="53">
        <v>45854</v>
      </c>
      <c r="C2305" s="19">
        <v>45855</v>
      </c>
      <c r="D2305" s="48" t="str">
        <f t="shared" si="108"/>
        <v>VPL</v>
      </c>
      <c r="E2305" s="13" t="str">
        <f>VLOOKUP(D:D,工作表2!A:B,2,0)</f>
        <v>邦善</v>
      </c>
      <c r="F2305" s="13" t="str">
        <f>VLOOKUP(D:D,工作表2!A:C,3,0)</f>
        <v>藍</v>
      </c>
      <c r="G2305" s="17">
        <v>10269095</v>
      </c>
      <c r="H2305" s="17" t="s">
        <v>401</v>
      </c>
      <c r="I2305" s="18" t="s">
        <v>402</v>
      </c>
      <c r="J2305" s="15">
        <v>938</v>
      </c>
      <c r="K2305" s="15">
        <v>133</v>
      </c>
      <c r="L2305" s="35">
        <f t="shared" si="109"/>
        <v>0.1417910447761194</v>
      </c>
      <c r="M2305" s="26">
        <v>120</v>
      </c>
      <c r="N2305" s="12">
        <v>13</v>
      </c>
      <c r="Q2305" s="26" t="str">
        <f>VLOOKUP(H:H,'[1]雷雕處遮蔽&amp;艾仕得8844'!$A:$C,3,0)</f>
        <v>0度頭蓋</v>
      </c>
      <c r="Z2305" s="72">
        <v>5301</v>
      </c>
    </row>
    <row r="2306" spans="1:26" ht="15.75" customHeight="1">
      <c r="C2306" s="19">
        <v>45855</v>
      </c>
      <c r="D2306" s="48" t="str">
        <f t="shared" ref="D2306:D2369" si="110">RIGHT(I2306,3)</f>
        <v>DES</v>
      </c>
      <c r="E2306" s="13" t="str">
        <f>VLOOKUP(D:D,工作表2!A:B,2,0)</f>
        <v>建榮</v>
      </c>
      <c r="F2306" s="13" t="str">
        <f>VLOOKUP(D:D,工作表2!A:C,3,0)</f>
        <v>銀</v>
      </c>
      <c r="G2306" s="17">
        <v>10270332</v>
      </c>
      <c r="H2306" s="17" t="s">
        <v>1315</v>
      </c>
      <c r="I2306" s="18" t="s">
        <v>1316</v>
      </c>
      <c r="J2306" s="15">
        <v>30</v>
      </c>
      <c r="K2306" s="15">
        <v>3</v>
      </c>
      <c r="L2306" s="35">
        <f t="shared" si="109"/>
        <v>0.1</v>
      </c>
      <c r="M2306" s="26">
        <v>3</v>
      </c>
      <c r="Q2306" s="26"/>
    </row>
    <row r="2307" spans="1:26" ht="15.75" customHeight="1">
      <c r="C2307" s="11">
        <v>45856</v>
      </c>
      <c r="D2307" s="48" t="str">
        <f t="shared" si="110"/>
        <v>Q9B</v>
      </c>
      <c r="E2307" s="13" t="str">
        <f>VLOOKUP(D:D,工作表2!A:B,2,0)</f>
        <v>邦善</v>
      </c>
      <c r="F2307" s="13" t="str">
        <f>VLOOKUP(D:D,工作表2!A:C,3,0)</f>
        <v>黑</v>
      </c>
      <c r="G2307" s="17">
        <v>10267860</v>
      </c>
      <c r="H2307" s="17" t="s">
        <v>491</v>
      </c>
      <c r="I2307" s="18" t="s">
        <v>510</v>
      </c>
      <c r="J2307" s="15">
        <v>798</v>
      </c>
      <c r="K2307" s="15">
        <v>98</v>
      </c>
      <c r="L2307" s="35">
        <f t="shared" si="109"/>
        <v>0.12280701754385964</v>
      </c>
      <c r="M2307" s="26">
        <v>95</v>
      </c>
      <c r="N2307" s="12">
        <v>3</v>
      </c>
      <c r="Q2307" s="26"/>
    </row>
    <row r="2308" spans="1:26" ht="15.75" customHeight="1">
      <c r="C2308" s="19">
        <v>45856</v>
      </c>
      <c r="D2308" s="48" t="str">
        <f t="shared" si="110"/>
        <v>Q9B</v>
      </c>
      <c r="E2308" s="13" t="str">
        <f>VLOOKUP(D:D,工作表2!A:B,2,0)</f>
        <v>邦善</v>
      </c>
      <c r="F2308" s="13" t="str">
        <f>VLOOKUP(D:D,工作表2!A:C,3,0)</f>
        <v>黑</v>
      </c>
      <c r="G2308" s="17">
        <v>10269102</v>
      </c>
      <c r="H2308" s="17" t="s">
        <v>491</v>
      </c>
      <c r="I2308" s="18" t="s">
        <v>510</v>
      </c>
      <c r="J2308" s="15">
        <v>266</v>
      </c>
      <c r="K2308" s="15">
        <v>25</v>
      </c>
      <c r="L2308" s="35">
        <f t="shared" si="109"/>
        <v>9.3984962406015032E-2</v>
      </c>
      <c r="M2308" s="26">
        <v>20</v>
      </c>
      <c r="N2308" s="12">
        <v>5</v>
      </c>
      <c r="Q2308" s="26"/>
    </row>
    <row r="2309" spans="1:26" ht="15.75" customHeight="1">
      <c r="C2309" s="19">
        <v>45856</v>
      </c>
      <c r="D2309" s="48" t="str">
        <f t="shared" si="110"/>
        <v>RCA</v>
      </c>
      <c r="E2309" s="13" t="str">
        <f>VLOOKUP(D:D,工作表2!A:B,2,0)</f>
        <v>邦善</v>
      </c>
      <c r="F2309" s="13" t="str">
        <f>VLOOKUP(D:D,工作表2!A:C,3,0)</f>
        <v>灰</v>
      </c>
      <c r="G2309" s="17">
        <v>10267863</v>
      </c>
      <c r="H2309" s="17" t="s">
        <v>624</v>
      </c>
      <c r="I2309" s="18" t="s">
        <v>633</v>
      </c>
      <c r="J2309" s="15">
        <v>532</v>
      </c>
      <c r="K2309" s="15">
        <v>18</v>
      </c>
      <c r="L2309" s="35">
        <f t="shared" si="109"/>
        <v>3.3834586466165412E-2</v>
      </c>
      <c r="M2309" s="26">
        <v>15</v>
      </c>
      <c r="N2309" s="12">
        <v>3</v>
      </c>
      <c r="Q2309" s="26"/>
    </row>
    <row r="2310" spans="1:26" ht="15.75" customHeight="1">
      <c r="C2310" s="19">
        <v>45856</v>
      </c>
      <c r="D2310" s="48" t="str">
        <f t="shared" si="110"/>
        <v>RRA</v>
      </c>
      <c r="E2310" s="13" t="str">
        <f>VLOOKUP(D:D,工作表2!A:B,2,0)</f>
        <v>邦善</v>
      </c>
      <c r="F2310" s="13" t="str">
        <f>VLOOKUP(D:D,工作表2!A:C,3,0)</f>
        <v>灰</v>
      </c>
      <c r="G2310" s="17">
        <v>10267862</v>
      </c>
      <c r="H2310" s="17" t="s">
        <v>576</v>
      </c>
      <c r="I2310" s="18" t="s">
        <v>595</v>
      </c>
      <c r="J2310" s="15">
        <v>1330</v>
      </c>
      <c r="K2310" s="15">
        <v>46</v>
      </c>
      <c r="L2310" s="35">
        <f t="shared" si="109"/>
        <v>3.4586466165413533E-2</v>
      </c>
      <c r="M2310" s="26">
        <v>44</v>
      </c>
      <c r="N2310" s="12">
        <v>2</v>
      </c>
      <c r="Q2310" s="26"/>
    </row>
    <row r="2311" spans="1:26" ht="15.75" customHeight="1">
      <c r="C2311" s="19">
        <v>45856</v>
      </c>
      <c r="D2311" s="48" t="str">
        <f t="shared" si="110"/>
        <v>QVA</v>
      </c>
      <c r="E2311" s="13" t="str">
        <f>VLOOKUP(D:D,工作表2!A:B,2,0)</f>
        <v>邦善</v>
      </c>
      <c r="F2311" s="13" t="str">
        <f>VLOOKUP(D:D,工作表2!A:C,3,0)</f>
        <v>灰</v>
      </c>
      <c r="G2311" s="17">
        <v>10273790</v>
      </c>
      <c r="H2311" s="17" t="s">
        <v>470</v>
      </c>
      <c r="I2311" s="18" t="s">
        <v>477</v>
      </c>
      <c r="J2311" s="15">
        <v>798</v>
      </c>
      <c r="K2311" s="15">
        <v>78</v>
      </c>
      <c r="L2311" s="35">
        <f t="shared" si="109"/>
        <v>9.7744360902255634E-2</v>
      </c>
      <c r="M2311" s="26">
        <v>60</v>
      </c>
      <c r="N2311" s="12">
        <v>18</v>
      </c>
      <c r="Q2311" s="26"/>
    </row>
    <row r="2312" spans="1:26" ht="15.75" customHeight="1">
      <c r="C2312" s="19">
        <v>45856</v>
      </c>
      <c r="D2312" s="48" t="str">
        <f t="shared" si="110"/>
        <v>N8B</v>
      </c>
      <c r="E2312" s="13" t="str">
        <f>VLOOKUP(D:D,工作表2!A:B,2,0)</f>
        <v>邦善</v>
      </c>
      <c r="F2312" s="13" t="str">
        <f>VLOOKUP(D:D,工作表2!A:C,3,0)</f>
        <v>霧面黑</v>
      </c>
      <c r="G2312" s="17">
        <v>10267844</v>
      </c>
      <c r="H2312" s="17" t="s">
        <v>7</v>
      </c>
      <c r="I2312" s="18" t="s">
        <v>8</v>
      </c>
      <c r="J2312" s="15">
        <v>1330</v>
      </c>
      <c r="K2312" s="15">
        <v>28</v>
      </c>
      <c r="L2312" s="35">
        <f t="shared" si="109"/>
        <v>2.1052631578947368E-2</v>
      </c>
      <c r="M2312" s="26">
        <v>26</v>
      </c>
      <c r="N2312" s="12">
        <v>2</v>
      </c>
      <c r="Q2312" s="26"/>
    </row>
    <row r="2313" spans="1:26" ht="15.75" customHeight="1">
      <c r="C2313" s="19">
        <v>45856</v>
      </c>
      <c r="D2313" s="48" t="str">
        <f t="shared" si="110"/>
        <v>NGW</v>
      </c>
      <c r="E2313" s="13" t="str">
        <f>VLOOKUP(D:D,工作表2!A:B,2,0)</f>
        <v>邦善</v>
      </c>
      <c r="F2313" s="13" t="str">
        <f>VLOOKUP(D:D,工作表2!A:C,3,0)</f>
        <v>白</v>
      </c>
      <c r="G2313" s="17">
        <v>10269067</v>
      </c>
      <c r="H2313" s="17" t="s">
        <v>660</v>
      </c>
      <c r="I2313" s="18" t="s">
        <v>671</v>
      </c>
      <c r="J2313" s="15">
        <v>1330</v>
      </c>
      <c r="K2313" s="15">
        <v>70</v>
      </c>
      <c r="L2313" s="35">
        <f t="shared" si="109"/>
        <v>5.2631578947368418E-2</v>
      </c>
      <c r="M2313" s="26">
        <v>60</v>
      </c>
      <c r="N2313" s="12">
        <v>10</v>
      </c>
      <c r="Q2313" s="26"/>
    </row>
    <row r="2314" spans="1:26" ht="15.75" customHeight="1">
      <c r="C2314" s="19">
        <v>45856</v>
      </c>
      <c r="D2314" s="48" t="str">
        <f t="shared" si="110"/>
        <v>UUS</v>
      </c>
      <c r="E2314" s="13" t="str">
        <f>VLOOKUP(D:D,工作表2!A:B,2,0)</f>
        <v>邦善</v>
      </c>
      <c r="F2314" s="13" t="str">
        <f>VLOOKUP(D:D,工作表2!A:C,3,0)</f>
        <v>銀</v>
      </c>
      <c r="G2314" s="17">
        <v>10269073</v>
      </c>
      <c r="H2314" s="17" t="s">
        <v>495</v>
      </c>
      <c r="I2314" s="18" t="s">
        <v>514</v>
      </c>
      <c r="J2314" s="15">
        <v>1330</v>
      </c>
      <c r="K2314" s="15">
        <v>21</v>
      </c>
      <c r="L2314" s="35">
        <f t="shared" si="109"/>
        <v>1.5789473684210527E-2</v>
      </c>
      <c r="M2314" s="26">
        <v>19</v>
      </c>
      <c r="N2314" s="12">
        <v>2</v>
      </c>
      <c r="Q2314" s="26"/>
    </row>
    <row r="2315" spans="1:26" ht="15.75" customHeight="1">
      <c r="C2315" s="19">
        <v>45856</v>
      </c>
      <c r="D2315" s="48" t="str">
        <f t="shared" si="110"/>
        <v>76S</v>
      </c>
      <c r="E2315" s="13" t="str">
        <f>VLOOKUP(D:D,工作表2!A:B,2,0)</f>
        <v>敦陽</v>
      </c>
      <c r="F2315" s="13" t="str">
        <f>VLOOKUP(D:D,工作表2!A:C,3,0)</f>
        <v>銀</v>
      </c>
      <c r="G2315" s="17">
        <v>10272576</v>
      </c>
      <c r="H2315" s="17" t="s">
        <v>683</v>
      </c>
      <c r="I2315" s="18" t="s">
        <v>694</v>
      </c>
      <c r="J2315" s="15">
        <v>72</v>
      </c>
      <c r="K2315" s="15">
        <v>8</v>
      </c>
      <c r="L2315" s="35">
        <f t="shared" si="109"/>
        <v>0.1111111111111111</v>
      </c>
      <c r="M2315" s="26">
        <v>6</v>
      </c>
      <c r="N2315" s="12">
        <v>2</v>
      </c>
      <c r="Q2315" s="26"/>
    </row>
    <row r="2316" spans="1:26" ht="15.75" customHeight="1">
      <c r="A2316" s="53">
        <v>45855</v>
      </c>
      <c r="C2316" s="19">
        <v>45856</v>
      </c>
      <c r="D2316" s="48" t="str">
        <f t="shared" si="110"/>
        <v>6HA</v>
      </c>
      <c r="E2316" s="13" t="str">
        <f>VLOOKUP(D:D,工作表2!A:B,2,0)</f>
        <v>敦陽</v>
      </c>
      <c r="F2316" s="13" t="str">
        <f>VLOOKUP(D:D,工作表2!A:C,3,0)</f>
        <v>灰</v>
      </c>
      <c r="G2316" s="17">
        <v>10272573</v>
      </c>
      <c r="H2316" s="17" t="s">
        <v>708</v>
      </c>
      <c r="I2316" s="18" t="s">
        <v>723</v>
      </c>
      <c r="J2316" s="15">
        <v>50</v>
      </c>
      <c r="K2316" s="15">
        <v>6</v>
      </c>
      <c r="L2316" s="35">
        <f t="shared" si="109"/>
        <v>0.12</v>
      </c>
      <c r="M2316" s="26">
        <v>5</v>
      </c>
      <c r="N2316" s="12">
        <v>1</v>
      </c>
      <c r="Q2316" s="26"/>
      <c r="Z2316" s="72" t="str">
        <f>VLOOKUP(H:H,'[1]雷雕處遮蔽&amp;艾仕得8844'!$A:$B,2,0)</f>
        <v>新金油</v>
      </c>
    </row>
    <row r="2317" spans="1:26" ht="15.75" customHeight="1">
      <c r="A2317" s="53">
        <v>45852</v>
      </c>
      <c r="C2317" s="19">
        <v>45856</v>
      </c>
      <c r="D2317" s="48" t="str">
        <f t="shared" si="110"/>
        <v>NGW</v>
      </c>
      <c r="E2317" s="13" t="str">
        <f>VLOOKUP(D:D,工作表2!A:B,2,0)</f>
        <v>邦善</v>
      </c>
      <c r="F2317" s="13" t="str">
        <f>VLOOKUP(D:D,工作表2!A:C,3,0)</f>
        <v>白</v>
      </c>
      <c r="G2317" s="17">
        <v>10266476</v>
      </c>
      <c r="H2317" s="17" t="s">
        <v>1155</v>
      </c>
      <c r="I2317" s="18" t="s">
        <v>1158</v>
      </c>
      <c r="J2317" s="15">
        <v>280</v>
      </c>
      <c r="K2317" s="15">
        <v>39</v>
      </c>
      <c r="L2317" s="35">
        <f t="shared" si="109"/>
        <v>0.13928571428571429</v>
      </c>
      <c r="M2317" s="26">
        <v>35</v>
      </c>
      <c r="N2317" s="12">
        <v>4</v>
      </c>
      <c r="Q2317" s="26" t="str">
        <f>VLOOKUP(H:H,'[1]雷雕處遮蔽&amp;艾仕得8844'!$A:$C,3,0)</f>
        <v>R</v>
      </c>
      <c r="Z2317" s="72">
        <f>VLOOKUP(H:H,'[1]雷雕處遮蔽&amp;艾仕得8844'!$A:$B,2,0)</f>
        <v>4819</v>
      </c>
    </row>
    <row r="2318" spans="1:26" ht="15.75" customHeight="1">
      <c r="A2318" s="53">
        <v>45853</v>
      </c>
      <c r="C2318" s="19">
        <v>45856</v>
      </c>
      <c r="D2318" s="48" t="str">
        <f t="shared" si="110"/>
        <v>MWW</v>
      </c>
      <c r="E2318" s="13" t="str">
        <f>VLOOKUP(D:D,工作表2!A:B,2,0)</f>
        <v>邦善</v>
      </c>
      <c r="F2318" s="13" t="str">
        <f>VLOOKUP(D:D,工作表2!A:C,3,0)</f>
        <v>白</v>
      </c>
      <c r="G2318" s="17">
        <v>10272651</v>
      </c>
      <c r="H2318" s="17" t="s">
        <v>1318</v>
      </c>
      <c r="I2318" s="18" t="s">
        <v>1319</v>
      </c>
      <c r="J2318" s="15">
        <v>30</v>
      </c>
      <c r="K2318" s="15">
        <v>10</v>
      </c>
      <c r="L2318" s="35">
        <f t="shared" si="109"/>
        <v>0.33333333333333331</v>
      </c>
      <c r="M2318" s="26">
        <v>8</v>
      </c>
      <c r="N2318" s="12">
        <v>2</v>
      </c>
      <c r="Q2318" s="26" t="str">
        <f>VLOOKUP(H:H,'[1]雷雕處遮蔽&amp;艾仕得8844'!$A:$C,3,0)</f>
        <v>12度頭蓋</v>
      </c>
      <c r="Z2318" s="72"/>
    </row>
    <row r="2319" spans="1:26" ht="15.75" customHeight="1">
      <c r="A2319" s="53">
        <v>45853</v>
      </c>
      <c r="C2319" s="19">
        <v>45856</v>
      </c>
      <c r="D2319" s="48" t="str">
        <f t="shared" si="110"/>
        <v>RRA</v>
      </c>
      <c r="E2319" s="13" t="str">
        <f>VLOOKUP(D:D,工作表2!A:B,2,0)</f>
        <v>邦善</v>
      </c>
      <c r="F2319" s="13" t="str">
        <f>VLOOKUP(D:D,工作表2!A:C,3,0)</f>
        <v>灰</v>
      </c>
      <c r="G2319" s="17">
        <v>10266483</v>
      </c>
      <c r="H2319" s="17" t="s">
        <v>471</v>
      </c>
      <c r="I2319" s="18" t="s">
        <v>478</v>
      </c>
      <c r="J2319" s="15">
        <v>560</v>
      </c>
      <c r="K2319" s="15">
        <v>77</v>
      </c>
      <c r="L2319" s="35">
        <f t="shared" si="109"/>
        <v>0.13750000000000001</v>
      </c>
      <c r="M2319" s="26">
        <v>58</v>
      </c>
      <c r="N2319" s="12">
        <v>4</v>
      </c>
      <c r="P2319" s="74" t="s">
        <v>1320</v>
      </c>
      <c r="Q2319" s="26" t="str">
        <f>VLOOKUP(H:H,'[1]雷雕處遮蔽&amp;艾仕得8844'!$A:$C,3,0)</f>
        <v>L</v>
      </c>
      <c r="T2319" s="17">
        <v>15</v>
      </c>
      <c r="Z2319" s="72">
        <f>VLOOKUP(H:H,'[1]雷雕處遮蔽&amp;艾仕得8844'!$A:$B,2,0)</f>
        <v>5102</v>
      </c>
    </row>
    <row r="2320" spans="1:26" ht="15.75" customHeight="1">
      <c r="A2320" s="53">
        <v>45853</v>
      </c>
      <c r="C2320" s="19">
        <v>45856</v>
      </c>
      <c r="D2320" s="48" t="str">
        <f t="shared" si="110"/>
        <v>NGW</v>
      </c>
      <c r="E2320" s="13" t="str">
        <f>VLOOKUP(D:D,工作表2!A:B,2,0)</f>
        <v>邦善</v>
      </c>
      <c r="F2320" s="13" t="str">
        <f>VLOOKUP(D:D,工作表2!A:C,3,0)</f>
        <v>白</v>
      </c>
      <c r="G2320" s="17">
        <v>10266496</v>
      </c>
      <c r="H2320" s="17" t="s">
        <v>466</v>
      </c>
      <c r="I2320" s="18" t="s">
        <v>473</v>
      </c>
      <c r="J2320" s="15">
        <v>1040</v>
      </c>
      <c r="K2320" s="15">
        <v>71</v>
      </c>
      <c r="L2320" s="35">
        <f t="shared" si="109"/>
        <v>6.8269230769230763E-2</v>
      </c>
      <c r="M2320" s="26">
        <v>60</v>
      </c>
      <c r="N2320" s="12">
        <v>11</v>
      </c>
      <c r="Q2320" s="26" t="str">
        <f>VLOOKUP(H:H,'[1]雷雕處遮蔽&amp;艾仕得8844'!$A:$C,3,0)</f>
        <v>NA</v>
      </c>
      <c r="Z2320" s="72">
        <f>VLOOKUP(H:H,'[1]雷雕處遮蔽&amp;艾仕得8844'!$A:$B,2,0)</f>
        <v>5222</v>
      </c>
    </row>
    <row r="2321" spans="1:26" ht="15.75" customHeight="1">
      <c r="A2321" s="53">
        <v>45853</v>
      </c>
      <c r="C2321" s="19">
        <v>45856</v>
      </c>
      <c r="D2321" s="48" t="str">
        <f t="shared" si="110"/>
        <v>RRA</v>
      </c>
      <c r="E2321" s="13" t="str">
        <f>VLOOKUP(D:D,工作表2!A:B,2,0)</f>
        <v>邦善</v>
      </c>
      <c r="F2321" s="13" t="str">
        <f>VLOOKUP(D:D,工作表2!A:C,3,0)</f>
        <v>灰</v>
      </c>
      <c r="G2321" s="17">
        <v>10266498</v>
      </c>
      <c r="H2321" s="17" t="s">
        <v>550</v>
      </c>
      <c r="I2321" s="18" t="s">
        <v>559</v>
      </c>
      <c r="J2321" s="15">
        <v>560</v>
      </c>
      <c r="K2321" s="15">
        <v>48</v>
      </c>
      <c r="L2321" s="35">
        <f t="shared" si="109"/>
        <v>8.5714285714285715E-2</v>
      </c>
      <c r="M2321" s="26">
        <v>40</v>
      </c>
      <c r="N2321" s="12">
        <v>8</v>
      </c>
      <c r="Q2321" s="26" t="str">
        <f>VLOOKUP(H:H,'[1]雷雕處遮蔽&amp;艾仕得8844'!$A:$C,3,0)</f>
        <v>NA</v>
      </c>
      <c r="Z2321" s="72">
        <f>VLOOKUP(H:H,'[1]雷雕處遮蔽&amp;艾仕得8844'!$A:$B,2,0)</f>
        <v>5222</v>
      </c>
    </row>
    <row r="2322" spans="1:26" ht="15.75" customHeight="1">
      <c r="A2322" s="53">
        <v>45852</v>
      </c>
      <c r="C2322" s="19">
        <v>45856</v>
      </c>
      <c r="D2322" s="48" t="str">
        <f t="shared" si="110"/>
        <v>NGW</v>
      </c>
      <c r="E2322" s="13" t="str">
        <f>VLOOKUP(D:D,工作表2!A:B,2,0)</f>
        <v>邦善</v>
      </c>
      <c r="F2322" s="13" t="str">
        <f>VLOOKUP(D:D,工作表2!A:C,3,0)</f>
        <v>白</v>
      </c>
      <c r="G2322" s="17">
        <v>10275218</v>
      </c>
      <c r="H2322" s="17" t="s">
        <v>735</v>
      </c>
      <c r="I2322" s="18" t="s">
        <v>748</v>
      </c>
      <c r="J2322" s="15">
        <v>360</v>
      </c>
      <c r="K2322" s="15">
        <v>19</v>
      </c>
      <c r="L2322" s="35">
        <f t="shared" si="109"/>
        <v>5.2777777777777778E-2</v>
      </c>
      <c r="M2322" s="26">
        <v>15</v>
      </c>
      <c r="N2322" s="12">
        <v>4</v>
      </c>
      <c r="Q2322" s="26" t="str">
        <f>VLOOKUP(H:H,'[1]雷雕處遮蔽&amp;艾仕得8844'!$A:$C,3,0)</f>
        <v>L</v>
      </c>
      <c r="Z2322" s="72">
        <f>VLOOKUP(H:H,'[1]雷雕處遮蔽&amp;艾仕得8844'!$A:$B,2,0)</f>
        <v>5226</v>
      </c>
    </row>
    <row r="2323" spans="1:26" ht="15.75" customHeight="1">
      <c r="A2323" s="53">
        <v>45852</v>
      </c>
      <c r="C2323" s="19">
        <v>45856</v>
      </c>
      <c r="D2323" s="48" t="str">
        <f t="shared" si="110"/>
        <v>SYL</v>
      </c>
      <c r="E2323" s="13" t="str">
        <f>VLOOKUP(D:D,工作表2!A:B,2,0)</f>
        <v>邦善</v>
      </c>
      <c r="F2323" s="13" t="str">
        <f>VLOOKUP(D:D,工作表2!A:C,3,0)</f>
        <v>藍</v>
      </c>
      <c r="G2323" s="17">
        <v>10266491</v>
      </c>
      <c r="H2323" s="17" t="s">
        <v>712</v>
      </c>
      <c r="I2323" s="18" t="s">
        <v>727</v>
      </c>
      <c r="J2323" s="15">
        <v>400</v>
      </c>
      <c r="K2323" s="15">
        <v>10</v>
      </c>
      <c r="L2323" s="35">
        <f t="shared" si="109"/>
        <v>2.5000000000000001E-2</v>
      </c>
      <c r="M2323" s="26">
        <v>8</v>
      </c>
      <c r="N2323" s="12">
        <v>2</v>
      </c>
      <c r="Q2323" s="26" t="str">
        <f>VLOOKUP(H:H,'[1]雷雕處遮蔽&amp;艾仕得8844'!$A:$C,3,0)</f>
        <v>L</v>
      </c>
      <c r="Z2323" s="72">
        <f>VLOOKUP(H:H,'[1]雷雕處遮蔽&amp;艾仕得8844'!$A:$B,2,0)</f>
        <v>5226</v>
      </c>
    </row>
    <row r="2324" spans="1:26" ht="15.75" customHeight="1">
      <c r="A2324" s="53">
        <v>45853</v>
      </c>
      <c r="C2324" s="19">
        <v>45856</v>
      </c>
      <c r="D2324" s="48" t="str">
        <f t="shared" si="110"/>
        <v>UUS</v>
      </c>
      <c r="E2324" s="13" t="str">
        <f>VLOOKUP(D:D,工作表2!A:B,2,0)</f>
        <v>邦善</v>
      </c>
      <c r="F2324" s="13" t="str">
        <f>VLOOKUP(D:D,工作表2!A:C,3,0)</f>
        <v>銀</v>
      </c>
      <c r="G2324" s="17">
        <v>10267921</v>
      </c>
      <c r="H2324" s="17" t="s">
        <v>711</v>
      </c>
      <c r="I2324" s="18" t="s">
        <v>726</v>
      </c>
      <c r="J2324" s="15">
        <v>240</v>
      </c>
      <c r="K2324" s="15">
        <v>13</v>
      </c>
      <c r="L2324" s="35">
        <f t="shared" si="109"/>
        <v>5.4166666666666669E-2</v>
      </c>
      <c r="M2324" s="26">
        <v>10</v>
      </c>
      <c r="N2324" s="12">
        <v>3</v>
      </c>
      <c r="Q2324" s="26" t="str">
        <f>VLOOKUP(H:H,'[1]雷雕處遮蔽&amp;艾仕得8844'!$A:$C,3,0)</f>
        <v>R</v>
      </c>
      <c r="Z2324" s="72">
        <f>VLOOKUP(H:H,'[1]雷雕處遮蔽&amp;艾仕得8844'!$A:$B,2,0)</f>
        <v>5318</v>
      </c>
    </row>
    <row r="2325" spans="1:26" ht="15.75" customHeight="1">
      <c r="A2325" s="53">
        <v>45854</v>
      </c>
      <c r="C2325" s="19">
        <v>45856</v>
      </c>
      <c r="D2325" s="48" t="str">
        <f t="shared" si="110"/>
        <v>NCB</v>
      </c>
      <c r="E2325" s="13" t="str">
        <f>VLOOKUP(D:D,工作表2!A:B,2,0)</f>
        <v>邦善</v>
      </c>
      <c r="F2325" s="13" t="str">
        <f>VLOOKUP(D:D,工作表2!A:C,3,0)</f>
        <v>黑</v>
      </c>
      <c r="G2325" s="17">
        <v>10274458</v>
      </c>
      <c r="H2325" s="17" t="s">
        <v>605</v>
      </c>
      <c r="I2325" s="18" t="s">
        <v>616</v>
      </c>
      <c r="J2325" s="15">
        <v>134</v>
      </c>
      <c r="K2325" s="15">
        <v>30</v>
      </c>
      <c r="L2325" s="35">
        <f t="shared" si="109"/>
        <v>0.22388059701492538</v>
      </c>
      <c r="M2325" s="26">
        <v>25</v>
      </c>
      <c r="N2325" s="12">
        <v>5</v>
      </c>
      <c r="Q2325" s="26" t="str">
        <f>VLOOKUP(H:H,'[1]雷雕處遮蔽&amp;艾仕得8844'!$A:$C,3,0)</f>
        <v>0度頭蓋</v>
      </c>
      <c r="Z2325" s="72">
        <v>5301</v>
      </c>
    </row>
    <row r="2326" spans="1:26" ht="15.75" customHeight="1">
      <c r="A2326" s="53">
        <v>45852</v>
      </c>
      <c r="C2326" s="19">
        <v>45856</v>
      </c>
      <c r="D2326" s="48" t="str">
        <f t="shared" si="110"/>
        <v>QHR</v>
      </c>
      <c r="E2326" s="13" t="str">
        <f>VLOOKUP(D:D,工作表2!A:B,2,0)</f>
        <v>邦善</v>
      </c>
      <c r="F2326" s="13" t="str">
        <f>VLOOKUP(D:D,工作表2!A:C,3,0)</f>
        <v>紅</v>
      </c>
      <c r="G2326" s="17">
        <v>10269086</v>
      </c>
      <c r="H2326" s="17" t="s">
        <v>972</v>
      </c>
      <c r="I2326" s="18" t="s">
        <v>974</v>
      </c>
      <c r="J2326" s="15">
        <v>402</v>
      </c>
      <c r="K2326" s="15">
        <v>96</v>
      </c>
      <c r="L2326" s="35">
        <f t="shared" si="109"/>
        <v>0.23880597014925373</v>
      </c>
      <c r="M2326" s="26">
        <v>80</v>
      </c>
      <c r="N2326" s="12">
        <v>16</v>
      </c>
      <c r="Q2326" s="26" t="str">
        <f>VLOOKUP(H:H,'[1]雷雕處遮蔽&amp;艾仕得8844'!$A:$C,3,0)</f>
        <v>0度頭蓋</v>
      </c>
      <c r="Z2326" s="72"/>
    </row>
    <row r="2327" spans="1:26" ht="15.75" customHeight="1">
      <c r="A2327" s="53">
        <v>45852</v>
      </c>
      <c r="C2327" s="19">
        <v>45856</v>
      </c>
      <c r="D2327" s="48" t="str">
        <f t="shared" si="110"/>
        <v>R7A</v>
      </c>
      <c r="E2327" s="13" t="str">
        <f>VLOOKUP(D:D,工作表2!A:B,2,0)</f>
        <v>邦善</v>
      </c>
      <c r="F2327" s="13" t="str">
        <f>VLOOKUP(D:D,工作表2!A:C,3,0)</f>
        <v>灰</v>
      </c>
      <c r="G2327" s="17">
        <v>10266441</v>
      </c>
      <c r="H2327" s="17" t="s">
        <v>338</v>
      </c>
      <c r="I2327" s="18" t="s">
        <v>341</v>
      </c>
      <c r="J2327" s="15">
        <v>938</v>
      </c>
      <c r="K2327" s="15">
        <v>131</v>
      </c>
      <c r="L2327" s="35">
        <f t="shared" si="109"/>
        <v>0.13965884861407249</v>
      </c>
      <c r="M2327" s="26">
        <v>116</v>
      </c>
      <c r="N2327" s="12">
        <v>15</v>
      </c>
      <c r="Q2327" s="26" t="str">
        <f>VLOOKUP(H:H,'[1]雷雕處遮蔽&amp;艾仕得8844'!$A:$C,3,0)</f>
        <v>0度頭蓋</v>
      </c>
      <c r="Z2327" s="72">
        <v>5301</v>
      </c>
    </row>
    <row r="2328" spans="1:26" ht="15.75" customHeight="1">
      <c r="C2328" s="19">
        <v>45856</v>
      </c>
      <c r="D2328" s="48" t="str">
        <f t="shared" si="110"/>
        <v>QDW</v>
      </c>
      <c r="E2328" s="13" t="str">
        <f>VLOOKUP(D:D,工作表2!A:B,2,0)</f>
        <v>邦善</v>
      </c>
      <c r="F2328" s="13" t="str">
        <f>VLOOKUP(D:D,工作表2!A:C,3,0)</f>
        <v>白</v>
      </c>
      <c r="G2328" s="17">
        <v>10270336</v>
      </c>
      <c r="H2328" s="17" t="s">
        <v>779</v>
      </c>
      <c r="I2328" s="18" t="s">
        <v>786</v>
      </c>
      <c r="J2328" s="15">
        <v>134</v>
      </c>
      <c r="K2328" s="15">
        <v>23</v>
      </c>
      <c r="L2328" s="35">
        <f t="shared" si="109"/>
        <v>0.17164179104477612</v>
      </c>
      <c r="M2328" s="26">
        <v>18</v>
      </c>
      <c r="N2328" s="12">
        <v>5</v>
      </c>
      <c r="Q2328" s="26" t="str">
        <f>VLOOKUP(H:H,'[1]雷雕處遮蔽&amp;艾仕得8844'!$A:$C,3,0)</f>
        <v>0度頭蓋</v>
      </c>
      <c r="Z2328" s="72" t="str">
        <f>VLOOKUP(H:H,'[1]雷雕處遮蔽&amp;艾仕得8844'!$A:$B,2,0)</f>
        <v>新金油</v>
      </c>
    </row>
    <row r="2329" spans="1:26" ht="15.75" customHeight="1">
      <c r="C2329" s="19">
        <v>45856</v>
      </c>
      <c r="D2329" s="48" t="str">
        <f t="shared" si="110"/>
        <v>4BB</v>
      </c>
      <c r="E2329" s="13" t="str">
        <f>VLOOKUP(D:D,工作表2!A:B,2,0)</f>
        <v>敦陽</v>
      </c>
      <c r="F2329" s="13" t="str">
        <f>VLOOKUP(D:D,工作表2!A:C,3,0)</f>
        <v>黑</v>
      </c>
      <c r="G2329" s="17">
        <v>10272559</v>
      </c>
      <c r="H2329" s="17" t="s">
        <v>963</v>
      </c>
      <c r="I2329" s="18" t="s">
        <v>969</v>
      </c>
      <c r="J2329" s="15">
        <v>30</v>
      </c>
      <c r="K2329" s="15">
        <v>4</v>
      </c>
      <c r="L2329" s="35">
        <f t="shared" si="109"/>
        <v>0.13333333333333333</v>
      </c>
      <c r="M2329" s="26">
        <v>3</v>
      </c>
      <c r="N2329" s="12">
        <v>1</v>
      </c>
      <c r="Q2329" s="26"/>
    </row>
    <row r="2330" spans="1:26" ht="15.75" customHeight="1">
      <c r="C2330" s="11">
        <v>45857</v>
      </c>
      <c r="D2330" s="48" t="str">
        <f t="shared" si="110"/>
        <v>PLB</v>
      </c>
      <c r="E2330" s="13" t="str">
        <f>VLOOKUP(D:D,工作表2!A:B,2,0)</f>
        <v>邦善</v>
      </c>
      <c r="F2330" s="13" t="str">
        <f>VLOOKUP(D:D,工作表2!A:C,3,0)</f>
        <v>霧面黑</v>
      </c>
      <c r="G2330" s="17">
        <v>10269833</v>
      </c>
      <c r="H2330" s="17" t="s">
        <v>645</v>
      </c>
      <c r="I2330" s="18" t="s">
        <v>651</v>
      </c>
      <c r="J2330" s="15">
        <v>2926</v>
      </c>
      <c r="K2330" s="15">
        <v>141</v>
      </c>
      <c r="L2330" s="35">
        <f t="shared" si="109"/>
        <v>4.8188653451811343E-2</v>
      </c>
      <c r="M2330" s="26">
        <v>130</v>
      </c>
      <c r="N2330" s="12">
        <v>11</v>
      </c>
      <c r="Q2330" s="26"/>
    </row>
    <row r="2331" spans="1:26" ht="15.75" customHeight="1">
      <c r="C2331" s="19">
        <v>45857</v>
      </c>
      <c r="D2331" s="48" t="str">
        <f t="shared" si="110"/>
        <v>QVA</v>
      </c>
      <c r="E2331" s="13" t="str">
        <f>VLOOKUP(D:D,工作表2!A:B,2,0)</f>
        <v>邦善</v>
      </c>
      <c r="F2331" s="13" t="str">
        <f>VLOOKUP(D:D,工作表2!A:C,3,0)</f>
        <v>灰</v>
      </c>
      <c r="G2331" s="17">
        <v>10270366</v>
      </c>
      <c r="H2331" s="17" t="s">
        <v>470</v>
      </c>
      <c r="I2331" s="18" t="s">
        <v>477</v>
      </c>
      <c r="J2331" s="15">
        <v>6916</v>
      </c>
      <c r="K2331" s="15">
        <v>406</v>
      </c>
      <c r="L2331" s="35">
        <f t="shared" si="109"/>
        <v>5.8704453441295545E-2</v>
      </c>
      <c r="M2331" s="26">
        <v>356</v>
      </c>
      <c r="N2331" s="12">
        <v>50</v>
      </c>
      <c r="Q2331" s="26"/>
    </row>
    <row r="2332" spans="1:26" ht="15.75" customHeight="1">
      <c r="C2332" s="19">
        <v>45857</v>
      </c>
      <c r="D2332" s="48" t="str">
        <f t="shared" si="110"/>
        <v>QVA</v>
      </c>
      <c r="E2332" s="13" t="str">
        <f>VLOOKUP(D:D,工作表2!A:B,2,0)</f>
        <v>邦善</v>
      </c>
      <c r="F2332" s="13" t="str">
        <f>VLOOKUP(D:D,工作表2!A:C,3,0)</f>
        <v>灰</v>
      </c>
      <c r="G2332" s="17">
        <v>10270366</v>
      </c>
      <c r="H2332" s="17" t="s">
        <v>470</v>
      </c>
      <c r="I2332" s="18" t="s">
        <v>477</v>
      </c>
      <c r="J2332" s="15">
        <v>5054</v>
      </c>
      <c r="K2332" s="15">
        <v>2614</v>
      </c>
      <c r="L2332" s="35">
        <f t="shared" si="109"/>
        <v>0.51721408785120693</v>
      </c>
      <c r="M2332" s="26">
        <v>2500</v>
      </c>
      <c r="N2332" s="12">
        <v>114</v>
      </c>
      <c r="P2332" s="74" t="s">
        <v>1323</v>
      </c>
      <c r="Q2332" s="26"/>
    </row>
    <row r="2333" spans="1:26" ht="15.75" customHeight="1">
      <c r="C2333" s="19">
        <v>45857</v>
      </c>
      <c r="D2333" s="48" t="str">
        <f t="shared" si="110"/>
        <v>VPL</v>
      </c>
      <c r="E2333" s="13" t="str">
        <f>VLOOKUP(D:D,工作表2!A:B,2,0)</f>
        <v>邦善</v>
      </c>
      <c r="F2333" s="13" t="str">
        <f>VLOOKUP(D:D,工作表2!A:C,3,0)</f>
        <v>藍</v>
      </c>
      <c r="G2333" s="17">
        <v>10272588</v>
      </c>
      <c r="H2333" s="17" t="s">
        <v>393</v>
      </c>
      <c r="I2333" s="18" t="s">
        <v>394</v>
      </c>
      <c r="J2333" s="15">
        <v>1330</v>
      </c>
      <c r="K2333" s="15">
        <v>25</v>
      </c>
      <c r="L2333" s="35">
        <f t="shared" si="109"/>
        <v>1.8796992481203006E-2</v>
      </c>
      <c r="M2333" s="26">
        <v>21</v>
      </c>
      <c r="N2333" s="12">
        <v>4</v>
      </c>
      <c r="Q2333" s="26"/>
    </row>
    <row r="2334" spans="1:26" ht="15.75" customHeight="1">
      <c r="A2334" s="53">
        <v>45855</v>
      </c>
      <c r="C2334" s="19">
        <v>45857</v>
      </c>
      <c r="D2334" s="48" t="str">
        <f t="shared" si="110"/>
        <v>NGW</v>
      </c>
      <c r="E2334" s="13" t="str">
        <f>VLOOKUP(D:D,工作表2!A:B,2,0)</f>
        <v>邦善</v>
      </c>
      <c r="F2334" s="13" t="str">
        <f>VLOOKUP(D:D,工作表2!A:C,3,0)</f>
        <v>白</v>
      </c>
      <c r="G2334" s="17">
        <v>10269126</v>
      </c>
      <c r="H2334" s="17" t="s">
        <v>780</v>
      </c>
      <c r="I2334" s="18" t="s">
        <v>787</v>
      </c>
      <c r="J2334" s="15">
        <v>160</v>
      </c>
      <c r="K2334" s="15">
        <v>10</v>
      </c>
      <c r="L2334" s="35">
        <f t="shared" si="109"/>
        <v>6.25E-2</v>
      </c>
      <c r="M2334" s="26">
        <v>8</v>
      </c>
      <c r="N2334" s="12">
        <v>2</v>
      </c>
      <c r="Q2334" s="26" t="str">
        <f>VLOOKUP(H:H,'[1]雷雕處遮蔽&amp;艾仕得8844'!$A:$C,3,0)</f>
        <v>L</v>
      </c>
      <c r="Z2334" s="72">
        <f>VLOOKUP(H:H,'[1]雷雕處遮蔽&amp;艾仕得8844'!$A:$B,2,0)</f>
        <v>4820</v>
      </c>
    </row>
    <row r="2335" spans="1:26" ht="15.75" customHeight="1">
      <c r="A2335" s="53">
        <v>45855</v>
      </c>
      <c r="C2335" s="19">
        <v>45857</v>
      </c>
      <c r="D2335" s="48" t="str">
        <f t="shared" si="110"/>
        <v>NGW</v>
      </c>
      <c r="E2335" s="13" t="str">
        <f>VLOOKUP(D:D,工作表2!A:B,2,0)</f>
        <v>邦善</v>
      </c>
      <c r="F2335" s="13" t="str">
        <f>VLOOKUP(D:D,工作表2!A:C,3,0)</f>
        <v>白</v>
      </c>
      <c r="G2335" s="17">
        <v>10267886</v>
      </c>
      <c r="H2335" s="17" t="s">
        <v>1215</v>
      </c>
      <c r="I2335" s="18" t="s">
        <v>849</v>
      </c>
      <c r="J2335" s="15">
        <v>440</v>
      </c>
      <c r="K2335" s="15">
        <v>20</v>
      </c>
      <c r="L2335" s="35">
        <f t="shared" si="109"/>
        <v>4.5454545454545456E-2</v>
      </c>
      <c r="M2335" s="26">
        <v>18</v>
      </c>
      <c r="N2335" s="12">
        <v>2</v>
      </c>
      <c r="Q2335" s="26" t="str">
        <f>VLOOKUP(H:H,'[1]雷雕處遮蔽&amp;艾仕得8844'!$A:$C,3,0)</f>
        <v>L</v>
      </c>
      <c r="Z2335" s="72">
        <f>VLOOKUP(H:H,'[1]雷雕處遮蔽&amp;艾仕得8844'!$A:$B,2,0)</f>
        <v>4822</v>
      </c>
    </row>
    <row r="2336" spans="1:26" ht="15.75" customHeight="1">
      <c r="A2336" s="53">
        <v>45855</v>
      </c>
      <c r="C2336" s="19">
        <v>45857</v>
      </c>
      <c r="D2336" s="48" t="str">
        <f t="shared" si="110"/>
        <v>NGW</v>
      </c>
      <c r="E2336" s="13" t="str">
        <f>VLOOKUP(D:D,工作表2!A:B,2,0)</f>
        <v>邦善</v>
      </c>
      <c r="F2336" s="13" t="str">
        <f>VLOOKUP(D:D,工作表2!A:C,3,0)</f>
        <v>白</v>
      </c>
      <c r="G2336" s="17">
        <v>10269121</v>
      </c>
      <c r="H2336" s="17" t="s">
        <v>1215</v>
      </c>
      <c r="I2336" s="18" t="s">
        <v>849</v>
      </c>
      <c r="J2336" s="15">
        <v>480</v>
      </c>
      <c r="K2336" s="15">
        <v>20</v>
      </c>
      <c r="L2336" s="35">
        <f t="shared" si="109"/>
        <v>4.1666666666666664E-2</v>
      </c>
      <c r="M2336" s="26">
        <v>15</v>
      </c>
      <c r="N2336" s="12">
        <v>5</v>
      </c>
      <c r="Q2336" s="26" t="str">
        <f>VLOOKUP(H:H,'[1]雷雕處遮蔽&amp;艾仕得8844'!$A:$C,3,0)</f>
        <v>L</v>
      </c>
      <c r="Z2336" s="72">
        <f>VLOOKUP(H:H,'[1]雷雕處遮蔽&amp;艾仕得8844'!$A:$B,2,0)</f>
        <v>4822</v>
      </c>
    </row>
    <row r="2337" spans="1:26" ht="15.75" customHeight="1">
      <c r="A2337" s="53">
        <v>45854</v>
      </c>
      <c r="C2337" s="19">
        <v>45857</v>
      </c>
      <c r="D2337" s="48" t="str">
        <f t="shared" si="110"/>
        <v>NQB</v>
      </c>
      <c r="E2337" s="13" t="str">
        <f>VLOOKUP(D:D,工作表2!A:B,2,0)</f>
        <v>邦善</v>
      </c>
      <c r="F2337" s="13" t="str">
        <f>VLOOKUP(D:D,工作表2!A:C,3,0)</f>
        <v>黑</v>
      </c>
      <c r="G2337" s="17">
        <v>10266477</v>
      </c>
      <c r="H2337" s="17" t="s">
        <v>454</v>
      </c>
      <c r="I2337" s="18" t="s">
        <v>462</v>
      </c>
      <c r="J2337" s="15">
        <v>440</v>
      </c>
      <c r="K2337" s="15">
        <v>45</v>
      </c>
      <c r="L2337" s="35">
        <f t="shared" si="109"/>
        <v>0.10227272727272728</v>
      </c>
      <c r="M2337" s="26">
        <v>35</v>
      </c>
      <c r="N2337" s="12">
        <v>10</v>
      </c>
      <c r="Q2337" s="26" t="str">
        <f>VLOOKUP(H:H,'[1]雷雕處遮蔽&amp;艾仕得8844'!$A:$C,3,0)</f>
        <v>R</v>
      </c>
      <c r="Z2337" s="72">
        <f>VLOOKUP(H:H,'[1]雷雕處遮蔽&amp;艾仕得8844'!$A:$B,2,0)</f>
        <v>4823</v>
      </c>
    </row>
    <row r="2338" spans="1:26" ht="15.75" customHeight="1">
      <c r="A2338" s="53">
        <v>45855</v>
      </c>
      <c r="C2338" s="19">
        <v>45857</v>
      </c>
      <c r="D2338" s="48" t="str">
        <f t="shared" si="110"/>
        <v>N8B</v>
      </c>
      <c r="E2338" s="13" t="str">
        <f>VLOOKUP(D:D,工作表2!A:B,2,0)</f>
        <v>邦善</v>
      </c>
      <c r="F2338" s="13" t="str">
        <f>VLOOKUP(D:D,工作表2!A:C,3,0)</f>
        <v>霧面黑</v>
      </c>
      <c r="G2338" s="17">
        <v>10275439</v>
      </c>
      <c r="H2338" s="17" t="s">
        <v>1032</v>
      </c>
      <c r="I2338" s="18" t="s">
        <v>1033</v>
      </c>
      <c r="J2338" s="15">
        <v>120</v>
      </c>
      <c r="K2338" s="15">
        <v>4</v>
      </c>
      <c r="L2338" s="35">
        <f t="shared" si="109"/>
        <v>3.3333333333333333E-2</v>
      </c>
      <c r="M2338" s="26">
        <v>4</v>
      </c>
      <c r="Q2338" s="26" t="str">
        <f>VLOOKUP(H:H,'[1]雷雕處遮蔽&amp;艾仕得8844'!$A:$C,3,0)</f>
        <v>L</v>
      </c>
      <c r="Z2338" s="72" t="str">
        <f>VLOOKUP(H:H,'[1]雷雕處遮蔽&amp;艾仕得8844'!$A:$B,2,0)</f>
        <v>4825、不噴金油</v>
      </c>
    </row>
    <row r="2339" spans="1:26" ht="15.75" customHeight="1">
      <c r="A2339" s="53">
        <v>45855</v>
      </c>
      <c r="C2339" s="19">
        <v>45857</v>
      </c>
      <c r="D2339" s="48" t="str">
        <f t="shared" si="110"/>
        <v>UYL</v>
      </c>
      <c r="E2339" s="13" t="str">
        <f>VLOOKUP(D:D,工作表2!A:B,2,0)</f>
        <v>邦善</v>
      </c>
      <c r="F2339" s="13" t="str">
        <f>VLOOKUP(D:D,工作表2!A:C,3,0)</f>
        <v>藍</v>
      </c>
      <c r="G2339" s="17">
        <v>10267872</v>
      </c>
      <c r="H2339" s="17" t="s">
        <v>547</v>
      </c>
      <c r="I2339" s="18" t="s">
        <v>556</v>
      </c>
      <c r="J2339" s="15">
        <v>400</v>
      </c>
      <c r="K2339" s="15">
        <v>42</v>
      </c>
      <c r="L2339" s="35">
        <f t="shared" si="109"/>
        <v>0.105</v>
      </c>
      <c r="M2339" s="26">
        <v>39</v>
      </c>
      <c r="N2339" s="12">
        <v>3</v>
      </c>
      <c r="Q2339" s="26" t="str">
        <f>VLOOKUP(H:H,'[1]雷雕處遮蔽&amp;艾仕得8844'!$A:$C,3,0)</f>
        <v>R</v>
      </c>
      <c r="Z2339" s="72">
        <f>VLOOKUP(H:H,'[1]雷雕處遮蔽&amp;艾仕得8844'!$A:$B,2,0)</f>
        <v>4826</v>
      </c>
    </row>
    <row r="2340" spans="1:26" ht="15.75" customHeight="1">
      <c r="A2340" s="53">
        <v>45853</v>
      </c>
      <c r="C2340" s="19">
        <v>45857</v>
      </c>
      <c r="D2340" s="48" t="str">
        <f t="shared" si="110"/>
        <v>RRA</v>
      </c>
      <c r="E2340" s="13" t="str">
        <f>VLOOKUP(D:D,工作表2!A:B,2,0)</f>
        <v>邦善</v>
      </c>
      <c r="F2340" s="13" t="str">
        <f>VLOOKUP(D:D,工作表2!A:C,3,0)</f>
        <v>灰</v>
      </c>
      <c r="G2340" s="17">
        <v>10266480</v>
      </c>
      <c r="H2340" s="17" t="s">
        <v>348</v>
      </c>
      <c r="I2340" s="18" t="s">
        <v>349</v>
      </c>
      <c r="J2340" s="15">
        <v>520</v>
      </c>
      <c r="K2340" s="15">
        <v>33</v>
      </c>
      <c r="L2340" s="35">
        <f t="shared" si="109"/>
        <v>6.3461538461538458E-2</v>
      </c>
      <c r="M2340" s="26">
        <v>30</v>
      </c>
      <c r="N2340" s="12">
        <v>3</v>
      </c>
      <c r="Q2340" s="26" t="str">
        <f>VLOOKUP(H:H,'[1]雷雕處遮蔽&amp;艾仕得8844'!$A:$C,3,0)</f>
        <v>L</v>
      </c>
      <c r="Z2340" s="72">
        <f>VLOOKUP(H:H,'[1]雷雕處遮蔽&amp;艾仕得8844'!$A:$B,2,0)</f>
        <v>5098</v>
      </c>
    </row>
    <row r="2341" spans="1:26" ht="15.75" customHeight="1">
      <c r="A2341" s="53">
        <v>45856</v>
      </c>
      <c r="B2341" s="63">
        <v>0.69652777777777775</v>
      </c>
      <c r="C2341" s="19">
        <v>45857</v>
      </c>
      <c r="D2341" s="48" t="str">
        <f t="shared" si="110"/>
        <v>SZR</v>
      </c>
      <c r="E2341" s="13" t="str">
        <f>VLOOKUP(D:D,工作表2!A:B,2,0)</f>
        <v>邦善</v>
      </c>
      <c r="F2341" s="13" t="str">
        <f>VLOOKUP(D:D,工作表2!A:C,3,0)</f>
        <v>紅</v>
      </c>
      <c r="G2341" s="17">
        <v>10269131</v>
      </c>
      <c r="H2341" s="17" t="s">
        <v>1017</v>
      </c>
      <c r="I2341" s="18" t="s">
        <v>1018</v>
      </c>
      <c r="J2341" s="15">
        <v>560</v>
      </c>
      <c r="K2341" s="15">
        <v>112</v>
      </c>
      <c r="L2341" s="35">
        <f t="shared" si="109"/>
        <v>0.2</v>
      </c>
      <c r="M2341" s="26">
        <v>100</v>
      </c>
      <c r="N2341" s="12">
        <v>12</v>
      </c>
      <c r="Q2341" s="26" t="str">
        <f>VLOOKUP(H:H,'[1]雷雕處遮蔽&amp;艾仕得8844'!$A:$C,3,0)</f>
        <v>L</v>
      </c>
      <c r="Z2341" s="72">
        <f>VLOOKUP(H:H,'[1]雷雕處遮蔽&amp;艾仕得8844'!$A:$B,2,0)</f>
        <v>5098</v>
      </c>
    </row>
    <row r="2342" spans="1:26" ht="15.75" customHeight="1">
      <c r="A2342" s="53">
        <v>45855</v>
      </c>
      <c r="C2342" s="19">
        <v>45857</v>
      </c>
      <c r="D2342" s="48" t="str">
        <f t="shared" si="110"/>
        <v>RRA</v>
      </c>
      <c r="E2342" s="13" t="str">
        <f>VLOOKUP(D:D,工作表2!A:B,2,0)</f>
        <v>邦善</v>
      </c>
      <c r="F2342" s="13" t="str">
        <f>VLOOKUP(D:D,工作表2!A:C,3,0)</f>
        <v>灰</v>
      </c>
      <c r="G2342" s="17">
        <v>10275216</v>
      </c>
      <c r="H2342" s="17" t="s">
        <v>471</v>
      </c>
      <c r="I2342" s="18" t="s">
        <v>478</v>
      </c>
      <c r="J2342" s="15">
        <v>170</v>
      </c>
      <c r="K2342" s="15">
        <v>18</v>
      </c>
      <c r="L2342" s="35">
        <f t="shared" si="109"/>
        <v>0.10588235294117647</v>
      </c>
      <c r="M2342" s="26">
        <v>16</v>
      </c>
      <c r="N2342" s="12">
        <v>2</v>
      </c>
      <c r="Q2342" s="26" t="str">
        <f>VLOOKUP(H:H,'[1]雷雕處遮蔽&amp;艾仕得8844'!$A:$C,3,0)</f>
        <v>L</v>
      </c>
      <c r="Z2342" s="72">
        <f>VLOOKUP(H:H,'[1]雷雕處遮蔽&amp;艾仕得8844'!$A:$B,2,0)</f>
        <v>5102</v>
      </c>
    </row>
    <row r="2343" spans="1:26" ht="15.75" customHeight="1">
      <c r="A2343" s="53">
        <v>45856</v>
      </c>
      <c r="B2343" s="63">
        <v>0.69444444444444453</v>
      </c>
      <c r="C2343" s="19">
        <v>45857</v>
      </c>
      <c r="D2343" s="48" t="str">
        <f t="shared" si="110"/>
        <v>SZR</v>
      </c>
      <c r="E2343" s="13" t="str">
        <f>VLOOKUP(D:D,工作表2!A:B,2,0)</f>
        <v>邦善</v>
      </c>
      <c r="F2343" s="13" t="str">
        <f>VLOOKUP(D:D,工作表2!A:C,3,0)</f>
        <v>紅</v>
      </c>
      <c r="G2343" s="17">
        <v>10275910</v>
      </c>
      <c r="H2343" s="17" t="s">
        <v>380</v>
      </c>
      <c r="I2343" s="18" t="s">
        <v>382</v>
      </c>
      <c r="J2343" s="15">
        <v>80</v>
      </c>
      <c r="K2343" s="15">
        <v>21</v>
      </c>
      <c r="L2343" s="35">
        <f t="shared" si="109"/>
        <v>0.26250000000000001</v>
      </c>
      <c r="M2343" s="26">
        <v>18</v>
      </c>
      <c r="N2343" s="12">
        <v>3</v>
      </c>
      <c r="Q2343" s="26" t="str">
        <f>VLOOKUP(H:H,'[1]雷雕處遮蔽&amp;艾仕得8844'!$A:$C,3,0)</f>
        <v>L</v>
      </c>
      <c r="Z2343" s="72">
        <f>VLOOKUP(H:H,'[1]雷雕處遮蔽&amp;艾仕得8844'!$A:$B,2,0)</f>
        <v>5102</v>
      </c>
    </row>
    <row r="2344" spans="1:26" ht="15.75" customHeight="1">
      <c r="A2344" s="53">
        <v>45854</v>
      </c>
      <c r="C2344" s="19">
        <v>45857</v>
      </c>
      <c r="D2344" s="48" t="str">
        <f t="shared" si="110"/>
        <v>QFA</v>
      </c>
      <c r="E2344" s="13" t="str">
        <f>VLOOKUP(D:D,工作表2!A:B,2,0)</f>
        <v>邦善</v>
      </c>
      <c r="F2344" s="13" t="str">
        <f>VLOOKUP(D:D,工作表2!A:C,3,0)</f>
        <v>灰</v>
      </c>
      <c r="G2344" s="17">
        <v>10266497</v>
      </c>
      <c r="H2344" s="17" t="s">
        <v>469</v>
      </c>
      <c r="I2344" s="18" t="s">
        <v>476</v>
      </c>
      <c r="J2344" s="15">
        <v>1080</v>
      </c>
      <c r="K2344" s="15">
        <v>51</v>
      </c>
      <c r="L2344" s="35">
        <f t="shared" si="109"/>
        <v>4.7222222222222221E-2</v>
      </c>
      <c r="M2344" s="26">
        <v>48</v>
      </c>
      <c r="N2344" s="12">
        <v>3</v>
      </c>
      <c r="Q2344" s="26" t="str">
        <f>VLOOKUP(H:H,'[1]雷雕處遮蔽&amp;艾仕得8844'!$A:$C,3,0)</f>
        <v>NA</v>
      </c>
      <c r="Z2344" s="72">
        <f>VLOOKUP(H:H,'[1]雷雕處遮蔽&amp;艾仕得8844'!$A:$B,2,0)</f>
        <v>5222</v>
      </c>
    </row>
    <row r="2345" spans="1:26" ht="15.75" customHeight="1">
      <c r="A2345" s="53">
        <v>45854</v>
      </c>
      <c r="C2345" s="19">
        <v>45857</v>
      </c>
      <c r="D2345" s="48" t="str">
        <f t="shared" si="110"/>
        <v>QFA</v>
      </c>
      <c r="E2345" s="13" t="str">
        <f>VLOOKUP(D:D,工作表2!A:B,2,0)</f>
        <v>邦善</v>
      </c>
      <c r="F2345" s="13" t="str">
        <f>VLOOKUP(D:D,工作表2!A:C,3,0)</f>
        <v>灰</v>
      </c>
      <c r="G2345" s="17">
        <v>10266492</v>
      </c>
      <c r="H2345" s="17" t="s">
        <v>659</v>
      </c>
      <c r="I2345" s="18" t="s">
        <v>670</v>
      </c>
      <c r="J2345" s="15">
        <v>160</v>
      </c>
      <c r="K2345" s="15">
        <v>4</v>
      </c>
      <c r="L2345" s="35">
        <f t="shared" si="109"/>
        <v>2.5000000000000001E-2</v>
      </c>
      <c r="M2345" s="26">
        <v>4</v>
      </c>
      <c r="Q2345" s="26" t="str">
        <f>VLOOKUP(H:H,'[1]雷雕處遮蔽&amp;艾仕得8844'!$A:$C,3,0)</f>
        <v>NA</v>
      </c>
      <c r="Z2345" s="72">
        <f>VLOOKUP(H:H,'[1]雷雕處遮蔽&amp;艾仕得8844'!$A:$B,2,0)</f>
        <v>5223</v>
      </c>
    </row>
    <row r="2346" spans="1:26" ht="15.75" customHeight="1">
      <c r="A2346" s="53">
        <v>45854</v>
      </c>
      <c r="C2346" s="19">
        <v>45857</v>
      </c>
      <c r="D2346" s="48" t="str">
        <f t="shared" si="110"/>
        <v>QFA</v>
      </c>
      <c r="E2346" s="13" t="str">
        <f>VLOOKUP(D:D,工作表2!A:B,2,0)</f>
        <v>邦善</v>
      </c>
      <c r="F2346" s="13" t="str">
        <f>VLOOKUP(D:D,工作表2!A:C,3,0)</f>
        <v>灰</v>
      </c>
      <c r="G2346" s="17">
        <v>10266493</v>
      </c>
      <c r="H2346" s="17" t="s">
        <v>732</v>
      </c>
      <c r="I2346" s="18" t="s">
        <v>745</v>
      </c>
      <c r="J2346" s="15">
        <v>560</v>
      </c>
      <c r="K2346" s="15">
        <v>30</v>
      </c>
      <c r="L2346" s="35">
        <f t="shared" si="109"/>
        <v>5.3571428571428568E-2</v>
      </c>
      <c r="M2346" s="26">
        <v>25</v>
      </c>
      <c r="N2346" s="12">
        <v>5</v>
      </c>
      <c r="Q2346" s="26" t="str">
        <f>VLOOKUP(H:H,'[1]雷雕處遮蔽&amp;艾仕得8844'!$A:$C,3,0)</f>
        <v>NA</v>
      </c>
      <c r="Z2346" s="72">
        <f>VLOOKUP(H:H,'[1]雷雕處遮蔽&amp;艾仕得8844'!$A:$B,2,0)</f>
        <v>5224</v>
      </c>
    </row>
    <row r="2347" spans="1:26" ht="15.75" customHeight="1">
      <c r="A2347" s="53">
        <v>45854</v>
      </c>
      <c r="C2347" s="19">
        <v>45857</v>
      </c>
      <c r="D2347" s="48" t="str">
        <f t="shared" si="110"/>
        <v>QFA</v>
      </c>
      <c r="E2347" s="13" t="str">
        <f>VLOOKUP(D:D,工作表2!A:B,2,0)</f>
        <v>邦善</v>
      </c>
      <c r="F2347" s="13" t="str">
        <f>VLOOKUP(D:D,工作表2!A:C,3,0)</f>
        <v>灰</v>
      </c>
      <c r="G2347" s="17">
        <v>10266489</v>
      </c>
      <c r="H2347" s="17" t="s">
        <v>485</v>
      </c>
      <c r="I2347" s="18" t="s">
        <v>504</v>
      </c>
      <c r="J2347" s="15">
        <v>400</v>
      </c>
      <c r="K2347" s="15">
        <v>59</v>
      </c>
      <c r="L2347" s="35">
        <f t="shared" si="109"/>
        <v>0.14749999999999999</v>
      </c>
      <c r="M2347" s="26">
        <v>55</v>
      </c>
      <c r="N2347" s="12">
        <v>4</v>
      </c>
      <c r="Q2347" s="26" t="str">
        <f>VLOOKUP(H:H,'[1]雷雕處遮蔽&amp;艾仕得8844'!$A:$C,3,0)</f>
        <v>R</v>
      </c>
      <c r="Z2347" s="72">
        <f>VLOOKUP(H:H,'[1]雷雕處遮蔽&amp;艾仕得8844'!$A:$B,2,0)</f>
        <v>5225</v>
      </c>
    </row>
    <row r="2348" spans="1:26" ht="15.75" customHeight="1">
      <c r="A2348" s="53">
        <v>45853</v>
      </c>
      <c r="C2348" s="19">
        <v>45857</v>
      </c>
      <c r="D2348" s="48" t="str">
        <f t="shared" si="110"/>
        <v>RRA</v>
      </c>
      <c r="E2348" s="13" t="str">
        <f>VLOOKUP(D:D,工作表2!A:B,2,0)</f>
        <v>邦善</v>
      </c>
      <c r="F2348" s="13" t="str">
        <f>VLOOKUP(D:D,工作表2!A:C,3,0)</f>
        <v>灰</v>
      </c>
      <c r="G2348" s="17">
        <v>10266500</v>
      </c>
      <c r="H2348" s="17" t="s">
        <v>795</v>
      </c>
      <c r="I2348" s="18" t="s">
        <v>799</v>
      </c>
      <c r="J2348" s="15">
        <v>240</v>
      </c>
      <c r="K2348" s="15">
        <v>18</v>
      </c>
      <c r="L2348" s="35">
        <f t="shared" si="109"/>
        <v>7.4999999999999997E-2</v>
      </c>
      <c r="M2348" s="26">
        <v>15</v>
      </c>
      <c r="N2348" s="12">
        <v>3</v>
      </c>
      <c r="Q2348" s="26" t="str">
        <f>VLOOKUP(H:H,'[1]雷雕處遮蔽&amp;艾仕得8844'!$A:$C,3,0)</f>
        <v>NA</v>
      </c>
      <c r="Z2348" s="72">
        <f>VLOOKUP(H:H,'[1]雷雕處遮蔽&amp;艾仕得8844'!$A:$B,2,0)</f>
        <v>5227</v>
      </c>
    </row>
    <row r="2349" spans="1:26" ht="15.75" customHeight="1">
      <c r="A2349" s="53">
        <v>45854</v>
      </c>
      <c r="C2349" s="19">
        <v>45857</v>
      </c>
      <c r="D2349" s="48" t="str">
        <f t="shared" si="110"/>
        <v>NRR</v>
      </c>
      <c r="E2349" s="13" t="str">
        <f>VLOOKUP(D:D,工作表2!A:B,2,0)</f>
        <v>邦善</v>
      </c>
      <c r="F2349" s="13" t="str">
        <f>VLOOKUP(D:D,工作表2!A:C,3,0)</f>
        <v>紅</v>
      </c>
      <c r="G2349" s="17">
        <v>10269149</v>
      </c>
      <c r="H2349" s="17" t="s">
        <v>1321</v>
      </c>
      <c r="I2349" s="18" t="s">
        <v>1322</v>
      </c>
      <c r="J2349" s="15">
        <v>260</v>
      </c>
      <c r="K2349" s="15">
        <v>35</v>
      </c>
      <c r="L2349" s="35">
        <f t="shared" si="109"/>
        <v>0.13461538461538461</v>
      </c>
      <c r="M2349" s="26">
        <v>29</v>
      </c>
      <c r="N2349" s="12">
        <v>6</v>
      </c>
      <c r="Q2349" s="26" t="str">
        <f>VLOOKUP(H:H,'[1]雷雕處遮蔽&amp;艾仕得8844'!$A:$C,3,0)</f>
        <v>NA</v>
      </c>
      <c r="Z2349" s="72" t="str">
        <f>VLOOKUP(H:H,'[1]雷雕處遮蔽&amp;艾仕得8844'!$A:$B,2,0)</f>
        <v>5228、8844</v>
      </c>
    </row>
    <row r="2350" spans="1:26" ht="15.75" customHeight="1">
      <c r="A2350" s="53">
        <v>45854</v>
      </c>
      <c r="C2350" s="19">
        <v>45857</v>
      </c>
      <c r="D2350" s="48" t="str">
        <f t="shared" si="110"/>
        <v>QFA</v>
      </c>
      <c r="E2350" s="13" t="str">
        <f>VLOOKUP(D:D,工作表2!A:B,2,0)</f>
        <v>邦善</v>
      </c>
      <c r="F2350" s="13" t="str">
        <f>VLOOKUP(D:D,工作表2!A:C,3,0)</f>
        <v>灰</v>
      </c>
      <c r="G2350" s="17">
        <v>10266502</v>
      </c>
      <c r="H2350" s="17" t="s">
        <v>493</v>
      </c>
      <c r="I2350" s="18" t="s">
        <v>512</v>
      </c>
      <c r="J2350" s="15">
        <v>280</v>
      </c>
      <c r="K2350" s="15">
        <v>7</v>
      </c>
      <c r="L2350" s="35">
        <f t="shared" si="109"/>
        <v>2.5000000000000001E-2</v>
      </c>
      <c r="M2350" s="26">
        <v>5</v>
      </c>
      <c r="N2350" s="12">
        <v>2</v>
      </c>
      <c r="Q2350" s="26" t="str">
        <f>VLOOKUP(H:H,'[1]雷雕處遮蔽&amp;艾仕得8844'!$A:$C,3,0)</f>
        <v>NA</v>
      </c>
      <c r="Z2350" s="72">
        <f>VLOOKUP(H:H,'[1]雷雕處遮蔽&amp;艾仕得8844'!$A:$B,2,0)</f>
        <v>5228</v>
      </c>
    </row>
    <row r="2351" spans="1:26" ht="15.75" customHeight="1">
      <c r="A2351" s="53">
        <v>45856</v>
      </c>
      <c r="B2351" s="63">
        <v>0.6694444444444444</v>
      </c>
      <c r="C2351" s="19">
        <v>45857</v>
      </c>
      <c r="D2351" s="48" t="str">
        <f t="shared" si="110"/>
        <v>RCA</v>
      </c>
      <c r="E2351" s="13" t="str">
        <f>VLOOKUP(D:D,工作表2!A:B,2,0)</f>
        <v>邦善</v>
      </c>
      <c r="F2351" s="13" t="str">
        <f>VLOOKUP(D:D,工作表2!A:C,3,0)</f>
        <v>灰</v>
      </c>
      <c r="G2351" s="17">
        <v>10267914</v>
      </c>
      <c r="H2351" s="17" t="s">
        <v>701</v>
      </c>
      <c r="I2351" s="18" t="s">
        <v>716</v>
      </c>
      <c r="J2351" s="15">
        <v>520</v>
      </c>
      <c r="K2351" s="15">
        <v>28</v>
      </c>
      <c r="L2351" s="35">
        <f t="shared" si="109"/>
        <v>5.3846153846153849E-2</v>
      </c>
      <c r="M2351" s="26">
        <v>23</v>
      </c>
      <c r="N2351" s="12">
        <v>5</v>
      </c>
      <c r="Q2351" s="26" t="str">
        <f>VLOOKUP(H:H,'[1]雷雕處遮蔽&amp;艾仕得8844'!$A:$C,3,0)</f>
        <v>L</v>
      </c>
      <c r="Z2351" s="72">
        <f>VLOOKUP(H:H,'[1]雷雕處遮蔽&amp;艾仕得8844'!$A:$B,2,0)</f>
        <v>5317</v>
      </c>
    </row>
    <row r="2352" spans="1:26" ht="15.75" customHeight="1">
      <c r="A2352" s="53">
        <v>45855</v>
      </c>
      <c r="C2352" s="19">
        <v>45857</v>
      </c>
      <c r="D2352" s="48" t="str">
        <f t="shared" si="110"/>
        <v>UYL</v>
      </c>
      <c r="E2352" s="13" t="str">
        <f>VLOOKUP(D:D,工作表2!A:B,2,0)</f>
        <v>邦善</v>
      </c>
      <c r="F2352" s="13" t="str">
        <f>VLOOKUP(D:D,工作表2!A:C,3,0)</f>
        <v>藍</v>
      </c>
      <c r="G2352" s="17">
        <v>10266505</v>
      </c>
      <c r="H2352" s="17" t="s">
        <v>530</v>
      </c>
      <c r="I2352" s="18" t="s">
        <v>543</v>
      </c>
      <c r="J2352" s="15">
        <v>280</v>
      </c>
      <c r="K2352" s="15">
        <v>17</v>
      </c>
      <c r="L2352" s="35">
        <f t="shared" si="109"/>
        <v>6.0714285714285714E-2</v>
      </c>
      <c r="M2352" s="26">
        <v>15</v>
      </c>
      <c r="N2352" s="12">
        <v>2</v>
      </c>
      <c r="Q2352" s="26" t="str">
        <f>VLOOKUP(H:H,'[1]雷雕處遮蔽&amp;艾仕得8844'!$A:$C,3,0)</f>
        <v>L</v>
      </c>
      <c r="Z2352" s="72">
        <f>VLOOKUP(H:H,'[1]雷雕處遮蔽&amp;艾仕得8844'!$A:$B,2,0)</f>
        <v>5317</v>
      </c>
    </row>
    <row r="2353" spans="1:26" ht="15.75" customHeight="1">
      <c r="A2353" s="53">
        <v>45855</v>
      </c>
      <c r="C2353" s="19">
        <v>45857</v>
      </c>
      <c r="D2353" s="48" t="str">
        <f t="shared" si="110"/>
        <v>Q9B</v>
      </c>
      <c r="E2353" s="13" t="str">
        <f>VLOOKUP(D:D,工作表2!A:B,2,0)</f>
        <v>邦善</v>
      </c>
      <c r="F2353" s="13" t="str">
        <f>VLOOKUP(D:D,工作表2!A:C,3,0)</f>
        <v>黑</v>
      </c>
      <c r="G2353" s="17">
        <v>10274576</v>
      </c>
      <c r="H2353" s="17" t="s">
        <v>853</v>
      </c>
      <c r="I2353" s="18" t="s">
        <v>856</v>
      </c>
      <c r="J2353" s="15">
        <v>40</v>
      </c>
      <c r="K2353" s="15">
        <v>6</v>
      </c>
      <c r="L2353" s="35">
        <f t="shared" si="109"/>
        <v>0.15</v>
      </c>
      <c r="M2353" s="26">
        <v>5</v>
      </c>
      <c r="N2353" s="12">
        <v>1</v>
      </c>
      <c r="Q2353" s="26" t="str">
        <f>VLOOKUP(H:H,'[1]雷雕處遮蔽&amp;艾仕得8844'!$A:$C,3,0)</f>
        <v>L</v>
      </c>
      <c r="Z2353" s="72" t="str">
        <f>VLOOKUP(H:H,'[1]雷雕處遮蔽&amp;艾仕得8844'!$A:$B,2,0)</f>
        <v>5356-新款貼遮噴貼紙</v>
      </c>
    </row>
    <row r="2354" spans="1:26" ht="15.75" customHeight="1">
      <c r="A2354" s="53">
        <v>45855</v>
      </c>
      <c r="C2354" s="19">
        <v>45857</v>
      </c>
      <c r="D2354" s="48" t="str">
        <f t="shared" si="110"/>
        <v>N8B</v>
      </c>
      <c r="E2354" s="13" t="str">
        <f>VLOOKUP(D:D,工作表2!A:B,2,0)</f>
        <v>邦善</v>
      </c>
      <c r="F2354" s="13" t="str">
        <f>VLOOKUP(D:D,工作表2!A:C,3,0)</f>
        <v>霧面黑</v>
      </c>
      <c r="G2354" s="17">
        <v>10274459</v>
      </c>
      <c r="H2354" s="17" t="s">
        <v>182</v>
      </c>
      <c r="I2354" s="18" t="s">
        <v>183</v>
      </c>
      <c r="J2354" s="15">
        <v>134</v>
      </c>
      <c r="K2354" s="15">
        <v>20</v>
      </c>
      <c r="L2354" s="35">
        <f t="shared" si="109"/>
        <v>0.14925373134328357</v>
      </c>
      <c r="M2354" s="26">
        <v>18</v>
      </c>
      <c r="N2354" s="12">
        <v>2</v>
      </c>
      <c r="Q2354" s="26" t="str">
        <f>VLOOKUP(H:H,'[1]雷雕處遮蔽&amp;艾仕得8844'!$A:$C,3,0)</f>
        <v>0度頭蓋</v>
      </c>
      <c r="Z2354" s="72">
        <v>5301</v>
      </c>
    </row>
    <row r="2355" spans="1:26" ht="15.75" customHeight="1">
      <c r="A2355" s="53">
        <v>45857</v>
      </c>
      <c r="B2355" s="63">
        <v>0.39027777777777778</v>
      </c>
      <c r="C2355" s="11">
        <v>45859</v>
      </c>
      <c r="D2355" s="48" t="str">
        <f t="shared" si="110"/>
        <v>BBB</v>
      </c>
      <c r="E2355" s="13" t="str">
        <f>VLOOKUP(D:D,工作表2!A:B,2,0)</f>
        <v>邦善</v>
      </c>
      <c r="F2355" s="13" t="str">
        <f>VLOOKUP(D:D,工作表2!A:C,3,0)</f>
        <v>霧面黑</v>
      </c>
      <c r="G2355" s="17">
        <v>10270209</v>
      </c>
      <c r="H2355" s="17" t="str">
        <f>VLOOKUP(G:G,[1]新生產管制表!$E:$F,2,0)</f>
        <v>A32435G0T</v>
      </c>
      <c r="I2355" s="18" t="s">
        <v>1003</v>
      </c>
      <c r="J2355" s="15">
        <v>160</v>
      </c>
      <c r="K2355" s="15">
        <v>4</v>
      </c>
      <c r="L2355" s="35">
        <f t="shared" si="109"/>
        <v>2.5000000000000001E-2</v>
      </c>
      <c r="M2355" s="26">
        <v>3</v>
      </c>
      <c r="N2355" s="12">
        <v>1</v>
      </c>
      <c r="Q2355" s="26"/>
    </row>
    <row r="2356" spans="1:26" ht="15.75" customHeight="1">
      <c r="A2356" s="53">
        <v>45857</v>
      </c>
      <c r="B2356" s="63">
        <v>0.40347222222222223</v>
      </c>
      <c r="C2356" s="19">
        <v>45859</v>
      </c>
      <c r="D2356" s="48" t="str">
        <f t="shared" si="110"/>
        <v>YHY</v>
      </c>
      <c r="E2356" s="13" t="str">
        <f>VLOOKUP(D:D,工作表2!A:B,2,0)</f>
        <v>邦善</v>
      </c>
      <c r="F2356" s="13" t="str">
        <f>VLOOKUP(D:D,工作表2!A:C,3,0)</f>
        <v>黃</v>
      </c>
      <c r="G2356" s="17">
        <v>10269914</v>
      </c>
      <c r="H2356" s="17" t="str">
        <f>VLOOKUP(G:G,[1]新生產管制表!$E:$F,2,0)</f>
        <v>A3240053T</v>
      </c>
      <c r="I2356" s="18" t="s">
        <v>1326</v>
      </c>
      <c r="J2356" s="15">
        <v>30</v>
      </c>
      <c r="K2356" s="15">
        <v>4</v>
      </c>
      <c r="L2356" s="35">
        <f t="shared" si="109"/>
        <v>0.13333333333333333</v>
      </c>
      <c r="M2356" s="26">
        <v>1</v>
      </c>
      <c r="N2356" s="12">
        <v>3</v>
      </c>
      <c r="Q2356" s="26"/>
    </row>
    <row r="2357" spans="1:26" ht="15.75" customHeight="1">
      <c r="A2357" s="53">
        <v>45857</v>
      </c>
      <c r="B2357" s="63">
        <v>0.39583333333333331</v>
      </c>
      <c r="C2357" s="19">
        <v>45859</v>
      </c>
      <c r="D2357" s="48" t="str">
        <f t="shared" si="110"/>
        <v>YJG</v>
      </c>
      <c r="E2357" s="13" t="str">
        <f>VLOOKUP(D:D,工作表2!A:B,2,0)</f>
        <v>邦善</v>
      </c>
      <c r="F2357" s="13" t="str">
        <f>VLOOKUP(D:D,工作表2!A:C,3,0)</f>
        <v>紅</v>
      </c>
      <c r="G2357" s="17">
        <v>10269915</v>
      </c>
      <c r="H2357" s="17" t="str">
        <f>VLOOKUP(G:G,[1]新生產管制表!$E:$F,2,0)</f>
        <v>A3240063T</v>
      </c>
      <c r="I2357" s="18" t="s">
        <v>742</v>
      </c>
      <c r="J2357" s="15">
        <v>30</v>
      </c>
      <c r="K2357" s="15">
        <v>13</v>
      </c>
      <c r="L2357" s="35">
        <f t="shared" si="109"/>
        <v>0.43333333333333335</v>
      </c>
      <c r="M2357" s="26">
        <v>10</v>
      </c>
      <c r="N2357" s="12">
        <v>3</v>
      </c>
      <c r="Q2357" s="26"/>
    </row>
    <row r="2358" spans="1:26" ht="15.75" customHeight="1">
      <c r="A2358" s="53">
        <v>45857</v>
      </c>
      <c r="B2358" s="63">
        <v>0.38541666666666669</v>
      </c>
      <c r="C2358" s="19">
        <v>45859</v>
      </c>
      <c r="D2358" s="48" t="str">
        <f t="shared" si="110"/>
        <v>WRS</v>
      </c>
      <c r="E2358" s="13" t="str">
        <f>VLOOKUP(D:D,工作表2!A:B,2,0)</f>
        <v>邦善</v>
      </c>
      <c r="F2358" s="13" t="str">
        <f>VLOOKUP(D:D,工作表2!A:C,3,0)</f>
        <v>銀</v>
      </c>
      <c r="G2358" s="17">
        <v>10272566</v>
      </c>
      <c r="H2358" s="17" t="str">
        <f>VLOOKUP(G:G,[1]新生產管制表!$E:$F,2,0)</f>
        <v>A32144K0T</v>
      </c>
      <c r="I2358" s="18" t="s">
        <v>664</v>
      </c>
      <c r="J2358" s="15">
        <v>40</v>
      </c>
      <c r="K2358" s="15">
        <v>2</v>
      </c>
      <c r="L2358" s="35">
        <f t="shared" si="109"/>
        <v>0.05</v>
      </c>
      <c r="M2358" s="26">
        <v>2</v>
      </c>
      <c r="Q2358" s="26"/>
    </row>
    <row r="2359" spans="1:26" ht="15.75" customHeight="1">
      <c r="A2359" s="53">
        <v>45857</v>
      </c>
      <c r="B2359" s="63">
        <v>0.39374999999999999</v>
      </c>
      <c r="C2359" s="19">
        <v>45859</v>
      </c>
      <c r="D2359" s="48" t="str">
        <f t="shared" si="110"/>
        <v>BBB</v>
      </c>
      <c r="E2359" s="13" t="str">
        <f>VLOOKUP(D:D,工作表2!A:B,2,0)</f>
        <v>邦善</v>
      </c>
      <c r="F2359" s="13" t="str">
        <f>VLOOKUP(D:D,工作表2!A:C,3,0)</f>
        <v>霧面黑</v>
      </c>
      <c r="G2359" s="17">
        <v>10272575</v>
      </c>
      <c r="H2359" s="17" t="str">
        <f>VLOOKUP(G:G,[1]新生產管制表!$E:$F,2,0)</f>
        <v>A3225040T</v>
      </c>
      <c r="I2359" s="18" t="s">
        <v>767</v>
      </c>
      <c r="J2359" s="15">
        <v>144</v>
      </c>
      <c r="K2359" s="15">
        <v>6</v>
      </c>
      <c r="L2359" s="35">
        <f t="shared" si="109"/>
        <v>4.1666666666666664E-2</v>
      </c>
      <c r="M2359" s="26">
        <v>4</v>
      </c>
      <c r="N2359" s="12">
        <v>2</v>
      </c>
      <c r="Q2359" s="26"/>
    </row>
    <row r="2360" spans="1:26" ht="15.75" customHeight="1">
      <c r="A2360" s="6"/>
      <c r="B2360" s="6"/>
      <c r="C2360" s="19">
        <v>45757</v>
      </c>
      <c r="D2360" s="20" t="str">
        <f t="shared" si="110"/>
        <v>71A</v>
      </c>
      <c r="E2360" s="21" t="str">
        <f>VLOOKUP(D:D,工作表2!A:B,2,0)</f>
        <v>敦陽</v>
      </c>
      <c r="F2360" s="21" t="str">
        <f>VLOOKUP(D:D,工作表2!A:C,3,0)</f>
        <v>灰</v>
      </c>
      <c r="G2360" s="17">
        <v>10253247</v>
      </c>
      <c r="H2360" s="17" t="s">
        <v>1036</v>
      </c>
      <c r="I2360" s="18" t="s">
        <v>1038</v>
      </c>
      <c r="J2360" s="15">
        <v>80</v>
      </c>
      <c r="K2360" s="15">
        <v>24</v>
      </c>
      <c r="L2360" s="23">
        <f t="shared" si="109"/>
        <v>0.3</v>
      </c>
      <c r="M2360" s="26">
        <v>20</v>
      </c>
      <c r="N2360" s="12">
        <v>4</v>
      </c>
      <c r="P2360" s="22"/>
      <c r="Q2360" s="26" t="str">
        <f>VLOOKUP(H:H,'[1]雷雕處遮蔽&amp;艾仕得8844'!$A:$C,3,0)</f>
        <v>0度頭蓋</v>
      </c>
      <c r="Z2360" s="72"/>
    </row>
    <row r="2361" spans="1:26" ht="15.75" customHeight="1">
      <c r="A2361" s="53">
        <v>45855</v>
      </c>
      <c r="C2361" s="19">
        <v>45859</v>
      </c>
      <c r="D2361" s="48" t="str">
        <f t="shared" si="110"/>
        <v>NGW</v>
      </c>
      <c r="E2361" s="13" t="str">
        <f>VLOOKUP(D:D,工作表2!A:B,2,0)</f>
        <v>邦善</v>
      </c>
      <c r="F2361" s="13" t="str">
        <f>VLOOKUP(D:D,工作表2!A:C,3,0)</f>
        <v>白</v>
      </c>
      <c r="G2361" s="17">
        <v>10267888</v>
      </c>
      <c r="H2361" s="17" t="str">
        <f>VLOOKUP(G:G,[1]新生產管制表!$E:$F,2,0)</f>
        <v>A3271730T</v>
      </c>
      <c r="I2361" s="18" t="s">
        <v>787</v>
      </c>
      <c r="J2361" s="15">
        <v>480</v>
      </c>
      <c r="K2361" s="15">
        <v>18</v>
      </c>
      <c r="L2361" s="35">
        <f t="shared" si="109"/>
        <v>3.7499999999999999E-2</v>
      </c>
      <c r="M2361" s="26">
        <v>15</v>
      </c>
      <c r="N2361" s="12">
        <v>3</v>
      </c>
      <c r="Q2361" s="26" t="str">
        <f>VLOOKUP(H:H,'[1]雷雕處遮蔽&amp;艾仕得8844'!$A:$C,3,0)</f>
        <v>L</v>
      </c>
      <c r="Z2361" s="72">
        <f>VLOOKUP(H:H,'[1]雷雕處遮蔽&amp;艾仕得8844'!$A:$B,2,0)</f>
        <v>4820</v>
      </c>
    </row>
    <row r="2362" spans="1:26" ht="15.75" customHeight="1">
      <c r="A2362" s="53">
        <v>45856</v>
      </c>
      <c r="B2362" s="63">
        <v>0.68194444444444446</v>
      </c>
      <c r="C2362" s="19">
        <v>45859</v>
      </c>
      <c r="D2362" s="48" t="str">
        <f t="shared" si="110"/>
        <v>RCA</v>
      </c>
      <c r="E2362" s="13" t="str">
        <f>VLOOKUP(D:D,工作表2!A:B,2,0)</f>
        <v>邦善</v>
      </c>
      <c r="F2362" s="13" t="str">
        <f>VLOOKUP(D:D,工作表2!A:C,3,0)</f>
        <v>灰</v>
      </c>
      <c r="G2362" s="17">
        <v>10264799</v>
      </c>
      <c r="H2362" s="17" t="str">
        <f>VLOOKUP(G:G,[1]新生產管制表!$E:$F,2,0)</f>
        <v>A3266370T</v>
      </c>
      <c r="I2362" s="18" t="s">
        <v>368</v>
      </c>
      <c r="J2362" s="15">
        <v>360</v>
      </c>
      <c r="K2362" s="15">
        <v>43</v>
      </c>
      <c r="L2362" s="35">
        <f t="shared" si="109"/>
        <v>0.11944444444444445</v>
      </c>
      <c r="M2362" s="26">
        <v>37</v>
      </c>
      <c r="N2362" s="12">
        <v>6</v>
      </c>
      <c r="Q2362" s="26" t="str">
        <f>VLOOKUP(H:H,'[1]雷雕處遮蔽&amp;艾仕得8844'!$A:$C,3,0)</f>
        <v>L</v>
      </c>
      <c r="Z2362" s="72">
        <f>VLOOKUP(H:H,'[1]雷雕處遮蔽&amp;艾仕得8844'!$A:$B,2,0)</f>
        <v>4825</v>
      </c>
    </row>
    <row r="2363" spans="1:26" ht="15.75" customHeight="1">
      <c r="A2363" s="53">
        <v>45856</v>
      </c>
      <c r="B2363" s="63">
        <v>0.65138888888888891</v>
      </c>
      <c r="C2363" s="19">
        <v>45859</v>
      </c>
      <c r="D2363" s="48" t="str">
        <f t="shared" si="110"/>
        <v>UUS</v>
      </c>
      <c r="E2363" s="13" t="str">
        <f>VLOOKUP(D:D,工作表2!A:B,2,0)</f>
        <v>邦善</v>
      </c>
      <c r="F2363" s="13" t="str">
        <f>VLOOKUP(D:D,工作表2!A:C,3,0)</f>
        <v>銀</v>
      </c>
      <c r="G2363" s="17">
        <v>10269114</v>
      </c>
      <c r="H2363" s="17" t="str">
        <f>VLOOKUP(G:G,[1]新生產管制表!$E:$F,2,0)</f>
        <v>A32685C0T</v>
      </c>
      <c r="I2363" s="18" t="s">
        <v>1027</v>
      </c>
      <c r="J2363" s="15">
        <v>480</v>
      </c>
      <c r="K2363" s="15">
        <v>18</v>
      </c>
      <c r="L2363" s="35">
        <f t="shared" si="109"/>
        <v>3.7499999999999999E-2</v>
      </c>
      <c r="M2363" s="26">
        <v>15</v>
      </c>
      <c r="N2363" s="12">
        <v>3</v>
      </c>
      <c r="Q2363" s="26" t="str">
        <f>VLOOKUP(H:H,'[1]雷雕處遮蔽&amp;艾仕得8844'!$A:$C,3,0)</f>
        <v>R</v>
      </c>
      <c r="Z2363" s="72">
        <f>VLOOKUP(H:H,'[1]雷雕處遮蔽&amp;艾仕得8844'!$A:$B,2,0)</f>
        <v>4852</v>
      </c>
    </row>
    <row r="2364" spans="1:26" ht="15.75" customHeight="1">
      <c r="A2364" s="53">
        <v>45854</v>
      </c>
      <c r="C2364" s="19">
        <v>45859</v>
      </c>
      <c r="D2364" s="48" t="str">
        <f t="shared" si="110"/>
        <v>NCB</v>
      </c>
      <c r="E2364" s="13" t="str">
        <f>VLOOKUP(D:D,工作表2!A:B,2,0)</f>
        <v>邦善</v>
      </c>
      <c r="F2364" s="13" t="str">
        <f>VLOOKUP(D:D,工作表2!A:C,3,0)</f>
        <v>黑</v>
      </c>
      <c r="G2364" s="17">
        <v>10269115</v>
      </c>
      <c r="H2364" s="17" t="str">
        <f>VLOOKUP(G:G,[1]新生產管制表!$E:$F,2,0)</f>
        <v>A3268640T</v>
      </c>
      <c r="I2364" s="18" t="s">
        <v>775</v>
      </c>
      <c r="J2364" s="15">
        <v>560</v>
      </c>
      <c r="K2364" s="15">
        <v>52</v>
      </c>
      <c r="L2364" s="35">
        <f t="shared" si="109"/>
        <v>9.285714285714286E-2</v>
      </c>
      <c r="M2364" s="26">
        <v>50</v>
      </c>
      <c r="N2364" s="12">
        <v>2</v>
      </c>
      <c r="Q2364" s="26" t="str">
        <f>VLOOKUP(H:H,'[1]雷雕處遮蔽&amp;艾仕得8844'!$A:$C,3,0)</f>
        <v>L</v>
      </c>
      <c r="Z2364" s="72">
        <f>VLOOKUP(H:H,'[1]雷雕處遮蔽&amp;艾仕得8844'!$A:$B,2,0)</f>
        <v>4853</v>
      </c>
    </row>
    <row r="2365" spans="1:26" ht="15.75" customHeight="1">
      <c r="A2365" s="53">
        <v>45854</v>
      </c>
      <c r="C2365" s="19">
        <v>45859</v>
      </c>
      <c r="D2365" s="48" t="str">
        <f t="shared" si="110"/>
        <v>NCB</v>
      </c>
      <c r="E2365" s="13" t="str">
        <f>VLOOKUP(D:D,工作表2!A:B,2,0)</f>
        <v>邦善</v>
      </c>
      <c r="F2365" s="13" t="str">
        <f>VLOOKUP(D:D,工作表2!A:C,3,0)</f>
        <v>黑</v>
      </c>
      <c r="G2365" s="17">
        <v>10274511</v>
      </c>
      <c r="H2365" s="17" t="str">
        <f>VLOOKUP(G:G,[1]新生產管制表!$E:$F,2,0)</f>
        <v>A3268640T</v>
      </c>
      <c r="I2365" s="18" t="s">
        <v>775</v>
      </c>
      <c r="J2365" s="15">
        <v>40</v>
      </c>
      <c r="K2365" s="15">
        <v>4</v>
      </c>
      <c r="L2365" s="35">
        <f t="shared" ref="L2365:L2428" si="111">K2365/J2365</f>
        <v>0.1</v>
      </c>
      <c r="M2365" s="26">
        <v>4</v>
      </c>
      <c r="Q2365" s="26" t="str">
        <f>VLOOKUP(H:H,'[1]雷雕處遮蔽&amp;艾仕得8844'!$A:$C,3,0)</f>
        <v>L</v>
      </c>
      <c r="Z2365" s="72">
        <f>VLOOKUP(H:H,'[1]雷雕處遮蔽&amp;艾仕得8844'!$A:$B,2,0)</f>
        <v>4853</v>
      </c>
    </row>
    <row r="2366" spans="1:26" ht="15.75" customHeight="1">
      <c r="A2366" s="53">
        <v>45855</v>
      </c>
      <c r="C2366" s="19">
        <v>45859</v>
      </c>
      <c r="D2366" s="48" t="str">
        <f t="shared" si="110"/>
        <v>NGW</v>
      </c>
      <c r="E2366" s="13" t="str">
        <f>VLOOKUP(D:D,工作表2!A:B,2,0)</f>
        <v>邦善</v>
      </c>
      <c r="F2366" s="13" t="str">
        <f>VLOOKUP(D:D,工作表2!A:C,3,0)</f>
        <v>白</v>
      </c>
      <c r="G2366" s="17">
        <v>10267879</v>
      </c>
      <c r="H2366" s="17" t="str">
        <f>VLOOKUP(G:G,[1]新生產管制表!$E:$F,2,0)</f>
        <v>A3268670T</v>
      </c>
      <c r="I2366" s="18" t="s">
        <v>234</v>
      </c>
      <c r="J2366" s="15">
        <v>560</v>
      </c>
      <c r="K2366" s="15">
        <v>27</v>
      </c>
      <c r="L2366" s="35">
        <f t="shared" si="111"/>
        <v>4.8214285714285716E-2</v>
      </c>
      <c r="M2366" s="26">
        <v>18</v>
      </c>
      <c r="N2366" s="12">
        <v>9</v>
      </c>
      <c r="Q2366" s="26" t="str">
        <f>VLOOKUP(H:H,'[1]雷雕處遮蔽&amp;艾仕得8844'!$A:$C,3,0)</f>
        <v>L</v>
      </c>
      <c r="Z2366" s="72">
        <f>VLOOKUP(H:H,'[1]雷雕處遮蔽&amp;艾仕得8844'!$A:$B,2,0)</f>
        <v>4853</v>
      </c>
    </row>
    <row r="2367" spans="1:26" ht="15.75" customHeight="1">
      <c r="A2367" s="53">
        <v>45855</v>
      </c>
      <c r="C2367" s="19">
        <v>45859</v>
      </c>
      <c r="D2367" s="48" t="str">
        <f t="shared" si="110"/>
        <v>Q9B</v>
      </c>
      <c r="E2367" s="13" t="str">
        <f>VLOOKUP(D:D,工作表2!A:B,2,0)</f>
        <v>邦善</v>
      </c>
      <c r="F2367" s="13" t="str">
        <f>VLOOKUP(D:D,工作表2!A:C,3,0)</f>
        <v>黑</v>
      </c>
      <c r="G2367" s="17">
        <v>10267902</v>
      </c>
      <c r="H2367" s="17" t="str">
        <f>VLOOKUP(G:G,[1]新生產管制表!$E:$F,2,0)</f>
        <v>A3280710T</v>
      </c>
      <c r="I2367" s="18" t="s">
        <v>384</v>
      </c>
      <c r="J2367" s="15">
        <v>400</v>
      </c>
      <c r="K2367" s="15">
        <v>25</v>
      </c>
      <c r="L2367" s="35">
        <f t="shared" si="111"/>
        <v>6.25E-2</v>
      </c>
      <c r="M2367" s="26">
        <v>20</v>
      </c>
      <c r="N2367" s="12">
        <v>5</v>
      </c>
      <c r="Q2367" s="26" t="str">
        <f>VLOOKUP(H:H,'[1]雷雕處遮蔽&amp;艾仕得8844'!$A:$C,3,0)</f>
        <v>L</v>
      </c>
      <c r="Z2367" s="72">
        <f>VLOOKUP(H:H,'[1]雷雕處遮蔽&amp;艾仕得8844'!$A:$B,2,0)</f>
        <v>5001</v>
      </c>
    </row>
    <row r="2368" spans="1:26" ht="15.75" customHeight="1">
      <c r="A2368" s="53">
        <v>45856</v>
      </c>
      <c r="B2368" s="63">
        <v>0.43194444444444446</v>
      </c>
      <c r="C2368" s="19">
        <v>45859</v>
      </c>
      <c r="D2368" s="48" t="str">
        <f t="shared" si="110"/>
        <v>Q9B</v>
      </c>
      <c r="E2368" s="13" t="str">
        <f>VLOOKUP(D:D,工作表2!A:B,2,0)</f>
        <v>邦善</v>
      </c>
      <c r="F2368" s="13" t="str">
        <f>VLOOKUP(D:D,工作表2!A:C,3,0)</f>
        <v>黑</v>
      </c>
      <c r="G2368" s="17">
        <v>10269138</v>
      </c>
      <c r="H2368" s="17" t="str">
        <f>VLOOKUP(G:G,[1]新生產管制表!$E:$F,2,0)</f>
        <v>A3280810T</v>
      </c>
      <c r="I2368" s="18" t="s">
        <v>253</v>
      </c>
      <c r="J2368" s="15">
        <v>480</v>
      </c>
      <c r="K2368" s="15">
        <v>59</v>
      </c>
      <c r="L2368" s="35">
        <f t="shared" si="111"/>
        <v>0.12291666666666666</v>
      </c>
      <c r="M2368" s="26">
        <v>55</v>
      </c>
      <c r="N2368" s="12">
        <v>4</v>
      </c>
      <c r="Q2368" s="26" t="str">
        <f>VLOOKUP(H:H,'[1]雷雕處遮蔽&amp;艾仕得8844'!$A:$C,3,0)</f>
        <v>R</v>
      </c>
      <c r="Z2368" s="72">
        <f>VLOOKUP(H:H,'[1]雷雕處遮蔽&amp;艾仕得8844'!$A:$B,2,0)</f>
        <v>5002</v>
      </c>
    </row>
    <row r="2369" spans="1:26" ht="15.75" customHeight="1">
      <c r="A2369" s="53">
        <v>45855</v>
      </c>
      <c r="C2369" s="19">
        <v>45859</v>
      </c>
      <c r="D2369" s="48" t="str">
        <f t="shared" si="110"/>
        <v>NGW</v>
      </c>
      <c r="E2369" s="13" t="str">
        <f>VLOOKUP(D:D,工作表2!A:B,2,0)</f>
        <v>邦善</v>
      </c>
      <c r="F2369" s="13" t="str">
        <f>VLOOKUP(D:D,工作表2!A:C,3,0)</f>
        <v>白</v>
      </c>
      <c r="G2369" s="17">
        <v>10272184</v>
      </c>
      <c r="H2369" s="17" t="str">
        <f>VLOOKUP(G:G,[1]新生產管制表!$E:$F,2,0)</f>
        <v>A3298120T</v>
      </c>
      <c r="I2369" s="18" t="s">
        <v>1327</v>
      </c>
      <c r="J2369" s="15">
        <v>480</v>
      </c>
      <c r="K2369" s="15">
        <v>25</v>
      </c>
      <c r="L2369" s="35">
        <f t="shared" si="111"/>
        <v>5.2083333333333336E-2</v>
      </c>
      <c r="M2369" s="26">
        <v>20</v>
      </c>
      <c r="N2369" s="12">
        <v>5</v>
      </c>
      <c r="Q2369" s="26" t="str">
        <f>VLOOKUP(H:H,'[1]雷雕處遮蔽&amp;艾仕得8844'!$A:$C,3,0)</f>
        <v>NA</v>
      </c>
      <c r="Z2369" s="72">
        <f>VLOOKUP(H:H,'[1]雷雕處遮蔽&amp;艾仕得8844'!$A:$B,2,0)</f>
        <v>5228</v>
      </c>
    </row>
    <row r="2370" spans="1:26" ht="15.75" customHeight="1">
      <c r="C2370" s="19">
        <v>45859</v>
      </c>
      <c r="D2370" s="48" t="str">
        <f t="shared" ref="D2370:D2433" si="112">RIGHT(I2370,3)</f>
        <v>Q9B</v>
      </c>
      <c r="E2370" s="13" t="str">
        <f>VLOOKUP(D:D,工作表2!A:B,2,0)</f>
        <v>邦善</v>
      </c>
      <c r="F2370" s="13" t="str">
        <f>VLOOKUP(D:D,工作表2!A:C,3,0)</f>
        <v>黑</v>
      </c>
      <c r="G2370" s="17">
        <v>10272174</v>
      </c>
      <c r="H2370" s="17" t="str">
        <f>VLOOKUP(G:G,[1]新生產管制表!$E:$F,2,0)</f>
        <v>A3298910T</v>
      </c>
      <c r="I2370" s="18" t="s">
        <v>1201</v>
      </c>
      <c r="J2370" s="15">
        <v>1600</v>
      </c>
      <c r="K2370" s="15">
        <v>451</v>
      </c>
      <c r="L2370" s="35">
        <f t="shared" si="111"/>
        <v>0.28187499999999999</v>
      </c>
      <c r="M2370" s="26">
        <v>402</v>
      </c>
      <c r="N2370" s="12">
        <v>49</v>
      </c>
      <c r="Q2370" s="26" t="str">
        <f>VLOOKUP(H:H,'[1]雷雕處遮蔽&amp;艾仕得8844'!$A:$C,3,0)</f>
        <v>L</v>
      </c>
      <c r="Z2370" s="72">
        <f>VLOOKUP(H:H,'[1]雷雕處遮蔽&amp;艾仕得8844'!$A:$B,2,0)</f>
        <v>5315</v>
      </c>
    </row>
    <row r="2371" spans="1:26" ht="15.75" customHeight="1">
      <c r="A2371" s="53">
        <v>45856</v>
      </c>
      <c r="B2371" s="63">
        <v>0.54305555555555551</v>
      </c>
      <c r="C2371" s="19">
        <v>45859</v>
      </c>
      <c r="D2371" s="48" t="str">
        <f t="shared" si="112"/>
        <v>NGW</v>
      </c>
      <c r="E2371" s="13" t="str">
        <f>VLOOKUP(D:D,工作表2!A:B,2,0)</f>
        <v>邦善</v>
      </c>
      <c r="F2371" s="13" t="str">
        <f>VLOOKUP(D:D,工作表2!A:C,3,0)</f>
        <v>白</v>
      </c>
      <c r="G2371" s="17">
        <v>10267913</v>
      </c>
      <c r="H2371" s="17" t="str">
        <f>VLOOKUP(G:G,[1]新生產管制表!$E:$F,2,0)</f>
        <v>A3299140T</v>
      </c>
      <c r="I2371" s="65" t="s">
        <v>1041</v>
      </c>
      <c r="J2371" s="15">
        <v>1520</v>
      </c>
      <c r="K2371" s="15">
        <v>87</v>
      </c>
      <c r="L2371" s="35">
        <f t="shared" si="111"/>
        <v>5.7236842105263155E-2</v>
      </c>
      <c r="M2371" s="26">
        <v>80</v>
      </c>
      <c r="N2371" s="12">
        <v>7</v>
      </c>
      <c r="Q2371" s="26" t="str">
        <f>VLOOKUP(H:H,'[1]雷雕處遮蔽&amp;艾仕得8844'!$A:$C,3,0)</f>
        <v>L</v>
      </c>
      <c r="Z2371" s="72">
        <f>VLOOKUP(H:H,'[1]雷雕處遮蔽&amp;艾仕得8844'!$A:$B,2,0)</f>
        <v>5317</v>
      </c>
    </row>
    <row r="2372" spans="1:26" ht="15.75" customHeight="1">
      <c r="A2372" s="53">
        <v>45855</v>
      </c>
      <c r="C2372" s="19">
        <v>45859</v>
      </c>
      <c r="D2372" s="48" t="str">
        <f t="shared" si="112"/>
        <v>UYL</v>
      </c>
      <c r="E2372" s="13" t="str">
        <f>VLOOKUP(D:D,工作表2!A:B,2,0)</f>
        <v>邦善</v>
      </c>
      <c r="F2372" s="13" t="str">
        <f>VLOOKUP(D:D,工作表2!A:C,3,0)</f>
        <v>藍</v>
      </c>
      <c r="G2372" s="17">
        <v>10274570</v>
      </c>
      <c r="H2372" s="17" t="str">
        <f>VLOOKUP(G:G,[1]新生產管制表!$E:$F,2,0)</f>
        <v>A3299220T</v>
      </c>
      <c r="I2372" s="65" t="s">
        <v>750</v>
      </c>
      <c r="J2372" s="15">
        <v>120</v>
      </c>
      <c r="K2372" s="15">
        <v>7</v>
      </c>
      <c r="L2372" s="35">
        <f t="shared" si="111"/>
        <v>5.8333333333333334E-2</v>
      </c>
      <c r="M2372" s="26">
        <v>6</v>
      </c>
      <c r="N2372" s="12">
        <v>1</v>
      </c>
      <c r="Q2372" s="26" t="str">
        <f>VLOOKUP(H:H,'[1]雷雕處遮蔽&amp;艾仕得8844'!$A:$C,3,0)</f>
        <v>R</v>
      </c>
      <c r="Z2372" s="72">
        <f>VLOOKUP(H:H,'[1]雷雕處遮蔽&amp;艾仕得8844'!$A:$B,2,0)</f>
        <v>5318</v>
      </c>
    </row>
    <row r="2373" spans="1:26" ht="15.75" customHeight="1">
      <c r="A2373" s="53">
        <v>45857</v>
      </c>
      <c r="B2373" s="63">
        <v>0.38958333333333334</v>
      </c>
      <c r="C2373" s="19">
        <v>45859</v>
      </c>
      <c r="D2373" s="48" t="str">
        <f t="shared" si="112"/>
        <v>82W</v>
      </c>
      <c r="E2373" s="13" t="str">
        <f>VLOOKUP(D:D,工作表2!A:B,2,0)</f>
        <v>建榮</v>
      </c>
      <c r="F2373" s="13" t="str">
        <f>VLOOKUP(D:D,工作表2!A:C,3,0)</f>
        <v>白</v>
      </c>
      <c r="G2373" s="17">
        <v>10272560</v>
      </c>
      <c r="H2373" s="17" t="str">
        <f>VLOOKUP(G:G,[1]新生產管制表!$E:$F,2,0)</f>
        <v>A30007Z0T</v>
      </c>
      <c r="I2373" s="65" t="s">
        <v>810</v>
      </c>
      <c r="J2373" s="65">
        <v>30</v>
      </c>
      <c r="K2373" s="65">
        <v>6</v>
      </c>
      <c r="L2373" s="35">
        <f t="shared" si="111"/>
        <v>0.2</v>
      </c>
      <c r="M2373" s="26">
        <v>5</v>
      </c>
      <c r="N2373" s="12">
        <v>1</v>
      </c>
      <c r="Q2373" s="26"/>
    </row>
    <row r="2374" spans="1:26" ht="15.75" customHeight="1">
      <c r="A2374" s="53">
        <v>45857</v>
      </c>
      <c r="B2374" s="63">
        <v>0.3923611111111111</v>
      </c>
      <c r="C2374" s="19">
        <v>45859</v>
      </c>
      <c r="D2374" s="48" t="str">
        <f t="shared" si="112"/>
        <v>BBB</v>
      </c>
      <c r="E2374" s="13" t="str">
        <f>VLOOKUP(D:D,工作表2!A:B,2,0)</f>
        <v>邦善</v>
      </c>
      <c r="F2374" s="13" t="str">
        <f>VLOOKUP(D:D,工作表2!A:C,3,0)</f>
        <v>霧面黑</v>
      </c>
      <c r="G2374" s="17">
        <v>10275400</v>
      </c>
      <c r="H2374" s="17" t="str">
        <f>VLOOKUP(G:G,[1]新生產管制表!$E:$F,2,0)</f>
        <v>A3001070T</v>
      </c>
      <c r="I2374" s="65" t="s">
        <v>902</v>
      </c>
      <c r="J2374" s="65">
        <v>80</v>
      </c>
      <c r="K2374" s="65">
        <v>11</v>
      </c>
      <c r="L2374" s="35">
        <f t="shared" si="111"/>
        <v>0.13750000000000001</v>
      </c>
      <c r="M2374" s="26">
        <v>6</v>
      </c>
      <c r="N2374" s="12">
        <v>5</v>
      </c>
      <c r="Q2374" s="26"/>
    </row>
    <row r="2375" spans="1:26" ht="15.75" customHeight="1">
      <c r="A2375" s="53">
        <v>45857</v>
      </c>
      <c r="B2375" s="63">
        <v>0.38611111111111113</v>
      </c>
      <c r="C2375" s="19">
        <v>45859</v>
      </c>
      <c r="D2375" s="48" t="str">
        <f t="shared" si="112"/>
        <v>VMA</v>
      </c>
      <c r="E2375" s="13" t="str">
        <f>VLOOKUP(D:D,工作表2!A:B,2,0)</f>
        <v>邦善</v>
      </c>
      <c r="F2375" s="13" t="str">
        <f>VLOOKUP(D:D,工作表2!A:C,3,0)</f>
        <v>灰</v>
      </c>
      <c r="G2375" s="17">
        <v>10267833</v>
      </c>
      <c r="H2375" s="17" t="str">
        <f>VLOOKUP(G:G,[1]新生產管制表!$E:$F,2,0)</f>
        <v>A30041W0T</v>
      </c>
      <c r="I2375" s="65" t="s">
        <v>1325</v>
      </c>
      <c r="J2375" s="65">
        <v>40</v>
      </c>
      <c r="K2375" s="65">
        <v>12</v>
      </c>
      <c r="L2375" s="35">
        <f t="shared" si="111"/>
        <v>0.3</v>
      </c>
      <c r="M2375" s="26">
        <v>9</v>
      </c>
      <c r="N2375" s="12">
        <v>3</v>
      </c>
      <c r="Q2375" s="26"/>
    </row>
    <row r="2376" spans="1:26" ht="15.75" customHeight="1">
      <c r="A2376" s="53">
        <v>45857</v>
      </c>
      <c r="B2376" s="63">
        <v>0.39166666666666666</v>
      </c>
      <c r="C2376" s="19">
        <v>45859</v>
      </c>
      <c r="D2376" s="48" t="str">
        <f t="shared" si="112"/>
        <v>BBB</v>
      </c>
      <c r="E2376" s="13" t="str">
        <f>VLOOKUP(D:D,工作表2!A:B,2,0)</f>
        <v>邦善</v>
      </c>
      <c r="F2376" s="13" t="str">
        <f>VLOOKUP(D:D,工作表2!A:C,3,0)</f>
        <v>霧面黑</v>
      </c>
      <c r="G2376" s="17">
        <v>10272561</v>
      </c>
      <c r="H2376" s="17" t="str">
        <f>VLOOKUP(G:G,[1]新生產管制表!$E:$F,2,0)</f>
        <v>A3004740T</v>
      </c>
      <c r="I2376" s="65" t="s">
        <v>785</v>
      </c>
      <c r="J2376" s="65">
        <v>80</v>
      </c>
      <c r="K2376" s="65">
        <v>14</v>
      </c>
      <c r="L2376" s="35">
        <f t="shared" si="111"/>
        <v>0.17499999999999999</v>
      </c>
      <c r="M2376" s="26">
        <v>9</v>
      </c>
      <c r="N2376" s="12">
        <v>5</v>
      </c>
      <c r="Q2376" s="26"/>
    </row>
    <row r="2377" spans="1:26" ht="15.75" customHeight="1">
      <c r="A2377" s="53">
        <v>45857</v>
      </c>
      <c r="B2377" s="63">
        <v>0.37708333333333338</v>
      </c>
      <c r="C2377" s="11">
        <v>45860</v>
      </c>
      <c r="D2377" s="48" t="str">
        <f t="shared" si="112"/>
        <v>Q9B</v>
      </c>
      <c r="E2377" s="13" t="str">
        <f>VLOOKUP(D:D,工作表2!A:B,2,0)</f>
        <v>邦善</v>
      </c>
      <c r="F2377" s="13" t="str">
        <f>VLOOKUP(D:D,工作表2!A:C,3,0)</f>
        <v>黑</v>
      </c>
      <c r="G2377" s="66">
        <v>10272171</v>
      </c>
      <c r="H2377" s="67" t="str">
        <f>VLOOKUP(G:G,[1]新生產管制表!$E:$F,2,0)</f>
        <v>A3299010T</v>
      </c>
      <c r="I2377" s="68" t="s">
        <v>1205</v>
      </c>
      <c r="J2377" s="69">
        <v>1600</v>
      </c>
      <c r="K2377" s="69">
        <v>668</v>
      </c>
      <c r="L2377" s="23">
        <f t="shared" si="111"/>
        <v>0.41749999999999998</v>
      </c>
      <c r="M2377" s="26">
        <v>430</v>
      </c>
      <c r="N2377" s="12">
        <v>238</v>
      </c>
      <c r="Q2377" s="26" t="str">
        <f>VLOOKUP(H:H,'[1]雷雕處遮蔽&amp;艾仕得8844'!$A:$C,3,0)</f>
        <v>R</v>
      </c>
      <c r="Z2377" s="72">
        <f>VLOOKUP(H:H,'[1]雷雕處遮蔽&amp;艾仕得8844'!$A:$B,2,0)</f>
        <v>5316</v>
      </c>
    </row>
    <row r="2378" spans="1:26" ht="15.75" customHeight="1">
      <c r="A2378" s="53">
        <v>45859</v>
      </c>
      <c r="B2378" s="63">
        <v>0.39374999999999999</v>
      </c>
      <c r="C2378" s="19">
        <v>45860</v>
      </c>
      <c r="D2378" s="48" t="str">
        <f t="shared" si="112"/>
        <v>QRB</v>
      </c>
      <c r="E2378" s="13" t="str">
        <f>VLOOKUP(D:D,工作表2!A:B,2,0)</f>
        <v>邦善</v>
      </c>
      <c r="F2378" s="13" t="str">
        <f>VLOOKUP(D:D,工作表2!A:C,3,0)</f>
        <v>霧面黑</v>
      </c>
      <c r="G2378" s="66">
        <v>10270358</v>
      </c>
      <c r="H2378" s="67" t="str">
        <f>VLOOKUP(G:G,[1]新生產管制表!$E:$F,2,0)</f>
        <v>A3252820T</v>
      </c>
      <c r="I2378" s="68" t="s">
        <v>185</v>
      </c>
      <c r="J2378" s="69">
        <v>27132</v>
      </c>
      <c r="K2378" s="69">
        <v>1533</v>
      </c>
      <c r="L2378" s="23">
        <f t="shared" si="111"/>
        <v>5.6501547987616099E-2</v>
      </c>
      <c r="M2378" s="26">
        <v>1300</v>
      </c>
      <c r="N2378" s="12">
        <v>63</v>
      </c>
      <c r="O2378" s="15">
        <v>170</v>
      </c>
      <c r="Q2378" s="26"/>
    </row>
    <row r="2379" spans="1:26" ht="15.75" customHeight="1">
      <c r="A2379" s="53">
        <v>45857</v>
      </c>
      <c r="B2379" s="63">
        <v>0.40208333333333335</v>
      </c>
      <c r="C2379" s="19">
        <v>45860</v>
      </c>
      <c r="D2379" s="48" t="str">
        <f t="shared" si="112"/>
        <v>QHR</v>
      </c>
      <c r="E2379" s="13" t="str">
        <f>VLOOKUP(D:D,工作表2!A:B,2,0)</f>
        <v>邦善</v>
      </c>
      <c r="F2379" s="13" t="str">
        <f>VLOOKUP(D:D,工作表2!A:C,3,0)</f>
        <v>紅</v>
      </c>
      <c r="G2379" s="66">
        <v>10269087</v>
      </c>
      <c r="H2379" s="67" t="str">
        <f>VLOOKUP(G:G,[1]新生產管制表!$E:$F,2,0)</f>
        <v>A32474L0T</v>
      </c>
      <c r="I2379" s="68" t="s">
        <v>974</v>
      </c>
      <c r="J2379" s="69">
        <v>536</v>
      </c>
      <c r="K2379" s="69">
        <v>95</v>
      </c>
      <c r="L2379" s="23">
        <f t="shared" si="111"/>
        <v>0.17723880597014927</v>
      </c>
      <c r="M2379" s="26">
        <v>86</v>
      </c>
      <c r="N2379" s="12">
        <v>9</v>
      </c>
      <c r="Q2379" s="26" t="str">
        <f>VLOOKUP(H:H,'[1]雷雕處遮蔽&amp;艾仕得8844'!$A:$C,3,0)</f>
        <v>0度頭蓋</v>
      </c>
      <c r="Z2379" s="72"/>
    </row>
    <row r="2380" spans="1:26" ht="15.75" customHeight="1">
      <c r="A2380" s="53">
        <v>45857</v>
      </c>
      <c r="B2380" s="63">
        <v>0.40486111111111112</v>
      </c>
      <c r="C2380" s="19">
        <v>45860</v>
      </c>
      <c r="D2380" s="48" t="str">
        <f t="shared" si="112"/>
        <v>HUR</v>
      </c>
      <c r="E2380" s="13" t="str">
        <f>VLOOKUP(D:D,工作表2!A:B,2,0)</f>
        <v>建榮</v>
      </c>
      <c r="F2380" s="13" t="str">
        <f>VLOOKUP(D:D,工作表2!A:C,3,0)</f>
        <v>紅</v>
      </c>
      <c r="G2380" s="66">
        <v>10272590</v>
      </c>
      <c r="H2380" s="67" t="str">
        <f>VLOOKUP(G:G,[1]新生產管制表!$E:$F,2,0)</f>
        <v>A32400C0T</v>
      </c>
      <c r="I2380" s="68" t="s">
        <v>903</v>
      </c>
      <c r="J2380" s="69">
        <v>30</v>
      </c>
      <c r="K2380" s="69">
        <v>9</v>
      </c>
      <c r="L2380" s="23">
        <f t="shared" si="111"/>
        <v>0.3</v>
      </c>
      <c r="M2380" s="26">
        <v>6</v>
      </c>
      <c r="N2380" s="12">
        <v>3</v>
      </c>
      <c r="Q2380" s="26"/>
    </row>
    <row r="2381" spans="1:26" ht="15.75" customHeight="1">
      <c r="A2381" s="53">
        <v>45859</v>
      </c>
      <c r="B2381" s="63">
        <v>0.40833333333333338</v>
      </c>
      <c r="C2381" s="19">
        <v>45860</v>
      </c>
      <c r="D2381" s="48" t="str">
        <f t="shared" si="112"/>
        <v>WMS</v>
      </c>
      <c r="E2381" s="13" t="str">
        <f>VLOOKUP(D:D,工作表2!A:B,2,0)</f>
        <v>邦善</v>
      </c>
      <c r="F2381" s="13" t="str">
        <f>VLOOKUP(D:D,工作表2!A:C,3,0)</f>
        <v>銀</v>
      </c>
      <c r="G2381" s="66">
        <v>10272569</v>
      </c>
      <c r="H2381" s="67" t="str">
        <f>VLOOKUP(G:G,[1]新生產管制表!$E:$F,2,0)</f>
        <v>A32145D0T</v>
      </c>
      <c r="I2381" s="68" t="s">
        <v>908</v>
      </c>
      <c r="J2381" s="69">
        <v>60</v>
      </c>
      <c r="K2381" s="69">
        <v>2</v>
      </c>
      <c r="L2381" s="23">
        <f t="shared" si="111"/>
        <v>3.3333333333333333E-2</v>
      </c>
      <c r="M2381" s="26">
        <v>2</v>
      </c>
      <c r="Q2381" s="26"/>
    </row>
    <row r="2382" spans="1:26" ht="15.75" customHeight="1">
      <c r="A2382" s="53">
        <v>45857</v>
      </c>
      <c r="B2382" s="63">
        <v>0.4201388888888889</v>
      </c>
      <c r="C2382" s="19">
        <v>45860</v>
      </c>
      <c r="D2382" s="48" t="str">
        <f t="shared" si="112"/>
        <v>NQB</v>
      </c>
      <c r="E2382" s="13" t="str">
        <f>VLOOKUP(D:D,工作表2!A:B,2,0)</f>
        <v>邦善</v>
      </c>
      <c r="F2382" s="13" t="str">
        <f>VLOOKUP(D:D,工作表2!A:C,3,0)</f>
        <v>黑</v>
      </c>
      <c r="G2382" s="66">
        <v>10269122</v>
      </c>
      <c r="H2382" s="67" t="str">
        <f>VLOOKUP(G:G,[1]新生產管制表!$E:$F,2,0)</f>
        <v>A3271550T</v>
      </c>
      <c r="I2382" s="68" t="s">
        <v>831</v>
      </c>
      <c r="J2382" s="69">
        <v>280</v>
      </c>
      <c r="K2382" s="69">
        <v>58</v>
      </c>
      <c r="L2382" s="23">
        <f t="shared" si="111"/>
        <v>0.20714285714285716</v>
      </c>
      <c r="M2382" s="26">
        <v>54</v>
      </c>
      <c r="N2382" s="12">
        <v>4</v>
      </c>
      <c r="Q2382" s="26" t="str">
        <f>VLOOKUP(H:H,'[1]雷雕處遮蔽&amp;艾仕得8844'!$A:$C,3,0)</f>
        <v>L</v>
      </c>
      <c r="Z2382" s="72">
        <f>VLOOKUP(H:H,'[1]雷雕處遮蔽&amp;艾仕得8844'!$A:$B,2,0)</f>
        <v>4822</v>
      </c>
    </row>
    <row r="2383" spans="1:26" ht="15.75" customHeight="1">
      <c r="A2383" s="53">
        <v>45856</v>
      </c>
      <c r="B2383" s="63">
        <v>0.47222222222222227</v>
      </c>
      <c r="C2383" s="19">
        <v>45860</v>
      </c>
      <c r="D2383" s="48" t="str">
        <f t="shared" si="112"/>
        <v>NGW</v>
      </c>
      <c r="E2383" s="13" t="str">
        <f>VLOOKUP(D:D,工作表2!A:B,2,0)</f>
        <v>邦善</v>
      </c>
      <c r="F2383" s="13" t="str">
        <f>VLOOKUP(D:D,工作表2!A:C,3,0)</f>
        <v>白</v>
      </c>
      <c r="G2383" s="66">
        <v>10267877</v>
      </c>
      <c r="H2383" s="67" t="str">
        <f>VLOOKUP(G:G,[1]新生產管制表!$E:$F,2,0)</f>
        <v>A3268570T</v>
      </c>
      <c r="I2383" s="68" t="s">
        <v>241</v>
      </c>
      <c r="J2383" s="69">
        <v>1000</v>
      </c>
      <c r="K2383" s="69">
        <v>51</v>
      </c>
      <c r="L2383" s="23">
        <f t="shared" si="111"/>
        <v>5.0999999999999997E-2</v>
      </c>
      <c r="M2383" s="26">
        <v>45</v>
      </c>
      <c r="N2383" s="12">
        <v>6</v>
      </c>
      <c r="Q2383" s="26" t="str">
        <f>VLOOKUP(H:H,'[1]雷雕處遮蔽&amp;艾仕得8844'!$A:$C,3,0)</f>
        <v>R</v>
      </c>
      <c r="Z2383" s="72">
        <f>VLOOKUP(H:H,'[1]雷雕處遮蔽&amp;艾仕得8844'!$A:$B,2,0)</f>
        <v>4852</v>
      </c>
    </row>
    <row r="2384" spans="1:26" ht="15.75" customHeight="1">
      <c r="A2384" s="53">
        <v>45859</v>
      </c>
      <c r="B2384" s="63">
        <v>0.57847222222222217</v>
      </c>
      <c r="C2384" s="19">
        <v>45860</v>
      </c>
      <c r="D2384" s="48" t="str">
        <f t="shared" si="112"/>
        <v>NQB</v>
      </c>
      <c r="E2384" s="13" t="str">
        <f>VLOOKUP(D:D,工作表2!A:B,2,0)</f>
        <v>邦善</v>
      </c>
      <c r="F2384" s="13" t="str">
        <f>VLOOKUP(D:D,工作表2!A:C,3,0)</f>
        <v>黑</v>
      </c>
      <c r="G2384" s="66">
        <v>10274519</v>
      </c>
      <c r="H2384" s="67" t="str">
        <f>VLOOKUP(G:G,[1]新生產管制表!$E:$F,2,0)</f>
        <v>A3271750T</v>
      </c>
      <c r="I2384" s="68" t="s">
        <v>558</v>
      </c>
      <c r="J2384" s="69">
        <v>200</v>
      </c>
      <c r="K2384" s="69">
        <v>87</v>
      </c>
      <c r="L2384" s="23">
        <f t="shared" si="111"/>
        <v>0.435</v>
      </c>
      <c r="M2384" s="26">
        <v>79</v>
      </c>
      <c r="N2384" s="12">
        <v>8</v>
      </c>
      <c r="Q2384" s="26" t="str">
        <f>VLOOKUP(H:H,'[1]雷雕處遮蔽&amp;艾仕得8844'!$A:$C,3,0)</f>
        <v>L</v>
      </c>
      <c r="Z2384" s="72">
        <f>VLOOKUP(H:H,'[1]雷雕處遮蔽&amp;艾仕得8844'!$A:$B,2,0)</f>
        <v>4820</v>
      </c>
    </row>
    <row r="2385" spans="1:26" ht="15.75" customHeight="1">
      <c r="A2385" s="53">
        <v>45859</v>
      </c>
      <c r="B2385" s="63">
        <v>0.58333333333333337</v>
      </c>
      <c r="C2385" s="19">
        <v>45860</v>
      </c>
      <c r="D2385" s="48" t="str">
        <f t="shared" si="112"/>
        <v>UUS</v>
      </c>
      <c r="E2385" s="13" t="str">
        <f>VLOOKUP(D:D,工作表2!A:B,2,0)</f>
        <v>邦善</v>
      </c>
      <c r="F2385" s="13" t="str">
        <f>VLOOKUP(D:D,工作表2!A:C,3,0)</f>
        <v>銀</v>
      </c>
      <c r="G2385" s="66">
        <v>10276291</v>
      </c>
      <c r="H2385" s="67" t="str">
        <f>VLOOKUP(G:G,[1]新生產管制表!$E:$F,2,0)</f>
        <v>A32685C0T</v>
      </c>
      <c r="I2385" s="68" t="s">
        <v>1027</v>
      </c>
      <c r="J2385" s="69">
        <v>40</v>
      </c>
      <c r="K2385" s="69">
        <v>4</v>
      </c>
      <c r="L2385" s="23">
        <f t="shared" si="111"/>
        <v>0.1</v>
      </c>
      <c r="M2385" s="26">
        <v>4</v>
      </c>
      <c r="Q2385" s="26" t="str">
        <f>VLOOKUP(H:H,'[1]雷雕處遮蔽&amp;艾仕得8844'!$A:$C,3,0)</f>
        <v>R</v>
      </c>
      <c r="Z2385" s="72">
        <f>VLOOKUP(H:H,'[1]雷雕處遮蔽&amp;艾仕得8844'!$A:$B,2,0)</f>
        <v>4852</v>
      </c>
    </row>
    <row r="2386" spans="1:26" ht="15.75" customHeight="1">
      <c r="A2386" s="53">
        <v>45856</v>
      </c>
      <c r="B2386" s="63">
        <v>0.58680555555555558</v>
      </c>
      <c r="C2386" s="19">
        <v>45860</v>
      </c>
      <c r="D2386" s="48" t="str">
        <f t="shared" si="112"/>
        <v>N8B</v>
      </c>
      <c r="E2386" s="13" t="str">
        <f>VLOOKUP(D:D,工作表2!A:B,2,0)</f>
        <v>邦善</v>
      </c>
      <c r="F2386" s="13" t="str">
        <f>VLOOKUP(D:D,工作表2!A:C,3,0)</f>
        <v>霧面黑</v>
      </c>
      <c r="G2386" s="66">
        <v>10267852</v>
      </c>
      <c r="H2386" s="67" t="str">
        <f>VLOOKUP(G:G,[1]新生產管制表!$E:$F,2,0)</f>
        <v>A32474B0T</v>
      </c>
      <c r="I2386" s="68" t="s">
        <v>183</v>
      </c>
      <c r="J2386" s="69">
        <v>804</v>
      </c>
      <c r="K2386" s="69">
        <v>27</v>
      </c>
      <c r="L2386" s="23">
        <f t="shared" si="111"/>
        <v>3.3582089552238806E-2</v>
      </c>
      <c r="M2386" s="26">
        <v>18</v>
      </c>
      <c r="N2386" s="12">
        <v>9</v>
      </c>
      <c r="Q2386" s="26" t="str">
        <f>VLOOKUP(H:H,'[1]雷雕處遮蔽&amp;艾仕得8844'!$A:$C,3,0)</f>
        <v>0度頭蓋</v>
      </c>
      <c r="Z2386" s="72">
        <v>5301</v>
      </c>
    </row>
    <row r="2387" spans="1:26" ht="15.75" customHeight="1">
      <c r="A2387" s="53">
        <v>45856</v>
      </c>
      <c r="B2387" s="63">
        <v>0.59097222222222223</v>
      </c>
      <c r="C2387" s="19">
        <v>45860</v>
      </c>
      <c r="D2387" s="48" t="str">
        <f t="shared" si="112"/>
        <v>UUS</v>
      </c>
      <c r="E2387" s="13" t="str">
        <f>VLOOKUP(D:D,工作表2!A:B,2,0)</f>
        <v>邦善</v>
      </c>
      <c r="F2387" s="13" t="str">
        <f>VLOOKUP(D:D,工作表2!A:C,3,0)</f>
        <v>銀</v>
      </c>
      <c r="G2387" s="66">
        <v>10266442</v>
      </c>
      <c r="H2387" s="67" t="str">
        <f>VLOOKUP(G:G,[1]新生產管制表!$E:$F,2,0)</f>
        <v>A32474N0T</v>
      </c>
      <c r="I2387" s="68" t="s">
        <v>392</v>
      </c>
      <c r="J2387" s="69">
        <v>938</v>
      </c>
      <c r="K2387" s="69">
        <v>28</v>
      </c>
      <c r="L2387" s="23">
        <f t="shared" si="111"/>
        <v>2.9850746268656716E-2</v>
      </c>
      <c r="M2387" s="26">
        <v>25</v>
      </c>
      <c r="N2387" s="12">
        <v>3</v>
      </c>
      <c r="Q2387" s="26" t="str">
        <f>VLOOKUP(H:H,'[1]雷雕處遮蔽&amp;艾仕得8844'!$A:$C,3,0)</f>
        <v>0度頭蓋</v>
      </c>
      <c r="Z2387" s="72">
        <v>5301</v>
      </c>
    </row>
    <row r="2388" spans="1:26" ht="15.75" customHeight="1">
      <c r="A2388" s="53">
        <v>45856</v>
      </c>
      <c r="B2388" s="63">
        <v>0.59791666666666665</v>
      </c>
      <c r="C2388" s="19">
        <v>45860</v>
      </c>
      <c r="D2388" s="48" t="str">
        <f t="shared" si="112"/>
        <v>NEA</v>
      </c>
      <c r="E2388" s="13" t="str">
        <f>VLOOKUP(D:D,工作表2!A:B,2,0)</f>
        <v>邦善</v>
      </c>
      <c r="F2388" s="13" t="str">
        <f>VLOOKUP(D:D,工作表2!A:C,3,0)</f>
        <v>灰</v>
      </c>
      <c r="G2388" s="66">
        <v>10267848</v>
      </c>
      <c r="H2388" s="67" t="str">
        <f>VLOOKUP(G:G,[1]新生產管制表!$E:$F,2,0)</f>
        <v>A3247410T</v>
      </c>
      <c r="I2388" s="68" t="s">
        <v>235</v>
      </c>
      <c r="J2388" s="69">
        <v>536</v>
      </c>
      <c r="K2388" s="69">
        <v>66</v>
      </c>
      <c r="L2388" s="23">
        <f t="shared" si="111"/>
        <v>0.12313432835820895</v>
      </c>
      <c r="M2388" s="26">
        <v>60</v>
      </c>
      <c r="N2388" s="12">
        <v>6</v>
      </c>
      <c r="Q2388" s="26" t="str">
        <f>VLOOKUP(H:H,'[1]雷雕處遮蔽&amp;艾仕得8844'!$A:$C,3,0)</f>
        <v>0度頭蓋</v>
      </c>
      <c r="Z2388" s="72">
        <v>5301</v>
      </c>
    </row>
    <row r="2389" spans="1:26" ht="15.75" customHeight="1">
      <c r="A2389" s="53">
        <v>45856</v>
      </c>
      <c r="B2389" s="63">
        <v>0.6020833333333333</v>
      </c>
      <c r="C2389" s="19">
        <v>45860</v>
      </c>
      <c r="D2389" s="48" t="str">
        <f t="shared" si="112"/>
        <v>R7A</v>
      </c>
      <c r="E2389" s="13" t="str">
        <f>VLOOKUP(D:D,工作表2!A:B,2,0)</f>
        <v>邦善</v>
      </c>
      <c r="F2389" s="13" t="str">
        <f>VLOOKUP(D:D,工作表2!A:C,3,0)</f>
        <v>灰</v>
      </c>
      <c r="G2389" s="66">
        <v>10274461</v>
      </c>
      <c r="H2389" s="67" t="str">
        <f>VLOOKUP(G:G,[1]新生產管制表!$E:$F,2,0)</f>
        <v>A32474M0T</v>
      </c>
      <c r="I2389" s="68" t="s">
        <v>341</v>
      </c>
      <c r="J2389" s="69">
        <v>675</v>
      </c>
      <c r="K2389" s="69">
        <v>45</v>
      </c>
      <c r="L2389" s="23">
        <f t="shared" si="111"/>
        <v>6.6666666666666666E-2</v>
      </c>
      <c r="M2389" s="26">
        <v>40</v>
      </c>
      <c r="N2389" s="12">
        <v>5</v>
      </c>
      <c r="Q2389" s="26" t="str">
        <f>VLOOKUP(H:H,'[1]雷雕處遮蔽&amp;艾仕得8844'!$A:$C,3,0)</f>
        <v>0度頭蓋</v>
      </c>
      <c r="Z2389" s="72">
        <v>5301</v>
      </c>
    </row>
    <row r="2390" spans="1:26" ht="15.75" customHeight="1">
      <c r="A2390" s="53">
        <v>45859</v>
      </c>
      <c r="B2390" s="63">
        <v>0.61249999999999993</v>
      </c>
      <c r="C2390" s="19">
        <v>45860</v>
      </c>
      <c r="D2390" s="48" t="str">
        <f t="shared" si="112"/>
        <v>WNS</v>
      </c>
      <c r="E2390" s="13" t="str">
        <f>VLOOKUP(D:D,工作表2!A:B,2,0)</f>
        <v>邦善</v>
      </c>
      <c r="F2390" s="13" t="str">
        <f>VLOOKUP(D:D,工作表2!A:C,3,0)</f>
        <v>銀</v>
      </c>
      <c r="G2390" s="66">
        <v>10272558</v>
      </c>
      <c r="H2390" s="67" t="str">
        <f>VLOOKUP(G:G,[1]新生產管制表!$E:$F,2,0)</f>
        <v>A30007BAT</v>
      </c>
      <c r="I2390" s="68" t="s">
        <v>967</v>
      </c>
      <c r="J2390" s="69">
        <v>30</v>
      </c>
      <c r="K2390" s="69">
        <v>1</v>
      </c>
      <c r="L2390" s="23">
        <f t="shared" si="111"/>
        <v>3.3333333333333333E-2</v>
      </c>
      <c r="M2390" s="26">
        <v>1</v>
      </c>
      <c r="Q2390" s="26"/>
    </row>
    <row r="2391" spans="1:26" ht="15.75" customHeight="1">
      <c r="A2391" s="53">
        <v>45856</v>
      </c>
      <c r="B2391" s="63">
        <v>0.63958333333333328</v>
      </c>
      <c r="C2391" s="19">
        <v>45860</v>
      </c>
      <c r="D2391" s="48" t="str">
        <f t="shared" si="112"/>
        <v>UUS</v>
      </c>
      <c r="E2391" s="13" t="str">
        <f>VLOOKUP(D:D,工作表2!A:B,2,0)</f>
        <v>邦善</v>
      </c>
      <c r="F2391" s="13" t="str">
        <f>VLOOKUP(D:D,工作表2!A:C,3,0)</f>
        <v>銀</v>
      </c>
      <c r="G2391" s="66">
        <v>10260528</v>
      </c>
      <c r="H2391" s="67" t="str">
        <f>VLOOKUP(G:G,[1]新生產管制表!$E:$F,2,0)</f>
        <v>A3266390T</v>
      </c>
      <c r="I2391" s="68" t="s">
        <v>958</v>
      </c>
      <c r="J2391" s="69">
        <v>520</v>
      </c>
      <c r="K2391" s="69">
        <v>52</v>
      </c>
      <c r="L2391" s="23">
        <f t="shared" si="111"/>
        <v>0.1</v>
      </c>
      <c r="M2391" s="26">
        <v>45</v>
      </c>
      <c r="N2391" s="12">
        <v>7</v>
      </c>
      <c r="Q2391" s="26" t="str">
        <f>VLOOKUP(H:H,'[1]雷雕處遮蔽&amp;艾仕得8844'!$A:$C,3,0)</f>
        <v>L</v>
      </c>
      <c r="Z2391" s="72">
        <f>VLOOKUP(H:H,'[1]雷雕處遮蔽&amp;艾仕得8844'!$A:$B,2,0)</f>
        <v>4825</v>
      </c>
    </row>
    <row r="2392" spans="1:26" ht="15.75" customHeight="1">
      <c r="A2392" s="53">
        <v>45859</v>
      </c>
      <c r="B2392" s="63">
        <v>0.73819444444444438</v>
      </c>
      <c r="C2392" s="19">
        <v>45860</v>
      </c>
      <c r="D2392" s="48" t="str">
        <f t="shared" si="112"/>
        <v>75W</v>
      </c>
      <c r="E2392" s="13" t="str">
        <f>VLOOKUP(D:D,工作表2!A:B,2,0)</f>
        <v>敦陽</v>
      </c>
      <c r="F2392" s="13" t="str">
        <f>VLOOKUP(D:D,工作表2!A:C,3,0)</f>
        <v>白</v>
      </c>
      <c r="G2392" s="66">
        <v>10272567</v>
      </c>
      <c r="H2392" s="67" t="str">
        <f>VLOOKUP(G:G,[1]新生產管制表!$E:$F,2,0)</f>
        <v>A3214510T</v>
      </c>
      <c r="I2392" s="68" t="s">
        <v>260</v>
      </c>
      <c r="J2392" s="69">
        <v>280</v>
      </c>
      <c r="K2392" s="69">
        <v>32</v>
      </c>
      <c r="L2392" s="23">
        <f t="shared" si="111"/>
        <v>0.11428571428571428</v>
      </c>
      <c r="M2392" s="26">
        <v>30</v>
      </c>
      <c r="N2392" s="12">
        <v>2</v>
      </c>
      <c r="Q2392" s="26"/>
    </row>
    <row r="2393" spans="1:26" ht="15.75" customHeight="1">
      <c r="A2393" s="53">
        <v>45859</v>
      </c>
      <c r="B2393" s="63">
        <v>0.7416666666666667</v>
      </c>
      <c r="C2393" s="19">
        <v>45860</v>
      </c>
      <c r="D2393" s="48" t="str">
        <f t="shared" si="112"/>
        <v>76S</v>
      </c>
      <c r="E2393" s="13" t="str">
        <f>VLOOKUP(D:D,工作表2!A:B,2,0)</f>
        <v>敦陽</v>
      </c>
      <c r="F2393" s="13" t="str">
        <f>VLOOKUP(D:D,工作表2!A:C,3,0)</f>
        <v>銀</v>
      </c>
      <c r="G2393" s="66">
        <v>10272729</v>
      </c>
      <c r="H2393" s="67" t="str">
        <f>VLOOKUP(G:G,[1]新生產管制表!$E:$F,2,0)</f>
        <v>TA000115200</v>
      </c>
      <c r="I2393" s="68" t="s">
        <v>771</v>
      </c>
      <c r="J2393" s="69">
        <v>100</v>
      </c>
      <c r="K2393" s="69">
        <v>3</v>
      </c>
      <c r="L2393" s="23">
        <f t="shared" si="111"/>
        <v>0.03</v>
      </c>
      <c r="M2393" s="26">
        <v>3</v>
      </c>
      <c r="Q2393" s="26"/>
    </row>
    <row r="2394" spans="1:26" ht="15.75" customHeight="1">
      <c r="A2394" s="53">
        <v>45854</v>
      </c>
      <c r="C2394" s="19">
        <v>45860</v>
      </c>
      <c r="D2394" s="48" t="str">
        <f t="shared" si="112"/>
        <v>NQB</v>
      </c>
      <c r="E2394" s="13" t="str">
        <f>VLOOKUP(D:D,工作表2!A:B,2,0)</f>
        <v>邦善</v>
      </c>
      <c r="F2394" s="13" t="str">
        <f>VLOOKUP(D:D,工作表2!A:C,3,0)</f>
        <v>黑</v>
      </c>
      <c r="G2394" s="66">
        <v>10267889</v>
      </c>
      <c r="H2394" s="67" t="str">
        <f>VLOOKUP(G:G,[1]新生產管制表!$E:$F,2,0)</f>
        <v>A3271850T</v>
      </c>
      <c r="I2394" s="68" t="s">
        <v>875</v>
      </c>
      <c r="J2394" s="69">
        <v>240</v>
      </c>
      <c r="K2394" s="69">
        <v>14</v>
      </c>
      <c r="L2394" s="23">
        <f t="shared" si="111"/>
        <v>5.8333333333333334E-2</v>
      </c>
      <c r="M2394" s="26">
        <v>11</v>
      </c>
      <c r="N2394" s="12">
        <v>3</v>
      </c>
      <c r="Q2394" s="26" t="str">
        <f>VLOOKUP(H:H,'[1]雷雕處遮蔽&amp;艾仕得8844'!$A:$C,3,0)</f>
        <v>R</v>
      </c>
      <c r="Z2394" s="72">
        <f>VLOOKUP(H:H,'[1]雷雕處遮蔽&amp;艾仕得8844'!$A:$B,2,0)</f>
        <v>4821</v>
      </c>
    </row>
    <row r="2395" spans="1:26" ht="15.75" customHeight="1">
      <c r="A2395" s="53">
        <v>45855</v>
      </c>
      <c r="C2395" s="19">
        <v>45860</v>
      </c>
      <c r="D2395" s="48" t="str">
        <f t="shared" si="112"/>
        <v>NGW</v>
      </c>
      <c r="E2395" s="13" t="str">
        <f>VLOOKUP(D:D,工作表2!A:B,2,0)</f>
        <v>邦善</v>
      </c>
      <c r="F2395" s="13" t="str">
        <f>VLOOKUP(D:D,工作表2!A:C,3,0)</f>
        <v>白</v>
      </c>
      <c r="G2395" s="66">
        <v>10267890</v>
      </c>
      <c r="H2395" s="67" t="str">
        <f>VLOOKUP(G:G,[1]新生產管制表!$E:$F,2,0)</f>
        <v>A3279810T</v>
      </c>
      <c r="I2395" s="68" t="s">
        <v>500</v>
      </c>
      <c r="J2395" s="69">
        <v>800</v>
      </c>
      <c r="K2395" s="69">
        <v>124</v>
      </c>
      <c r="L2395" s="23">
        <f t="shared" si="111"/>
        <v>0.155</v>
      </c>
      <c r="M2395" s="26">
        <v>109</v>
      </c>
      <c r="N2395" s="12">
        <v>15</v>
      </c>
      <c r="Q2395" s="26" t="str">
        <f>VLOOKUP(H:H,'[1]雷雕處遮蔽&amp;艾仕得8844'!$A:$C,3,0)</f>
        <v>L</v>
      </c>
      <c r="Z2395" s="72">
        <f>VLOOKUP(H:H,'[1]雷雕處遮蔽&amp;艾仕得8844'!$A:$B,2,0)</f>
        <v>5098</v>
      </c>
    </row>
    <row r="2396" spans="1:26" ht="15.75" customHeight="1">
      <c r="A2396" s="53">
        <v>45859</v>
      </c>
      <c r="B2396" s="63">
        <v>0.44305555555555554</v>
      </c>
      <c r="C2396" s="11">
        <v>45861</v>
      </c>
      <c r="D2396" s="48" t="str">
        <f t="shared" si="112"/>
        <v>QRB</v>
      </c>
      <c r="E2396" s="13" t="str">
        <f>VLOOKUP(D:D,工作表2!A:B,2,0)</f>
        <v>邦善</v>
      </c>
      <c r="F2396" s="13" t="str">
        <f>VLOOKUP(D:D,工作表2!A:C,3,0)</f>
        <v>霧面黑</v>
      </c>
      <c r="G2396" s="17">
        <v>10270359</v>
      </c>
      <c r="H2396" s="17" t="s">
        <v>184</v>
      </c>
      <c r="I2396" s="65" t="s">
        <v>185</v>
      </c>
      <c r="J2396" s="65">
        <v>27132</v>
      </c>
      <c r="K2396" s="65">
        <v>1415</v>
      </c>
      <c r="L2396" s="23">
        <f t="shared" si="111"/>
        <v>5.2152439923337755E-2</v>
      </c>
      <c r="M2396" s="26">
        <v>1334</v>
      </c>
      <c r="N2396" s="12">
        <v>81</v>
      </c>
      <c r="O2396" s="15">
        <v>95</v>
      </c>
      <c r="Q2396" s="26"/>
    </row>
    <row r="2397" spans="1:26" ht="15.75" customHeight="1">
      <c r="A2397" s="53">
        <v>45859</v>
      </c>
      <c r="B2397" s="63">
        <v>0.73958333333333337</v>
      </c>
      <c r="C2397" s="19">
        <v>45861</v>
      </c>
      <c r="D2397" s="48" t="str">
        <f t="shared" si="112"/>
        <v>75W</v>
      </c>
      <c r="E2397" s="13" t="str">
        <f>VLOOKUP(D:D,工作表2!A:B,2,0)</f>
        <v>敦陽</v>
      </c>
      <c r="F2397" s="13" t="str">
        <f>VLOOKUP(D:D,工作表2!A:C,3,0)</f>
        <v>白</v>
      </c>
      <c r="G2397" s="17">
        <v>10272577</v>
      </c>
      <c r="H2397" s="17" t="s">
        <v>894</v>
      </c>
      <c r="I2397" s="18" t="s">
        <v>905</v>
      </c>
      <c r="J2397" s="15">
        <v>50</v>
      </c>
      <c r="K2397" s="15">
        <v>3</v>
      </c>
      <c r="L2397" s="23">
        <f t="shared" si="111"/>
        <v>0.06</v>
      </c>
      <c r="M2397" s="26">
        <v>2</v>
      </c>
      <c r="N2397" s="12">
        <v>1</v>
      </c>
      <c r="Q2397" s="26" t="str">
        <f>VLOOKUP(H:H,'[1]雷雕處遮蔽&amp;艾仕得8844'!$A:$C,3,0)</f>
        <v>0度頭蓋</v>
      </c>
      <c r="Z2397" s="72"/>
    </row>
    <row r="2398" spans="1:26" ht="15.75" customHeight="1">
      <c r="A2398" s="53">
        <v>45859</v>
      </c>
      <c r="B2398" s="63">
        <v>0.7402777777777777</v>
      </c>
      <c r="C2398" s="19">
        <v>45861</v>
      </c>
      <c r="D2398" s="48" t="str">
        <f t="shared" si="112"/>
        <v>76S</v>
      </c>
      <c r="E2398" s="13" t="str">
        <f>VLOOKUP(D:D,工作表2!A:B,2,0)</f>
        <v>敦陽</v>
      </c>
      <c r="F2398" s="13" t="str">
        <f>VLOOKUP(D:D,工作表2!A:C,3,0)</f>
        <v>銀</v>
      </c>
      <c r="G2398" s="17">
        <v>10272578</v>
      </c>
      <c r="H2398" s="17" t="s">
        <v>895</v>
      </c>
      <c r="I2398" s="18" t="s">
        <v>906</v>
      </c>
      <c r="J2398" s="15">
        <v>100</v>
      </c>
      <c r="K2398" s="15">
        <v>9</v>
      </c>
      <c r="L2398" s="23">
        <f t="shared" si="111"/>
        <v>0.09</v>
      </c>
      <c r="M2398" s="26">
        <v>8</v>
      </c>
      <c r="N2398" s="12">
        <v>1</v>
      </c>
      <c r="Q2398" s="26" t="str">
        <f>VLOOKUP(H:H,'[1]雷雕處遮蔽&amp;艾仕得8844'!$A:$C,3,0)</f>
        <v>0度頭蓋</v>
      </c>
      <c r="Z2398" s="72"/>
    </row>
    <row r="2399" spans="1:26" ht="15.75" customHeight="1">
      <c r="A2399" s="53">
        <v>45859</v>
      </c>
      <c r="B2399" s="63">
        <v>0.74236111111111114</v>
      </c>
      <c r="C2399" s="19">
        <v>45861</v>
      </c>
      <c r="D2399" s="48" t="str">
        <f t="shared" si="112"/>
        <v>76S</v>
      </c>
      <c r="E2399" s="13" t="str">
        <f>VLOOKUP(D:D,工作表2!A:B,2,0)</f>
        <v>敦陽</v>
      </c>
      <c r="F2399" s="13" t="str">
        <f>VLOOKUP(D:D,工作表2!A:C,3,0)</f>
        <v>銀</v>
      </c>
      <c r="G2399" s="17">
        <v>10274456</v>
      </c>
      <c r="H2399" s="17" t="s">
        <v>707</v>
      </c>
      <c r="I2399" s="18" t="s">
        <v>722</v>
      </c>
      <c r="J2399" s="15">
        <v>30</v>
      </c>
      <c r="K2399" s="15">
        <v>11</v>
      </c>
      <c r="L2399" s="23">
        <f t="shared" si="111"/>
        <v>0.36666666666666664</v>
      </c>
      <c r="M2399" s="26">
        <v>8</v>
      </c>
      <c r="N2399" s="12">
        <v>3</v>
      </c>
      <c r="Q2399" s="26" t="str">
        <f>VLOOKUP(H:H,'[1]雷雕處遮蔽&amp;艾仕得8844'!$A:$C,3,0)</f>
        <v>23度頭蓋</v>
      </c>
      <c r="Z2399" s="72"/>
    </row>
    <row r="2400" spans="1:26" ht="15.75" customHeight="1">
      <c r="A2400" s="53">
        <v>45859</v>
      </c>
      <c r="B2400" s="63">
        <v>0.72291666666666676</v>
      </c>
      <c r="C2400" s="19">
        <v>45861</v>
      </c>
      <c r="D2400" s="48" t="str">
        <f t="shared" si="112"/>
        <v>NRR</v>
      </c>
      <c r="E2400" s="13" t="str">
        <f>VLOOKUP(D:D,工作表2!A:B,2,0)</f>
        <v>邦善</v>
      </c>
      <c r="F2400" s="13" t="str">
        <f>VLOOKUP(D:D,工作表2!A:C,3,0)</f>
        <v>紅</v>
      </c>
      <c r="G2400" s="17">
        <v>10269117</v>
      </c>
      <c r="H2400" s="17" t="s">
        <v>497</v>
      </c>
      <c r="I2400" s="18" t="s">
        <v>516</v>
      </c>
      <c r="J2400" s="15">
        <v>144</v>
      </c>
      <c r="K2400" s="15">
        <v>20</v>
      </c>
      <c r="L2400" s="23">
        <f t="shared" si="111"/>
        <v>0.1388888888888889</v>
      </c>
      <c r="M2400" s="26">
        <v>15</v>
      </c>
      <c r="N2400" s="12">
        <v>5</v>
      </c>
      <c r="Q2400" s="26" t="str">
        <f>VLOOKUP(H:H,'[1]雷雕處遮蔽&amp;艾仕得8844'!$A:$C,3,0)</f>
        <v>L</v>
      </c>
      <c r="Z2400" s="72" t="str">
        <f>VLOOKUP(H:H,'[1]雷雕處遮蔽&amp;艾仕得8844'!$A:$B,2,0)</f>
        <v>4816-貼背面</v>
      </c>
    </row>
    <row r="2401" spans="1:26" ht="15.75" customHeight="1">
      <c r="A2401" s="53">
        <v>45857</v>
      </c>
      <c r="B2401" s="63">
        <v>0.42638888888888887</v>
      </c>
      <c r="C2401" s="19">
        <v>45861</v>
      </c>
      <c r="D2401" s="48" t="str">
        <f t="shared" si="112"/>
        <v>NQB</v>
      </c>
      <c r="E2401" s="13" t="str">
        <f>VLOOKUP(D:D,工作表2!A:B,2,0)</f>
        <v>邦善</v>
      </c>
      <c r="F2401" s="13" t="str">
        <f>VLOOKUP(D:D,工作表2!A:C,3,0)</f>
        <v>黑</v>
      </c>
      <c r="G2401" s="17">
        <v>10270399</v>
      </c>
      <c r="H2401" s="17" t="s">
        <v>236</v>
      </c>
      <c r="I2401" s="18" t="s">
        <v>238</v>
      </c>
      <c r="J2401" s="15">
        <v>520</v>
      </c>
      <c r="K2401" s="15">
        <v>67</v>
      </c>
      <c r="L2401" s="23">
        <f t="shared" si="111"/>
        <v>0.12884615384615383</v>
      </c>
      <c r="M2401" s="26">
        <v>60</v>
      </c>
      <c r="N2401" s="12">
        <v>7</v>
      </c>
      <c r="Q2401" s="26" t="str">
        <f>VLOOKUP(H:H,'[1]雷雕處遮蔽&amp;艾仕得8844'!$A:$C,3,0)</f>
        <v>L</v>
      </c>
      <c r="Z2401" s="72">
        <f>VLOOKUP(H:H,'[1]雷雕處遮蔽&amp;艾仕得8844'!$A:$B,2,0)</f>
        <v>4818</v>
      </c>
    </row>
    <row r="2402" spans="1:26" ht="15.75" customHeight="1">
      <c r="A2402" s="53">
        <v>45859</v>
      </c>
      <c r="B2402" s="63">
        <v>0.71527777777777779</v>
      </c>
      <c r="C2402" s="19">
        <v>45861</v>
      </c>
      <c r="D2402" s="48" t="str">
        <f t="shared" si="112"/>
        <v>NRR</v>
      </c>
      <c r="E2402" s="13" t="str">
        <f>VLOOKUP(D:D,工作表2!A:B,2,0)</f>
        <v>邦善</v>
      </c>
      <c r="F2402" s="13" t="str">
        <f>VLOOKUP(D:D,工作表2!A:C,3,0)</f>
        <v>紅</v>
      </c>
      <c r="G2402" s="17">
        <v>10267883</v>
      </c>
      <c r="H2402" s="17" t="s">
        <v>1330</v>
      </c>
      <c r="I2402" s="18" t="s">
        <v>1333</v>
      </c>
      <c r="J2402" s="15">
        <v>320</v>
      </c>
      <c r="K2402" s="15">
        <v>17</v>
      </c>
      <c r="L2402" s="23">
        <f t="shared" si="111"/>
        <v>5.3124999999999999E-2</v>
      </c>
      <c r="M2402" s="26">
        <v>15</v>
      </c>
      <c r="N2402" s="12">
        <v>2</v>
      </c>
      <c r="Q2402" s="26" t="str">
        <f>VLOOKUP(H:H,'[1]雷雕處遮蔽&amp;艾仕得8844'!$A:$C,3,0)</f>
        <v>L</v>
      </c>
      <c r="Z2402" s="72" t="str">
        <f>VLOOKUP(H:H,'[1]雷雕處遮蔽&amp;艾仕得8844'!$A:$B,2,0)</f>
        <v>4818+8844</v>
      </c>
    </row>
    <row r="2403" spans="1:26" ht="15.75" customHeight="1">
      <c r="A2403" s="53">
        <v>45860</v>
      </c>
      <c r="B2403" s="63">
        <v>0.70833333333333337</v>
      </c>
      <c r="C2403" s="19">
        <v>45861</v>
      </c>
      <c r="D2403" s="48" t="str">
        <f t="shared" si="112"/>
        <v>NGW</v>
      </c>
      <c r="E2403" s="13" t="str">
        <f>VLOOKUP(D:D,工作表2!A:B,2,0)</f>
        <v>邦善</v>
      </c>
      <c r="F2403" s="13" t="str">
        <f>VLOOKUP(D:D,工作表2!A:C,3,0)</f>
        <v>白</v>
      </c>
      <c r="G2403" s="71">
        <v>10272617</v>
      </c>
      <c r="H2403" s="67" t="s">
        <v>396</v>
      </c>
      <c r="I2403" s="18" t="s">
        <v>398</v>
      </c>
      <c r="J2403" s="15">
        <v>360</v>
      </c>
      <c r="K2403" s="15">
        <v>60</v>
      </c>
      <c r="L2403" s="23">
        <f t="shared" si="111"/>
        <v>0.16666666666666666</v>
      </c>
      <c r="M2403" s="26">
        <v>35</v>
      </c>
      <c r="N2403" s="12">
        <v>25</v>
      </c>
      <c r="Q2403" s="26" t="str">
        <f>VLOOKUP(H:H,'[1]雷雕處遮蔽&amp;艾仕得8844'!$A:$C,3,0)</f>
        <v>L</v>
      </c>
      <c r="Z2403" s="72">
        <f>VLOOKUP(H:H,'[1]雷雕處遮蔽&amp;艾仕得8844'!$A:$B,2,0)</f>
        <v>4825</v>
      </c>
    </row>
    <row r="2404" spans="1:26" ht="15.75" customHeight="1">
      <c r="A2404" s="53">
        <v>45857</v>
      </c>
      <c r="B2404" s="63">
        <v>0.44444444444444442</v>
      </c>
      <c r="C2404" s="19">
        <v>45861</v>
      </c>
      <c r="D2404" s="48" t="str">
        <f t="shared" si="112"/>
        <v>NEA</v>
      </c>
      <c r="E2404" s="13" t="str">
        <f>VLOOKUP(D:D,工作表2!A:B,2,0)</f>
        <v>邦善</v>
      </c>
      <c r="F2404" s="13" t="str">
        <f>VLOOKUP(D:D,工作表2!A:C,3,0)</f>
        <v>灰</v>
      </c>
      <c r="G2404" s="17">
        <v>10267876</v>
      </c>
      <c r="H2404" s="17" t="s">
        <v>644</v>
      </c>
      <c r="I2404" s="18" t="s">
        <v>650</v>
      </c>
      <c r="J2404" s="15">
        <v>520</v>
      </c>
      <c r="K2404" s="15">
        <v>51</v>
      </c>
      <c r="L2404" s="23">
        <f t="shared" si="111"/>
        <v>9.8076923076923075E-2</v>
      </c>
      <c r="M2404" s="26">
        <v>45</v>
      </c>
      <c r="N2404" s="12">
        <v>6</v>
      </c>
      <c r="Q2404" s="26" t="str">
        <f>VLOOKUP(H:H,'[1]雷雕處遮蔽&amp;艾仕得8844'!$A:$C,3,0)</f>
        <v>R</v>
      </c>
      <c r="Z2404" s="72">
        <f>VLOOKUP(H:H,'[1]雷雕處遮蔽&amp;艾仕得8844'!$A:$B,2,0)</f>
        <v>4852</v>
      </c>
    </row>
    <row r="2405" spans="1:26" ht="15.75" customHeight="1">
      <c r="A2405" s="53">
        <v>45859</v>
      </c>
      <c r="B2405" s="63">
        <v>0.67986111111111114</v>
      </c>
      <c r="C2405" s="19">
        <v>45861</v>
      </c>
      <c r="D2405" s="48" t="str">
        <f t="shared" si="112"/>
        <v>NRR</v>
      </c>
      <c r="E2405" s="13" t="str">
        <f>VLOOKUP(D:D,工作表2!A:B,2,0)</f>
        <v>邦善</v>
      </c>
      <c r="F2405" s="13" t="str">
        <f>VLOOKUP(D:D,工作表2!A:C,3,0)</f>
        <v>紅</v>
      </c>
      <c r="G2405" s="17">
        <v>10267909</v>
      </c>
      <c r="H2405" s="17" t="s">
        <v>1188</v>
      </c>
      <c r="I2405" s="18" t="s">
        <v>1189</v>
      </c>
      <c r="J2405" s="15">
        <v>240</v>
      </c>
      <c r="K2405" s="15">
        <v>7</v>
      </c>
      <c r="L2405" s="23">
        <f t="shared" si="111"/>
        <v>2.9166666666666667E-2</v>
      </c>
      <c r="M2405" s="26">
        <v>5</v>
      </c>
      <c r="N2405" s="12">
        <v>2</v>
      </c>
      <c r="Q2405" s="26" t="str">
        <f>VLOOKUP(H:H,'[1]雷雕處遮蔽&amp;艾仕得8844'!$A:$C,3,0)</f>
        <v>NA</v>
      </c>
      <c r="Z2405" s="72" t="str">
        <f>VLOOKUP(H:H,'[1]雷雕處遮蔽&amp;艾仕得8844'!$A:$B,2,0)</f>
        <v>5222、8844</v>
      </c>
    </row>
    <row r="2406" spans="1:26" ht="15.75" customHeight="1">
      <c r="A2406" s="53">
        <v>45856</v>
      </c>
      <c r="B2406" s="63">
        <v>0.60902777777777783</v>
      </c>
      <c r="C2406" s="19">
        <v>45861</v>
      </c>
      <c r="D2406" s="48" t="str">
        <f t="shared" si="112"/>
        <v>UUS</v>
      </c>
      <c r="E2406" s="13" t="str">
        <f>VLOOKUP(D:D,工作表2!A:B,2,0)</f>
        <v>邦善</v>
      </c>
      <c r="F2406" s="13" t="str">
        <f>VLOOKUP(D:D,工作表2!A:C,3,0)</f>
        <v>銀</v>
      </c>
      <c r="G2406" s="17">
        <v>10266542</v>
      </c>
      <c r="H2406" s="17" t="s">
        <v>818</v>
      </c>
      <c r="I2406" s="18" t="s">
        <v>822</v>
      </c>
      <c r="J2406" s="15">
        <v>280</v>
      </c>
      <c r="K2406" s="15">
        <v>7</v>
      </c>
      <c r="L2406" s="23">
        <f t="shared" si="111"/>
        <v>2.5000000000000001E-2</v>
      </c>
      <c r="M2406" s="26">
        <v>5</v>
      </c>
      <c r="N2406" s="12">
        <v>2</v>
      </c>
      <c r="Q2406" s="26" t="str">
        <f>VLOOKUP(H:H,'[1]雷雕處遮蔽&amp;艾仕得8844'!$A:$C,3,0)</f>
        <v>NA</v>
      </c>
      <c r="Z2406" s="72">
        <f>VLOOKUP(H:H,'[1]雷雕處遮蔽&amp;艾仕得8844'!$A:$B,2,0)</f>
        <v>5223</v>
      </c>
    </row>
    <row r="2407" spans="1:26" ht="15.75" customHeight="1">
      <c r="A2407" s="53">
        <v>45857</v>
      </c>
      <c r="B2407" s="63">
        <v>0.48749999999999999</v>
      </c>
      <c r="C2407" s="19">
        <v>45861</v>
      </c>
      <c r="D2407" s="48" t="str">
        <f t="shared" si="112"/>
        <v>QFA</v>
      </c>
      <c r="E2407" s="13" t="str">
        <f>VLOOKUP(D:D,工作表2!A:B,2,0)</f>
        <v>邦善</v>
      </c>
      <c r="F2407" s="13" t="str">
        <f>VLOOKUP(D:D,工作表2!A:C,3,0)</f>
        <v>灰</v>
      </c>
      <c r="G2407" s="71">
        <v>10267905</v>
      </c>
      <c r="H2407" s="67" t="s">
        <v>485</v>
      </c>
      <c r="I2407" s="18" t="s">
        <v>504</v>
      </c>
      <c r="J2407" s="15">
        <v>360</v>
      </c>
      <c r="K2407" s="15">
        <v>29</v>
      </c>
      <c r="L2407" s="23">
        <f t="shared" si="111"/>
        <v>8.0555555555555561E-2</v>
      </c>
      <c r="M2407" s="26">
        <v>20</v>
      </c>
      <c r="N2407" s="12">
        <v>9</v>
      </c>
      <c r="Q2407" s="26" t="str">
        <f>VLOOKUP(H:H,'[1]雷雕處遮蔽&amp;艾仕得8844'!$A:$C,3,0)</f>
        <v>R</v>
      </c>
      <c r="Z2407" s="72">
        <f>VLOOKUP(H:H,'[1]雷雕處遮蔽&amp;艾仕得8844'!$A:$B,2,0)</f>
        <v>5225</v>
      </c>
    </row>
    <row r="2408" spans="1:26" ht="15.75" customHeight="1">
      <c r="A2408" s="53">
        <v>45857</v>
      </c>
      <c r="B2408" s="63">
        <v>0.4680555555555555</v>
      </c>
      <c r="C2408" s="19">
        <v>45861</v>
      </c>
      <c r="D2408" s="48" t="str">
        <f t="shared" si="112"/>
        <v>QFA</v>
      </c>
      <c r="E2408" s="13" t="str">
        <f>VLOOKUP(D:D,工作表2!A:B,2,0)</f>
        <v>邦善</v>
      </c>
      <c r="F2408" s="13" t="str">
        <f>VLOOKUP(D:D,工作表2!A:C,3,0)</f>
        <v>灰</v>
      </c>
      <c r="G2408" s="17">
        <v>10267906</v>
      </c>
      <c r="H2408" s="17" t="s">
        <v>730</v>
      </c>
      <c r="I2408" s="18" t="s">
        <v>743</v>
      </c>
      <c r="J2408" s="15">
        <v>560</v>
      </c>
      <c r="K2408" s="15">
        <v>27</v>
      </c>
      <c r="L2408" s="23">
        <f t="shared" si="111"/>
        <v>4.8214285714285716E-2</v>
      </c>
      <c r="M2408" s="26">
        <v>25</v>
      </c>
      <c r="N2408" s="12">
        <v>2</v>
      </c>
      <c r="Q2408" s="26" t="str">
        <f>VLOOKUP(H:H,'[1]雷雕處遮蔽&amp;艾仕得8844'!$A:$C,3,0)</f>
        <v>L</v>
      </c>
      <c r="Z2408" s="72">
        <f>VLOOKUP(H:H,'[1]雷雕處遮蔽&amp;艾仕得8844'!$A:$B,2,0)</f>
        <v>5226</v>
      </c>
    </row>
    <row r="2409" spans="1:26" ht="15.75" customHeight="1">
      <c r="A2409" s="53">
        <v>45856</v>
      </c>
      <c r="B2409" s="63">
        <v>0.62986111111111109</v>
      </c>
      <c r="C2409" s="19">
        <v>45861</v>
      </c>
      <c r="D2409" s="48" t="str">
        <f t="shared" si="112"/>
        <v>UUS</v>
      </c>
      <c r="E2409" s="13" t="str">
        <f>VLOOKUP(D:D,工作表2!A:B,2,0)</f>
        <v>邦善</v>
      </c>
      <c r="F2409" s="13" t="str">
        <f>VLOOKUP(D:D,工作表2!A:C,3,0)</f>
        <v>銀</v>
      </c>
      <c r="G2409" s="17">
        <v>10266504</v>
      </c>
      <c r="H2409" s="17" t="s">
        <v>812</v>
      </c>
      <c r="I2409" s="18" t="s">
        <v>815</v>
      </c>
      <c r="J2409" s="15">
        <v>280</v>
      </c>
      <c r="K2409" s="15">
        <v>4</v>
      </c>
      <c r="L2409" s="23">
        <f t="shared" si="111"/>
        <v>1.4285714285714285E-2</v>
      </c>
      <c r="M2409" s="26">
        <v>4</v>
      </c>
      <c r="Q2409" s="26" t="str">
        <f>VLOOKUP(H:H,'[1]雷雕處遮蔽&amp;艾仕得8844'!$A:$C,3,0)</f>
        <v>NA</v>
      </c>
      <c r="Z2409" s="72">
        <f>VLOOKUP(H:H,'[1]雷雕處遮蔽&amp;艾仕得8844'!$A:$B,2,0)</f>
        <v>5228</v>
      </c>
    </row>
    <row r="2410" spans="1:26" ht="15.75" customHeight="1">
      <c r="A2410" s="53">
        <v>45860</v>
      </c>
      <c r="B2410" s="63">
        <v>0.69305555555555554</v>
      </c>
      <c r="C2410" s="19">
        <v>45861</v>
      </c>
      <c r="D2410" s="48" t="str">
        <f t="shared" si="112"/>
        <v>NGW</v>
      </c>
      <c r="E2410" s="13" t="str">
        <f>VLOOKUP(D:D,工作表2!A:B,2,0)</f>
        <v>邦善</v>
      </c>
      <c r="F2410" s="13" t="str">
        <f>VLOOKUP(D:D,工作表2!A:C,3,0)</f>
        <v>白</v>
      </c>
      <c r="G2410" s="17">
        <v>10269155</v>
      </c>
      <c r="H2410" s="17" t="s">
        <v>519</v>
      </c>
      <c r="I2410" s="18" t="s">
        <v>532</v>
      </c>
      <c r="J2410" s="15">
        <v>520</v>
      </c>
      <c r="K2410" s="15">
        <v>50</v>
      </c>
      <c r="L2410" s="23">
        <f t="shared" si="111"/>
        <v>9.6153846153846159E-2</v>
      </c>
      <c r="M2410" s="26">
        <v>45</v>
      </c>
      <c r="N2410" s="12">
        <v>5</v>
      </c>
      <c r="Q2410" s="26" t="str">
        <f>VLOOKUP(H:H,'[1]雷雕處遮蔽&amp;艾仕得8844'!$A:$C,3,0)</f>
        <v>R</v>
      </c>
      <c r="Z2410" s="72">
        <f>VLOOKUP(H:H,'[1]雷雕處遮蔽&amp;艾仕得8844'!$A:$B,2,0)</f>
        <v>5318</v>
      </c>
    </row>
    <row r="2411" spans="1:26" ht="15.75" customHeight="1">
      <c r="A2411" s="53">
        <v>45859</v>
      </c>
      <c r="B2411" s="63">
        <v>0.59930555555555554</v>
      </c>
      <c r="C2411" s="19">
        <v>45861</v>
      </c>
      <c r="D2411" s="48" t="str">
        <f t="shared" si="112"/>
        <v>UUS</v>
      </c>
      <c r="E2411" s="13" t="str">
        <f>VLOOKUP(D:D,工作表2!A:B,2,0)</f>
        <v>邦善</v>
      </c>
      <c r="F2411" s="13" t="str">
        <f>VLOOKUP(D:D,工作表2!A:C,3,0)</f>
        <v>銀</v>
      </c>
      <c r="G2411" s="17">
        <v>10267922</v>
      </c>
      <c r="H2411" s="17" t="s">
        <v>711</v>
      </c>
      <c r="I2411" s="18" t="s">
        <v>726</v>
      </c>
      <c r="J2411" s="15">
        <v>240</v>
      </c>
      <c r="K2411" s="15">
        <v>7</v>
      </c>
      <c r="L2411" s="23">
        <f t="shared" si="111"/>
        <v>2.9166666666666667E-2</v>
      </c>
      <c r="M2411" s="26">
        <v>5</v>
      </c>
      <c r="N2411" s="12">
        <v>2</v>
      </c>
      <c r="Q2411" s="26" t="str">
        <f>VLOOKUP(H:H,'[1]雷雕處遮蔽&amp;艾仕得8844'!$A:$C,3,0)</f>
        <v>R</v>
      </c>
      <c r="Z2411" s="72">
        <f>VLOOKUP(H:H,'[1]雷雕處遮蔽&amp;艾仕得8844'!$A:$B,2,0)</f>
        <v>5318</v>
      </c>
    </row>
    <row r="2412" spans="1:26" ht="15.75" customHeight="1">
      <c r="A2412" s="53">
        <v>45860</v>
      </c>
      <c r="B2412" s="63">
        <v>0.7402777777777777</v>
      </c>
      <c r="C2412" s="19">
        <v>45861</v>
      </c>
      <c r="D2412" s="48" t="str">
        <f t="shared" si="112"/>
        <v>MZY</v>
      </c>
      <c r="E2412" s="13" t="str">
        <f>VLOOKUP(D:D,工作表2!A:B,2,0)</f>
        <v>邦善</v>
      </c>
      <c r="F2412" s="13" t="str">
        <f>VLOOKUP(D:D,工作表2!A:C,3,0)</f>
        <v>黃</v>
      </c>
      <c r="G2412" s="17">
        <v>10267832</v>
      </c>
      <c r="H2412" s="17" t="s">
        <v>1329</v>
      </c>
      <c r="I2412" s="18" t="s">
        <v>1332</v>
      </c>
      <c r="J2412" s="15">
        <v>30</v>
      </c>
      <c r="K2412" s="15">
        <v>5</v>
      </c>
      <c r="L2412" s="23">
        <f t="shared" si="111"/>
        <v>0.16666666666666666</v>
      </c>
      <c r="M2412" s="26">
        <v>4</v>
      </c>
      <c r="N2412" s="12">
        <v>1</v>
      </c>
      <c r="Q2412" s="26"/>
    </row>
    <row r="2413" spans="1:26" ht="15.75" customHeight="1">
      <c r="A2413" s="53">
        <v>45860</v>
      </c>
      <c r="B2413" s="63">
        <v>0.73888888888888893</v>
      </c>
      <c r="C2413" s="19">
        <v>45861</v>
      </c>
      <c r="D2413" s="48" t="str">
        <f t="shared" si="112"/>
        <v>VMA</v>
      </c>
      <c r="E2413" s="13" t="str">
        <f>VLOOKUP(D:D,工作表2!A:B,2,0)</f>
        <v>邦善</v>
      </c>
      <c r="F2413" s="13" t="str">
        <f>VLOOKUP(D:D,工作表2!A:C,3,0)</f>
        <v>灰</v>
      </c>
      <c r="G2413" s="17">
        <v>10267836</v>
      </c>
      <c r="H2413" s="17" t="s">
        <v>1328</v>
      </c>
      <c r="I2413" s="18" t="s">
        <v>1331</v>
      </c>
      <c r="J2413" s="15">
        <v>40</v>
      </c>
      <c r="K2413" s="15">
        <v>13</v>
      </c>
      <c r="L2413" s="23">
        <f t="shared" si="111"/>
        <v>0.32500000000000001</v>
      </c>
      <c r="M2413" s="26">
        <v>10</v>
      </c>
      <c r="N2413" s="12">
        <v>3</v>
      </c>
      <c r="Q2413" s="26"/>
    </row>
    <row r="2414" spans="1:26" ht="15.75" customHeight="1">
      <c r="A2414" s="53">
        <v>45861</v>
      </c>
      <c r="B2414" s="63">
        <v>0.6743055555555556</v>
      </c>
      <c r="C2414" s="11">
        <v>45862</v>
      </c>
      <c r="D2414" s="48" t="str">
        <f t="shared" si="112"/>
        <v>J7G</v>
      </c>
      <c r="E2414" s="13" t="str">
        <f>VLOOKUP(D:D,工作表2!A:B,2,0)</f>
        <v>邦善</v>
      </c>
      <c r="F2414" s="13" t="str">
        <f>VLOOKUP(D:D,工作表2!A:C,3,0)</f>
        <v>綠</v>
      </c>
      <c r="G2414" s="17">
        <v>10269912</v>
      </c>
      <c r="H2414" s="17" t="s">
        <v>1067</v>
      </c>
      <c r="I2414" s="18" t="s">
        <v>1073</v>
      </c>
      <c r="J2414" s="15">
        <v>30</v>
      </c>
      <c r="K2414" s="15">
        <v>5</v>
      </c>
      <c r="L2414" s="23">
        <f t="shared" si="111"/>
        <v>0.16666666666666666</v>
      </c>
      <c r="M2414" s="26">
        <v>5</v>
      </c>
      <c r="Q2414" s="26"/>
    </row>
    <row r="2415" spans="1:26" ht="15.75" customHeight="1">
      <c r="A2415" s="53">
        <v>45861</v>
      </c>
      <c r="B2415" s="63">
        <v>0.67569444444444438</v>
      </c>
      <c r="C2415" s="19">
        <v>45862</v>
      </c>
      <c r="D2415" s="48" t="str">
        <f t="shared" si="112"/>
        <v>KTW</v>
      </c>
      <c r="E2415" s="13" t="str">
        <f>VLOOKUP(D:D,工作表2!A:B,2,0)</f>
        <v>邦善</v>
      </c>
      <c r="F2415" s="13" t="str">
        <f>VLOOKUP(D:D,工作表2!A:C,3,0)</f>
        <v>白</v>
      </c>
      <c r="G2415" s="17">
        <v>10269913</v>
      </c>
      <c r="H2415" s="17" t="s">
        <v>1008</v>
      </c>
      <c r="I2415" s="18" t="s">
        <v>1014</v>
      </c>
      <c r="J2415" s="15">
        <v>266</v>
      </c>
      <c r="K2415" s="15">
        <v>26</v>
      </c>
      <c r="L2415" s="23">
        <f t="shared" si="111"/>
        <v>9.7744360902255634E-2</v>
      </c>
      <c r="M2415" s="26">
        <v>20</v>
      </c>
      <c r="N2415" s="12">
        <v>6</v>
      </c>
      <c r="Q2415" s="26"/>
    </row>
    <row r="2416" spans="1:26" ht="15.75" customHeight="1">
      <c r="A2416" s="53">
        <v>45860</v>
      </c>
      <c r="B2416" s="63">
        <v>0.4513888888888889</v>
      </c>
      <c r="C2416" s="19">
        <v>45862</v>
      </c>
      <c r="D2416" s="48" t="str">
        <f t="shared" si="112"/>
        <v>QRB</v>
      </c>
      <c r="E2416" s="13" t="str">
        <f>VLOOKUP(D:D,工作表2!A:B,2,0)</f>
        <v>邦善</v>
      </c>
      <c r="F2416" s="13" t="str">
        <f>VLOOKUP(D:D,工作表2!A:C,3,0)</f>
        <v>霧面黑</v>
      </c>
      <c r="G2416" s="17">
        <v>10270360</v>
      </c>
      <c r="H2416" s="17" t="s">
        <v>184</v>
      </c>
      <c r="I2416" s="18" t="s">
        <v>185</v>
      </c>
      <c r="J2416" s="15">
        <v>27132</v>
      </c>
      <c r="K2416" s="15">
        <v>1327</v>
      </c>
      <c r="L2416" s="23">
        <f t="shared" si="111"/>
        <v>4.8909037299130181E-2</v>
      </c>
      <c r="M2416" s="26">
        <v>1071</v>
      </c>
      <c r="N2416" s="12">
        <v>115</v>
      </c>
      <c r="O2416" s="15">
        <v>141</v>
      </c>
      <c r="Q2416" s="26"/>
    </row>
    <row r="2417" spans="1:26" ht="15.75" customHeight="1">
      <c r="A2417" s="53">
        <v>45861</v>
      </c>
      <c r="B2417" s="63">
        <v>0.74652777777777779</v>
      </c>
      <c r="C2417" s="19">
        <v>45862</v>
      </c>
      <c r="D2417" s="48" t="str">
        <f t="shared" si="112"/>
        <v>19W</v>
      </c>
      <c r="E2417" s="13" t="str">
        <f>VLOOKUP(D:D,工作表2!A:B,2,0)</f>
        <v>敦陽</v>
      </c>
      <c r="F2417" s="13" t="str">
        <f>VLOOKUP(D:D,工作表2!A:C,3,0)</f>
        <v>白</v>
      </c>
      <c r="G2417" s="17">
        <v>10272564</v>
      </c>
      <c r="H2417" s="17" t="s">
        <v>652</v>
      </c>
      <c r="I2417" s="18" t="s">
        <v>663</v>
      </c>
      <c r="J2417" s="15">
        <v>130</v>
      </c>
      <c r="K2417" s="15">
        <v>12</v>
      </c>
      <c r="L2417" s="23">
        <f t="shared" si="111"/>
        <v>9.2307692307692313E-2</v>
      </c>
      <c r="M2417" s="26">
        <v>10</v>
      </c>
      <c r="N2417" s="12">
        <v>2</v>
      </c>
      <c r="Q2417" s="26"/>
    </row>
    <row r="2418" spans="1:26" ht="15.75" customHeight="1">
      <c r="A2418" s="53">
        <v>45861</v>
      </c>
      <c r="B2418" s="63">
        <v>0.74652777777777779</v>
      </c>
      <c r="C2418" s="19">
        <v>45862</v>
      </c>
      <c r="D2418" s="48" t="str">
        <f t="shared" si="112"/>
        <v>19W</v>
      </c>
      <c r="E2418" s="13" t="str">
        <f>VLOOKUP(D:D,工作表2!A:B,2,0)</f>
        <v>敦陽</v>
      </c>
      <c r="F2418" s="13" t="str">
        <f>VLOOKUP(D:D,工作表2!A:C,3,0)</f>
        <v>白</v>
      </c>
      <c r="G2418" s="17">
        <v>10272563</v>
      </c>
      <c r="H2418" s="17" t="s">
        <v>652</v>
      </c>
      <c r="I2418" s="18" t="s">
        <v>663</v>
      </c>
      <c r="J2418" s="15">
        <v>60</v>
      </c>
      <c r="K2418" s="15">
        <v>5</v>
      </c>
      <c r="L2418" s="23">
        <f t="shared" si="111"/>
        <v>8.3333333333333329E-2</v>
      </c>
      <c r="M2418" s="26">
        <v>5</v>
      </c>
      <c r="Q2418" s="26"/>
    </row>
    <row r="2419" spans="1:26" ht="15.75" customHeight="1">
      <c r="A2419" s="53">
        <v>45861</v>
      </c>
      <c r="B2419" s="63">
        <v>0.72430555555555554</v>
      </c>
      <c r="C2419" s="19">
        <v>45862</v>
      </c>
      <c r="D2419" s="48" t="str">
        <f t="shared" si="112"/>
        <v>71A</v>
      </c>
      <c r="E2419" s="13" t="str">
        <f>VLOOKUP(D:D,工作表2!A:B,2,0)</f>
        <v>敦陽</v>
      </c>
      <c r="F2419" s="13" t="str">
        <f>VLOOKUP(D:D,工作表2!A:C,3,0)</f>
        <v>灰</v>
      </c>
      <c r="G2419" s="17">
        <v>10269828</v>
      </c>
      <c r="H2419" s="17" t="s">
        <v>782</v>
      </c>
      <c r="I2419" s="18" t="s">
        <v>789</v>
      </c>
      <c r="J2419" s="15">
        <v>160</v>
      </c>
      <c r="K2419" s="15">
        <v>10</v>
      </c>
      <c r="L2419" s="23">
        <f t="shared" si="111"/>
        <v>6.25E-2</v>
      </c>
      <c r="M2419" s="26">
        <v>8</v>
      </c>
      <c r="N2419" s="12">
        <v>2</v>
      </c>
      <c r="Q2419" s="26"/>
    </row>
    <row r="2420" spans="1:26" ht="15.75" customHeight="1">
      <c r="A2420" s="53">
        <v>45861</v>
      </c>
      <c r="B2420" s="63">
        <v>0.72430555555555554</v>
      </c>
      <c r="C2420" s="19">
        <v>45862</v>
      </c>
      <c r="D2420" s="48" t="str">
        <f t="shared" si="112"/>
        <v>71A</v>
      </c>
      <c r="E2420" s="13" t="str">
        <f>VLOOKUP(D:D,工作表2!A:B,2,0)</f>
        <v>敦陽</v>
      </c>
      <c r="F2420" s="13" t="str">
        <f>VLOOKUP(D:D,工作表2!A:C,3,0)</f>
        <v>灰</v>
      </c>
      <c r="G2420" s="17">
        <v>10272565</v>
      </c>
      <c r="H2420" s="17" t="s">
        <v>782</v>
      </c>
      <c r="I2420" s="18" t="s">
        <v>789</v>
      </c>
      <c r="J2420" s="15">
        <v>80</v>
      </c>
      <c r="K2420" s="15">
        <v>5</v>
      </c>
      <c r="L2420" s="23">
        <f t="shared" si="111"/>
        <v>6.25E-2</v>
      </c>
      <c r="M2420" s="26">
        <v>5</v>
      </c>
      <c r="Q2420" s="26"/>
    </row>
    <row r="2421" spans="1:26" ht="15.75" customHeight="1">
      <c r="A2421" s="53">
        <v>45861</v>
      </c>
      <c r="B2421" s="63">
        <v>0.71875</v>
      </c>
      <c r="C2421" s="19">
        <v>45862</v>
      </c>
      <c r="D2421" s="48" t="str">
        <f t="shared" si="112"/>
        <v>78A</v>
      </c>
      <c r="E2421" s="13" t="str">
        <f>VLOOKUP(D:D,工作表2!A:B,2,0)</f>
        <v>敦陽</v>
      </c>
      <c r="F2421" s="13" t="str">
        <f>VLOOKUP(D:D,工作表2!A:C,3,0)</f>
        <v>灰</v>
      </c>
      <c r="G2421" s="17">
        <v>10272568</v>
      </c>
      <c r="H2421" s="17" t="s">
        <v>658</v>
      </c>
      <c r="I2421" s="18" t="s">
        <v>669</v>
      </c>
      <c r="J2421" s="15">
        <v>30</v>
      </c>
      <c r="K2421" s="15">
        <v>3</v>
      </c>
      <c r="L2421" s="23">
        <f t="shared" si="111"/>
        <v>0.1</v>
      </c>
      <c r="M2421" s="26">
        <v>3</v>
      </c>
      <c r="Q2421" s="26"/>
    </row>
    <row r="2422" spans="1:26" ht="15.75" customHeight="1">
      <c r="A2422" s="53">
        <v>45859</v>
      </c>
      <c r="B2422" s="63">
        <v>0.60833333333333328</v>
      </c>
      <c r="C2422" s="19">
        <v>45862</v>
      </c>
      <c r="D2422" s="48" t="str">
        <f t="shared" si="112"/>
        <v>UUS</v>
      </c>
      <c r="E2422" s="13" t="str">
        <f>VLOOKUP(D:D,工作表2!A:B,2,0)</f>
        <v>邦善</v>
      </c>
      <c r="F2422" s="13" t="str">
        <f>VLOOKUP(D:D,工作表2!A:C,3,0)</f>
        <v>銀</v>
      </c>
      <c r="G2422" s="17">
        <v>10269074</v>
      </c>
      <c r="H2422" s="17" t="s">
        <v>495</v>
      </c>
      <c r="I2422" s="18" t="s">
        <v>514</v>
      </c>
      <c r="J2422" s="15">
        <v>1330</v>
      </c>
      <c r="K2422" s="15">
        <v>36</v>
      </c>
      <c r="L2422" s="23">
        <f t="shared" si="111"/>
        <v>2.7067669172932331E-2</v>
      </c>
      <c r="M2422" s="26">
        <v>33</v>
      </c>
      <c r="N2422" s="12">
        <v>3</v>
      </c>
      <c r="Q2422" s="26"/>
    </row>
    <row r="2423" spans="1:26" ht="15.75" customHeight="1">
      <c r="A2423" s="53">
        <v>45861</v>
      </c>
      <c r="B2423" s="63">
        <v>0.71527777777777779</v>
      </c>
      <c r="C2423" s="19">
        <v>45862</v>
      </c>
      <c r="D2423" s="48" t="str">
        <f t="shared" si="112"/>
        <v>AAW</v>
      </c>
      <c r="E2423" s="13" t="str">
        <f>VLOOKUP(D:D,工作表2!A:B,2,0)</f>
        <v>邦善</v>
      </c>
      <c r="F2423" s="13" t="str">
        <f>VLOOKUP(D:D,工作表2!A:C,3,0)</f>
        <v>白</v>
      </c>
      <c r="G2423" s="17">
        <v>10264764</v>
      </c>
      <c r="H2423" s="17" t="s">
        <v>881</v>
      </c>
      <c r="I2423" s="18" t="s">
        <v>888</v>
      </c>
      <c r="J2423" s="15">
        <v>288</v>
      </c>
      <c r="K2423" s="15">
        <v>20</v>
      </c>
      <c r="L2423" s="23">
        <f t="shared" si="111"/>
        <v>6.9444444444444448E-2</v>
      </c>
      <c r="M2423" s="26">
        <v>15</v>
      </c>
      <c r="N2423" s="12">
        <v>5</v>
      </c>
      <c r="Q2423" s="26"/>
    </row>
    <row r="2424" spans="1:26" ht="15.75" customHeight="1">
      <c r="A2424" s="53">
        <v>45857</v>
      </c>
      <c r="B2424" s="63">
        <v>0.45694444444444443</v>
      </c>
      <c r="C2424" s="19">
        <v>45862</v>
      </c>
      <c r="D2424" s="48" t="str">
        <f t="shared" si="112"/>
        <v>WXL</v>
      </c>
      <c r="E2424" s="13" t="str">
        <f>VLOOKUP(D:D,工作表2!A:B,2,0)</f>
        <v>邦善</v>
      </c>
      <c r="F2424" s="13" t="str">
        <f>VLOOKUP(D:D,工作表2!A:C,3,0)</f>
        <v>藍</v>
      </c>
      <c r="G2424" s="17">
        <v>10267963</v>
      </c>
      <c r="H2424" s="17" t="s">
        <v>564</v>
      </c>
      <c r="I2424" s="18" t="s">
        <v>583</v>
      </c>
      <c r="J2424" s="15">
        <v>160</v>
      </c>
      <c r="K2424" s="15">
        <v>23</v>
      </c>
      <c r="L2424" s="23">
        <f t="shared" si="111"/>
        <v>0.14374999999999999</v>
      </c>
      <c r="M2424" s="26">
        <v>22</v>
      </c>
      <c r="N2424" s="12">
        <v>1</v>
      </c>
      <c r="Q2424" s="26" t="str">
        <f>VLOOKUP(H:H,'[1]雷雕處遮蔽&amp;艾仕得8844'!$A:$C,3,0)</f>
        <v>L</v>
      </c>
      <c r="Z2424" s="72" t="str">
        <f>VLOOKUP(H:H,'[1]雷雕處遮蔽&amp;艾仕得8844'!$A:$B,2,0)</f>
        <v>4816-貼背面</v>
      </c>
    </row>
    <row r="2425" spans="1:26" ht="15.75" customHeight="1">
      <c r="A2425" s="53">
        <v>45861</v>
      </c>
      <c r="B2425" s="63">
        <v>0.59166666666666667</v>
      </c>
      <c r="C2425" s="19">
        <v>45862</v>
      </c>
      <c r="D2425" s="48" t="str">
        <f t="shared" si="112"/>
        <v>NQB</v>
      </c>
      <c r="E2425" s="13" t="str">
        <f>VLOOKUP(D:D,工作表2!A:B,2,0)</f>
        <v>邦善</v>
      </c>
      <c r="F2425" s="13" t="str">
        <f>VLOOKUP(D:D,工作表2!A:C,3,0)</f>
        <v>黑</v>
      </c>
      <c r="G2425" s="17">
        <v>10270407</v>
      </c>
      <c r="H2425" s="17" t="s">
        <v>454</v>
      </c>
      <c r="I2425" s="18" t="s">
        <v>462</v>
      </c>
      <c r="J2425" s="15">
        <v>440</v>
      </c>
      <c r="K2425" s="15">
        <v>32</v>
      </c>
      <c r="L2425" s="23">
        <f t="shared" si="111"/>
        <v>7.2727272727272724E-2</v>
      </c>
      <c r="M2425" s="26">
        <v>28</v>
      </c>
      <c r="N2425" s="12">
        <v>4</v>
      </c>
      <c r="P2425" s="74" t="s">
        <v>1343</v>
      </c>
      <c r="Q2425" s="26" t="str">
        <f>VLOOKUP(H:H,'[1]雷雕處遮蔽&amp;艾仕得8844'!$A:$C,3,0)</f>
        <v>R</v>
      </c>
      <c r="Z2425" s="72">
        <f>VLOOKUP(H:H,'[1]雷雕處遮蔽&amp;艾仕得8844'!$A:$B,2,0)</f>
        <v>4823</v>
      </c>
    </row>
    <row r="2426" spans="1:26" ht="15.75" customHeight="1">
      <c r="A2426" s="53">
        <v>45861</v>
      </c>
      <c r="B2426" s="63">
        <v>0.60625000000000007</v>
      </c>
      <c r="C2426" s="19">
        <v>45862</v>
      </c>
      <c r="D2426" s="48" t="str">
        <f t="shared" si="112"/>
        <v>SYL</v>
      </c>
      <c r="E2426" s="13" t="str">
        <f>VLOOKUP(D:D,工作表2!A:B,2,0)</f>
        <v>邦善</v>
      </c>
      <c r="F2426" s="13" t="str">
        <f>VLOOKUP(D:D,工作表2!A:C,3,0)</f>
        <v>藍</v>
      </c>
      <c r="G2426" s="17">
        <v>10274528</v>
      </c>
      <c r="H2426" s="17" t="s">
        <v>640</v>
      </c>
      <c r="I2426" s="18" t="s">
        <v>646</v>
      </c>
      <c r="J2426" s="15">
        <v>280</v>
      </c>
      <c r="K2426" s="15">
        <v>37</v>
      </c>
      <c r="L2426" s="23">
        <f t="shared" si="111"/>
        <v>0.13214285714285715</v>
      </c>
      <c r="M2426" s="26">
        <v>30</v>
      </c>
      <c r="N2426" s="12">
        <v>7</v>
      </c>
      <c r="P2426" s="74" t="s">
        <v>1337</v>
      </c>
      <c r="Q2426" s="26" t="str">
        <f>VLOOKUP(H:H,'[1]雷雕處遮蔽&amp;艾仕得8844'!$A:$C,3,0)</f>
        <v>L</v>
      </c>
      <c r="Z2426" s="72">
        <f>VLOOKUP(H:H,'[1]雷雕處遮蔽&amp;艾仕得8844'!$A:$B,2,0)</f>
        <v>5098</v>
      </c>
    </row>
    <row r="2427" spans="1:26" ht="15.75" customHeight="1">
      <c r="A2427" s="53">
        <v>45860</v>
      </c>
      <c r="B2427" s="63">
        <v>0.63194444444444442</v>
      </c>
      <c r="C2427" s="19">
        <v>45862</v>
      </c>
      <c r="D2427" s="48" t="str">
        <f t="shared" si="112"/>
        <v>UUS</v>
      </c>
      <c r="E2427" s="13" t="str">
        <f>VLOOKUP(D:D,工作表2!A:B,2,0)</f>
        <v>邦善</v>
      </c>
      <c r="F2427" s="13" t="str">
        <f>VLOOKUP(D:D,工作表2!A:C,3,0)</f>
        <v>銀</v>
      </c>
      <c r="G2427" s="17">
        <v>10267910</v>
      </c>
      <c r="H2427" s="17" t="s">
        <v>801</v>
      </c>
      <c r="I2427" s="18" t="s">
        <v>805</v>
      </c>
      <c r="J2427" s="15">
        <v>560</v>
      </c>
      <c r="K2427" s="15">
        <v>25</v>
      </c>
      <c r="L2427" s="23">
        <f t="shared" si="111"/>
        <v>4.4642857142857144E-2</v>
      </c>
      <c r="M2427" s="26">
        <v>20</v>
      </c>
      <c r="N2427" s="12">
        <v>5</v>
      </c>
      <c r="P2427" s="74" t="s">
        <v>1338</v>
      </c>
      <c r="Q2427" s="26" t="str">
        <f>VLOOKUP(H:H,'[1]雷雕處遮蔽&amp;艾仕得8844'!$A:$C,3,0)</f>
        <v>NA</v>
      </c>
      <c r="Z2427" s="72">
        <f>VLOOKUP(H:H,'[1]雷雕處遮蔽&amp;艾仕得8844'!$A:$B,2,0)</f>
        <v>5222</v>
      </c>
    </row>
    <row r="2428" spans="1:26" ht="15.75" customHeight="1">
      <c r="A2428" s="53">
        <v>45855</v>
      </c>
      <c r="C2428" s="19">
        <v>45862</v>
      </c>
      <c r="D2428" s="48" t="str">
        <f t="shared" si="112"/>
        <v>NGW</v>
      </c>
      <c r="E2428" s="13" t="str">
        <f>VLOOKUP(D:D,工作表2!A:B,2,0)</f>
        <v>邦善</v>
      </c>
      <c r="F2428" s="13" t="str">
        <f>VLOOKUP(D:D,工作表2!A:C,3,0)</f>
        <v>白</v>
      </c>
      <c r="G2428" s="17">
        <v>10267907</v>
      </c>
      <c r="H2428" s="17" t="s">
        <v>528</v>
      </c>
      <c r="I2428" s="18" t="s">
        <v>541</v>
      </c>
      <c r="J2428" s="15">
        <v>480</v>
      </c>
      <c r="K2428" s="15">
        <v>27</v>
      </c>
      <c r="L2428" s="23">
        <f t="shared" si="111"/>
        <v>5.6250000000000001E-2</v>
      </c>
      <c r="M2428" s="26">
        <v>20</v>
      </c>
      <c r="N2428" s="12">
        <v>7</v>
      </c>
      <c r="Q2428" s="26" t="str">
        <f>VLOOKUP(H:H,'[1]雷雕處遮蔽&amp;艾仕得8844'!$A:$C,3,0)</f>
        <v>NA</v>
      </c>
      <c r="Z2428" s="72">
        <f>VLOOKUP(H:H,'[1]雷雕處遮蔽&amp;艾仕得8844'!$A:$B,2,0)</f>
        <v>5223</v>
      </c>
    </row>
    <row r="2429" spans="1:26" ht="15.75" customHeight="1">
      <c r="A2429" s="53">
        <v>45855</v>
      </c>
      <c r="C2429" s="19">
        <v>45862</v>
      </c>
      <c r="D2429" s="48" t="str">
        <f t="shared" si="112"/>
        <v>NGW</v>
      </c>
      <c r="E2429" s="13" t="str">
        <f>VLOOKUP(D:D,工作表2!A:B,2,0)</f>
        <v>邦善</v>
      </c>
      <c r="F2429" s="13" t="str">
        <f>VLOOKUP(D:D,工作表2!A:C,3,0)</f>
        <v>白</v>
      </c>
      <c r="G2429" s="17">
        <v>10269143</v>
      </c>
      <c r="H2429" s="17" t="s">
        <v>528</v>
      </c>
      <c r="I2429" s="18" t="s">
        <v>541</v>
      </c>
      <c r="J2429" s="15">
        <v>160</v>
      </c>
      <c r="K2429" s="15">
        <v>10</v>
      </c>
      <c r="L2429" s="23">
        <f t="shared" ref="L2429:L2452" si="113">K2429/J2429</f>
        <v>6.25E-2</v>
      </c>
      <c r="M2429" s="26">
        <v>8</v>
      </c>
      <c r="N2429" s="12">
        <v>2</v>
      </c>
      <c r="Q2429" s="26" t="str">
        <f>VLOOKUP(H:H,'[1]雷雕處遮蔽&amp;艾仕得8844'!$A:$C,3,0)</f>
        <v>NA</v>
      </c>
      <c r="Z2429" s="72">
        <f>VLOOKUP(H:H,'[1]雷雕處遮蔽&amp;艾仕得8844'!$A:$B,2,0)</f>
        <v>5223</v>
      </c>
    </row>
    <row r="2430" spans="1:26" ht="15.75" customHeight="1">
      <c r="A2430" s="53">
        <v>45860</v>
      </c>
      <c r="B2430" s="63">
        <v>0.72777777777777775</v>
      </c>
      <c r="C2430" s="19">
        <v>45862</v>
      </c>
      <c r="D2430" s="48" t="str">
        <f t="shared" si="112"/>
        <v>NGW</v>
      </c>
      <c r="E2430" s="13" t="str">
        <f>VLOOKUP(D:D,工作表2!A:B,2,0)</f>
        <v>邦善</v>
      </c>
      <c r="F2430" s="13" t="str">
        <f>VLOOKUP(D:D,工作表2!A:C,3,0)</f>
        <v>白</v>
      </c>
      <c r="G2430" s="17">
        <v>10267904</v>
      </c>
      <c r="H2430" s="17" t="s">
        <v>518</v>
      </c>
      <c r="I2430" s="18" t="s">
        <v>531</v>
      </c>
      <c r="J2430" s="15">
        <v>360</v>
      </c>
      <c r="K2430" s="15">
        <v>15</v>
      </c>
      <c r="L2430" s="23">
        <f t="shared" si="113"/>
        <v>4.1666666666666664E-2</v>
      </c>
      <c r="M2430" s="26">
        <v>10</v>
      </c>
      <c r="N2430" s="12">
        <v>5</v>
      </c>
      <c r="P2430" s="74" t="s">
        <v>1338</v>
      </c>
      <c r="Q2430" s="26" t="str">
        <f>VLOOKUP(H:H,'[1]雷雕處遮蔽&amp;艾仕得8844'!$A:$C,3,0)</f>
        <v>R</v>
      </c>
      <c r="Z2430" s="72">
        <f>VLOOKUP(H:H,'[1]雷雕處遮蔽&amp;艾仕得8844'!$A:$B,2,0)</f>
        <v>5225</v>
      </c>
    </row>
    <row r="2431" spans="1:26" ht="15.75" customHeight="1">
      <c r="A2431" s="53">
        <v>45860</v>
      </c>
      <c r="B2431" s="63">
        <v>0.67708333333333337</v>
      </c>
      <c r="C2431" s="19">
        <v>45862</v>
      </c>
      <c r="D2431" s="48" t="str">
        <f t="shared" si="112"/>
        <v>NGW</v>
      </c>
      <c r="E2431" s="13" t="str">
        <f>VLOOKUP(D:D,工作表2!A:B,2,0)</f>
        <v>邦善</v>
      </c>
      <c r="F2431" s="13" t="str">
        <f>VLOOKUP(D:D,工作表2!A:C,3,0)</f>
        <v>白</v>
      </c>
      <c r="G2431" s="17">
        <v>10272185</v>
      </c>
      <c r="H2431" s="17" t="s">
        <v>525</v>
      </c>
      <c r="I2431" s="18" t="s">
        <v>538</v>
      </c>
      <c r="J2431" s="15">
        <v>560</v>
      </c>
      <c r="K2431" s="15">
        <v>16</v>
      </c>
      <c r="L2431" s="23">
        <f t="shared" si="113"/>
        <v>2.8571428571428571E-2</v>
      </c>
      <c r="M2431" s="26">
        <v>14</v>
      </c>
      <c r="N2431" s="12">
        <v>2</v>
      </c>
      <c r="P2431" s="74" t="s">
        <v>1338</v>
      </c>
      <c r="Q2431" s="26" t="str">
        <f>VLOOKUP(H:H,'[1]雷雕處遮蔽&amp;艾仕得8844'!$A:$C,3,0)</f>
        <v>NA</v>
      </c>
      <c r="Z2431" s="72">
        <f>VLOOKUP(H:H,'[1]雷雕處遮蔽&amp;艾仕得8844'!$A:$B,2,0)</f>
        <v>5228</v>
      </c>
    </row>
    <row r="2432" spans="1:26" ht="15.75" customHeight="1">
      <c r="A2432" s="53">
        <v>45859</v>
      </c>
      <c r="B2432" s="63">
        <v>0.5493055555555556</v>
      </c>
      <c r="C2432" s="19">
        <v>45862</v>
      </c>
      <c r="D2432" s="48" t="str">
        <f t="shared" si="112"/>
        <v>Q9B</v>
      </c>
      <c r="E2432" s="13" t="str">
        <f>VLOOKUP(D:D,工作表2!A:B,2,0)</f>
        <v>邦善</v>
      </c>
      <c r="F2432" s="13" t="str">
        <f>VLOOKUP(D:D,工作表2!A:C,3,0)</f>
        <v>黑</v>
      </c>
      <c r="G2432" s="17">
        <v>10272175</v>
      </c>
      <c r="H2432" s="17" t="s">
        <v>1199</v>
      </c>
      <c r="I2432" s="18" t="s">
        <v>1201</v>
      </c>
      <c r="J2432" s="15">
        <v>1600</v>
      </c>
      <c r="K2432" s="15">
        <v>400</v>
      </c>
      <c r="L2432" s="23">
        <f t="shared" si="113"/>
        <v>0.25</v>
      </c>
      <c r="M2432" s="26">
        <v>350</v>
      </c>
      <c r="N2432" s="12">
        <v>50</v>
      </c>
      <c r="Q2432" s="26" t="str">
        <f>VLOOKUP(H:H,'[1]雷雕處遮蔽&amp;艾仕得8844'!$A:$C,3,0)</f>
        <v>L</v>
      </c>
      <c r="Z2432" s="72">
        <f>VLOOKUP(H:H,'[1]雷雕處遮蔽&amp;艾仕得8844'!$A:$B,2,0)</f>
        <v>5315</v>
      </c>
    </row>
    <row r="2433" spans="1:26" ht="15.75" customHeight="1">
      <c r="A2433" s="53">
        <v>45859</v>
      </c>
      <c r="B2433" s="63">
        <v>0.53888888888888886</v>
      </c>
      <c r="C2433" s="19">
        <v>45862</v>
      </c>
      <c r="D2433" s="48" t="str">
        <f t="shared" si="112"/>
        <v>Q9B</v>
      </c>
      <c r="E2433" s="13" t="str">
        <f>VLOOKUP(D:D,工作表2!A:B,2,0)</f>
        <v>邦善</v>
      </c>
      <c r="F2433" s="13" t="str">
        <f>VLOOKUP(D:D,工作表2!A:C,3,0)</f>
        <v>黑</v>
      </c>
      <c r="G2433" s="17">
        <v>10272172</v>
      </c>
      <c r="H2433" s="17" t="s">
        <v>1203</v>
      </c>
      <c r="I2433" s="18" t="s">
        <v>1205</v>
      </c>
      <c r="J2433" s="15">
        <v>1600</v>
      </c>
      <c r="K2433" s="15">
        <v>665</v>
      </c>
      <c r="L2433" s="23">
        <f t="shared" si="113"/>
        <v>0.41562500000000002</v>
      </c>
      <c r="M2433" s="26">
        <v>620</v>
      </c>
      <c r="N2433" s="12">
        <v>45</v>
      </c>
      <c r="Q2433" s="26" t="str">
        <f>VLOOKUP(H:H,'[1]雷雕處遮蔽&amp;艾仕得8844'!$A:$C,3,0)</f>
        <v>R</v>
      </c>
      <c r="Z2433" s="72">
        <f>VLOOKUP(H:H,'[1]雷雕處遮蔽&amp;艾仕得8844'!$A:$B,2,0)</f>
        <v>5316</v>
      </c>
    </row>
    <row r="2434" spans="1:26" ht="15.75" customHeight="1">
      <c r="A2434" s="53">
        <v>45861</v>
      </c>
      <c r="B2434" s="63">
        <v>0.65694444444444444</v>
      </c>
      <c r="C2434" s="19">
        <v>45862</v>
      </c>
      <c r="D2434" s="48" t="str">
        <f t="shared" ref="D2434:D2452" si="114">RIGHT(I2434,3)</f>
        <v>NEA</v>
      </c>
      <c r="E2434" s="13" t="str">
        <f>VLOOKUP(D:D,工作表2!A:B,2,0)</f>
        <v>邦善</v>
      </c>
      <c r="F2434" s="13" t="str">
        <f>VLOOKUP(D:D,工作表2!A:C,3,0)</f>
        <v>灰</v>
      </c>
      <c r="G2434" s="17">
        <v>10270347</v>
      </c>
      <c r="H2434" s="17" t="s">
        <v>233</v>
      </c>
      <c r="I2434" s="18" t="s">
        <v>235</v>
      </c>
      <c r="J2434" s="15">
        <v>2412</v>
      </c>
      <c r="K2434" s="15">
        <v>386</v>
      </c>
      <c r="L2434" s="23">
        <f t="shared" si="113"/>
        <v>0.16003316749585406</v>
      </c>
      <c r="M2434" s="26">
        <v>315</v>
      </c>
      <c r="N2434" s="12">
        <v>36</v>
      </c>
      <c r="P2434" s="74" t="s">
        <v>1339</v>
      </c>
      <c r="Q2434" s="26" t="str">
        <f>VLOOKUP(H:H,'[1]雷雕處遮蔽&amp;艾仕得8844'!$A:$C,3,0)</f>
        <v>0度頭蓋</v>
      </c>
      <c r="R2434" s="15">
        <v>35</v>
      </c>
      <c r="Z2434" s="72">
        <v>5301</v>
      </c>
    </row>
    <row r="2435" spans="1:26" ht="15.75" customHeight="1">
      <c r="A2435" s="53">
        <v>45861</v>
      </c>
      <c r="B2435" s="63">
        <v>0.67986111111111114</v>
      </c>
      <c r="C2435" s="19">
        <v>45862</v>
      </c>
      <c r="D2435" s="48" t="str">
        <f t="shared" si="114"/>
        <v>0LW</v>
      </c>
      <c r="E2435" s="13" t="str">
        <f>VLOOKUP(D:D,工作表2!A:B,2,0)</f>
        <v>敦陽</v>
      </c>
      <c r="F2435" s="13" t="str">
        <f>VLOOKUP(D:D,工作表2!A:C,3,0)</f>
        <v>白</v>
      </c>
      <c r="G2435" s="17">
        <v>10274495</v>
      </c>
      <c r="H2435" s="17" t="s">
        <v>1335</v>
      </c>
      <c r="I2435" s="18" t="s">
        <v>1336</v>
      </c>
      <c r="J2435" s="15">
        <v>30</v>
      </c>
      <c r="K2435" s="15">
        <v>6</v>
      </c>
      <c r="L2435" s="23">
        <f t="shared" si="113"/>
        <v>0.2</v>
      </c>
      <c r="M2435" s="26">
        <v>4</v>
      </c>
      <c r="N2435" s="12">
        <v>2</v>
      </c>
      <c r="Q2435" s="26"/>
    </row>
    <row r="2436" spans="1:26" ht="15.75" customHeight="1">
      <c r="A2436" s="53">
        <v>45862</v>
      </c>
      <c r="B2436" s="63">
        <v>0.54791666666666672</v>
      </c>
      <c r="C2436" s="11">
        <v>45863</v>
      </c>
      <c r="D2436" s="48" t="str">
        <f t="shared" si="114"/>
        <v>NBB</v>
      </c>
      <c r="E2436" s="13" t="str">
        <f>VLOOKUP(D:D,工作表2!A:B,2,0)</f>
        <v>邦善</v>
      </c>
      <c r="F2436" s="13" t="str">
        <f>VLOOKUP(D:D,工作表2!A:C,3,0)</f>
        <v>霧面黑</v>
      </c>
      <c r="G2436" s="17">
        <v>10269099</v>
      </c>
      <c r="H2436" s="17" t="s">
        <v>457</v>
      </c>
      <c r="I2436" s="18" t="s">
        <v>465</v>
      </c>
      <c r="J2436" s="15">
        <v>1330</v>
      </c>
      <c r="K2436" s="15">
        <v>34</v>
      </c>
      <c r="L2436" s="23">
        <f t="shared" si="113"/>
        <v>2.5563909774436091E-2</v>
      </c>
      <c r="M2436" s="26">
        <v>30</v>
      </c>
      <c r="N2436" s="12">
        <v>4</v>
      </c>
      <c r="Q2436" s="26"/>
    </row>
    <row r="2437" spans="1:26" ht="15.75" customHeight="1">
      <c r="A2437" s="53">
        <v>45859</v>
      </c>
      <c r="B2437" s="63">
        <v>0.53611111111111109</v>
      </c>
      <c r="C2437" s="19">
        <v>45863</v>
      </c>
      <c r="D2437" s="48" t="str">
        <f t="shared" si="114"/>
        <v>Q9B</v>
      </c>
      <c r="E2437" s="13" t="str">
        <f>VLOOKUP(D:D,工作表2!A:B,2,0)</f>
        <v>邦善</v>
      </c>
      <c r="F2437" s="13" t="str">
        <f>VLOOKUP(D:D,工作表2!A:C,3,0)</f>
        <v>黑</v>
      </c>
      <c r="G2437" s="17">
        <v>10269103</v>
      </c>
      <c r="H2437" s="17" t="s">
        <v>491</v>
      </c>
      <c r="I2437" s="18" t="s">
        <v>510</v>
      </c>
      <c r="J2437" s="15">
        <v>266</v>
      </c>
      <c r="K2437" s="15">
        <v>26</v>
      </c>
      <c r="L2437" s="23">
        <f t="shared" si="113"/>
        <v>9.7744360902255634E-2</v>
      </c>
      <c r="M2437" s="26">
        <v>20</v>
      </c>
      <c r="N2437" s="12">
        <v>6</v>
      </c>
      <c r="Q2437" s="26"/>
    </row>
    <row r="2438" spans="1:26" ht="15.75" customHeight="1">
      <c r="A2438" s="53">
        <v>45859</v>
      </c>
      <c r="B2438" s="63">
        <v>0.53611111111111109</v>
      </c>
      <c r="C2438" s="19">
        <v>45863</v>
      </c>
      <c r="D2438" s="48" t="str">
        <f t="shared" si="114"/>
        <v>Q9B</v>
      </c>
      <c r="E2438" s="13" t="str">
        <f>VLOOKUP(D:D,工作表2!A:B,2,0)</f>
        <v>邦善</v>
      </c>
      <c r="F2438" s="13" t="str">
        <f>VLOOKUP(D:D,工作表2!A:C,3,0)</f>
        <v>黑</v>
      </c>
      <c r="G2438" s="17">
        <v>10270379</v>
      </c>
      <c r="H2438" s="17" t="s">
        <v>491</v>
      </c>
      <c r="I2438" s="18" t="s">
        <v>510</v>
      </c>
      <c r="J2438" s="15">
        <v>532</v>
      </c>
      <c r="K2438" s="15">
        <v>54</v>
      </c>
      <c r="L2438" s="23">
        <f t="shared" si="113"/>
        <v>0.10150375939849623</v>
      </c>
      <c r="M2438" s="26">
        <v>50</v>
      </c>
      <c r="N2438" s="12">
        <v>4</v>
      </c>
      <c r="Q2438" s="26"/>
    </row>
    <row r="2439" spans="1:26" ht="15.75" customHeight="1">
      <c r="A2439" s="53">
        <v>45861</v>
      </c>
      <c r="B2439" s="63">
        <v>0.45347222222222222</v>
      </c>
      <c r="C2439" s="19">
        <v>45863</v>
      </c>
      <c r="D2439" s="48" t="str">
        <f t="shared" si="114"/>
        <v>QRB</v>
      </c>
      <c r="E2439" s="13" t="str">
        <f>VLOOKUP(D:D,工作表2!A:B,2,0)</f>
        <v>邦善</v>
      </c>
      <c r="F2439" s="13" t="str">
        <f>VLOOKUP(D:D,工作表2!A:C,3,0)</f>
        <v>霧面黑</v>
      </c>
      <c r="G2439" s="17">
        <v>10270361</v>
      </c>
      <c r="H2439" s="17" t="s">
        <v>184</v>
      </c>
      <c r="I2439" s="18" t="s">
        <v>185</v>
      </c>
      <c r="J2439" s="15">
        <v>27132</v>
      </c>
      <c r="K2439" s="15">
        <v>1428</v>
      </c>
      <c r="L2439" s="23">
        <f t="shared" si="113"/>
        <v>5.2631578947368418E-2</v>
      </c>
      <c r="M2439" s="26">
        <v>1110</v>
      </c>
      <c r="N2439" s="12">
        <v>72</v>
      </c>
      <c r="O2439" s="15">
        <v>246</v>
      </c>
      <c r="Q2439" s="26"/>
    </row>
    <row r="2440" spans="1:26" ht="15.75" customHeight="1">
      <c r="A2440" s="53">
        <v>45862</v>
      </c>
      <c r="B2440" s="63">
        <v>0.55347222222222225</v>
      </c>
      <c r="C2440" s="19">
        <v>45863</v>
      </c>
      <c r="D2440" s="48" t="str">
        <f t="shared" si="114"/>
        <v>NBB</v>
      </c>
      <c r="E2440" s="13" t="str">
        <f>VLOOKUP(D:D,工作表2!A:B,2,0)</f>
        <v>邦善</v>
      </c>
      <c r="F2440" s="13" t="str">
        <f>VLOOKUP(D:D,工作表2!A:C,3,0)</f>
        <v>霧面黑</v>
      </c>
      <c r="G2440" s="17">
        <v>10267847</v>
      </c>
      <c r="H2440" s="17" t="s">
        <v>346</v>
      </c>
      <c r="I2440" s="18" t="s">
        <v>347</v>
      </c>
      <c r="J2440" s="15">
        <v>2660</v>
      </c>
      <c r="K2440" s="15">
        <v>60</v>
      </c>
      <c r="L2440" s="23">
        <f t="shared" si="113"/>
        <v>2.2556390977443608E-2</v>
      </c>
      <c r="M2440" s="26">
        <v>50</v>
      </c>
      <c r="N2440" s="12">
        <v>10</v>
      </c>
      <c r="Q2440" s="26"/>
    </row>
    <row r="2441" spans="1:26" ht="15.75" customHeight="1">
      <c r="A2441" s="53">
        <v>45861</v>
      </c>
      <c r="B2441" s="63">
        <v>0.6166666666666667</v>
      </c>
      <c r="C2441" s="19">
        <v>45863</v>
      </c>
      <c r="D2441" s="48" t="str">
        <f t="shared" si="114"/>
        <v>NEA</v>
      </c>
      <c r="E2441" s="13" t="str">
        <f>VLOOKUP(D:D,工作表2!A:B,2,0)</f>
        <v>邦善</v>
      </c>
      <c r="F2441" s="13" t="str">
        <f>VLOOKUP(D:D,工作表2!A:C,3,0)</f>
        <v>灰</v>
      </c>
      <c r="G2441" s="17">
        <v>10274447</v>
      </c>
      <c r="H2441" s="17" t="s">
        <v>575</v>
      </c>
      <c r="I2441" s="18" t="s">
        <v>594</v>
      </c>
      <c r="J2441" s="15">
        <v>3990</v>
      </c>
      <c r="K2441" s="15">
        <v>240</v>
      </c>
      <c r="L2441" s="23">
        <f t="shared" si="113"/>
        <v>6.0150375939849621E-2</v>
      </c>
      <c r="M2441" s="26">
        <v>229</v>
      </c>
      <c r="N2441" s="12">
        <v>11</v>
      </c>
      <c r="Q2441" s="26"/>
    </row>
    <row r="2442" spans="1:26" ht="15.75" customHeight="1">
      <c r="A2442" s="53">
        <v>45862</v>
      </c>
      <c r="B2442" s="63">
        <v>0.64722222222222225</v>
      </c>
      <c r="C2442" s="19">
        <v>45863</v>
      </c>
      <c r="D2442" s="48" t="str">
        <f t="shared" si="114"/>
        <v>VPL</v>
      </c>
      <c r="E2442" s="13" t="str">
        <f>VLOOKUP(D:D,工作表2!A:B,2,0)</f>
        <v>邦善</v>
      </c>
      <c r="F2442" s="13" t="str">
        <f>VLOOKUP(D:D,工作表2!A:C,3,0)</f>
        <v>藍</v>
      </c>
      <c r="G2442" s="17">
        <v>10274452</v>
      </c>
      <c r="H2442" s="17" t="s">
        <v>393</v>
      </c>
      <c r="I2442" s="18" t="s">
        <v>394</v>
      </c>
      <c r="J2442" s="15">
        <v>266</v>
      </c>
      <c r="K2442" s="15">
        <v>18</v>
      </c>
      <c r="L2442" s="23">
        <f t="shared" si="113"/>
        <v>6.7669172932330823E-2</v>
      </c>
      <c r="M2442" s="26">
        <v>15</v>
      </c>
      <c r="N2442" s="12">
        <v>3</v>
      </c>
      <c r="Q2442" s="26"/>
    </row>
    <row r="2443" spans="1:26" ht="15.75" customHeight="1">
      <c r="A2443" s="6"/>
      <c r="B2443" s="6"/>
      <c r="C2443" s="19">
        <v>45757</v>
      </c>
      <c r="D2443" s="20" t="str">
        <f t="shared" si="114"/>
        <v>WRS</v>
      </c>
      <c r="E2443" s="21" t="str">
        <f>VLOOKUP(D:D,工作表2!A:B,2,0)</f>
        <v>邦善</v>
      </c>
      <c r="F2443" s="21" t="str">
        <f>VLOOKUP(D:D,工作表2!A:C,3,0)</f>
        <v>銀</v>
      </c>
      <c r="G2443" s="17">
        <v>10253386</v>
      </c>
      <c r="H2443" s="17" t="s">
        <v>1037</v>
      </c>
      <c r="I2443" s="18" t="s">
        <v>1039</v>
      </c>
      <c r="J2443" s="15">
        <v>80</v>
      </c>
      <c r="K2443" s="15">
        <v>20</v>
      </c>
      <c r="L2443" s="23">
        <f t="shared" si="113"/>
        <v>0.25</v>
      </c>
      <c r="M2443" s="26">
        <v>15</v>
      </c>
      <c r="N2443" s="12">
        <v>5</v>
      </c>
      <c r="P2443" s="22"/>
      <c r="Q2443" s="26" t="str">
        <f>VLOOKUP(H:H,'[1]雷雕處遮蔽&amp;艾仕得8844'!$A:$C,3,0)</f>
        <v>0度頭蓋</v>
      </c>
      <c r="Z2443" s="72"/>
    </row>
    <row r="2444" spans="1:26" ht="15.75" customHeight="1">
      <c r="A2444" s="53">
        <v>45861</v>
      </c>
      <c r="B2444" s="63">
        <v>0.72361111111111109</v>
      </c>
      <c r="C2444" s="19">
        <v>45863</v>
      </c>
      <c r="D2444" s="48" t="str">
        <f t="shared" si="114"/>
        <v>78A</v>
      </c>
      <c r="E2444" s="13" t="str">
        <f>VLOOKUP(D:D,工作表2!A:B,2,0)</f>
        <v>敦陽</v>
      </c>
      <c r="F2444" s="13" t="str">
        <f>VLOOKUP(D:D,工作表2!A:C,3,0)</f>
        <v>灰</v>
      </c>
      <c r="G2444" s="17">
        <v>10274446</v>
      </c>
      <c r="H2444" s="17" t="s">
        <v>487</v>
      </c>
      <c r="I2444" s="18" t="s">
        <v>506</v>
      </c>
      <c r="J2444" s="15">
        <v>30</v>
      </c>
      <c r="K2444" s="15">
        <v>1</v>
      </c>
      <c r="L2444" s="23">
        <f t="shared" si="113"/>
        <v>3.3333333333333333E-2</v>
      </c>
      <c r="M2444" s="26">
        <v>1</v>
      </c>
      <c r="P2444" s="74" t="s">
        <v>1340</v>
      </c>
      <c r="Q2444" s="26" t="str">
        <f>VLOOKUP(H:H,'[1]雷雕處遮蔽&amp;艾仕得8844'!$A:$C,3,0)</f>
        <v>0度頭蓋</v>
      </c>
      <c r="Z2444" s="72"/>
    </row>
    <row r="2445" spans="1:26" ht="15.75" customHeight="1">
      <c r="A2445" s="53">
        <v>45861</v>
      </c>
      <c r="B2445" s="63">
        <v>0.67847222222222225</v>
      </c>
      <c r="C2445" s="19">
        <v>45863</v>
      </c>
      <c r="D2445" s="48" t="str">
        <f t="shared" si="114"/>
        <v>WQO</v>
      </c>
      <c r="E2445" s="13" t="str">
        <f>VLOOKUP(D:D,工作表2!A:B,2,0)</f>
        <v>邦善</v>
      </c>
      <c r="F2445" s="13" t="str">
        <f>VLOOKUP(D:D,工作表2!A:C,3,0)</f>
        <v>橘</v>
      </c>
      <c r="G2445" s="17">
        <v>10272579</v>
      </c>
      <c r="H2445" s="17" t="s">
        <v>1102</v>
      </c>
      <c r="I2445" s="18" t="s">
        <v>1104</v>
      </c>
      <c r="J2445" s="15">
        <v>30</v>
      </c>
      <c r="K2445" s="15">
        <v>2</v>
      </c>
      <c r="L2445" s="23">
        <f t="shared" si="113"/>
        <v>6.6666666666666666E-2</v>
      </c>
      <c r="M2445" s="26">
        <v>2</v>
      </c>
      <c r="P2445" s="74" t="s">
        <v>1342</v>
      </c>
      <c r="Q2445" s="26" t="str">
        <f>VLOOKUP(H:H,'[1]雷雕處遮蔽&amp;艾仕得8844'!$A:$C,3,0)</f>
        <v>0度頭蓋</v>
      </c>
      <c r="Z2445" s="72"/>
    </row>
    <row r="2446" spans="1:26" ht="15.75" customHeight="1">
      <c r="A2446" s="53">
        <v>45861</v>
      </c>
      <c r="B2446" s="63">
        <v>0.6020833333333333</v>
      </c>
      <c r="C2446" s="19">
        <v>45863</v>
      </c>
      <c r="D2446" s="48" t="str">
        <f t="shared" si="114"/>
        <v>NQB</v>
      </c>
      <c r="E2446" s="13" t="str">
        <f>VLOOKUP(D:D,工作表2!A:B,2,0)</f>
        <v>邦善</v>
      </c>
      <c r="F2446" s="13" t="str">
        <f>VLOOKUP(D:D,工作表2!A:C,3,0)</f>
        <v>黑</v>
      </c>
      <c r="G2446" s="17">
        <v>10275824</v>
      </c>
      <c r="H2446" s="17" t="s">
        <v>236</v>
      </c>
      <c r="I2446" s="18" t="s">
        <v>238</v>
      </c>
      <c r="J2446" s="15">
        <v>160</v>
      </c>
      <c r="K2446" s="15">
        <v>10</v>
      </c>
      <c r="L2446" s="23">
        <f t="shared" si="113"/>
        <v>6.25E-2</v>
      </c>
      <c r="M2446" s="26">
        <v>7</v>
      </c>
      <c r="N2446" s="12">
        <v>3</v>
      </c>
      <c r="P2446" s="74" t="s">
        <v>1340</v>
      </c>
      <c r="Q2446" s="26" t="str">
        <f>VLOOKUP(H:H,'[1]雷雕處遮蔽&amp;艾仕得8844'!$A:$C,3,0)</f>
        <v>L</v>
      </c>
      <c r="Z2446" s="72">
        <v>4818</v>
      </c>
    </row>
    <row r="2447" spans="1:26" ht="15.75" customHeight="1">
      <c r="A2447" s="53">
        <v>45860</v>
      </c>
      <c r="B2447" s="63">
        <v>0.62013888888888891</v>
      </c>
      <c r="C2447" s="19">
        <v>45863</v>
      </c>
      <c r="D2447" s="48" t="str">
        <f t="shared" si="114"/>
        <v>UUS</v>
      </c>
      <c r="E2447" s="13" t="str">
        <f>VLOOKUP(D:D,工作表2!A:B,2,0)</f>
        <v>邦善</v>
      </c>
      <c r="F2447" s="13" t="str">
        <f>VLOOKUP(D:D,工作表2!A:C,3,0)</f>
        <v>銀</v>
      </c>
      <c r="G2447" s="17">
        <v>10264800</v>
      </c>
      <c r="H2447" s="17" t="s">
        <v>953</v>
      </c>
      <c r="I2447" s="18" t="s">
        <v>958</v>
      </c>
      <c r="J2447" s="15">
        <v>280</v>
      </c>
      <c r="K2447" s="15">
        <v>33</v>
      </c>
      <c r="L2447" s="23">
        <f t="shared" si="113"/>
        <v>0.11785714285714285</v>
      </c>
      <c r="M2447" s="26">
        <v>28</v>
      </c>
      <c r="N2447" s="12">
        <v>5</v>
      </c>
      <c r="Q2447" s="26" t="str">
        <f>VLOOKUP(H:H,'[1]雷雕處遮蔽&amp;艾仕得8844'!$A:$C,3,0)</f>
        <v>L</v>
      </c>
      <c r="Z2447" s="72">
        <v>4825</v>
      </c>
    </row>
    <row r="2448" spans="1:26" ht="15.75" customHeight="1">
      <c r="A2448" s="53">
        <v>45860</v>
      </c>
      <c r="B2448" s="63">
        <v>0.58194444444444449</v>
      </c>
      <c r="C2448" s="19">
        <v>45863</v>
      </c>
      <c r="D2448" s="48" t="str">
        <f t="shared" si="114"/>
        <v>R6L</v>
      </c>
      <c r="E2448" s="13" t="str">
        <f>VLOOKUP(D:D,工作表2!A:B,2,0)</f>
        <v>邦善</v>
      </c>
      <c r="F2448" s="13" t="str">
        <f>VLOOKUP(D:D,工作表2!A:C,3,0)</f>
        <v>藍</v>
      </c>
      <c r="G2448" s="17">
        <v>10267911</v>
      </c>
      <c r="H2448" s="17" t="s">
        <v>833</v>
      </c>
      <c r="I2448" s="18" t="s">
        <v>839</v>
      </c>
      <c r="J2448" s="15">
        <v>720</v>
      </c>
      <c r="K2448" s="15">
        <v>80</v>
      </c>
      <c r="L2448" s="23">
        <f t="shared" si="113"/>
        <v>0.1111111111111111</v>
      </c>
      <c r="M2448" s="26">
        <v>70</v>
      </c>
      <c r="N2448" s="12">
        <v>10</v>
      </c>
      <c r="P2448" s="74" t="s">
        <v>1341</v>
      </c>
      <c r="Q2448" s="26" t="str">
        <f>VLOOKUP(H:H,'[1]雷雕處遮蔽&amp;艾仕得8844'!$A:$C,3,0)</f>
        <v>L</v>
      </c>
      <c r="Z2448" s="72">
        <v>5317</v>
      </c>
    </row>
    <row r="2449" spans="1:26" ht="15.75" customHeight="1">
      <c r="A2449" s="53">
        <v>45859</v>
      </c>
      <c r="B2449" s="63">
        <v>0.66666666666666663</v>
      </c>
      <c r="C2449" s="19">
        <v>45863</v>
      </c>
      <c r="D2449" s="48" t="str">
        <f t="shared" si="114"/>
        <v>RDR</v>
      </c>
      <c r="E2449" s="13" t="str">
        <f>VLOOKUP(D:D,工作表2!A:B,2,0)</f>
        <v>邦善</v>
      </c>
      <c r="F2449" s="13" t="str">
        <f>VLOOKUP(D:D,工作表2!A:C,3,0)</f>
        <v>紅</v>
      </c>
      <c r="G2449" s="17">
        <v>10267925</v>
      </c>
      <c r="H2449" s="17" t="s">
        <v>546</v>
      </c>
      <c r="I2449" s="18" t="s">
        <v>555</v>
      </c>
      <c r="J2449" s="15">
        <v>520</v>
      </c>
      <c r="K2449" s="15">
        <v>11</v>
      </c>
      <c r="L2449" s="23">
        <f t="shared" si="113"/>
        <v>2.1153846153846155E-2</v>
      </c>
      <c r="M2449" s="26">
        <v>9</v>
      </c>
      <c r="N2449" s="12">
        <v>2</v>
      </c>
      <c r="P2449" s="74" t="s">
        <v>1341</v>
      </c>
      <c r="Q2449" s="26" t="str">
        <f>VLOOKUP(H:H,'[1]雷雕處遮蔽&amp;艾仕得8844'!$A:$C,3,0)</f>
        <v>R</v>
      </c>
      <c r="Z2449" s="72" t="s">
        <v>1279</v>
      </c>
    </row>
    <row r="2450" spans="1:26" ht="15.75" customHeight="1">
      <c r="A2450" s="53">
        <v>45860</v>
      </c>
      <c r="B2450" s="63">
        <v>0.57013888888888886</v>
      </c>
      <c r="C2450" s="19">
        <v>45863</v>
      </c>
      <c r="D2450" s="48" t="str">
        <f t="shared" si="114"/>
        <v>Q9B</v>
      </c>
      <c r="E2450" s="13" t="str">
        <f>VLOOKUP(D:D,工作表2!A:B,2,0)</f>
        <v>邦善</v>
      </c>
      <c r="F2450" s="13" t="str">
        <f>VLOOKUP(D:D,工作表2!A:C,3,0)</f>
        <v>黑</v>
      </c>
      <c r="G2450" s="17">
        <v>10269160</v>
      </c>
      <c r="H2450" s="17" t="s">
        <v>838</v>
      </c>
      <c r="I2450" s="18" t="s">
        <v>844</v>
      </c>
      <c r="J2450" s="15">
        <v>744</v>
      </c>
      <c r="K2450" s="15">
        <v>37</v>
      </c>
      <c r="L2450" s="23">
        <f t="shared" si="113"/>
        <v>4.9731182795698922E-2</v>
      </c>
      <c r="M2450" s="26">
        <v>32</v>
      </c>
      <c r="N2450" s="12">
        <v>5</v>
      </c>
      <c r="P2450" s="74" t="s">
        <v>1341</v>
      </c>
      <c r="Q2450" s="26" t="str">
        <f>VLOOKUP(H:H,'[1]雷雕處遮蔽&amp;艾仕得8844'!$A:$C,3,0)</f>
        <v>L</v>
      </c>
      <c r="Z2450" s="72" t="s">
        <v>1301</v>
      </c>
    </row>
    <row r="2451" spans="1:26" ht="15.75" customHeight="1">
      <c r="A2451" s="53">
        <v>45861</v>
      </c>
      <c r="B2451" s="63">
        <v>0.58958333333333335</v>
      </c>
      <c r="C2451" s="19">
        <v>45863</v>
      </c>
      <c r="D2451" s="48" t="str">
        <f t="shared" si="114"/>
        <v>Q9B</v>
      </c>
      <c r="E2451" s="13" t="str">
        <f>VLOOKUP(D:D,工作表2!A:B,2,0)</f>
        <v>邦善</v>
      </c>
      <c r="F2451" s="13" t="str">
        <f>VLOOKUP(D:D,工作表2!A:C,3,0)</f>
        <v>黑</v>
      </c>
      <c r="G2451" s="17">
        <v>10274577</v>
      </c>
      <c r="H2451" s="17" t="s">
        <v>868</v>
      </c>
      <c r="I2451" s="18" t="s">
        <v>870</v>
      </c>
      <c r="J2451" s="15">
        <v>80</v>
      </c>
      <c r="K2451" s="15">
        <v>8</v>
      </c>
      <c r="L2451" s="23">
        <f t="shared" si="113"/>
        <v>0.1</v>
      </c>
      <c r="M2451" s="26">
        <v>5</v>
      </c>
      <c r="N2451" s="12">
        <v>3</v>
      </c>
      <c r="P2451" s="74" t="s">
        <v>1340</v>
      </c>
      <c r="Q2451" s="26" t="str">
        <f>VLOOKUP(H:H,'[1]雷雕處遮蔽&amp;艾仕得8844'!$A:$C,3,0)</f>
        <v>L</v>
      </c>
      <c r="Z2451" s="72" t="s">
        <v>1302</v>
      </c>
    </row>
    <row r="2452" spans="1:26" ht="15.75" customHeight="1">
      <c r="A2452" s="6"/>
      <c r="B2452" s="6"/>
      <c r="C2452" s="19">
        <v>45831</v>
      </c>
      <c r="D2452" s="48" t="str">
        <f t="shared" si="114"/>
        <v>AAW</v>
      </c>
      <c r="E2452" s="13" t="str">
        <f>VLOOKUP(D:D,工作表2!A:B,2,0)</f>
        <v>邦善</v>
      </c>
      <c r="F2452" s="13" t="str">
        <f>VLOOKUP(D:D,工作表2!A:C,3,0)</f>
        <v>白</v>
      </c>
      <c r="G2452" s="17">
        <v>10261727</v>
      </c>
      <c r="H2452" s="17" t="s">
        <v>1019</v>
      </c>
      <c r="I2452" s="18" t="s">
        <v>1004</v>
      </c>
      <c r="J2452" s="15">
        <v>160</v>
      </c>
      <c r="K2452" s="15">
        <v>5</v>
      </c>
      <c r="L2452" s="35">
        <f t="shared" si="113"/>
        <v>3.125E-2</v>
      </c>
      <c r="M2452" s="26">
        <v>4</v>
      </c>
      <c r="N2452" s="12">
        <v>1</v>
      </c>
      <c r="P2452" s="22"/>
      <c r="Q2452" s="26" t="str">
        <f>VLOOKUP(H:H,'[1]雷雕處遮蔽&amp;艾仕得8844'!$A:$C,3,0)</f>
        <v>16度頭蓋</v>
      </c>
      <c r="Z2452" s="72"/>
    </row>
    <row r="2453" spans="1:26" ht="15.75" customHeight="1">
      <c r="A2453" s="53">
        <v>45862</v>
      </c>
      <c r="B2453" s="63">
        <v>0.71805555555555556</v>
      </c>
      <c r="C2453" s="19">
        <v>45864</v>
      </c>
      <c r="D2453" s="48" t="str">
        <f t="shared" ref="D2453:D2475" si="115">RIGHT(I2453,3)</f>
        <v>NGW</v>
      </c>
      <c r="E2453" s="13" t="str">
        <f>VLOOKUP(D:D,工作表2!A:B,2,0)</f>
        <v>邦善</v>
      </c>
      <c r="F2453" s="13" t="str">
        <f>VLOOKUP(D:D,工作表2!A:C,3,0)</f>
        <v>白</v>
      </c>
      <c r="G2453" s="17">
        <v>10269101</v>
      </c>
      <c r="H2453" s="17" t="s">
        <v>987</v>
      </c>
      <c r="I2453" s="18" t="s">
        <v>988</v>
      </c>
      <c r="J2453" s="15">
        <v>798</v>
      </c>
      <c r="K2453" s="15">
        <v>27</v>
      </c>
      <c r="L2453" s="23">
        <f t="shared" ref="L2453:L2494" si="116">K2453/J2453</f>
        <v>3.3834586466165412E-2</v>
      </c>
      <c r="M2453" s="26">
        <v>22</v>
      </c>
      <c r="N2453" s="12">
        <v>5</v>
      </c>
      <c r="Q2453" s="26"/>
    </row>
    <row r="2454" spans="1:26" ht="15.75" customHeight="1">
      <c r="A2454" s="53">
        <v>45862</v>
      </c>
      <c r="B2454" s="63">
        <v>0.6430555555555556</v>
      </c>
      <c r="C2454" s="19">
        <v>45864</v>
      </c>
      <c r="D2454" s="48" t="str">
        <f t="shared" si="115"/>
        <v>SZR</v>
      </c>
      <c r="E2454" s="13" t="str">
        <f>VLOOKUP(D:D,工作表2!A:B,2,0)</f>
        <v>邦善</v>
      </c>
      <c r="F2454" s="13" t="str">
        <f>VLOOKUP(D:D,工作表2!A:C,3,0)</f>
        <v>紅</v>
      </c>
      <c r="G2454" s="17">
        <v>10274501</v>
      </c>
      <c r="H2454" s="17" t="s">
        <v>625</v>
      </c>
      <c r="I2454" s="18" t="s">
        <v>634</v>
      </c>
      <c r="J2454" s="15">
        <v>532</v>
      </c>
      <c r="K2454" s="15">
        <v>54</v>
      </c>
      <c r="L2454" s="23">
        <f t="shared" si="116"/>
        <v>0.10150375939849623</v>
      </c>
      <c r="M2454" s="26">
        <v>37</v>
      </c>
      <c r="N2454" s="12">
        <v>17</v>
      </c>
      <c r="Q2454" s="26"/>
    </row>
    <row r="2455" spans="1:26" ht="15.75" customHeight="1">
      <c r="A2455" s="53">
        <v>45862</v>
      </c>
      <c r="B2455" s="63">
        <v>0.46597222222222223</v>
      </c>
      <c r="C2455" s="19">
        <v>45864</v>
      </c>
      <c r="D2455" s="48" t="str">
        <f t="shared" si="115"/>
        <v>QRB</v>
      </c>
      <c r="E2455" s="13" t="str">
        <f>VLOOKUP(D:D,工作表2!A:B,2,0)</f>
        <v>邦善</v>
      </c>
      <c r="F2455" s="13" t="str">
        <f>VLOOKUP(D:D,工作表2!A:C,3,0)</f>
        <v>霧面黑</v>
      </c>
      <c r="G2455" s="17">
        <v>10270362</v>
      </c>
      <c r="H2455" s="17" t="s">
        <v>184</v>
      </c>
      <c r="I2455" s="18" t="s">
        <v>185</v>
      </c>
      <c r="J2455" s="15">
        <v>27132</v>
      </c>
      <c r="K2455" s="15">
        <v>1707</v>
      </c>
      <c r="L2455" s="23">
        <f t="shared" si="116"/>
        <v>6.2914639540026532E-2</v>
      </c>
      <c r="M2455" s="26">
        <v>1407</v>
      </c>
      <c r="N2455" s="12">
        <v>116</v>
      </c>
      <c r="O2455" s="15">
        <v>184</v>
      </c>
      <c r="Q2455" s="26"/>
    </row>
    <row r="2456" spans="1:26" ht="15.75" customHeight="1">
      <c r="A2456" s="53">
        <v>45863</v>
      </c>
      <c r="B2456" s="63">
        <v>0.4604166666666667</v>
      </c>
      <c r="C2456" s="19">
        <v>45864</v>
      </c>
      <c r="D2456" s="48" t="str">
        <f t="shared" si="115"/>
        <v>QVA</v>
      </c>
      <c r="E2456" s="13" t="str">
        <f>VLOOKUP(D:D,工作表2!A:B,2,0)</f>
        <v>邦善</v>
      </c>
      <c r="F2456" s="13" t="str">
        <f>VLOOKUP(D:D,工作表2!A:C,3,0)</f>
        <v>灰</v>
      </c>
      <c r="G2456" s="17">
        <v>10274480</v>
      </c>
      <c r="H2456" s="17" t="s">
        <v>470</v>
      </c>
      <c r="I2456" s="18" t="s">
        <v>477</v>
      </c>
      <c r="J2456" s="15">
        <v>3990</v>
      </c>
      <c r="K2456" s="15">
        <v>230</v>
      </c>
      <c r="L2456" s="23">
        <f t="shared" si="116"/>
        <v>5.764411027568922E-2</v>
      </c>
      <c r="M2456" s="26">
        <v>221</v>
      </c>
      <c r="N2456" s="12">
        <v>9</v>
      </c>
      <c r="Q2456" s="26"/>
    </row>
    <row r="2457" spans="1:26" ht="15.75" customHeight="1">
      <c r="A2457" s="53">
        <v>45862</v>
      </c>
      <c r="B2457" s="63">
        <v>0.64861111111111114</v>
      </c>
      <c r="C2457" s="19">
        <v>45864</v>
      </c>
      <c r="D2457" s="48" t="str">
        <f t="shared" si="115"/>
        <v>NGW</v>
      </c>
      <c r="E2457" s="13" t="str">
        <f>VLOOKUP(D:D,工作表2!A:B,2,0)</f>
        <v>邦善</v>
      </c>
      <c r="F2457" s="13" t="str">
        <f>VLOOKUP(D:D,工作表2!A:C,3,0)</f>
        <v>白</v>
      </c>
      <c r="G2457" s="17">
        <v>10269068</v>
      </c>
      <c r="H2457" s="17" t="s">
        <v>660</v>
      </c>
      <c r="I2457" s="18" t="s">
        <v>671</v>
      </c>
      <c r="J2457" s="15">
        <v>1330</v>
      </c>
      <c r="K2457" s="15">
        <v>61</v>
      </c>
      <c r="L2457" s="23">
        <f t="shared" si="116"/>
        <v>4.5864661654135337E-2</v>
      </c>
      <c r="M2457" s="26">
        <v>57</v>
      </c>
      <c r="N2457" s="12">
        <v>4</v>
      </c>
      <c r="Q2457" s="26"/>
    </row>
    <row r="2458" spans="1:26" ht="15.75" customHeight="1">
      <c r="A2458" s="53">
        <v>45860</v>
      </c>
      <c r="B2458" s="63">
        <v>0.6694444444444444</v>
      </c>
      <c r="C2458" s="19">
        <v>45864</v>
      </c>
      <c r="D2458" s="48" t="str">
        <f t="shared" si="115"/>
        <v>WXL</v>
      </c>
      <c r="E2458" s="13" t="str">
        <f>VLOOKUP(D:D,工作表2!A:B,2,0)</f>
        <v>邦善</v>
      </c>
      <c r="F2458" s="13" t="str">
        <f>VLOOKUP(D:D,工作表2!A:C,3,0)</f>
        <v>藍</v>
      </c>
      <c r="G2458" s="17">
        <v>10266540</v>
      </c>
      <c r="H2458" s="17" t="s">
        <v>563</v>
      </c>
      <c r="I2458" s="18" t="s">
        <v>582</v>
      </c>
      <c r="J2458" s="15">
        <v>192</v>
      </c>
      <c r="K2458" s="15">
        <v>22</v>
      </c>
      <c r="L2458" s="23">
        <f t="shared" si="116"/>
        <v>0.11458333333333333</v>
      </c>
      <c r="M2458" s="26">
        <v>20</v>
      </c>
      <c r="N2458" s="12">
        <v>2</v>
      </c>
      <c r="Q2458" s="26" t="str">
        <f>VLOOKUP(H:H,'[1]雷雕處遮蔽&amp;艾仕得8844'!$A:$C,3,0)</f>
        <v>R</v>
      </c>
      <c r="Z2458" s="72" t="s">
        <v>1347</v>
      </c>
    </row>
    <row r="2459" spans="1:26" ht="15.75" customHeight="1">
      <c r="A2459" s="53">
        <v>45862</v>
      </c>
      <c r="B2459" s="73">
        <v>0.58958333333333335</v>
      </c>
      <c r="C2459" s="19">
        <v>45864</v>
      </c>
      <c r="D2459" s="48" t="str">
        <f t="shared" si="115"/>
        <v>RRA</v>
      </c>
      <c r="E2459" s="13" t="str">
        <f>VLOOKUP(D:D,工作表2!A:B,2,0)</f>
        <v>邦善</v>
      </c>
      <c r="F2459" s="13" t="str">
        <f>VLOOKUP(D:D,工作表2!A:C,3,0)</f>
        <v>灰</v>
      </c>
      <c r="G2459" s="17">
        <v>10269167</v>
      </c>
      <c r="H2459" s="17" t="s">
        <v>566</v>
      </c>
      <c r="I2459" s="18" t="s">
        <v>585</v>
      </c>
      <c r="J2459" s="15">
        <v>520</v>
      </c>
      <c r="K2459" s="15">
        <v>25</v>
      </c>
      <c r="L2459" s="23">
        <f t="shared" si="116"/>
        <v>4.807692307692308E-2</v>
      </c>
      <c r="M2459" s="26">
        <v>22</v>
      </c>
      <c r="N2459" s="12">
        <v>3</v>
      </c>
      <c r="P2459" s="74" t="s">
        <v>1340</v>
      </c>
      <c r="Q2459" s="26" t="str">
        <f>VLOOKUP(H:H,'[1]雷雕處遮蔽&amp;艾仕得8844'!$A:$C,3,0)</f>
        <v>L</v>
      </c>
      <c r="Z2459" s="72">
        <v>4818</v>
      </c>
    </row>
    <row r="2460" spans="1:26" ht="15.75" customHeight="1">
      <c r="A2460" s="53">
        <v>45860</v>
      </c>
      <c r="B2460" s="63">
        <v>0.71944444444444444</v>
      </c>
      <c r="C2460" s="19">
        <v>45864</v>
      </c>
      <c r="D2460" s="48" t="str">
        <f t="shared" si="115"/>
        <v>NGW</v>
      </c>
      <c r="E2460" s="13" t="str">
        <f>VLOOKUP(D:D,工作表2!A:B,2,0)</f>
        <v>邦善</v>
      </c>
      <c r="F2460" s="13" t="str">
        <f>VLOOKUP(D:D,工作表2!A:C,3,0)</f>
        <v>白</v>
      </c>
      <c r="G2460" s="17">
        <v>10267884</v>
      </c>
      <c r="H2460" s="17" t="s">
        <v>1155</v>
      </c>
      <c r="I2460" s="18" t="s">
        <v>1158</v>
      </c>
      <c r="J2460" s="15">
        <v>280</v>
      </c>
      <c r="K2460" s="15">
        <v>32</v>
      </c>
      <c r="L2460" s="23">
        <f t="shared" si="116"/>
        <v>0.11428571428571428</v>
      </c>
      <c r="M2460" s="26">
        <v>30</v>
      </c>
      <c r="N2460" s="12">
        <v>2</v>
      </c>
      <c r="P2460" s="74" t="s">
        <v>1341</v>
      </c>
      <c r="Q2460" s="26" t="str">
        <f>VLOOKUP(H:H,'[1]雷雕處遮蔽&amp;艾仕得8844'!$A:$C,3,0)</f>
        <v>R</v>
      </c>
      <c r="Z2460" s="72">
        <v>4819</v>
      </c>
    </row>
    <row r="2461" spans="1:26" ht="15.75" customHeight="1">
      <c r="A2461" s="53">
        <v>45862</v>
      </c>
      <c r="B2461" s="63">
        <v>0.60277777777777775</v>
      </c>
      <c r="C2461" s="19">
        <v>45864</v>
      </c>
      <c r="D2461" s="48" t="str">
        <f t="shared" si="115"/>
        <v>RRA</v>
      </c>
      <c r="E2461" s="13" t="str">
        <f>VLOOKUP(D:D,工作表2!A:B,2,0)</f>
        <v>邦善</v>
      </c>
      <c r="F2461" s="13" t="str">
        <f>VLOOKUP(D:D,工作表2!A:C,3,0)</f>
        <v>灰</v>
      </c>
      <c r="G2461" s="17">
        <v>10269168</v>
      </c>
      <c r="H2461" s="17" t="s">
        <v>1108</v>
      </c>
      <c r="I2461" s="18" t="s">
        <v>1113</v>
      </c>
      <c r="J2461" s="15">
        <v>280</v>
      </c>
      <c r="K2461" s="15">
        <v>3</v>
      </c>
      <c r="L2461" s="23">
        <f t="shared" si="116"/>
        <v>1.0714285714285714E-2</v>
      </c>
      <c r="M2461" s="26">
        <v>2</v>
      </c>
      <c r="N2461" s="12">
        <v>1</v>
      </c>
      <c r="P2461" s="74" t="s">
        <v>1343</v>
      </c>
      <c r="Q2461" s="26" t="str">
        <f>VLOOKUP(H:H,'[1]雷雕處遮蔽&amp;艾仕得8844'!$A:$C,3,0)</f>
        <v>R</v>
      </c>
      <c r="Z2461" s="72">
        <v>4819</v>
      </c>
    </row>
    <row r="2462" spans="1:26" ht="15.75" customHeight="1">
      <c r="A2462" s="53">
        <v>45863</v>
      </c>
      <c r="B2462" s="63">
        <v>0.52430555555555558</v>
      </c>
      <c r="C2462" s="19">
        <v>45864</v>
      </c>
      <c r="D2462" s="48" t="str">
        <f t="shared" si="115"/>
        <v>NQB</v>
      </c>
      <c r="E2462" s="13" t="str">
        <f>VLOOKUP(D:D,工作表2!A:B,2,0)</f>
        <v>邦善</v>
      </c>
      <c r="F2462" s="13" t="str">
        <f>VLOOKUP(D:D,工作表2!A:C,3,0)</f>
        <v>黑</v>
      </c>
      <c r="G2462" s="17">
        <v>10277550</v>
      </c>
      <c r="H2462" s="17" t="s">
        <v>549</v>
      </c>
      <c r="I2462" s="18" t="s">
        <v>558</v>
      </c>
      <c r="J2462" s="15">
        <v>160</v>
      </c>
      <c r="K2462" s="15">
        <v>53</v>
      </c>
      <c r="L2462" s="23">
        <f t="shared" si="116"/>
        <v>0.33124999999999999</v>
      </c>
      <c r="M2462" s="26">
        <v>50</v>
      </c>
      <c r="N2462" s="12">
        <v>3</v>
      </c>
      <c r="P2462" s="74" t="s">
        <v>1343</v>
      </c>
      <c r="Q2462" s="26" t="str">
        <f>VLOOKUP(H:H,'[1]雷雕處遮蔽&amp;艾仕得8844'!$A:$C,3,0)</f>
        <v>L</v>
      </c>
      <c r="Z2462" s="72">
        <v>4820</v>
      </c>
    </row>
    <row r="2463" spans="1:26" ht="15.75" customHeight="1">
      <c r="A2463" s="53">
        <v>45862</v>
      </c>
      <c r="B2463" s="63">
        <v>0.65416666666666667</v>
      </c>
      <c r="C2463" s="19">
        <v>45864</v>
      </c>
      <c r="D2463" s="48" t="str">
        <f t="shared" si="115"/>
        <v>NGW</v>
      </c>
      <c r="E2463" s="13" t="str">
        <f>VLOOKUP(D:D,工作表2!A:B,2,0)</f>
        <v>邦善</v>
      </c>
      <c r="F2463" s="13" t="str">
        <f>VLOOKUP(D:D,工作表2!A:C,3,0)</f>
        <v>白</v>
      </c>
      <c r="G2463" s="17">
        <v>10269982</v>
      </c>
      <c r="H2463" s="17" t="s">
        <v>396</v>
      </c>
      <c r="I2463" s="18" t="s">
        <v>398</v>
      </c>
      <c r="J2463" s="15">
        <v>1200</v>
      </c>
      <c r="K2463" s="15">
        <v>193</v>
      </c>
      <c r="L2463" s="23">
        <f t="shared" si="116"/>
        <v>0.16083333333333333</v>
      </c>
      <c r="M2463" s="26">
        <v>28</v>
      </c>
      <c r="N2463" s="12">
        <v>5</v>
      </c>
      <c r="P2463" s="74" t="s">
        <v>1345</v>
      </c>
      <c r="Q2463" s="26" t="str">
        <f>VLOOKUP(H:H,'[1]雷雕處遮蔽&amp;艾仕得8844'!$A:$C,3,0)</f>
        <v>L</v>
      </c>
      <c r="R2463" s="15">
        <v>160</v>
      </c>
      <c r="Z2463" s="72">
        <v>4825</v>
      </c>
    </row>
    <row r="2464" spans="1:26" ht="15.75" customHeight="1">
      <c r="A2464" s="53">
        <v>45861</v>
      </c>
      <c r="B2464" s="63">
        <v>0.68611111111111101</v>
      </c>
      <c r="C2464" s="19">
        <v>45864</v>
      </c>
      <c r="D2464" s="48" t="str">
        <f t="shared" si="115"/>
        <v>RDR</v>
      </c>
      <c r="E2464" s="13" t="str">
        <f>VLOOKUP(D:D,工作表2!A:B,2,0)</f>
        <v>邦善</v>
      </c>
      <c r="F2464" s="13" t="str">
        <f>VLOOKUP(D:D,工作表2!A:C,3,0)</f>
        <v>紅</v>
      </c>
      <c r="G2464" s="17">
        <v>10266468</v>
      </c>
      <c r="H2464" s="17" t="s">
        <v>858</v>
      </c>
      <c r="I2464" s="18" t="s">
        <v>860</v>
      </c>
      <c r="J2464" s="15">
        <v>480</v>
      </c>
      <c r="K2464" s="15">
        <v>153</v>
      </c>
      <c r="L2464" s="23">
        <f t="shared" si="116"/>
        <v>0.31874999999999998</v>
      </c>
      <c r="M2464" s="26">
        <v>28</v>
      </c>
      <c r="N2464" s="12">
        <v>3</v>
      </c>
      <c r="P2464" s="74" t="s">
        <v>1344</v>
      </c>
      <c r="Q2464" s="26" t="str">
        <f>VLOOKUP(H:H,'[1]雷雕處遮蔽&amp;艾仕得8844'!$A:$C,3,0)</f>
        <v>L</v>
      </c>
      <c r="R2464" s="15">
        <v>122</v>
      </c>
      <c r="Z2464" s="72" t="s">
        <v>1348</v>
      </c>
    </row>
    <row r="2465" spans="1:26" ht="15.75" customHeight="1">
      <c r="A2465" s="53">
        <v>45861</v>
      </c>
      <c r="B2465" s="63">
        <v>0.76250000000000007</v>
      </c>
      <c r="C2465" s="19">
        <v>45864</v>
      </c>
      <c r="D2465" s="48" t="str">
        <f t="shared" si="115"/>
        <v>UYL</v>
      </c>
      <c r="E2465" s="13" t="str">
        <f>VLOOKUP(D:D,工作表2!A:B,2,0)</f>
        <v>邦善</v>
      </c>
      <c r="F2465" s="13" t="str">
        <f>VLOOKUP(D:D,工作表2!A:C,3,0)</f>
        <v>藍</v>
      </c>
      <c r="G2465" s="17">
        <v>10266469</v>
      </c>
      <c r="H2465" s="17" t="s">
        <v>374</v>
      </c>
      <c r="I2465" s="18" t="s">
        <v>376</v>
      </c>
      <c r="J2465" s="15">
        <v>280</v>
      </c>
      <c r="K2465" s="15">
        <v>185</v>
      </c>
      <c r="L2465" s="23">
        <f t="shared" si="116"/>
        <v>0.6607142857142857</v>
      </c>
      <c r="M2465" s="26">
        <v>15</v>
      </c>
      <c r="N2465" s="12">
        <v>3</v>
      </c>
      <c r="P2465" s="74" t="s">
        <v>1344</v>
      </c>
      <c r="Q2465" s="26" t="str">
        <f>VLOOKUP(H:H,'[1]雷雕處遮蔽&amp;艾仕得8844'!$A:$C,3,0)</f>
        <v>L</v>
      </c>
      <c r="R2465" s="15">
        <v>167</v>
      </c>
      <c r="Z2465" s="72">
        <v>4825</v>
      </c>
    </row>
    <row r="2466" spans="1:26" ht="15.75" customHeight="1">
      <c r="A2466" s="53">
        <v>45862</v>
      </c>
      <c r="B2466" s="63">
        <v>0.62708333333333333</v>
      </c>
      <c r="C2466" s="19">
        <v>45864</v>
      </c>
      <c r="D2466" s="48" t="str">
        <f t="shared" si="115"/>
        <v>SZR</v>
      </c>
      <c r="E2466" s="13" t="str">
        <f>VLOOKUP(D:D,工作表2!A:B,2,0)</f>
        <v>邦善</v>
      </c>
      <c r="F2466" s="13" t="str">
        <f>VLOOKUP(D:D,工作表2!A:C,3,0)</f>
        <v>紅</v>
      </c>
      <c r="G2466" s="17">
        <v>10269133</v>
      </c>
      <c r="H2466" s="17" t="s">
        <v>1307</v>
      </c>
      <c r="I2466" s="18" t="s">
        <v>1312</v>
      </c>
      <c r="J2466" s="15">
        <v>320</v>
      </c>
      <c r="K2466" s="15">
        <v>29</v>
      </c>
      <c r="L2466" s="23">
        <f t="shared" si="116"/>
        <v>9.0624999999999997E-2</v>
      </c>
      <c r="M2466" s="26">
        <v>25</v>
      </c>
      <c r="N2466" s="12">
        <v>4</v>
      </c>
      <c r="P2466" s="74" t="s">
        <v>1340</v>
      </c>
      <c r="Q2466" s="26" t="str">
        <f>VLOOKUP(H:H,'[1]雷雕處遮蔽&amp;艾仕得8844'!$A:$C,3,0)</f>
        <v>R</v>
      </c>
      <c r="Z2466" s="72">
        <v>5099</v>
      </c>
    </row>
    <row r="2467" spans="1:26" ht="15.75" customHeight="1">
      <c r="A2467" s="53">
        <v>45859</v>
      </c>
      <c r="B2467" s="63">
        <v>0.61597222222222225</v>
      </c>
      <c r="C2467" s="19">
        <v>45864</v>
      </c>
      <c r="D2467" s="48" t="str">
        <f t="shared" si="115"/>
        <v>NGW</v>
      </c>
      <c r="E2467" s="13" t="str">
        <f>VLOOKUP(D:D,工作表2!A:B,2,0)</f>
        <v>邦善</v>
      </c>
      <c r="F2467" s="13" t="str">
        <f>VLOOKUP(D:D,工作表2!A:C,3,0)</f>
        <v>白</v>
      </c>
      <c r="G2467" s="17">
        <v>10272178</v>
      </c>
      <c r="H2467" s="17" t="s">
        <v>700</v>
      </c>
      <c r="I2467" s="18" t="s">
        <v>715</v>
      </c>
      <c r="J2467" s="15">
        <v>560</v>
      </c>
      <c r="K2467" s="15">
        <v>50</v>
      </c>
      <c r="L2467" s="23">
        <f t="shared" si="116"/>
        <v>8.9285714285714288E-2</v>
      </c>
      <c r="M2467" s="26">
        <v>45</v>
      </c>
      <c r="N2467" s="12">
        <v>5</v>
      </c>
      <c r="Q2467" s="26" t="str">
        <f>VLOOKUP(H:H,'[1]雷雕處遮蔽&amp;艾仕得8844'!$A:$C,3,0)</f>
        <v>L</v>
      </c>
      <c r="Z2467" s="72">
        <v>5102</v>
      </c>
    </row>
    <row r="2468" spans="1:26" ht="15.75" customHeight="1">
      <c r="A2468" s="53">
        <v>45859</v>
      </c>
      <c r="B2468" s="63">
        <v>0.61597222222222225</v>
      </c>
      <c r="C2468" s="19">
        <v>45864</v>
      </c>
      <c r="D2468" s="48" t="str">
        <f t="shared" si="115"/>
        <v>NGW</v>
      </c>
      <c r="E2468" s="13" t="str">
        <f>VLOOKUP(D:D,工作表2!A:B,2,0)</f>
        <v>邦善</v>
      </c>
      <c r="F2468" s="13" t="str">
        <f>VLOOKUP(D:D,工作表2!A:C,3,0)</f>
        <v>白</v>
      </c>
      <c r="G2468" s="17">
        <v>10272177</v>
      </c>
      <c r="H2468" s="17" t="s">
        <v>700</v>
      </c>
      <c r="I2468" s="18" t="s">
        <v>715</v>
      </c>
      <c r="J2468" s="15">
        <v>480</v>
      </c>
      <c r="K2468" s="15">
        <v>44</v>
      </c>
      <c r="L2468" s="23">
        <f t="shared" si="116"/>
        <v>9.166666666666666E-2</v>
      </c>
      <c r="M2468" s="26">
        <v>40</v>
      </c>
      <c r="N2468" s="12">
        <v>4</v>
      </c>
      <c r="Q2468" s="26" t="str">
        <f>VLOOKUP(H:H,'[1]雷雕處遮蔽&amp;艾仕得8844'!$A:$C,3,0)</f>
        <v>L</v>
      </c>
      <c r="Z2468" s="72">
        <v>5102</v>
      </c>
    </row>
    <row r="2469" spans="1:26" ht="15.75" customHeight="1">
      <c r="A2469" s="53">
        <v>45862</v>
      </c>
      <c r="B2469" s="63">
        <v>0.6118055555555556</v>
      </c>
      <c r="C2469" s="19">
        <v>45864</v>
      </c>
      <c r="D2469" s="48" t="str">
        <f t="shared" si="115"/>
        <v>SZR</v>
      </c>
      <c r="E2469" s="13" t="str">
        <f>VLOOKUP(D:D,工作表2!A:B,2,0)</f>
        <v>邦善</v>
      </c>
      <c r="F2469" s="13" t="str">
        <f>VLOOKUP(D:D,工作表2!A:C,3,0)</f>
        <v>紅</v>
      </c>
      <c r="G2469" s="17">
        <v>10274548</v>
      </c>
      <c r="H2469" s="17" t="s">
        <v>994</v>
      </c>
      <c r="I2469" s="18" t="s">
        <v>999</v>
      </c>
      <c r="J2469" s="15">
        <v>560</v>
      </c>
      <c r="K2469" s="15">
        <v>27</v>
      </c>
      <c r="L2469" s="23">
        <f t="shared" si="116"/>
        <v>4.8214285714285716E-2</v>
      </c>
      <c r="M2469" s="26">
        <v>22</v>
      </c>
      <c r="N2469" s="12">
        <v>5</v>
      </c>
      <c r="P2469" s="74" t="s">
        <v>1340</v>
      </c>
      <c r="Q2469" s="26" t="str">
        <f>VLOOKUP(H:H,'[1]雷雕處遮蔽&amp;艾仕得8844'!$A:$C,3,0)</f>
        <v>R</v>
      </c>
      <c r="Z2469" s="72">
        <v>5103</v>
      </c>
    </row>
    <row r="2470" spans="1:26" ht="15.75" customHeight="1">
      <c r="A2470" s="53">
        <v>45862</v>
      </c>
      <c r="B2470" s="63">
        <v>0.69652777777777775</v>
      </c>
      <c r="C2470" s="19">
        <v>45864</v>
      </c>
      <c r="D2470" s="48" t="str">
        <f t="shared" si="115"/>
        <v>NGW</v>
      </c>
      <c r="E2470" s="13" t="str">
        <f>VLOOKUP(D:D,工作表2!A:B,2,0)</f>
        <v>邦善</v>
      </c>
      <c r="F2470" s="13" t="str">
        <f>VLOOKUP(D:D,工作表2!A:C,3,0)</f>
        <v>白</v>
      </c>
      <c r="G2470" s="17">
        <v>10272180</v>
      </c>
      <c r="H2470" s="17" t="s">
        <v>529</v>
      </c>
      <c r="I2470" s="18" t="s">
        <v>542</v>
      </c>
      <c r="J2470" s="15">
        <v>160</v>
      </c>
      <c r="K2470" s="15">
        <v>5</v>
      </c>
      <c r="L2470" s="23">
        <f t="shared" si="116"/>
        <v>3.125E-2</v>
      </c>
      <c r="M2470" s="26">
        <v>4</v>
      </c>
      <c r="N2470" s="12">
        <v>1</v>
      </c>
      <c r="P2470" s="74" t="s">
        <v>1340</v>
      </c>
      <c r="Q2470" s="26" t="str">
        <f>VLOOKUP(H:H,'[1]雷雕處遮蔽&amp;艾仕得8844'!$A:$C,3,0)</f>
        <v>NA</v>
      </c>
      <c r="Z2470" s="72">
        <v>5227</v>
      </c>
    </row>
    <row r="2471" spans="1:26" ht="15.75" customHeight="1">
      <c r="A2471" s="53">
        <v>45860</v>
      </c>
      <c r="B2471" s="63">
        <v>0.53194444444444444</v>
      </c>
      <c r="C2471" s="19">
        <v>45864</v>
      </c>
      <c r="D2471" s="48" t="str">
        <f t="shared" si="115"/>
        <v>Q9B</v>
      </c>
      <c r="E2471" s="13" t="str">
        <f>VLOOKUP(D:D,工作表2!A:B,2,0)</f>
        <v>邦善</v>
      </c>
      <c r="F2471" s="13" t="str">
        <f>VLOOKUP(D:D,工作表2!A:C,3,0)</f>
        <v>黑</v>
      </c>
      <c r="G2471" s="17">
        <v>10272683</v>
      </c>
      <c r="H2471" s="17" t="s">
        <v>1199</v>
      </c>
      <c r="I2471" s="18" t="s">
        <v>1201</v>
      </c>
      <c r="J2471" s="15">
        <v>1600</v>
      </c>
      <c r="K2471" s="15">
        <v>249</v>
      </c>
      <c r="L2471" s="23">
        <f t="shared" si="116"/>
        <v>0.15562500000000001</v>
      </c>
      <c r="M2471" s="26">
        <v>230</v>
      </c>
      <c r="N2471" s="12">
        <v>19</v>
      </c>
      <c r="Q2471" s="26" t="str">
        <f>VLOOKUP(H:H,'[1]雷雕處遮蔽&amp;艾仕得8844'!$A:$C,3,0)</f>
        <v>L</v>
      </c>
      <c r="Z2471" s="72">
        <v>5315</v>
      </c>
    </row>
    <row r="2472" spans="1:26" ht="15.75" customHeight="1">
      <c r="A2472" s="53">
        <v>45859</v>
      </c>
      <c r="B2472" s="63">
        <v>0.65416666666666667</v>
      </c>
      <c r="C2472" s="19">
        <v>45864</v>
      </c>
      <c r="D2472" s="48" t="str">
        <f t="shared" si="115"/>
        <v>RDR</v>
      </c>
      <c r="E2472" s="13" t="str">
        <f>VLOOKUP(D:D,工作表2!A:B,2,0)</f>
        <v>邦善</v>
      </c>
      <c r="F2472" s="13" t="str">
        <f>VLOOKUP(D:D,工作表2!A:C,3,0)</f>
        <v>紅</v>
      </c>
      <c r="G2472" s="17">
        <v>10267916</v>
      </c>
      <c r="H2472" s="17" t="s">
        <v>1171</v>
      </c>
      <c r="I2472" s="18" t="s">
        <v>1172</v>
      </c>
      <c r="J2472" s="15">
        <v>520</v>
      </c>
      <c r="K2472" s="15">
        <v>28</v>
      </c>
      <c r="L2472" s="23">
        <f t="shared" si="116"/>
        <v>5.3846153846153849E-2</v>
      </c>
      <c r="M2472" s="26">
        <v>25</v>
      </c>
      <c r="N2472" s="12">
        <v>3</v>
      </c>
      <c r="Q2472" s="26" t="str">
        <f>VLOOKUP(H:H,'[1]雷雕處遮蔽&amp;艾仕得8844'!$A:$C,3,0)</f>
        <v>L</v>
      </c>
      <c r="Z2472" s="72" t="s">
        <v>1349</v>
      </c>
    </row>
    <row r="2473" spans="1:26" ht="15.75" customHeight="1">
      <c r="A2473" s="53">
        <v>45859</v>
      </c>
      <c r="B2473" s="63">
        <v>0.58472222222222225</v>
      </c>
      <c r="C2473" s="19">
        <v>45864</v>
      </c>
      <c r="D2473" s="48" t="str">
        <f t="shared" si="115"/>
        <v>UUS</v>
      </c>
      <c r="E2473" s="13" t="str">
        <f>VLOOKUP(D:D,工作表2!A:B,2,0)</f>
        <v>邦善</v>
      </c>
      <c r="F2473" s="13" t="str">
        <f>VLOOKUP(D:D,工作表2!A:C,3,0)</f>
        <v>銀</v>
      </c>
      <c r="G2473" s="17">
        <v>10267915</v>
      </c>
      <c r="H2473" s="17" t="s">
        <v>710</v>
      </c>
      <c r="I2473" s="18" t="s">
        <v>725</v>
      </c>
      <c r="J2473" s="15">
        <v>520</v>
      </c>
      <c r="K2473" s="15">
        <v>19</v>
      </c>
      <c r="L2473" s="23">
        <f t="shared" si="116"/>
        <v>3.653846153846154E-2</v>
      </c>
      <c r="M2473" s="26">
        <v>15</v>
      </c>
      <c r="N2473" s="12">
        <v>4</v>
      </c>
      <c r="Q2473" s="26" t="str">
        <f>VLOOKUP(H:H,'[1]雷雕處遮蔽&amp;艾仕得8844'!$A:$C,3,0)</f>
        <v>L</v>
      </c>
      <c r="Z2473" s="72">
        <v>5317</v>
      </c>
    </row>
    <row r="2474" spans="1:26" ht="15.75" customHeight="1">
      <c r="A2474" s="53">
        <v>45860</v>
      </c>
      <c r="B2474" s="63">
        <v>0.60625000000000007</v>
      </c>
      <c r="C2474" s="19">
        <v>45864</v>
      </c>
      <c r="D2474" s="48" t="str">
        <f t="shared" si="115"/>
        <v>R6L</v>
      </c>
      <c r="E2474" s="13" t="str">
        <f>VLOOKUP(D:D,工作表2!A:B,2,0)</f>
        <v>邦善</v>
      </c>
      <c r="F2474" s="13" t="str">
        <f>VLOOKUP(D:D,工作表2!A:C,3,0)</f>
        <v>藍</v>
      </c>
      <c r="G2474" s="17">
        <v>10267917</v>
      </c>
      <c r="H2474" s="17" t="s">
        <v>1195</v>
      </c>
      <c r="I2474" s="18" t="s">
        <v>1197</v>
      </c>
      <c r="J2474" s="15">
        <v>560</v>
      </c>
      <c r="K2474" s="15">
        <v>18</v>
      </c>
      <c r="L2474" s="23">
        <f t="shared" si="116"/>
        <v>3.214285714285714E-2</v>
      </c>
      <c r="M2474" s="26">
        <v>13</v>
      </c>
      <c r="N2474" s="12">
        <v>5</v>
      </c>
      <c r="P2474" s="74" t="s">
        <v>1341</v>
      </c>
      <c r="Q2474" s="26" t="str">
        <f>VLOOKUP(H:H,'[1]雷雕處遮蔽&amp;艾仕得8844'!$A:$C,3,0)</f>
        <v>R</v>
      </c>
      <c r="Z2474" s="72">
        <v>5318</v>
      </c>
    </row>
    <row r="2475" spans="1:26" ht="15.75" customHeight="1">
      <c r="A2475" s="53">
        <v>45857</v>
      </c>
      <c r="B2475" s="63">
        <v>0.36458333333333331</v>
      </c>
      <c r="C2475" s="19">
        <v>45864</v>
      </c>
      <c r="D2475" s="48" t="str">
        <f t="shared" si="115"/>
        <v>Q9B</v>
      </c>
      <c r="E2475" s="13" t="str">
        <f>VLOOKUP(D:D,工作表2!A:B,2,0)</f>
        <v>邦善</v>
      </c>
      <c r="F2475" s="13" t="str">
        <f>VLOOKUP(D:D,工作表2!A:C,3,0)</f>
        <v>黑</v>
      </c>
      <c r="G2475" s="17">
        <v>10267926</v>
      </c>
      <c r="H2475" s="17" t="s">
        <v>838</v>
      </c>
      <c r="I2475" s="18" t="s">
        <v>844</v>
      </c>
      <c r="J2475" s="15">
        <v>360</v>
      </c>
      <c r="K2475" s="15">
        <v>41</v>
      </c>
      <c r="L2475" s="23">
        <f t="shared" si="116"/>
        <v>0.11388888888888889</v>
      </c>
      <c r="M2475" s="26">
        <v>31</v>
      </c>
      <c r="N2475" s="12">
        <v>10</v>
      </c>
      <c r="Q2475" s="26" t="str">
        <f>VLOOKUP(H:H,'[1]雷雕處遮蔽&amp;艾仕得8844'!$A:$C,3,0)</f>
        <v>L</v>
      </c>
      <c r="Z2475" s="72" t="str">
        <f>VLOOKUP(H:H,'[1]雷雕處遮蔽&amp;艾仕得8844'!$A:$B,2,0)</f>
        <v>5352-新款貼遮噴貼紙</v>
      </c>
    </row>
    <row r="2476" spans="1:26" ht="15.75" customHeight="1">
      <c r="A2476" s="53">
        <v>45864</v>
      </c>
      <c r="B2476" s="63">
        <v>0.48958333333333331</v>
      </c>
      <c r="C2476" s="11">
        <v>45866</v>
      </c>
      <c r="D2476" s="48" t="str">
        <f t="shared" ref="D2476:D2493" si="117">RIGHT(I2476,3)</f>
        <v>RMG</v>
      </c>
      <c r="E2476" s="13" t="str">
        <f>VLOOKUP(D:D,工作表2!A:B,2,0)</f>
        <v>邦善</v>
      </c>
      <c r="F2476" s="13" t="str">
        <f>VLOOKUP(D:D,工作表2!A:C,3,0)</f>
        <v>綠</v>
      </c>
      <c r="G2476" s="17">
        <v>10267878</v>
      </c>
      <c r="H2476" s="17" t="s">
        <v>339</v>
      </c>
      <c r="I2476" s="18" t="s">
        <v>342</v>
      </c>
      <c r="J2476" s="15">
        <v>480</v>
      </c>
      <c r="K2476" s="15">
        <v>40</v>
      </c>
      <c r="L2476" s="23">
        <f t="shared" si="116"/>
        <v>8.3333333333333329E-2</v>
      </c>
      <c r="M2476" s="26">
        <v>35</v>
      </c>
      <c r="N2476" s="12">
        <v>5</v>
      </c>
      <c r="Q2476" s="26" t="str">
        <f>VLOOKUP(H:H,'[1]雷雕處遮蔽&amp;艾仕得8844'!$A:$C,3,0)</f>
        <v>L</v>
      </c>
    </row>
    <row r="2477" spans="1:26" ht="15.75" customHeight="1">
      <c r="A2477" s="53">
        <v>45863</v>
      </c>
      <c r="B2477" s="63">
        <v>0.52708333333333335</v>
      </c>
      <c r="C2477" s="19">
        <v>45866</v>
      </c>
      <c r="D2477" s="48" t="str">
        <f t="shared" si="117"/>
        <v>NQB</v>
      </c>
      <c r="E2477" s="13" t="str">
        <f>VLOOKUP(D:D,工作表2!A:B,2,0)</f>
        <v>邦善</v>
      </c>
      <c r="F2477" s="13" t="str">
        <f>VLOOKUP(D:D,工作表2!A:C,3,0)</f>
        <v>黑</v>
      </c>
      <c r="G2477" s="17">
        <v>10276458</v>
      </c>
      <c r="H2477" s="17" t="s">
        <v>366</v>
      </c>
      <c r="I2477" s="18" t="s">
        <v>369</v>
      </c>
      <c r="J2477" s="15">
        <v>80</v>
      </c>
      <c r="K2477" s="15">
        <v>19</v>
      </c>
      <c r="L2477" s="23">
        <f t="shared" si="116"/>
        <v>0.23749999999999999</v>
      </c>
      <c r="M2477" s="26">
        <v>15</v>
      </c>
      <c r="N2477" s="12">
        <v>4</v>
      </c>
      <c r="P2477" s="74" t="s">
        <v>1350</v>
      </c>
      <c r="Q2477" s="26" t="str">
        <f>VLOOKUP(H:H,'[1]雷雕處遮蔽&amp;艾仕得8844'!$A:$C,3,0)</f>
        <v>R</v>
      </c>
    </row>
    <row r="2478" spans="1:26" ht="15.75" customHeight="1">
      <c r="A2478" s="53">
        <v>45864</v>
      </c>
      <c r="B2478" s="63">
        <v>0.37847222222222227</v>
      </c>
      <c r="C2478" s="19">
        <v>45866</v>
      </c>
      <c r="D2478" s="48" t="str">
        <f t="shared" si="117"/>
        <v>RCA</v>
      </c>
      <c r="E2478" s="13" t="str">
        <f>VLOOKUP(D:D,工作表2!A:B,2,0)</f>
        <v>邦善</v>
      </c>
      <c r="F2478" s="13" t="str">
        <f>VLOOKUP(D:D,工作表2!A:C,3,0)</f>
        <v>灰</v>
      </c>
      <c r="G2478" s="17">
        <v>10267920</v>
      </c>
      <c r="H2478" s="17" t="s">
        <v>935</v>
      </c>
      <c r="I2478" s="18" t="s">
        <v>940</v>
      </c>
      <c r="J2478" s="15">
        <v>520</v>
      </c>
      <c r="K2478" s="15">
        <v>11</v>
      </c>
      <c r="L2478" s="23">
        <f t="shared" si="116"/>
        <v>2.1153846153846155E-2</v>
      </c>
      <c r="M2478" s="26">
        <v>8</v>
      </c>
      <c r="N2478" s="12">
        <v>3</v>
      </c>
      <c r="Q2478" s="26" t="str">
        <f>VLOOKUP(H:H,'[1]雷雕處遮蔽&amp;艾仕得8844'!$A:$C,3,0)</f>
        <v>R</v>
      </c>
    </row>
    <row r="2479" spans="1:26" ht="15.75" customHeight="1">
      <c r="A2479" s="53">
        <v>45862</v>
      </c>
      <c r="B2479" s="63">
        <v>0.72083333333333333</v>
      </c>
      <c r="C2479" s="19">
        <v>45866</v>
      </c>
      <c r="D2479" s="48" t="str">
        <f t="shared" si="117"/>
        <v>NGW</v>
      </c>
      <c r="E2479" s="13" t="str">
        <f>VLOOKUP(D:D,工作表2!A:B,2,0)</f>
        <v>邦善</v>
      </c>
      <c r="F2479" s="13" t="str">
        <f>VLOOKUP(D:D,工作表2!A:C,3,0)</f>
        <v>白</v>
      </c>
      <c r="G2479" s="17">
        <v>10267892</v>
      </c>
      <c r="H2479" s="17" t="s">
        <v>702</v>
      </c>
      <c r="I2479" s="18" t="s">
        <v>717</v>
      </c>
      <c r="J2479" s="15">
        <v>570</v>
      </c>
      <c r="K2479" s="15">
        <v>130</v>
      </c>
      <c r="L2479" s="23">
        <f t="shared" si="116"/>
        <v>0.22807017543859648</v>
      </c>
      <c r="M2479" s="26">
        <v>60</v>
      </c>
      <c r="N2479" s="12">
        <v>12</v>
      </c>
      <c r="P2479" s="74" t="s">
        <v>1344</v>
      </c>
      <c r="Q2479" s="26" t="str">
        <f>VLOOKUP(H:H,'[1]雷雕處遮蔽&amp;艾仕得8844'!$A:$C,3,0)</f>
        <v>R</v>
      </c>
      <c r="R2479" s="15">
        <v>58</v>
      </c>
    </row>
    <row r="2480" spans="1:26" ht="15.75" customHeight="1">
      <c r="A2480" s="53">
        <v>45864</v>
      </c>
      <c r="B2480" s="63">
        <v>0.4375</v>
      </c>
      <c r="C2480" s="19">
        <v>45866</v>
      </c>
      <c r="D2480" s="48" t="str">
        <f t="shared" si="117"/>
        <v>WXL</v>
      </c>
      <c r="E2480" s="13" t="str">
        <f>VLOOKUP(D:D,工作表2!A:B,2,0)</f>
        <v>邦善</v>
      </c>
      <c r="F2480" s="13" t="str">
        <f>VLOOKUP(D:D,工作表2!A:C,3,0)</f>
        <v>藍</v>
      </c>
      <c r="G2480" s="17">
        <v>10269118</v>
      </c>
      <c r="H2480" s="17" t="s">
        <v>571</v>
      </c>
      <c r="I2480" s="18" t="s">
        <v>590</v>
      </c>
      <c r="J2480" s="15">
        <v>520</v>
      </c>
      <c r="K2480" s="15">
        <v>53</v>
      </c>
      <c r="L2480" s="23">
        <f t="shared" si="116"/>
        <v>0.10192307692307692</v>
      </c>
      <c r="M2480" s="26">
        <v>45</v>
      </c>
      <c r="N2480" s="12">
        <v>8</v>
      </c>
      <c r="Q2480" s="26" t="str">
        <f>VLOOKUP(H:H,'[1]雷雕處遮蔽&amp;艾仕得8844'!$A:$C,3,0)</f>
        <v>L</v>
      </c>
    </row>
    <row r="2481" spans="1:17" ht="15.75" customHeight="1">
      <c r="A2481" s="53">
        <v>45864</v>
      </c>
      <c r="B2481" s="63">
        <v>0.66666666666666663</v>
      </c>
      <c r="C2481" s="19">
        <v>45866</v>
      </c>
      <c r="D2481" s="48" t="str">
        <f t="shared" si="117"/>
        <v>75W</v>
      </c>
      <c r="E2481" s="13" t="str">
        <f>VLOOKUP(D:D,工作表2!A:B,2,0)</f>
        <v>敦陽</v>
      </c>
      <c r="F2481" s="13" t="str">
        <f>VLOOKUP(D:D,工作表2!A:C,3,0)</f>
        <v>白</v>
      </c>
      <c r="G2481" s="17">
        <v>10272591</v>
      </c>
      <c r="H2481" s="17" t="s">
        <v>600</v>
      </c>
      <c r="I2481" s="18" t="s">
        <v>611</v>
      </c>
      <c r="J2481" s="15">
        <v>100</v>
      </c>
      <c r="K2481" s="15">
        <v>15</v>
      </c>
      <c r="L2481" s="23">
        <f t="shared" si="116"/>
        <v>0.15</v>
      </c>
      <c r="M2481" s="26">
        <v>13</v>
      </c>
      <c r="N2481" s="12">
        <v>2</v>
      </c>
      <c r="Q2481" s="26" t="str">
        <f>VLOOKUP(H:H,'[1]雷雕處遮蔽&amp;艾仕得8844'!$A:$C,3,0)</f>
        <v>23度頭蓋</v>
      </c>
    </row>
    <row r="2482" spans="1:17" ht="15.75" customHeight="1">
      <c r="A2482" s="53">
        <v>45864</v>
      </c>
      <c r="B2482" s="63">
        <v>0.64236111111111105</v>
      </c>
      <c r="C2482" s="19">
        <v>45866</v>
      </c>
      <c r="D2482" s="48" t="str">
        <f t="shared" si="117"/>
        <v>QDW</v>
      </c>
      <c r="E2482" s="13" t="str">
        <f>VLOOKUP(D:D,工作表2!A:B,2,0)</f>
        <v>邦善</v>
      </c>
      <c r="F2482" s="13" t="str">
        <f>VLOOKUP(D:D,工作表2!A:C,3,0)</f>
        <v>白</v>
      </c>
      <c r="G2482" s="17">
        <v>10270337</v>
      </c>
      <c r="H2482" s="17" t="s">
        <v>779</v>
      </c>
      <c r="I2482" s="18" t="s">
        <v>786</v>
      </c>
      <c r="J2482" s="15">
        <v>134</v>
      </c>
      <c r="K2482" s="15">
        <v>14</v>
      </c>
      <c r="L2482" s="23">
        <f t="shared" si="116"/>
        <v>0.1044776119402985</v>
      </c>
      <c r="M2482" s="26">
        <v>10</v>
      </c>
      <c r="N2482" s="12">
        <v>4</v>
      </c>
      <c r="Q2482" s="26" t="str">
        <f>VLOOKUP(H:H,'[1]雷雕處遮蔽&amp;艾仕得8844'!$A:$C,3,0)</f>
        <v>0度頭蓋</v>
      </c>
    </row>
    <row r="2483" spans="1:17" ht="15.75" customHeight="1">
      <c r="A2483" s="53">
        <v>45864</v>
      </c>
      <c r="B2483" s="63">
        <v>0.47500000000000003</v>
      </c>
      <c r="C2483" s="19">
        <v>45866</v>
      </c>
      <c r="D2483" s="48" t="str">
        <f t="shared" si="117"/>
        <v>SYL</v>
      </c>
      <c r="E2483" s="13" t="str">
        <f>VLOOKUP(D:D,工作表2!A:B,2,0)</f>
        <v>邦善</v>
      </c>
      <c r="F2483" s="13" t="str">
        <f>VLOOKUP(D:D,工作表2!A:C,3,0)</f>
        <v>藍</v>
      </c>
      <c r="G2483" s="17">
        <v>10272181</v>
      </c>
      <c r="H2483" s="17" t="s">
        <v>451</v>
      </c>
      <c r="I2483" s="18" t="s">
        <v>459</v>
      </c>
      <c r="J2483" s="15">
        <v>160</v>
      </c>
      <c r="K2483" s="15">
        <v>31</v>
      </c>
      <c r="L2483" s="23">
        <f t="shared" si="116"/>
        <v>0.19375000000000001</v>
      </c>
      <c r="M2483" s="26">
        <v>27</v>
      </c>
      <c r="N2483" s="12">
        <v>4</v>
      </c>
      <c r="Q2483" s="26" t="str">
        <f>VLOOKUP(H:H,'[1]雷雕處遮蔽&amp;艾仕得8844'!$A:$C,3,0)</f>
        <v>R</v>
      </c>
    </row>
    <row r="2484" spans="1:17" ht="15.75" customHeight="1">
      <c r="A2484" s="53">
        <v>45864</v>
      </c>
      <c r="B2484" s="63">
        <v>0.3611111111111111</v>
      </c>
      <c r="C2484" s="19">
        <v>45866</v>
      </c>
      <c r="D2484" s="48" t="str">
        <f t="shared" si="117"/>
        <v>Q9B</v>
      </c>
      <c r="E2484" s="13" t="str">
        <f>VLOOKUP(D:D,工作表2!A:B,2,0)</f>
        <v>邦善</v>
      </c>
      <c r="F2484" s="13" t="str">
        <f>VLOOKUP(D:D,工作表2!A:C,3,0)</f>
        <v>黑</v>
      </c>
      <c r="G2484" s="17">
        <v>10269162</v>
      </c>
      <c r="H2484" s="17" t="s">
        <v>606</v>
      </c>
      <c r="I2484" s="18" t="s">
        <v>617</v>
      </c>
      <c r="J2484" s="15">
        <v>520</v>
      </c>
      <c r="K2484" s="15">
        <v>56</v>
      </c>
      <c r="L2484" s="23">
        <f t="shared" si="116"/>
        <v>0.1076923076923077</v>
      </c>
      <c r="M2484" s="26">
        <v>40</v>
      </c>
      <c r="N2484" s="12">
        <v>16</v>
      </c>
      <c r="Q2484" s="26" t="str">
        <f>VLOOKUP(H:H,'[1]雷雕處遮蔽&amp;艾仕得8844'!$A:$C,3,0)</f>
        <v>R</v>
      </c>
    </row>
    <row r="2485" spans="1:17" ht="15.75" customHeight="1">
      <c r="A2485" s="53">
        <v>45864</v>
      </c>
      <c r="B2485" s="63">
        <v>0.64583333333333337</v>
      </c>
      <c r="C2485" s="19">
        <v>45866</v>
      </c>
      <c r="D2485" s="48" t="str">
        <f t="shared" si="117"/>
        <v>NRR</v>
      </c>
      <c r="E2485" s="13" t="str">
        <f>VLOOKUP(D:D,工作表2!A:B,2,0)</f>
        <v>邦善</v>
      </c>
      <c r="F2485" s="13" t="str">
        <f>VLOOKUP(D:D,工作表2!A:C,3,0)</f>
        <v>紅</v>
      </c>
      <c r="G2485" s="17">
        <v>10276490</v>
      </c>
      <c r="H2485" s="17" t="s">
        <v>1321</v>
      </c>
      <c r="I2485" s="18" t="s">
        <v>1322</v>
      </c>
      <c r="J2485" s="15">
        <v>40</v>
      </c>
      <c r="K2485" s="15">
        <v>3</v>
      </c>
      <c r="L2485" s="23">
        <f t="shared" si="116"/>
        <v>7.4999999999999997E-2</v>
      </c>
      <c r="M2485" s="26">
        <v>3</v>
      </c>
      <c r="Q2485" s="26" t="str">
        <f>VLOOKUP(H:H,'[1]雷雕處遮蔽&amp;艾仕得8844'!$A:$C,3,0)</f>
        <v>NA</v>
      </c>
    </row>
    <row r="2486" spans="1:17" ht="15.75" customHeight="1">
      <c r="A2486" s="53">
        <v>45864</v>
      </c>
      <c r="B2486" s="63">
        <v>0.56805555555555554</v>
      </c>
      <c r="C2486" s="19">
        <v>45866</v>
      </c>
      <c r="D2486" s="48" t="str">
        <f t="shared" si="117"/>
        <v>RMG</v>
      </c>
      <c r="E2486" s="13" t="str">
        <f>VLOOKUP(D:D,工作表2!A:B,2,0)</f>
        <v>邦善</v>
      </c>
      <c r="F2486" s="13" t="str">
        <f>VLOOKUP(D:D,工作表2!A:C,3,0)</f>
        <v>綠</v>
      </c>
      <c r="G2486" s="17">
        <v>10269104</v>
      </c>
      <c r="H2486" s="17" t="s">
        <v>623</v>
      </c>
      <c r="I2486" s="18" t="s">
        <v>632</v>
      </c>
      <c r="J2486" s="15">
        <v>390</v>
      </c>
      <c r="K2486" s="15">
        <v>20</v>
      </c>
      <c r="L2486" s="23">
        <f t="shared" si="116"/>
        <v>5.128205128205128E-2</v>
      </c>
      <c r="M2486" s="26">
        <v>16</v>
      </c>
      <c r="N2486" s="12">
        <v>4</v>
      </c>
      <c r="Q2486" s="26"/>
    </row>
    <row r="2487" spans="1:17" ht="15.75" customHeight="1">
      <c r="A2487" s="53">
        <v>45864</v>
      </c>
      <c r="B2487" s="63">
        <v>0.65069444444444446</v>
      </c>
      <c r="C2487" s="19">
        <v>45866</v>
      </c>
      <c r="D2487" s="48" t="str">
        <f t="shared" si="117"/>
        <v>GGR</v>
      </c>
      <c r="E2487" s="13" t="str">
        <f>VLOOKUP(D:D,工作表2!A:B,2,0)</f>
        <v>邦善</v>
      </c>
      <c r="F2487" s="13" t="str">
        <f>VLOOKUP(D:D,工作表2!A:C,3,0)</f>
        <v>紅</v>
      </c>
      <c r="G2487" s="17">
        <v>10276416</v>
      </c>
      <c r="H2487" s="17" t="s">
        <v>1294</v>
      </c>
      <c r="I2487" s="18" t="s">
        <v>1296</v>
      </c>
      <c r="J2487" s="15">
        <v>30</v>
      </c>
      <c r="K2487" s="15">
        <v>3</v>
      </c>
      <c r="L2487" s="23">
        <f t="shared" si="116"/>
        <v>0.1</v>
      </c>
      <c r="M2487" s="26">
        <v>3</v>
      </c>
      <c r="Q2487" s="26"/>
    </row>
    <row r="2488" spans="1:17" ht="15.75" customHeight="1">
      <c r="A2488" s="53">
        <v>45864</v>
      </c>
      <c r="B2488" s="63">
        <v>0.57222222222222219</v>
      </c>
      <c r="C2488" s="19">
        <v>45866</v>
      </c>
      <c r="D2488" s="48" t="str">
        <f t="shared" si="117"/>
        <v>H1W</v>
      </c>
      <c r="E2488" s="13" t="str">
        <f>VLOOKUP(D:D,工作表2!A:B,2,0)</f>
        <v>邦善</v>
      </c>
      <c r="F2488" s="13" t="str">
        <f>VLOOKUP(D:D,工作表2!A:C,3,0)</f>
        <v>白</v>
      </c>
      <c r="G2488" s="17">
        <v>10276415</v>
      </c>
      <c r="H2488" s="17" t="s">
        <v>1309</v>
      </c>
      <c r="I2488" s="18" t="s">
        <v>1314</v>
      </c>
      <c r="J2488" s="15">
        <v>30</v>
      </c>
      <c r="K2488" s="15">
        <v>6</v>
      </c>
      <c r="L2488" s="23">
        <f t="shared" si="116"/>
        <v>0.2</v>
      </c>
      <c r="M2488" s="26">
        <v>5</v>
      </c>
      <c r="N2488" s="12">
        <v>1</v>
      </c>
      <c r="Q2488" s="26"/>
    </row>
    <row r="2489" spans="1:17" ht="15.75" customHeight="1">
      <c r="A2489" s="53">
        <v>45864</v>
      </c>
      <c r="B2489" s="63">
        <v>0.63541666666666663</v>
      </c>
      <c r="C2489" s="19">
        <v>45866</v>
      </c>
      <c r="D2489" s="48" t="str">
        <f t="shared" si="117"/>
        <v>QDW</v>
      </c>
      <c r="E2489" s="13" t="str">
        <f>VLOOKUP(D:D,工作表2!A:B,2,0)</f>
        <v>邦善</v>
      </c>
      <c r="F2489" s="13" t="str">
        <f>VLOOKUP(D:D,工作表2!A:C,3,0)</f>
        <v>白</v>
      </c>
      <c r="G2489" s="17">
        <v>10270342</v>
      </c>
      <c r="H2489" s="17" t="s">
        <v>757</v>
      </c>
      <c r="I2489" s="18" t="s">
        <v>768</v>
      </c>
      <c r="J2489" s="15">
        <v>144</v>
      </c>
      <c r="K2489" s="15">
        <v>22</v>
      </c>
      <c r="L2489" s="23">
        <f t="shared" si="116"/>
        <v>0.15277777777777779</v>
      </c>
      <c r="M2489" s="26">
        <v>20</v>
      </c>
      <c r="N2489" s="12">
        <v>2</v>
      </c>
      <c r="Q2489" s="26"/>
    </row>
    <row r="2490" spans="1:17" ht="15.75" customHeight="1">
      <c r="A2490" s="53">
        <v>45864</v>
      </c>
      <c r="B2490" s="63">
        <v>0.65277777777777779</v>
      </c>
      <c r="C2490" s="19">
        <v>45866</v>
      </c>
      <c r="D2490" s="48" t="str">
        <f t="shared" si="117"/>
        <v>75W</v>
      </c>
      <c r="E2490" s="13" t="str">
        <f>VLOOKUP(D:D,工作表2!A:B,2,0)</f>
        <v>敦陽</v>
      </c>
      <c r="F2490" s="13" t="str">
        <f>VLOOKUP(D:D,工作表2!A:C,3,0)</f>
        <v>白</v>
      </c>
      <c r="G2490" s="17">
        <v>10274445</v>
      </c>
      <c r="H2490" s="17" t="s">
        <v>682</v>
      </c>
      <c r="I2490" s="18" t="s">
        <v>693</v>
      </c>
      <c r="J2490" s="15">
        <v>144</v>
      </c>
      <c r="K2490" s="15">
        <v>14</v>
      </c>
      <c r="L2490" s="23">
        <f t="shared" si="116"/>
        <v>9.7222222222222224E-2</v>
      </c>
      <c r="M2490" s="26">
        <v>10</v>
      </c>
      <c r="N2490" s="12">
        <v>4</v>
      </c>
      <c r="Q2490" s="26"/>
    </row>
    <row r="2491" spans="1:17" ht="15.75" customHeight="1">
      <c r="A2491" s="53">
        <v>45861</v>
      </c>
      <c r="B2491" s="63">
        <v>0.56388888888888888</v>
      </c>
      <c r="C2491" s="19">
        <v>45866</v>
      </c>
      <c r="D2491" s="48" t="str">
        <f t="shared" si="117"/>
        <v>Q9B</v>
      </c>
      <c r="E2491" s="13" t="str">
        <f>VLOOKUP(D:D,工作表2!A:B,2,0)</f>
        <v>邦善</v>
      </c>
      <c r="F2491" s="13" t="str">
        <f>VLOOKUP(D:D,工作表2!A:C,3,0)</f>
        <v>黑</v>
      </c>
      <c r="G2491" s="17">
        <v>10272684</v>
      </c>
      <c r="H2491" s="17" t="s">
        <v>1199</v>
      </c>
      <c r="I2491" s="18" t="s">
        <v>1201</v>
      </c>
      <c r="J2491" s="15">
        <v>1040</v>
      </c>
      <c r="K2491" s="15">
        <v>181</v>
      </c>
      <c r="L2491" s="23">
        <f t="shared" si="116"/>
        <v>0.17403846153846153</v>
      </c>
      <c r="M2491" s="26">
        <v>166</v>
      </c>
      <c r="N2491" s="12">
        <v>15</v>
      </c>
      <c r="P2491" s="74" t="s">
        <v>1350</v>
      </c>
      <c r="Q2491" s="26" t="str">
        <f>VLOOKUP(H:H,'[1]雷雕處遮蔽&amp;艾仕得8844'!$A:$C,3,0)</f>
        <v>L</v>
      </c>
    </row>
    <row r="2492" spans="1:17" ht="15.75" customHeight="1">
      <c r="A2492" s="53">
        <v>45862</v>
      </c>
      <c r="B2492" s="63">
        <v>0.56319444444444444</v>
      </c>
      <c r="C2492" s="19">
        <v>45866</v>
      </c>
      <c r="D2492" s="48" t="str">
        <f t="shared" si="117"/>
        <v>Q9B</v>
      </c>
      <c r="E2492" s="13" t="str">
        <f>VLOOKUP(D:D,工作表2!A:B,2,0)</f>
        <v>邦善</v>
      </c>
      <c r="F2492" s="13" t="str">
        <f>VLOOKUP(D:D,工作表2!A:C,3,0)</f>
        <v>黑</v>
      </c>
      <c r="G2492" s="17">
        <v>10272176</v>
      </c>
      <c r="H2492" s="17" t="s">
        <v>1199</v>
      </c>
      <c r="I2492" s="18" t="s">
        <v>1201</v>
      </c>
      <c r="J2492" s="15">
        <v>760</v>
      </c>
      <c r="K2492" s="15">
        <v>118</v>
      </c>
      <c r="L2492" s="23">
        <f t="shared" si="116"/>
        <v>0.15526315789473685</v>
      </c>
      <c r="M2492" s="26">
        <v>105</v>
      </c>
      <c r="N2492" s="12">
        <v>13</v>
      </c>
      <c r="P2492" s="74" t="s">
        <v>1350</v>
      </c>
      <c r="Q2492" s="26" t="str">
        <f>VLOOKUP(H:H,'[1]雷雕處遮蔽&amp;艾仕得8844'!$A:$C,3,0)</f>
        <v>L</v>
      </c>
    </row>
    <row r="2493" spans="1:17" ht="15.75" customHeight="1">
      <c r="A2493" s="53">
        <v>45862</v>
      </c>
      <c r="B2493" s="63">
        <v>0.68888888888888899</v>
      </c>
      <c r="C2493" s="19">
        <v>45866</v>
      </c>
      <c r="D2493" s="48" t="str">
        <f t="shared" si="117"/>
        <v>NGW</v>
      </c>
      <c r="E2493" s="13" t="str">
        <f>VLOOKUP(D:D,工作表2!A:B,2,0)</f>
        <v>邦善</v>
      </c>
      <c r="F2493" s="13" t="str">
        <f>VLOOKUP(D:D,工作表2!A:C,3,0)</f>
        <v>白</v>
      </c>
      <c r="G2493" s="17">
        <v>10275908</v>
      </c>
      <c r="H2493" s="17" t="s">
        <v>395</v>
      </c>
      <c r="I2493" s="18" t="s">
        <v>397</v>
      </c>
      <c r="J2493" s="15">
        <v>261</v>
      </c>
      <c r="K2493" s="15">
        <v>10</v>
      </c>
      <c r="L2493" s="23">
        <f t="shared" si="116"/>
        <v>3.8314176245210725E-2</v>
      </c>
      <c r="M2493" s="26">
        <v>7</v>
      </c>
      <c r="N2493" s="12">
        <v>3</v>
      </c>
      <c r="P2493" s="74" t="s">
        <v>1340</v>
      </c>
      <c r="Q2493" s="26" t="str">
        <f>VLOOKUP(H:H,'[1]雷雕處遮蔽&amp;艾仕得8844'!$A:$C,3,0)</f>
        <v>R</v>
      </c>
    </row>
    <row r="2494" spans="1:17" ht="15.75" customHeight="1">
      <c r="A2494" s="53">
        <v>45861</v>
      </c>
      <c r="B2494" s="63">
        <v>0.53611111111111109</v>
      </c>
      <c r="C2494" s="19">
        <v>45866</v>
      </c>
      <c r="D2494" s="48" t="str">
        <f t="shared" ref="D2494" si="118">RIGHT(I2494,3)</f>
        <v>Q9B</v>
      </c>
      <c r="E2494" s="13" t="str">
        <f>VLOOKUP(D:D,工作表2!A:B,2,0)</f>
        <v>邦善</v>
      </c>
      <c r="F2494" s="13" t="str">
        <f>VLOOKUP(D:D,工作表2!A:C,3,0)</f>
        <v>黑</v>
      </c>
      <c r="G2494" s="17">
        <v>10272173</v>
      </c>
      <c r="H2494" s="17" t="s">
        <v>1203</v>
      </c>
      <c r="I2494" s="18" t="s">
        <v>1205</v>
      </c>
      <c r="J2494" s="15">
        <v>1720</v>
      </c>
      <c r="K2494" s="15">
        <v>423</v>
      </c>
      <c r="L2494" s="23">
        <f t="shared" si="116"/>
        <v>0.24593023255813953</v>
      </c>
      <c r="M2494" s="26">
        <v>400</v>
      </c>
      <c r="N2494" s="12">
        <v>23</v>
      </c>
      <c r="P2494" s="74" t="s">
        <v>1350</v>
      </c>
      <c r="Q2494" s="26" t="str">
        <f>VLOOKUP(H:H,'[1]雷雕處遮蔽&amp;艾仕得8844'!$A:$C,3,0)</f>
        <v>R</v>
      </c>
    </row>
    <row r="2495" spans="1:17" ht="15.75" customHeight="1">
      <c r="A2495" s="53">
        <v>45866</v>
      </c>
      <c r="B2495" s="63">
        <v>0.3888888888888889</v>
      </c>
      <c r="C2495" s="11">
        <v>45868</v>
      </c>
      <c r="D2495" s="48" t="str">
        <f t="shared" ref="D2495:D2509" si="119">RIGHT(I2495,3)</f>
        <v>QUW</v>
      </c>
      <c r="E2495" s="13" t="str">
        <f>VLOOKUP(D:D,工作表2!A:B,2,0)</f>
        <v>邦善</v>
      </c>
      <c r="F2495" s="13" t="str">
        <f>VLOOKUP(D:D,工作表2!A:C,3,0)</f>
        <v>白</v>
      </c>
      <c r="G2495" s="17">
        <v>10274476</v>
      </c>
      <c r="H2495" s="17" t="s">
        <v>194</v>
      </c>
      <c r="I2495" s="18" t="s">
        <v>195</v>
      </c>
      <c r="J2495" s="15">
        <v>27132</v>
      </c>
      <c r="K2495" s="15">
        <v>1289</v>
      </c>
      <c r="L2495" s="23">
        <f t="shared" ref="L2495:L2509" si="120">K2495/J2495</f>
        <v>4.7508477075040544E-2</v>
      </c>
      <c r="M2495" s="26">
        <v>1250</v>
      </c>
      <c r="N2495" s="12">
        <v>39</v>
      </c>
      <c r="Q2495" s="26"/>
    </row>
    <row r="2496" spans="1:17" ht="15.75" customHeight="1">
      <c r="A2496" s="53">
        <v>45866</v>
      </c>
      <c r="B2496" s="63">
        <v>0.57638888888888895</v>
      </c>
      <c r="C2496" s="19">
        <v>45868</v>
      </c>
      <c r="D2496" s="48" t="str">
        <f t="shared" si="119"/>
        <v>N8B</v>
      </c>
      <c r="E2496" s="13" t="str">
        <f>VLOOKUP(D:D,工作表2!A:B,2,0)</f>
        <v>邦善</v>
      </c>
      <c r="F2496" s="13" t="str">
        <f>VLOOKUP(D:D,工作表2!A:C,3,0)</f>
        <v>霧面黑</v>
      </c>
      <c r="G2496" s="17">
        <v>10269069</v>
      </c>
      <c r="H2496" s="17" t="s">
        <v>7</v>
      </c>
      <c r="I2496" s="18" t="s">
        <v>8</v>
      </c>
      <c r="J2496" s="15">
        <v>2394</v>
      </c>
      <c r="K2496" s="15">
        <v>64</v>
      </c>
      <c r="L2496" s="23">
        <f t="shared" si="120"/>
        <v>2.6733500417710943E-2</v>
      </c>
      <c r="M2496" s="26">
        <v>55</v>
      </c>
      <c r="N2496" s="12">
        <v>9</v>
      </c>
      <c r="Q2496" s="26"/>
    </row>
    <row r="2497" spans="1:17" ht="15.75" customHeight="1">
      <c r="A2497" s="53">
        <v>45864</v>
      </c>
      <c r="B2497" s="63">
        <v>0.45347222222222222</v>
      </c>
      <c r="C2497" s="19">
        <v>45868</v>
      </c>
      <c r="D2497" s="48" t="str">
        <f t="shared" si="119"/>
        <v>WXL</v>
      </c>
      <c r="E2497" s="13" t="str">
        <f>VLOOKUP(D:D,工作表2!A:B,2,0)</f>
        <v>邦善</v>
      </c>
      <c r="F2497" s="13" t="str">
        <f>VLOOKUP(D:D,工作表2!A:C,3,0)</f>
        <v>藍</v>
      </c>
      <c r="G2497" s="17">
        <v>10270405</v>
      </c>
      <c r="H2497" s="17" t="s">
        <v>1106</v>
      </c>
      <c r="I2497" s="18" t="s">
        <v>1111</v>
      </c>
      <c r="J2497" s="15">
        <v>300</v>
      </c>
      <c r="K2497" s="15">
        <v>31</v>
      </c>
      <c r="L2497" s="23">
        <f t="shared" si="120"/>
        <v>0.10333333333333333</v>
      </c>
      <c r="M2497" s="26">
        <v>25</v>
      </c>
      <c r="N2497" s="12">
        <v>6</v>
      </c>
      <c r="Q2497" s="26" t="str">
        <f>VLOOKUP(H:H,'[1]雷雕處遮蔽&amp;艾仕得8844'!$A:$C,3,0)</f>
        <v>R</v>
      </c>
    </row>
    <row r="2498" spans="1:17" ht="15.75" customHeight="1">
      <c r="A2498" s="53">
        <v>45864</v>
      </c>
      <c r="B2498" s="63">
        <v>0.45347222222222222</v>
      </c>
      <c r="C2498" s="19">
        <v>45868</v>
      </c>
      <c r="D2498" s="48" t="str">
        <f t="shared" si="119"/>
        <v>WXL</v>
      </c>
      <c r="E2498" s="13" t="str">
        <f>VLOOKUP(D:D,工作表2!A:B,2,0)</f>
        <v>邦善</v>
      </c>
      <c r="F2498" s="13" t="str">
        <f>VLOOKUP(D:D,工作表2!A:C,3,0)</f>
        <v>藍</v>
      </c>
      <c r="G2498" s="17">
        <v>10269120</v>
      </c>
      <c r="H2498" s="17" t="s">
        <v>1106</v>
      </c>
      <c r="I2498" s="18" t="s">
        <v>1111</v>
      </c>
      <c r="J2498" s="15">
        <v>507</v>
      </c>
      <c r="K2498" s="15">
        <v>52</v>
      </c>
      <c r="L2498" s="23">
        <f t="shared" si="120"/>
        <v>0.10256410256410256</v>
      </c>
      <c r="M2498" s="26">
        <v>48</v>
      </c>
      <c r="N2498" s="12">
        <v>4</v>
      </c>
      <c r="Q2498" s="26" t="str">
        <f>VLOOKUP(H:H,'[1]雷雕處遮蔽&amp;艾仕得8844'!$A:$C,3,0)</f>
        <v>R</v>
      </c>
    </row>
    <row r="2499" spans="1:17" ht="15.75" customHeight="1">
      <c r="A2499" s="53">
        <v>45864</v>
      </c>
      <c r="B2499" s="63">
        <v>0.4236111111111111</v>
      </c>
      <c r="C2499" s="19">
        <v>45868</v>
      </c>
      <c r="D2499" s="48" t="str">
        <f t="shared" si="119"/>
        <v>WXL</v>
      </c>
      <c r="E2499" s="13" t="str">
        <f>VLOOKUP(D:D,工作表2!A:B,2,0)</f>
        <v>邦善</v>
      </c>
      <c r="F2499" s="13" t="str">
        <f>VLOOKUP(D:D,工作表2!A:C,3,0)</f>
        <v>藍</v>
      </c>
      <c r="G2499" s="17">
        <v>10269172</v>
      </c>
      <c r="H2499" s="17" t="s">
        <v>567</v>
      </c>
      <c r="I2499" s="18" t="s">
        <v>586</v>
      </c>
      <c r="J2499" s="15">
        <v>480</v>
      </c>
      <c r="K2499" s="15">
        <v>50</v>
      </c>
      <c r="L2499" s="23">
        <f t="shared" si="120"/>
        <v>0.10416666666666667</v>
      </c>
      <c r="M2499" s="26">
        <v>45</v>
      </c>
      <c r="N2499" s="12">
        <v>5</v>
      </c>
      <c r="Q2499" s="26" t="str">
        <f>VLOOKUP(H:H,'[1]雷雕處遮蔽&amp;艾仕得8844'!$A:$C,3,0)</f>
        <v>R</v>
      </c>
    </row>
    <row r="2500" spans="1:17" ht="15.75" customHeight="1">
      <c r="A2500" s="53">
        <v>45864</v>
      </c>
      <c r="B2500" s="63">
        <v>0.41319444444444442</v>
      </c>
      <c r="C2500" s="19">
        <v>45868</v>
      </c>
      <c r="D2500" s="48" t="str">
        <f t="shared" si="119"/>
        <v>WXL</v>
      </c>
      <c r="E2500" s="13" t="str">
        <f>VLOOKUP(D:D,工作表2!A:B,2,0)</f>
        <v>邦善</v>
      </c>
      <c r="F2500" s="13" t="str">
        <f>VLOOKUP(D:D,工作表2!A:C,3,0)</f>
        <v>藍</v>
      </c>
      <c r="G2500" s="17">
        <v>10267965</v>
      </c>
      <c r="H2500" s="17" t="s">
        <v>572</v>
      </c>
      <c r="I2500" s="18" t="s">
        <v>591</v>
      </c>
      <c r="J2500" s="15">
        <v>400</v>
      </c>
      <c r="K2500" s="15">
        <v>44</v>
      </c>
      <c r="L2500" s="23">
        <f t="shared" si="120"/>
        <v>0.11</v>
      </c>
      <c r="M2500" s="26">
        <v>41</v>
      </c>
      <c r="N2500" s="12">
        <v>3</v>
      </c>
      <c r="Q2500" s="26" t="str">
        <f>VLOOKUP(H:H,'[1]雷雕處遮蔽&amp;艾仕得8844'!$A:$C,3,0)</f>
        <v>R</v>
      </c>
    </row>
    <row r="2501" spans="1:17" ht="15.75" customHeight="1">
      <c r="A2501" s="53">
        <v>45864</v>
      </c>
      <c r="B2501" s="63">
        <v>0.39305555555555555</v>
      </c>
      <c r="C2501" s="19">
        <v>45868</v>
      </c>
      <c r="D2501" s="48" t="str">
        <f t="shared" si="119"/>
        <v>RCA</v>
      </c>
      <c r="E2501" s="13" t="str">
        <f>VLOOKUP(D:D,工作表2!A:B,2,0)</f>
        <v>邦善</v>
      </c>
      <c r="F2501" s="13" t="str">
        <f>VLOOKUP(D:D,工作表2!A:C,3,0)</f>
        <v>灰</v>
      </c>
      <c r="G2501" s="17">
        <v>10267867</v>
      </c>
      <c r="H2501" s="17" t="s">
        <v>365</v>
      </c>
      <c r="I2501" s="18" t="s">
        <v>368</v>
      </c>
      <c r="J2501" s="15">
        <v>680</v>
      </c>
      <c r="K2501" s="15">
        <v>26</v>
      </c>
      <c r="L2501" s="23">
        <f t="shared" si="120"/>
        <v>3.8235294117647062E-2</v>
      </c>
      <c r="M2501" s="26">
        <v>23</v>
      </c>
      <c r="N2501" s="12">
        <v>3</v>
      </c>
      <c r="Q2501" s="26" t="str">
        <f>VLOOKUP(H:H,'[1]雷雕處遮蔽&amp;艾仕得8844'!$A:$C,3,0)</f>
        <v>L</v>
      </c>
    </row>
    <row r="2502" spans="1:17" ht="15.75" customHeight="1">
      <c r="A2502" s="53">
        <v>45864</v>
      </c>
      <c r="B2502" s="63">
        <v>0.55138888888888882</v>
      </c>
      <c r="C2502" s="19">
        <v>45868</v>
      </c>
      <c r="D2502" s="48" t="str">
        <f t="shared" si="119"/>
        <v>RMG</v>
      </c>
      <c r="E2502" s="13" t="str">
        <f>VLOOKUP(D:D,工作表2!A:B,2,0)</f>
        <v>邦善</v>
      </c>
      <c r="F2502" s="13" t="str">
        <f>VLOOKUP(D:D,工作表2!A:C,3,0)</f>
        <v>綠</v>
      </c>
      <c r="G2502" s="17">
        <v>10267873</v>
      </c>
      <c r="H2502" s="17" t="s">
        <v>488</v>
      </c>
      <c r="I2502" s="18" t="s">
        <v>507</v>
      </c>
      <c r="J2502" s="15">
        <v>560</v>
      </c>
      <c r="K2502" s="15">
        <v>15</v>
      </c>
      <c r="L2502" s="23">
        <f t="shared" si="120"/>
        <v>2.6785714285714284E-2</v>
      </c>
      <c r="M2502" s="26">
        <v>10</v>
      </c>
      <c r="N2502" s="12">
        <v>5</v>
      </c>
      <c r="Q2502" s="26" t="str">
        <f>VLOOKUP(H:H,'[1]雷雕處遮蔽&amp;艾仕得8844'!$A:$C,3,0)</f>
        <v>R</v>
      </c>
    </row>
    <row r="2503" spans="1:17" ht="15.75" customHeight="1">
      <c r="A2503" s="53">
        <v>45866</v>
      </c>
      <c r="B2503" s="63">
        <v>0.72916666666666663</v>
      </c>
      <c r="C2503" s="19">
        <v>45868</v>
      </c>
      <c r="D2503" s="48" t="str">
        <f t="shared" si="119"/>
        <v>SZR</v>
      </c>
      <c r="E2503" s="13" t="str">
        <f>VLOOKUP(D:D,工作表2!A:B,2,0)</f>
        <v>邦善</v>
      </c>
      <c r="F2503" s="13" t="str">
        <f>VLOOKUP(D:D,工作表2!A:C,3,0)</f>
        <v>紅</v>
      </c>
      <c r="G2503" s="17">
        <v>10276462</v>
      </c>
      <c r="H2503" s="17" t="s">
        <v>1017</v>
      </c>
      <c r="I2503" s="18" t="s">
        <v>1018</v>
      </c>
      <c r="J2503" s="15">
        <v>80</v>
      </c>
      <c r="K2503" s="15">
        <v>17</v>
      </c>
      <c r="L2503" s="23">
        <f t="shared" si="120"/>
        <v>0.21249999999999999</v>
      </c>
      <c r="M2503" s="26">
        <v>14</v>
      </c>
      <c r="N2503" s="12">
        <v>3</v>
      </c>
      <c r="Q2503" s="26" t="str">
        <f>VLOOKUP(H:H,'[1]雷雕處遮蔽&amp;艾仕得8844'!$A:$C,3,0)</f>
        <v>L</v>
      </c>
    </row>
    <row r="2504" spans="1:17" ht="15.75" customHeight="1">
      <c r="A2504" s="53">
        <v>45866</v>
      </c>
      <c r="B2504" s="63">
        <v>0.69652777777777775</v>
      </c>
      <c r="C2504" s="19">
        <v>45868</v>
      </c>
      <c r="D2504" s="48" t="str">
        <f t="shared" si="119"/>
        <v>QFA</v>
      </c>
      <c r="E2504" s="13" t="str">
        <f>VLOOKUP(D:D,工作表2!A:B,2,0)</f>
        <v>邦善</v>
      </c>
      <c r="F2504" s="13" t="str">
        <f>VLOOKUP(D:D,工作表2!A:C,3,0)</f>
        <v>灰</v>
      </c>
      <c r="G2504" s="17">
        <v>10276474</v>
      </c>
      <c r="H2504" s="17" t="s">
        <v>485</v>
      </c>
      <c r="I2504" s="18" t="s">
        <v>504</v>
      </c>
      <c r="J2504" s="15">
        <v>40</v>
      </c>
      <c r="K2504" s="15">
        <v>2</v>
      </c>
      <c r="L2504" s="23">
        <f t="shared" si="120"/>
        <v>0.05</v>
      </c>
      <c r="M2504" s="26">
        <v>2</v>
      </c>
      <c r="Q2504" s="26" t="str">
        <f>VLOOKUP(H:H,'[1]雷雕處遮蔽&amp;艾仕得8844'!$A:$C,3,0)</f>
        <v>R</v>
      </c>
    </row>
    <row r="2505" spans="1:17" ht="15.75" customHeight="1">
      <c r="A2505" s="53">
        <v>45864</v>
      </c>
      <c r="B2505" s="63">
        <v>0.47916666666666669</v>
      </c>
      <c r="C2505" s="19">
        <v>45868</v>
      </c>
      <c r="D2505" s="48" t="str">
        <f t="shared" si="119"/>
        <v>SYL</v>
      </c>
      <c r="E2505" s="13" t="str">
        <f>VLOOKUP(D:D,工作表2!A:B,2,0)</f>
        <v>邦善</v>
      </c>
      <c r="F2505" s="13" t="str">
        <f>VLOOKUP(D:D,工作表2!A:C,3,0)</f>
        <v>藍</v>
      </c>
      <c r="G2505" s="17">
        <v>10269141</v>
      </c>
      <c r="H2505" s="17" t="s">
        <v>712</v>
      </c>
      <c r="I2505" s="18" t="s">
        <v>727</v>
      </c>
      <c r="J2505" s="15">
        <v>400</v>
      </c>
      <c r="K2505" s="15">
        <v>32</v>
      </c>
      <c r="L2505" s="23">
        <f t="shared" si="120"/>
        <v>0.08</v>
      </c>
      <c r="M2505" s="26">
        <v>30</v>
      </c>
      <c r="N2505" s="12">
        <v>2</v>
      </c>
      <c r="Q2505" s="26" t="str">
        <f>VLOOKUP(H:H,'[1]雷雕處遮蔽&amp;艾仕得8844'!$A:$C,3,0)</f>
        <v>L</v>
      </c>
    </row>
    <row r="2506" spans="1:17" ht="15.75" customHeight="1">
      <c r="A2506" s="53">
        <v>45864</v>
      </c>
      <c r="B2506" s="63">
        <v>0.57777777777777783</v>
      </c>
      <c r="C2506" s="19">
        <v>45868</v>
      </c>
      <c r="D2506" s="48" t="str">
        <f t="shared" si="119"/>
        <v>UYL</v>
      </c>
      <c r="E2506" s="13" t="str">
        <f>VLOOKUP(D:D,工作表2!A:B,2,0)</f>
        <v>邦善</v>
      </c>
      <c r="F2506" s="13" t="str">
        <f>VLOOKUP(D:D,工作表2!A:C,3,0)</f>
        <v>藍</v>
      </c>
      <c r="G2506" s="17">
        <v>10267912</v>
      </c>
      <c r="H2506" s="17" t="s">
        <v>530</v>
      </c>
      <c r="I2506" s="18" t="s">
        <v>543</v>
      </c>
      <c r="J2506" s="15">
        <v>760</v>
      </c>
      <c r="K2506" s="15">
        <v>54</v>
      </c>
      <c r="L2506" s="23">
        <f t="shared" si="120"/>
        <v>7.1052631578947367E-2</v>
      </c>
      <c r="M2506" s="26">
        <v>50</v>
      </c>
      <c r="N2506" s="12">
        <v>4</v>
      </c>
      <c r="Q2506" s="26" t="str">
        <f>VLOOKUP(H:H,'[1]雷雕處遮蔽&amp;艾仕得8844'!$A:$C,3,0)</f>
        <v>L</v>
      </c>
    </row>
    <row r="2507" spans="1:17" ht="15.75" customHeight="1">
      <c r="A2507" s="53">
        <v>45864</v>
      </c>
      <c r="B2507" s="63">
        <v>0.60486111111111118</v>
      </c>
      <c r="C2507" s="19">
        <v>45868</v>
      </c>
      <c r="D2507" s="48" t="str">
        <f t="shared" si="119"/>
        <v>UYL</v>
      </c>
      <c r="E2507" s="13" t="str">
        <f>VLOOKUP(D:D,工作表2!A:B,2,0)</f>
        <v>邦善</v>
      </c>
      <c r="F2507" s="13" t="str">
        <f>VLOOKUP(D:D,工作表2!A:C,3,0)</f>
        <v>藍</v>
      </c>
      <c r="G2507" s="17">
        <v>10267918</v>
      </c>
      <c r="H2507" s="17" t="s">
        <v>737</v>
      </c>
      <c r="I2507" s="18" t="s">
        <v>750</v>
      </c>
      <c r="J2507" s="15">
        <v>520</v>
      </c>
      <c r="K2507" s="15">
        <v>63</v>
      </c>
      <c r="L2507" s="23">
        <f t="shared" si="120"/>
        <v>0.12115384615384615</v>
      </c>
      <c r="M2507" s="26">
        <v>43</v>
      </c>
      <c r="N2507" s="12">
        <v>20</v>
      </c>
      <c r="Q2507" s="26" t="str">
        <f>VLOOKUP(H:H,'[1]雷雕處遮蔽&amp;艾仕得8844'!$A:$C,3,0)</f>
        <v>R</v>
      </c>
    </row>
    <row r="2508" spans="1:17" ht="15.75" customHeight="1">
      <c r="A2508" s="53">
        <v>45862</v>
      </c>
      <c r="B2508" s="63">
        <v>0.70486111111111116</v>
      </c>
      <c r="C2508" s="19">
        <v>45868</v>
      </c>
      <c r="D2508" s="48" t="str">
        <f t="shared" si="119"/>
        <v>NGW</v>
      </c>
      <c r="E2508" s="13" t="str">
        <f>VLOOKUP(D:D,工作表2!A:B,2,0)</f>
        <v>邦善</v>
      </c>
      <c r="F2508" s="13" t="str">
        <f>VLOOKUP(D:D,工作表2!A:C,3,0)</f>
        <v>白</v>
      </c>
      <c r="G2508" s="17">
        <v>10269083</v>
      </c>
      <c r="H2508" s="17" t="s">
        <v>5</v>
      </c>
      <c r="I2508" s="18" t="s">
        <v>6</v>
      </c>
      <c r="J2508" s="15">
        <v>1742</v>
      </c>
      <c r="K2508" s="15">
        <v>229</v>
      </c>
      <c r="L2508" s="23">
        <f t="shared" si="120"/>
        <v>0.13145809414466131</v>
      </c>
      <c r="M2508" s="26">
        <v>170</v>
      </c>
      <c r="N2508" s="12">
        <v>59</v>
      </c>
      <c r="P2508" s="74" t="s">
        <v>1350</v>
      </c>
      <c r="Q2508" s="26" t="str">
        <f>VLOOKUP(H:H,'[1]雷雕處遮蔽&amp;艾仕得8844'!$A:$C,3,0)</f>
        <v>0度頭蓋</v>
      </c>
    </row>
    <row r="2509" spans="1:17" ht="15.75" customHeight="1">
      <c r="A2509" s="53">
        <v>45866</v>
      </c>
      <c r="B2509" s="63">
        <v>0.7402777777777777</v>
      </c>
      <c r="C2509" s="19">
        <v>45868</v>
      </c>
      <c r="D2509" s="48" t="str">
        <f t="shared" si="119"/>
        <v>07W</v>
      </c>
      <c r="E2509" s="13" t="str">
        <f>VLOOKUP(D:D,工作表2!A:B,2,0)</f>
        <v>建榮</v>
      </c>
      <c r="F2509" s="13" t="str">
        <f>VLOOKUP(D:D,工作表2!A:C,3,0)</f>
        <v>白</v>
      </c>
      <c r="G2509" s="17">
        <v>10272557</v>
      </c>
      <c r="H2509" s="17" t="s">
        <v>544</v>
      </c>
      <c r="I2509" s="18" t="s">
        <v>553</v>
      </c>
      <c r="J2509" s="15">
        <v>30</v>
      </c>
      <c r="K2509" s="15">
        <v>4</v>
      </c>
      <c r="L2509" s="23">
        <f t="shared" si="120"/>
        <v>0.13333333333333333</v>
      </c>
      <c r="M2509" s="26">
        <v>3</v>
      </c>
      <c r="N2509" s="12">
        <v>1</v>
      </c>
      <c r="Q2509" s="26"/>
    </row>
    <row r="2510" spans="1:17" ht="15.75" customHeight="1">
      <c r="A2510" s="53">
        <v>45866</v>
      </c>
      <c r="C2510" s="11">
        <v>45869</v>
      </c>
      <c r="D2510" s="48" t="str">
        <f t="shared" ref="D2510:D2529" si="121">RIGHT(I2510,3)</f>
        <v>QUW</v>
      </c>
      <c r="E2510" s="13" t="str">
        <f>VLOOKUP(D:D,工作表2!A:B,2,0)</f>
        <v>邦善</v>
      </c>
      <c r="F2510" s="13" t="str">
        <f>VLOOKUP(D:D,工作表2!A:C,3,0)</f>
        <v>白</v>
      </c>
      <c r="G2510" s="17">
        <v>10274477</v>
      </c>
      <c r="H2510" s="17" t="s">
        <v>194</v>
      </c>
      <c r="I2510" s="18" t="s">
        <v>195</v>
      </c>
      <c r="J2510" s="15">
        <v>2660</v>
      </c>
      <c r="K2510" s="15">
        <v>167</v>
      </c>
      <c r="L2510" s="23">
        <f t="shared" ref="L2510:L2529" si="122">K2510/J2510</f>
        <v>6.278195488721805E-2</v>
      </c>
      <c r="M2510" s="26">
        <v>160</v>
      </c>
      <c r="N2510" s="12">
        <v>7</v>
      </c>
      <c r="Q2510" s="26"/>
    </row>
    <row r="2511" spans="1:17" ht="15.75" customHeight="1">
      <c r="A2511" s="53">
        <v>45868</v>
      </c>
      <c r="B2511" s="63">
        <v>0.52916666666666667</v>
      </c>
      <c r="C2511" s="19">
        <v>45869</v>
      </c>
      <c r="D2511" s="48" t="str">
        <f t="shared" si="121"/>
        <v>QXR</v>
      </c>
      <c r="E2511" s="13" t="str">
        <f>VLOOKUP(D:D,工作表2!A:B,2,0)</f>
        <v>邦善</v>
      </c>
      <c r="F2511" s="13" t="str">
        <f>VLOOKUP(D:D,工作表2!A:C,3,0)</f>
        <v>紅</v>
      </c>
      <c r="G2511" s="17">
        <v>10274484</v>
      </c>
      <c r="H2511" s="17" t="s">
        <v>520</v>
      </c>
      <c r="I2511" s="18" t="s">
        <v>533</v>
      </c>
      <c r="J2511" s="15">
        <v>3724</v>
      </c>
      <c r="K2511" s="15">
        <v>326</v>
      </c>
      <c r="L2511" s="23">
        <f t="shared" si="122"/>
        <v>8.7540279269602575E-2</v>
      </c>
      <c r="M2511" s="26">
        <v>276</v>
      </c>
      <c r="N2511" s="12">
        <v>50</v>
      </c>
      <c r="Q2511" s="26"/>
    </row>
    <row r="2512" spans="1:17" ht="15.75" customHeight="1">
      <c r="A2512" s="53">
        <v>45868</v>
      </c>
      <c r="B2512" s="63">
        <v>0.47569444444444442</v>
      </c>
      <c r="C2512" s="19">
        <v>45869</v>
      </c>
      <c r="D2512" s="48" t="str">
        <f t="shared" si="121"/>
        <v>QXR</v>
      </c>
      <c r="E2512" s="13" t="str">
        <f>VLOOKUP(D:D,工作表2!A:B,2,0)</f>
        <v>邦善</v>
      </c>
      <c r="F2512" s="13" t="str">
        <f>VLOOKUP(D:D,工作表2!A:C,3,0)</f>
        <v>紅</v>
      </c>
      <c r="G2512" s="17">
        <v>10274483</v>
      </c>
      <c r="H2512" s="17" t="s">
        <v>520</v>
      </c>
      <c r="I2512" s="18" t="s">
        <v>533</v>
      </c>
      <c r="J2512" s="15">
        <v>2128</v>
      </c>
      <c r="K2512" s="15">
        <v>270</v>
      </c>
      <c r="L2512" s="23">
        <f t="shared" si="122"/>
        <v>0.12687969924812031</v>
      </c>
      <c r="M2512" s="26">
        <v>250</v>
      </c>
      <c r="N2512" s="12">
        <v>20</v>
      </c>
      <c r="Q2512" s="26"/>
    </row>
    <row r="2513" spans="1:18" ht="15.75" customHeight="1">
      <c r="A2513" s="53">
        <v>45866</v>
      </c>
      <c r="C2513" s="19">
        <v>45869</v>
      </c>
      <c r="D2513" s="48" t="str">
        <f t="shared" si="121"/>
        <v>N8B</v>
      </c>
      <c r="E2513" s="13" t="str">
        <f>VLOOKUP(D:D,工作表2!A:B,2,0)</f>
        <v>邦善</v>
      </c>
      <c r="F2513" s="13" t="str">
        <f>VLOOKUP(D:D,工作表2!A:C,3,0)</f>
        <v>霧面黑</v>
      </c>
      <c r="G2513" s="17">
        <v>10270344</v>
      </c>
      <c r="H2513" s="17" t="s">
        <v>7</v>
      </c>
      <c r="I2513" s="18" t="s">
        <v>8</v>
      </c>
      <c r="J2513" s="15">
        <v>798</v>
      </c>
      <c r="K2513" s="15">
        <v>21</v>
      </c>
      <c r="L2513" s="23">
        <f t="shared" si="122"/>
        <v>2.6315789473684209E-2</v>
      </c>
      <c r="M2513" s="26">
        <v>18</v>
      </c>
      <c r="N2513" s="12">
        <v>3</v>
      </c>
      <c r="Q2513" s="26"/>
    </row>
    <row r="2514" spans="1:18" ht="15.75" customHeight="1">
      <c r="A2514" s="53">
        <v>45866</v>
      </c>
      <c r="C2514" s="19">
        <v>45869</v>
      </c>
      <c r="D2514" s="48" t="str">
        <f t="shared" si="121"/>
        <v>N8B</v>
      </c>
      <c r="E2514" s="13" t="str">
        <f>VLOOKUP(D:D,工作表2!A:B,2,0)</f>
        <v>邦善</v>
      </c>
      <c r="F2514" s="13" t="str">
        <f>VLOOKUP(D:D,工作表2!A:C,3,0)</f>
        <v>霧面黑</v>
      </c>
      <c r="G2514" s="17">
        <v>10270345</v>
      </c>
      <c r="H2514" s="17" t="s">
        <v>7</v>
      </c>
      <c r="I2514" s="18" t="s">
        <v>8</v>
      </c>
      <c r="J2514" s="15">
        <v>1330</v>
      </c>
      <c r="K2514" s="15">
        <v>35</v>
      </c>
      <c r="L2514" s="23">
        <f t="shared" si="122"/>
        <v>2.6315789473684209E-2</v>
      </c>
      <c r="M2514" s="26">
        <v>30</v>
      </c>
      <c r="N2514" s="12">
        <v>5</v>
      </c>
      <c r="Q2514" s="26"/>
    </row>
    <row r="2515" spans="1:18" ht="15.75" customHeight="1">
      <c r="A2515" s="53">
        <v>45866</v>
      </c>
      <c r="B2515" s="63">
        <v>0.74097222222222225</v>
      </c>
      <c r="C2515" s="19">
        <v>45869</v>
      </c>
      <c r="D2515" s="48" t="str">
        <f t="shared" si="121"/>
        <v>4RB</v>
      </c>
      <c r="E2515" s="13" t="str">
        <f>VLOOKUP(D:D,工作表2!A:B,2,0)</f>
        <v>敦陽</v>
      </c>
      <c r="F2515" s="13" t="str">
        <f>VLOOKUP(D:D,工作表2!A:C,3,0)</f>
        <v>黑</v>
      </c>
      <c r="G2515" s="17">
        <v>10272572</v>
      </c>
      <c r="H2515" s="17" t="s">
        <v>1351</v>
      </c>
      <c r="I2515" s="18" t="s">
        <v>1352</v>
      </c>
      <c r="J2515" s="15">
        <v>30</v>
      </c>
      <c r="K2515" s="15">
        <v>2</v>
      </c>
      <c r="L2515" s="23">
        <f t="shared" si="122"/>
        <v>6.6666666666666666E-2</v>
      </c>
      <c r="M2515" s="26">
        <v>2</v>
      </c>
      <c r="Q2515" s="26"/>
    </row>
    <row r="2516" spans="1:18" ht="15.75" customHeight="1">
      <c r="A2516" s="53">
        <v>45866</v>
      </c>
      <c r="C2516" s="19">
        <v>45869</v>
      </c>
      <c r="D2516" s="48" t="str">
        <f t="shared" si="121"/>
        <v>UYL</v>
      </c>
      <c r="E2516" s="13" t="str">
        <f>VLOOKUP(D:D,工作表2!A:B,2,0)</f>
        <v>邦善</v>
      </c>
      <c r="F2516" s="13" t="str">
        <f>VLOOKUP(D:D,工作表2!A:C,3,0)</f>
        <v>藍</v>
      </c>
      <c r="G2516" s="17">
        <v>10267868</v>
      </c>
      <c r="H2516" s="17" t="s">
        <v>374</v>
      </c>
      <c r="I2516" s="18" t="s">
        <v>376</v>
      </c>
      <c r="J2516" s="15">
        <v>480</v>
      </c>
      <c r="K2516" s="15">
        <v>164</v>
      </c>
      <c r="L2516" s="23">
        <f t="shared" si="122"/>
        <v>0.34166666666666667</v>
      </c>
      <c r="M2516" s="26">
        <v>35</v>
      </c>
      <c r="N2516" s="12">
        <v>15</v>
      </c>
      <c r="P2516" s="75" t="s">
        <v>1354</v>
      </c>
      <c r="Q2516" s="26" t="str">
        <f>VLOOKUP(H:H,'[1]雷雕處遮蔽&amp;艾仕得8844'!$A:$C,3,0)</f>
        <v>L</v>
      </c>
      <c r="R2516" s="15">
        <v>114</v>
      </c>
    </row>
    <row r="2517" spans="1:18" ht="15.75" customHeight="1">
      <c r="A2517" s="53">
        <v>45866</v>
      </c>
      <c r="C2517" s="19">
        <v>45869</v>
      </c>
      <c r="D2517" s="48" t="str">
        <f t="shared" si="121"/>
        <v>NCB</v>
      </c>
      <c r="E2517" s="13" t="str">
        <f>VLOOKUP(D:D,工作表2!A:B,2,0)</f>
        <v>邦善</v>
      </c>
      <c r="F2517" s="13" t="str">
        <f>VLOOKUP(D:D,工作表2!A:C,3,0)</f>
        <v>黑</v>
      </c>
      <c r="G2517" s="17">
        <v>10272635</v>
      </c>
      <c r="H2517" s="17" t="s">
        <v>764</v>
      </c>
      <c r="I2517" s="18" t="s">
        <v>775</v>
      </c>
      <c r="J2517" s="15">
        <v>520</v>
      </c>
      <c r="K2517" s="15">
        <v>74</v>
      </c>
      <c r="L2517" s="23">
        <f t="shared" si="122"/>
        <v>0.1423076923076923</v>
      </c>
      <c r="M2517" s="26">
        <v>54</v>
      </c>
      <c r="N2517" s="12">
        <v>20</v>
      </c>
      <c r="Q2517" s="26" t="str">
        <f>VLOOKUP(H:H,'[1]雷雕處遮蔽&amp;艾仕得8844'!$A:$C,3,0)</f>
        <v>L</v>
      </c>
    </row>
    <row r="2518" spans="1:18" ht="15.75" customHeight="1">
      <c r="A2518" s="53">
        <v>45868</v>
      </c>
      <c r="B2518" s="63">
        <v>0.73125000000000007</v>
      </c>
      <c r="C2518" s="19">
        <v>45869</v>
      </c>
      <c r="D2518" s="48" t="str">
        <f t="shared" si="121"/>
        <v>NGW</v>
      </c>
      <c r="E2518" s="13" t="str">
        <f>VLOOKUP(D:D,工作表2!A:B,2,0)</f>
        <v>邦善</v>
      </c>
      <c r="F2518" s="13" t="str">
        <f>VLOOKUP(D:D,工作表2!A:C,3,0)</f>
        <v>白</v>
      </c>
      <c r="G2518" s="17">
        <v>10276471</v>
      </c>
      <c r="H2518" s="17" t="s">
        <v>480</v>
      </c>
      <c r="I2518" s="18" t="s">
        <v>499</v>
      </c>
      <c r="J2518" s="15">
        <v>160</v>
      </c>
      <c r="K2518" s="15">
        <v>15</v>
      </c>
      <c r="L2518" s="23">
        <f t="shared" si="122"/>
        <v>9.375E-2</v>
      </c>
      <c r="M2518" s="26">
        <v>10</v>
      </c>
      <c r="N2518" s="12">
        <v>5</v>
      </c>
      <c r="P2518" s="74" t="s">
        <v>1353</v>
      </c>
      <c r="Q2518" s="26" t="str">
        <f>VLOOKUP(H:H,'[1]雷雕處遮蔽&amp;艾仕得8844'!$A:$C,3,0)</f>
        <v>R</v>
      </c>
    </row>
    <row r="2519" spans="1:18" ht="15.75" customHeight="1">
      <c r="A2519" s="53">
        <v>45866</v>
      </c>
      <c r="C2519" s="19">
        <v>45869</v>
      </c>
      <c r="D2519" s="48" t="str">
        <f t="shared" si="121"/>
        <v>NGW</v>
      </c>
      <c r="E2519" s="13" t="str">
        <f>VLOOKUP(D:D,工作表2!A:B,2,0)</f>
        <v>邦善</v>
      </c>
      <c r="F2519" s="13" t="str">
        <f>VLOOKUP(D:D,工作表2!A:C,3,0)</f>
        <v>白</v>
      </c>
      <c r="G2519" s="17">
        <v>20003464</v>
      </c>
      <c r="H2519" s="17" t="s">
        <v>529</v>
      </c>
      <c r="I2519" s="18" t="s">
        <v>542</v>
      </c>
      <c r="J2519" s="15">
        <v>80</v>
      </c>
      <c r="K2519" s="15">
        <v>9</v>
      </c>
      <c r="L2519" s="23">
        <f t="shared" si="122"/>
        <v>0.1125</v>
      </c>
      <c r="M2519" s="26">
        <v>6</v>
      </c>
      <c r="N2519" s="12">
        <v>3</v>
      </c>
      <c r="P2519" s="74" t="s">
        <v>1353</v>
      </c>
      <c r="Q2519" s="26" t="str">
        <f>VLOOKUP(H:H,'[1]雷雕處遮蔽&amp;艾仕得8844'!$A:$C,3,0)</f>
        <v>NA</v>
      </c>
    </row>
    <row r="2520" spans="1:18" ht="15.75" customHeight="1">
      <c r="A2520" s="53">
        <v>45866</v>
      </c>
      <c r="C2520" s="19">
        <v>45869</v>
      </c>
      <c r="D2520" s="48" t="str">
        <f t="shared" si="121"/>
        <v>QFA</v>
      </c>
      <c r="E2520" s="13" t="str">
        <f>VLOOKUP(D:D,工作表2!A:B,2,0)</f>
        <v>邦善</v>
      </c>
      <c r="F2520" s="13" t="str">
        <f>VLOOKUP(D:D,工作表2!A:C,3,0)</f>
        <v>灰</v>
      </c>
      <c r="G2520" s="17">
        <v>10269147</v>
      </c>
      <c r="H2520" s="17" t="s">
        <v>489</v>
      </c>
      <c r="I2520" s="18" t="s">
        <v>508</v>
      </c>
      <c r="J2520" s="15">
        <v>680</v>
      </c>
      <c r="K2520" s="15">
        <v>46</v>
      </c>
      <c r="L2520" s="23">
        <f t="shared" si="122"/>
        <v>6.7647058823529407E-2</v>
      </c>
      <c r="M2520" s="26">
        <v>40</v>
      </c>
      <c r="N2520" s="12">
        <v>6</v>
      </c>
      <c r="Q2520" s="26" t="str">
        <f>VLOOKUP(H:H,'[1]雷雕處遮蔽&amp;艾仕得8844'!$A:$C,3,0)</f>
        <v>NA</v>
      </c>
    </row>
    <row r="2521" spans="1:18" ht="15.75" customHeight="1">
      <c r="A2521" s="53">
        <v>45866</v>
      </c>
      <c r="C2521" s="19">
        <v>45869</v>
      </c>
      <c r="D2521" s="48" t="str">
        <f t="shared" si="121"/>
        <v>UUS</v>
      </c>
      <c r="E2521" s="13" t="str">
        <f>VLOOKUP(D:D,工作表2!A:B,2,0)</f>
        <v>邦善</v>
      </c>
      <c r="F2521" s="13" t="str">
        <f>VLOOKUP(D:D,工作表2!A:C,3,0)</f>
        <v>銀</v>
      </c>
      <c r="G2521" s="17">
        <v>20003462</v>
      </c>
      <c r="H2521" s="17" t="s">
        <v>781</v>
      </c>
      <c r="I2521" s="18" t="s">
        <v>788</v>
      </c>
      <c r="J2521" s="15">
        <v>80</v>
      </c>
      <c r="K2521" s="15">
        <v>3</v>
      </c>
      <c r="L2521" s="23">
        <f t="shared" si="122"/>
        <v>3.7499999999999999E-2</v>
      </c>
      <c r="M2521" s="26">
        <v>3</v>
      </c>
      <c r="P2521" s="74" t="s">
        <v>1353</v>
      </c>
      <c r="Q2521" s="26" t="str">
        <f>VLOOKUP(H:H,'[1]雷雕處遮蔽&amp;艾仕得8844'!$A:$C,3,0)</f>
        <v>NA</v>
      </c>
    </row>
    <row r="2522" spans="1:18" ht="15.75" customHeight="1">
      <c r="A2522" s="53">
        <v>45866</v>
      </c>
      <c r="C2522" s="19">
        <v>45869</v>
      </c>
      <c r="D2522" s="48" t="str">
        <f t="shared" si="121"/>
        <v>NGW</v>
      </c>
      <c r="E2522" s="13" t="str">
        <f>VLOOKUP(D:D,工作表2!A:B,2,0)</f>
        <v>邦善</v>
      </c>
      <c r="F2522" s="13" t="str">
        <f>VLOOKUP(D:D,工作表2!A:C,3,0)</f>
        <v>白</v>
      </c>
      <c r="G2522" s="17">
        <v>20003465</v>
      </c>
      <c r="H2522" s="17" t="s">
        <v>525</v>
      </c>
      <c r="I2522" s="18" t="s">
        <v>538</v>
      </c>
      <c r="J2522" s="15">
        <v>80</v>
      </c>
      <c r="K2522" s="15">
        <v>5</v>
      </c>
      <c r="L2522" s="23">
        <f t="shared" si="122"/>
        <v>6.25E-2</v>
      </c>
      <c r="M2522" s="26">
        <v>5</v>
      </c>
      <c r="P2522" s="74" t="s">
        <v>1353</v>
      </c>
      <c r="Q2522" s="26" t="str">
        <f>VLOOKUP(H:H,'[1]雷雕處遮蔽&amp;艾仕得8844'!$A:$C,3,0)</f>
        <v>NA</v>
      </c>
    </row>
    <row r="2523" spans="1:18" ht="15.75" customHeight="1">
      <c r="A2523" s="53">
        <v>45868</v>
      </c>
      <c r="B2523" s="63">
        <v>0.63888888888888895</v>
      </c>
      <c r="C2523" s="19">
        <v>45869</v>
      </c>
      <c r="D2523" s="48" t="str">
        <f t="shared" si="121"/>
        <v>RRA</v>
      </c>
      <c r="E2523" s="13" t="str">
        <f>VLOOKUP(D:D,工作表2!A:B,2,0)</f>
        <v>邦善</v>
      </c>
      <c r="F2523" s="13" t="str">
        <f>VLOOKUP(D:D,工作表2!A:C,3,0)</f>
        <v>灰</v>
      </c>
      <c r="G2523" s="17">
        <v>10276488</v>
      </c>
      <c r="H2523" s="17" t="s">
        <v>971</v>
      </c>
      <c r="I2523" s="18" t="s">
        <v>973</v>
      </c>
      <c r="J2523" s="15">
        <v>120</v>
      </c>
      <c r="K2523" s="15">
        <v>6</v>
      </c>
      <c r="L2523" s="23">
        <f t="shared" si="122"/>
        <v>0.05</v>
      </c>
      <c r="M2523" s="26">
        <v>5</v>
      </c>
      <c r="N2523" s="12">
        <v>1</v>
      </c>
      <c r="P2523" s="74" t="s">
        <v>1353</v>
      </c>
      <c r="Q2523" s="26" t="str">
        <f>VLOOKUP(H:H,'[1]雷雕處遮蔽&amp;艾仕得8844'!$A:$C,3,0)</f>
        <v>NA</v>
      </c>
    </row>
    <row r="2524" spans="1:18" ht="15.75" customHeight="1">
      <c r="A2524" s="53">
        <v>45866</v>
      </c>
      <c r="C2524" s="19">
        <v>45869</v>
      </c>
      <c r="D2524" s="48" t="str">
        <f t="shared" si="121"/>
        <v>UUS</v>
      </c>
      <c r="E2524" s="13" t="str">
        <f>VLOOKUP(D:D,工作表2!A:B,2,0)</f>
        <v>邦善</v>
      </c>
      <c r="F2524" s="13" t="str">
        <f>VLOOKUP(D:D,工作表2!A:C,3,0)</f>
        <v>銀</v>
      </c>
      <c r="G2524" s="17">
        <v>20003463</v>
      </c>
      <c r="H2524" s="17" t="s">
        <v>812</v>
      </c>
      <c r="I2524" s="18" t="s">
        <v>815</v>
      </c>
      <c r="J2524" s="15">
        <v>80</v>
      </c>
      <c r="K2524" s="15">
        <v>7</v>
      </c>
      <c r="L2524" s="23">
        <f t="shared" si="122"/>
        <v>8.7499999999999994E-2</v>
      </c>
      <c r="M2524" s="26">
        <v>5</v>
      </c>
      <c r="N2524" s="12">
        <v>2</v>
      </c>
      <c r="P2524" s="74" t="s">
        <v>1353</v>
      </c>
      <c r="Q2524" s="26" t="str">
        <f>VLOOKUP(H:H,'[1]雷雕處遮蔽&amp;艾仕得8844'!$A:$C,3,0)</f>
        <v>NA</v>
      </c>
    </row>
    <row r="2525" spans="1:18" ht="15.75" customHeight="1">
      <c r="A2525" s="53">
        <v>45866</v>
      </c>
      <c r="C2525" s="19">
        <v>45869</v>
      </c>
      <c r="D2525" s="48" t="str">
        <f t="shared" si="121"/>
        <v>N8B</v>
      </c>
      <c r="E2525" s="13" t="str">
        <f>VLOOKUP(D:D,工作表2!A:B,2,0)</f>
        <v>邦善</v>
      </c>
      <c r="F2525" s="13" t="str">
        <f>VLOOKUP(D:D,工作表2!A:C,3,0)</f>
        <v>霧面黑</v>
      </c>
      <c r="G2525" s="17">
        <v>10275410</v>
      </c>
      <c r="H2525" s="17" t="s">
        <v>182</v>
      </c>
      <c r="I2525" s="18" t="s">
        <v>183</v>
      </c>
      <c r="J2525" s="15">
        <v>402</v>
      </c>
      <c r="K2525" s="15">
        <v>36</v>
      </c>
      <c r="L2525" s="23">
        <f t="shared" si="122"/>
        <v>8.9552238805970144E-2</v>
      </c>
      <c r="M2525" s="26">
        <v>30</v>
      </c>
      <c r="N2525" s="12">
        <v>6</v>
      </c>
      <c r="Q2525" s="26" t="str">
        <f>VLOOKUP(H:H,'[1]雷雕處遮蔽&amp;艾仕得8844'!$A:$C,3,0)</f>
        <v>0度頭蓋</v>
      </c>
    </row>
    <row r="2526" spans="1:18" ht="15.75" customHeight="1">
      <c r="A2526" s="53">
        <v>45866</v>
      </c>
      <c r="C2526" s="19">
        <v>45869</v>
      </c>
      <c r="D2526" s="48" t="str">
        <f t="shared" si="121"/>
        <v>N8B</v>
      </c>
      <c r="E2526" s="13" t="str">
        <f>VLOOKUP(D:D,工作表2!A:B,2,0)</f>
        <v>邦善</v>
      </c>
      <c r="F2526" s="13" t="str">
        <f>VLOOKUP(D:D,工作表2!A:C,3,0)</f>
        <v>霧面黑</v>
      </c>
      <c r="G2526" s="17">
        <v>10267853</v>
      </c>
      <c r="H2526" s="17" t="s">
        <v>182</v>
      </c>
      <c r="I2526" s="76" t="s">
        <v>183</v>
      </c>
      <c r="J2526" s="15">
        <v>938</v>
      </c>
      <c r="K2526" s="15">
        <v>82</v>
      </c>
      <c r="L2526" s="23">
        <f t="shared" si="122"/>
        <v>8.7420042643923238E-2</v>
      </c>
      <c r="M2526" s="26">
        <v>75</v>
      </c>
      <c r="N2526" s="12">
        <v>7</v>
      </c>
      <c r="Q2526" s="26" t="str">
        <f>VLOOKUP(H:H,'[1]雷雕處遮蔽&amp;艾仕得8844'!$A:$C,3,0)</f>
        <v>0度頭蓋</v>
      </c>
    </row>
    <row r="2527" spans="1:18" ht="15.75" customHeight="1">
      <c r="A2527" s="53">
        <v>45866</v>
      </c>
      <c r="C2527" s="19">
        <v>45869</v>
      </c>
      <c r="D2527" s="48" t="str">
        <f t="shared" si="121"/>
        <v>NCB</v>
      </c>
      <c r="E2527" s="13" t="str">
        <f>VLOOKUP(D:D,工作表2!A:B,2,0)</f>
        <v>邦善</v>
      </c>
      <c r="F2527" s="13" t="str">
        <f>VLOOKUP(D:D,工作表2!A:C,3,0)</f>
        <v>黑</v>
      </c>
      <c r="G2527" s="17">
        <v>10275814</v>
      </c>
      <c r="H2527" s="17" t="s">
        <v>605</v>
      </c>
      <c r="I2527" s="76" t="s">
        <v>616</v>
      </c>
      <c r="J2527" s="15">
        <v>536</v>
      </c>
      <c r="K2527" s="15">
        <v>117</v>
      </c>
      <c r="L2527" s="23">
        <f t="shared" si="122"/>
        <v>0.21828358208955223</v>
      </c>
      <c r="M2527" s="26">
        <v>90</v>
      </c>
      <c r="N2527" s="12">
        <v>27</v>
      </c>
      <c r="Q2527" s="26" t="str">
        <f>VLOOKUP(H:H,'[1]雷雕處遮蔽&amp;艾仕得8844'!$A:$C,3,0)</f>
        <v>0度頭蓋</v>
      </c>
    </row>
    <row r="2528" spans="1:18" ht="15.75" customHeight="1">
      <c r="A2528" s="53">
        <v>45868</v>
      </c>
      <c r="B2528" s="63">
        <v>0.72291666666666676</v>
      </c>
      <c r="C2528" s="19">
        <v>45869</v>
      </c>
      <c r="D2528" s="48" t="str">
        <f t="shared" si="121"/>
        <v>NGW</v>
      </c>
      <c r="E2528" s="13" t="str">
        <f>VLOOKUP(D:D,工作表2!A:B,2,0)</f>
        <v>邦善</v>
      </c>
      <c r="F2528" s="13" t="str">
        <f>VLOOKUP(D:D,工作表2!A:C,3,0)</f>
        <v>白</v>
      </c>
      <c r="G2528" s="17">
        <v>10275815</v>
      </c>
      <c r="H2528" s="17" t="s">
        <v>5</v>
      </c>
      <c r="I2528" s="76" t="s">
        <v>6</v>
      </c>
      <c r="J2528" s="15">
        <v>268</v>
      </c>
      <c r="K2528" s="15">
        <v>51</v>
      </c>
      <c r="L2528" s="23">
        <f t="shared" si="122"/>
        <v>0.19029850746268656</v>
      </c>
      <c r="M2528" s="26">
        <v>22</v>
      </c>
      <c r="N2528" s="12">
        <v>4</v>
      </c>
      <c r="P2528" s="74" t="s">
        <v>1355</v>
      </c>
      <c r="Q2528" s="26" t="str">
        <f>VLOOKUP(H:H,'[1]雷雕處遮蔽&amp;艾仕得8844'!$A:$C,3,0)</f>
        <v>0度頭蓋</v>
      </c>
      <c r="R2528" s="15">
        <v>25</v>
      </c>
    </row>
    <row r="2529" spans="1:17" ht="15.75" customHeight="1">
      <c r="A2529" s="53">
        <v>45866</v>
      </c>
      <c r="C2529" s="19">
        <v>45869</v>
      </c>
      <c r="D2529" s="48" t="str">
        <f t="shared" si="121"/>
        <v>N8B</v>
      </c>
      <c r="E2529" s="13" t="str">
        <f>VLOOKUP(D:D,工作表2!A:B,2,0)</f>
        <v>邦善</v>
      </c>
      <c r="F2529" s="13" t="str">
        <f>VLOOKUP(D:D,工作表2!A:C,3,0)</f>
        <v>霧面黑</v>
      </c>
      <c r="G2529" s="17">
        <v>10269097</v>
      </c>
      <c r="H2529" s="17" t="s">
        <v>577</v>
      </c>
      <c r="I2529" s="76" t="s">
        <v>596</v>
      </c>
      <c r="J2529" s="15">
        <v>880</v>
      </c>
      <c r="K2529" s="15">
        <v>40</v>
      </c>
      <c r="L2529" s="23">
        <f t="shared" si="122"/>
        <v>4.5454545454545456E-2</v>
      </c>
      <c r="M2529" s="26">
        <v>31</v>
      </c>
      <c r="N2529" s="12">
        <v>9</v>
      </c>
      <c r="Q2529" s="26" t="str">
        <f>VLOOKUP(H:H,'[1]雷雕處遮蔽&amp;艾仕得8844'!$A:$C,3,0)</f>
        <v>0度頭蓋</v>
      </c>
    </row>
    <row r="2530" spans="1:17" ht="15.75" customHeight="1">
      <c r="A2530" s="53">
        <v>45869</v>
      </c>
      <c r="B2530" s="63">
        <v>0.54236111111111118</v>
      </c>
      <c r="C2530" s="11">
        <v>45870</v>
      </c>
      <c r="D2530" s="48" t="str">
        <f t="shared" ref="D2530:D2551" si="123">RIGHT(I2530,3)</f>
        <v>NBB</v>
      </c>
      <c r="E2530" s="13" t="str">
        <f>VLOOKUP(D:D,工作表2!A:B,2,0)</f>
        <v>邦善</v>
      </c>
      <c r="F2530" s="13" t="str">
        <f>VLOOKUP(D:D,工作表2!A:C,3,0)</f>
        <v>霧面黑</v>
      </c>
      <c r="G2530" s="17">
        <v>10270376</v>
      </c>
      <c r="H2530" s="12" t="s">
        <v>457</v>
      </c>
      <c r="I2530" s="76" t="s">
        <v>465</v>
      </c>
      <c r="J2530" s="15">
        <v>1862</v>
      </c>
      <c r="K2530" s="15">
        <v>38</v>
      </c>
      <c r="L2530" s="23">
        <f t="shared" ref="L2530:L2551" si="124">K2530/J2530</f>
        <v>2.0408163265306121E-2</v>
      </c>
      <c r="M2530" s="26">
        <v>30</v>
      </c>
      <c r="N2530" s="12">
        <v>8</v>
      </c>
      <c r="Q2530" s="26"/>
    </row>
    <row r="2531" spans="1:17" ht="15.75" customHeight="1">
      <c r="A2531" s="53">
        <v>45868</v>
      </c>
      <c r="B2531" s="63">
        <v>0.70347222222222217</v>
      </c>
      <c r="C2531" s="19">
        <v>45870</v>
      </c>
      <c r="D2531" s="48" t="str">
        <f t="shared" si="123"/>
        <v>SYL</v>
      </c>
      <c r="E2531" s="13" t="str">
        <f>VLOOKUP(D:D,工作表2!A:B,2,0)</f>
        <v>邦善</v>
      </c>
      <c r="F2531" s="13" t="str">
        <f>VLOOKUP(D:D,工作表2!A:C,3,0)</f>
        <v>藍</v>
      </c>
      <c r="G2531" s="17">
        <v>10272616</v>
      </c>
      <c r="H2531" s="12" t="s">
        <v>524</v>
      </c>
      <c r="I2531" s="76" t="s">
        <v>537</v>
      </c>
      <c r="J2531" s="15">
        <v>2394</v>
      </c>
      <c r="K2531" s="15">
        <v>94</v>
      </c>
      <c r="L2531" s="23">
        <f t="shared" si="124"/>
        <v>3.9264828738512947E-2</v>
      </c>
      <c r="M2531" s="26">
        <v>88</v>
      </c>
      <c r="N2531" s="12">
        <v>6</v>
      </c>
      <c r="Q2531" s="26"/>
    </row>
    <row r="2532" spans="1:17" ht="15.75" customHeight="1">
      <c r="A2532" s="53">
        <v>45868</v>
      </c>
      <c r="B2532" s="63">
        <v>0.39444444444444443</v>
      </c>
      <c r="C2532" s="19">
        <v>45870</v>
      </c>
      <c r="D2532" s="48" t="str">
        <f t="shared" si="123"/>
        <v>S3B</v>
      </c>
      <c r="E2532" s="13" t="str">
        <f>VLOOKUP(D:D,工作表2!A:B,2,0)</f>
        <v>邦善</v>
      </c>
      <c r="F2532" s="13" t="str">
        <f>VLOOKUP(D:D,工作表2!A:C,3,0)</f>
        <v>黑</v>
      </c>
      <c r="G2532" s="17">
        <v>10274488</v>
      </c>
      <c r="H2532" s="12" t="s">
        <v>490</v>
      </c>
      <c r="I2532" s="76" t="s">
        <v>509</v>
      </c>
      <c r="J2532" s="15">
        <v>21812</v>
      </c>
      <c r="K2532" s="15">
        <v>1745</v>
      </c>
      <c r="L2532" s="23">
        <f t="shared" si="124"/>
        <v>8.0001833852924989E-2</v>
      </c>
      <c r="M2532" s="26">
        <v>1700</v>
      </c>
      <c r="N2532" s="12">
        <v>45</v>
      </c>
      <c r="Q2532" s="26"/>
    </row>
    <row r="2533" spans="1:17" ht="15.75" customHeight="1">
      <c r="A2533" s="53">
        <v>45869</v>
      </c>
      <c r="B2533" s="63">
        <v>0.52708333333333335</v>
      </c>
      <c r="C2533" s="19">
        <v>45870</v>
      </c>
      <c r="D2533" s="48" t="str">
        <f t="shared" si="123"/>
        <v>S8A</v>
      </c>
      <c r="E2533" s="13" t="str">
        <f>VLOOKUP(D:D,工作表2!A:B,2,0)</f>
        <v>邦善</v>
      </c>
      <c r="F2533" s="13" t="str">
        <f>VLOOKUP(D:D,工作表2!A:C,3,0)</f>
        <v>灰</v>
      </c>
      <c r="G2533" s="17">
        <v>10274487</v>
      </c>
      <c r="H2533" s="12" t="s">
        <v>574</v>
      </c>
      <c r="I2533" s="76" t="s">
        <v>593</v>
      </c>
      <c r="J2533" s="15">
        <v>2394</v>
      </c>
      <c r="K2533" s="15">
        <v>62</v>
      </c>
      <c r="L2533" s="23">
        <f t="shared" si="124"/>
        <v>2.5898078529657476E-2</v>
      </c>
      <c r="M2533" s="26">
        <v>54</v>
      </c>
      <c r="N2533" s="12">
        <v>8</v>
      </c>
      <c r="Q2533" s="26"/>
    </row>
    <row r="2534" spans="1:17" ht="15.75" customHeight="1">
      <c r="A2534" s="53">
        <v>45869</v>
      </c>
      <c r="B2534" s="63">
        <v>0.52361111111111114</v>
      </c>
      <c r="C2534" s="19">
        <v>45870</v>
      </c>
      <c r="D2534" s="48" t="str">
        <f t="shared" si="123"/>
        <v>TXA</v>
      </c>
      <c r="E2534" s="13" t="str">
        <f>VLOOKUP(D:D,工作表2!A:B,2,0)</f>
        <v>邦善</v>
      </c>
      <c r="F2534" s="13" t="str">
        <f>VLOOKUP(D:D,工作表2!A:C,3,0)</f>
        <v>灰</v>
      </c>
      <c r="G2534" s="17">
        <v>10274481</v>
      </c>
      <c r="H2534" s="12" t="s">
        <v>545</v>
      </c>
      <c r="I2534" s="76" t="s">
        <v>554</v>
      </c>
      <c r="J2534" s="15">
        <v>266</v>
      </c>
      <c r="K2534" s="15">
        <v>5</v>
      </c>
      <c r="L2534" s="23">
        <f t="shared" si="124"/>
        <v>1.8796992481203006E-2</v>
      </c>
      <c r="M2534" s="26">
        <v>4</v>
      </c>
      <c r="N2534" s="12">
        <v>1</v>
      </c>
      <c r="Q2534" s="26"/>
    </row>
    <row r="2535" spans="1:17" ht="15.75" customHeight="1">
      <c r="A2535" s="53">
        <v>45869</v>
      </c>
      <c r="B2535" s="63">
        <v>0.46458333333333335</v>
      </c>
      <c r="C2535" s="19">
        <v>45870</v>
      </c>
      <c r="D2535" s="48" t="str">
        <f t="shared" si="123"/>
        <v>TZB</v>
      </c>
      <c r="E2535" s="13" t="str">
        <f>VLOOKUP(D:D,工作表2!A:B,2,0)</f>
        <v>邦善</v>
      </c>
      <c r="F2535" s="13" t="str">
        <f>VLOOKUP(D:D,工作表2!A:C,3,0)</f>
        <v>黑</v>
      </c>
      <c r="G2535" s="17">
        <v>10274486</v>
      </c>
      <c r="H2535" s="12" t="s">
        <v>468</v>
      </c>
      <c r="I2535" s="76" t="s">
        <v>475</v>
      </c>
      <c r="J2535" s="15">
        <v>1064</v>
      </c>
      <c r="K2535" s="15">
        <v>48</v>
      </c>
      <c r="L2535" s="23">
        <f t="shared" si="124"/>
        <v>4.5112781954887216E-2</v>
      </c>
      <c r="M2535" s="26">
        <v>40</v>
      </c>
      <c r="N2535" s="12">
        <v>8</v>
      </c>
      <c r="Q2535" s="26"/>
    </row>
    <row r="2536" spans="1:17" ht="15.75" customHeight="1">
      <c r="A2536" s="53">
        <v>45869</v>
      </c>
      <c r="B2536" s="63">
        <v>0.44305555555555554</v>
      </c>
      <c r="C2536" s="19">
        <v>45870</v>
      </c>
      <c r="D2536" s="48" t="str">
        <f t="shared" si="123"/>
        <v>TZB</v>
      </c>
      <c r="E2536" s="13" t="str">
        <f>VLOOKUP(D:D,工作表2!A:B,2,0)</f>
        <v>邦善</v>
      </c>
      <c r="F2536" s="13" t="str">
        <f>VLOOKUP(D:D,工作表2!A:C,3,0)</f>
        <v>黑</v>
      </c>
      <c r="G2536" s="17">
        <v>10274485</v>
      </c>
      <c r="H2536" s="12" t="s">
        <v>468</v>
      </c>
      <c r="I2536" s="76" t="s">
        <v>475</v>
      </c>
      <c r="J2536" s="15">
        <v>5586</v>
      </c>
      <c r="K2536" s="15">
        <v>312</v>
      </c>
      <c r="L2536" s="23">
        <f t="shared" si="124"/>
        <v>5.5853920515574654E-2</v>
      </c>
      <c r="M2536" s="26">
        <v>290</v>
      </c>
      <c r="N2536" s="12">
        <v>22</v>
      </c>
      <c r="Q2536" s="26"/>
    </row>
    <row r="2537" spans="1:17" ht="15.75" customHeight="1">
      <c r="A2537" s="53">
        <v>45869</v>
      </c>
      <c r="B2537" s="63">
        <v>0.47083333333333338</v>
      </c>
      <c r="C2537" s="19">
        <v>45870</v>
      </c>
      <c r="D2537" s="48" t="str">
        <f t="shared" si="123"/>
        <v>U3L</v>
      </c>
      <c r="E2537" s="13" t="str">
        <f>VLOOKUP(D:D,工作表2!A:B,2,0)</f>
        <v>邦善</v>
      </c>
      <c r="F2537" s="13" t="str">
        <f>VLOOKUP(D:D,工作表2!A:C,3,0)</f>
        <v>藍</v>
      </c>
      <c r="G2537" s="17">
        <v>10274479</v>
      </c>
      <c r="H2537" s="12" t="s">
        <v>548</v>
      </c>
      <c r="I2537" s="76" t="s">
        <v>557</v>
      </c>
      <c r="J2537" s="15">
        <v>2660</v>
      </c>
      <c r="K2537" s="15">
        <v>65</v>
      </c>
      <c r="L2537" s="23">
        <f t="shared" si="124"/>
        <v>2.4436090225563908E-2</v>
      </c>
      <c r="M2537" s="26">
        <v>60</v>
      </c>
      <c r="N2537" s="12">
        <v>5</v>
      </c>
      <c r="Q2537" s="26"/>
    </row>
    <row r="2538" spans="1:17" ht="15.75" customHeight="1">
      <c r="A2538" s="53">
        <v>45870</v>
      </c>
      <c r="B2538" s="63">
        <v>0.53680555555555554</v>
      </c>
      <c r="C2538" s="19">
        <v>45870</v>
      </c>
      <c r="D2538" s="48" t="str">
        <f t="shared" si="123"/>
        <v>PLB</v>
      </c>
      <c r="E2538" s="13" t="str">
        <f>VLOOKUP(D:D,工作表2!A:B,2,0)</f>
        <v>邦善</v>
      </c>
      <c r="F2538" s="13" t="str">
        <f>VLOOKUP(D:D,工作表2!A:C,3,0)</f>
        <v>霧面黑</v>
      </c>
      <c r="G2538" s="17">
        <v>10272589</v>
      </c>
      <c r="H2538" s="17" t="s">
        <v>1218</v>
      </c>
      <c r="I2538" s="76" t="s">
        <v>1219</v>
      </c>
      <c r="J2538" s="15">
        <v>80</v>
      </c>
      <c r="K2538" s="15">
        <v>1</v>
      </c>
      <c r="L2538" s="23">
        <f t="shared" si="124"/>
        <v>1.2500000000000001E-2</v>
      </c>
      <c r="M2538" s="26">
        <v>1</v>
      </c>
      <c r="Q2538" s="26"/>
    </row>
    <row r="2539" spans="1:17" ht="15.75" customHeight="1">
      <c r="A2539" s="53">
        <v>45868</v>
      </c>
      <c r="B2539" s="63">
        <v>0.74861111111111101</v>
      </c>
      <c r="C2539" s="19">
        <v>45870</v>
      </c>
      <c r="D2539" s="48" t="str">
        <f t="shared" si="123"/>
        <v>NGW</v>
      </c>
      <c r="E2539" s="13" t="str">
        <f>VLOOKUP(D:D,工作表2!A:B,2,0)</f>
        <v>邦善</v>
      </c>
      <c r="F2539" s="13" t="str">
        <f>VLOOKUP(D:D,工作表2!A:C,3,0)</f>
        <v>白</v>
      </c>
      <c r="G2539" s="17">
        <v>10269119</v>
      </c>
      <c r="H2539" s="26" t="s">
        <v>1155</v>
      </c>
      <c r="I2539" s="76" t="s">
        <v>1158</v>
      </c>
      <c r="J2539" s="15">
        <v>240</v>
      </c>
      <c r="K2539" s="15">
        <v>5</v>
      </c>
      <c r="L2539" s="23">
        <f t="shared" si="124"/>
        <v>2.0833333333333332E-2</v>
      </c>
      <c r="M2539" s="26">
        <v>5</v>
      </c>
      <c r="P2539" s="74" t="s">
        <v>1353</v>
      </c>
      <c r="Q2539" s="26" t="s">
        <v>1359</v>
      </c>
    </row>
    <row r="2540" spans="1:17" ht="15.75" customHeight="1">
      <c r="A2540" s="53">
        <v>45866</v>
      </c>
      <c r="B2540" s="63">
        <v>0.71458333333333324</v>
      </c>
      <c r="C2540" s="19">
        <v>45870</v>
      </c>
      <c r="D2540" s="48" t="str">
        <f t="shared" si="123"/>
        <v>NQB</v>
      </c>
      <c r="E2540" s="13" t="str">
        <f>VLOOKUP(D:D,工作表2!A:B,2,0)</f>
        <v>邦善</v>
      </c>
      <c r="F2540" s="13" t="str">
        <f>VLOOKUP(D:D,工作表2!A:C,3,0)</f>
        <v>黑</v>
      </c>
      <c r="G2540" s="17">
        <v>10274517</v>
      </c>
      <c r="H2540" s="26" t="s">
        <v>454</v>
      </c>
      <c r="I2540" s="76" t="s">
        <v>462</v>
      </c>
      <c r="J2540" s="15">
        <v>480</v>
      </c>
      <c r="K2540" s="15">
        <v>38</v>
      </c>
      <c r="L2540" s="23">
        <f t="shared" si="124"/>
        <v>7.9166666666666663E-2</v>
      </c>
      <c r="M2540" s="26">
        <v>35</v>
      </c>
      <c r="N2540" s="12">
        <v>3</v>
      </c>
      <c r="P2540" s="74" t="s">
        <v>1353</v>
      </c>
      <c r="Q2540" s="26" t="s">
        <v>1359</v>
      </c>
    </row>
    <row r="2541" spans="1:17" ht="15.75" customHeight="1">
      <c r="A2541" s="53">
        <v>45868</v>
      </c>
      <c r="B2541" s="63">
        <v>0.7270833333333333</v>
      </c>
      <c r="C2541" s="19">
        <v>45870</v>
      </c>
      <c r="D2541" s="48" t="str">
        <f t="shared" si="123"/>
        <v>NGW</v>
      </c>
      <c r="E2541" s="13" t="str">
        <f>VLOOKUP(D:D,工作表2!A:B,2,0)</f>
        <v>邦善</v>
      </c>
      <c r="F2541" s="13" t="str">
        <f>VLOOKUP(D:D,工作表2!A:C,3,0)</f>
        <v>白</v>
      </c>
      <c r="G2541" s="17">
        <v>10272183</v>
      </c>
      <c r="H2541" s="26" t="s">
        <v>395</v>
      </c>
      <c r="I2541" s="76" t="s">
        <v>397</v>
      </c>
      <c r="J2541" s="15">
        <v>200</v>
      </c>
      <c r="K2541" s="15">
        <v>9</v>
      </c>
      <c r="L2541" s="23">
        <f t="shared" si="124"/>
        <v>4.4999999999999998E-2</v>
      </c>
      <c r="M2541" s="26">
        <v>7</v>
      </c>
      <c r="N2541" s="12">
        <v>2</v>
      </c>
      <c r="P2541" s="74" t="s">
        <v>1353</v>
      </c>
      <c r="Q2541" s="26" t="s">
        <v>1359</v>
      </c>
    </row>
    <row r="2542" spans="1:17" ht="15.75" customHeight="1">
      <c r="A2542" s="53">
        <v>45868</v>
      </c>
      <c r="B2542" s="63">
        <v>0.61319444444444449</v>
      </c>
      <c r="C2542" s="19">
        <v>45870</v>
      </c>
      <c r="D2542" s="48" t="str">
        <f t="shared" si="123"/>
        <v>RRA</v>
      </c>
      <c r="E2542" s="13" t="str">
        <f>VLOOKUP(D:D,工作表2!A:B,2,0)</f>
        <v>邦善</v>
      </c>
      <c r="F2542" s="13" t="str">
        <f>VLOOKUP(D:D,工作表2!A:C,3,0)</f>
        <v>灰</v>
      </c>
      <c r="G2542" s="17">
        <v>10267880</v>
      </c>
      <c r="H2542" s="17" t="s">
        <v>604</v>
      </c>
      <c r="I2542" s="76" t="s">
        <v>615</v>
      </c>
      <c r="J2542" s="15">
        <v>760</v>
      </c>
      <c r="K2542" s="15">
        <v>12</v>
      </c>
      <c r="L2542" s="23">
        <f t="shared" si="124"/>
        <v>1.5789473684210527E-2</v>
      </c>
      <c r="M2542" s="26">
        <v>10</v>
      </c>
      <c r="N2542" s="12">
        <v>2</v>
      </c>
      <c r="P2542" s="74" t="s">
        <v>1353</v>
      </c>
      <c r="Q2542" s="26" t="s">
        <v>1358</v>
      </c>
    </row>
    <row r="2543" spans="1:17" ht="15.75" customHeight="1">
      <c r="C2543" s="19">
        <v>45870</v>
      </c>
      <c r="D2543" s="48" t="str">
        <f t="shared" si="123"/>
        <v>NGW</v>
      </c>
      <c r="E2543" s="13" t="str">
        <f>VLOOKUP(D:D,工作表2!A:B,2,0)</f>
        <v>邦善</v>
      </c>
      <c r="F2543" s="13" t="str">
        <f>VLOOKUP(D:D,工作表2!A:C,3,0)</f>
        <v>白</v>
      </c>
      <c r="G2543" s="17">
        <v>10278216</v>
      </c>
      <c r="H2543" s="12" t="s">
        <v>481</v>
      </c>
      <c r="I2543" s="76" t="s">
        <v>500</v>
      </c>
      <c r="J2543" s="15">
        <v>80</v>
      </c>
      <c r="K2543" s="15">
        <v>3</v>
      </c>
      <c r="L2543" s="23">
        <f t="shared" si="124"/>
        <v>3.7499999999999999E-2</v>
      </c>
      <c r="M2543" s="26">
        <v>3</v>
      </c>
      <c r="P2543" s="74" t="s">
        <v>1353</v>
      </c>
      <c r="Q2543" s="26" t="s">
        <v>1358</v>
      </c>
    </row>
    <row r="2544" spans="1:17" ht="15.75" customHeight="1">
      <c r="A2544" s="53">
        <v>45869</v>
      </c>
      <c r="B2544" s="63">
        <v>0.65486111111111112</v>
      </c>
      <c r="C2544" s="19">
        <v>45870</v>
      </c>
      <c r="D2544" s="48" t="str">
        <f t="shared" si="123"/>
        <v>RRA</v>
      </c>
      <c r="E2544" s="13" t="str">
        <f>VLOOKUP(D:D,工作表2!A:B,2,0)</f>
        <v>邦善</v>
      </c>
      <c r="F2544" s="13" t="str">
        <f>VLOOKUP(D:D,工作表2!A:C,3,0)</f>
        <v>灰</v>
      </c>
      <c r="G2544" s="17">
        <v>10270416</v>
      </c>
      <c r="H2544" s="26" t="s">
        <v>371</v>
      </c>
      <c r="I2544" s="76" t="s">
        <v>372</v>
      </c>
      <c r="J2544" s="15">
        <v>560</v>
      </c>
      <c r="K2544" s="15">
        <v>35</v>
      </c>
      <c r="L2544" s="23">
        <f t="shared" si="124"/>
        <v>6.25E-2</v>
      </c>
      <c r="M2544" s="26">
        <v>30</v>
      </c>
      <c r="N2544" s="12">
        <v>5</v>
      </c>
      <c r="P2544" s="74" t="s">
        <v>1353</v>
      </c>
      <c r="Q2544" s="26" t="s">
        <v>1359</v>
      </c>
    </row>
    <row r="2545" spans="1:17" ht="15.75" customHeight="1">
      <c r="A2545" s="53">
        <v>45869</v>
      </c>
      <c r="B2545" s="63">
        <v>0.64861111111111114</v>
      </c>
      <c r="C2545" s="19">
        <v>45870</v>
      </c>
      <c r="D2545" s="48" t="str">
        <f t="shared" si="123"/>
        <v>SYL</v>
      </c>
      <c r="E2545" s="13" t="str">
        <f>VLOOKUP(D:D,工作表2!A:B,2,0)</f>
        <v>邦善</v>
      </c>
      <c r="F2545" s="13" t="str">
        <f>VLOOKUP(D:D,工作表2!A:C,3,0)</f>
        <v>藍</v>
      </c>
      <c r="G2545" s="17">
        <v>10274535</v>
      </c>
      <c r="H2545" s="12" t="s">
        <v>451</v>
      </c>
      <c r="I2545" s="76" t="s">
        <v>459</v>
      </c>
      <c r="J2545" s="15">
        <v>280</v>
      </c>
      <c r="K2545" s="15">
        <v>43</v>
      </c>
      <c r="L2545" s="23">
        <f t="shared" si="124"/>
        <v>0.15357142857142858</v>
      </c>
      <c r="M2545" s="26">
        <v>38</v>
      </c>
      <c r="N2545" s="12">
        <v>5</v>
      </c>
      <c r="Q2545" s="26" t="s">
        <v>1359</v>
      </c>
    </row>
    <row r="2546" spans="1:17" ht="15.75" customHeight="1">
      <c r="A2546" s="53">
        <v>45869</v>
      </c>
      <c r="B2546" s="63">
        <v>0.67708333333333337</v>
      </c>
      <c r="C2546" s="19">
        <v>45870</v>
      </c>
      <c r="D2546" s="48" t="str">
        <f t="shared" si="123"/>
        <v>SZR</v>
      </c>
      <c r="E2546" s="13" t="str">
        <f>VLOOKUP(D:D,工作表2!A:B,2,0)</f>
        <v>邦善</v>
      </c>
      <c r="F2546" s="13" t="str">
        <f>VLOOKUP(D:D,工作表2!A:C,3,0)</f>
        <v>紅</v>
      </c>
      <c r="G2546" s="17">
        <v>10276467</v>
      </c>
      <c r="H2546" s="26" t="s">
        <v>1307</v>
      </c>
      <c r="I2546" s="76" t="s">
        <v>1312</v>
      </c>
      <c r="J2546" s="15">
        <v>160</v>
      </c>
      <c r="K2546" s="15">
        <v>11</v>
      </c>
      <c r="L2546" s="23">
        <f t="shared" si="124"/>
        <v>6.8750000000000006E-2</v>
      </c>
      <c r="M2546" s="26">
        <v>8</v>
      </c>
      <c r="N2546" s="12">
        <v>3</v>
      </c>
      <c r="P2546" s="74" t="s">
        <v>1353</v>
      </c>
      <c r="Q2546" s="26" t="s">
        <v>1359</v>
      </c>
    </row>
    <row r="2547" spans="1:17" ht="15.75" customHeight="1">
      <c r="A2547" s="53">
        <v>45868</v>
      </c>
      <c r="B2547" s="63">
        <v>0.68055555555555547</v>
      </c>
      <c r="C2547" s="19">
        <v>45870</v>
      </c>
      <c r="D2547" s="48" t="str">
        <f t="shared" si="123"/>
        <v>SYL</v>
      </c>
      <c r="E2547" s="13" t="str">
        <f>VLOOKUP(D:D,工作表2!A:B,2,0)</f>
        <v>邦善</v>
      </c>
      <c r="F2547" s="13" t="str">
        <f>VLOOKUP(D:D,工作表2!A:C,3,0)</f>
        <v>藍</v>
      </c>
      <c r="G2547" s="17">
        <v>10267908</v>
      </c>
      <c r="H2547" s="12" t="s">
        <v>698</v>
      </c>
      <c r="I2547" s="76" t="s">
        <v>713</v>
      </c>
      <c r="J2547" s="15">
        <v>240</v>
      </c>
      <c r="K2547" s="15">
        <v>4</v>
      </c>
      <c r="L2547" s="23">
        <f t="shared" si="124"/>
        <v>1.6666666666666666E-2</v>
      </c>
      <c r="M2547" s="26">
        <v>4</v>
      </c>
      <c r="P2547" s="74" t="s">
        <v>1353</v>
      </c>
      <c r="Q2547" s="26" t="str">
        <f>VLOOKUP(H:H,'[1]雷雕處遮蔽&amp;艾仕得8844'!$A:$C,3,0)</f>
        <v>NA</v>
      </c>
    </row>
    <row r="2548" spans="1:17" ht="15.75" customHeight="1">
      <c r="A2548" s="53">
        <v>45868</v>
      </c>
      <c r="B2548" s="63">
        <v>0.68611111111111101</v>
      </c>
      <c r="C2548" s="19">
        <v>45870</v>
      </c>
      <c r="D2548" s="48" t="str">
        <f t="shared" si="123"/>
        <v>UUS</v>
      </c>
      <c r="E2548" s="13" t="str">
        <f>VLOOKUP(D:D,工作表2!A:B,2,0)</f>
        <v>邦善</v>
      </c>
      <c r="F2548" s="13" t="str">
        <f>VLOOKUP(D:D,工作表2!A:C,3,0)</f>
        <v>銀</v>
      </c>
      <c r="G2548" s="17">
        <v>10267966</v>
      </c>
      <c r="H2548" s="12" t="s">
        <v>781</v>
      </c>
      <c r="I2548" s="76" t="s">
        <v>788</v>
      </c>
      <c r="J2548" s="15">
        <v>120</v>
      </c>
      <c r="K2548" s="15">
        <v>2</v>
      </c>
      <c r="L2548" s="23">
        <f t="shared" si="124"/>
        <v>1.6666666666666666E-2</v>
      </c>
      <c r="M2548" s="26">
        <v>2</v>
      </c>
      <c r="P2548" s="74" t="s">
        <v>1353</v>
      </c>
      <c r="Q2548" s="26" t="str">
        <f>VLOOKUP(H:H,'[1]雷雕處遮蔽&amp;艾仕得8844'!$A:$C,3,0)</f>
        <v>NA</v>
      </c>
    </row>
    <row r="2549" spans="1:17" ht="15.75" customHeight="1">
      <c r="A2549" s="53">
        <v>45866</v>
      </c>
      <c r="C2549" s="19">
        <v>45870</v>
      </c>
      <c r="D2549" s="48" t="str">
        <f t="shared" si="123"/>
        <v>Q9B</v>
      </c>
      <c r="E2549" s="13" t="str">
        <f>VLOOKUP(D:D,工作表2!A:B,2,0)</f>
        <v>邦善</v>
      </c>
      <c r="F2549" s="13" t="str">
        <f>VLOOKUP(D:D,工作表2!A:C,3,0)</f>
        <v>黑</v>
      </c>
      <c r="G2549" s="17">
        <v>10267927</v>
      </c>
      <c r="H2549" s="17" t="s">
        <v>606</v>
      </c>
      <c r="I2549" s="76" t="s">
        <v>617</v>
      </c>
      <c r="J2549" s="15">
        <v>600</v>
      </c>
      <c r="K2549" s="15">
        <v>68</v>
      </c>
      <c r="L2549" s="23">
        <f t="shared" si="124"/>
        <v>0.11333333333333333</v>
      </c>
      <c r="M2549" s="26">
        <v>63</v>
      </c>
      <c r="N2549" s="12">
        <v>5</v>
      </c>
      <c r="Q2549" s="26" t="s">
        <v>1359</v>
      </c>
    </row>
    <row r="2550" spans="1:17" ht="15.75" customHeight="1">
      <c r="A2550" s="53">
        <v>45868</v>
      </c>
      <c r="B2550" s="63">
        <v>0.71805555555555556</v>
      </c>
      <c r="C2550" s="19">
        <v>45870</v>
      </c>
      <c r="D2550" s="48" t="str">
        <f t="shared" si="123"/>
        <v>UUS</v>
      </c>
      <c r="E2550" s="13" t="str">
        <f>VLOOKUP(D:D,工作表2!A:B,2,0)</f>
        <v>邦善</v>
      </c>
      <c r="F2550" s="13" t="str">
        <f>VLOOKUP(D:D,工作表2!A:C,3,0)</f>
        <v>銀</v>
      </c>
      <c r="G2550" s="17">
        <v>10269092</v>
      </c>
      <c r="H2550" s="12" t="s">
        <v>391</v>
      </c>
      <c r="I2550" s="76" t="s">
        <v>392</v>
      </c>
      <c r="J2550" s="15">
        <v>938</v>
      </c>
      <c r="K2550" s="15">
        <v>47</v>
      </c>
      <c r="L2550" s="23">
        <f t="shared" si="124"/>
        <v>5.0106609808102345E-2</v>
      </c>
      <c r="M2550" s="26">
        <v>40</v>
      </c>
      <c r="N2550" s="12">
        <v>7</v>
      </c>
      <c r="P2550" s="74" t="s">
        <v>1353</v>
      </c>
      <c r="Q2550" s="26" t="s">
        <v>1360</v>
      </c>
    </row>
    <row r="2551" spans="1:17" ht="15.75" customHeight="1">
      <c r="A2551" s="53">
        <v>45866</v>
      </c>
      <c r="C2551" s="19">
        <v>45870</v>
      </c>
      <c r="D2551" s="48" t="str">
        <f t="shared" si="123"/>
        <v>N8B</v>
      </c>
      <c r="E2551" s="13" t="str">
        <f>VLOOKUP(D:D,工作表2!A:B,2,0)</f>
        <v>邦善</v>
      </c>
      <c r="F2551" s="13" t="str">
        <f>VLOOKUP(D:D,工作表2!A:C,3,0)</f>
        <v>霧面黑</v>
      </c>
      <c r="G2551" s="17">
        <v>10269096</v>
      </c>
      <c r="H2551" s="26" t="s">
        <v>578</v>
      </c>
      <c r="I2551" s="76" t="s">
        <v>597</v>
      </c>
      <c r="J2551" s="15">
        <v>800</v>
      </c>
      <c r="K2551" s="15">
        <v>13</v>
      </c>
      <c r="L2551" s="23">
        <f t="shared" si="124"/>
        <v>1.6250000000000001E-2</v>
      </c>
      <c r="M2551" s="26">
        <v>10</v>
      </c>
      <c r="N2551" s="12">
        <v>3</v>
      </c>
      <c r="P2551" s="74" t="s">
        <v>1353</v>
      </c>
      <c r="Q2551" s="26" t="s">
        <v>1360</v>
      </c>
    </row>
    <row r="2552" spans="1:17" ht="15.75" customHeight="1">
      <c r="A2552" s="53">
        <v>45869</v>
      </c>
      <c r="B2552" s="63">
        <v>0.66805555555555562</v>
      </c>
      <c r="C2552" s="11">
        <v>45871</v>
      </c>
      <c r="D2552" s="48" t="str">
        <f t="shared" ref="D2552:D2564" si="125">RIGHT(I2552,3)</f>
        <v>RRA</v>
      </c>
      <c r="E2552" s="13" t="str">
        <f>VLOOKUP(D:D,工作表2!A:B,2,0)</f>
        <v>邦善</v>
      </c>
      <c r="F2552" s="13" t="str">
        <f>VLOOKUP(D:D,工作表2!A:C,3,0)</f>
        <v>灰</v>
      </c>
      <c r="G2552" s="17">
        <v>10274499</v>
      </c>
      <c r="H2552" s="77" t="s">
        <v>576</v>
      </c>
      <c r="I2552" s="18" t="s">
        <v>595</v>
      </c>
      <c r="J2552" s="15">
        <v>798</v>
      </c>
      <c r="K2552" s="15">
        <v>39</v>
      </c>
      <c r="L2552" s="23">
        <f t="shared" ref="L2552:L2568" si="126">K2552/J2552</f>
        <v>4.8872180451127817E-2</v>
      </c>
      <c r="M2552" s="26">
        <v>35</v>
      </c>
      <c r="N2552" s="12">
        <v>4</v>
      </c>
      <c r="P2552" s="78"/>
      <c r="Q2552" s="26"/>
    </row>
    <row r="2553" spans="1:17" ht="15.75" customHeight="1">
      <c r="A2553" s="53">
        <v>45869</v>
      </c>
      <c r="B2553" s="63">
        <v>0.66805555555555562</v>
      </c>
      <c r="C2553" s="19">
        <v>45871</v>
      </c>
      <c r="D2553" s="48" t="str">
        <f t="shared" si="125"/>
        <v>RRA</v>
      </c>
      <c r="E2553" s="13" t="str">
        <f>VLOOKUP(D:D,工作表2!A:B,2,0)</f>
        <v>邦善</v>
      </c>
      <c r="F2553" s="13" t="str">
        <f>VLOOKUP(D:D,工作表2!A:C,3,0)</f>
        <v>灰</v>
      </c>
      <c r="G2553" s="17">
        <v>10270380</v>
      </c>
      <c r="H2553" s="77" t="s">
        <v>576</v>
      </c>
      <c r="I2553" s="18" t="s">
        <v>595</v>
      </c>
      <c r="J2553" s="15">
        <v>1330</v>
      </c>
      <c r="K2553" s="15">
        <v>65</v>
      </c>
      <c r="L2553" s="23">
        <f t="shared" si="126"/>
        <v>4.8872180451127817E-2</v>
      </c>
      <c r="M2553" s="26">
        <v>60</v>
      </c>
      <c r="N2553" s="12">
        <v>5</v>
      </c>
      <c r="P2553" s="78"/>
      <c r="Q2553" s="26"/>
    </row>
    <row r="2554" spans="1:17" ht="15.75" customHeight="1">
      <c r="A2554" s="53">
        <v>45869</v>
      </c>
      <c r="B2554" s="63">
        <v>0.38680555555555557</v>
      </c>
      <c r="C2554" s="19">
        <v>45871</v>
      </c>
      <c r="D2554" s="48" t="str">
        <f t="shared" si="125"/>
        <v>QRB</v>
      </c>
      <c r="E2554" s="13" t="str">
        <f>VLOOKUP(D:D,工作表2!A:B,2,0)</f>
        <v>邦善</v>
      </c>
      <c r="F2554" s="13" t="str">
        <f>VLOOKUP(D:D,工作表2!A:C,3,0)</f>
        <v>霧面黑</v>
      </c>
      <c r="G2554" s="17">
        <v>10274467</v>
      </c>
      <c r="H2554" s="17" t="s">
        <v>184</v>
      </c>
      <c r="I2554" s="18" t="s">
        <v>185</v>
      </c>
      <c r="J2554" s="15">
        <v>27132</v>
      </c>
      <c r="K2554" s="15">
        <v>1852</v>
      </c>
      <c r="L2554" s="23">
        <f t="shared" si="126"/>
        <v>6.8258882500368573E-2</v>
      </c>
      <c r="M2554" s="26">
        <v>1679</v>
      </c>
      <c r="N2554" s="12">
        <v>76</v>
      </c>
      <c r="O2554" s="15">
        <v>97</v>
      </c>
      <c r="P2554" s="78"/>
      <c r="Q2554" s="26"/>
    </row>
    <row r="2555" spans="1:17" ht="15.75" customHeight="1">
      <c r="A2555" s="53">
        <v>45870</v>
      </c>
      <c r="B2555" s="63">
        <v>0.45069444444444445</v>
      </c>
      <c r="C2555" s="19">
        <v>45871</v>
      </c>
      <c r="D2555" s="48" t="str">
        <f t="shared" si="125"/>
        <v>VLS</v>
      </c>
      <c r="E2555" s="13" t="str">
        <f>VLOOKUP(D:D,工作表2!A:B,2,0)</f>
        <v>邦善</v>
      </c>
      <c r="F2555" s="13" t="str">
        <f>VLOOKUP(D:D,工作表2!A:C,3,0)</f>
        <v>銀</v>
      </c>
      <c r="G2555" s="17">
        <v>10274494</v>
      </c>
      <c r="H2555" s="17" t="s">
        <v>522</v>
      </c>
      <c r="I2555" s="18" t="s">
        <v>535</v>
      </c>
      <c r="J2555" s="15">
        <v>3990</v>
      </c>
      <c r="K2555" s="15">
        <v>76</v>
      </c>
      <c r="L2555" s="23">
        <f t="shared" si="126"/>
        <v>1.9047619047619049E-2</v>
      </c>
      <c r="M2555" s="26">
        <v>69</v>
      </c>
      <c r="N2555" s="12">
        <v>7</v>
      </c>
      <c r="P2555" s="78"/>
      <c r="Q2555" s="26"/>
    </row>
    <row r="2556" spans="1:17" ht="15.75" customHeight="1">
      <c r="A2556" s="53">
        <v>45870</v>
      </c>
      <c r="B2556" s="63">
        <v>0.46527777777777773</v>
      </c>
      <c r="C2556" s="19">
        <v>45871</v>
      </c>
      <c r="D2556" s="48" t="str">
        <f t="shared" si="125"/>
        <v>VLS</v>
      </c>
      <c r="E2556" s="13" t="str">
        <f>VLOOKUP(D:D,工作表2!A:B,2,0)</f>
        <v>邦善</v>
      </c>
      <c r="F2556" s="13" t="str">
        <f>VLOOKUP(D:D,工作表2!A:C,3,0)</f>
        <v>銀</v>
      </c>
      <c r="G2556" s="17">
        <v>10274493</v>
      </c>
      <c r="H2556" s="17" t="s">
        <v>522</v>
      </c>
      <c r="I2556" s="18" t="s">
        <v>535</v>
      </c>
      <c r="J2556" s="15">
        <v>2394</v>
      </c>
      <c r="K2556" s="15">
        <v>66</v>
      </c>
      <c r="L2556" s="23">
        <f t="shared" si="126"/>
        <v>2.7568922305764409E-2</v>
      </c>
      <c r="M2556" s="26">
        <v>60</v>
      </c>
      <c r="N2556" s="12">
        <v>6</v>
      </c>
      <c r="P2556" s="78"/>
      <c r="Q2556" s="26"/>
    </row>
    <row r="2557" spans="1:17" ht="15.75" customHeight="1">
      <c r="A2557" s="53">
        <v>45869</v>
      </c>
      <c r="B2557" s="63">
        <v>0.5541666666666667</v>
      </c>
      <c r="C2557" s="19">
        <v>45871</v>
      </c>
      <c r="D2557" s="48" t="str">
        <f t="shared" si="125"/>
        <v>NBB</v>
      </c>
      <c r="E2557" s="13" t="str">
        <f>VLOOKUP(D:D,工作表2!A:B,2,0)</f>
        <v>邦善</v>
      </c>
      <c r="F2557" s="13" t="str">
        <f>VLOOKUP(D:D,工作表2!A:C,3,0)</f>
        <v>霧面黑</v>
      </c>
      <c r="G2557" s="17">
        <v>10269077</v>
      </c>
      <c r="H2557" s="77" t="s">
        <v>346</v>
      </c>
      <c r="I2557" s="18" t="s">
        <v>347</v>
      </c>
      <c r="J2557" s="15">
        <v>2660</v>
      </c>
      <c r="K2557" s="15">
        <v>48</v>
      </c>
      <c r="L2557" s="23">
        <f t="shared" si="126"/>
        <v>1.8045112781954888E-2</v>
      </c>
      <c r="M2557" s="26">
        <v>45</v>
      </c>
      <c r="N2557" s="12">
        <v>3</v>
      </c>
      <c r="P2557" s="78"/>
      <c r="Q2557" s="26"/>
    </row>
    <row r="2558" spans="1:17" ht="15.75" customHeight="1">
      <c r="A2558" s="53">
        <v>45869</v>
      </c>
      <c r="B2558" s="63">
        <v>0.5541666666666667</v>
      </c>
      <c r="C2558" s="19">
        <v>45871</v>
      </c>
      <c r="D2558" s="48" t="str">
        <f t="shared" si="125"/>
        <v>NBB</v>
      </c>
      <c r="E2558" s="13" t="str">
        <f>VLOOKUP(D:D,工作表2!A:B,2,0)</f>
        <v>邦善</v>
      </c>
      <c r="F2558" s="13" t="str">
        <f>VLOOKUP(D:D,工作表2!A:C,3,0)</f>
        <v>霧面黑</v>
      </c>
      <c r="G2558" s="17">
        <v>10274455</v>
      </c>
      <c r="H2558" s="77" t="s">
        <v>346</v>
      </c>
      <c r="I2558" s="18" t="s">
        <v>347</v>
      </c>
      <c r="J2558" s="15">
        <v>2926</v>
      </c>
      <c r="K2558" s="15">
        <v>53</v>
      </c>
      <c r="L2558" s="23">
        <f t="shared" si="126"/>
        <v>1.8113465481886533E-2</v>
      </c>
      <c r="M2558" s="26">
        <v>50</v>
      </c>
      <c r="N2558" s="12">
        <v>3</v>
      </c>
      <c r="P2558" s="78"/>
      <c r="Q2558" s="26"/>
    </row>
    <row r="2559" spans="1:17" ht="15.75" customHeight="1">
      <c r="A2559" s="53">
        <v>45870</v>
      </c>
      <c r="B2559" s="63">
        <v>0.65277777777777779</v>
      </c>
      <c r="C2559" s="19">
        <v>45871</v>
      </c>
      <c r="D2559" s="48" t="str">
        <f t="shared" si="125"/>
        <v>UUS</v>
      </c>
      <c r="E2559" s="13" t="str">
        <f>VLOOKUP(D:D,工作表2!A:B,2,0)</f>
        <v>邦善</v>
      </c>
      <c r="F2559" s="13" t="str">
        <f>VLOOKUP(D:D,工作表2!A:C,3,0)</f>
        <v>銀</v>
      </c>
      <c r="G2559" s="17">
        <v>10278200</v>
      </c>
      <c r="H2559" s="17" t="s">
        <v>953</v>
      </c>
      <c r="I2559" s="18" t="s">
        <v>958</v>
      </c>
      <c r="J2559" s="15">
        <v>40</v>
      </c>
      <c r="K2559" s="15">
        <v>3</v>
      </c>
      <c r="L2559" s="23">
        <f t="shared" si="126"/>
        <v>7.4999999999999997E-2</v>
      </c>
      <c r="M2559" s="26">
        <v>3</v>
      </c>
      <c r="P2559" s="78"/>
      <c r="Q2559" s="26" t="s">
        <v>1358</v>
      </c>
    </row>
    <row r="2560" spans="1:17" ht="15.75" customHeight="1">
      <c r="A2560" s="53">
        <v>45869</v>
      </c>
      <c r="B2560" s="63">
        <v>0.68125000000000002</v>
      </c>
      <c r="C2560" s="19">
        <v>45871</v>
      </c>
      <c r="D2560" s="48" t="str">
        <f t="shared" si="125"/>
        <v>NGW</v>
      </c>
      <c r="E2560" s="13" t="str">
        <f>VLOOKUP(D:D,工作表2!A:B,2,0)</f>
        <v>邦善</v>
      </c>
      <c r="F2560" s="13" t="str">
        <f>VLOOKUP(D:D,工作表2!A:C,3,0)</f>
        <v>白</v>
      </c>
      <c r="G2560" s="17">
        <v>10269144</v>
      </c>
      <c r="H2560" s="17" t="s">
        <v>528</v>
      </c>
      <c r="I2560" s="18" t="s">
        <v>541</v>
      </c>
      <c r="J2560" s="15">
        <v>560</v>
      </c>
      <c r="K2560" s="15">
        <v>28</v>
      </c>
      <c r="L2560" s="23">
        <f t="shared" si="126"/>
        <v>0.05</v>
      </c>
      <c r="M2560" s="26">
        <v>25</v>
      </c>
      <c r="N2560" s="12">
        <v>3</v>
      </c>
      <c r="P2560" s="78"/>
      <c r="Q2560" s="26" t="s">
        <v>1361</v>
      </c>
    </row>
    <row r="2561" spans="1:17" ht="15.75" customHeight="1">
      <c r="A2561" s="53">
        <v>45869</v>
      </c>
      <c r="B2561" s="63">
        <v>0.69791666666666663</v>
      </c>
      <c r="C2561" s="19">
        <v>45871</v>
      </c>
      <c r="D2561" s="48" t="str">
        <f t="shared" si="125"/>
        <v>NGW</v>
      </c>
      <c r="E2561" s="13" t="str">
        <f>VLOOKUP(D:D,工作表2!A:B,2,0)</f>
        <v>邦善</v>
      </c>
      <c r="F2561" s="13" t="str">
        <f>VLOOKUP(D:D,工作表2!A:C,3,0)</f>
        <v>白</v>
      </c>
      <c r="G2561" s="17">
        <v>10269139</v>
      </c>
      <c r="H2561" s="17" t="s">
        <v>518</v>
      </c>
      <c r="I2561" s="18" t="s">
        <v>531</v>
      </c>
      <c r="J2561" s="15">
        <v>800</v>
      </c>
      <c r="K2561" s="15">
        <v>29</v>
      </c>
      <c r="L2561" s="23">
        <f t="shared" si="126"/>
        <v>3.6249999999999998E-2</v>
      </c>
      <c r="M2561" s="26">
        <v>26</v>
      </c>
      <c r="N2561" s="12">
        <v>3</v>
      </c>
      <c r="P2561" s="78"/>
      <c r="Q2561" s="26" t="s">
        <v>1359</v>
      </c>
    </row>
    <row r="2562" spans="1:17" ht="15.75" customHeight="1">
      <c r="A2562" s="53">
        <v>45870</v>
      </c>
      <c r="B2562" s="63">
        <v>0.65416666666666667</v>
      </c>
      <c r="C2562" s="19">
        <v>45871</v>
      </c>
      <c r="D2562" s="48" t="str">
        <f t="shared" si="125"/>
        <v>UUS</v>
      </c>
      <c r="E2562" s="13" t="str">
        <f>VLOOKUP(D:D,工作表2!A:B,2,0)</f>
        <v>邦善</v>
      </c>
      <c r="F2562" s="13" t="str">
        <f>VLOOKUP(D:D,工作表2!A:C,3,0)</f>
        <v>銀</v>
      </c>
      <c r="G2562" s="17">
        <v>10269142</v>
      </c>
      <c r="H2562" s="17" t="s">
        <v>871</v>
      </c>
      <c r="I2562" s="18" t="s">
        <v>848</v>
      </c>
      <c r="J2562" s="15">
        <v>360</v>
      </c>
      <c r="K2562" s="15">
        <v>10</v>
      </c>
      <c r="L2562" s="23">
        <f t="shared" si="126"/>
        <v>2.7777777777777776E-2</v>
      </c>
      <c r="M2562" s="26">
        <v>9</v>
      </c>
      <c r="N2562" s="12">
        <v>1</v>
      </c>
      <c r="P2562" s="78"/>
      <c r="Q2562" s="26" t="s">
        <v>1358</v>
      </c>
    </row>
    <row r="2563" spans="1:17" ht="15.75" customHeight="1">
      <c r="A2563" s="53">
        <v>45868</v>
      </c>
      <c r="B2563" s="63">
        <v>0.73611111111111116</v>
      </c>
      <c r="C2563" s="19">
        <v>45871</v>
      </c>
      <c r="D2563" s="48" t="str">
        <f t="shared" si="125"/>
        <v>NGW</v>
      </c>
      <c r="E2563" s="13" t="str">
        <f>VLOOKUP(D:D,工作表2!A:B,2,0)</f>
        <v>邦善</v>
      </c>
      <c r="F2563" s="13" t="str">
        <f>VLOOKUP(D:D,工作表2!A:C,3,0)</f>
        <v>白</v>
      </c>
      <c r="G2563" s="17">
        <v>10272186</v>
      </c>
      <c r="H2563" s="77" t="s">
        <v>525</v>
      </c>
      <c r="I2563" s="18" t="s">
        <v>538</v>
      </c>
      <c r="J2563" s="15">
        <v>560</v>
      </c>
      <c r="K2563" s="15">
        <v>27</v>
      </c>
      <c r="L2563" s="23">
        <f t="shared" si="126"/>
        <v>4.8214285714285716E-2</v>
      </c>
      <c r="M2563" s="26">
        <v>25</v>
      </c>
      <c r="N2563" s="12">
        <v>2</v>
      </c>
      <c r="P2563" s="78" t="s">
        <v>1353</v>
      </c>
      <c r="Q2563" s="26" t="s">
        <v>1361</v>
      </c>
    </row>
    <row r="2564" spans="1:17" ht="15.75" customHeight="1">
      <c r="A2564" s="53">
        <v>45870</v>
      </c>
      <c r="B2564" s="63">
        <v>0.66875000000000007</v>
      </c>
      <c r="C2564" s="19">
        <v>45871</v>
      </c>
      <c r="D2564" s="48" t="str">
        <f t="shared" si="125"/>
        <v>UUS</v>
      </c>
      <c r="E2564" s="13" t="str">
        <f>VLOOKUP(D:D,工作表2!A:B,2,0)</f>
        <v>邦善</v>
      </c>
      <c r="F2564" s="13" t="str">
        <f>VLOOKUP(D:D,工作表2!A:C,3,0)</f>
        <v>銀</v>
      </c>
      <c r="G2564" s="17">
        <v>10269150</v>
      </c>
      <c r="H2564" s="17" t="s">
        <v>812</v>
      </c>
      <c r="I2564" s="18" t="s">
        <v>815</v>
      </c>
      <c r="J2564" s="15">
        <v>280</v>
      </c>
      <c r="K2564" s="15">
        <v>10</v>
      </c>
      <c r="L2564" s="23">
        <f t="shared" si="126"/>
        <v>3.5714285714285712E-2</v>
      </c>
      <c r="M2564" s="26">
        <v>8</v>
      </c>
      <c r="N2564" s="12">
        <v>2</v>
      </c>
      <c r="P2564" s="78"/>
      <c r="Q2564" s="26" t="s">
        <v>1361</v>
      </c>
    </row>
    <row r="2565" spans="1:17" ht="15.75" customHeight="1">
      <c r="A2565" s="53">
        <v>45868</v>
      </c>
      <c r="B2565" s="63">
        <v>0.68958333333333333</v>
      </c>
      <c r="C2565" s="11">
        <v>45873</v>
      </c>
      <c r="D2565" s="48" t="str">
        <f t="shared" ref="D2565:D2568" si="127">RIGHT(I2565,3)</f>
        <v>UUS</v>
      </c>
      <c r="E2565" s="13" t="str">
        <f>VLOOKUP(D:D,工作表2!A:B,2,0)</f>
        <v>邦善</v>
      </c>
      <c r="F2565" s="13" t="str">
        <f>VLOOKUP(D:D,工作表2!A:C,3,0)</f>
        <v>銀</v>
      </c>
      <c r="G2565" s="17">
        <v>10267896</v>
      </c>
      <c r="H2565" s="17" t="s">
        <v>1124</v>
      </c>
      <c r="I2565" s="18" t="s">
        <v>1128</v>
      </c>
      <c r="J2565" s="15">
        <v>560</v>
      </c>
      <c r="K2565" s="15">
        <v>47</v>
      </c>
      <c r="L2565" s="23">
        <f t="shared" si="126"/>
        <v>8.3928571428571422E-2</v>
      </c>
      <c r="M2565" s="26">
        <v>47</v>
      </c>
      <c r="Q2565" s="26" t="s">
        <v>1358</v>
      </c>
    </row>
    <row r="2566" spans="1:17" ht="15.75" customHeight="1">
      <c r="A2566" s="53">
        <v>45868</v>
      </c>
      <c r="B2566" s="63">
        <v>0.59513888888888888</v>
      </c>
      <c r="C2566" s="19">
        <v>45873</v>
      </c>
      <c r="D2566" s="48" t="str">
        <f t="shared" si="127"/>
        <v>RRA</v>
      </c>
      <c r="E2566" s="13" t="str">
        <f>VLOOKUP(D:D,工作表2!A:B,2,0)</f>
        <v>邦善</v>
      </c>
      <c r="F2566" s="13" t="str">
        <f>VLOOKUP(D:D,工作表2!A:C,3,0)</f>
        <v>灰</v>
      </c>
      <c r="G2566" s="17">
        <v>10267898</v>
      </c>
      <c r="H2566" s="17" t="s">
        <v>483</v>
      </c>
      <c r="I2566" s="18" t="s">
        <v>502</v>
      </c>
      <c r="J2566" s="15">
        <v>560</v>
      </c>
      <c r="K2566" s="15">
        <v>24</v>
      </c>
      <c r="L2566" s="23">
        <f t="shared" si="126"/>
        <v>4.2857142857142858E-2</v>
      </c>
      <c r="M2566" s="26">
        <v>24</v>
      </c>
      <c r="Q2566" s="26" t="s">
        <v>1359</v>
      </c>
    </row>
    <row r="2567" spans="1:17" ht="15.75" customHeight="1">
      <c r="A2567" s="53">
        <v>45869</v>
      </c>
      <c r="B2567" s="63">
        <v>0.72013888888888899</v>
      </c>
      <c r="C2567" s="19">
        <v>45873</v>
      </c>
      <c r="D2567" s="48" t="str">
        <f t="shared" si="127"/>
        <v>NGW</v>
      </c>
      <c r="E2567" s="13" t="str">
        <f>VLOOKUP(D:D,工作表2!A:B,2,0)</f>
        <v>邦善</v>
      </c>
      <c r="F2567" s="13" t="str">
        <f>VLOOKUP(D:D,工作表2!A:C,3,0)</f>
        <v>白</v>
      </c>
      <c r="G2567" s="17">
        <v>10269116</v>
      </c>
      <c r="H2567" s="17" t="s">
        <v>232</v>
      </c>
      <c r="I2567" s="18" t="s">
        <v>234</v>
      </c>
      <c r="J2567" s="15">
        <v>520</v>
      </c>
      <c r="K2567" s="15">
        <v>25</v>
      </c>
      <c r="L2567" s="23">
        <f t="shared" si="126"/>
        <v>4.807692307692308E-2</v>
      </c>
      <c r="M2567" s="26">
        <v>25</v>
      </c>
      <c r="Q2567" s="26" t="s">
        <v>1358</v>
      </c>
    </row>
    <row r="2568" spans="1:17" ht="15.75" customHeight="1">
      <c r="A2568" s="53">
        <v>45868</v>
      </c>
      <c r="B2568" s="63">
        <v>0.64236111111111105</v>
      </c>
      <c r="C2568" s="19">
        <v>45873</v>
      </c>
      <c r="D2568" s="48" t="str">
        <f t="shared" si="127"/>
        <v>RRA</v>
      </c>
      <c r="E2568" s="13" t="str">
        <f>VLOOKUP(D:D,工作表2!A:B,2,0)</f>
        <v>邦善</v>
      </c>
      <c r="F2568" s="13" t="str">
        <f>VLOOKUP(D:D,工作表2!A:C,3,0)</f>
        <v>灰</v>
      </c>
      <c r="G2568" s="17">
        <v>10267891</v>
      </c>
      <c r="H2568" s="17" t="s">
        <v>348</v>
      </c>
      <c r="I2568" s="18" t="s">
        <v>349</v>
      </c>
      <c r="J2568" s="15">
        <v>880</v>
      </c>
      <c r="K2568" s="15">
        <v>31</v>
      </c>
      <c r="L2568" s="23">
        <f t="shared" si="126"/>
        <v>3.5227272727272725E-2</v>
      </c>
      <c r="M2568" s="26">
        <v>31</v>
      </c>
      <c r="Q2568" s="26" t="s">
        <v>1358</v>
      </c>
    </row>
    <row r="2569" spans="1:17" ht="15.75" customHeight="1">
      <c r="C2569" s="11">
        <v>45873</v>
      </c>
      <c r="D2569" s="48" t="str">
        <f t="shared" ref="D2569:D2588" si="128">RIGHT(I2569,3)</f>
        <v>NGW</v>
      </c>
      <c r="E2569" s="13" t="str">
        <f>VLOOKUP(D:D,工作表2!A:B,2,0)</f>
        <v>邦善</v>
      </c>
      <c r="F2569" s="13" t="str">
        <f>VLOOKUP(D:D,工作表2!A:C,3,0)</f>
        <v>白</v>
      </c>
      <c r="G2569" s="17">
        <v>10270378</v>
      </c>
      <c r="H2569" s="17" t="s">
        <v>987</v>
      </c>
      <c r="I2569" s="18" t="s">
        <v>988</v>
      </c>
      <c r="J2569" s="15">
        <v>798</v>
      </c>
      <c r="K2569" s="15">
        <v>48</v>
      </c>
      <c r="L2569" s="23">
        <f t="shared" ref="L2569:L2588" si="129">K2569/J2569</f>
        <v>6.0150375939849621E-2</v>
      </c>
      <c r="M2569" s="26">
        <v>45</v>
      </c>
      <c r="N2569" s="12">
        <v>3</v>
      </c>
      <c r="Q2569" s="26"/>
    </row>
    <row r="2570" spans="1:17" ht="15.75" customHeight="1">
      <c r="A2570" s="53">
        <v>45871</v>
      </c>
      <c r="B2570" s="63">
        <v>0.56388888888888888</v>
      </c>
      <c r="C2570" s="11">
        <v>45873</v>
      </c>
      <c r="D2570" s="48" t="str">
        <f t="shared" si="128"/>
        <v>RLR</v>
      </c>
      <c r="E2570" s="13" t="str">
        <f>VLOOKUP(D:D,工作表2!A:B,2,0)</f>
        <v>邦善</v>
      </c>
      <c r="F2570" s="13" t="str">
        <f>VLOOKUP(D:D,工作表2!A:C,3,0)</f>
        <v>紅</v>
      </c>
      <c r="G2570" s="17">
        <v>10276440</v>
      </c>
      <c r="H2570" s="17" t="s">
        <v>1362</v>
      </c>
      <c r="I2570" s="18" t="s">
        <v>1364</v>
      </c>
      <c r="J2570" s="15">
        <v>380</v>
      </c>
      <c r="K2570" s="15">
        <v>29</v>
      </c>
      <c r="L2570" s="23">
        <f t="shared" si="129"/>
        <v>7.6315789473684212E-2</v>
      </c>
      <c r="M2570" s="26">
        <v>24</v>
      </c>
      <c r="N2570" s="12">
        <v>5</v>
      </c>
      <c r="P2570" s="74" t="s">
        <v>1367</v>
      </c>
      <c r="Q2570" s="26"/>
    </row>
    <row r="2571" spans="1:17" ht="15.75" customHeight="1">
      <c r="A2571" s="53">
        <v>45871</v>
      </c>
      <c r="B2571" s="63">
        <v>0.5493055555555556</v>
      </c>
      <c r="C2571" s="11">
        <v>45873</v>
      </c>
      <c r="D2571" s="48" t="str">
        <f t="shared" si="128"/>
        <v>QVA</v>
      </c>
      <c r="E2571" s="13" t="str">
        <f>VLOOKUP(D:D,工作表2!A:B,2,0)</f>
        <v>邦善</v>
      </c>
      <c r="F2571" s="13" t="str">
        <f>VLOOKUP(D:D,工作表2!A:C,3,0)</f>
        <v>灰</v>
      </c>
      <c r="G2571" s="17">
        <v>10275420</v>
      </c>
      <c r="H2571" s="17" t="s">
        <v>470</v>
      </c>
      <c r="I2571" s="18" t="s">
        <v>477</v>
      </c>
      <c r="J2571" s="15">
        <v>3990</v>
      </c>
      <c r="K2571" s="15">
        <v>132</v>
      </c>
      <c r="L2571" s="23">
        <f t="shared" si="129"/>
        <v>3.308270676691729E-2</v>
      </c>
      <c r="M2571" s="26">
        <v>112</v>
      </c>
      <c r="N2571" s="12">
        <v>20</v>
      </c>
      <c r="P2571" s="74" t="s">
        <v>1367</v>
      </c>
      <c r="Q2571" s="26"/>
    </row>
    <row r="2572" spans="1:17" ht="15.75" customHeight="1">
      <c r="A2572" s="53">
        <v>45870</v>
      </c>
      <c r="B2572" s="63">
        <v>0.52222222222222225</v>
      </c>
      <c r="C2572" s="11">
        <v>45873</v>
      </c>
      <c r="D2572" s="48" t="str">
        <f t="shared" si="128"/>
        <v>VWL</v>
      </c>
      <c r="E2572" s="13" t="str">
        <f>VLOOKUP(D:D,工作表2!A:B,2,0)</f>
        <v>邦善</v>
      </c>
      <c r="F2572" s="13" t="str">
        <f>VLOOKUP(D:D,工作表2!A:C,3,0)</f>
        <v>藍</v>
      </c>
      <c r="G2572" s="17">
        <v>10274491</v>
      </c>
      <c r="H2572" s="17" t="s">
        <v>610</v>
      </c>
      <c r="I2572" s="18" t="s">
        <v>621</v>
      </c>
      <c r="J2572" s="15">
        <v>1862</v>
      </c>
      <c r="K2572" s="15">
        <v>103</v>
      </c>
      <c r="L2572" s="23">
        <f t="shared" si="129"/>
        <v>5.5316863587540281E-2</v>
      </c>
      <c r="M2572" s="26">
        <v>99</v>
      </c>
      <c r="N2572" s="12">
        <v>4</v>
      </c>
      <c r="Q2572" s="26"/>
    </row>
    <row r="2573" spans="1:17" ht="15.75" customHeight="1">
      <c r="A2573" s="53">
        <v>45870</v>
      </c>
      <c r="B2573" s="63">
        <v>0.47500000000000003</v>
      </c>
      <c r="C2573" s="11">
        <v>45873</v>
      </c>
      <c r="D2573" s="48" t="str">
        <f t="shared" si="128"/>
        <v>VWL</v>
      </c>
      <c r="E2573" s="13" t="str">
        <f>VLOOKUP(D:D,工作表2!A:B,2,0)</f>
        <v>邦善</v>
      </c>
      <c r="F2573" s="13" t="str">
        <f>VLOOKUP(D:D,工作表2!A:C,3,0)</f>
        <v>藍</v>
      </c>
      <c r="G2573" s="17">
        <v>10274492</v>
      </c>
      <c r="H2573" s="17" t="s">
        <v>610</v>
      </c>
      <c r="I2573" s="18" t="s">
        <v>621</v>
      </c>
      <c r="J2573" s="15">
        <v>1330</v>
      </c>
      <c r="K2573" s="15">
        <v>65</v>
      </c>
      <c r="L2573" s="23">
        <f t="shared" si="129"/>
        <v>4.8872180451127817E-2</v>
      </c>
      <c r="M2573" s="26">
        <v>56</v>
      </c>
      <c r="N2573" s="12">
        <v>9</v>
      </c>
      <c r="Q2573" s="26"/>
    </row>
    <row r="2574" spans="1:17" ht="15.75" customHeight="1">
      <c r="A2574" s="53">
        <v>45870</v>
      </c>
      <c r="B2574" s="63">
        <v>0.53055555555555556</v>
      </c>
      <c r="C2574" s="11">
        <v>45873</v>
      </c>
      <c r="D2574" s="48" t="str">
        <f t="shared" si="128"/>
        <v>WZL</v>
      </c>
      <c r="E2574" s="13" t="str">
        <f>VLOOKUP(D:D,工作表2!A:B,2,0)</f>
        <v>邦善</v>
      </c>
      <c r="F2574" s="13" t="str">
        <f>VLOOKUP(D:D,工作表2!A:C,3,0)</f>
        <v>銀</v>
      </c>
      <c r="G2574" s="17">
        <v>10274475</v>
      </c>
      <c r="H2574" s="17" t="s">
        <v>655</v>
      </c>
      <c r="I2574" s="18" t="s">
        <v>666</v>
      </c>
      <c r="J2574" s="15">
        <v>532</v>
      </c>
      <c r="K2574" s="15">
        <v>32</v>
      </c>
      <c r="L2574" s="23">
        <f t="shared" si="129"/>
        <v>6.0150375939849621E-2</v>
      </c>
      <c r="M2574" s="26">
        <v>30</v>
      </c>
      <c r="N2574" s="12">
        <v>2</v>
      </c>
      <c r="Q2574" s="26"/>
    </row>
    <row r="2575" spans="1:17" ht="15.75" customHeight="1">
      <c r="A2575" s="53">
        <v>45871</v>
      </c>
      <c r="B2575" s="63">
        <v>0.4777777777777778</v>
      </c>
      <c r="C2575" s="11">
        <v>45873</v>
      </c>
      <c r="D2575" s="48" t="str">
        <f t="shared" si="128"/>
        <v>NGW</v>
      </c>
      <c r="E2575" s="13" t="str">
        <f>VLOOKUP(D:D,工作表2!A:B,2,0)</f>
        <v>邦善</v>
      </c>
      <c r="F2575" s="13" t="str">
        <f>VLOOKUP(D:D,工作表2!A:C,3,0)</f>
        <v>白</v>
      </c>
      <c r="G2575" s="17">
        <v>10270343</v>
      </c>
      <c r="H2575" s="17" t="s">
        <v>660</v>
      </c>
      <c r="I2575" s="18" t="s">
        <v>671</v>
      </c>
      <c r="J2575" s="15">
        <v>1330</v>
      </c>
      <c r="K2575" s="15">
        <v>74</v>
      </c>
      <c r="L2575" s="23">
        <f t="shared" si="129"/>
        <v>5.5639097744360905E-2</v>
      </c>
      <c r="M2575" s="26">
        <v>60</v>
      </c>
      <c r="N2575" s="12">
        <v>14</v>
      </c>
      <c r="P2575" s="74" t="s">
        <v>1367</v>
      </c>
      <c r="Q2575" s="26"/>
    </row>
    <row r="2576" spans="1:17" ht="15.75" customHeight="1">
      <c r="A2576" s="53">
        <v>45871</v>
      </c>
      <c r="B2576" s="63">
        <v>0.56597222222222221</v>
      </c>
      <c r="C2576" s="11">
        <v>45873</v>
      </c>
      <c r="D2576" s="48" t="str">
        <f t="shared" si="128"/>
        <v>QHR</v>
      </c>
      <c r="E2576" s="13" t="str">
        <f>VLOOKUP(D:D,工作表2!A:B,2,0)</f>
        <v>邦善</v>
      </c>
      <c r="F2576" s="13" t="str">
        <f>VLOOKUP(D:D,工作表2!A:C,3,0)</f>
        <v>紅</v>
      </c>
      <c r="G2576" s="17">
        <v>10278173</v>
      </c>
      <c r="H2576" s="17" t="s">
        <v>1363</v>
      </c>
      <c r="I2576" s="18" t="s">
        <v>1365</v>
      </c>
      <c r="J2576" s="15">
        <v>532</v>
      </c>
      <c r="K2576" s="15">
        <v>26</v>
      </c>
      <c r="L2576" s="23">
        <f t="shared" si="129"/>
        <v>4.8872180451127817E-2</v>
      </c>
      <c r="M2576" s="26">
        <v>24</v>
      </c>
      <c r="N2576" s="12">
        <v>2</v>
      </c>
      <c r="P2576" s="74" t="s">
        <v>1367</v>
      </c>
      <c r="Q2576" s="26"/>
    </row>
    <row r="2577" spans="1:18" ht="15.75" customHeight="1">
      <c r="A2577" s="53">
        <v>45870</v>
      </c>
      <c r="B2577" s="63">
        <v>0.73333333333333339</v>
      </c>
      <c r="C2577" s="11">
        <v>45873</v>
      </c>
      <c r="D2577" s="48" t="str">
        <f t="shared" si="128"/>
        <v>UUS</v>
      </c>
      <c r="E2577" s="13" t="str">
        <f>VLOOKUP(D:D,工作表2!A:B,2,0)</f>
        <v>邦善</v>
      </c>
      <c r="F2577" s="13" t="str">
        <f>VLOOKUP(D:D,工作表2!A:C,3,0)</f>
        <v>銀</v>
      </c>
      <c r="G2577" s="17">
        <v>10270346</v>
      </c>
      <c r="H2577" s="17" t="s">
        <v>495</v>
      </c>
      <c r="I2577" s="18" t="s">
        <v>514</v>
      </c>
      <c r="J2577" s="15">
        <v>1064</v>
      </c>
      <c r="K2577" s="15">
        <v>19</v>
      </c>
      <c r="L2577" s="23">
        <f t="shared" si="129"/>
        <v>1.7857142857142856E-2</v>
      </c>
      <c r="M2577" s="26">
        <v>15</v>
      </c>
      <c r="N2577" s="12">
        <v>4</v>
      </c>
      <c r="Q2577" s="26"/>
    </row>
    <row r="2578" spans="1:18" ht="15.75" customHeight="1">
      <c r="A2578" s="53">
        <v>45870</v>
      </c>
      <c r="B2578" s="63">
        <v>0.61458333333333337</v>
      </c>
      <c r="C2578" s="11">
        <v>45873</v>
      </c>
      <c r="D2578" s="48" t="str">
        <f t="shared" si="128"/>
        <v>RLR</v>
      </c>
      <c r="E2578" s="13" t="str">
        <f>VLOOKUP(D:D,工作表2!A:B,2,0)</f>
        <v>邦善</v>
      </c>
      <c r="F2578" s="13" t="str">
        <f>VLOOKUP(D:D,工作表2!A:C,3,0)</f>
        <v>紅</v>
      </c>
      <c r="G2578" s="17">
        <v>10274508</v>
      </c>
      <c r="H2578" s="17" t="s">
        <v>734</v>
      </c>
      <c r="I2578" s="18" t="s">
        <v>747</v>
      </c>
      <c r="J2578" s="15">
        <v>240</v>
      </c>
      <c r="K2578" s="15">
        <v>26</v>
      </c>
      <c r="L2578" s="23">
        <f t="shared" si="129"/>
        <v>0.10833333333333334</v>
      </c>
      <c r="M2578" s="26">
        <v>20</v>
      </c>
      <c r="N2578" s="12">
        <v>6</v>
      </c>
      <c r="Q2578" s="26" t="s">
        <v>1359</v>
      </c>
    </row>
    <row r="2579" spans="1:18" ht="15.75" customHeight="1">
      <c r="A2579" s="53">
        <v>45871</v>
      </c>
      <c r="B2579" s="63">
        <v>0.41250000000000003</v>
      </c>
      <c r="C2579" s="11">
        <v>45873</v>
      </c>
      <c r="D2579" s="48" t="str">
        <f t="shared" si="128"/>
        <v>NGW</v>
      </c>
      <c r="E2579" s="13" t="str">
        <f>VLOOKUP(D:D,工作表2!A:B,2,0)</f>
        <v>邦善</v>
      </c>
      <c r="F2579" s="13" t="str">
        <f>VLOOKUP(D:D,工作表2!A:C,3,0)</f>
        <v>白</v>
      </c>
      <c r="G2579" s="17">
        <v>10269130</v>
      </c>
      <c r="H2579" s="17" t="s">
        <v>481</v>
      </c>
      <c r="I2579" s="18" t="s">
        <v>500</v>
      </c>
      <c r="J2579" s="15">
        <v>560</v>
      </c>
      <c r="K2579" s="15">
        <v>14</v>
      </c>
      <c r="L2579" s="23">
        <f t="shared" si="129"/>
        <v>2.5000000000000001E-2</v>
      </c>
      <c r="M2579" s="26">
        <v>12</v>
      </c>
      <c r="N2579" s="12">
        <v>2</v>
      </c>
      <c r="P2579" s="74" t="s">
        <v>1366</v>
      </c>
      <c r="Q2579" s="26" t="s">
        <v>1358</v>
      </c>
    </row>
    <row r="2580" spans="1:18" ht="15.75" customHeight="1">
      <c r="A2580" s="53">
        <v>45870</v>
      </c>
      <c r="B2580" s="63">
        <v>0.68819444444444444</v>
      </c>
      <c r="C2580" s="11">
        <v>45873</v>
      </c>
      <c r="D2580" s="48" t="str">
        <f t="shared" si="128"/>
        <v>UUS</v>
      </c>
      <c r="E2580" s="13" t="str">
        <f>VLOOKUP(D:D,工作表2!A:B,2,0)</f>
        <v>邦善</v>
      </c>
      <c r="F2580" s="13" t="str">
        <f>VLOOKUP(D:D,工作表2!A:C,3,0)</f>
        <v>銀</v>
      </c>
      <c r="G2580" s="17">
        <v>10274529</v>
      </c>
      <c r="H2580" s="17" t="s">
        <v>863</v>
      </c>
      <c r="I2580" s="18" t="s">
        <v>865</v>
      </c>
      <c r="J2580" s="15">
        <v>320</v>
      </c>
      <c r="K2580" s="15">
        <v>19</v>
      </c>
      <c r="L2580" s="23">
        <f t="shared" si="129"/>
        <v>5.9374999999999997E-2</v>
      </c>
      <c r="M2580" s="26">
        <v>18</v>
      </c>
      <c r="N2580" s="12">
        <v>1</v>
      </c>
      <c r="Q2580" s="26" t="s">
        <v>1358</v>
      </c>
    </row>
    <row r="2581" spans="1:18" ht="15.75" customHeight="1">
      <c r="A2581" s="53">
        <v>45870</v>
      </c>
      <c r="B2581" s="63">
        <v>0.71736111111111101</v>
      </c>
      <c r="C2581" s="11">
        <v>45873</v>
      </c>
      <c r="D2581" s="48" t="str">
        <f t="shared" si="128"/>
        <v>UUS</v>
      </c>
      <c r="E2581" s="13" t="str">
        <f>VLOOKUP(D:D,工作表2!A:B,2,0)</f>
        <v>邦善</v>
      </c>
      <c r="F2581" s="13" t="str">
        <f>VLOOKUP(D:D,工作表2!A:C,3,0)</f>
        <v>銀</v>
      </c>
      <c r="G2581" s="17">
        <v>10269137</v>
      </c>
      <c r="H2581" s="17" t="s">
        <v>1121</v>
      </c>
      <c r="I2581" s="18" t="s">
        <v>1125</v>
      </c>
      <c r="J2581" s="15">
        <v>280</v>
      </c>
      <c r="K2581" s="15">
        <v>17</v>
      </c>
      <c r="L2581" s="23">
        <f t="shared" si="129"/>
        <v>6.0714285714285714E-2</v>
      </c>
      <c r="M2581" s="26">
        <v>15</v>
      </c>
      <c r="N2581" s="12">
        <v>2</v>
      </c>
      <c r="Q2581" s="26" t="s">
        <v>1359</v>
      </c>
    </row>
    <row r="2582" spans="1:18" ht="15.75" customHeight="1">
      <c r="A2582" s="53">
        <v>45870</v>
      </c>
      <c r="B2582" s="63">
        <v>0.71736111111111101</v>
      </c>
      <c r="C2582" s="11">
        <v>45873</v>
      </c>
      <c r="D2582" s="48" t="str">
        <f t="shared" si="128"/>
        <v>UUS</v>
      </c>
      <c r="E2582" s="13" t="str">
        <f>VLOOKUP(D:D,工作表2!A:B,2,0)</f>
        <v>邦善</v>
      </c>
      <c r="F2582" s="13" t="str">
        <f>VLOOKUP(D:D,工作表2!A:C,3,0)</f>
        <v>銀</v>
      </c>
      <c r="G2582" s="17">
        <v>10274552</v>
      </c>
      <c r="H2582" s="17" t="s">
        <v>1121</v>
      </c>
      <c r="I2582" s="18" t="s">
        <v>1125</v>
      </c>
      <c r="J2582" s="15">
        <v>280</v>
      </c>
      <c r="K2582" s="15">
        <v>18</v>
      </c>
      <c r="L2582" s="23">
        <f t="shared" si="129"/>
        <v>6.4285714285714279E-2</v>
      </c>
      <c r="M2582" s="26">
        <v>15</v>
      </c>
      <c r="N2582" s="12">
        <v>3</v>
      </c>
      <c r="Q2582" s="26" t="s">
        <v>1359</v>
      </c>
    </row>
    <row r="2583" spans="1:18" ht="15.75" customHeight="1">
      <c r="A2583" s="53">
        <v>45870</v>
      </c>
      <c r="B2583" s="63">
        <v>0.67638888888888893</v>
      </c>
      <c r="C2583" s="11">
        <v>45873</v>
      </c>
      <c r="D2583" s="48" t="str">
        <f t="shared" si="128"/>
        <v>UUS</v>
      </c>
      <c r="E2583" s="13" t="str">
        <f>VLOOKUP(D:D,工作表2!A:B,2,0)</f>
        <v>邦善</v>
      </c>
      <c r="F2583" s="13" t="str">
        <f>VLOOKUP(D:D,工作表2!A:C,3,0)</f>
        <v>銀</v>
      </c>
      <c r="G2583" s="17">
        <v>10269173</v>
      </c>
      <c r="H2583" s="17" t="s">
        <v>814</v>
      </c>
      <c r="I2583" s="18" t="s">
        <v>817</v>
      </c>
      <c r="J2583" s="15">
        <v>440</v>
      </c>
      <c r="K2583" s="15">
        <v>9</v>
      </c>
      <c r="L2583" s="23">
        <f t="shared" si="129"/>
        <v>2.0454545454545454E-2</v>
      </c>
      <c r="M2583" s="26">
        <v>7</v>
      </c>
      <c r="N2583" s="12">
        <v>2</v>
      </c>
      <c r="P2583" s="74" t="s">
        <v>1353</v>
      </c>
      <c r="Q2583" s="26" t="s">
        <v>1361</v>
      </c>
    </row>
    <row r="2584" spans="1:18" ht="15.75" customHeight="1">
      <c r="A2584" s="53">
        <v>45870</v>
      </c>
      <c r="B2584" s="63">
        <v>0.66180555555555554</v>
      </c>
      <c r="C2584" s="11">
        <v>45873</v>
      </c>
      <c r="D2584" s="48" t="str">
        <f t="shared" si="128"/>
        <v>UUS</v>
      </c>
      <c r="E2584" s="13" t="str">
        <f>VLOOKUP(D:D,工作表2!A:B,2,0)</f>
        <v>邦善</v>
      </c>
      <c r="F2584" s="13" t="str">
        <f>VLOOKUP(D:D,工作表2!A:C,3,0)</f>
        <v>銀</v>
      </c>
      <c r="G2584" s="17">
        <v>10269148</v>
      </c>
      <c r="H2584" s="17" t="s">
        <v>781</v>
      </c>
      <c r="I2584" s="18" t="s">
        <v>788</v>
      </c>
      <c r="J2584" s="15">
        <v>280</v>
      </c>
      <c r="K2584" s="15">
        <v>10</v>
      </c>
      <c r="L2584" s="23">
        <f t="shared" si="129"/>
        <v>3.5714285714285712E-2</v>
      </c>
      <c r="M2584" s="26">
        <v>8</v>
      </c>
      <c r="N2584" s="12">
        <v>2</v>
      </c>
      <c r="Q2584" s="26" t="s">
        <v>1361</v>
      </c>
    </row>
    <row r="2585" spans="1:18" ht="15.75" customHeight="1">
      <c r="A2585" s="53">
        <v>45870</v>
      </c>
      <c r="B2585" s="63">
        <v>0.60347222222222219</v>
      </c>
      <c r="C2585" s="11">
        <v>45873</v>
      </c>
      <c r="D2585" s="48" t="str">
        <f t="shared" si="128"/>
        <v>RDR</v>
      </c>
      <c r="E2585" s="13" t="str">
        <f>VLOOKUP(D:D,工作表2!A:B,2,0)</f>
        <v>邦善</v>
      </c>
      <c r="F2585" s="13" t="str">
        <f>VLOOKUP(D:D,工作表2!A:C,3,0)</f>
        <v>紅</v>
      </c>
      <c r="G2585" s="17">
        <v>10269158</v>
      </c>
      <c r="H2585" s="17" t="s">
        <v>546</v>
      </c>
      <c r="I2585" s="18" t="s">
        <v>555</v>
      </c>
      <c r="J2585" s="15">
        <v>600</v>
      </c>
      <c r="K2585" s="15">
        <v>25</v>
      </c>
      <c r="L2585" s="23">
        <f t="shared" si="129"/>
        <v>4.1666666666666664E-2</v>
      </c>
      <c r="M2585" s="26">
        <v>23</v>
      </c>
      <c r="N2585" s="12">
        <v>2</v>
      </c>
      <c r="Q2585" s="26" t="s">
        <v>1359</v>
      </c>
    </row>
    <row r="2586" spans="1:18" ht="15.75" customHeight="1">
      <c r="A2586" s="53">
        <v>45869</v>
      </c>
      <c r="B2586" s="63">
        <v>0.61875000000000002</v>
      </c>
      <c r="C2586" s="11">
        <v>45873</v>
      </c>
      <c r="D2586" s="48" t="str">
        <f t="shared" si="128"/>
        <v>Q9B</v>
      </c>
      <c r="E2586" s="13" t="str">
        <f>VLOOKUP(D:D,工作表2!A:B,2,0)</f>
        <v>邦善</v>
      </c>
      <c r="F2586" s="13" t="str">
        <f>VLOOKUP(D:D,工作表2!A:C,3,0)</f>
        <v>黑</v>
      </c>
      <c r="G2586" s="17">
        <v>10269161</v>
      </c>
      <c r="H2586" s="17" t="s">
        <v>838</v>
      </c>
      <c r="I2586" s="18" t="s">
        <v>844</v>
      </c>
      <c r="J2586" s="15">
        <v>320</v>
      </c>
      <c r="K2586" s="15">
        <v>15</v>
      </c>
      <c r="L2586" s="23">
        <f t="shared" si="129"/>
        <v>4.6875E-2</v>
      </c>
      <c r="M2586" s="26">
        <v>13</v>
      </c>
      <c r="N2586" s="12">
        <v>2</v>
      </c>
      <c r="Q2586" s="26" t="s">
        <v>1358</v>
      </c>
    </row>
    <row r="2587" spans="1:18" ht="15.75" customHeight="1">
      <c r="A2587" s="53">
        <v>45870</v>
      </c>
      <c r="B2587" s="63">
        <v>0.64027777777777783</v>
      </c>
      <c r="C2587" s="11">
        <v>45873</v>
      </c>
      <c r="D2587" s="48" t="str">
        <f t="shared" si="128"/>
        <v>QHR</v>
      </c>
      <c r="E2587" s="13" t="str">
        <f>VLOOKUP(D:D,工作表2!A:B,2,0)</f>
        <v>邦善</v>
      </c>
      <c r="F2587" s="13" t="str">
        <f>VLOOKUP(D:D,工作表2!A:C,3,0)</f>
        <v>紅</v>
      </c>
      <c r="G2587" s="17">
        <v>10269088</v>
      </c>
      <c r="H2587" s="17" t="s">
        <v>972</v>
      </c>
      <c r="I2587" s="18" t="s">
        <v>974</v>
      </c>
      <c r="J2587" s="15">
        <v>1206</v>
      </c>
      <c r="K2587" s="15">
        <v>184</v>
      </c>
      <c r="L2587" s="23">
        <f t="shared" si="129"/>
        <v>0.15257048092868988</v>
      </c>
      <c r="M2587" s="26">
        <v>134</v>
      </c>
      <c r="N2587" s="12">
        <v>50</v>
      </c>
      <c r="Q2587" s="26" t="s">
        <v>1360</v>
      </c>
    </row>
    <row r="2588" spans="1:18" ht="15.75" customHeight="1">
      <c r="A2588" s="53">
        <v>45870</v>
      </c>
      <c r="B2588" s="63">
        <v>0.74236111111111114</v>
      </c>
      <c r="C2588" s="11">
        <v>45873</v>
      </c>
      <c r="D2588" s="48" t="str">
        <f t="shared" si="128"/>
        <v>VPL</v>
      </c>
      <c r="E2588" s="13" t="str">
        <f>VLOOKUP(D:D,工作表2!A:B,2,0)</f>
        <v>邦善</v>
      </c>
      <c r="F2588" s="13" t="str">
        <f>VLOOKUP(D:D,工作表2!A:C,3,0)</f>
        <v>藍</v>
      </c>
      <c r="G2588" s="17">
        <v>10272596</v>
      </c>
      <c r="H2588" s="17" t="s">
        <v>401</v>
      </c>
      <c r="I2588" s="18" t="s">
        <v>402</v>
      </c>
      <c r="J2588" s="15">
        <v>804</v>
      </c>
      <c r="K2588" s="15">
        <v>150</v>
      </c>
      <c r="L2588" s="23">
        <f t="shared" si="129"/>
        <v>0.18656716417910449</v>
      </c>
      <c r="M2588" s="26">
        <v>81</v>
      </c>
      <c r="N2588" s="12">
        <v>15</v>
      </c>
      <c r="P2588" s="75" t="s">
        <v>1261</v>
      </c>
      <c r="Q2588" s="26" t="s">
        <v>1360</v>
      </c>
      <c r="R2588" s="15">
        <v>54</v>
      </c>
    </row>
    <row r="2589" spans="1:18" ht="15.75" customHeight="1">
      <c r="A2589" s="53">
        <v>45873</v>
      </c>
      <c r="B2589" s="63">
        <v>0.66875000000000007</v>
      </c>
      <c r="C2589" s="11">
        <v>45874</v>
      </c>
      <c r="D2589" s="48" t="str">
        <f t="shared" ref="D2589:D2609" si="130">RIGHT(I2589,3)</f>
        <v>RCA</v>
      </c>
      <c r="E2589" s="13" t="str">
        <f>VLOOKUP(D:D,工作表2!A:B,2,0)</f>
        <v>邦善</v>
      </c>
      <c r="F2589" s="13" t="str">
        <f>VLOOKUP(D:D,工作表2!A:C,3,0)</f>
        <v>灰</v>
      </c>
      <c r="G2589" s="17">
        <v>10275817</v>
      </c>
      <c r="H2589" s="17" t="s">
        <v>624</v>
      </c>
      <c r="I2589" s="18" t="s">
        <v>633</v>
      </c>
      <c r="J2589" s="15">
        <v>798</v>
      </c>
      <c r="K2589" s="15">
        <v>24</v>
      </c>
      <c r="L2589" s="23">
        <f t="shared" ref="L2589:L2609" si="131">K2589/J2589</f>
        <v>3.007518796992481E-2</v>
      </c>
      <c r="M2589" s="26">
        <v>22</v>
      </c>
      <c r="N2589" s="12">
        <v>2</v>
      </c>
      <c r="Q2589" s="26"/>
    </row>
    <row r="2590" spans="1:18" ht="15.75" customHeight="1">
      <c r="A2590" s="53">
        <v>45870</v>
      </c>
      <c r="B2590" s="63">
        <v>0.43611111111111112</v>
      </c>
      <c r="C2590" s="11">
        <v>45874</v>
      </c>
      <c r="D2590" s="48" t="str">
        <f t="shared" si="130"/>
        <v>QRB</v>
      </c>
      <c r="E2590" s="13" t="str">
        <f>VLOOKUP(D:D,工作表2!A:B,2,0)</f>
        <v>邦善</v>
      </c>
      <c r="F2590" s="13" t="str">
        <f>VLOOKUP(D:D,工作表2!A:C,3,0)</f>
        <v>霧面黑</v>
      </c>
      <c r="G2590" s="17">
        <v>10274468</v>
      </c>
      <c r="H2590" s="17" t="s">
        <v>184</v>
      </c>
      <c r="I2590" s="18" t="s">
        <v>185</v>
      </c>
      <c r="J2590" s="15">
        <v>27132</v>
      </c>
      <c r="K2590" s="15">
        <v>1906</v>
      </c>
      <c r="L2590" s="23">
        <f t="shared" si="131"/>
        <v>7.0249152292495939E-2</v>
      </c>
      <c r="M2590" s="26">
        <v>1700</v>
      </c>
      <c r="N2590" s="12">
        <v>53</v>
      </c>
      <c r="O2590" s="15">
        <v>153</v>
      </c>
      <c r="Q2590" s="26"/>
    </row>
    <row r="2591" spans="1:18" ht="15.75" customHeight="1">
      <c r="A2591" s="53">
        <v>45873</v>
      </c>
      <c r="B2591" s="63">
        <v>0.58472222222222225</v>
      </c>
      <c r="C2591" s="11">
        <v>45874</v>
      </c>
      <c r="D2591" s="48" t="str">
        <f t="shared" si="130"/>
        <v>VKB</v>
      </c>
      <c r="E2591" s="13" t="str">
        <f>VLOOKUP(D:D,工作表2!A:B,2,0)</f>
        <v>華山</v>
      </c>
      <c r="F2591" s="13" t="str">
        <f>VLOOKUP(D:D,工作表2!A:C,3,0)</f>
        <v>霧面黑</v>
      </c>
      <c r="G2591" s="17">
        <v>10276770</v>
      </c>
      <c r="H2591" s="17" t="s">
        <v>1149</v>
      </c>
      <c r="I2591" s="18" t="s">
        <v>1154</v>
      </c>
      <c r="J2591" s="15">
        <v>100</v>
      </c>
      <c r="K2591" s="15">
        <v>5</v>
      </c>
      <c r="L2591" s="23">
        <f t="shared" si="131"/>
        <v>0.05</v>
      </c>
      <c r="M2591" s="26">
        <v>3</v>
      </c>
      <c r="N2591" s="12">
        <v>2</v>
      </c>
      <c r="Q2591" s="26"/>
    </row>
    <row r="2592" spans="1:18" ht="15.75" customHeight="1">
      <c r="A2592" s="53">
        <v>45873</v>
      </c>
      <c r="B2592" s="63">
        <v>0.72222222222222221</v>
      </c>
      <c r="C2592" s="11">
        <v>45874</v>
      </c>
      <c r="D2592" s="48" t="str">
        <f t="shared" si="130"/>
        <v>WXL</v>
      </c>
      <c r="E2592" s="13" t="str">
        <f>VLOOKUP(D:D,工作表2!A:B,2,0)</f>
        <v>邦善</v>
      </c>
      <c r="F2592" s="13" t="str">
        <f>VLOOKUP(D:D,工作表2!A:C,3,0)</f>
        <v>藍</v>
      </c>
      <c r="G2592" s="17">
        <v>10278209</v>
      </c>
      <c r="H2592" s="17" t="s">
        <v>564</v>
      </c>
      <c r="I2592" s="18" t="s">
        <v>583</v>
      </c>
      <c r="J2592" s="15">
        <v>32</v>
      </c>
      <c r="K2592" s="15">
        <v>5</v>
      </c>
      <c r="L2592" s="23">
        <f t="shared" si="131"/>
        <v>0.15625</v>
      </c>
      <c r="M2592" s="26">
        <v>5</v>
      </c>
      <c r="P2592" s="74" t="s">
        <v>1372</v>
      </c>
      <c r="Q2592" s="26" t="s">
        <v>1358</v>
      </c>
    </row>
    <row r="2593" spans="1:18" ht="15.75" customHeight="1">
      <c r="A2593" s="53">
        <v>45873</v>
      </c>
      <c r="B2593" s="63">
        <v>0.72152777777777777</v>
      </c>
      <c r="C2593" s="11">
        <v>45874</v>
      </c>
      <c r="D2593" s="48" t="str">
        <f t="shared" si="130"/>
        <v>NQB</v>
      </c>
      <c r="E2593" s="13" t="str">
        <f>VLOOKUP(D:D,工作表2!A:B,2,0)</f>
        <v>邦善</v>
      </c>
      <c r="F2593" s="13" t="str">
        <f>VLOOKUP(D:D,工作表2!A:C,3,0)</f>
        <v>黑</v>
      </c>
      <c r="G2593" s="17">
        <v>10278213</v>
      </c>
      <c r="H2593" s="17" t="s">
        <v>828</v>
      </c>
      <c r="I2593" s="18" t="s">
        <v>831</v>
      </c>
      <c r="J2593" s="15">
        <v>40</v>
      </c>
      <c r="K2593" s="15">
        <v>7</v>
      </c>
      <c r="L2593" s="23">
        <f t="shared" si="131"/>
        <v>0.17499999999999999</v>
      </c>
      <c r="M2593" s="26">
        <v>5</v>
      </c>
      <c r="N2593" s="12">
        <v>2</v>
      </c>
      <c r="Q2593" s="26" t="s">
        <v>1358</v>
      </c>
    </row>
    <row r="2594" spans="1:18" ht="15.75" customHeight="1">
      <c r="A2594" s="53">
        <v>45873</v>
      </c>
      <c r="B2594" s="63">
        <v>0.64166666666666672</v>
      </c>
      <c r="C2594" s="11">
        <v>45874</v>
      </c>
      <c r="D2594" s="48" t="str">
        <f t="shared" si="130"/>
        <v>RCA</v>
      </c>
      <c r="E2594" s="13" t="str">
        <f>VLOOKUP(D:D,工作表2!A:B,2,0)</f>
        <v>邦善</v>
      </c>
      <c r="F2594" s="13" t="str">
        <f>VLOOKUP(D:D,工作表2!A:C,3,0)</f>
        <v>灰</v>
      </c>
      <c r="G2594" s="17">
        <v>10267870</v>
      </c>
      <c r="H2594" s="17" t="s">
        <v>367</v>
      </c>
      <c r="I2594" s="18" t="s">
        <v>370</v>
      </c>
      <c r="J2594" s="15">
        <v>480</v>
      </c>
      <c r="K2594" s="15">
        <v>81</v>
      </c>
      <c r="L2594" s="23">
        <f t="shared" si="131"/>
        <v>0.16875000000000001</v>
      </c>
      <c r="M2594" s="26">
        <v>70</v>
      </c>
      <c r="N2594" s="12">
        <v>11</v>
      </c>
      <c r="P2594" s="74" t="s">
        <v>1372</v>
      </c>
      <c r="Q2594" s="26" t="s">
        <v>1359</v>
      </c>
    </row>
    <row r="2595" spans="1:18" ht="15.75" customHeight="1">
      <c r="A2595" s="53">
        <v>45871</v>
      </c>
      <c r="B2595" s="63">
        <v>0.44722222222222219</v>
      </c>
      <c r="C2595" s="11">
        <v>45874</v>
      </c>
      <c r="D2595" s="48" t="str">
        <f t="shared" si="130"/>
        <v>NGW</v>
      </c>
      <c r="E2595" s="13" t="str">
        <f>VLOOKUP(D:D,工作表2!A:B,2,0)</f>
        <v>邦善</v>
      </c>
      <c r="F2595" s="13" t="str">
        <f>VLOOKUP(D:D,工作表2!A:C,3,0)</f>
        <v>白</v>
      </c>
      <c r="G2595" s="17">
        <v>10269113</v>
      </c>
      <c r="H2595" s="17" t="s">
        <v>240</v>
      </c>
      <c r="I2595" s="18" t="s">
        <v>241</v>
      </c>
      <c r="J2595" s="15">
        <v>1080</v>
      </c>
      <c r="K2595" s="15">
        <v>33</v>
      </c>
      <c r="L2595" s="23">
        <f t="shared" si="131"/>
        <v>3.0555555555555555E-2</v>
      </c>
      <c r="M2595" s="26">
        <v>28</v>
      </c>
      <c r="N2595" s="12">
        <v>5</v>
      </c>
      <c r="P2595" s="74" t="s">
        <v>1366</v>
      </c>
      <c r="Q2595" s="26" t="s">
        <v>1359</v>
      </c>
    </row>
    <row r="2596" spans="1:18" ht="15.75" customHeight="1">
      <c r="A2596" s="53">
        <v>45873</v>
      </c>
      <c r="B2596" s="63">
        <v>0.58888888888888891</v>
      </c>
      <c r="C2596" s="11">
        <v>45874</v>
      </c>
      <c r="D2596" s="48" t="str">
        <f t="shared" si="130"/>
        <v>RCA</v>
      </c>
      <c r="E2596" s="13" t="str">
        <f>VLOOKUP(D:D,工作表2!A:B,2,0)</f>
        <v>邦善</v>
      </c>
      <c r="F2596" s="13" t="str">
        <f>VLOOKUP(D:D,工作表2!A:C,3,0)</f>
        <v>灰</v>
      </c>
      <c r="G2596" s="17">
        <v>10274531</v>
      </c>
      <c r="H2596" s="17" t="s">
        <v>13</v>
      </c>
      <c r="I2596" s="18" t="s">
        <v>14</v>
      </c>
      <c r="J2596" s="15">
        <v>240</v>
      </c>
      <c r="K2596" s="15">
        <v>3</v>
      </c>
      <c r="L2596" s="23">
        <f t="shared" si="131"/>
        <v>1.2500000000000001E-2</v>
      </c>
      <c r="M2596" s="26">
        <v>3</v>
      </c>
      <c r="P2596" s="74" t="s">
        <v>1372</v>
      </c>
      <c r="Q2596" s="26" t="s">
        <v>1359</v>
      </c>
    </row>
    <row r="2597" spans="1:18" ht="15.75" customHeight="1">
      <c r="A2597" s="53">
        <v>45873</v>
      </c>
      <c r="B2597" s="63">
        <v>0.63194444444444442</v>
      </c>
      <c r="C2597" s="11">
        <v>45874</v>
      </c>
      <c r="D2597" s="48" t="str">
        <f t="shared" si="130"/>
        <v>RCA</v>
      </c>
      <c r="E2597" s="13" t="str">
        <f>VLOOKUP(D:D,工作表2!A:B,2,0)</f>
        <v>邦善</v>
      </c>
      <c r="F2597" s="13" t="str">
        <f>VLOOKUP(D:D,工作表2!A:C,3,0)</f>
        <v>灰</v>
      </c>
      <c r="G2597" s="17">
        <v>10274538</v>
      </c>
      <c r="H2597" s="17" t="s">
        <v>453</v>
      </c>
      <c r="I2597" s="18" t="s">
        <v>461</v>
      </c>
      <c r="J2597" s="15">
        <v>360</v>
      </c>
      <c r="K2597" s="15">
        <v>11</v>
      </c>
      <c r="L2597" s="23">
        <f t="shared" si="131"/>
        <v>3.0555555555555555E-2</v>
      </c>
      <c r="M2597" s="26">
        <v>9</v>
      </c>
      <c r="N2597" s="12">
        <v>2</v>
      </c>
      <c r="Q2597" s="26" t="s">
        <v>1358</v>
      </c>
    </row>
    <row r="2598" spans="1:18" ht="15.75" customHeight="1">
      <c r="A2598" s="53">
        <v>45873</v>
      </c>
      <c r="B2598" s="63">
        <v>0.7319444444444444</v>
      </c>
      <c r="C2598" s="11">
        <v>45874</v>
      </c>
      <c r="D2598" s="48" t="str">
        <f t="shared" si="130"/>
        <v>QFA</v>
      </c>
      <c r="E2598" s="13" t="str">
        <f>VLOOKUP(D:D,工作表2!A:B,2,0)</f>
        <v>邦善</v>
      </c>
      <c r="F2598" s="13" t="str">
        <f>VLOOKUP(D:D,工作表2!A:C,3,0)</f>
        <v>灰</v>
      </c>
      <c r="G2598" s="17">
        <v>10269145</v>
      </c>
      <c r="H2598" s="17" t="s">
        <v>469</v>
      </c>
      <c r="I2598" s="18" t="s">
        <v>476</v>
      </c>
      <c r="J2598" s="15">
        <v>760</v>
      </c>
      <c r="K2598" s="15">
        <v>26</v>
      </c>
      <c r="L2598" s="23">
        <f t="shared" si="131"/>
        <v>3.4210526315789476E-2</v>
      </c>
      <c r="M2598" s="26">
        <v>23</v>
      </c>
      <c r="N2598" s="12">
        <v>3</v>
      </c>
      <c r="P2598" s="74" t="s">
        <v>1372</v>
      </c>
      <c r="Q2598" s="26" t="s">
        <v>1361</v>
      </c>
    </row>
    <row r="2599" spans="1:18" ht="15.75" customHeight="1">
      <c r="A2599" s="53">
        <v>45873</v>
      </c>
      <c r="B2599" s="63">
        <v>0.72430555555555554</v>
      </c>
      <c r="C2599" s="11">
        <v>45874</v>
      </c>
      <c r="D2599" s="48" t="str">
        <f t="shared" si="130"/>
        <v>WXL</v>
      </c>
      <c r="E2599" s="13" t="str">
        <f>VLOOKUP(D:D,工作表2!A:B,2,0)</f>
        <v>邦善</v>
      </c>
      <c r="F2599" s="13" t="str">
        <f>VLOOKUP(D:D,工作表2!A:C,3,0)</f>
        <v>藍</v>
      </c>
      <c r="G2599" s="17">
        <v>10269174</v>
      </c>
      <c r="H2599" s="17" t="s">
        <v>821</v>
      </c>
      <c r="I2599" s="18" t="s">
        <v>825</v>
      </c>
      <c r="J2599" s="15">
        <v>280</v>
      </c>
      <c r="K2599" s="15">
        <v>11</v>
      </c>
      <c r="L2599" s="23">
        <f t="shared" si="131"/>
        <v>3.9285714285714285E-2</v>
      </c>
      <c r="M2599" s="26">
        <v>8</v>
      </c>
      <c r="N2599" s="12">
        <v>3</v>
      </c>
      <c r="Q2599" s="26" t="s">
        <v>1361</v>
      </c>
    </row>
    <row r="2600" spans="1:18" ht="15.75" customHeight="1">
      <c r="A2600" s="53">
        <v>45873</v>
      </c>
      <c r="B2600" s="63">
        <v>0.75277777777777777</v>
      </c>
      <c r="C2600" s="11">
        <v>45874</v>
      </c>
      <c r="D2600" s="48" t="str">
        <f t="shared" si="130"/>
        <v>QFA</v>
      </c>
      <c r="E2600" s="13" t="str">
        <f>VLOOKUP(D:D,工作表2!A:B,2,0)</f>
        <v>邦善</v>
      </c>
      <c r="F2600" s="13" t="str">
        <f>VLOOKUP(D:D,工作表2!A:C,3,0)</f>
        <v>灰</v>
      </c>
      <c r="G2600" s="17">
        <v>10269140</v>
      </c>
      <c r="H2600" s="17" t="s">
        <v>485</v>
      </c>
      <c r="I2600" s="18" t="s">
        <v>504</v>
      </c>
      <c r="J2600" s="15">
        <v>360</v>
      </c>
      <c r="K2600" s="15">
        <v>20</v>
      </c>
      <c r="L2600" s="23">
        <f t="shared" si="131"/>
        <v>5.5555555555555552E-2</v>
      </c>
      <c r="M2600" s="26">
        <v>18</v>
      </c>
      <c r="N2600" s="12">
        <v>2</v>
      </c>
      <c r="Q2600" s="26" t="s">
        <v>1359</v>
      </c>
    </row>
    <row r="2601" spans="1:18" ht="15.75" customHeight="1">
      <c r="A2601" s="53">
        <v>45871</v>
      </c>
      <c r="B2601" s="63">
        <v>0.4284722222222222</v>
      </c>
      <c r="C2601" s="11">
        <v>45874</v>
      </c>
      <c r="D2601" s="48" t="str">
        <f t="shared" si="130"/>
        <v>NGW</v>
      </c>
      <c r="E2601" s="13" t="str">
        <f>VLOOKUP(D:D,工作表2!A:B,2,0)</f>
        <v>邦善</v>
      </c>
      <c r="F2601" s="13" t="str">
        <f>VLOOKUP(D:D,工作表2!A:C,3,0)</f>
        <v>白</v>
      </c>
      <c r="G2601" s="17">
        <v>10272677</v>
      </c>
      <c r="H2601" s="17" t="s">
        <v>529</v>
      </c>
      <c r="I2601" s="18" t="s">
        <v>542</v>
      </c>
      <c r="J2601" s="15">
        <v>520</v>
      </c>
      <c r="K2601" s="15">
        <v>10</v>
      </c>
      <c r="L2601" s="23">
        <f t="shared" si="131"/>
        <v>1.9230769230769232E-2</v>
      </c>
      <c r="M2601" s="26">
        <v>8</v>
      </c>
      <c r="N2601" s="12">
        <v>2</v>
      </c>
      <c r="P2601" s="74" t="s">
        <v>1366</v>
      </c>
      <c r="Q2601" s="26" t="s">
        <v>1361</v>
      </c>
    </row>
    <row r="2602" spans="1:18" ht="15.75" customHeight="1">
      <c r="A2602" s="53">
        <v>45868</v>
      </c>
      <c r="B2602" s="63">
        <v>0.54722222222222217</v>
      </c>
      <c r="C2602" s="11">
        <v>45874</v>
      </c>
      <c r="D2602" s="48" t="str">
        <f t="shared" si="130"/>
        <v>Q9B</v>
      </c>
      <c r="E2602" s="13" t="str">
        <f>VLOOKUP(D:D,工作表2!A:B,2,0)</f>
        <v>邦善</v>
      </c>
      <c r="F2602" s="13" t="str">
        <f>VLOOKUP(D:D,工作表2!A:C,3,0)</f>
        <v>黑</v>
      </c>
      <c r="G2602" s="17">
        <v>10272685</v>
      </c>
      <c r="H2602" s="17" t="s">
        <v>1199</v>
      </c>
      <c r="I2602" s="18" t="s">
        <v>1201</v>
      </c>
      <c r="J2602" s="15">
        <v>1600</v>
      </c>
      <c r="K2602" s="15">
        <v>234</v>
      </c>
      <c r="L2602" s="23">
        <f t="shared" si="131"/>
        <v>0.14624999999999999</v>
      </c>
      <c r="M2602" s="26">
        <v>220</v>
      </c>
      <c r="N2602" s="12">
        <v>14</v>
      </c>
      <c r="Q2602" s="26" t="s">
        <v>1358</v>
      </c>
    </row>
    <row r="2603" spans="1:18" ht="15.75" customHeight="1">
      <c r="A2603" s="53">
        <v>45868</v>
      </c>
      <c r="B2603" s="63">
        <v>0.54722222222222217</v>
      </c>
      <c r="C2603" s="11">
        <v>45874</v>
      </c>
      <c r="D2603" s="48" t="str">
        <f t="shared" si="130"/>
        <v>Q9B</v>
      </c>
      <c r="E2603" s="13" t="str">
        <f>VLOOKUP(D:D,工作表2!A:B,2,0)</f>
        <v>邦善</v>
      </c>
      <c r="F2603" s="13" t="str">
        <f>VLOOKUP(D:D,工作表2!A:C,3,0)</f>
        <v>黑</v>
      </c>
      <c r="G2603" s="17">
        <v>10272686</v>
      </c>
      <c r="H2603" s="17" t="s">
        <v>1199</v>
      </c>
      <c r="I2603" s="18" t="s">
        <v>1201</v>
      </c>
      <c r="J2603" s="15">
        <v>480</v>
      </c>
      <c r="K2603" s="15">
        <v>69</v>
      </c>
      <c r="L2603" s="23">
        <f t="shared" si="131"/>
        <v>0.14374999999999999</v>
      </c>
      <c r="M2603" s="26">
        <v>65</v>
      </c>
      <c r="N2603" s="12">
        <v>4</v>
      </c>
      <c r="Q2603" s="26" t="s">
        <v>1358</v>
      </c>
    </row>
    <row r="2604" spans="1:18" ht="15.75" customHeight="1">
      <c r="A2604" s="53">
        <v>45870</v>
      </c>
      <c r="B2604" s="63">
        <v>0.69652777777777775</v>
      </c>
      <c r="C2604" s="11">
        <v>45874</v>
      </c>
      <c r="D2604" s="48" t="str">
        <f t="shared" si="130"/>
        <v>UUS</v>
      </c>
      <c r="E2604" s="13" t="str">
        <f>VLOOKUP(D:D,工作表2!A:B,2,0)</f>
        <v>邦善</v>
      </c>
      <c r="F2604" s="13" t="str">
        <f>VLOOKUP(D:D,工作表2!A:C,3,0)</f>
        <v>銀</v>
      </c>
      <c r="G2604" s="17">
        <v>10269153</v>
      </c>
      <c r="H2604" s="17" t="s">
        <v>710</v>
      </c>
      <c r="I2604" s="18" t="s">
        <v>725</v>
      </c>
      <c r="J2604" s="15">
        <v>520</v>
      </c>
      <c r="K2604" s="15">
        <v>23</v>
      </c>
      <c r="L2604" s="23">
        <f t="shared" si="131"/>
        <v>4.4230769230769233E-2</v>
      </c>
      <c r="M2604" s="26">
        <v>20</v>
      </c>
      <c r="N2604" s="12">
        <v>3</v>
      </c>
      <c r="Q2604" s="26" t="s">
        <v>1358</v>
      </c>
    </row>
    <row r="2605" spans="1:18" ht="15.75" customHeight="1">
      <c r="A2605" s="53">
        <v>45870</v>
      </c>
      <c r="B2605" s="63">
        <v>0.7104166666666667</v>
      </c>
      <c r="C2605" s="11">
        <v>45874</v>
      </c>
      <c r="D2605" s="48" t="str">
        <f t="shared" si="130"/>
        <v>UUS</v>
      </c>
      <c r="E2605" s="13" t="str">
        <f>VLOOKUP(D:D,工作表2!A:B,2,0)</f>
        <v>邦善</v>
      </c>
      <c r="F2605" s="13" t="str">
        <f>VLOOKUP(D:D,工作表2!A:C,3,0)</f>
        <v>銀</v>
      </c>
      <c r="G2605" s="17">
        <v>10269157</v>
      </c>
      <c r="H2605" s="17" t="s">
        <v>711</v>
      </c>
      <c r="I2605" s="18" t="s">
        <v>726</v>
      </c>
      <c r="J2605" s="15">
        <v>280</v>
      </c>
      <c r="K2605" s="15">
        <v>22</v>
      </c>
      <c r="L2605" s="23">
        <f t="shared" si="131"/>
        <v>7.857142857142857E-2</v>
      </c>
      <c r="M2605" s="26">
        <v>17</v>
      </c>
      <c r="N2605" s="12">
        <v>5</v>
      </c>
      <c r="Q2605" s="26" t="s">
        <v>1359</v>
      </c>
    </row>
    <row r="2606" spans="1:18" ht="15.75" customHeight="1">
      <c r="A2606" s="53">
        <v>45869</v>
      </c>
      <c r="B2606" s="63">
        <v>0.61875000000000002</v>
      </c>
      <c r="C2606" s="11">
        <v>45874</v>
      </c>
      <c r="D2606" s="48" t="str">
        <f t="shared" si="130"/>
        <v>Q9B</v>
      </c>
      <c r="E2606" s="13" t="str">
        <f>VLOOKUP(D:D,工作表2!A:B,2,0)</f>
        <v>邦善</v>
      </c>
      <c r="F2606" s="13" t="str">
        <f>VLOOKUP(D:D,工作表2!A:C,3,0)</f>
        <v>黑</v>
      </c>
      <c r="G2606" s="17">
        <v>10269161</v>
      </c>
      <c r="H2606" s="17" t="s">
        <v>838</v>
      </c>
      <c r="I2606" s="18" t="s">
        <v>844</v>
      </c>
      <c r="J2606" s="15">
        <v>424</v>
      </c>
      <c r="K2606" s="15">
        <v>28</v>
      </c>
      <c r="L2606" s="23">
        <f t="shared" si="131"/>
        <v>6.6037735849056603E-2</v>
      </c>
      <c r="M2606" s="26">
        <v>25</v>
      </c>
      <c r="N2606" s="12">
        <v>3</v>
      </c>
      <c r="Q2606" s="26" t="s">
        <v>1358</v>
      </c>
    </row>
    <row r="2607" spans="1:18" ht="15.75" customHeight="1">
      <c r="A2607" s="53">
        <v>45871</v>
      </c>
      <c r="B2607" s="63">
        <v>0.39930555555555558</v>
      </c>
      <c r="C2607" s="11">
        <v>45874</v>
      </c>
      <c r="D2607" s="48" t="str">
        <f t="shared" si="130"/>
        <v>Q9B</v>
      </c>
      <c r="E2607" s="13" t="str">
        <f>VLOOKUP(D:D,工作表2!A:B,2,0)</f>
        <v>邦善</v>
      </c>
      <c r="F2607" s="13" t="str">
        <f>VLOOKUP(D:D,工作表2!A:C,3,0)</f>
        <v>黑</v>
      </c>
      <c r="G2607" s="17">
        <v>10269164</v>
      </c>
      <c r="H2607" s="17" t="s">
        <v>882</v>
      </c>
      <c r="I2607" s="18" t="s">
        <v>889</v>
      </c>
      <c r="J2607" s="15">
        <v>480</v>
      </c>
      <c r="K2607" s="15">
        <v>30</v>
      </c>
      <c r="L2607" s="23">
        <f t="shared" si="131"/>
        <v>6.25E-2</v>
      </c>
      <c r="M2607" s="26">
        <v>28</v>
      </c>
      <c r="N2607" s="12">
        <v>2</v>
      </c>
      <c r="P2607" s="74" t="s">
        <v>1366</v>
      </c>
      <c r="Q2607" s="26" t="s">
        <v>1359</v>
      </c>
    </row>
    <row r="2608" spans="1:18" ht="15.75" customHeight="1">
      <c r="A2608" s="53">
        <v>45871</v>
      </c>
      <c r="B2608" s="63">
        <v>0.4861111111111111</v>
      </c>
      <c r="C2608" s="11">
        <v>45874</v>
      </c>
      <c r="D2608" s="48" t="str">
        <f t="shared" si="130"/>
        <v>NGW</v>
      </c>
      <c r="E2608" s="13" t="str">
        <f>VLOOKUP(D:D,工作表2!A:B,2,0)</f>
        <v>邦善</v>
      </c>
      <c r="F2608" s="13" t="str">
        <f>VLOOKUP(D:D,工作表2!A:C,3,0)</f>
        <v>白</v>
      </c>
      <c r="G2608" s="17">
        <v>10269084</v>
      </c>
      <c r="H2608" s="17" t="s">
        <v>5</v>
      </c>
      <c r="I2608" s="18" t="s">
        <v>6</v>
      </c>
      <c r="J2608" s="15">
        <v>1340</v>
      </c>
      <c r="K2608" s="15">
        <v>270</v>
      </c>
      <c r="L2608" s="23">
        <f t="shared" si="131"/>
        <v>0.20149253731343283</v>
      </c>
      <c r="M2608" s="26">
        <v>114</v>
      </c>
      <c r="N2608" s="12">
        <v>71</v>
      </c>
      <c r="P2608" s="74" t="s">
        <v>1378</v>
      </c>
      <c r="Q2608" s="26" t="s">
        <v>1360</v>
      </c>
      <c r="R2608" s="15">
        <v>85</v>
      </c>
    </row>
    <row r="2609" spans="1:18" ht="15.75" customHeight="1">
      <c r="A2609" s="53">
        <v>45870</v>
      </c>
      <c r="B2609" s="63">
        <v>0.7402777777777777</v>
      </c>
      <c r="C2609" s="11">
        <v>45874</v>
      </c>
      <c r="D2609" s="48" t="str">
        <f t="shared" si="130"/>
        <v>UUS</v>
      </c>
      <c r="E2609" s="13" t="str">
        <f>VLOOKUP(D:D,工作表2!A:B,2,0)</f>
        <v>邦善</v>
      </c>
      <c r="F2609" s="13" t="str">
        <f>VLOOKUP(D:D,工作表2!A:C,3,0)</f>
        <v>銀</v>
      </c>
      <c r="G2609" s="17">
        <v>10269093</v>
      </c>
      <c r="H2609" s="17" t="s">
        <v>391</v>
      </c>
      <c r="I2609" s="18" t="s">
        <v>392</v>
      </c>
      <c r="J2609" s="15">
        <v>402</v>
      </c>
      <c r="K2609" s="15">
        <v>56</v>
      </c>
      <c r="L2609" s="23">
        <f t="shared" si="131"/>
        <v>0.13930348258706468</v>
      </c>
      <c r="M2609" s="26">
        <v>31</v>
      </c>
      <c r="N2609" s="12">
        <v>12</v>
      </c>
      <c r="P2609" s="75" t="s">
        <v>1379</v>
      </c>
      <c r="Q2609" s="26" t="s">
        <v>1360</v>
      </c>
      <c r="R2609" s="15">
        <v>13</v>
      </c>
    </row>
    <row r="2610" spans="1:18" ht="15.75" customHeight="1">
      <c r="A2610" s="53">
        <v>45871</v>
      </c>
      <c r="B2610" s="63">
        <v>0.36944444444444446</v>
      </c>
      <c r="C2610" s="11">
        <v>45875</v>
      </c>
      <c r="D2610" s="48" t="str">
        <f t="shared" ref="D2610:D2630" si="132">RIGHT(I2610,3)</f>
        <v>Q9B</v>
      </c>
      <c r="E2610" s="13" t="str">
        <f>VLOOKUP(D:D,工作表2!A:B,2,0)</f>
        <v>邦善</v>
      </c>
      <c r="F2610" s="13" t="str">
        <f>VLOOKUP(D:D,工作表2!A:C,3,0)</f>
        <v>黑</v>
      </c>
      <c r="G2610" s="17">
        <v>10274498</v>
      </c>
      <c r="H2610" s="17" t="s">
        <v>491</v>
      </c>
      <c r="I2610" s="18" t="s">
        <v>510</v>
      </c>
      <c r="J2610" s="15">
        <v>798</v>
      </c>
      <c r="K2610" s="15">
        <v>198</v>
      </c>
      <c r="L2610" s="23">
        <f t="shared" ref="L2610:L2630" si="133">K2610/J2610</f>
        <v>0.24812030075187969</v>
      </c>
      <c r="M2610" s="26">
        <v>192</v>
      </c>
      <c r="N2610" s="26">
        <v>6</v>
      </c>
      <c r="O2610" s="17"/>
      <c r="P2610" s="78" t="s">
        <v>1377</v>
      </c>
      <c r="Q2610" s="26"/>
    </row>
    <row r="2611" spans="1:18" ht="15.75" customHeight="1">
      <c r="A2611" s="53">
        <v>45873</v>
      </c>
      <c r="B2611" s="63">
        <v>0.53402777777777777</v>
      </c>
      <c r="C2611" s="11">
        <v>45875</v>
      </c>
      <c r="D2611" s="48" t="str">
        <f t="shared" si="132"/>
        <v>QRB</v>
      </c>
      <c r="E2611" s="13" t="str">
        <f>VLOOKUP(D:D,工作表2!A:B,2,0)</f>
        <v>邦善</v>
      </c>
      <c r="F2611" s="13" t="str">
        <f>VLOOKUP(D:D,工作表2!A:C,3,0)</f>
        <v>霧面黑</v>
      </c>
      <c r="G2611" s="17">
        <v>10274469</v>
      </c>
      <c r="H2611" s="17" t="s">
        <v>184</v>
      </c>
      <c r="I2611" s="18" t="s">
        <v>185</v>
      </c>
      <c r="J2611" s="15">
        <v>27132</v>
      </c>
      <c r="K2611" s="15">
        <v>1839</v>
      </c>
      <c r="L2611" s="23">
        <f t="shared" si="133"/>
        <v>6.7779743476337903E-2</v>
      </c>
      <c r="M2611" s="26">
        <v>1580</v>
      </c>
      <c r="N2611" s="26">
        <v>31</v>
      </c>
      <c r="O2611" s="17">
        <v>228</v>
      </c>
      <c r="P2611" s="78"/>
      <c r="Q2611" s="26"/>
    </row>
    <row r="2612" spans="1:18" ht="15.75" customHeight="1">
      <c r="A2612" s="53">
        <v>45874</v>
      </c>
      <c r="B2612" s="63">
        <v>0.69166666666666676</v>
      </c>
      <c r="C2612" s="11">
        <v>45875</v>
      </c>
      <c r="D2612" s="48" t="str">
        <f t="shared" si="132"/>
        <v>NGW</v>
      </c>
      <c r="E2612" s="13" t="str">
        <f>VLOOKUP(D:D,工作表2!A:B,2,0)</f>
        <v>邦善</v>
      </c>
      <c r="F2612" s="13" t="str">
        <f>VLOOKUP(D:D,工作表2!A:C,3,0)</f>
        <v>白</v>
      </c>
      <c r="G2612" s="17">
        <v>10278211</v>
      </c>
      <c r="H2612" s="17" t="s">
        <v>1155</v>
      </c>
      <c r="I2612" s="18" t="s">
        <v>1158</v>
      </c>
      <c r="J2612" s="15">
        <v>80</v>
      </c>
      <c r="K2612" s="15">
        <v>2</v>
      </c>
      <c r="L2612" s="23">
        <f t="shared" si="133"/>
        <v>2.5000000000000001E-2</v>
      </c>
      <c r="M2612" s="26">
        <v>2</v>
      </c>
      <c r="N2612" s="26"/>
      <c r="O2612" s="17"/>
      <c r="P2612" s="78" t="s">
        <v>1366</v>
      </c>
      <c r="Q2612" s="26" t="s">
        <v>1359</v>
      </c>
    </row>
    <row r="2613" spans="1:18" ht="15.75" customHeight="1">
      <c r="A2613" s="53">
        <v>45873</v>
      </c>
      <c r="B2613" s="63">
        <v>0.67152777777777783</v>
      </c>
      <c r="C2613" s="11">
        <v>45875</v>
      </c>
      <c r="D2613" s="48" t="str">
        <f t="shared" si="132"/>
        <v>RRA</v>
      </c>
      <c r="E2613" s="13" t="str">
        <f>VLOOKUP(D:D,工作表2!A:B,2,0)</f>
        <v>邦善</v>
      </c>
      <c r="F2613" s="13" t="str">
        <f>VLOOKUP(D:D,工作表2!A:C,3,0)</f>
        <v>灰</v>
      </c>
      <c r="G2613" s="17">
        <v>10269169</v>
      </c>
      <c r="H2613" s="17" t="s">
        <v>570</v>
      </c>
      <c r="I2613" s="18" t="s">
        <v>589</v>
      </c>
      <c r="J2613" s="15">
        <v>200</v>
      </c>
      <c r="K2613" s="15">
        <v>14</v>
      </c>
      <c r="L2613" s="23">
        <f t="shared" si="133"/>
        <v>7.0000000000000007E-2</v>
      </c>
      <c r="M2613" s="26">
        <v>12</v>
      </c>
      <c r="N2613" s="26">
        <v>2</v>
      </c>
      <c r="O2613" s="17"/>
      <c r="P2613" s="78"/>
      <c r="Q2613" s="26" t="s">
        <v>1358</v>
      </c>
    </row>
    <row r="2614" spans="1:18" ht="15.75" customHeight="1">
      <c r="A2614" s="53">
        <v>45873</v>
      </c>
      <c r="B2614" s="63">
        <v>0.71388888888888891</v>
      </c>
      <c r="C2614" s="11">
        <v>45875</v>
      </c>
      <c r="D2614" s="48" t="str">
        <f t="shared" si="132"/>
        <v>RRA</v>
      </c>
      <c r="E2614" s="13" t="str">
        <f>VLOOKUP(D:D,工作表2!A:B,2,0)</f>
        <v>邦善</v>
      </c>
      <c r="F2614" s="13" t="str">
        <f>VLOOKUP(D:D,工作表2!A:C,3,0)</f>
        <v>灰</v>
      </c>
      <c r="G2614" s="17">
        <v>10269125</v>
      </c>
      <c r="H2614" s="17" t="s">
        <v>565</v>
      </c>
      <c r="I2614" s="18" t="s">
        <v>584</v>
      </c>
      <c r="J2614" s="15">
        <v>270</v>
      </c>
      <c r="K2614" s="15">
        <v>3</v>
      </c>
      <c r="L2614" s="23">
        <f t="shared" si="133"/>
        <v>1.1111111111111112E-2</v>
      </c>
      <c r="M2614" s="26">
        <v>3</v>
      </c>
      <c r="N2614" s="26"/>
      <c r="O2614" s="17"/>
      <c r="P2614" s="78" t="s">
        <v>1353</v>
      </c>
      <c r="Q2614" s="26" t="s">
        <v>1359</v>
      </c>
    </row>
    <row r="2615" spans="1:18" ht="15.75" customHeight="1">
      <c r="A2615" s="53">
        <v>45874</v>
      </c>
      <c r="B2615" s="63">
        <v>0.68888888888888899</v>
      </c>
      <c r="C2615" s="11">
        <v>45875</v>
      </c>
      <c r="D2615" s="48" t="str">
        <f t="shared" si="132"/>
        <v>NGW</v>
      </c>
      <c r="E2615" s="13" t="str">
        <f>VLOOKUP(D:D,工作表2!A:B,2,0)</f>
        <v>邦善</v>
      </c>
      <c r="F2615" s="13" t="str">
        <f>VLOOKUP(D:D,工作表2!A:C,3,0)</f>
        <v>白</v>
      </c>
      <c r="G2615" s="17">
        <v>10278197</v>
      </c>
      <c r="H2615" s="17" t="s">
        <v>396</v>
      </c>
      <c r="I2615" s="18" t="s">
        <v>398</v>
      </c>
      <c r="J2615" s="15">
        <v>120</v>
      </c>
      <c r="K2615" s="15">
        <v>14</v>
      </c>
      <c r="L2615" s="23">
        <f t="shared" si="133"/>
        <v>0.11666666666666667</v>
      </c>
      <c r="M2615" s="26">
        <v>10</v>
      </c>
      <c r="N2615" s="26">
        <v>4</v>
      </c>
      <c r="O2615" s="17"/>
      <c r="P2615" s="78" t="s">
        <v>1366</v>
      </c>
      <c r="Q2615" s="26" t="s">
        <v>1358</v>
      </c>
    </row>
    <row r="2616" spans="1:18" ht="15.75" customHeight="1">
      <c r="A2616" s="53">
        <v>45874</v>
      </c>
      <c r="B2616" s="63">
        <v>0.62291666666666667</v>
      </c>
      <c r="C2616" s="11">
        <v>45875</v>
      </c>
      <c r="D2616" s="48" t="str">
        <f t="shared" si="132"/>
        <v>NCB</v>
      </c>
      <c r="E2616" s="13" t="str">
        <f>VLOOKUP(D:D,工作表2!A:B,2,0)</f>
        <v>邦善</v>
      </c>
      <c r="F2616" s="13" t="str">
        <f>VLOOKUP(D:D,工作表2!A:C,3,0)</f>
        <v>黑</v>
      </c>
      <c r="G2616" s="17">
        <v>10270390</v>
      </c>
      <c r="H2616" s="17" t="s">
        <v>340</v>
      </c>
      <c r="I2616" s="18" t="s">
        <v>343</v>
      </c>
      <c r="J2616" s="15">
        <v>180</v>
      </c>
      <c r="K2616" s="15">
        <v>8</v>
      </c>
      <c r="L2616" s="23">
        <f t="shared" si="133"/>
        <v>4.4444444444444446E-2</v>
      </c>
      <c r="M2616" s="26">
        <v>8</v>
      </c>
      <c r="N2616" s="26"/>
      <c r="O2616" s="17"/>
      <c r="P2616" s="78" t="s">
        <v>1366</v>
      </c>
      <c r="Q2616" s="26" t="s">
        <v>1359</v>
      </c>
    </row>
    <row r="2617" spans="1:18" ht="15.75" customHeight="1">
      <c r="A2617" s="53">
        <v>45873</v>
      </c>
      <c r="B2617" s="63">
        <v>0.67708333333333337</v>
      </c>
      <c r="C2617" s="11">
        <v>45875</v>
      </c>
      <c r="D2617" s="48" t="str">
        <f t="shared" si="132"/>
        <v>RRA</v>
      </c>
      <c r="E2617" s="13" t="str">
        <f>VLOOKUP(D:D,工作表2!A:B,2,0)</f>
        <v>邦善</v>
      </c>
      <c r="F2617" s="13" t="str">
        <f>VLOOKUP(D:D,工作表2!A:C,3,0)</f>
        <v>灰</v>
      </c>
      <c r="G2617" s="17">
        <v>10274526</v>
      </c>
      <c r="H2617" s="17" t="s">
        <v>348</v>
      </c>
      <c r="I2617" s="18" t="s">
        <v>349</v>
      </c>
      <c r="J2617" s="15">
        <v>200</v>
      </c>
      <c r="K2617" s="15">
        <v>10</v>
      </c>
      <c r="L2617" s="23">
        <f t="shared" si="133"/>
        <v>0.05</v>
      </c>
      <c r="M2617" s="26">
        <v>8</v>
      </c>
      <c r="N2617" s="26">
        <v>2</v>
      </c>
      <c r="O2617" s="17"/>
      <c r="P2617" s="78" t="s">
        <v>1353</v>
      </c>
      <c r="Q2617" s="26" t="s">
        <v>1358</v>
      </c>
    </row>
    <row r="2618" spans="1:18" ht="15.75" customHeight="1">
      <c r="A2618" s="53">
        <v>45874</v>
      </c>
      <c r="B2618" s="63">
        <v>0.65416666666666667</v>
      </c>
      <c r="C2618" s="11">
        <v>45875</v>
      </c>
      <c r="D2618" s="48" t="str">
        <f t="shared" si="132"/>
        <v>NGW</v>
      </c>
      <c r="E2618" s="13" t="str">
        <f>VLOOKUP(D:D,工作表2!A:B,2,0)</f>
        <v>邦善</v>
      </c>
      <c r="F2618" s="13" t="str">
        <f>VLOOKUP(D:D,工作表2!A:C,3,0)</f>
        <v>白</v>
      </c>
      <c r="G2618" s="17">
        <v>10269132</v>
      </c>
      <c r="H2618" s="17" t="s">
        <v>702</v>
      </c>
      <c r="I2618" s="18" t="s">
        <v>717</v>
      </c>
      <c r="J2618" s="15">
        <v>520</v>
      </c>
      <c r="K2618" s="15">
        <v>25</v>
      </c>
      <c r="L2618" s="23">
        <f t="shared" si="133"/>
        <v>4.807692307692308E-2</v>
      </c>
      <c r="M2618" s="26">
        <v>20</v>
      </c>
      <c r="N2618" s="26">
        <v>5</v>
      </c>
      <c r="O2618" s="17"/>
      <c r="P2618" s="78" t="s">
        <v>1366</v>
      </c>
      <c r="Q2618" s="26" t="s">
        <v>1359</v>
      </c>
    </row>
    <row r="2619" spans="1:18" ht="15.75" customHeight="1">
      <c r="A2619" s="53">
        <v>45874</v>
      </c>
      <c r="B2619" s="63">
        <v>0.65416666666666667</v>
      </c>
      <c r="C2619" s="11">
        <v>45875</v>
      </c>
      <c r="D2619" s="48" t="str">
        <f t="shared" si="132"/>
        <v>NGW</v>
      </c>
      <c r="E2619" s="13" t="str">
        <f>VLOOKUP(D:D,工作表2!A:B,2,0)</f>
        <v>邦善</v>
      </c>
      <c r="F2619" s="13" t="str">
        <f>VLOOKUP(D:D,工作表2!A:C,3,0)</f>
        <v>白</v>
      </c>
      <c r="G2619" s="17">
        <v>10270415</v>
      </c>
      <c r="H2619" s="17" t="s">
        <v>702</v>
      </c>
      <c r="I2619" s="18" t="s">
        <v>717</v>
      </c>
      <c r="J2619" s="15">
        <v>720</v>
      </c>
      <c r="K2619" s="15">
        <v>34</v>
      </c>
      <c r="L2619" s="23">
        <f t="shared" si="133"/>
        <v>4.7222222222222221E-2</v>
      </c>
      <c r="M2619" s="26">
        <v>30</v>
      </c>
      <c r="N2619" s="26">
        <v>4</v>
      </c>
      <c r="O2619" s="17"/>
      <c r="P2619" s="78" t="s">
        <v>1366</v>
      </c>
      <c r="Q2619" s="26" t="s">
        <v>1359</v>
      </c>
    </row>
    <row r="2620" spans="1:18" ht="15.75" customHeight="1">
      <c r="A2620" s="53">
        <v>45874</v>
      </c>
      <c r="B2620" s="63">
        <v>0.64583333333333337</v>
      </c>
      <c r="C2620" s="11">
        <v>45875</v>
      </c>
      <c r="D2620" s="48" t="str">
        <f t="shared" si="132"/>
        <v>SZR</v>
      </c>
      <c r="E2620" s="13" t="str">
        <f>VLOOKUP(D:D,工作表2!A:B,2,0)</f>
        <v>邦善</v>
      </c>
      <c r="F2620" s="13" t="str">
        <f>VLOOKUP(D:D,工作表2!A:C,3,0)</f>
        <v>紅</v>
      </c>
      <c r="G2620" s="17">
        <v>10274533</v>
      </c>
      <c r="H2620" s="17" t="s">
        <v>1307</v>
      </c>
      <c r="I2620" s="18" t="s">
        <v>1312</v>
      </c>
      <c r="J2620" s="15">
        <v>220</v>
      </c>
      <c r="K2620" s="15">
        <v>18</v>
      </c>
      <c r="L2620" s="23">
        <f t="shared" si="133"/>
        <v>8.1818181818181818E-2</v>
      </c>
      <c r="M2620" s="26">
        <v>15</v>
      </c>
      <c r="N2620" s="26">
        <v>3</v>
      </c>
      <c r="O2620" s="17"/>
      <c r="P2620" s="78" t="s">
        <v>1366</v>
      </c>
      <c r="Q2620" s="26" t="s">
        <v>1359</v>
      </c>
    </row>
    <row r="2621" spans="1:18" ht="15.75" customHeight="1">
      <c r="A2621" s="53">
        <v>45874</v>
      </c>
      <c r="B2621" s="63">
        <v>0.63541666666666663</v>
      </c>
      <c r="C2621" s="11">
        <v>45875</v>
      </c>
      <c r="D2621" s="48" t="str">
        <f t="shared" si="132"/>
        <v>SZR</v>
      </c>
      <c r="E2621" s="13" t="str">
        <f>VLOOKUP(D:D,工作表2!A:B,2,0)</f>
        <v>邦善</v>
      </c>
      <c r="F2621" s="13" t="str">
        <f>VLOOKUP(D:D,工作表2!A:C,3,0)</f>
        <v>紅</v>
      </c>
      <c r="G2621" s="17">
        <v>10273813</v>
      </c>
      <c r="H2621" s="17" t="s">
        <v>380</v>
      </c>
      <c r="I2621" s="18" t="s">
        <v>382</v>
      </c>
      <c r="J2621" s="15">
        <v>320</v>
      </c>
      <c r="K2621" s="15">
        <v>5</v>
      </c>
      <c r="L2621" s="23">
        <f t="shared" si="133"/>
        <v>1.5625E-2</v>
      </c>
      <c r="M2621" s="26">
        <v>5</v>
      </c>
      <c r="N2621" s="26"/>
      <c r="O2621" s="17"/>
      <c r="P2621" s="78" t="s">
        <v>1366</v>
      </c>
      <c r="Q2621" s="26" t="s">
        <v>1358</v>
      </c>
    </row>
    <row r="2622" spans="1:18" ht="15.75" customHeight="1">
      <c r="A2622" s="53">
        <v>45873</v>
      </c>
      <c r="B2622" s="63">
        <v>0.68194444444444446</v>
      </c>
      <c r="C2622" s="11">
        <v>45875</v>
      </c>
      <c r="D2622" s="48" t="str">
        <f t="shared" si="132"/>
        <v>RRA</v>
      </c>
      <c r="E2622" s="13" t="str">
        <f>VLOOKUP(D:D,工作表2!A:B,2,0)</f>
        <v>邦善</v>
      </c>
      <c r="F2622" s="13" t="str">
        <f>VLOOKUP(D:D,工作表2!A:C,3,0)</f>
        <v>灰</v>
      </c>
      <c r="G2622" s="17">
        <v>10269135</v>
      </c>
      <c r="H2622" s="17" t="s">
        <v>483</v>
      </c>
      <c r="I2622" s="18" t="s">
        <v>502</v>
      </c>
      <c r="J2622" s="15">
        <v>560</v>
      </c>
      <c r="K2622" s="15">
        <v>45</v>
      </c>
      <c r="L2622" s="23">
        <f t="shared" si="133"/>
        <v>8.0357142857142863E-2</v>
      </c>
      <c r="M2622" s="26">
        <v>40</v>
      </c>
      <c r="N2622" s="26">
        <v>5</v>
      </c>
      <c r="O2622" s="17"/>
      <c r="P2622" s="78" t="s">
        <v>1353</v>
      </c>
      <c r="Q2622" s="26" t="s">
        <v>1359</v>
      </c>
    </row>
    <row r="2623" spans="1:18" ht="15.75" customHeight="1">
      <c r="A2623" s="53">
        <v>45873</v>
      </c>
      <c r="B2623" s="63">
        <v>0.70000000000000007</v>
      </c>
      <c r="C2623" s="11">
        <v>45875</v>
      </c>
      <c r="D2623" s="48" t="str">
        <f t="shared" si="132"/>
        <v>RRA</v>
      </c>
      <c r="E2623" s="13" t="str">
        <f>VLOOKUP(D:D,工作表2!A:B,2,0)</f>
        <v>邦善</v>
      </c>
      <c r="F2623" s="13" t="str">
        <f>VLOOKUP(D:D,工作表2!A:C,3,0)</f>
        <v>灰</v>
      </c>
      <c r="G2623" s="17">
        <v>10274547</v>
      </c>
      <c r="H2623" s="17" t="s">
        <v>483</v>
      </c>
      <c r="I2623" s="18" t="s">
        <v>502</v>
      </c>
      <c r="J2623" s="15">
        <v>560</v>
      </c>
      <c r="K2623" s="15">
        <v>36</v>
      </c>
      <c r="L2623" s="23">
        <f t="shared" si="133"/>
        <v>6.4285714285714279E-2</v>
      </c>
      <c r="M2623" s="26">
        <v>30</v>
      </c>
      <c r="N2623" s="26">
        <v>6</v>
      </c>
      <c r="O2623" s="17"/>
      <c r="P2623" s="78" t="s">
        <v>1353</v>
      </c>
      <c r="Q2623" s="26" t="s">
        <v>1359</v>
      </c>
    </row>
    <row r="2624" spans="1:18" ht="15.75" customHeight="1">
      <c r="A2624" s="53">
        <v>45869</v>
      </c>
      <c r="B2624" s="63">
        <v>0.69791666666666663</v>
      </c>
      <c r="C2624" s="11">
        <v>45875</v>
      </c>
      <c r="D2624" s="48" t="str">
        <f t="shared" si="132"/>
        <v>NGW</v>
      </c>
      <c r="E2624" s="13" t="str">
        <f>VLOOKUP(D:D,工作表2!A:B,2,0)</f>
        <v>邦善</v>
      </c>
      <c r="F2624" s="13" t="str">
        <f>VLOOKUP(D:D,工作表2!A:C,3,0)</f>
        <v>白</v>
      </c>
      <c r="G2624" s="17">
        <v>10269139</v>
      </c>
      <c r="H2624" s="17" t="s">
        <v>518</v>
      </c>
      <c r="I2624" s="18" t="s">
        <v>531</v>
      </c>
      <c r="J2624" s="15">
        <v>40</v>
      </c>
      <c r="K2624" s="15">
        <v>1</v>
      </c>
      <c r="L2624" s="23">
        <f t="shared" si="133"/>
        <v>2.5000000000000001E-2</v>
      </c>
      <c r="M2624" s="26">
        <v>1</v>
      </c>
      <c r="N2624" s="26"/>
      <c r="O2624" s="17"/>
      <c r="P2624" s="78" t="s">
        <v>1266</v>
      </c>
      <c r="Q2624" s="26" t="s">
        <v>1359</v>
      </c>
    </row>
    <row r="2625" spans="1:18" ht="15.75" customHeight="1">
      <c r="C2625" s="11">
        <v>45875</v>
      </c>
      <c r="D2625" s="48" t="str">
        <f t="shared" si="132"/>
        <v>SYL</v>
      </c>
      <c r="E2625" s="13" t="str">
        <f>VLOOKUP(D:D,工作表2!A:B,2,0)</f>
        <v>邦善</v>
      </c>
      <c r="F2625" s="13" t="str">
        <f>VLOOKUP(D:D,工作表2!A:C,3,0)</f>
        <v>藍</v>
      </c>
      <c r="G2625" s="17">
        <v>10272667</v>
      </c>
      <c r="H2625" s="17" t="s">
        <v>959</v>
      </c>
      <c r="I2625" s="18" t="s">
        <v>965</v>
      </c>
      <c r="J2625" s="15">
        <v>400</v>
      </c>
      <c r="K2625" s="15">
        <v>32</v>
      </c>
      <c r="L2625" s="23">
        <f t="shared" si="133"/>
        <v>0.08</v>
      </c>
      <c r="M2625" s="26">
        <v>30</v>
      </c>
      <c r="N2625" s="26">
        <v>2</v>
      </c>
      <c r="O2625" s="17"/>
      <c r="P2625" s="78"/>
      <c r="Q2625" s="26" t="s">
        <v>1359</v>
      </c>
    </row>
    <row r="2626" spans="1:18" ht="15.75" customHeight="1">
      <c r="A2626" s="53">
        <v>45869</v>
      </c>
      <c r="B2626" s="63">
        <v>0.59027777777777779</v>
      </c>
      <c r="C2626" s="11">
        <v>45875</v>
      </c>
      <c r="D2626" s="48" t="str">
        <f t="shared" si="132"/>
        <v>Q9B</v>
      </c>
      <c r="E2626" s="13" t="str">
        <f>VLOOKUP(D:D,工作表2!A:B,2,0)</f>
        <v>邦善</v>
      </c>
      <c r="F2626" s="13" t="str">
        <f>VLOOKUP(D:D,工作表2!A:C,3,0)</f>
        <v>黑</v>
      </c>
      <c r="G2626" s="17">
        <v>10272690</v>
      </c>
      <c r="H2626" s="17" t="s">
        <v>1203</v>
      </c>
      <c r="I2626" s="18" t="s">
        <v>1205</v>
      </c>
      <c r="J2626" s="15">
        <v>1077</v>
      </c>
      <c r="K2626" s="15">
        <v>296</v>
      </c>
      <c r="L2626" s="23">
        <f t="shared" si="133"/>
        <v>0.27483751160631381</v>
      </c>
      <c r="M2626" s="26">
        <v>218</v>
      </c>
      <c r="N2626" s="26">
        <v>78</v>
      </c>
      <c r="O2626" s="17"/>
      <c r="P2626" s="78"/>
      <c r="Q2626" s="26" t="s">
        <v>1359</v>
      </c>
    </row>
    <row r="2627" spans="1:18" ht="15.75" customHeight="1">
      <c r="A2627" s="53">
        <v>45873</v>
      </c>
      <c r="B2627" s="63">
        <v>0.61111111111111105</v>
      </c>
      <c r="C2627" s="11">
        <v>45875</v>
      </c>
      <c r="D2627" s="48" t="str">
        <f t="shared" si="132"/>
        <v>RCA</v>
      </c>
      <c r="E2627" s="13" t="str">
        <f>VLOOKUP(D:D,工作表2!A:B,2,0)</f>
        <v>邦善</v>
      </c>
      <c r="F2627" s="13" t="str">
        <f>VLOOKUP(D:D,工作表2!A:C,3,0)</f>
        <v>灰</v>
      </c>
      <c r="G2627" s="17">
        <v>10269152</v>
      </c>
      <c r="H2627" s="17" t="s">
        <v>701</v>
      </c>
      <c r="I2627" s="18" t="s">
        <v>716</v>
      </c>
      <c r="J2627" s="15">
        <v>520</v>
      </c>
      <c r="K2627" s="15">
        <v>2</v>
      </c>
      <c r="L2627" s="23">
        <f t="shared" si="133"/>
        <v>3.8461538461538464E-3</v>
      </c>
      <c r="M2627" s="26">
        <v>2</v>
      </c>
      <c r="N2627" s="26"/>
      <c r="O2627" s="17"/>
      <c r="P2627" s="78" t="s">
        <v>1353</v>
      </c>
      <c r="Q2627" s="26" t="s">
        <v>1358</v>
      </c>
    </row>
    <row r="2628" spans="1:18" ht="15.75" customHeight="1">
      <c r="A2628" s="53">
        <v>45874</v>
      </c>
      <c r="B2628" s="63">
        <v>0.70833333333333337</v>
      </c>
      <c r="C2628" s="11">
        <v>45875</v>
      </c>
      <c r="D2628" s="48" t="str">
        <f t="shared" si="132"/>
        <v>UYL</v>
      </c>
      <c r="E2628" s="13" t="str">
        <f>VLOOKUP(D:D,工作表2!A:B,2,0)</f>
        <v>邦善</v>
      </c>
      <c r="F2628" s="13" t="str">
        <f>VLOOKUP(D:D,工作表2!A:C,3,0)</f>
        <v>藍</v>
      </c>
      <c r="G2628" s="17">
        <v>10269151</v>
      </c>
      <c r="H2628" s="17" t="s">
        <v>530</v>
      </c>
      <c r="I2628" s="18" t="s">
        <v>543</v>
      </c>
      <c r="J2628" s="15">
        <v>560</v>
      </c>
      <c r="K2628" s="15">
        <v>32</v>
      </c>
      <c r="L2628" s="23">
        <f t="shared" si="133"/>
        <v>5.7142857142857141E-2</v>
      </c>
      <c r="M2628" s="26">
        <v>28</v>
      </c>
      <c r="N2628" s="26">
        <v>4</v>
      </c>
      <c r="O2628" s="17"/>
      <c r="P2628" s="78" t="s">
        <v>1366</v>
      </c>
      <c r="Q2628" s="26" t="s">
        <v>1358</v>
      </c>
    </row>
    <row r="2629" spans="1:18" ht="15.75" customHeight="1">
      <c r="A2629" s="53">
        <v>45873</v>
      </c>
      <c r="B2629" s="63">
        <v>0.65416666666666667</v>
      </c>
      <c r="C2629" s="11">
        <v>45875</v>
      </c>
      <c r="D2629" s="48" t="str">
        <f t="shared" si="132"/>
        <v>RCA</v>
      </c>
      <c r="E2629" s="13" t="str">
        <f>VLOOKUP(D:D,工作表2!A:B,2,0)</f>
        <v>邦善</v>
      </c>
      <c r="F2629" s="13" t="str">
        <f>VLOOKUP(D:D,工作表2!A:C,3,0)</f>
        <v>灰</v>
      </c>
      <c r="G2629" s="17">
        <v>10269156</v>
      </c>
      <c r="H2629" s="17" t="s">
        <v>935</v>
      </c>
      <c r="I2629" s="18" t="s">
        <v>940</v>
      </c>
      <c r="J2629" s="15">
        <v>520</v>
      </c>
      <c r="K2629" s="15">
        <v>26</v>
      </c>
      <c r="L2629" s="23">
        <f t="shared" si="133"/>
        <v>0.05</v>
      </c>
      <c r="M2629" s="26">
        <v>20</v>
      </c>
      <c r="N2629" s="26">
        <v>6</v>
      </c>
      <c r="O2629" s="17"/>
      <c r="P2629" s="78"/>
      <c r="Q2629" s="26" t="s">
        <v>1359</v>
      </c>
    </row>
    <row r="2630" spans="1:18" ht="15.75" customHeight="1">
      <c r="A2630" s="53">
        <v>45874</v>
      </c>
      <c r="B2630" s="63">
        <v>0.69444444444444453</v>
      </c>
      <c r="C2630" s="11">
        <v>45875</v>
      </c>
      <c r="D2630" s="48" t="str">
        <f t="shared" si="132"/>
        <v>UYL</v>
      </c>
      <c r="E2630" s="13" t="str">
        <f>VLOOKUP(D:D,工作表2!A:B,2,0)</f>
        <v>邦善</v>
      </c>
      <c r="F2630" s="13" t="str">
        <f>VLOOKUP(D:D,工作表2!A:C,3,0)</f>
        <v>藍</v>
      </c>
      <c r="G2630" s="17">
        <v>10269154</v>
      </c>
      <c r="H2630" s="17" t="s">
        <v>737</v>
      </c>
      <c r="I2630" s="18" t="s">
        <v>750</v>
      </c>
      <c r="J2630" s="15">
        <v>520</v>
      </c>
      <c r="K2630" s="15">
        <v>15</v>
      </c>
      <c r="L2630" s="23">
        <f t="shared" si="133"/>
        <v>2.8846153846153848E-2</v>
      </c>
      <c r="M2630" s="26">
        <v>12</v>
      </c>
      <c r="N2630" s="26">
        <v>3</v>
      </c>
      <c r="O2630" s="17"/>
      <c r="P2630" s="78" t="s">
        <v>1366</v>
      </c>
      <c r="Q2630" s="26" t="s">
        <v>1359</v>
      </c>
    </row>
    <row r="2631" spans="1:18" ht="15.75" customHeight="1">
      <c r="A2631" s="53">
        <v>45874</v>
      </c>
      <c r="B2631" s="63">
        <v>0.60763888888888895</v>
      </c>
      <c r="C2631" s="11">
        <v>45876</v>
      </c>
      <c r="D2631" s="48" t="str">
        <f t="shared" ref="D2631:D2648" si="134">RIGHT(I2631,3)</f>
        <v>NCB</v>
      </c>
      <c r="E2631" s="13" t="str">
        <f>VLOOKUP(D:D,工作表2!A:B,2,0)</f>
        <v>邦善</v>
      </c>
      <c r="F2631" s="13" t="str">
        <f>VLOOKUP(D:D,工作表2!A:C,3,0)</f>
        <v>黑</v>
      </c>
      <c r="G2631" s="17">
        <v>10272613</v>
      </c>
      <c r="H2631" s="17" t="s">
        <v>456</v>
      </c>
      <c r="I2631" s="18" t="s">
        <v>464</v>
      </c>
      <c r="J2631" s="15">
        <v>1862</v>
      </c>
      <c r="K2631" s="15">
        <v>183</v>
      </c>
      <c r="L2631" s="23">
        <f t="shared" ref="L2631:L2648" si="135">K2631/J2631</f>
        <v>9.8281417830290013E-2</v>
      </c>
      <c r="M2631" s="26">
        <v>168</v>
      </c>
      <c r="N2631" s="12">
        <v>15</v>
      </c>
      <c r="P2631" s="74" t="s">
        <v>1382</v>
      </c>
      <c r="Q2631" s="26"/>
    </row>
    <row r="2632" spans="1:18" ht="15.75" customHeight="1">
      <c r="A2632" s="53">
        <v>45874</v>
      </c>
      <c r="B2632" s="63">
        <v>0.60763888888888895</v>
      </c>
      <c r="C2632" s="11">
        <v>45876</v>
      </c>
      <c r="D2632" s="48" t="str">
        <f t="shared" si="134"/>
        <v>NCB</v>
      </c>
      <c r="E2632" s="13" t="str">
        <f>VLOOKUP(D:D,工作表2!A:B,2,0)</f>
        <v>邦善</v>
      </c>
      <c r="F2632" s="13" t="str">
        <f>VLOOKUP(D:D,工作表2!A:C,3,0)</f>
        <v>黑</v>
      </c>
      <c r="G2632" s="17">
        <v>10270377</v>
      </c>
      <c r="H2632" s="17" t="s">
        <v>456</v>
      </c>
      <c r="I2632" s="18" t="s">
        <v>464</v>
      </c>
      <c r="J2632" s="15">
        <v>1596</v>
      </c>
      <c r="K2632" s="15">
        <v>158</v>
      </c>
      <c r="L2632" s="23">
        <f t="shared" si="135"/>
        <v>9.8997493734335834E-2</v>
      </c>
      <c r="M2632" s="26">
        <v>130</v>
      </c>
      <c r="N2632" s="12">
        <v>28</v>
      </c>
      <c r="P2632" s="74" t="s">
        <v>1382</v>
      </c>
      <c r="Q2632" s="26"/>
    </row>
    <row r="2633" spans="1:18" ht="15.75" customHeight="1">
      <c r="A2633" s="53">
        <v>45874</v>
      </c>
      <c r="B2633" s="63">
        <v>0.53402777777777777</v>
      </c>
      <c r="C2633" s="11">
        <v>45876</v>
      </c>
      <c r="D2633" s="48" t="str">
        <f t="shared" si="134"/>
        <v>PLB</v>
      </c>
      <c r="E2633" s="13" t="str">
        <f>VLOOKUP(D:D,工作表2!A:B,2,0)</f>
        <v>邦善</v>
      </c>
      <c r="F2633" s="13" t="str">
        <f>VLOOKUP(D:D,工作表2!A:C,3,0)</f>
        <v>霧面黑</v>
      </c>
      <c r="G2633" s="17">
        <v>10275900</v>
      </c>
      <c r="H2633" s="17" t="s">
        <v>645</v>
      </c>
      <c r="I2633" s="18" t="s">
        <v>651</v>
      </c>
      <c r="J2633" s="15">
        <v>4788</v>
      </c>
      <c r="K2633" s="15">
        <v>107</v>
      </c>
      <c r="L2633" s="23">
        <f t="shared" si="135"/>
        <v>2.2347535505430241E-2</v>
      </c>
      <c r="M2633" s="26">
        <v>103</v>
      </c>
      <c r="N2633" s="12">
        <v>4</v>
      </c>
      <c r="P2633" s="74" t="s">
        <v>1382</v>
      </c>
      <c r="Q2633" s="26"/>
    </row>
    <row r="2634" spans="1:18" ht="15.75" customHeight="1">
      <c r="A2634" s="53">
        <v>45874</v>
      </c>
      <c r="B2634" s="63">
        <v>0.47500000000000003</v>
      </c>
      <c r="C2634" s="11">
        <v>45876</v>
      </c>
      <c r="D2634" s="48" t="str">
        <f t="shared" si="134"/>
        <v>QRB</v>
      </c>
      <c r="E2634" s="13" t="str">
        <f>VLOOKUP(D:D,工作表2!A:B,2,0)</f>
        <v>邦善</v>
      </c>
      <c r="F2634" s="13" t="str">
        <f>VLOOKUP(D:D,工作表2!A:C,3,0)</f>
        <v>霧面黑</v>
      </c>
      <c r="G2634" s="17">
        <v>10274470</v>
      </c>
      <c r="H2634" s="17" t="s">
        <v>184</v>
      </c>
      <c r="I2634" s="18" t="s">
        <v>185</v>
      </c>
      <c r="J2634" s="15">
        <v>27132</v>
      </c>
      <c r="K2634" s="15">
        <v>2012</v>
      </c>
      <c r="L2634" s="23">
        <f t="shared" si="135"/>
        <v>7.4155978180745985E-2</v>
      </c>
      <c r="M2634" s="26">
        <v>1800</v>
      </c>
      <c r="N2634" s="12">
        <v>61</v>
      </c>
      <c r="O2634" s="15">
        <v>151</v>
      </c>
      <c r="P2634" s="74" t="s">
        <v>1382</v>
      </c>
      <c r="Q2634" s="26"/>
    </row>
    <row r="2635" spans="1:18" ht="15.75" customHeight="1">
      <c r="A2635" s="53">
        <v>45874</v>
      </c>
      <c r="B2635" s="63">
        <v>0.72569444444444453</v>
      </c>
      <c r="C2635" s="11">
        <v>45876</v>
      </c>
      <c r="D2635" s="48" t="str">
        <f t="shared" si="134"/>
        <v>UYL</v>
      </c>
      <c r="E2635" s="13" t="str">
        <f>VLOOKUP(D:D,工作表2!A:B,2,0)</f>
        <v>邦善</v>
      </c>
      <c r="F2635" s="13" t="str">
        <f>VLOOKUP(D:D,工作表2!A:C,3,0)</f>
        <v>藍</v>
      </c>
      <c r="G2635" s="17">
        <v>10269109</v>
      </c>
      <c r="H2635" s="17" t="s">
        <v>374</v>
      </c>
      <c r="I2635" s="18" t="s">
        <v>376</v>
      </c>
      <c r="J2635" s="15">
        <v>360</v>
      </c>
      <c r="K2635" s="15">
        <v>197</v>
      </c>
      <c r="L2635" s="23">
        <f t="shared" si="135"/>
        <v>0.54722222222222228</v>
      </c>
      <c r="M2635" s="26">
        <v>20</v>
      </c>
      <c r="P2635" s="74" t="s">
        <v>1381</v>
      </c>
      <c r="Q2635" s="26" t="s">
        <v>1358</v>
      </c>
      <c r="R2635" s="15">
        <v>177</v>
      </c>
    </row>
    <row r="2636" spans="1:18" ht="15.75" customHeight="1">
      <c r="A2636" s="53">
        <v>45874</v>
      </c>
      <c r="B2636" s="63">
        <v>0.58819444444444446</v>
      </c>
      <c r="C2636" s="11">
        <v>45876</v>
      </c>
      <c r="D2636" s="48" t="str">
        <f t="shared" si="134"/>
        <v>RDR</v>
      </c>
      <c r="E2636" s="13" t="str">
        <f>VLOOKUP(D:D,工作表2!A:B,2,0)</f>
        <v>邦善</v>
      </c>
      <c r="F2636" s="13" t="str">
        <f>VLOOKUP(D:D,工作表2!A:C,3,0)</f>
        <v>紅</v>
      </c>
      <c r="G2636" s="17">
        <v>10267869</v>
      </c>
      <c r="H2636" s="17" t="s">
        <v>1264</v>
      </c>
      <c r="I2636" s="18" t="s">
        <v>1265</v>
      </c>
      <c r="J2636" s="15">
        <v>320</v>
      </c>
      <c r="K2636" s="15">
        <v>67</v>
      </c>
      <c r="L2636" s="23">
        <f t="shared" si="135"/>
        <v>0.20937500000000001</v>
      </c>
      <c r="M2636" s="26">
        <v>7</v>
      </c>
      <c r="P2636" s="74" t="s">
        <v>1381</v>
      </c>
      <c r="Q2636" s="26" t="s">
        <v>1359</v>
      </c>
      <c r="R2636" s="15">
        <v>60</v>
      </c>
    </row>
    <row r="2637" spans="1:18" ht="15.75" customHeight="1">
      <c r="A2637" s="53">
        <v>45875</v>
      </c>
      <c r="B2637" s="63">
        <v>0.63888888888888895</v>
      </c>
      <c r="C2637" s="11">
        <v>45876</v>
      </c>
      <c r="D2637" s="48" t="str">
        <f t="shared" si="134"/>
        <v>SYL</v>
      </c>
      <c r="E2637" s="13" t="str">
        <f>VLOOKUP(D:D,工作表2!A:B,2,0)</f>
        <v>邦善</v>
      </c>
      <c r="F2637" s="13" t="str">
        <f>VLOOKUP(D:D,工作表2!A:C,3,0)</f>
        <v>藍</v>
      </c>
      <c r="G2637" s="17">
        <v>10275451</v>
      </c>
      <c r="H2637" s="17" t="s">
        <v>640</v>
      </c>
      <c r="I2637" s="18" t="s">
        <v>646</v>
      </c>
      <c r="J2637" s="15">
        <v>520</v>
      </c>
      <c r="K2637" s="15">
        <v>16</v>
      </c>
      <c r="L2637" s="23">
        <f t="shared" si="135"/>
        <v>3.0769230769230771E-2</v>
      </c>
      <c r="M2637" s="26">
        <v>14</v>
      </c>
      <c r="N2637" s="12">
        <v>2</v>
      </c>
      <c r="P2637" s="74" t="s">
        <v>1353</v>
      </c>
      <c r="Q2637" s="26" t="s">
        <v>1358</v>
      </c>
    </row>
    <row r="2638" spans="1:18" ht="15.75" customHeight="1">
      <c r="A2638" s="53">
        <v>45874</v>
      </c>
      <c r="B2638" s="63">
        <v>0.62847222222222221</v>
      </c>
      <c r="C2638" s="11">
        <v>45876</v>
      </c>
      <c r="D2638" s="48" t="str">
        <f t="shared" si="134"/>
        <v>SZR</v>
      </c>
      <c r="E2638" s="13" t="str">
        <f>VLOOKUP(D:D,工作表2!A:B,2,0)</f>
        <v>邦善</v>
      </c>
      <c r="F2638" s="13" t="str">
        <f>VLOOKUP(D:D,工作表2!A:C,3,0)</f>
        <v>紅</v>
      </c>
      <c r="G2638" s="17">
        <v>10274527</v>
      </c>
      <c r="H2638" s="17" t="s">
        <v>1017</v>
      </c>
      <c r="I2638" s="18" t="s">
        <v>1018</v>
      </c>
      <c r="J2638" s="15">
        <v>280</v>
      </c>
      <c r="K2638" s="15">
        <v>13</v>
      </c>
      <c r="L2638" s="23">
        <f t="shared" si="135"/>
        <v>4.642857142857143E-2</v>
      </c>
      <c r="M2638" s="26">
        <v>10</v>
      </c>
      <c r="N2638" s="12">
        <v>3</v>
      </c>
      <c r="P2638" s="74" t="s">
        <v>1380</v>
      </c>
      <c r="Q2638" s="26" t="s">
        <v>1358</v>
      </c>
    </row>
    <row r="2639" spans="1:18" ht="15.75" customHeight="1">
      <c r="A2639" s="53">
        <v>45875</v>
      </c>
      <c r="B2639" s="63">
        <v>0.60277777777777775</v>
      </c>
      <c r="C2639" s="11">
        <v>45876</v>
      </c>
      <c r="D2639" s="48" t="str">
        <f t="shared" si="134"/>
        <v>UUS</v>
      </c>
      <c r="E2639" s="13" t="str">
        <f>VLOOKUP(D:D,工作表2!A:B,2,0)</f>
        <v>邦善</v>
      </c>
      <c r="F2639" s="13" t="str">
        <f>VLOOKUP(D:D,工作表2!A:C,3,0)</f>
        <v>銀</v>
      </c>
      <c r="G2639" s="17">
        <v>10274542</v>
      </c>
      <c r="H2639" s="17" t="s">
        <v>1124</v>
      </c>
      <c r="I2639" s="18" t="s">
        <v>1128</v>
      </c>
      <c r="J2639" s="15">
        <v>280</v>
      </c>
      <c r="K2639" s="15">
        <v>6</v>
      </c>
      <c r="L2639" s="23">
        <f t="shared" si="135"/>
        <v>2.1428571428571429E-2</v>
      </c>
      <c r="M2639" s="26">
        <v>5</v>
      </c>
      <c r="N2639" s="12">
        <v>1</v>
      </c>
      <c r="P2639" s="74" t="s">
        <v>1353</v>
      </c>
      <c r="Q2639" s="26" t="s">
        <v>1358</v>
      </c>
    </row>
    <row r="2640" spans="1:18" ht="15.75" customHeight="1">
      <c r="A2640" s="53">
        <v>45875</v>
      </c>
      <c r="B2640" s="63">
        <v>0.65972222222222221</v>
      </c>
      <c r="C2640" s="11">
        <v>45876</v>
      </c>
      <c r="D2640" s="48" t="str">
        <f t="shared" si="134"/>
        <v>SYL</v>
      </c>
      <c r="E2640" s="13" t="str">
        <f>VLOOKUP(D:D,工作表2!A:B,2,0)</f>
        <v>邦善</v>
      </c>
      <c r="F2640" s="13" t="str">
        <f>VLOOKUP(D:D,工作表2!A:C,3,0)</f>
        <v>藍</v>
      </c>
      <c r="G2640" s="17">
        <v>10274551</v>
      </c>
      <c r="H2640" s="17" t="s">
        <v>450</v>
      </c>
      <c r="I2640" s="18" t="s">
        <v>458</v>
      </c>
      <c r="J2640" s="15">
        <v>560</v>
      </c>
      <c r="K2640" s="15">
        <v>26</v>
      </c>
      <c r="L2640" s="23">
        <f t="shared" si="135"/>
        <v>4.642857142857143E-2</v>
      </c>
      <c r="M2640" s="26">
        <v>20</v>
      </c>
      <c r="N2640" s="12">
        <v>6</v>
      </c>
      <c r="P2640" s="74" t="s">
        <v>1353</v>
      </c>
      <c r="Q2640" s="26" t="s">
        <v>1359</v>
      </c>
    </row>
    <row r="2641" spans="1:21" ht="15.75" customHeight="1">
      <c r="A2641" s="53">
        <v>45869</v>
      </c>
      <c r="B2641" s="63">
        <v>0.59027777777777779</v>
      </c>
      <c r="C2641" s="11">
        <v>45876</v>
      </c>
      <c r="D2641" s="48" t="str">
        <f t="shared" si="134"/>
        <v>Q9B</v>
      </c>
      <c r="E2641" s="13" t="str">
        <f>VLOOKUP(D:D,工作表2!A:B,2,0)</f>
        <v>邦善</v>
      </c>
      <c r="F2641" s="13" t="str">
        <f>VLOOKUP(D:D,工作表2!A:C,3,0)</f>
        <v>黑</v>
      </c>
      <c r="G2641" s="17">
        <v>10272690</v>
      </c>
      <c r="H2641" s="17" t="s">
        <v>1203</v>
      </c>
      <c r="I2641" s="18" t="s">
        <v>1205</v>
      </c>
      <c r="J2641" s="15">
        <v>883</v>
      </c>
      <c r="K2641" s="15">
        <v>764</v>
      </c>
      <c r="L2641" s="23">
        <f t="shared" si="135"/>
        <v>0.86523216308040773</v>
      </c>
      <c r="M2641" s="26">
        <v>66</v>
      </c>
      <c r="N2641" s="12">
        <v>25</v>
      </c>
      <c r="P2641" s="75" t="s">
        <v>1383</v>
      </c>
      <c r="Q2641" s="26" t="s">
        <v>1359</v>
      </c>
      <c r="U2641" s="12">
        <v>673</v>
      </c>
    </row>
    <row r="2642" spans="1:21" ht="15.75" customHeight="1">
      <c r="A2642" s="53">
        <v>45874</v>
      </c>
      <c r="B2642" s="63">
        <v>0.55138888888888882</v>
      </c>
      <c r="C2642" s="11">
        <v>45876</v>
      </c>
      <c r="D2642" s="48" t="str">
        <f t="shared" si="134"/>
        <v>N8B</v>
      </c>
      <c r="E2642" s="13" t="str">
        <f>VLOOKUP(D:D,工作表2!A:B,2,0)</f>
        <v>邦善</v>
      </c>
      <c r="F2642" s="13" t="str">
        <f>VLOOKUP(D:D,工作表2!A:C,3,0)</f>
        <v>霧面黑</v>
      </c>
      <c r="G2642" s="17">
        <v>10269159</v>
      </c>
      <c r="H2642" s="17" t="s">
        <v>804</v>
      </c>
      <c r="I2642" s="18" t="s">
        <v>808</v>
      </c>
      <c r="J2642" s="15">
        <v>240</v>
      </c>
      <c r="K2642" s="15">
        <v>87</v>
      </c>
      <c r="L2642" s="23">
        <f t="shared" si="135"/>
        <v>0.36249999999999999</v>
      </c>
      <c r="M2642" s="26">
        <v>70</v>
      </c>
      <c r="N2642" s="12">
        <v>17</v>
      </c>
      <c r="P2642" s="74" t="s">
        <v>1384</v>
      </c>
      <c r="Q2642" s="26" t="s">
        <v>1359</v>
      </c>
    </row>
    <row r="2643" spans="1:21" ht="15.75" customHeight="1">
      <c r="A2643" s="53">
        <v>45873</v>
      </c>
      <c r="B2643" s="63">
        <v>0.55138888888888882</v>
      </c>
      <c r="C2643" s="11">
        <v>45876</v>
      </c>
      <c r="D2643" s="48" t="str">
        <f t="shared" si="134"/>
        <v>Q9B</v>
      </c>
      <c r="E2643" s="13" t="str">
        <f>VLOOKUP(D:D,工作表2!A:B,2,0)</f>
        <v>邦善</v>
      </c>
      <c r="F2643" s="13" t="str">
        <f>VLOOKUP(D:D,工作表2!A:C,3,0)</f>
        <v>黑</v>
      </c>
      <c r="G2643" s="17">
        <v>10269163</v>
      </c>
      <c r="H2643" s="17" t="s">
        <v>606</v>
      </c>
      <c r="I2643" s="18" t="s">
        <v>617</v>
      </c>
      <c r="J2643" s="15">
        <v>840</v>
      </c>
      <c r="K2643" s="15">
        <v>52</v>
      </c>
      <c r="L2643" s="23">
        <f t="shared" si="135"/>
        <v>6.1904761904761907E-2</v>
      </c>
      <c r="M2643" s="26">
        <v>45</v>
      </c>
      <c r="N2643" s="12">
        <v>7</v>
      </c>
      <c r="Q2643" s="26" t="s">
        <v>1359</v>
      </c>
    </row>
    <row r="2644" spans="1:21" ht="15.75" customHeight="1">
      <c r="A2644" s="53">
        <v>45874</v>
      </c>
      <c r="B2644" s="63">
        <v>0.56319444444444444</v>
      </c>
      <c r="C2644" s="11">
        <v>45876</v>
      </c>
      <c r="D2644" s="48" t="str">
        <f t="shared" si="134"/>
        <v>N8B</v>
      </c>
      <c r="E2644" s="13" t="str">
        <f>VLOOKUP(D:D,工作表2!A:B,2,0)</f>
        <v>邦善</v>
      </c>
      <c r="F2644" s="13" t="str">
        <f>VLOOKUP(D:D,工作表2!A:C,3,0)</f>
        <v>霧面黑</v>
      </c>
      <c r="G2644" s="17">
        <v>10269085</v>
      </c>
      <c r="H2644" s="17" t="s">
        <v>182</v>
      </c>
      <c r="I2644" s="18" t="s">
        <v>183</v>
      </c>
      <c r="J2644" s="15">
        <v>804</v>
      </c>
      <c r="K2644" s="15">
        <v>143</v>
      </c>
      <c r="L2644" s="23">
        <f t="shared" si="135"/>
        <v>0.17786069651741293</v>
      </c>
      <c r="M2644" s="26">
        <v>120</v>
      </c>
      <c r="N2644" s="12">
        <v>23</v>
      </c>
      <c r="P2644" s="74" t="s">
        <v>1380</v>
      </c>
      <c r="Q2644" s="26" t="s">
        <v>1360</v>
      </c>
    </row>
    <row r="2645" spans="1:21" ht="15.75" customHeight="1">
      <c r="A2645" s="53">
        <v>45874</v>
      </c>
      <c r="B2645" s="63">
        <v>0.5756944444444444</v>
      </c>
      <c r="C2645" s="11">
        <v>45876</v>
      </c>
      <c r="D2645" s="48" t="str">
        <f t="shared" si="134"/>
        <v>N8B</v>
      </c>
      <c r="E2645" s="13" t="str">
        <f>VLOOKUP(D:D,工作表2!A:B,2,0)</f>
        <v>邦善</v>
      </c>
      <c r="F2645" s="13" t="str">
        <f>VLOOKUP(D:D,工作表2!A:C,3,0)</f>
        <v>霧面黑</v>
      </c>
      <c r="G2645" s="17">
        <v>10270352</v>
      </c>
      <c r="H2645" s="17" t="s">
        <v>578</v>
      </c>
      <c r="I2645" s="18" t="s">
        <v>597</v>
      </c>
      <c r="J2645" s="15">
        <v>880</v>
      </c>
      <c r="K2645" s="15">
        <v>36</v>
      </c>
      <c r="L2645" s="23">
        <f t="shared" si="135"/>
        <v>4.0909090909090909E-2</v>
      </c>
      <c r="M2645" s="26">
        <v>33</v>
      </c>
      <c r="N2645" s="12">
        <v>3</v>
      </c>
      <c r="P2645" s="74" t="s">
        <v>1380</v>
      </c>
      <c r="Q2645" s="26" t="s">
        <v>1360</v>
      </c>
    </row>
    <row r="2646" spans="1:21" ht="15.75" customHeight="1">
      <c r="A2646" s="53">
        <v>45874</v>
      </c>
      <c r="B2646" s="63">
        <v>0.5756944444444444</v>
      </c>
      <c r="C2646" s="11">
        <v>45876</v>
      </c>
      <c r="D2646" s="48" t="str">
        <f t="shared" si="134"/>
        <v>N8B</v>
      </c>
      <c r="E2646" s="13" t="str">
        <f>VLOOKUP(D:D,工作表2!A:B,2,0)</f>
        <v>邦善</v>
      </c>
      <c r="F2646" s="13" t="str">
        <f>VLOOKUP(D:D,工作表2!A:C,3,0)</f>
        <v>霧面黑</v>
      </c>
      <c r="G2646" s="17">
        <v>10275899</v>
      </c>
      <c r="H2646" s="17" t="s">
        <v>578</v>
      </c>
      <c r="I2646" s="18" t="s">
        <v>597</v>
      </c>
      <c r="J2646" s="15">
        <v>80</v>
      </c>
      <c r="K2646" s="15">
        <v>4</v>
      </c>
      <c r="L2646" s="23">
        <f t="shared" si="135"/>
        <v>0.05</v>
      </c>
      <c r="M2646" s="26">
        <v>4</v>
      </c>
      <c r="P2646" s="74" t="s">
        <v>1380</v>
      </c>
      <c r="Q2646" s="26" t="s">
        <v>1360</v>
      </c>
    </row>
    <row r="2647" spans="1:21" ht="15.75" customHeight="1">
      <c r="A2647" s="53">
        <v>45874</v>
      </c>
      <c r="B2647" s="63">
        <v>0.58124999999999993</v>
      </c>
      <c r="C2647" s="11">
        <v>45876</v>
      </c>
      <c r="D2647" s="48" t="str">
        <f t="shared" si="134"/>
        <v>N8B</v>
      </c>
      <c r="E2647" s="13" t="str">
        <f>VLOOKUP(D:D,工作表2!A:B,2,0)</f>
        <v>邦善</v>
      </c>
      <c r="F2647" s="13" t="str">
        <f>VLOOKUP(D:D,工作表2!A:C,3,0)</f>
        <v>霧面黑</v>
      </c>
      <c r="G2647" s="17">
        <v>10270353</v>
      </c>
      <c r="H2647" s="17" t="s">
        <v>577</v>
      </c>
      <c r="I2647" s="18" t="s">
        <v>596</v>
      </c>
      <c r="J2647" s="15">
        <v>920</v>
      </c>
      <c r="K2647" s="15">
        <v>42</v>
      </c>
      <c r="L2647" s="23">
        <f t="shared" si="135"/>
        <v>4.5652173913043478E-2</v>
      </c>
      <c r="M2647" s="26">
        <v>38</v>
      </c>
      <c r="N2647" s="12">
        <v>4</v>
      </c>
      <c r="P2647" s="74" t="s">
        <v>1380</v>
      </c>
      <c r="Q2647" s="26" t="s">
        <v>1360</v>
      </c>
    </row>
    <row r="2648" spans="1:21" ht="15.75" customHeight="1">
      <c r="A2648" s="53">
        <v>45874</v>
      </c>
      <c r="B2648" s="63">
        <v>0.73819444444444438</v>
      </c>
      <c r="C2648" s="11">
        <v>45876</v>
      </c>
      <c r="D2648" s="48" t="str">
        <f t="shared" si="134"/>
        <v>4RB</v>
      </c>
      <c r="E2648" s="13" t="str">
        <f>VLOOKUP(D:D,工作表2!A:B,2,0)</f>
        <v>敦陽</v>
      </c>
      <c r="F2648" s="13" t="str">
        <f>VLOOKUP(D:D,工作表2!A:C,3,0)</f>
        <v>黑</v>
      </c>
      <c r="G2648" s="17">
        <v>10272556</v>
      </c>
      <c r="H2648" s="17" t="s">
        <v>1131</v>
      </c>
      <c r="I2648" s="18" t="s">
        <v>1132</v>
      </c>
      <c r="J2648" s="15">
        <v>140</v>
      </c>
      <c r="K2648" s="15">
        <v>17</v>
      </c>
      <c r="L2648" s="23">
        <f t="shared" si="135"/>
        <v>0.12142857142857143</v>
      </c>
      <c r="M2648" s="26">
        <v>10</v>
      </c>
      <c r="N2648" s="12">
        <v>7</v>
      </c>
      <c r="P2648" s="74" t="s">
        <v>1382</v>
      </c>
      <c r="Q2648" s="26"/>
    </row>
    <row r="2649" spans="1:21" ht="15.75" customHeight="1">
      <c r="A2649" s="53">
        <v>45875</v>
      </c>
      <c r="B2649" s="63">
        <v>0.55833333333333335</v>
      </c>
      <c r="C2649" s="11">
        <v>45877</v>
      </c>
      <c r="D2649" s="48" t="str">
        <f t="shared" ref="D2649:D2675" si="136">RIGHT(I2649,3)</f>
        <v>QRB</v>
      </c>
      <c r="E2649" s="13" t="str">
        <f>VLOOKUP(D:D,工作表2!A:B,2,0)</f>
        <v>邦善</v>
      </c>
      <c r="F2649" s="13" t="str">
        <f>VLOOKUP(D:D,工作表2!A:C,3,0)</f>
        <v>霧面黑</v>
      </c>
      <c r="G2649" s="17">
        <v>10274471</v>
      </c>
      <c r="H2649" s="17" t="s">
        <v>184</v>
      </c>
      <c r="I2649" s="18" t="s">
        <v>185</v>
      </c>
      <c r="J2649" s="15">
        <v>27132</v>
      </c>
      <c r="K2649" s="15">
        <v>1464</v>
      </c>
      <c r="L2649" s="23">
        <f t="shared" ref="L2649:L2675" si="137">K2649/J2649</f>
        <v>5.3958425475453341E-2</v>
      </c>
      <c r="M2649" s="26">
        <v>1200</v>
      </c>
      <c r="N2649" s="12">
        <v>133</v>
      </c>
      <c r="O2649" s="15">
        <v>131</v>
      </c>
      <c r="Q2649" s="26"/>
    </row>
    <row r="2650" spans="1:21" ht="15.75" customHeight="1">
      <c r="A2650" s="53">
        <v>45878</v>
      </c>
      <c r="B2650" s="63">
        <v>0.71666666666666667</v>
      </c>
      <c r="C2650" s="11">
        <v>45877</v>
      </c>
      <c r="D2650" s="48" t="str">
        <f t="shared" si="136"/>
        <v>NGW</v>
      </c>
      <c r="E2650" s="13" t="str">
        <f>VLOOKUP(D:D,工作表2!A:B,2,0)</f>
        <v>邦善</v>
      </c>
      <c r="F2650" s="13" t="str">
        <f>VLOOKUP(D:D,工作表2!A:C,3,0)</f>
        <v>白</v>
      </c>
      <c r="G2650" s="17">
        <v>10270400</v>
      </c>
      <c r="H2650" s="17" t="s">
        <v>1155</v>
      </c>
      <c r="I2650" s="18" t="s">
        <v>1158</v>
      </c>
      <c r="J2650" s="15">
        <v>280</v>
      </c>
      <c r="K2650" s="15">
        <v>14</v>
      </c>
      <c r="L2650" s="23">
        <f t="shared" si="137"/>
        <v>0.05</v>
      </c>
      <c r="M2650" s="26">
        <v>10</v>
      </c>
      <c r="N2650" s="12">
        <v>4</v>
      </c>
      <c r="O2650" s="82"/>
      <c r="P2650" s="74" t="s">
        <v>1377</v>
      </c>
      <c r="Q2650" s="26" t="s">
        <v>1359</v>
      </c>
    </row>
    <row r="2651" spans="1:21" ht="15.75" customHeight="1">
      <c r="A2651" s="53">
        <v>45876</v>
      </c>
      <c r="B2651" s="63">
        <v>0.6645833333333333</v>
      </c>
      <c r="C2651" s="11">
        <v>45877</v>
      </c>
      <c r="D2651" s="48" t="str">
        <f t="shared" si="136"/>
        <v>NQB</v>
      </c>
      <c r="E2651" s="13" t="str">
        <f>VLOOKUP(D:D,工作表2!A:B,2,0)</f>
        <v>邦善</v>
      </c>
      <c r="F2651" s="13" t="str">
        <f>VLOOKUP(D:D,工作表2!A:C,3,0)</f>
        <v>黑</v>
      </c>
      <c r="G2651" s="17">
        <v>10270403</v>
      </c>
      <c r="H2651" s="17" t="s">
        <v>366</v>
      </c>
      <c r="I2651" s="18" t="s">
        <v>369</v>
      </c>
      <c r="J2651" s="15">
        <v>280</v>
      </c>
      <c r="K2651" s="15">
        <v>14</v>
      </c>
      <c r="L2651" s="23">
        <f t="shared" si="137"/>
        <v>0.05</v>
      </c>
      <c r="M2651" s="26">
        <v>12</v>
      </c>
      <c r="N2651" s="12">
        <v>2</v>
      </c>
      <c r="O2651" s="82"/>
      <c r="P2651" s="74" t="s">
        <v>1380</v>
      </c>
      <c r="Q2651" s="26" t="s">
        <v>1359</v>
      </c>
    </row>
    <row r="2652" spans="1:21" ht="15.75" customHeight="1">
      <c r="A2652" s="53">
        <v>45876</v>
      </c>
      <c r="B2652" s="63">
        <v>0.62083333333333335</v>
      </c>
      <c r="C2652" s="11">
        <v>45877</v>
      </c>
      <c r="D2652" s="48" t="str">
        <f t="shared" si="136"/>
        <v>NQB</v>
      </c>
      <c r="E2652" s="13" t="str">
        <f>VLOOKUP(D:D,工作表2!A:B,2,0)</f>
        <v>邦善</v>
      </c>
      <c r="F2652" s="13" t="str">
        <f>VLOOKUP(D:D,工作表2!A:C,3,0)</f>
        <v>黑</v>
      </c>
      <c r="G2652" s="17">
        <v>10274520</v>
      </c>
      <c r="H2652" s="17" t="s">
        <v>549</v>
      </c>
      <c r="I2652" s="18" t="s">
        <v>558</v>
      </c>
      <c r="J2652" s="15">
        <v>480</v>
      </c>
      <c r="K2652" s="15">
        <v>31</v>
      </c>
      <c r="L2652" s="23">
        <f t="shared" si="137"/>
        <v>6.458333333333334E-2</v>
      </c>
      <c r="M2652" s="26">
        <v>29</v>
      </c>
      <c r="N2652" s="12">
        <v>2</v>
      </c>
      <c r="O2652" s="82"/>
      <c r="P2652" s="74" t="s">
        <v>1377</v>
      </c>
      <c r="Q2652" s="26" t="s">
        <v>1358</v>
      </c>
    </row>
    <row r="2653" spans="1:21" ht="15.75" customHeight="1">
      <c r="A2653" s="53">
        <v>45876</v>
      </c>
      <c r="B2653" s="63">
        <v>0.61527777777777781</v>
      </c>
      <c r="C2653" s="11">
        <v>45877</v>
      </c>
      <c r="D2653" s="48" t="str">
        <f t="shared" si="136"/>
        <v>NQB</v>
      </c>
      <c r="E2653" s="13" t="str">
        <f>VLOOKUP(D:D,工作表2!A:B,2,0)</f>
        <v>邦善</v>
      </c>
      <c r="F2653" s="13" t="str">
        <f>VLOOKUP(D:D,工作表2!A:C,3,0)</f>
        <v>黑</v>
      </c>
      <c r="G2653" s="17">
        <v>10275826</v>
      </c>
      <c r="H2653" s="17" t="s">
        <v>549</v>
      </c>
      <c r="I2653" s="18" t="s">
        <v>558</v>
      </c>
      <c r="J2653" s="15">
        <v>240</v>
      </c>
      <c r="K2653" s="15">
        <v>11</v>
      </c>
      <c r="L2653" s="23">
        <f t="shared" si="137"/>
        <v>4.583333333333333E-2</v>
      </c>
      <c r="M2653" s="26">
        <v>9</v>
      </c>
      <c r="N2653" s="12">
        <v>2</v>
      </c>
      <c r="O2653" s="82"/>
      <c r="P2653" s="74" t="s">
        <v>1380</v>
      </c>
      <c r="Q2653" s="26" t="s">
        <v>1358</v>
      </c>
    </row>
    <row r="2654" spans="1:21" ht="15.75" customHeight="1">
      <c r="A2654" s="53">
        <v>45876</v>
      </c>
      <c r="B2654" s="63">
        <v>0.67222222222222217</v>
      </c>
      <c r="C2654" s="11">
        <v>45877</v>
      </c>
      <c r="D2654" s="48" t="str">
        <f t="shared" si="136"/>
        <v>NQB</v>
      </c>
      <c r="E2654" s="13" t="str">
        <f>VLOOKUP(D:D,工作表2!A:B,2,0)</f>
        <v>邦善</v>
      </c>
      <c r="F2654" s="13" t="str">
        <f>VLOOKUP(D:D,工作表2!A:C,3,0)</f>
        <v>黑</v>
      </c>
      <c r="G2654" s="17">
        <v>10275827</v>
      </c>
      <c r="H2654" s="17" t="s">
        <v>874</v>
      </c>
      <c r="I2654" s="18" t="s">
        <v>875</v>
      </c>
      <c r="J2654" s="15">
        <v>430</v>
      </c>
      <c r="K2654" s="15">
        <v>24</v>
      </c>
      <c r="L2654" s="23">
        <f t="shared" si="137"/>
        <v>5.5813953488372092E-2</v>
      </c>
      <c r="M2654" s="26">
        <v>20</v>
      </c>
      <c r="N2654" s="12">
        <v>4</v>
      </c>
      <c r="O2654" s="82"/>
      <c r="P2654" s="74" t="s">
        <v>1377</v>
      </c>
      <c r="Q2654" s="26" t="s">
        <v>1359</v>
      </c>
    </row>
    <row r="2655" spans="1:21" ht="15.75" customHeight="1">
      <c r="A2655" s="53">
        <v>45876</v>
      </c>
      <c r="B2655" s="63">
        <v>0.63958333333333328</v>
      </c>
      <c r="C2655" s="11">
        <v>45877</v>
      </c>
      <c r="D2655" s="48" t="str">
        <f t="shared" si="136"/>
        <v>NQB</v>
      </c>
      <c r="E2655" s="13" t="str">
        <f>VLOOKUP(D:D,工作表2!A:B,2,0)</f>
        <v>邦善</v>
      </c>
      <c r="F2655" s="13" t="str">
        <f>VLOOKUP(D:D,工作表2!A:C,3,0)</f>
        <v>黑</v>
      </c>
      <c r="G2655" s="17">
        <v>10275825</v>
      </c>
      <c r="H2655" s="17" t="s">
        <v>828</v>
      </c>
      <c r="I2655" s="18" t="s">
        <v>831</v>
      </c>
      <c r="J2655" s="15">
        <v>480</v>
      </c>
      <c r="K2655" s="15">
        <v>20</v>
      </c>
      <c r="L2655" s="23">
        <f t="shared" si="137"/>
        <v>4.1666666666666664E-2</v>
      </c>
      <c r="M2655" s="26">
        <v>15</v>
      </c>
      <c r="N2655" s="12">
        <v>5</v>
      </c>
      <c r="O2655" s="82"/>
      <c r="P2655" s="74" t="s">
        <v>1380</v>
      </c>
      <c r="Q2655" s="26" t="s">
        <v>1358</v>
      </c>
    </row>
    <row r="2656" spans="1:21" ht="15.75" customHeight="1">
      <c r="A2656" s="53">
        <v>45876</v>
      </c>
      <c r="B2656" s="63">
        <v>0.70972222222222225</v>
      </c>
      <c r="C2656" s="11">
        <v>45877</v>
      </c>
      <c r="D2656" s="48" t="str">
        <f t="shared" si="136"/>
        <v>RDR</v>
      </c>
      <c r="E2656" s="13" t="str">
        <f>VLOOKUP(D:D,工作表2!A:B,2,0)</f>
        <v>邦善</v>
      </c>
      <c r="F2656" s="13" t="str">
        <f>VLOOKUP(D:D,工作表2!A:C,3,0)</f>
        <v>紅</v>
      </c>
      <c r="G2656" s="17">
        <v>10278199</v>
      </c>
      <c r="H2656" s="17" t="s">
        <v>858</v>
      </c>
      <c r="I2656" s="18" t="s">
        <v>860</v>
      </c>
      <c r="J2656" s="15">
        <v>160</v>
      </c>
      <c r="K2656" s="15">
        <v>14</v>
      </c>
      <c r="L2656" s="23">
        <f t="shared" si="137"/>
        <v>8.7499999999999994E-2</v>
      </c>
      <c r="M2656" s="26">
        <v>10</v>
      </c>
      <c r="N2656" s="12">
        <v>4</v>
      </c>
      <c r="O2656" s="82"/>
      <c r="P2656" s="74" t="s">
        <v>1380</v>
      </c>
      <c r="Q2656" s="26" t="s">
        <v>1358</v>
      </c>
    </row>
    <row r="2657" spans="1:21" ht="15.75" customHeight="1">
      <c r="A2657" s="53">
        <v>45875</v>
      </c>
      <c r="B2657" s="63">
        <v>0.69027777777777777</v>
      </c>
      <c r="C2657" s="11">
        <v>45877</v>
      </c>
      <c r="D2657" s="48" t="str">
        <f t="shared" si="136"/>
        <v>NEA</v>
      </c>
      <c r="E2657" s="13" t="str">
        <f>VLOOKUP(D:D,工作表2!A:B,2,0)</f>
        <v>邦善</v>
      </c>
      <c r="F2657" s="13" t="str">
        <f>VLOOKUP(D:D,工作表2!A:C,3,0)</f>
        <v>灰</v>
      </c>
      <c r="G2657" s="17">
        <v>10270391</v>
      </c>
      <c r="H2657" s="17" t="s">
        <v>644</v>
      </c>
      <c r="I2657" s="18" t="s">
        <v>650</v>
      </c>
      <c r="J2657" s="15">
        <v>280</v>
      </c>
      <c r="K2657" s="15">
        <v>5</v>
      </c>
      <c r="L2657" s="23">
        <f t="shared" si="137"/>
        <v>1.7857142857142856E-2</v>
      </c>
      <c r="M2657" s="26">
        <v>5</v>
      </c>
      <c r="O2657" s="82"/>
      <c r="P2657" s="74" t="s">
        <v>1353</v>
      </c>
      <c r="Q2657" s="26" t="s">
        <v>1359</v>
      </c>
    </row>
    <row r="2658" spans="1:21" ht="15.75" customHeight="1">
      <c r="A2658" s="53">
        <v>45875</v>
      </c>
      <c r="B2658" s="63">
        <v>0.67638888888888893</v>
      </c>
      <c r="C2658" s="11">
        <v>45877</v>
      </c>
      <c r="D2658" s="48" t="str">
        <f t="shared" si="136"/>
        <v>NEA</v>
      </c>
      <c r="E2658" s="13" t="str">
        <f>VLOOKUP(D:D,工作表2!A:B,2,0)</f>
        <v>邦善</v>
      </c>
      <c r="F2658" s="13" t="str">
        <f>VLOOKUP(D:D,工作表2!A:C,3,0)</f>
        <v>灰</v>
      </c>
      <c r="G2658" s="17">
        <v>10270394</v>
      </c>
      <c r="H2658" s="17" t="s">
        <v>350</v>
      </c>
      <c r="I2658" s="18" t="s">
        <v>351</v>
      </c>
      <c r="J2658" s="15">
        <v>520</v>
      </c>
      <c r="K2658" s="15">
        <v>32</v>
      </c>
      <c r="L2658" s="23">
        <f t="shared" si="137"/>
        <v>6.1538461538461542E-2</v>
      </c>
      <c r="M2658" s="26">
        <v>25</v>
      </c>
      <c r="N2658" s="12">
        <v>7</v>
      </c>
      <c r="Q2658" s="26" t="s">
        <v>1358</v>
      </c>
    </row>
    <row r="2659" spans="1:21" ht="15.75" customHeight="1">
      <c r="A2659" s="53">
        <v>45875</v>
      </c>
      <c r="B2659" s="63">
        <v>0.70277777777777783</v>
      </c>
      <c r="C2659" s="11">
        <v>45877</v>
      </c>
      <c r="D2659" s="48" t="str">
        <f t="shared" si="136"/>
        <v>NGW</v>
      </c>
      <c r="E2659" s="13" t="str">
        <f>VLOOKUP(D:D,工作表2!A:B,2,0)</f>
        <v>邦善</v>
      </c>
      <c r="F2659" s="13" t="str">
        <f>VLOOKUP(D:D,工作表2!A:C,3,0)</f>
        <v>白</v>
      </c>
      <c r="G2659" s="17">
        <v>10270395</v>
      </c>
      <c r="H2659" s="17" t="s">
        <v>232</v>
      </c>
      <c r="I2659" s="18" t="s">
        <v>234</v>
      </c>
      <c r="J2659" s="15">
        <v>520</v>
      </c>
      <c r="K2659" s="15">
        <v>9</v>
      </c>
      <c r="L2659" s="23">
        <f t="shared" si="137"/>
        <v>1.7307692307692309E-2</v>
      </c>
      <c r="M2659" s="26">
        <v>9</v>
      </c>
      <c r="P2659" s="74" t="s">
        <v>1353</v>
      </c>
      <c r="Q2659" s="26" t="s">
        <v>1358</v>
      </c>
    </row>
    <row r="2660" spans="1:21" ht="15.75" customHeight="1">
      <c r="A2660" s="53">
        <v>45876</v>
      </c>
      <c r="B2660" s="63">
        <v>0.59444444444444444</v>
      </c>
      <c r="C2660" s="11">
        <v>45877</v>
      </c>
      <c r="D2660" s="48" t="str">
        <f t="shared" si="136"/>
        <v>Q9B</v>
      </c>
      <c r="E2660" s="13" t="str">
        <f>VLOOKUP(D:D,工作表2!A:B,2,0)</f>
        <v>邦善</v>
      </c>
      <c r="F2660" s="13" t="str">
        <f>VLOOKUP(D:D,工作表2!A:C,3,0)</f>
        <v>黑</v>
      </c>
      <c r="G2660" s="17">
        <v>10270422</v>
      </c>
      <c r="H2660" s="17" t="s">
        <v>252</v>
      </c>
      <c r="I2660" s="18" t="s">
        <v>253</v>
      </c>
      <c r="J2660" s="15">
        <v>440</v>
      </c>
      <c r="K2660" s="15">
        <v>10</v>
      </c>
      <c r="L2660" s="23">
        <f t="shared" si="137"/>
        <v>2.2727272727272728E-2</v>
      </c>
      <c r="M2660" s="26">
        <v>8</v>
      </c>
      <c r="N2660" s="12">
        <v>2</v>
      </c>
      <c r="P2660" s="74" t="s">
        <v>1380</v>
      </c>
      <c r="Q2660" s="26" t="s">
        <v>1359</v>
      </c>
    </row>
    <row r="2661" spans="1:21" ht="15.75" customHeight="1">
      <c r="A2661" s="53">
        <v>45873</v>
      </c>
      <c r="B2661" s="63">
        <v>0.625</v>
      </c>
      <c r="C2661" s="11">
        <v>45877</v>
      </c>
      <c r="D2661" s="48" t="str">
        <f t="shared" si="136"/>
        <v>RCA</v>
      </c>
      <c r="E2661" s="13" t="str">
        <f>VLOOKUP(D:D,工作表2!A:B,2,0)</f>
        <v>邦善</v>
      </c>
      <c r="F2661" s="13" t="str">
        <f>VLOOKUP(D:D,工作表2!A:C,3,0)</f>
        <v>灰</v>
      </c>
      <c r="G2661" s="17">
        <v>10274524</v>
      </c>
      <c r="H2661" s="17" t="s">
        <v>662</v>
      </c>
      <c r="I2661" s="18" t="s">
        <v>673</v>
      </c>
      <c r="J2661" s="15">
        <v>280</v>
      </c>
      <c r="K2661" s="15">
        <v>18</v>
      </c>
      <c r="L2661" s="23">
        <f t="shared" si="137"/>
        <v>6.4285714285714279E-2</v>
      </c>
      <c r="M2661" s="26">
        <v>13</v>
      </c>
      <c r="N2661" s="12">
        <v>5</v>
      </c>
      <c r="Q2661" s="26" t="s">
        <v>1358</v>
      </c>
    </row>
    <row r="2662" spans="1:21" ht="15.75" customHeight="1">
      <c r="A2662" s="53">
        <v>45875</v>
      </c>
      <c r="B2662" s="63">
        <v>0.61388888888888882</v>
      </c>
      <c r="C2662" s="11">
        <v>45877</v>
      </c>
      <c r="D2662" s="48" t="str">
        <f t="shared" si="136"/>
        <v>UUS</v>
      </c>
      <c r="E2662" s="13" t="str">
        <f>VLOOKUP(D:D,工作表2!A:B,2,0)</f>
        <v>邦善</v>
      </c>
      <c r="F2662" s="13" t="str">
        <f>VLOOKUP(D:D,工作表2!A:C,3,0)</f>
        <v>銀</v>
      </c>
      <c r="G2662" s="17">
        <v>10274536</v>
      </c>
      <c r="H2662" s="17" t="s">
        <v>899</v>
      </c>
      <c r="I2662" s="18" t="s">
        <v>910</v>
      </c>
      <c r="J2662" s="15">
        <v>320</v>
      </c>
      <c r="K2662" s="15">
        <v>7</v>
      </c>
      <c r="L2662" s="23">
        <f t="shared" si="137"/>
        <v>2.1874999999999999E-2</v>
      </c>
      <c r="M2662" s="26">
        <v>5</v>
      </c>
      <c r="N2662" s="12">
        <v>2</v>
      </c>
      <c r="P2662" s="74" t="s">
        <v>1353</v>
      </c>
      <c r="Q2662" s="26" t="s">
        <v>1359</v>
      </c>
    </row>
    <row r="2663" spans="1:21" ht="15.75" customHeight="1">
      <c r="A2663" s="53">
        <v>45875</v>
      </c>
      <c r="B2663" s="63">
        <v>0.62222222222222223</v>
      </c>
      <c r="C2663" s="11">
        <v>45877</v>
      </c>
      <c r="D2663" s="48" t="str">
        <f t="shared" si="136"/>
        <v>SYL</v>
      </c>
      <c r="E2663" s="13" t="str">
        <f>VLOOKUP(D:D,工作表2!A:B,2,0)</f>
        <v>邦善</v>
      </c>
      <c r="F2663" s="13" t="str">
        <f>VLOOKUP(D:D,工作表2!A:C,3,0)</f>
        <v>藍</v>
      </c>
      <c r="G2663" s="17">
        <v>10274541</v>
      </c>
      <c r="H2663" s="17" t="s">
        <v>1212</v>
      </c>
      <c r="I2663" s="18" t="s">
        <v>1214</v>
      </c>
      <c r="J2663" s="15">
        <v>560</v>
      </c>
      <c r="K2663" s="15">
        <v>14</v>
      </c>
      <c r="L2663" s="23">
        <f t="shared" si="137"/>
        <v>2.5000000000000001E-2</v>
      </c>
      <c r="M2663" s="26">
        <v>10</v>
      </c>
      <c r="N2663" s="12">
        <v>4</v>
      </c>
      <c r="P2663" s="74" t="s">
        <v>1353</v>
      </c>
      <c r="Q2663" s="26" t="s">
        <v>1358</v>
      </c>
    </row>
    <row r="2664" spans="1:21" ht="15.75" customHeight="1">
      <c r="A2664" s="53">
        <v>45873</v>
      </c>
      <c r="B2664" s="63">
        <v>0.59236111111111112</v>
      </c>
      <c r="C2664" s="11">
        <v>45877</v>
      </c>
      <c r="D2664" s="48" t="str">
        <f t="shared" si="136"/>
        <v>RCA</v>
      </c>
      <c r="E2664" s="13" t="str">
        <f>VLOOKUP(D:D,工作表2!A:B,2,0)</f>
        <v>邦善</v>
      </c>
      <c r="F2664" s="13" t="str">
        <f>VLOOKUP(D:D,工作表2!A:C,3,0)</f>
        <v>灰</v>
      </c>
      <c r="G2664" s="17">
        <v>10274545</v>
      </c>
      <c r="H2664" s="17" t="s">
        <v>472</v>
      </c>
      <c r="I2664" s="18" t="s">
        <v>479</v>
      </c>
      <c r="J2664" s="15">
        <v>480</v>
      </c>
      <c r="K2664" s="15">
        <v>16</v>
      </c>
      <c r="L2664" s="23">
        <f t="shared" si="137"/>
        <v>3.3333333333333333E-2</v>
      </c>
      <c r="M2664" s="26">
        <v>10</v>
      </c>
      <c r="N2664" s="12">
        <v>6</v>
      </c>
      <c r="Q2664" s="26" t="s">
        <v>1359</v>
      </c>
    </row>
    <row r="2665" spans="1:21" ht="15.75" customHeight="1">
      <c r="A2665" s="53">
        <v>45876</v>
      </c>
      <c r="B2665" s="63">
        <v>0.71458333333333324</v>
      </c>
      <c r="C2665" s="11">
        <v>45877</v>
      </c>
      <c r="D2665" s="48" t="str">
        <f t="shared" si="136"/>
        <v>NRR</v>
      </c>
      <c r="E2665" s="13" t="str">
        <f>VLOOKUP(D:D,工作表2!A:B,2,0)</f>
        <v>邦善</v>
      </c>
      <c r="F2665" s="13" t="str">
        <f>VLOOKUP(D:D,工作表2!A:C,3,0)</f>
        <v>紅</v>
      </c>
      <c r="G2665" s="17">
        <v>10270434</v>
      </c>
      <c r="H2665" s="17" t="s">
        <v>1188</v>
      </c>
      <c r="I2665" s="18" t="s">
        <v>1189</v>
      </c>
      <c r="J2665" s="15">
        <v>230</v>
      </c>
      <c r="K2665" s="15">
        <v>15</v>
      </c>
      <c r="L2665" s="23">
        <f t="shared" si="137"/>
        <v>6.5217391304347824E-2</v>
      </c>
      <c r="M2665" s="26">
        <v>13</v>
      </c>
      <c r="N2665" s="12">
        <v>2</v>
      </c>
      <c r="P2665" s="74" t="s">
        <v>1377</v>
      </c>
      <c r="Q2665" s="26" t="s">
        <v>1361</v>
      </c>
    </row>
    <row r="2666" spans="1:21" ht="15.75" customHeight="1">
      <c r="A2666" s="53">
        <v>45875</v>
      </c>
      <c r="B2666" s="63">
        <v>0.57361111111111118</v>
      </c>
      <c r="C2666" s="11">
        <v>45877</v>
      </c>
      <c r="D2666" s="48" t="str">
        <f t="shared" si="136"/>
        <v>UUS</v>
      </c>
      <c r="E2666" s="13" t="str">
        <f>VLOOKUP(D:D,工作表2!A:B,2,0)</f>
        <v>邦善</v>
      </c>
      <c r="F2666" s="13" t="str">
        <f>VLOOKUP(D:D,工作表2!A:C,3,0)</f>
        <v>銀</v>
      </c>
      <c r="G2666" s="17">
        <v>10269146</v>
      </c>
      <c r="H2666" s="17" t="s">
        <v>801</v>
      </c>
      <c r="I2666" s="18" t="s">
        <v>805</v>
      </c>
      <c r="J2666" s="15">
        <v>1080</v>
      </c>
      <c r="K2666" s="15">
        <v>15</v>
      </c>
      <c r="L2666" s="23">
        <f t="shared" si="137"/>
        <v>1.3888888888888888E-2</v>
      </c>
      <c r="M2666" s="26">
        <v>10</v>
      </c>
      <c r="N2666" s="12">
        <v>5</v>
      </c>
      <c r="P2666" s="74" t="s">
        <v>1353</v>
      </c>
      <c r="Q2666" s="26" t="s">
        <v>1361</v>
      </c>
    </row>
    <row r="2667" spans="1:21" ht="15.75" customHeight="1">
      <c r="A2667" s="53">
        <v>45869</v>
      </c>
      <c r="B2667" s="63">
        <v>0.57986111111111105</v>
      </c>
      <c r="C2667" s="11">
        <v>45877</v>
      </c>
      <c r="D2667" s="48" t="str">
        <f t="shared" si="136"/>
        <v>Q9B</v>
      </c>
      <c r="E2667" s="13" t="str">
        <f>VLOOKUP(D:D,工作表2!A:B,2,0)</f>
        <v>邦善</v>
      </c>
      <c r="F2667" s="13" t="str">
        <f>VLOOKUP(D:D,工作表2!A:C,3,0)</f>
        <v>黑</v>
      </c>
      <c r="G2667" s="17">
        <v>10276495</v>
      </c>
      <c r="H2667" s="17" t="s">
        <v>1203</v>
      </c>
      <c r="I2667" s="18" t="s">
        <v>1205</v>
      </c>
      <c r="J2667" s="15">
        <v>600</v>
      </c>
      <c r="K2667" s="15">
        <v>469</v>
      </c>
      <c r="L2667" s="23">
        <f t="shared" si="137"/>
        <v>0.78166666666666662</v>
      </c>
      <c r="M2667" s="26">
        <v>90</v>
      </c>
      <c r="N2667" s="12">
        <v>20</v>
      </c>
      <c r="P2667" s="75" t="s">
        <v>1385</v>
      </c>
      <c r="Q2667" s="26" t="s">
        <v>1359</v>
      </c>
      <c r="U2667" s="12">
        <v>359</v>
      </c>
    </row>
    <row r="2668" spans="1:21" ht="15.75" customHeight="1">
      <c r="A2668" s="53">
        <v>45876</v>
      </c>
      <c r="B2668" s="63">
        <v>0.6875</v>
      </c>
      <c r="C2668" s="11">
        <v>45877</v>
      </c>
      <c r="D2668" s="48" t="str">
        <f t="shared" si="136"/>
        <v>RDR</v>
      </c>
      <c r="E2668" s="13" t="str">
        <f>VLOOKUP(D:D,工作表2!A:B,2,0)</f>
        <v>邦善</v>
      </c>
      <c r="F2668" s="13" t="str">
        <f>VLOOKUP(D:D,工作表2!A:C,3,0)</f>
        <v>紅</v>
      </c>
      <c r="G2668" s="17">
        <v>10270443</v>
      </c>
      <c r="H2668" s="17" t="s">
        <v>1171</v>
      </c>
      <c r="I2668" s="18" t="s">
        <v>1172</v>
      </c>
      <c r="J2668" s="15">
        <v>500</v>
      </c>
      <c r="K2668" s="15">
        <v>35</v>
      </c>
      <c r="L2668" s="23">
        <f t="shared" si="137"/>
        <v>7.0000000000000007E-2</v>
      </c>
      <c r="M2668" s="26">
        <v>30</v>
      </c>
      <c r="N2668" s="12">
        <v>5</v>
      </c>
      <c r="P2668" s="74" t="s">
        <v>1377</v>
      </c>
      <c r="Q2668" s="26" t="s">
        <v>1358</v>
      </c>
    </row>
    <row r="2669" spans="1:21" ht="15.75" customHeight="1">
      <c r="A2669" s="53">
        <v>45876</v>
      </c>
      <c r="B2669" s="63">
        <v>0.6972222222222223</v>
      </c>
      <c r="C2669" s="11">
        <v>45877</v>
      </c>
      <c r="D2669" s="48" t="str">
        <f t="shared" si="136"/>
        <v>RDR</v>
      </c>
      <c r="E2669" s="13" t="str">
        <f>VLOOKUP(D:D,工作表2!A:B,2,0)</f>
        <v>邦善</v>
      </c>
      <c r="F2669" s="13" t="str">
        <f>VLOOKUP(D:D,工作表2!A:C,3,0)</f>
        <v>紅</v>
      </c>
      <c r="G2669" s="17">
        <v>10270448</v>
      </c>
      <c r="H2669" s="17" t="s">
        <v>546</v>
      </c>
      <c r="I2669" s="18" t="s">
        <v>555</v>
      </c>
      <c r="J2669" s="15">
        <v>520</v>
      </c>
      <c r="K2669" s="15">
        <v>60</v>
      </c>
      <c r="L2669" s="23">
        <f t="shared" si="137"/>
        <v>0.11538461538461539</v>
      </c>
      <c r="M2669" s="26">
        <v>50</v>
      </c>
      <c r="N2669" s="12">
        <v>10</v>
      </c>
      <c r="P2669" s="74" t="s">
        <v>1377</v>
      </c>
      <c r="Q2669" s="26" t="s">
        <v>1359</v>
      </c>
    </row>
    <row r="2670" spans="1:21" ht="15.75" customHeight="1">
      <c r="A2670" s="53">
        <v>45876</v>
      </c>
      <c r="B2670" s="63">
        <v>0.60069444444444442</v>
      </c>
      <c r="C2670" s="11">
        <v>45877</v>
      </c>
      <c r="D2670" s="48" t="str">
        <f t="shared" si="136"/>
        <v>Q9B</v>
      </c>
      <c r="E2670" s="13" t="str">
        <f>VLOOKUP(D:D,工作表2!A:B,2,0)</f>
        <v>邦善</v>
      </c>
      <c r="F2670" s="13" t="str">
        <f>VLOOKUP(D:D,工作表2!A:C,3,0)</f>
        <v>黑</v>
      </c>
      <c r="G2670" s="17">
        <v>10270452</v>
      </c>
      <c r="H2670" s="17" t="s">
        <v>867</v>
      </c>
      <c r="I2670" s="18" t="s">
        <v>869</v>
      </c>
      <c r="J2670" s="15">
        <v>880</v>
      </c>
      <c r="K2670" s="15">
        <v>30</v>
      </c>
      <c r="L2670" s="23">
        <f t="shared" si="137"/>
        <v>3.4090909090909088E-2</v>
      </c>
      <c r="M2670" s="26">
        <v>25</v>
      </c>
      <c r="N2670" s="12">
        <v>5</v>
      </c>
      <c r="P2670" s="74" t="s">
        <v>1380</v>
      </c>
      <c r="Q2670" s="26" t="s">
        <v>1359</v>
      </c>
    </row>
    <row r="2671" spans="1:21" ht="15.75" customHeight="1">
      <c r="A2671" s="53">
        <v>45876</v>
      </c>
      <c r="B2671" s="63">
        <v>0.71944444444444444</v>
      </c>
      <c r="C2671" s="11">
        <v>45877</v>
      </c>
      <c r="D2671" s="48" t="str">
        <f t="shared" si="136"/>
        <v>MXS</v>
      </c>
      <c r="E2671" s="13" t="str">
        <f>VLOOKUP(D:D,工作表2!A:B,2,0)</f>
        <v>邦善</v>
      </c>
      <c r="F2671" s="13" t="str">
        <f>VLOOKUP(D:D,工作表2!A:C,3,0)</f>
        <v>銀</v>
      </c>
      <c r="G2671" s="17">
        <v>10275403</v>
      </c>
      <c r="H2671" s="17" t="s">
        <v>893</v>
      </c>
      <c r="I2671" s="18" t="s">
        <v>846</v>
      </c>
      <c r="J2671" s="15">
        <v>40</v>
      </c>
      <c r="K2671" s="15">
        <v>1</v>
      </c>
      <c r="L2671" s="23">
        <f t="shared" si="137"/>
        <v>2.5000000000000001E-2</v>
      </c>
      <c r="M2671" s="26">
        <v>1</v>
      </c>
      <c r="P2671" s="74" t="s">
        <v>1377</v>
      </c>
      <c r="Q2671" s="26" t="s">
        <v>1360</v>
      </c>
    </row>
    <row r="2672" spans="1:21" ht="15.75" customHeight="1">
      <c r="A2672" s="53">
        <v>45877</v>
      </c>
      <c r="B2672" s="63">
        <v>0.64583333333333337</v>
      </c>
      <c r="C2672" s="11">
        <v>45878</v>
      </c>
      <c r="D2672" s="48" t="str">
        <f t="shared" si="136"/>
        <v>NGW</v>
      </c>
      <c r="E2672" s="13" t="str">
        <f>VLOOKUP(D:D,工作表2!A:B,2,0)</f>
        <v>邦善</v>
      </c>
      <c r="F2672" s="13" t="str">
        <f>VLOOKUP(D:D,工作表2!A:C,3,0)</f>
        <v>白</v>
      </c>
      <c r="G2672" s="17">
        <v>10274518</v>
      </c>
      <c r="H2672" s="17" t="s">
        <v>780</v>
      </c>
      <c r="I2672" s="18" t="s">
        <v>787</v>
      </c>
      <c r="J2672" s="15">
        <v>440</v>
      </c>
      <c r="K2672" s="15">
        <v>30</v>
      </c>
      <c r="L2672" s="23">
        <f t="shared" si="137"/>
        <v>6.8181818181818177E-2</v>
      </c>
      <c r="M2672" s="26">
        <v>25</v>
      </c>
      <c r="N2672" s="12">
        <v>5</v>
      </c>
      <c r="P2672" s="74" t="s">
        <v>1377</v>
      </c>
      <c r="Q2672" s="26" t="s">
        <v>1358</v>
      </c>
    </row>
    <row r="2673" spans="1:17" ht="15" customHeight="1">
      <c r="A2673" s="53">
        <v>45877</v>
      </c>
      <c r="B2673" s="63">
        <v>0.53680555555555554</v>
      </c>
      <c r="C2673" s="19">
        <v>45878</v>
      </c>
      <c r="D2673" s="48" t="str">
        <f t="shared" si="136"/>
        <v>RCA</v>
      </c>
      <c r="E2673" s="13" t="str">
        <f>VLOOKUP(D:D,工作表2!A:B,2,0)</f>
        <v>邦善</v>
      </c>
      <c r="F2673" s="13" t="str">
        <f>VLOOKUP(D:D,工作表2!A:C,3,0)</f>
        <v>灰</v>
      </c>
      <c r="G2673" s="17">
        <v>10269110</v>
      </c>
      <c r="H2673" s="17" t="s">
        <v>367</v>
      </c>
      <c r="I2673" s="83" t="s">
        <v>370</v>
      </c>
      <c r="J2673" s="83">
        <v>480</v>
      </c>
      <c r="K2673" s="83">
        <v>63</v>
      </c>
      <c r="L2673" s="23">
        <f t="shared" si="137"/>
        <v>0.13125000000000001</v>
      </c>
      <c r="M2673" s="26">
        <v>55</v>
      </c>
      <c r="N2673" s="12">
        <v>8</v>
      </c>
      <c r="O2673" s="83"/>
      <c r="P2673" s="74" t="s">
        <v>1377</v>
      </c>
      <c r="Q2673" s="26" t="s">
        <v>1359</v>
      </c>
    </row>
    <row r="2674" spans="1:17" ht="15.75" customHeight="1">
      <c r="A2674" s="53">
        <v>45876</v>
      </c>
      <c r="B2674" s="63">
        <v>0.56319444444444444</v>
      </c>
      <c r="C2674" s="19">
        <v>45878</v>
      </c>
      <c r="D2674" s="48" t="str">
        <f t="shared" si="136"/>
        <v>Q9B</v>
      </c>
      <c r="E2674" s="13" t="str">
        <f>VLOOKUP(D:D,工作表2!A:B,2,0)</f>
        <v>邦善</v>
      </c>
      <c r="F2674" s="13" t="str">
        <f>VLOOKUP(D:D,工作表2!A:C,3,0)</f>
        <v>黑</v>
      </c>
      <c r="G2674" s="17">
        <v>10272687</v>
      </c>
      <c r="H2674" s="17" t="s">
        <v>1199</v>
      </c>
      <c r="I2674" s="83" t="s">
        <v>1201</v>
      </c>
      <c r="J2674" s="83">
        <v>1600</v>
      </c>
      <c r="K2674" s="83">
        <v>159</v>
      </c>
      <c r="L2674" s="23">
        <f t="shared" si="137"/>
        <v>9.9375000000000005E-2</v>
      </c>
      <c r="M2674" s="26">
        <v>135</v>
      </c>
      <c r="N2674" s="12">
        <v>24</v>
      </c>
      <c r="O2674" s="83"/>
      <c r="P2674" s="74" t="s">
        <v>1377</v>
      </c>
      <c r="Q2674" s="26" t="s">
        <v>1358</v>
      </c>
    </row>
    <row r="2675" spans="1:17" ht="15.75" customHeight="1">
      <c r="A2675" s="53">
        <v>45877</v>
      </c>
      <c r="B2675" s="63">
        <v>0.65486111111111112</v>
      </c>
      <c r="C2675" s="19">
        <v>45878</v>
      </c>
      <c r="D2675" s="48" t="str">
        <f t="shared" si="136"/>
        <v>NGW</v>
      </c>
      <c r="E2675" s="13" t="str">
        <f>VLOOKUP(D:D,工作表2!A:B,2,0)</f>
        <v>邦善</v>
      </c>
      <c r="F2675" s="13" t="str">
        <f>VLOOKUP(D:D,工作表2!A:C,3,0)</f>
        <v>白</v>
      </c>
      <c r="G2675" s="17">
        <v>10270445</v>
      </c>
      <c r="H2675" s="17" t="s">
        <v>519</v>
      </c>
      <c r="I2675" s="83" t="s">
        <v>532</v>
      </c>
      <c r="J2675" s="83">
        <v>520</v>
      </c>
      <c r="K2675" s="83">
        <v>51</v>
      </c>
      <c r="L2675" s="23">
        <f t="shared" si="137"/>
        <v>9.8076923076923075E-2</v>
      </c>
      <c r="M2675" s="26">
        <v>45</v>
      </c>
      <c r="N2675" s="12">
        <v>6</v>
      </c>
      <c r="O2675" s="83"/>
      <c r="P2675" s="74" t="s">
        <v>1377</v>
      </c>
      <c r="Q2675" s="26" t="s">
        <v>1359</v>
      </c>
    </row>
    <row r="2676" spans="1:17" ht="15.75" customHeight="1">
      <c r="A2676" s="53">
        <v>45878</v>
      </c>
      <c r="B2676" s="63">
        <v>0.38680555555555557</v>
      </c>
      <c r="C2676" s="11">
        <v>45880</v>
      </c>
      <c r="D2676" s="48" t="str">
        <f t="shared" ref="D2676:D2688" si="138">RIGHT(I2676,3)</f>
        <v>NBB</v>
      </c>
      <c r="E2676" s="13" t="str">
        <f>VLOOKUP(D:D,工作表2!A:B,2,0)</f>
        <v>邦善</v>
      </c>
      <c r="F2676" s="13" t="str">
        <f>VLOOKUP(D:D,工作表2!A:C,3,0)</f>
        <v>霧面黑</v>
      </c>
      <c r="G2676" s="17">
        <v>10272612</v>
      </c>
      <c r="H2676" s="17" t="s">
        <v>457</v>
      </c>
      <c r="I2676" s="83" t="s">
        <v>465</v>
      </c>
      <c r="J2676" s="83">
        <v>1596</v>
      </c>
      <c r="K2676" s="83">
        <v>55</v>
      </c>
      <c r="L2676" s="23">
        <f t="shared" ref="L2676:L2688" si="139">K2676/J2676</f>
        <v>3.4461152882205512E-2</v>
      </c>
      <c r="M2676" s="26">
        <v>52</v>
      </c>
      <c r="N2676" s="12">
        <v>3</v>
      </c>
      <c r="O2676" s="83"/>
      <c r="P2676" s="74" t="s">
        <v>1377</v>
      </c>
      <c r="Q2676" s="26"/>
    </row>
    <row r="2677" spans="1:17" ht="15.75" customHeight="1">
      <c r="A2677" s="53">
        <v>45878</v>
      </c>
      <c r="B2677" s="63">
        <v>0.38680555555555557</v>
      </c>
      <c r="C2677" s="11">
        <v>45880</v>
      </c>
      <c r="D2677" s="48" t="str">
        <f t="shared" si="138"/>
        <v>NBB</v>
      </c>
      <c r="E2677" s="13" t="str">
        <f>VLOOKUP(D:D,工作表2!A:B,2,0)</f>
        <v>邦善</v>
      </c>
      <c r="F2677" s="13" t="str">
        <f>VLOOKUP(D:D,工作表2!A:C,3,0)</f>
        <v>霧面黑</v>
      </c>
      <c r="G2677" s="17">
        <v>10274454</v>
      </c>
      <c r="H2677" s="17" t="s">
        <v>346</v>
      </c>
      <c r="I2677" s="83" t="s">
        <v>347</v>
      </c>
      <c r="J2677" s="83">
        <v>2926</v>
      </c>
      <c r="K2677" s="83">
        <v>47</v>
      </c>
      <c r="L2677" s="23">
        <f t="shared" si="139"/>
        <v>1.6062884483937116E-2</v>
      </c>
      <c r="M2677" s="26">
        <v>43</v>
      </c>
      <c r="N2677" s="12">
        <v>4</v>
      </c>
      <c r="O2677" s="83"/>
      <c r="P2677" s="74" t="s">
        <v>1377</v>
      </c>
      <c r="Q2677" s="26"/>
    </row>
    <row r="2678" spans="1:17" ht="15.75" customHeight="1">
      <c r="A2678" s="53">
        <v>45878</v>
      </c>
      <c r="B2678" s="63">
        <v>0.41319444444444442</v>
      </c>
      <c r="C2678" s="11">
        <v>45880</v>
      </c>
      <c r="D2678" s="48" t="str">
        <f t="shared" si="138"/>
        <v>NGW</v>
      </c>
      <c r="E2678" s="13" t="str">
        <f>VLOOKUP(D:D,工作表2!A:B,2,0)</f>
        <v>邦善</v>
      </c>
      <c r="F2678" s="13" t="str">
        <f>VLOOKUP(D:D,工作表2!A:C,3,0)</f>
        <v>白</v>
      </c>
      <c r="G2678" s="17">
        <v>10272648</v>
      </c>
      <c r="H2678" s="17" t="s">
        <v>360</v>
      </c>
      <c r="I2678" s="18" t="s">
        <v>361</v>
      </c>
      <c r="J2678" s="15">
        <v>240</v>
      </c>
      <c r="K2678" s="15">
        <v>14</v>
      </c>
      <c r="L2678" s="23">
        <f t="shared" si="139"/>
        <v>5.8333333333333334E-2</v>
      </c>
      <c r="M2678" s="26">
        <v>10</v>
      </c>
      <c r="N2678" s="12">
        <v>4</v>
      </c>
      <c r="P2678" s="74" t="s">
        <v>1377</v>
      </c>
      <c r="Q2678" s="26" t="s">
        <v>1359</v>
      </c>
    </row>
    <row r="2679" spans="1:17" ht="15.75" customHeight="1">
      <c r="A2679" s="53">
        <v>45878</v>
      </c>
      <c r="B2679" s="63">
        <v>0.41319444444444442</v>
      </c>
      <c r="C2679" s="11">
        <v>45880</v>
      </c>
      <c r="D2679" s="48" t="str">
        <f t="shared" si="138"/>
        <v>NGW</v>
      </c>
      <c r="E2679" s="13" t="str">
        <f>VLOOKUP(D:D,工作表2!A:B,2,0)</f>
        <v>邦善</v>
      </c>
      <c r="F2679" s="13" t="str">
        <f>VLOOKUP(D:D,工作表2!A:C,3,0)</f>
        <v>白</v>
      </c>
      <c r="G2679" s="17">
        <v>10270406</v>
      </c>
      <c r="H2679" s="17" t="s">
        <v>360</v>
      </c>
      <c r="I2679" s="18" t="s">
        <v>361</v>
      </c>
      <c r="J2679" s="15">
        <v>440</v>
      </c>
      <c r="K2679" s="15">
        <v>25</v>
      </c>
      <c r="L2679" s="23">
        <f t="shared" si="139"/>
        <v>5.6818181818181816E-2</v>
      </c>
      <c r="M2679" s="26">
        <v>20</v>
      </c>
      <c r="N2679" s="12">
        <v>5</v>
      </c>
      <c r="P2679" s="74" t="s">
        <v>1377</v>
      </c>
      <c r="Q2679" s="26" t="s">
        <v>1359</v>
      </c>
    </row>
    <row r="2680" spans="1:17" ht="15.75" customHeight="1">
      <c r="A2680" s="53">
        <v>45877</v>
      </c>
      <c r="B2680" s="63">
        <v>0.68472222222222223</v>
      </c>
      <c r="C2680" s="11">
        <v>45880</v>
      </c>
      <c r="D2680" s="48" t="str">
        <f t="shared" si="138"/>
        <v>NGW</v>
      </c>
      <c r="E2680" s="13" t="str">
        <f>VLOOKUP(D:D,工作表2!A:B,2,0)</f>
        <v>邦善</v>
      </c>
      <c r="F2680" s="13" t="str">
        <f>VLOOKUP(D:D,工作表2!A:C,3,0)</f>
        <v>白</v>
      </c>
      <c r="G2680" s="17">
        <v>10276447</v>
      </c>
      <c r="H2680" s="17" t="s">
        <v>395</v>
      </c>
      <c r="I2680" s="18" t="s">
        <v>397</v>
      </c>
      <c r="J2680" s="15">
        <v>80</v>
      </c>
      <c r="K2680" s="15">
        <v>17</v>
      </c>
      <c r="L2680" s="23">
        <f t="shared" si="139"/>
        <v>0.21249999999999999</v>
      </c>
      <c r="M2680" s="26">
        <v>14</v>
      </c>
      <c r="N2680" s="12">
        <v>3</v>
      </c>
      <c r="P2680" s="74" t="s">
        <v>1377</v>
      </c>
      <c r="Q2680" s="26" t="s">
        <v>1359</v>
      </c>
    </row>
    <row r="2681" spans="1:17" ht="15.75" customHeight="1">
      <c r="A2681" s="53">
        <v>45878</v>
      </c>
      <c r="B2681" s="63">
        <v>0.4458333333333333</v>
      </c>
      <c r="C2681" s="11">
        <v>45880</v>
      </c>
      <c r="D2681" s="48" t="str">
        <f t="shared" si="138"/>
        <v>NGW</v>
      </c>
      <c r="E2681" s="13" t="str">
        <f>VLOOKUP(D:D,工作表2!A:B,2,0)</f>
        <v>邦善</v>
      </c>
      <c r="F2681" s="13" t="str">
        <f>VLOOKUP(D:D,工作表2!A:C,3,0)</f>
        <v>白</v>
      </c>
      <c r="G2681" s="17">
        <v>10270392</v>
      </c>
      <c r="H2681" s="17" t="s">
        <v>240</v>
      </c>
      <c r="I2681" s="18" t="s">
        <v>241</v>
      </c>
      <c r="J2681" s="15">
        <v>1000</v>
      </c>
      <c r="K2681" s="15">
        <v>60</v>
      </c>
      <c r="L2681" s="23">
        <f t="shared" si="139"/>
        <v>0.06</v>
      </c>
      <c r="M2681" s="26">
        <v>50</v>
      </c>
      <c r="N2681" s="12">
        <v>10</v>
      </c>
      <c r="P2681" s="74" t="s">
        <v>1377</v>
      </c>
      <c r="Q2681" s="26" t="s">
        <v>1359</v>
      </c>
    </row>
    <row r="2682" spans="1:17" ht="15.75" customHeight="1">
      <c r="A2682" s="53">
        <v>45877</v>
      </c>
      <c r="B2682" s="63">
        <v>0.58402777777777781</v>
      </c>
      <c r="C2682" s="11">
        <v>45880</v>
      </c>
      <c r="D2682" s="48" t="str">
        <f t="shared" si="138"/>
        <v>RCA</v>
      </c>
      <c r="E2682" s="13" t="str">
        <f>VLOOKUP(D:D,工作表2!A:B,2,0)</f>
        <v>邦善</v>
      </c>
      <c r="F2682" s="13" t="str">
        <f>VLOOKUP(D:D,工作表2!A:C,3,0)</f>
        <v>灰</v>
      </c>
      <c r="G2682" s="17">
        <v>10270418</v>
      </c>
      <c r="H2682" s="17" t="s">
        <v>453</v>
      </c>
      <c r="I2682" s="18" t="s">
        <v>461</v>
      </c>
      <c r="J2682" s="15">
        <v>800</v>
      </c>
      <c r="K2682" s="15">
        <v>17</v>
      </c>
      <c r="L2682" s="23">
        <f t="shared" si="139"/>
        <v>2.1250000000000002E-2</v>
      </c>
      <c r="M2682" s="26">
        <v>15</v>
      </c>
      <c r="N2682" s="12">
        <v>2</v>
      </c>
      <c r="P2682" s="74" t="s">
        <v>1377</v>
      </c>
      <c r="Q2682" s="26" t="s">
        <v>1358</v>
      </c>
    </row>
    <row r="2683" spans="1:17" ht="15.75" customHeight="1">
      <c r="A2683" s="53">
        <v>45878</v>
      </c>
      <c r="B2683" s="63">
        <v>0.46875</v>
      </c>
      <c r="C2683" s="11">
        <v>45880</v>
      </c>
      <c r="D2683" s="48" t="str">
        <f t="shared" si="138"/>
        <v>NGW</v>
      </c>
      <c r="E2683" s="13" t="str">
        <f>VLOOKUP(D:D,工作表2!A:B,2,0)</f>
        <v>邦善</v>
      </c>
      <c r="F2683" s="13" t="str">
        <f>VLOOKUP(D:D,工作表2!A:C,3,0)</f>
        <v>白</v>
      </c>
      <c r="G2683" s="17">
        <v>10270430</v>
      </c>
      <c r="H2683" s="17" t="s">
        <v>494</v>
      </c>
      <c r="I2683" s="18" t="s">
        <v>513</v>
      </c>
      <c r="J2683" s="15">
        <v>510</v>
      </c>
      <c r="K2683" s="15">
        <v>20</v>
      </c>
      <c r="L2683" s="23">
        <f t="shared" si="139"/>
        <v>3.9215686274509803E-2</v>
      </c>
      <c r="M2683" s="26">
        <v>17</v>
      </c>
      <c r="N2683" s="12">
        <v>3</v>
      </c>
      <c r="P2683" s="74" t="s">
        <v>1377</v>
      </c>
      <c r="Q2683" s="26" t="s">
        <v>1361</v>
      </c>
    </row>
    <row r="2684" spans="1:17" ht="15.75" customHeight="1">
      <c r="A2684" s="53">
        <v>45877</v>
      </c>
      <c r="B2684" s="63">
        <v>0.52152777777777781</v>
      </c>
      <c r="C2684" s="11">
        <v>45880</v>
      </c>
      <c r="D2684" s="48" t="str">
        <f t="shared" si="138"/>
        <v>Q9B</v>
      </c>
      <c r="E2684" s="13" t="str">
        <f>VLOOKUP(D:D,工作表2!A:B,2,0)</f>
        <v>邦善</v>
      </c>
      <c r="F2684" s="13" t="str">
        <f>VLOOKUP(D:D,工作表2!A:C,3,0)</f>
        <v>黑</v>
      </c>
      <c r="G2684" s="17">
        <v>10270451</v>
      </c>
      <c r="H2684" s="17" t="s">
        <v>868</v>
      </c>
      <c r="I2684" s="18" t="s">
        <v>870</v>
      </c>
      <c r="J2684" s="15">
        <v>480</v>
      </c>
      <c r="K2684" s="15">
        <v>89</v>
      </c>
      <c r="L2684" s="23">
        <f t="shared" si="139"/>
        <v>0.18541666666666667</v>
      </c>
      <c r="M2684" s="26">
        <v>80</v>
      </c>
      <c r="N2684" s="12">
        <v>9</v>
      </c>
      <c r="P2684" s="74" t="s">
        <v>1377</v>
      </c>
      <c r="Q2684" s="26" t="s">
        <v>1358</v>
      </c>
    </row>
    <row r="2685" spans="1:17" ht="15.75" customHeight="1">
      <c r="A2685" s="53">
        <v>45877</v>
      </c>
      <c r="B2685" s="63">
        <v>0.60833333333333328</v>
      </c>
      <c r="C2685" s="11">
        <v>45880</v>
      </c>
      <c r="D2685" s="48" t="str">
        <f t="shared" si="138"/>
        <v>42W</v>
      </c>
      <c r="E2685" s="13" t="str">
        <f>VLOOKUP(D:D,工作表2!A:B,2,0)</f>
        <v>敦陽</v>
      </c>
      <c r="F2685" s="13" t="str">
        <f>VLOOKUP(D:D,工作表2!A:C,3,0)</f>
        <v>白</v>
      </c>
      <c r="G2685" s="17">
        <v>10274440</v>
      </c>
      <c r="H2685" s="17" t="s">
        <v>964</v>
      </c>
      <c r="I2685" s="18" t="s">
        <v>970</v>
      </c>
      <c r="J2685" s="15">
        <v>30</v>
      </c>
      <c r="K2685" s="15">
        <v>5</v>
      </c>
      <c r="L2685" s="23">
        <f t="shared" si="139"/>
        <v>0.16666666666666666</v>
      </c>
      <c r="M2685" s="26">
        <v>3</v>
      </c>
      <c r="N2685" s="12">
        <v>2</v>
      </c>
      <c r="P2685" s="74" t="s">
        <v>1377</v>
      </c>
      <c r="Q2685" s="26"/>
    </row>
    <row r="2686" spans="1:17" ht="15.75" customHeight="1">
      <c r="A2686" s="53">
        <v>45877</v>
      </c>
      <c r="B2686" s="63">
        <v>0.60902777777777783</v>
      </c>
      <c r="C2686" s="11">
        <v>45880</v>
      </c>
      <c r="D2686" s="48" t="str">
        <f t="shared" si="138"/>
        <v>42W</v>
      </c>
      <c r="E2686" s="13" t="str">
        <f>VLOOKUP(D:D,工作表2!A:B,2,0)</f>
        <v>敦陽</v>
      </c>
      <c r="F2686" s="13" t="str">
        <f>VLOOKUP(D:D,工作表2!A:C,3,0)</f>
        <v>白</v>
      </c>
      <c r="G2686" s="17">
        <v>10274442</v>
      </c>
      <c r="H2686" s="17" t="s">
        <v>1387</v>
      </c>
      <c r="I2686" s="18" t="s">
        <v>1389</v>
      </c>
      <c r="J2686" s="15">
        <v>30</v>
      </c>
      <c r="K2686" s="15">
        <v>8</v>
      </c>
      <c r="L2686" s="23">
        <f t="shared" si="139"/>
        <v>0.26666666666666666</v>
      </c>
      <c r="M2686" s="26">
        <v>5</v>
      </c>
      <c r="N2686" s="12">
        <v>3</v>
      </c>
      <c r="P2686" s="74" t="s">
        <v>1377</v>
      </c>
      <c r="Q2686" s="26"/>
    </row>
    <row r="2687" spans="1:17" ht="15.75" customHeight="1">
      <c r="A2687" s="53">
        <v>45877</v>
      </c>
      <c r="B2687" s="63">
        <v>0.61041666666666672</v>
      </c>
      <c r="C2687" s="11">
        <v>45880</v>
      </c>
      <c r="D2687" s="48" t="str">
        <f t="shared" si="138"/>
        <v>ACS</v>
      </c>
      <c r="E2687" s="13" t="str">
        <f>VLOOKUP(D:D,工作表2!A:B,2,0)</f>
        <v>建榮</v>
      </c>
      <c r="F2687" s="13" t="str">
        <f>VLOOKUP(D:D,工作表2!A:C,3,0)</f>
        <v>銀</v>
      </c>
      <c r="G2687" s="17">
        <v>10274441</v>
      </c>
      <c r="H2687" s="17" t="s">
        <v>1388</v>
      </c>
      <c r="I2687" s="18" t="s">
        <v>1390</v>
      </c>
      <c r="J2687" s="15">
        <v>30</v>
      </c>
      <c r="K2687" s="15">
        <v>6</v>
      </c>
      <c r="L2687" s="23">
        <f t="shared" si="139"/>
        <v>0.2</v>
      </c>
      <c r="M2687" s="26">
        <v>4</v>
      </c>
      <c r="N2687" s="12">
        <v>2</v>
      </c>
      <c r="P2687" s="74" t="s">
        <v>1377</v>
      </c>
      <c r="Q2687" s="26"/>
    </row>
    <row r="2688" spans="1:17" ht="15.75" customHeight="1">
      <c r="A2688" s="53">
        <v>45877</v>
      </c>
      <c r="B2688" s="63">
        <v>0.61111111111111105</v>
      </c>
      <c r="C2688" s="11">
        <v>45880</v>
      </c>
      <c r="D2688" s="48" t="str">
        <f t="shared" si="138"/>
        <v>CCA</v>
      </c>
      <c r="E2688" s="13" t="str">
        <f>VLOOKUP(D:D,工作表2!A:B,2,0)</f>
        <v>邦善</v>
      </c>
      <c r="F2688" s="13" t="str">
        <f>VLOOKUP(D:D,工作表2!A:C,3,0)</f>
        <v>灰</v>
      </c>
      <c r="G2688" s="17">
        <v>10274444</v>
      </c>
      <c r="H2688" s="17" t="s">
        <v>993</v>
      </c>
      <c r="I2688" s="18" t="s">
        <v>998</v>
      </c>
      <c r="J2688" s="15">
        <v>30</v>
      </c>
      <c r="K2688" s="15">
        <v>3</v>
      </c>
      <c r="L2688" s="23">
        <f t="shared" si="139"/>
        <v>0.1</v>
      </c>
      <c r="M2688" s="26">
        <v>3</v>
      </c>
      <c r="P2688" s="74" t="s">
        <v>1377</v>
      </c>
      <c r="Q2688" s="26"/>
    </row>
    <row r="2689" spans="1:21" ht="15.75" customHeight="1">
      <c r="A2689" s="53">
        <v>45876</v>
      </c>
      <c r="B2689" s="63">
        <v>0.53125</v>
      </c>
      <c r="C2689" s="11">
        <v>45881</v>
      </c>
      <c r="D2689" s="48" t="str">
        <f t="shared" ref="D2689:D2700" si="140">RIGHT(I2689,3)</f>
        <v>QRB</v>
      </c>
      <c r="E2689" s="13" t="str">
        <f>VLOOKUP(D:D,工作表2!A:B,2,0)</f>
        <v>邦善</v>
      </c>
      <c r="F2689" s="13" t="str">
        <f>VLOOKUP(D:D,工作表2!A:C,3,0)</f>
        <v>霧面黑</v>
      </c>
      <c r="G2689" s="17">
        <v>10274472</v>
      </c>
      <c r="H2689" s="17" t="s">
        <v>184</v>
      </c>
      <c r="I2689" s="18" t="s">
        <v>185</v>
      </c>
      <c r="J2689" s="15">
        <v>27132</v>
      </c>
      <c r="K2689" s="15">
        <v>1803</v>
      </c>
      <c r="L2689" s="23">
        <f t="shared" ref="L2689:L2700" si="141">K2689/J2689</f>
        <v>6.6452896948252987E-2</v>
      </c>
      <c r="M2689" s="26">
        <v>1621</v>
      </c>
      <c r="N2689" s="12">
        <v>74</v>
      </c>
      <c r="O2689" s="15">
        <v>108</v>
      </c>
      <c r="P2689" s="74" t="s">
        <v>1377</v>
      </c>
      <c r="Q2689" s="26"/>
    </row>
    <row r="2690" spans="1:21" ht="15.75" customHeight="1">
      <c r="A2690" s="53">
        <v>45877</v>
      </c>
      <c r="B2690" s="63">
        <v>0.46875</v>
      </c>
      <c r="C2690" s="11">
        <v>45881</v>
      </c>
      <c r="D2690" s="48" t="str">
        <f t="shared" si="140"/>
        <v>QRB</v>
      </c>
      <c r="E2690" s="13" t="str">
        <f>VLOOKUP(D:D,工作表2!A:B,2,0)</f>
        <v>邦善</v>
      </c>
      <c r="F2690" s="13" t="str">
        <f>VLOOKUP(D:D,工作表2!A:C,3,0)</f>
        <v>霧面黑</v>
      </c>
      <c r="G2690" s="17">
        <v>10274473</v>
      </c>
      <c r="H2690" s="17" t="s">
        <v>184</v>
      </c>
      <c r="I2690" s="18" t="s">
        <v>185</v>
      </c>
      <c r="J2690" s="15">
        <v>26866</v>
      </c>
      <c r="K2690" s="15">
        <v>2008</v>
      </c>
      <c r="L2690" s="23">
        <f t="shared" si="141"/>
        <v>7.4741308717337904E-2</v>
      </c>
      <c r="M2690" s="26">
        <v>1598</v>
      </c>
      <c r="N2690" s="12">
        <v>87</v>
      </c>
      <c r="O2690" s="15">
        <v>323</v>
      </c>
      <c r="P2690" s="74" t="s">
        <v>1377</v>
      </c>
      <c r="Q2690" s="26"/>
    </row>
    <row r="2691" spans="1:21" ht="15.75" customHeight="1">
      <c r="A2691" s="53">
        <v>45880</v>
      </c>
      <c r="B2691" s="63">
        <v>0.61111111111111105</v>
      </c>
      <c r="C2691" s="11">
        <v>45881</v>
      </c>
      <c r="D2691" s="48" t="str">
        <f t="shared" si="140"/>
        <v>R2L</v>
      </c>
      <c r="E2691" s="13" t="str">
        <f>VLOOKUP(D:D,工作表2!A:B,2,0)</f>
        <v>建榮</v>
      </c>
      <c r="F2691" s="13" t="str">
        <f>VLOOKUP(D:D,工作表2!A:C,3,0)</f>
        <v>藍</v>
      </c>
      <c r="G2691" s="17">
        <v>10275417</v>
      </c>
      <c r="H2691" s="17" t="s">
        <v>527</v>
      </c>
      <c r="I2691" s="18" t="s">
        <v>540</v>
      </c>
      <c r="J2691" s="15">
        <v>3458</v>
      </c>
      <c r="K2691" s="15">
        <v>619</v>
      </c>
      <c r="L2691" s="23">
        <f t="shared" si="141"/>
        <v>0.17900520532099479</v>
      </c>
      <c r="M2691" s="26">
        <v>306</v>
      </c>
      <c r="N2691" s="12">
        <v>47</v>
      </c>
      <c r="P2691" s="74" t="s">
        <v>1391</v>
      </c>
      <c r="Q2691" s="26"/>
      <c r="U2691" s="12">
        <v>266</v>
      </c>
    </row>
    <row r="2692" spans="1:21" ht="15.75" customHeight="1">
      <c r="A2692" s="53">
        <v>45878</v>
      </c>
      <c r="B2692" s="63">
        <v>0.49305555555555558</v>
      </c>
      <c r="C2692" s="11">
        <v>45881</v>
      </c>
      <c r="D2692" s="48" t="str">
        <f t="shared" si="140"/>
        <v>NGW</v>
      </c>
      <c r="E2692" s="13" t="str">
        <f>VLOOKUP(D:D,工作表2!A:B,2,0)</f>
        <v>邦善</v>
      </c>
      <c r="F2692" s="13" t="str">
        <f>VLOOKUP(D:D,工作表2!A:C,3,0)</f>
        <v>白</v>
      </c>
      <c r="G2692" s="17">
        <v>10272618</v>
      </c>
      <c r="H2692" s="17" t="s">
        <v>396</v>
      </c>
      <c r="I2692" s="18" t="s">
        <v>398</v>
      </c>
      <c r="J2692" s="15">
        <v>360</v>
      </c>
      <c r="K2692" s="15">
        <v>156</v>
      </c>
      <c r="L2692" s="23">
        <f t="shared" si="141"/>
        <v>0.43333333333333335</v>
      </c>
      <c r="M2692" s="26">
        <v>13</v>
      </c>
      <c r="N2692" s="12">
        <v>3</v>
      </c>
      <c r="P2692" s="74" t="s">
        <v>1392</v>
      </c>
      <c r="Q2692" s="26" t="s">
        <v>1358</v>
      </c>
      <c r="R2692" s="15">
        <v>140</v>
      </c>
    </row>
    <row r="2693" spans="1:21" ht="15.75" customHeight="1">
      <c r="A2693" s="53">
        <v>45880</v>
      </c>
      <c r="B2693" s="63">
        <v>0.67083333333333339</v>
      </c>
      <c r="C2693" s="11">
        <v>45881</v>
      </c>
      <c r="D2693" s="48" t="str">
        <f t="shared" si="140"/>
        <v>NGW</v>
      </c>
      <c r="E2693" s="13" t="str">
        <f>VLOOKUP(D:D,工作表2!A:B,2,0)</f>
        <v>邦善</v>
      </c>
      <c r="F2693" s="13" t="str">
        <f>VLOOKUP(D:D,工作表2!A:C,3,0)</f>
        <v>白</v>
      </c>
      <c r="G2693" s="17">
        <v>10270414</v>
      </c>
      <c r="H2693" s="17" t="s">
        <v>481</v>
      </c>
      <c r="I2693" s="18" t="s">
        <v>500</v>
      </c>
      <c r="J2693" s="15">
        <v>560</v>
      </c>
      <c r="K2693" s="15">
        <v>56</v>
      </c>
      <c r="L2693" s="23">
        <f t="shared" si="141"/>
        <v>0.1</v>
      </c>
      <c r="M2693" s="26">
        <v>50</v>
      </c>
      <c r="N2693" s="12">
        <v>6</v>
      </c>
      <c r="P2693" s="74" t="s">
        <v>1377</v>
      </c>
      <c r="Q2693" s="26" t="s">
        <v>1358</v>
      </c>
    </row>
    <row r="2694" spans="1:21" ht="15.75" customHeight="1">
      <c r="A2694" s="53">
        <v>45880</v>
      </c>
      <c r="B2694" s="63">
        <v>0.67083333333333339</v>
      </c>
      <c r="C2694" s="11">
        <v>45881</v>
      </c>
      <c r="D2694" s="48" t="str">
        <f t="shared" si="140"/>
        <v>NGW</v>
      </c>
      <c r="E2694" s="13" t="str">
        <f>VLOOKUP(D:D,工作表2!A:B,2,0)</f>
        <v>邦善</v>
      </c>
      <c r="F2694" s="13" t="str">
        <f>VLOOKUP(D:D,工作表2!A:C,3,0)</f>
        <v>白</v>
      </c>
      <c r="G2694" s="17">
        <v>10272652</v>
      </c>
      <c r="H2694" s="17" t="s">
        <v>481</v>
      </c>
      <c r="I2694" s="18" t="s">
        <v>500</v>
      </c>
      <c r="J2694" s="15">
        <v>560</v>
      </c>
      <c r="K2694" s="15">
        <v>56</v>
      </c>
      <c r="L2694" s="23">
        <f t="shared" si="141"/>
        <v>0.1</v>
      </c>
      <c r="M2694" s="26">
        <v>50</v>
      </c>
      <c r="N2694" s="12">
        <v>6</v>
      </c>
      <c r="P2694" s="74" t="s">
        <v>1377</v>
      </c>
      <c r="Q2694" s="26" t="s">
        <v>1358</v>
      </c>
    </row>
    <row r="2695" spans="1:21" ht="15.75" customHeight="1">
      <c r="A2695" s="53">
        <v>45877</v>
      </c>
      <c r="B2695" s="63">
        <v>0.68819444444444444</v>
      </c>
      <c r="C2695" s="11">
        <v>45881</v>
      </c>
      <c r="D2695" s="48" t="str">
        <f t="shared" si="140"/>
        <v>NGW</v>
      </c>
      <c r="E2695" s="13" t="str">
        <f>VLOOKUP(D:D,工作表2!A:B,2,0)</f>
        <v>邦善</v>
      </c>
      <c r="F2695" s="13" t="str">
        <f>VLOOKUP(D:D,工作表2!A:C,3,0)</f>
        <v>白</v>
      </c>
      <c r="G2695" s="17">
        <v>10270429</v>
      </c>
      <c r="H2695" s="17" t="s">
        <v>528</v>
      </c>
      <c r="I2695" s="18" t="s">
        <v>541</v>
      </c>
      <c r="J2695" s="15">
        <v>560</v>
      </c>
      <c r="K2695" s="15">
        <v>36</v>
      </c>
      <c r="L2695" s="23">
        <f t="shared" si="141"/>
        <v>6.4285714285714279E-2</v>
      </c>
      <c r="M2695" s="26">
        <v>30</v>
      </c>
      <c r="N2695" s="12">
        <v>6</v>
      </c>
      <c r="P2695" s="74" t="s">
        <v>1377</v>
      </c>
      <c r="Q2695" s="26" t="s">
        <v>1361</v>
      </c>
    </row>
    <row r="2696" spans="1:21" ht="15.75" customHeight="1">
      <c r="A2696" s="53">
        <v>45877</v>
      </c>
      <c r="B2696" s="63">
        <v>0.70347222222222217</v>
      </c>
      <c r="C2696" s="11">
        <v>45881</v>
      </c>
      <c r="D2696" s="48" t="str">
        <f t="shared" si="140"/>
        <v>NGW</v>
      </c>
      <c r="E2696" s="13" t="str">
        <f>VLOOKUP(D:D,工作表2!A:B,2,0)</f>
        <v>邦善</v>
      </c>
      <c r="F2696" s="13" t="str">
        <f>VLOOKUP(D:D,工作表2!A:C,3,0)</f>
        <v>白</v>
      </c>
      <c r="G2696" s="17">
        <v>10270423</v>
      </c>
      <c r="H2696" s="17" t="s">
        <v>518</v>
      </c>
      <c r="I2696" s="18" t="s">
        <v>531</v>
      </c>
      <c r="J2696" s="15">
        <v>760</v>
      </c>
      <c r="K2696" s="15">
        <v>104</v>
      </c>
      <c r="L2696" s="23">
        <f t="shared" si="141"/>
        <v>0.1368421052631579</v>
      </c>
      <c r="M2696" s="26">
        <v>89</v>
      </c>
      <c r="N2696" s="12">
        <v>15</v>
      </c>
      <c r="P2696" s="74" t="s">
        <v>1377</v>
      </c>
      <c r="Q2696" s="26" t="s">
        <v>1359</v>
      </c>
    </row>
    <row r="2697" spans="1:21" ht="15.75" customHeight="1">
      <c r="A2697" s="53">
        <v>45880</v>
      </c>
      <c r="B2697" s="63">
        <v>0.63541666666666663</v>
      </c>
      <c r="C2697" s="11">
        <v>45881</v>
      </c>
      <c r="D2697" s="48" t="str">
        <f t="shared" si="140"/>
        <v>QFA</v>
      </c>
      <c r="E2697" s="13" t="str">
        <f>VLOOKUP(D:D,工作表2!A:B,2,0)</f>
        <v>邦善</v>
      </c>
      <c r="F2697" s="13" t="str">
        <f>VLOOKUP(D:D,工作表2!A:C,3,0)</f>
        <v>灰</v>
      </c>
      <c r="G2697" s="17">
        <v>10270426</v>
      </c>
      <c r="H2697" s="17" t="s">
        <v>730</v>
      </c>
      <c r="I2697" s="18" t="s">
        <v>743</v>
      </c>
      <c r="J2697" s="15">
        <v>360</v>
      </c>
      <c r="K2697" s="15">
        <v>17</v>
      </c>
      <c r="L2697" s="23">
        <f t="shared" si="141"/>
        <v>4.7222222222222221E-2</v>
      </c>
      <c r="M2697" s="26">
        <v>12</v>
      </c>
      <c r="N2697" s="12">
        <v>5</v>
      </c>
      <c r="P2697" s="74" t="s">
        <v>1380</v>
      </c>
      <c r="Q2697" s="26" t="s">
        <v>1358</v>
      </c>
    </row>
    <row r="2698" spans="1:21" ht="15.75" customHeight="1">
      <c r="A2698" s="53">
        <v>45880</v>
      </c>
      <c r="B2698" s="63">
        <v>0.65138888888888891</v>
      </c>
      <c r="C2698" s="11">
        <v>45881</v>
      </c>
      <c r="D2698" s="48" t="str">
        <f t="shared" si="140"/>
        <v>QFA</v>
      </c>
      <c r="E2698" s="13" t="str">
        <f>VLOOKUP(D:D,工作表2!A:B,2,0)</f>
        <v>邦善</v>
      </c>
      <c r="F2698" s="13" t="str">
        <f>VLOOKUP(D:D,工作表2!A:C,3,0)</f>
        <v>灰</v>
      </c>
      <c r="G2698" s="17">
        <v>10270437</v>
      </c>
      <c r="H2698" s="17" t="s">
        <v>489</v>
      </c>
      <c r="I2698" s="18" t="s">
        <v>508</v>
      </c>
      <c r="J2698" s="15">
        <v>280</v>
      </c>
      <c r="K2698" s="15">
        <v>18</v>
      </c>
      <c r="L2698" s="23">
        <f t="shared" si="141"/>
        <v>6.4285714285714279E-2</v>
      </c>
      <c r="M2698" s="26">
        <v>14</v>
      </c>
      <c r="N2698" s="12">
        <v>4</v>
      </c>
      <c r="P2698" s="74" t="s">
        <v>1380</v>
      </c>
      <c r="Q2698" s="26" t="s">
        <v>1361</v>
      </c>
    </row>
    <row r="2699" spans="1:21" ht="15.75" customHeight="1">
      <c r="A2699" s="53">
        <v>45877</v>
      </c>
      <c r="B2699" s="63">
        <v>0.61597222222222225</v>
      </c>
      <c r="C2699" s="11">
        <v>45881</v>
      </c>
      <c r="D2699" s="48" t="str">
        <f t="shared" si="140"/>
        <v>NEA</v>
      </c>
      <c r="E2699" s="13" t="str">
        <f>VLOOKUP(D:D,工作表2!A:B,2,0)</f>
        <v>邦善</v>
      </c>
      <c r="F2699" s="13" t="str">
        <f>VLOOKUP(D:D,工作表2!A:C,3,0)</f>
        <v>灰</v>
      </c>
      <c r="G2699" s="17">
        <v>10275813</v>
      </c>
      <c r="H2699" s="17" t="s">
        <v>233</v>
      </c>
      <c r="I2699" s="18" t="s">
        <v>235</v>
      </c>
      <c r="J2699" s="15">
        <v>2680</v>
      </c>
      <c r="K2699" s="15">
        <v>270</v>
      </c>
      <c r="L2699" s="23">
        <f t="shared" si="141"/>
        <v>0.10074626865671642</v>
      </c>
      <c r="M2699" s="26">
        <v>265</v>
      </c>
      <c r="N2699" s="12">
        <v>5</v>
      </c>
      <c r="P2699" s="74" t="s">
        <v>1380</v>
      </c>
      <c r="Q2699" s="26" t="s">
        <v>1360</v>
      </c>
    </row>
    <row r="2700" spans="1:21" ht="15.75" customHeight="1">
      <c r="A2700" s="53">
        <v>45877</v>
      </c>
      <c r="B2700" s="63">
        <v>0.63472222222222219</v>
      </c>
      <c r="C2700" s="11">
        <v>45881</v>
      </c>
      <c r="D2700" s="48" t="str">
        <f t="shared" si="140"/>
        <v>NGW</v>
      </c>
      <c r="E2700" s="13" t="str">
        <f>VLOOKUP(D:D,工作表2!A:B,2,0)</f>
        <v>邦善</v>
      </c>
      <c r="F2700" s="13" t="str">
        <f>VLOOKUP(D:D,工作表2!A:C,3,0)</f>
        <v>白</v>
      </c>
      <c r="G2700" s="17">
        <v>10270348</v>
      </c>
      <c r="H2700" s="17" t="s">
        <v>5</v>
      </c>
      <c r="I2700" s="18" t="s">
        <v>6</v>
      </c>
      <c r="J2700" s="15">
        <v>1340</v>
      </c>
      <c r="K2700" s="15">
        <v>48</v>
      </c>
      <c r="L2700" s="23">
        <f t="shared" si="141"/>
        <v>3.5820895522388062E-2</v>
      </c>
      <c r="M2700" s="26">
        <v>45</v>
      </c>
      <c r="N2700" s="12">
        <v>3</v>
      </c>
      <c r="P2700" s="74" t="s">
        <v>1380</v>
      </c>
      <c r="Q2700" s="26" t="s">
        <v>1360</v>
      </c>
    </row>
    <row r="2701" spans="1:21" ht="15.75" customHeight="1">
      <c r="A2701" s="53">
        <v>45881</v>
      </c>
      <c r="B2701" s="63">
        <v>0.47361111111111115</v>
      </c>
      <c r="C2701" s="11">
        <v>45883</v>
      </c>
      <c r="D2701" s="48" t="str">
        <f t="shared" ref="D2701:D2714" si="142">RIGHT(I2701,3)</f>
        <v>QSB</v>
      </c>
      <c r="E2701" s="13" t="str">
        <f>VLOOKUP(D:D,工作表2!A:B,2,0)</f>
        <v>邦善</v>
      </c>
      <c r="F2701" s="13" t="str">
        <f>VLOOKUP(D:D,工作表2!A:C,3,0)</f>
        <v>黑</v>
      </c>
      <c r="G2701" s="17">
        <v>10275415</v>
      </c>
      <c r="H2701" s="17" t="s">
        <v>344</v>
      </c>
      <c r="I2701" s="18" t="s">
        <v>345</v>
      </c>
      <c r="J2701" s="15">
        <v>4788</v>
      </c>
      <c r="K2701" s="15">
        <v>424</v>
      </c>
      <c r="L2701" s="23">
        <f t="shared" ref="L2701:L2714" si="143">K2701/J2701</f>
        <v>8.8554720133667497E-2</v>
      </c>
      <c r="M2701" s="26">
        <v>411</v>
      </c>
      <c r="N2701" s="12">
        <v>13</v>
      </c>
      <c r="P2701" s="74" t="s">
        <v>1377</v>
      </c>
      <c r="Q2701" s="26"/>
    </row>
    <row r="2702" spans="1:21" ht="15.75" customHeight="1">
      <c r="A2702" s="53">
        <v>45881</v>
      </c>
      <c r="B2702" s="63">
        <v>0.43194444444444446</v>
      </c>
      <c r="C2702" s="11">
        <v>45883</v>
      </c>
      <c r="D2702" s="48" t="str">
        <f t="shared" si="142"/>
        <v>QSB</v>
      </c>
      <c r="E2702" s="13" t="str">
        <f>VLOOKUP(D:D,工作表2!A:B,2,0)</f>
        <v>邦善</v>
      </c>
      <c r="F2702" s="13" t="str">
        <f>VLOOKUP(D:D,工作表2!A:C,3,0)</f>
        <v>黑</v>
      </c>
      <c r="G2702" s="17">
        <v>10274466</v>
      </c>
      <c r="H2702" s="17" t="s">
        <v>344</v>
      </c>
      <c r="I2702" s="18" t="s">
        <v>345</v>
      </c>
      <c r="J2702" s="15">
        <v>9576</v>
      </c>
      <c r="K2702" s="15">
        <v>757</v>
      </c>
      <c r="L2702" s="23">
        <f t="shared" si="143"/>
        <v>7.9051796157059318E-2</v>
      </c>
      <c r="M2702" s="26">
        <v>721</v>
      </c>
      <c r="N2702" s="12">
        <v>36</v>
      </c>
      <c r="P2702" s="74" t="s">
        <v>1377</v>
      </c>
      <c r="Q2702" s="26"/>
    </row>
    <row r="2703" spans="1:21" ht="15.75" customHeight="1">
      <c r="A2703" s="53">
        <v>45880</v>
      </c>
      <c r="B2703" s="63" t="s">
        <v>1393</v>
      </c>
      <c r="C2703" s="11">
        <v>45883</v>
      </c>
      <c r="D2703" s="48" t="str">
        <f t="shared" si="142"/>
        <v>RRA</v>
      </c>
      <c r="E2703" s="13" t="str">
        <f>VLOOKUP(D:D,工作表2!A:B,2,0)</f>
        <v>邦善</v>
      </c>
      <c r="F2703" s="13" t="str">
        <f>VLOOKUP(D:D,工作表2!A:C,3,0)</f>
        <v>灰</v>
      </c>
      <c r="G2703" s="17">
        <v>10270404</v>
      </c>
      <c r="H2703" s="17" t="s">
        <v>1108</v>
      </c>
      <c r="I2703" s="18" t="s">
        <v>1113</v>
      </c>
      <c r="J2703" s="15">
        <v>520</v>
      </c>
      <c r="K2703" s="15">
        <v>31</v>
      </c>
      <c r="L2703" s="23">
        <f t="shared" si="143"/>
        <v>5.9615384615384619E-2</v>
      </c>
      <c r="M2703" s="26">
        <v>28</v>
      </c>
      <c r="N2703" s="12">
        <v>3</v>
      </c>
      <c r="P2703" s="74" t="s">
        <v>1377</v>
      </c>
      <c r="Q2703" s="26" t="s">
        <v>1359</v>
      </c>
    </row>
    <row r="2704" spans="1:21" ht="15.75" customHeight="1">
      <c r="A2704" s="53">
        <v>45881</v>
      </c>
      <c r="B2704" s="63">
        <v>0.68680555555555556</v>
      </c>
      <c r="C2704" s="11">
        <v>45883</v>
      </c>
      <c r="D2704" s="48" t="str">
        <f t="shared" si="142"/>
        <v>RCA</v>
      </c>
      <c r="E2704" s="13" t="str">
        <f>VLOOKUP(D:D,工作表2!A:B,2,0)</f>
        <v>邦善</v>
      </c>
      <c r="F2704" s="13" t="str">
        <f>VLOOKUP(D:D,工作表2!A:C,3,0)</f>
        <v>灰</v>
      </c>
      <c r="G2704" s="17">
        <v>10269108</v>
      </c>
      <c r="H2704" s="17" t="s">
        <v>365</v>
      </c>
      <c r="I2704" s="18" t="s">
        <v>368</v>
      </c>
      <c r="J2704" s="15">
        <v>640</v>
      </c>
      <c r="K2704" s="15">
        <v>18</v>
      </c>
      <c r="L2704" s="23">
        <f t="shared" si="143"/>
        <v>2.8125000000000001E-2</v>
      </c>
      <c r="M2704" s="26">
        <v>15</v>
      </c>
      <c r="N2704" s="12">
        <v>3</v>
      </c>
      <c r="P2704" s="74" t="s">
        <v>1380</v>
      </c>
      <c r="Q2704" s="26" t="s">
        <v>1358</v>
      </c>
    </row>
    <row r="2705" spans="1:18" ht="15.75" customHeight="1">
      <c r="A2705" s="53">
        <v>45881</v>
      </c>
      <c r="B2705" s="63">
        <v>0.60347222222222219</v>
      </c>
      <c r="C2705" s="11">
        <v>45883</v>
      </c>
      <c r="D2705" s="48" t="str">
        <f t="shared" si="142"/>
        <v>UYL</v>
      </c>
      <c r="E2705" s="13" t="str">
        <f>VLOOKUP(D:D,工作表2!A:B,2,0)</f>
        <v>邦善</v>
      </c>
      <c r="F2705" s="13" t="str">
        <f>VLOOKUP(D:D,工作表2!A:C,3,0)</f>
        <v>藍</v>
      </c>
      <c r="G2705" s="17">
        <v>10270384</v>
      </c>
      <c r="H2705" s="17" t="s">
        <v>374</v>
      </c>
      <c r="I2705" s="18" t="s">
        <v>376</v>
      </c>
      <c r="J2705" s="15">
        <v>320</v>
      </c>
      <c r="K2705" s="15">
        <v>70</v>
      </c>
      <c r="L2705" s="23">
        <f t="shared" si="143"/>
        <v>0.21875</v>
      </c>
      <c r="M2705" s="26">
        <v>9</v>
      </c>
      <c r="P2705" s="74" t="s">
        <v>1394</v>
      </c>
      <c r="Q2705" s="26" t="s">
        <v>1358</v>
      </c>
      <c r="R2705" s="15">
        <v>61</v>
      </c>
    </row>
    <row r="2706" spans="1:18" ht="15.75" customHeight="1">
      <c r="A2706" s="53">
        <v>45881</v>
      </c>
      <c r="B2706" s="63">
        <v>0.72569444444444453</v>
      </c>
      <c r="C2706" s="11">
        <v>45883</v>
      </c>
      <c r="D2706" s="48" t="str">
        <f t="shared" si="142"/>
        <v>RMG</v>
      </c>
      <c r="E2706" s="13" t="str">
        <f>VLOOKUP(D:D,工作表2!A:B,2,0)</f>
        <v>邦善</v>
      </c>
      <c r="F2706" s="13" t="str">
        <f>VLOOKUP(D:D,工作表2!A:C,3,0)</f>
        <v>綠</v>
      </c>
      <c r="G2706" s="17">
        <v>10270389</v>
      </c>
      <c r="H2706" s="17" t="s">
        <v>488</v>
      </c>
      <c r="I2706" s="18" t="s">
        <v>507</v>
      </c>
      <c r="J2706" s="15">
        <v>560</v>
      </c>
      <c r="K2706" s="15">
        <v>24</v>
      </c>
      <c r="L2706" s="23">
        <f t="shared" si="143"/>
        <v>4.2857142857142858E-2</v>
      </c>
      <c r="M2706" s="26">
        <v>20</v>
      </c>
      <c r="N2706" s="12">
        <v>4</v>
      </c>
      <c r="P2706" s="74" t="s">
        <v>1380</v>
      </c>
      <c r="Q2706" s="26" t="s">
        <v>1359</v>
      </c>
    </row>
    <row r="2707" spans="1:18" ht="15.75" customHeight="1">
      <c r="A2707" s="53">
        <v>45878</v>
      </c>
      <c r="B2707" s="63">
        <v>0.43611111111111112</v>
      </c>
      <c r="C2707" s="11">
        <v>45883</v>
      </c>
      <c r="D2707" s="48" t="str">
        <f t="shared" si="142"/>
        <v>NGW</v>
      </c>
      <c r="E2707" s="13" t="str">
        <f>VLOOKUP(D:D,工作表2!A:B,2,0)</f>
        <v>邦善</v>
      </c>
      <c r="F2707" s="13" t="str">
        <f>VLOOKUP(D:D,工作表2!A:C,3,0)</f>
        <v>白</v>
      </c>
      <c r="G2707" s="17">
        <v>10272655</v>
      </c>
      <c r="H2707" s="17" t="s">
        <v>702</v>
      </c>
      <c r="I2707" s="18" t="s">
        <v>717</v>
      </c>
      <c r="J2707" s="15">
        <v>280</v>
      </c>
      <c r="K2707" s="15">
        <v>28</v>
      </c>
      <c r="L2707" s="23">
        <f t="shared" si="143"/>
        <v>0.1</v>
      </c>
      <c r="M2707" s="26">
        <v>23</v>
      </c>
      <c r="N2707" s="12">
        <v>5</v>
      </c>
      <c r="P2707" s="74" t="s">
        <v>1377</v>
      </c>
      <c r="Q2707" s="26" t="s">
        <v>1359</v>
      </c>
    </row>
    <row r="2708" spans="1:18" ht="15.75" customHeight="1">
      <c r="A2708" s="53">
        <v>45878</v>
      </c>
      <c r="B2708" s="63">
        <v>0.57152777777777775</v>
      </c>
      <c r="C2708" s="11">
        <v>45883</v>
      </c>
      <c r="D2708" s="48" t="str">
        <f t="shared" si="142"/>
        <v>NGW</v>
      </c>
      <c r="E2708" s="13" t="str">
        <f>VLOOKUP(D:D,工作表2!A:B,2,0)</f>
        <v>邦善</v>
      </c>
      <c r="F2708" s="13" t="str">
        <f>VLOOKUP(D:D,工作表2!A:C,3,0)</f>
        <v>白</v>
      </c>
      <c r="G2708" s="17">
        <v>10274544</v>
      </c>
      <c r="H2708" s="17" t="s">
        <v>480</v>
      </c>
      <c r="I2708" s="18" t="s">
        <v>499</v>
      </c>
      <c r="J2708" s="15">
        <v>560</v>
      </c>
      <c r="K2708" s="15">
        <v>73</v>
      </c>
      <c r="L2708" s="23">
        <f t="shared" si="143"/>
        <v>0.13035714285714287</v>
      </c>
      <c r="M2708" s="26">
        <v>63</v>
      </c>
      <c r="N2708" s="12">
        <v>10</v>
      </c>
      <c r="P2708" s="74" t="s">
        <v>1377</v>
      </c>
      <c r="Q2708" s="26" t="s">
        <v>1359</v>
      </c>
    </row>
    <row r="2709" spans="1:18" ht="15.75" customHeight="1">
      <c r="A2709" s="53">
        <v>45878</v>
      </c>
      <c r="B2709" s="63">
        <v>0.54652777777777783</v>
      </c>
      <c r="C2709" s="11">
        <v>45883</v>
      </c>
      <c r="D2709" s="48" t="str">
        <f t="shared" si="142"/>
        <v>NGW</v>
      </c>
      <c r="E2709" s="13" t="str">
        <f>VLOOKUP(D:D,工作表2!A:B,2,0)</f>
        <v>邦善</v>
      </c>
      <c r="F2709" s="13" t="str">
        <f>VLOOKUP(D:D,工作表2!A:C,3,0)</f>
        <v>白</v>
      </c>
      <c r="G2709" s="17">
        <v>10272663</v>
      </c>
      <c r="H2709" s="17" t="s">
        <v>480</v>
      </c>
      <c r="I2709" s="18" t="s">
        <v>499</v>
      </c>
      <c r="J2709" s="15">
        <v>800</v>
      </c>
      <c r="K2709" s="15">
        <v>76</v>
      </c>
      <c r="L2709" s="23">
        <f t="shared" si="143"/>
        <v>9.5000000000000001E-2</v>
      </c>
      <c r="M2709" s="26">
        <v>65</v>
      </c>
      <c r="N2709" s="12">
        <v>11</v>
      </c>
      <c r="P2709" s="74" t="s">
        <v>1380</v>
      </c>
      <c r="Q2709" s="26" t="s">
        <v>1359</v>
      </c>
    </row>
    <row r="2710" spans="1:18" ht="15.75" customHeight="1">
      <c r="A2710" s="53">
        <v>45881</v>
      </c>
      <c r="B2710" s="63">
        <v>0.66875000000000007</v>
      </c>
      <c r="C2710" s="11">
        <v>45883</v>
      </c>
      <c r="D2710" s="48" t="str">
        <f t="shared" si="142"/>
        <v>SYL</v>
      </c>
      <c r="E2710" s="13" t="str">
        <f>VLOOKUP(D:D,工作表2!A:B,2,0)</f>
        <v>邦善</v>
      </c>
      <c r="F2710" s="13" t="str">
        <f>VLOOKUP(D:D,工作表2!A:C,3,0)</f>
        <v>藍</v>
      </c>
      <c r="G2710" s="17">
        <v>10275456</v>
      </c>
      <c r="H2710" s="17" t="s">
        <v>450</v>
      </c>
      <c r="I2710" s="18" t="s">
        <v>458</v>
      </c>
      <c r="J2710" s="15">
        <v>800</v>
      </c>
      <c r="K2710" s="15">
        <v>51</v>
      </c>
      <c r="L2710" s="23">
        <f t="shared" si="143"/>
        <v>6.3750000000000001E-2</v>
      </c>
      <c r="M2710" s="26">
        <v>45</v>
      </c>
      <c r="N2710" s="12">
        <v>6</v>
      </c>
      <c r="P2710" s="74" t="s">
        <v>1377</v>
      </c>
      <c r="Q2710" s="26" t="s">
        <v>1359</v>
      </c>
    </row>
    <row r="2711" spans="1:18" ht="15.75" customHeight="1">
      <c r="A2711" s="53">
        <v>45880</v>
      </c>
      <c r="B2711" s="63">
        <v>0.625</v>
      </c>
      <c r="C2711" s="11">
        <v>45883</v>
      </c>
      <c r="D2711" s="48" t="str">
        <f t="shared" si="142"/>
        <v>QFA</v>
      </c>
      <c r="E2711" s="13" t="str">
        <f>VLOOKUP(D:D,工作表2!A:B,2,0)</f>
        <v>邦善</v>
      </c>
      <c r="F2711" s="13" t="str">
        <f>VLOOKUP(D:D,工作表2!A:C,3,0)</f>
        <v>灰</v>
      </c>
      <c r="G2711" s="17">
        <v>10270424</v>
      </c>
      <c r="H2711" s="17" t="s">
        <v>485</v>
      </c>
      <c r="I2711" s="18" t="s">
        <v>504</v>
      </c>
      <c r="J2711" s="15">
        <v>400</v>
      </c>
      <c r="K2711" s="15">
        <v>14</v>
      </c>
      <c r="L2711" s="23">
        <f t="shared" si="143"/>
        <v>3.5000000000000003E-2</v>
      </c>
      <c r="M2711" s="26">
        <v>10</v>
      </c>
      <c r="N2711" s="12">
        <v>4</v>
      </c>
      <c r="P2711" s="74" t="s">
        <v>1377</v>
      </c>
      <c r="Q2711" s="26" t="s">
        <v>1359</v>
      </c>
    </row>
    <row r="2712" spans="1:18" ht="15.75" customHeight="1">
      <c r="A2712" s="53">
        <v>45878</v>
      </c>
      <c r="B2712" s="63">
        <v>0.4826388888888889</v>
      </c>
      <c r="C2712" s="11">
        <v>45883</v>
      </c>
      <c r="D2712" s="48" t="str">
        <f t="shared" si="142"/>
        <v>NGW</v>
      </c>
      <c r="E2712" s="13" t="str">
        <f>VLOOKUP(D:D,工作表2!A:B,2,0)</f>
        <v>邦善</v>
      </c>
      <c r="F2712" s="13" t="str">
        <f>VLOOKUP(D:D,工作表2!A:C,3,0)</f>
        <v>白</v>
      </c>
      <c r="G2712" s="17">
        <v>10270425</v>
      </c>
      <c r="H2712" s="17" t="s">
        <v>735</v>
      </c>
      <c r="I2712" s="18" t="s">
        <v>748</v>
      </c>
      <c r="J2712" s="15">
        <v>360</v>
      </c>
      <c r="K2712" s="15">
        <v>12</v>
      </c>
      <c r="L2712" s="23">
        <f t="shared" si="143"/>
        <v>3.3333333333333333E-2</v>
      </c>
      <c r="M2712" s="26">
        <v>10</v>
      </c>
      <c r="N2712" s="12">
        <v>2</v>
      </c>
      <c r="P2712" s="74" t="s">
        <v>1380</v>
      </c>
      <c r="Q2712" s="26" t="s">
        <v>1358</v>
      </c>
    </row>
    <row r="2713" spans="1:18" ht="15.75" customHeight="1">
      <c r="A2713" s="53">
        <v>45877</v>
      </c>
      <c r="B2713" s="63">
        <v>0.54861111111111105</v>
      </c>
      <c r="C2713" s="11">
        <v>45883</v>
      </c>
      <c r="D2713" s="48" t="str">
        <f t="shared" si="142"/>
        <v>RCA</v>
      </c>
      <c r="E2713" s="13" t="str">
        <f>VLOOKUP(D:D,工作表2!A:B,2,0)</f>
        <v>邦善</v>
      </c>
      <c r="F2713" s="13" t="str">
        <f>VLOOKUP(D:D,工作表2!A:C,3,0)</f>
        <v>灰</v>
      </c>
      <c r="G2713" s="17">
        <v>10270441</v>
      </c>
      <c r="H2713" s="17" t="s">
        <v>701</v>
      </c>
      <c r="I2713" s="18" t="s">
        <v>716</v>
      </c>
      <c r="J2713" s="15">
        <v>520</v>
      </c>
      <c r="K2713" s="15">
        <v>9</v>
      </c>
      <c r="L2713" s="23">
        <f t="shared" si="143"/>
        <v>1.7307692307692309E-2</v>
      </c>
      <c r="M2713" s="26">
        <v>7</v>
      </c>
      <c r="N2713" s="12">
        <v>2</v>
      </c>
      <c r="P2713" s="74" t="s">
        <v>1380</v>
      </c>
      <c r="Q2713" s="26" t="s">
        <v>1358</v>
      </c>
    </row>
    <row r="2714" spans="1:18" ht="15.75" customHeight="1">
      <c r="A2714" s="53">
        <v>45877</v>
      </c>
      <c r="B2714" s="63">
        <v>0.56874999999999998</v>
      </c>
      <c r="C2714" s="11">
        <v>45883</v>
      </c>
      <c r="D2714" s="48" t="str">
        <f t="shared" si="142"/>
        <v>RCA</v>
      </c>
      <c r="E2714" s="13" t="str">
        <f>VLOOKUP(D:D,工作表2!A:B,2,0)</f>
        <v>邦善</v>
      </c>
      <c r="F2714" s="13" t="str">
        <f>VLOOKUP(D:D,工作表2!A:C,3,0)</f>
        <v>灰</v>
      </c>
      <c r="G2714" s="17">
        <v>10270446</v>
      </c>
      <c r="H2714" s="17" t="s">
        <v>935</v>
      </c>
      <c r="I2714" s="18" t="s">
        <v>940</v>
      </c>
      <c r="J2714" s="15">
        <v>520</v>
      </c>
      <c r="K2714" s="15">
        <v>22</v>
      </c>
      <c r="L2714" s="23">
        <f t="shared" si="143"/>
        <v>4.230769230769231E-2</v>
      </c>
      <c r="M2714" s="26">
        <v>18</v>
      </c>
      <c r="N2714" s="12">
        <v>4</v>
      </c>
      <c r="P2714" s="74" t="s">
        <v>1380</v>
      </c>
      <c r="Q2714" s="26" t="s">
        <v>1359</v>
      </c>
    </row>
    <row r="2715" spans="1:18" ht="15.75" customHeight="1">
      <c r="A2715" s="53">
        <v>45881</v>
      </c>
      <c r="B2715" s="63">
        <v>0.57708333333333328</v>
      </c>
      <c r="C2715" s="11">
        <v>45884</v>
      </c>
      <c r="D2715" s="48" t="str">
        <f t="shared" ref="D2715:D2730" si="144">RIGHT(I2715,3)</f>
        <v>QUW</v>
      </c>
      <c r="E2715" s="13" t="str">
        <f>VLOOKUP(D:D,工作表2!A:B,2,0)</f>
        <v>邦善</v>
      </c>
      <c r="F2715" s="13" t="str">
        <f>VLOOKUP(D:D,工作表2!A:C,3,0)</f>
        <v>白</v>
      </c>
      <c r="G2715" s="17">
        <v>10275418</v>
      </c>
      <c r="H2715" s="17" t="s">
        <v>194</v>
      </c>
      <c r="I2715" s="18" t="s">
        <v>195</v>
      </c>
      <c r="J2715" s="15">
        <v>6118</v>
      </c>
      <c r="K2715" s="15">
        <v>257</v>
      </c>
      <c r="L2715" s="23">
        <f t="shared" ref="L2715:L2730" si="145">K2715/J2715</f>
        <v>4.2007191892775415E-2</v>
      </c>
      <c r="M2715" s="26">
        <v>240</v>
      </c>
      <c r="N2715" s="12">
        <v>17</v>
      </c>
      <c r="P2715" s="74" t="s">
        <v>1377</v>
      </c>
      <c r="Q2715" s="26"/>
    </row>
    <row r="2716" spans="1:18" ht="15.75" customHeight="1">
      <c r="A2716" s="53">
        <v>45883</v>
      </c>
      <c r="B2716" s="63">
        <v>0.60347222222222219</v>
      </c>
      <c r="C2716" s="11">
        <v>45884</v>
      </c>
      <c r="D2716" s="48" t="str">
        <f t="shared" si="144"/>
        <v>RZG</v>
      </c>
      <c r="E2716" s="13" t="str">
        <f>VLOOKUP(D:D,工作表2!A:B,2,0)</f>
        <v>邦善</v>
      </c>
      <c r="F2716" s="13" t="str">
        <f>VLOOKUP(D:D,工作表2!A:C,3,0)</f>
        <v>綠</v>
      </c>
      <c r="G2716" s="17">
        <v>10275422</v>
      </c>
      <c r="H2716" s="17" t="s">
        <v>641</v>
      </c>
      <c r="I2716" s="18" t="s">
        <v>647</v>
      </c>
      <c r="J2716" s="15">
        <v>1064</v>
      </c>
      <c r="K2716" s="15">
        <v>42</v>
      </c>
      <c r="L2716" s="23">
        <f t="shared" si="145"/>
        <v>3.9473684210526314E-2</v>
      </c>
      <c r="M2716" s="26">
        <v>40</v>
      </c>
      <c r="N2716" s="12">
        <v>2</v>
      </c>
      <c r="P2716" s="74" t="s">
        <v>1377</v>
      </c>
      <c r="Q2716" s="26"/>
    </row>
    <row r="2717" spans="1:18" ht="15.75" customHeight="1">
      <c r="A2717" s="53">
        <v>45883</v>
      </c>
      <c r="C2717" s="11">
        <v>45884</v>
      </c>
      <c r="D2717" s="48" t="str">
        <f t="shared" si="144"/>
        <v>SAA</v>
      </c>
      <c r="E2717" s="13" t="str">
        <f>VLOOKUP(D:D,工作表2!A:B,2,0)</f>
        <v>邦善</v>
      </c>
      <c r="F2717" s="13" t="str">
        <f>VLOOKUP(D:D,工作表2!A:C,3,0)</f>
        <v>灰</v>
      </c>
      <c r="G2717" s="17">
        <v>10275423</v>
      </c>
      <c r="H2717" s="17" t="s">
        <v>562</v>
      </c>
      <c r="I2717" s="18" t="s">
        <v>581</v>
      </c>
      <c r="J2717" s="15">
        <v>5586</v>
      </c>
      <c r="K2717" s="15">
        <v>298</v>
      </c>
      <c r="L2717" s="23">
        <f t="shared" si="145"/>
        <v>5.3347654851414253E-2</v>
      </c>
      <c r="M2717" s="26">
        <v>287</v>
      </c>
      <c r="N2717" s="12">
        <v>11</v>
      </c>
      <c r="P2717" s="74" t="s">
        <v>1367</v>
      </c>
      <c r="Q2717" s="26"/>
    </row>
    <row r="2718" spans="1:18" ht="15.75" customHeight="1">
      <c r="A2718" s="53">
        <v>45881</v>
      </c>
      <c r="B2718" s="63">
        <v>0.53749999999999998</v>
      </c>
      <c r="C2718" s="11">
        <v>45884</v>
      </c>
      <c r="D2718" s="48" t="str">
        <f t="shared" si="144"/>
        <v>TXA</v>
      </c>
      <c r="E2718" s="13" t="str">
        <f>VLOOKUP(D:D,工作表2!A:B,2,0)</f>
        <v>邦善</v>
      </c>
      <c r="F2718" s="13" t="str">
        <f>VLOOKUP(D:D,工作表2!A:C,3,0)</f>
        <v>灰</v>
      </c>
      <c r="G2718" s="17">
        <v>10274482</v>
      </c>
      <c r="H2718" s="17" t="s">
        <v>545</v>
      </c>
      <c r="I2718" s="18" t="s">
        <v>554</v>
      </c>
      <c r="J2718" s="15">
        <v>8778</v>
      </c>
      <c r="K2718" s="15">
        <v>296</v>
      </c>
      <c r="L2718" s="23">
        <f t="shared" si="145"/>
        <v>3.3720665299612665E-2</v>
      </c>
      <c r="M2718" s="26">
        <v>270</v>
      </c>
      <c r="N2718" s="12">
        <v>26</v>
      </c>
      <c r="P2718" s="74" t="s">
        <v>1377</v>
      </c>
      <c r="Q2718" s="26"/>
    </row>
    <row r="2719" spans="1:18" ht="15.75" customHeight="1">
      <c r="A2719" s="53">
        <v>45883</v>
      </c>
      <c r="B2719" s="63">
        <v>0.59930555555555554</v>
      </c>
      <c r="C2719" s="11">
        <v>45884</v>
      </c>
      <c r="D2719" s="48" t="str">
        <f t="shared" si="144"/>
        <v>U3L</v>
      </c>
      <c r="E2719" s="13" t="str">
        <f>VLOOKUP(D:D,工作表2!A:B,2,0)</f>
        <v>邦善</v>
      </c>
      <c r="F2719" s="13" t="str">
        <f>VLOOKUP(D:D,工作表2!A:C,3,0)</f>
        <v>藍</v>
      </c>
      <c r="G2719" s="17">
        <v>10275419</v>
      </c>
      <c r="H2719" s="17" t="s">
        <v>548</v>
      </c>
      <c r="I2719" s="18" t="s">
        <v>557</v>
      </c>
      <c r="J2719" s="15">
        <v>1064</v>
      </c>
      <c r="K2719" s="15">
        <v>36</v>
      </c>
      <c r="L2719" s="23">
        <f t="shared" si="145"/>
        <v>3.3834586466165412E-2</v>
      </c>
      <c r="M2719" s="26">
        <v>34</v>
      </c>
      <c r="N2719" s="12">
        <v>2</v>
      </c>
      <c r="P2719" s="74" t="s">
        <v>1367</v>
      </c>
      <c r="Q2719" s="26"/>
    </row>
    <row r="2720" spans="1:18" ht="15.75" customHeight="1">
      <c r="A2720" s="53">
        <v>45883</v>
      </c>
      <c r="B2720" s="63">
        <v>0.59375</v>
      </c>
      <c r="C2720" s="11">
        <v>45884</v>
      </c>
      <c r="D2720" s="48" t="str">
        <f t="shared" si="144"/>
        <v>VXW</v>
      </c>
      <c r="E2720" s="13" t="str">
        <f>VLOOKUP(D:D,工作表2!A:B,2,0)</f>
        <v>邦善</v>
      </c>
      <c r="F2720" s="13" t="str">
        <f>VLOOKUP(D:D,工作表2!A:C,3,0)</f>
        <v>白</v>
      </c>
      <c r="G2720" s="17">
        <v>10275427</v>
      </c>
      <c r="H2720" s="17" t="s">
        <v>580</v>
      </c>
      <c r="I2720" s="18" t="s">
        <v>599</v>
      </c>
      <c r="J2720" s="15">
        <v>1330</v>
      </c>
      <c r="K2720" s="15">
        <v>117</v>
      </c>
      <c r="L2720" s="23">
        <f t="shared" si="145"/>
        <v>8.7969924812030073E-2</v>
      </c>
      <c r="M2720" s="26">
        <v>110</v>
      </c>
      <c r="N2720" s="12">
        <v>7</v>
      </c>
      <c r="P2720" s="74" t="s">
        <v>1367</v>
      </c>
      <c r="Q2720" s="26"/>
    </row>
    <row r="2721" spans="1:18" ht="15.75" customHeight="1">
      <c r="A2721" s="53">
        <v>45883</v>
      </c>
      <c r="B2721" s="63">
        <v>0.60763888888888895</v>
      </c>
      <c r="C2721" s="11">
        <v>45884</v>
      </c>
      <c r="D2721" s="48" t="str">
        <f t="shared" si="144"/>
        <v>WZL</v>
      </c>
      <c r="E2721" s="13" t="str">
        <f>VLOOKUP(D:D,工作表2!A:B,2,0)</f>
        <v>邦善</v>
      </c>
      <c r="F2721" s="13" t="str">
        <f>VLOOKUP(D:D,工作表2!A:C,3,0)</f>
        <v>銀</v>
      </c>
      <c r="G2721" s="17">
        <v>10276431</v>
      </c>
      <c r="H2721" s="17" t="s">
        <v>655</v>
      </c>
      <c r="I2721" s="18" t="s">
        <v>666</v>
      </c>
      <c r="J2721" s="15">
        <v>1064</v>
      </c>
      <c r="K2721" s="15">
        <v>64</v>
      </c>
      <c r="L2721" s="23">
        <f t="shared" si="145"/>
        <v>6.0150375939849621E-2</v>
      </c>
      <c r="M2721" s="26">
        <v>44</v>
      </c>
      <c r="N2721" s="12">
        <v>20</v>
      </c>
      <c r="P2721" s="74" t="s">
        <v>1377</v>
      </c>
      <c r="Q2721" s="26"/>
    </row>
    <row r="2722" spans="1:18" ht="15.75" customHeight="1">
      <c r="A2722" s="53">
        <v>45883</v>
      </c>
      <c r="B2722" s="63">
        <v>0.44097222222222227</v>
      </c>
      <c r="C2722" s="11">
        <v>45884</v>
      </c>
      <c r="D2722" s="48" t="str">
        <f t="shared" si="144"/>
        <v>VKB</v>
      </c>
      <c r="E2722" s="13" t="str">
        <f>VLOOKUP(D:D,工作表2!A:B,2,0)</f>
        <v>華山</v>
      </c>
      <c r="F2722" s="13" t="str">
        <f>VLOOKUP(D:D,工作表2!A:C,3,0)</f>
        <v>霧面黑</v>
      </c>
      <c r="G2722" s="17">
        <v>10278226</v>
      </c>
      <c r="H2722" s="17" t="s">
        <v>1395</v>
      </c>
      <c r="I2722" s="18" t="s">
        <v>1396</v>
      </c>
      <c r="J2722" s="15">
        <v>140</v>
      </c>
      <c r="K2722" s="15">
        <v>11</v>
      </c>
      <c r="L2722" s="23">
        <f t="shared" si="145"/>
        <v>7.857142857142857E-2</v>
      </c>
      <c r="M2722" s="26">
        <v>7</v>
      </c>
      <c r="N2722" s="12">
        <v>4</v>
      </c>
      <c r="P2722" s="74" t="s">
        <v>1377</v>
      </c>
      <c r="Q2722" s="26"/>
    </row>
    <row r="2723" spans="1:18" ht="15.75" customHeight="1">
      <c r="A2723" s="53">
        <v>45883</v>
      </c>
      <c r="B2723" s="63">
        <v>0.44166666666666665</v>
      </c>
      <c r="C2723" s="11">
        <v>45884</v>
      </c>
      <c r="D2723" s="48" t="str">
        <f t="shared" si="144"/>
        <v>XCB</v>
      </c>
      <c r="E2723" s="13" t="str">
        <f>VLOOKUP(D:D,工作表2!A:B,2,0)</f>
        <v>邦善</v>
      </c>
      <c r="F2723" s="13" t="str">
        <f>VLOOKUP(D:D,工作表2!A:C,3,0)</f>
        <v>黑</v>
      </c>
      <c r="G2723" s="17">
        <v>10278229</v>
      </c>
      <c r="H2723" s="17" t="s">
        <v>1284</v>
      </c>
      <c r="I2723" s="18" t="s">
        <v>1290</v>
      </c>
      <c r="J2723" s="15">
        <v>340</v>
      </c>
      <c r="K2723" s="15">
        <v>47</v>
      </c>
      <c r="L2723" s="23">
        <f t="shared" si="145"/>
        <v>0.13823529411764707</v>
      </c>
      <c r="M2723" s="26">
        <v>40</v>
      </c>
      <c r="N2723" s="12">
        <v>7</v>
      </c>
      <c r="P2723" s="74" t="s">
        <v>1377</v>
      </c>
      <c r="Q2723" s="26"/>
    </row>
    <row r="2724" spans="1:18" ht="15.75" customHeight="1">
      <c r="A2724" s="53">
        <v>45883</v>
      </c>
      <c r="B2724" s="63">
        <v>0.44513888888888892</v>
      </c>
      <c r="C2724" s="11">
        <v>45884</v>
      </c>
      <c r="D2724" s="48" t="str">
        <f t="shared" si="144"/>
        <v>N8B</v>
      </c>
      <c r="E2724" s="13" t="str">
        <f>VLOOKUP(D:D,工作表2!A:B,2,0)</f>
        <v>邦善</v>
      </c>
      <c r="F2724" s="13" t="str">
        <f>VLOOKUP(D:D,工作表2!A:C,3,0)</f>
        <v>霧面黑</v>
      </c>
      <c r="G2724" s="17">
        <v>10272583</v>
      </c>
      <c r="H2724" s="17" t="s">
        <v>7</v>
      </c>
      <c r="I2724" s="18" t="s">
        <v>8</v>
      </c>
      <c r="J2724" s="15">
        <v>1330</v>
      </c>
      <c r="K2724" s="15">
        <v>46</v>
      </c>
      <c r="L2724" s="23">
        <f t="shared" si="145"/>
        <v>3.4586466165413533E-2</v>
      </c>
      <c r="M2724" s="26">
        <v>40</v>
      </c>
      <c r="N2724" s="12">
        <v>6</v>
      </c>
      <c r="P2724" s="74" t="s">
        <v>1377</v>
      </c>
      <c r="Q2724" s="26"/>
    </row>
    <row r="2725" spans="1:18" ht="15.75" customHeight="1">
      <c r="A2725" s="53">
        <v>45883</v>
      </c>
      <c r="B2725" s="63">
        <v>0.64374999999999993</v>
      </c>
      <c r="C2725" s="11">
        <v>45884</v>
      </c>
      <c r="D2725" s="48" t="str">
        <f t="shared" si="144"/>
        <v>NGW</v>
      </c>
      <c r="E2725" s="13" t="str">
        <f>VLOOKUP(D:D,工作表2!A:B,2,0)</f>
        <v>邦善</v>
      </c>
      <c r="F2725" s="13" t="str">
        <f>VLOOKUP(D:D,工作表2!A:C,3,0)</f>
        <v>白</v>
      </c>
      <c r="G2725" s="17">
        <v>10272650</v>
      </c>
      <c r="H2725" s="17" t="s">
        <v>352</v>
      </c>
      <c r="I2725" s="18" t="s">
        <v>353</v>
      </c>
      <c r="J2725" s="15">
        <v>240</v>
      </c>
      <c r="K2725" s="15">
        <v>18</v>
      </c>
      <c r="L2725" s="23">
        <f t="shared" si="145"/>
        <v>7.4999999999999997E-2</v>
      </c>
      <c r="M2725" s="26">
        <v>15</v>
      </c>
      <c r="N2725" s="12">
        <v>3</v>
      </c>
      <c r="P2725" s="74" t="s">
        <v>1380</v>
      </c>
      <c r="Q2725" s="26" t="s">
        <v>1359</v>
      </c>
    </row>
    <row r="2726" spans="1:18" ht="15.75" customHeight="1">
      <c r="A2726" s="53">
        <v>45881</v>
      </c>
      <c r="B2726" s="63">
        <v>0.70347222222222217</v>
      </c>
      <c r="C2726" s="11">
        <v>45884</v>
      </c>
      <c r="D2726" s="48" t="str">
        <f t="shared" si="144"/>
        <v>RMG</v>
      </c>
      <c r="E2726" s="13" t="str">
        <f>VLOOKUP(D:D,工作表2!A:B,2,0)</f>
        <v>邦善</v>
      </c>
      <c r="F2726" s="13" t="str">
        <f>VLOOKUP(D:D,工作表2!A:C,3,0)</f>
        <v>綠</v>
      </c>
      <c r="G2726" s="17">
        <v>10270393</v>
      </c>
      <c r="H2726" s="17" t="s">
        <v>339</v>
      </c>
      <c r="I2726" s="18" t="s">
        <v>342</v>
      </c>
      <c r="J2726" s="15">
        <v>680</v>
      </c>
      <c r="K2726" s="15">
        <v>63</v>
      </c>
      <c r="L2726" s="23">
        <f t="shared" si="145"/>
        <v>9.2647058823529416E-2</v>
      </c>
      <c r="M2726" s="26">
        <v>58</v>
      </c>
      <c r="N2726" s="12">
        <v>5</v>
      </c>
      <c r="P2726" s="74" t="s">
        <v>1380</v>
      </c>
      <c r="Q2726" s="26" t="s">
        <v>1358</v>
      </c>
    </row>
    <row r="2727" spans="1:18" ht="15.75" customHeight="1">
      <c r="A2727" s="53">
        <v>45881</v>
      </c>
      <c r="B2727" s="63">
        <v>0.61875000000000002</v>
      </c>
      <c r="C2727" s="11">
        <v>45884</v>
      </c>
      <c r="D2727" s="48" t="str">
        <f t="shared" si="144"/>
        <v>SYL</v>
      </c>
      <c r="E2727" s="13" t="str">
        <f>VLOOKUP(D:D,工作表2!A:B,2,0)</f>
        <v>邦善</v>
      </c>
      <c r="F2727" s="13" t="str">
        <f>VLOOKUP(D:D,工作表2!A:C,3,0)</f>
        <v>藍</v>
      </c>
      <c r="G2727" s="17">
        <v>10270433</v>
      </c>
      <c r="H2727" s="17" t="s">
        <v>526</v>
      </c>
      <c r="I2727" s="18" t="s">
        <v>539</v>
      </c>
      <c r="J2727" s="15">
        <v>520</v>
      </c>
      <c r="K2727" s="15">
        <v>20</v>
      </c>
      <c r="L2727" s="23">
        <f t="shared" si="145"/>
        <v>3.8461538461538464E-2</v>
      </c>
      <c r="M2727" s="26">
        <v>15</v>
      </c>
      <c r="N2727" s="12">
        <v>5</v>
      </c>
      <c r="P2727" s="74" t="s">
        <v>1380</v>
      </c>
      <c r="Q2727" s="26" t="s">
        <v>1361</v>
      </c>
    </row>
    <row r="2728" spans="1:18" ht="15.75" customHeight="1">
      <c r="A2728" s="53">
        <v>45880</v>
      </c>
      <c r="B2728" s="63">
        <v>0.40208333333333335</v>
      </c>
      <c r="C2728" s="11">
        <v>45884</v>
      </c>
      <c r="D2728" s="48" t="str">
        <f t="shared" si="144"/>
        <v>Q9B</v>
      </c>
      <c r="E2728" s="13" t="str">
        <f>VLOOKUP(D:D,工作表2!A:B,2,0)</f>
        <v>邦善</v>
      </c>
      <c r="F2728" s="13" t="str">
        <f>VLOOKUP(D:D,工作表2!A:C,3,0)</f>
        <v>黑</v>
      </c>
      <c r="G2728" s="17">
        <v>10272691</v>
      </c>
      <c r="H2728" s="17" t="s">
        <v>1203</v>
      </c>
      <c r="I2728" s="18" t="s">
        <v>1205</v>
      </c>
      <c r="J2728" s="15">
        <v>2120</v>
      </c>
      <c r="K2728" s="15">
        <v>985</v>
      </c>
      <c r="L2728" s="23">
        <f t="shared" si="145"/>
        <v>0.46462264150943394</v>
      </c>
      <c r="M2728" s="26">
        <v>900</v>
      </c>
      <c r="N2728" s="12">
        <v>85</v>
      </c>
      <c r="P2728" s="74" t="s">
        <v>1377</v>
      </c>
      <c r="Q2728" s="26" t="s">
        <v>1359</v>
      </c>
    </row>
    <row r="2729" spans="1:18" ht="15.75" customHeight="1">
      <c r="A2729" s="53">
        <v>45881</v>
      </c>
      <c r="B2729" s="63">
        <v>0.4069444444444445</v>
      </c>
      <c r="C2729" s="11">
        <v>45884</v>
      </c>
      <c r="D2729" s="48" t="str">
        <f t="shared" si="144"/>
        <v>Q9B</v>
      </c>
      <c r="E2729" s="13" t="str">
        <f>VLOOKUP(D:D,工作表2!A:B,2,0)</f>
        <v>邦善</v>
      </c>
      <c r="F2729" s="13" t="str">
        <f>VLOOKUP(D:D,工作表2!A:C,3,0)</f>
        <v>黑</v>
      </c>
      <c r="G2729" s="17">
        <v>10275913</v>
      </c>
      <c r="H2729" s="17" t="s">
        <v>838</v>
      </c>
      <c r="I2729" s="18" t="s">
        <v>844</v>
      </c>
      <c r="J2729" s="15">
        <v>24</v>
      </c>
      <c r="K2729" s="15">
        <v>1</v>
      </c>
      <c r="L2729" s="23">
        <f t="shared" si="145"/>
        <v>4.1666666666666664E-2</v>
      </c>
      <c r="M2729" s="26">
        <v>1</v>
      </c>
      <c r="P2729" s="74" t="s">
        <v>1380</v>
      </c>
      <c r="Q2729" s="26" t="s">
        <v>1358</v>
      </c>
    </row>
    <row r="2730" spans="1:18" ht="15.75" customHeight="1">
      <c r="A2730" s="53">
        <v>45881</v>
      </c>
      <c r="B2730" s="63">
        <v>0.75486111111111109</v>
      </c>
      <c r="C2730" s="11">
        <v>45884</v>
      </c>
      <c r="D2730" s="48" t="str">
        <f t="shared" si="144"/>
        <v>UUS</v>
      </c>
      <c r="E2730" s="13" t="str">
        <f>VLOOKUP(D:D,工作表2!A:B,2,0)</f>
        <v>邦善</v>
      </c>
      <c r="F2730" s="13" t="str">
        <f>VLOOKUP(D:D,工作表2!A:C,3,0)</f>
        <v>銀</v>
      </c>
      <c r="G2730" s="17">
        <v>10270351</v>
      </c>
      <c r="H2730" s="17" t="s">
        <v>391</v>
      </c>
      <c r="I2730" s="18" t="s">
        <v>392</v>
      </c>
      <c r="J2730" s="15">
        <v>1072</v>
      </c>
      <c r="K2730" s="15">
        <v>88</v>
      </c>
      <c r="L2730" s="23">
        <f t="shared" si="145"/>
        <v>8.2089552238805971E-2</v>
      </c>
      <c r="M2730" s="26">
        <v>70</v>
      </c>
      <c r="N2730" s="12">
        <v>5</v>
      </c>
      <c r="P2730" s="74" t="s">
        <v>1397</v>
      </c>
      <c r="Q2730" s="26" t="s">
        <v>1360</v>
      </c>
      <c r="R2730" s="15">
        <v>13</v>
      </c>
    </row>
    <row r="2731" spans="1:18" ht="15.75" customHeight="1">
      <c r="A2731" s="53">
        <v>45883</v>
      </c>
      <c r="B2731" s="63">
        <v>0.54375000000000007</v>
      </c>
      <c r="C2731" s="11">
        <v>45885</v>
      </c>
      <c r="D2731" s="48" t="str">
        <f t="shared" ref="D2731:D2748" si="146">RIGHT(I2731,3)</f>
        <v>QVA</v>
      </c>
      <c r="E2731" s="13" t="str">
        <f>VLOOKUP(D:D,工作表2!A:B,2,0)</f>
        <v>邦善</v>
      </c>
      <c r="F2731" s="13" t="str">
        <f>VLOOKUP(D:D,工作表2!A:C,3,0)</f>
        <v>灰</v>
      </c>
      <c r="G2731" s="17">
        <v>10276433</v>
      </c>
      <c r="H2731" s="17" t="s">
        <v>470</v>
      </c>
      <c r="I2731" s="18" t="s">
        <v>477</v>
      </c>
      <c r="J2731" s="15">
        <v>6118</v>
      </c>
      <c r="K2731" s="15">
        <v>206</v>
      </c>
      <c r="L2731" s="23">
        <f t="shared" ref="L2731:L2748" si="147">K2731/J2731</f>
        <v>3.3671134357633213E-2</v>
      </c>
      <c r="M2731" s="26">
        <v>200</v>
      </c>
      <c r="N2731" s="12">
        <v>6</v>
      </c>
      <c r="P2731" s="74" t="s">
        <v>1377</v>
      </c>
      <c r="Q2731" s="26"/>
    </row>
    <row r="2732" spans="1:18" ht="15.75" customHeight="1">
      <c r="A2732" s="53">
        <v>45883</v>
      </c>
      <c r="B2732" s="63">
        <v>0.45555555555555555</v>
      </c>
      <c r="C2732" s="11">
        <v>45885</v>
      </c>
      <c r="D2732" s="48" t="str">
        <f t="shared" si="146"/>
        <v>S3B</v>
      </c>
      <c r="E2732" s="13" t="str">
        <f>VLOOKUP(D:D,工作表2!A:B,2,0)</f>
        <v>邦善</v>
      </c>
      <c r="F2732" s="13" t="str">
        <f>VLOOKUP(D:D,工作表2!A:C,3,0)</f>
        <v>黑</v>
      </c>
      <c r="G2732" s="17">
        <v>10275424</v>
      </c>
      <c r="H2732" s="17" t="s">
        <v>490</v>
      </c>
      <c r="I2732" s="18" t="s">
        <v>509</v>
      </c>
      <c r="J2732" s="15">
        <v>10906</v>
      </c>
      <c r="K2732" s="15">
        <v>840</v>
      </c>
      <c r="L2732" s="23">
        <f t="shared" si="147"/>
        <v>7.702182284980745E-2</v>
      </c>
      <c r="M2732" s="26">
        <v>800</v>
      </c>
      <c r="N2732" s="12">
        <v>40</v>
      </c>
      <c r="P2732" s="74" t="s">
        <v>1377</v>
      </c>
      <c r="Q2732" s="26"/>
    </row>
    <row r="2733" spans="1:18" ht="15.75" customHeight="1">
      <c r="A2733" s="53">
        <v>45884</v>
      </c>
      <c r="B2733" s="63">
        <v>0.42638888888888887</v>
      </c>
      <c r="C2733" s="11">
        <v>45885</v>
      </c>
      <c r="D2733" s="48" t="str">
        <f t="shared" si="146"/>
        <v>VLS</v>
      </c>
      <c r="E2733" s="13" t="str">
        <f>VLOOKUP(D:D,工作表2!A:B,2,0)</f>
        <v>邦善</v>
      </c>
      <c r="F2733" s="13" t="str">
        <f>VLOOKUP(D:D,工作表2!A:C,3,0)</f>
        <v>銀</v>
      </c>
      <c r="G2733" s="17">
        <v>10275426</v>
      </c>
      <c r="H2733" s="17" t="s">
        <v>522</v>
      </c>
      <c r="I2733" s="18" t="s">
        <v>535</v>
      </c>
      <c r="J2733" s="15">
        <v>266</v>
      </c>
      <c r="K2733" s="15">
        <v>20</v>
      </c>
      <c r="L2733" s="23">
        <f t="shared" si="147"/>
        <v>7.5187969924812026E-2</v>
      </c>
      <c r="M2733" s="26">
        <v>15</v>
      </c>
      <c r="N2733" s="12">
        <v>5</v>
      </c>
      <c r="P2733" s="74" t="s">
        <v>1377</v>
      </c>
      <c r="Q2733" s="26"/>
    </row>
    <row r="2734" spans="1:18" ht="15.75" customHeight="1">
      <c r="A2734" s="53">
        <v>45884</v>
      </c>
      <c r="B2734" s="63">
        <v>0.41736111111111113</v>
      </c>
      <c r="C2734" s="11">
        <v>45885</v>
      </c>
      <c r="D2734" s="48" t="str">
        <f t="shared" si="146"/>
        <v>VWL</v>
      </c>
      <c r="E2734" s="13" t="str">
        <f>VLOOKUP(D:D,工作表2!A:B,2,0)</f>
        <v>邦善</v>
      </c>
      <c r="F2734" s="13" t="str">
        <f>VLOOKUP(D:D,工作表2!A:C,3,0)</f>
        <v>藍</v>
      </c>
      <c r="G2734" s="17">
        <v>10275425</v>
      </c>
      <c r="H2734" s="17" t="s">
        <v>610</v>
      </c>
      <c r="I2734" s="18" t="s">
        <v>621</v>
      </c>
      <c r="J2734" s="15">
        <v>2660</v>
      </c>
      <c r="K2734" s="15">
        <v>186</v>
      </c>
      <c r="L2734" s="23">
        <f t="shared" si="147"/>
        <v>6.9924812030075181E-2</v>
      </c>
      <c r="M2734" s="26">
        <v>178</v>
      </c>
      <c r="N2734" s="12">
        <v>8</v>
      </c>
      <c r="P2734" s="74" t="s">
        <v>1377</v>
      </c>
      <c r="Q2734" s="26"/>
    </row>
    <row r="2735" spans="1:18" ht="15.75" customHeight="1">
      <c r="A2735" s="53">
        <v>45881</v>
      </c>
      <c r="B2735" s="63">
        <v>0.74930555555555556</v>
      </c>
      <c r="C2735" s="11">
        <v>45885</v>
      </c>
      <c r="D2735" s="48" t="str">
        <f t="shared" si="146"/>
        <v>UUS</v>
      </c>
      <c r="E2735" s="13" t="str">
        <f>VLOOKUP(D:D,工作表2!A:B,2,0)</f>
        <v>邦善</v>
      </c>
      <c r="F2735" s="13" t="str">
        <f>VLOOKUP(D:D,工作表2!A:C,3,0)</f>
        <v>銀</v>
      </c>
      <c r="G2735" s="17">
        <v>10272587</v>
      </c>
      <c r="H2735" s="17" t="s">
        <v>495</v>
      </c>
      <c r="I2735" s="18" t="s">
        <v>514</v>
      </c>
      <c r="J2735" s="15">
        <v>798</v>
      </c>
      <c r="K2735" s="15">
        <v>12</v>
      </c>
      <c r="L2735" s="23">
        <f t="shared" si="147"/>
        <v>1.5037593984962405E-2</v>
      </c>
      <c r="M2735" s="26">
        <v>8</v>
      </c>
      <c r="N2735" s="12">
        <v>4</v>
      </c>
      <c r="P2735" s="74" t="s">
        <v>1377</v>
      </c>
      <c r="Q2735" s="26"/>
    </row>
    <row r="2736" spans="1:18" ht="15.75" customHeight="1">
      <c r="A2736" s="53">
        <v>45883</v>
      </c>
      <c r="B2736" s="63">
        <v>0.70486111111111116</v>
      </c>
      <c r="C2736" s="11">
        <v>45885</v>
      </c>
      <c r="D2736" s="48" t="str">
        <f t="shared" si="146"/>
        <v>UUS</v>
      </c>
      <c r="E2736" s="13" t="str">
        <f>VLOOKUP(D:D,工作表2!A:B,2,0)</f>
        <v>邦善</v>
      </c>
      <c r="F2736" s="13" t="str">
        <f>VLOOKUP(D:D,工作表2!A:C,3,0)</f>
        <v>銀</v>
      </c>
      <c r="G2736" s="17">
        <v>10267871</v>
      </c>
      <c r="H2736" s="17" t="s">
        <v>379</v>
      </c>
      <c r="I2736" s="18" t="s">
        <v>381</v>
      </c>
      <c r="J2736" s="15">
        <v>320</v>
      </c>
      <c r="K2736" s="15">
        <v>42</v>
      </c>
      <c r="L2736" s="23">
        <f t="shared" si="147"/>
        <v>0.13125000000000001</v>
      </c>
      <c r="M2736" s="26">
        <v>7</v>
      </c>
      <c r="P2736" s="74" t="s">
        <v>1392</v>
      </c>
      <c r="Q2736" s="26" t="s">
        <v>1359</v>
      </c>
      <c r="R2736" s="15">
        <v>35</v>
      </c>
    </row>
    <row r="2737" spans="1:17" ht="15.75" customHeight="1">
      <c r="A2737" s="53">
        <v>45884</v>
      </c>
      <c r="B2737" s="63">
        <v>0.58750000000000002</v>
      </c>
      <c r="C2737" s="11">
        <v>45885</v>
      </c>
      <c r="D2737" s="48" t="str">
        <f t="shared" si="146"/>
        <v>RCA</v>
      </c>
      <c r="E2737" s="13" t="str">
        <f>VLOOKUP(D:D,工作表2!A:B,2,0)</f>
        <v>邦善</v>
      </c>
      <c r="F2737" s="13" t="str">
        <f>VLOOKUP(D:D,工作表2!A:C,3,0)</f>
        <v>灰</v>
      </c>
      <c r="G2737" s="17">
        <v>10272653</v>
      </c>
      <c r="H2737" s="17" t="s">
        <v>662</v>
      </c>
      <c r="I2737" s="18" t="s">
        <v>673</v>
      </c>
      <c r="J2737" s="15">
        <v>560</v>
      </c>
      <c r="K2737" s="15">
        <v>23</v>
      </c>
      <c r="L2737" s="23">
        <f t="shared" si="147"/>
        <v>4.1071428571428571E-2</v>
      </c>
      <c r="M2737" s="26">
        <v>20</v>
      </c>
      <c r="N2737" s="12">
        <v>3</v>
      </c>
      <c r="P2737" s="74" t="s">
        <v>1377</v>
      </c>
      <c r="Q2737" s="26" t="s">
        <v>1358</v>
      </c>
    </row>
    <row r="2738" spans="1:17" ht="15.75" customHeight="1">
      <c r="A2738" s="53">
        <v>45884</v>
      </c>
      <c r="B2738" s="63">
        <v>0.62013888888888891</v>
      </c>
      <c r="C2738" s="11">
        <v>45885</v>
      </c>
      <c r="D2738" s="48" t="str">
        <f t="shared" si="146"/>
        <v>RCA</v>
      </c>
      <c r="E2738" s="13" t="str">
        <f>VLOOKUP(D:D,工作表2!A:B,2,0)</f>
        <v>邦善</v>
      </c>
      <c r="F2738" s="13" t="str">
        <f>VLOOKUP(D:D,工作表2!A:C,3,0)</f>
        <v>灰</v>
      </c>
      <c r="G2738" s="17">
        <v>10272656</v>
      </c>
      <c r="H2738" s="17" t="s">
        <v>13</v>
      </c>
      <c r="I2738" s="18" t="s">
        <v>14</v>
      </c>
      <c r="J2738" s="15">
        <v>560</v>
      </c>
      <c r="K2738" s="15">
        <v>24</v>
      </c>
      <c r="L2738" s="23">
        <f t="shared" si="147"/>
        <v>4.2857142857142858E-2</v>
      </c>
      <c r="M2738" s="26">
        <v>20</v>
      </c>
      <c r="N2738" s="12">
        <v>4</v>
      </c>
      <c r="P2738" s="74" t="s">
        <v>1380</v>
      </c>
      <c r="Q2738" s="26" t="s">
        <v>1359</v>
      </c>
    </row>
    <row r="2739" spans="1:17" ht="15.75" customHeight="1">
      <c r="A2739" s="53">
        <v>45883</v>
      </c>
      <c r="B2739" s="63">
        <v>0.71597222222222223</v>
      </c>
      <c r="C2739" s="11">
        <v>45885</v>
      </c>
      <c r="D2739" s="48" t="str">
        <f t="shared" si="146"/>
        <v>UUS</v>
      </c>
      <c r="E2739" s="13" t="str">
        <f>VLOOKUP(D:D,工作表2!A:B,2,0)</f>
        <v>邦善</v>
      </c>
      <c r="F2739" s="13" t="str">
        <f>VLOOKUP(D:D,工作表2!A:C,3,0)</f>
        <v>銀</v>
      </c>
      <c r="G2739" s="17">
        <v>10270417</v>
      </c>
      <c r="H2739" s="17" t="s">
        <v>899</v>
      </c>
      <c r="I2739" s="18" t="s">
        <v>910</v>
      </c>
      <c r="J2739" s="15">
        <v>520</v>
      </c>
      <c r="K2739" s="15">
        <v>39</v>
      </c>
      <c r="L2739" s="23">
        <f t="shared" si="147"/>
        <v>7.4999999999999997E-2</v>
      </c>
      <c r="M2739" s="26">
        <v>34</v>
      </c>
      <c r="N2739" s="12">
        <v>5</v>
      </c>
      <c r="P2739" s="74" t="s">
        <v>1377</v>
      </c>
      <c r="Q2739" s="26" t="s">
        <v>1359</v>
      </c>
    </row>
    <row r="2740" spans="1:17" ht="15.75" customHeight="1">
      <c r="A2740" s="53">
        <v>45883</v>
      </c>
      <c r="B2740" s="63">
        <v>0.7368055555555556</v>
      </c>
      <c r="C2740" s="11">
        <v>45885</v>
      </c>
      <c r="D2740" s="48" t="str">
        <f t="shared" si="146"/>
        <v>SZR</v>
      </c>
      <c r="E2740" s="13" t="str">
        <f>VLOOKUP(D:D,工作表2!A:B,2,0)</f>
        <v>邦善</v>
      </c>
      <c r="F2740" s="13" t="str">
        <f>VLOOKUP(D:D,工作表2!A:C,3,0)</f>
        <v>紅</v>
      </c>
      <c r="G2740" s="17">
        <v>10272661</v>
      </c>
      <c r="H2740" s="17" t="s">
        <v>380</v>
      </c>
      <c r="I2740" s="18" t="s">
        <v>382</v>
      </c>
      <c r="J2740" s="15">
        <v>500</v>
      </c>
      <c r="K2740" s="15">
        <v>39</v>
      </c>
      <c r="L2740" s="23">
        <f t="shared" si="147"/>
        <v>7.8E-2</v>
      </c>
      <c r="M2740" s="26">
        <v>32</v>
      </c>
      <c r="N2740" s="12">
        <v>7</v>
      </c>
      <c r="P2740" s="74" t="s">
        <v>1380</v>
      </c>
      <c r="Q2740" s="26" t="s">
        <v>1358</v>
      </c>
    </row>
    <row r="2741" spans="1:17" ht="15.75" customHeight="1">
      <c r="A2741" s="53">
        <v>45883</v>
      </c>
      <c r="B2741" s="63">
        <v>0.66319444444444442</v>
      </c>
      <c r="C2741" s="11">
        <v>45885</v>
      </c>
      <c r="D2741" s="48" t="str">
        <f t="shared" si="146"/>
        <v>UUS</v>
      </c>
      <c r="E2741" s="13" t="str">
        <f>VLOOKUP(D:D,工作表2!A:B,2,0)</f>
        <v>邦善</v>
      </c>
      <c r="F2741" s="13" t="str">
        <f>VLOOKUP(D:D,工作表2!A:C,3,0)</f>
        <v>銀</v>
      </c>
      <c r="G2741" s="17">
        <v>10270420</v>
      </c>
      <c r="H2741" s="17" t="s">
        <v>1124</v>
      </c>
      <c r="I2741" s="18" t="s">
        <v>1128</v>
      </c>
      <c r="J2741" s="15">
        <v>240</v>
      </c>
      <c r="K2741" s="15">
        <v>5</v>
      </c>
      <c r="L2741" s="23">
        <f t="shared" si="147"/>
        <v>2.0833333333333332E-2</v>
      </c>
      <c r="M2741" s="26">
        <v>5</v>
      </c>
      <c r="P2741" s="74" t="s">
        <v>1380</v>
      </c>
      <c r="Q2741" s="26" t="s">
        <v>1358</v>
      </c>
    </row>
    <row r="2742" spans="1:17" ht="15.75" customHeight="1">
      <c r="A2742" s="53">
        <v>45883</v>
      </c>
      <c r="B2742" s="63">
        <v>0.66319444444444442</v>
      </c>
      <c r="C2742" s="11">
        <v>45885</v>
      </c>
      <c r="D2742" s="48" t="str">
        <f t="shared" si="146"/>
        <v>UUS</v>
      </c>
      <c r="E2742" s="13" t="str">
        <f>VLOOKUP(D:D,工作表2!A:B,2,0)</f>
        <v>邦善</v>
      </c>
      <c r="F2742" s="13" t="str">
        <f>VLOOKUP(D:D,工作表2!A:C,3,0)</f>
        <v>銀</v>
      </c>
      <c r="G2742" s="17">
        <v>10274543</v>
      </c>
      <c r="H2742" s="17" t="s">
        <v>1124</v>
      </c>
      <c r="I2742" s="18" t="s">
        <v>1128</v>
      </c>
      <c r="J2742" s="15">
        <v>280</v>
      </c>
      <c r="K2742" s="15">
        <v>5</v>
      </c>
      <c r="L2742" s="23">
        <f t="shared" si="147"/>
        <v>1.7857142857142856E-2</v>
      </c>
      <c r="M2742" s="26">
        <v>5</v>
      </c>
      <c r="P2742" s="74" t="s">
        <v>1380</v>
      </c>
      <c r="Q2742" s="26" t="s">
        <v>1358</v>
      </c>
    </row>
    <row r="2743" spans="1:17" ht="15.75" customHeight="1">
      <c r="A2743" s="53">
        <v>45881</v>
      </c>
      <c r="B2743" s="63">
        <v>0.61041666666666672</v>
      </c>
      <c r="C2743" s="11">
        <v>45885</v>
      </c>
      <c r="D2743" s="48" t="str">
        <f t="shared" si="146"/>
        <v>SYL</v>
      </c>
      <c r="E2743" s="13" t="str">
        <f>VLOOKUP(D:D,工作表2!A:B,2,0)</f>
        <v>邦善</v>
      </c>
      <c r="F2743" s="13" t="str">
        <f>VLOOKUP(D:D,工作表2!A:C,3,0)</f>
        <v>藍</v>
      </c>
      <c r="G2743" s="17">
        <v>10270427</v>
      </c>
      <c r="H2743" s="17" t="s">
        <v>712</v>
      </c>
      <c r="I2743" s="18" t="s">
        <v>727</v>
      </c>
      <c r="J2743" s="15">
        <v>360</v>
      </c>
      <c r="K2743" s="15">
        <v>19</v>
      </c>
      <c r="L2743" s="23">
        <f t="shared" si="147"/>
        <v>5.2777777777777778E-2</v>
      </c>
      <c r="M2743" s="26">
        <v>16</v>
      </c>
      <c r="N2743" s="12">
        <v>3</v>
      </c>
      <c r="P2743" s="74" t="s">
        <v>1380</v>
      </c>
      <c r="Q2743" s="26" t="s">
        <v>1358</v>
      </c>
    </row>
    <row r="2744" spans="1:17" ht="15.75" customHeight="1">
      <c r="A2744" s="53">
        <v>45883</v>
      </c>
      <c r="B2744" s="63">
        <v>0.62152777777777779</v>
      </c>
      <c r="C2744" s="11">
        <v>45885</v>
      </c>
      <c r="D2744" s="48" t="str">
        <f t="shared" si="146"/>
        <v>NGW</v>
      </c>
      <c r="E2744" s="13" t="str">
        <f>VLOOKUP(D:D,工作表2!A:B,2,0)</f>
        <v>邦善</v>
      </c>
      <c r="F2744" s="13" t="str">
        <f>VLOOKUP(D:D,工作表2!A:C,3,0)</f>
        <v>白</v>
      </c>
      <c r="G2744" s="17">
        <v>10272678</v>
      </c>
      <c r="H2744" s="17" t="s">
        <v>529</v>
      </c>
      <c r="I2744" s="18" t="s">
        <v>542</v>
      </c>
      <c r="J2744" s="15">
        <v>520</v>
      </c>
      <c r="K2744" s="15">
        <v>35</v>
      </c>
      <c r="L2744" s="23">
        <f t="shared" si="147"/>
        <v>6.7307692307692304E-2</v>
      </c>
      <c r="M2744" s="26">
        <v>30</v>
      </c>
      <c r="N2744" s="12">
        <v>5</v>
      </c>
      <c r="P2744" s="74" t="s">
        <v>1380</v>
      </c>
      <c r="Q2744" s="26" t="s">
        <v>1361</v>
      </c>
    </row>
    <row r="2745" spans="1:17" ht="15.75" customHeight="1">
      <c r="A2745" s="53">
        <v>45883</v>
      </c>
      <c r="B2745" s="63">
        <v>0.6972222222222223</v>
      </c>
      <c r="C2745" s="11">
        <v>45885</v>
      </c>
      <c r="D2745" s="48" t="str">
        <f t="shared" si="146"/>
        <v>UUS</v>
      </c>
      <c r="E2745" s="13" t="str">
        <f>VLOOKUP(D:D,工作表2!A:B,2,0)</f>
        <v>邦善</v>
      </c>
      <c r="F2745" s="13" t="str">
        <f>VLOOKUP(D:D,工作表2!A:C,3,0)</f>
        <v>銀</v>
      </c>
      <c r="G2745" s="17">
        <v>10270439</v>
      </c>
      <c r="H2745" s="17" t="s">
        <v>812</v>
      </c>
      <c r="I2745" s="18" t="s">
        <v>815</v>
      </c>
      <c r="J2745" s="15">
        <v>240</v>
      </c>
      <c r="K2745" s="15">
        <v>9</v>
      </c>
      <c r="L2745" s="23">
        <f t="shared" si="147"/>
        <v>3.7499999999999999E-2</v>
      </c>
      <c r="M2745" s="26">
        <v>6</v>
      </c>
      <c r="N2745" s="12">
        <v>3</v>
      </c>
      <c r="P2745" s="74" t="s">
        <v>1377</v>
      </c>
      <c r="Q2745" s="26" t="s">
        <v>1361</v>
      </c>
    </row>
    <row r="2746" spans="1:17" ht="15.75" customHeight="1">
      <c r="A2746" s="53">
        <v>45883</v>
      </c>
      <c r="B2746" s="63">
        <v>0.65625</v>
      </c>
      <c r="C2746" s="11">
        <v>45885</v>
      </c>
      <c r="D2746" s="48" t="str">
        <f t="shared" si="146"/>
        <v>UUS</v>
      </c>
      <c r="E2746" s="13" t="str">
        <f>VLOOKUP(D:D,工作表2!A:B,2,0)</f>
        <v>邦善</v>
      </c>
      <c r="F2746" s="13" t="str">
        <f>VLOOKUP(D:D,工作表2!A:C,3,0)</f>
        <v>銀</v>
      </c>
      <c r="G2746" s="17">
        <v>10270447</v>
      </c>
      <c r="H2746" s="17" t="s">
        <v>711</v>
      </c>
      <c r="I2746" s="18" t="s">
        <v>726</v>
      </c>
      <c r="J2746" s="15">
        <v>240</v>
      </c>
      <c r="K2746" s="15">
        <v>6</v>
      </c>
      <c r="L2746" s="23">
        <f t="shared" si="147"/>
        <v>2.5000000000000001E-2</v>
      </c>
      <c r="M2746" s="26">
        <v>6</v>
      </c>
      <c r="P2746" s="74" t="s">
        <v>1380</v>
      </c>
      <c r="Q2746" s="26" t="s">
        <v>1359</v>
      </c>
    </row>
    <row r="2747" spans="1:17" ht="15.75" customHeight="1">
      <c r="A2747" s="53">
        <v>45883</v>
      </c>
      <c r="B2747" s="63">
        <v>0.40763888888888888</v>
      </c>
      <c r="C2747" s="11">
        <v>45885</v>
      </c>
      <c r="D2747" s="48" t="str">
        <f t="shared" si="146"/>
        <v>Q9B</v>
      </c>
      <c r="E2747" s="13" t="str">
        <f>VLOOKUP(D:D,工作表2!A:B,2,0)</f>
        <v>邦善</v>
      </c>
      <c r="F2747" s="13" t="str">
        <f>VLOOKUP(D:D,工作表2!A:C,3,0)</f>
        <v>黑</v>
      </c>
      <c r="G2747" s="17">
        <v>10278952</v>
      </c>
      <c r="H2747" s="17" t="s">
        <v>606</v>
      </c>
      <c r="I2747" s="18" t="s">
        <v>617</v>
      </c>
      <c r="J2747" s="15">
        <v>120</v>
      </c>
      <c r="K2747" s="15">
        <v>18</v>
      </c>
      <c r="L2747" s="23">
        <f t="shared" si="147"/>
        <v>0.15</v>
      </c>
      <c r="M2747" s="26">
        <v>13</v>
      </c>
      <c r="N2747" s="12">
        <v>5</v>
      </c>
      <c r="P2747" s="74" t="s">
        <v>1377</v>
      </c>
      <c r="Q2747" s="26" t="s">
        <v>1359</v>
      </c>
    </row>
    <row r="2748" spans="1:17" ht="15.75" customHeight="1">
      <c r="A2748" s="53">
        <v>45883</v>
      </c>
      <c r="B2748" s="63">
        <v>0.40763888888888888</v>
      </c>
      <c r="C2748" s="11">
        <v>45885</v>
      </c>
      <c r="D2748" s="48" t="str">
        <f t="shared" si="146"/>
        <v>Q9B</v>
      </c>
      <c r="E2748" s="13" t="str">
        <f>VLOOKUP(D:D,工作表2!A:B,2,0)</f>
        <v>邦善</v>
      </c>
      <c r="F2748" s="13" t="str">
        <f>VLOOKUP(D:D,工作表2!A:C,3,0)</f>
        <v>黑</v>
      </c>
      <c r="G2748" s="17">
        <v>10270450</v>
      </c>
      <c r="H2748" s="17" t="s">
        <v>606</v>
      </c>
      <c r="I2748" s="18" t="s">
        <v>617</v>
      </c>
      <c r="J2748" s="15">
        <v>880</v>
      </c>
      <c r="K2748" s="15">
        <v>118</v>
      </c>
      <c r="L2748" s="23">
        <f t="shared" si="147"/>
        <v>0.13409090909090909</v>
      </c>
      <c r="M2748" s="26">
        <v>80</v>
      </c>
      <c r="N2748" s="12">
        <v>38</v>
      </c>
      <c r="P2748" s="74" t="s">
        <v>1377</v>
      </c>
      <c r="Q2748" s="26" t="s">
        <v>1359</v>
      </c>
    </row>
    <row r="2749" spans="1:17" ht="15.75" customHeight="1">
      <c r="A2749" s="53">
        <v>45884</v>
      </c>
      <c r="B2749" s="63">
        <v>0.57777777777777783</v>
      </c>
      <c r="C2749" s="11">
        <v>45887</v>
      </c>
      <c r="D2749" s="48" t="str">
        <f t="shared" ref="D2749:D2768" si="148">RIGHT(I2749,3)</f>
        <v>42W</v>
      </c>
      <c r="E2749" s="13" t="str">
        <f>VLOOKUP(D:D,工作表2!A:B,2,0)</f>
        <v>敦陽</v>
      </c>
      <c r="F2749" s="13" t="str">
        <f>VLOOKUP(D:D,工作表2!A:C,3,0)</f>
        <v>白</v>
      </c>
      <c r="G2749" s="17">
        <v>10275906</v>
      </c>
      <c r="H2749" s="17" t="s">
        <v>783</v>
      </c>
      <c r="I2749" s="18" t="s">
        <v>790</v>
      </c>
      <c r="J2749" s="15">
        <v>532</v>
      </c>
      <c r="K2749" s="15">
        <v>12</v>
      </c>
      <c r="L2749" s="23">
        <f t="shared" ref="L2749:L2768" si="149">K2749/J2749</f>
        <v>2.2556390977443608E-2</v>
      </c>
      <c r="M2749" s="12">
        <v>10</v>
      </c>
      <c r="N2749" s="12">
        <v>2</v>
      </c>
      <c r="P2749" s="74" t="s">
        <v>1377</v>
      </c>
      <c r="Q2749" s="26"/>
    </row>
    <row r="2750" spans="1:17" ht="15.75" customHeight="1">
      <c r="A2750" s="53">
        <v>45884</v>
      </c>
      <c r="B2750" s="63">
        <v>0.57916666666666672</v>
      </c>
      <c r="C2750" s="19">
        <v>45887</v>
      </c>
      <c r="D2750" s="48" t="str">
        <f t="shared" si="148"/>
        <v>9DB</v>
      </c>
      <c r="E2750" s="13" t="str">
        <f>VLOOKUP(D:D,工作表2!A:B,2,0)</f>
        <v>敦陽</v>
      </c>
      <c r="F2750" s="13" t="str">
        <f>VLOOKUP(D:D,工作表2!A:C,3,0)</f>
        <v>黑</v>
      </c>
      <c r="G2750" s="17">
        <v>10275905</v>
      </c>
      <c r="H2750" s="17" t="s">
        <v>872</v>
      </c>
      <c r="I2750" s="18" t="s">
        <v>873</v>
      </c>
      <c r="J2750" s="15">
        <v>100</v>
      </c>
      <c r="K2750" s="15">
        <v>8</v>
      </c>
      <c r="L2750" s="23">
        <f t="shared" si="149"/>
        <v>0.08</v>
      </c>
      <c r="M2750" s="12">
        <v>6</v>
      </c>
      <c r="N2750" s="12">
        <v>2</v>
      </c>
      <c r="P2750" s="74" t="s">
        <v>1377</v>
      </c>
      <c r="Q2750" s="26"/>
    </row>
    <row r="2751" spans="1:17" ht="15.75" customHeight="1">
      <c r="A2751" s="53">
        <v>45884</v>
      </c>
      <c r="B2751" s="63">
        <v>0.5805555555555556</v>
      </c>
      <c r="C2751" s="19">
        <v>45887</v>
      </c>
      <c r="D2751" s="48" t="str">
        <f t="shared" si="148"/>
        <v>VGA</v>
      </c>
      <c r="E2751" s="13" t="str">
        <f>VLOOKUP(D:D,工作表2!A:B,2,0)</f>
        <v>邦善</v>
      </c>
      <c r="F2751" s="13" t="str">
        <f>VLOOKUP(D:D,工作表2!A:C,3,0)</f>
        <v>灰</v>
      </c>
      <c r="G2751" s="17">
        <v>10275904</v>
      </c>
      <c r="H2751" s="17" t="s">
        <v>629</v>
      </c>
      <c r="I2751" s="18" t="s">
        <v>638</v>
      </c>
      <c r="J2751" s="15">
        <v>100</v>
      </c>
      <c r="K2751" s="15">
        <v>9</v>
      </c>
      <c r="L2751" s="23">
        <f t="shared" si="149"/>
        <v>0.09</v>
      </c>
      <c r="M2751" s="12">
        <v>8</v>
      </c>
      <c r="N2751" s="12">
        <v>1</v>
      </c>
      <c r="P2751" s="74" t="s">
        <v>1377</v>
      </c>
      <c r="Q2751" s="26"/>
    </row>
    <row r="2752" spans="1:17" ht="15.75" customHeight="1">
      <c r="A2752" s="53">
        <v>45884</v>
      </c>
      <c r="B2752" s="63">
        <v>0.46111111111111108</v>
      </c>
      <c r="C2752" s="19">
        <v>45887</v>
      </c>
      <c r="D2752" s="48" t="str">
        <f t="shared" si="148"/>
        <v>QUW</v>
      </c>
      <c r="E2752" s="13" t="str">
        <f>VLOOKUP(D:D,工作表2!A:B,2,0)</f>
        <v>邦善</v>
      </c>
      <c r="F2752" s="13" t="str">
        <f>VLOOKUP(D:D,工作表2!A:C,3,0)</f>
        <v>白</v>
      </c>
      <c r="G2752" s="17">
        <v>10276432</v>
      </c>
      <c r="H2752" s="17" t="s">
        <v>194</v>
      </c>
      <c r="I2752" s="18" t="s">
        <v>195</v>
      </c>
      <c r="J2752" s="15">
        <v>19418</v>
      </c>
      <c r="K2752" s="15">
        <v>940</v>
      </c>
      <c r="L2752" s="23">
        <f t="shared" si="149"/>
        <v>4.8408692965289934E-2</v>
      </c>
      <c r="M2752" s="12">
        <v>910</v>
      </c>
      <c r="N2752" s="12">
        <v>30</v>
      </c>
      <c r="P2752" s="74" t="s">
        <v>1377</v>
      </c>
      <c r="Q2752" s="26"/>
    </row>
    <row r="2753" spans="1:18" ht="15.75" customHeight="1">
      <c r="A2753" s="53">
        <v>45884</v>
      </c>
      <c r="B2753" s="63">
        <v>0.3923611111111111</v>
      </c>
      <c r="C2753" s="19">
        <v>45887</v>
      </c>
      <c r="D2753" s="48" t="str">
        <f t="shared" si="148"/>
        <v>NBB</v>
      </c>
      <c r="E2753" s="13" t="str">
        <f>VLOOKUP(D:D,工作表2!A:B,2,0)</f>
        <v>邦善</v>
      </c>
      <c r="F2753" s="13" t="str">
        <f>VLOOKUP(D:D,工作表2!A:C,3,0)</f>
        <v>霧面黑</v>
      </c>
      <c r="G2753" s="17">
        <v>10269077</v>
      </c>
      <c r="H2753" s="17" t="s">
        <v>346</v>
      </c>
      <c r="I2753" s="18" t="s">
        <v>347</v>
      </c>
      <c r="J2753" s="15">
        <v>2660</v>
      </c>
      <c r="K2753" s="15">
        <v>60</v>
      </c>
      <c r="L2753" s="23">
        <f t="shared" si="149"/>
        <v>2.2556390977443608E-2</v>
      </c>
      <c r="M2753" s="12">
        <v>55</v>
      </c>
      <c r="N2753" s="12">
        <v>5</v>
      </c>
      <c r="P2753" s="74" t="s">
        <v>1377</v>
      </c>
      <c r="Q2753" s="26"/>
    </row>
    <row r="2754" spans="1:18" ht="15.75" customHeight="1">
      <c r="A2754" s="53">
        <v>45884</v>
      </c>
      <c r="B2754" s="63">
        <v>0.3923611111111111</v>
      </c>
      <c r="C2754" s="19">
        <v>45887</v>
      </c>
      <c r="D2754" s="48" t="str">
        <f t="shared" si="148"/>
        <v>NBB</v>
      </c>
      <c r="E2754" s="13" t="str">
        <f>VLOOKUP(D:D,工作表2!A:B,2,0)</f>
        <v>邦善</v>
      </c>
      <c r="F2754" s="13" t="str">
        <f>VLOOKUP(D:D,工作表2!A:C,3,0)</f>
        <v>霧面黑</v>
      </c>
      <c r="G2754" s="17">
        <v>10274455</v>
      </c>
      <c r="H2754" s="17" t="s">
        <v>346</v>
      </c>
      <c r="I2754" s="18" t="s">
        <v>347</v>
      </c>
      <c r="J2754" s="15">
        <v>2926</v>
      </c>
      <c r="K2754" s="15">
        <v>70</v>
      </c>
      <c r="L2754" s="23">
        <f t="shared" si="149"/>
        <v>2.3923444976076555E-2</v>
      </c>
      <c r="M2754" s="12">
        <v>60</v>
      </c>
      <c r="N2754" s="12">
        <v>10</v>
      </c>
      <c r="P2754" s="74" t="s">
        <v>1377</v>
      </c>
      <c r="Q2754" s="26"/>
    </row>
    <row r="2755" spans="1:18" ht="15.75" customHeight="1">
      <c r="A2755" s="53">
        <v>45884</v>
      </c>
      <c r="B2755" s="63">
        <v>0.58402777777777781</v>
      </c>
      <c r="C2755" s="19">
        <v>45887</v>
      </c>
      <c r="D2755" s="48" t="str">
        <f t="shared" si="148"/>
        <v>NCB</v>
      </c>
      <c r="E2755" s="13" t="str">
        <f>VLOOKUP(D:D,工作表2!A:B,2,0)</f>
        <v>邦善</v>
      </c>
      <c r="F2755" s="13" t="str">
        <f>VLOOKUP(D:D,工作表2!A:C,3,0)</f>
        <v>黑</v>
      </c>
      <c r="G2755" s="17">
        <v>10272582</v>
      </c>
      <c r="H2755" s="17" t="s">
        <v>854</v>
      </c>
      <c r="I2755" s="18" t="s">
        <v>857</v>
      </c>
      <c r="J2755" s="15">
        <v>532</v>
      </c>
      <c r="K2755" s="15">
        <v>47</v>
      </c>
      <c r="L2755" s="23">
        <f t="shared" si="149"/>
        <v>8.834586466165413E-2</v>
      </c>
      <c r="M2755" s="12">
        <v>42</v>
      </c>
      <c r="N2755" s="12">
        <v>5</v>
      </c>
      <c r="P2755" s="74" t="s">
        <v>1377</v>
      </c>
      <c r="Q2755" s="26"/>
    </row>
    <row r="2756" spans="1:18" ht="15.75" customHeight="1">
      <c r="A2756" s="53">
        <v>45885</v>
      </c>
      <c r="B2756" s="63">
        <v>0.44444444444444442</v>
      </c>
      <c r="C2756" s="19">
        <v>45887</v>
      </c>
      <c r="D2756" s="48" t="str">
        <f t="shared" si="148"/>
        <v>NGW</v>
      </c>
      <c r="E2756" s="13" t="str">
        <f>VLOOKUP(D:D,工作表2!A:B,2,0)</f>
        <v>邦善</v>
      </c>
      <c r="F2756" s="13" t="str">
        <f>VLOOKUP(D:D,工作表2!A:C,3,0)</f>
        <v>白</v>
      </c>
      <c r="G2756" s="17">
        <v>10272580</v>
      </c>
      <c r="H2756" s="17" t="s">
        <v>660</v>
      </c>
      <c r="I2756" s="18" t="s">
        <v>671</v>
      </c>
      <c r="J2756" s="15">
        <v>798</v>
      </c>
      <c r="K2756" s="15">
        <v>25</v>
      </c>
      <c r="L2756" s="23">
        <f t="shared" si="149"/>
        <v>3.1328320802005011E-2</v>
      </c>
      <c r="M2756" s="12">
        <v>20</v>
      </c>
      <c r="N2756" s="12">
        <v>5</v>
      </c>
      <c r="P2756" s="74" t="s">
        <v>1377</v>
      </c>
      <c r="Q2756" s="26"/>
    </row>
    <row r="2757" spans="1:18" ht="15.75" customHeight="1">
      <c r="A2757" s="53">
        <v>45885</v>
      </c>
      <c r="B2757" s="63">
        <v>0.55208333333333337</v>
      </c>
      <c r="C2757" s="19">
        <v>45887</v>
      </c>
      <c r="D2757" s="48" t="str">
        <f t="shared" si="148"/>
        <v>QHR</v>
      </c>
      <c r="E2757" s="13" t="str">
        <f>VLOOKUP(D:D,工作表2!A:B,2,0)</f>
        <v>邦善</v>
      </c>
      <c r="F2757" s="13" t="str">
        <f>VLOOKUP(D:D,工作表2!A:C,3,0)</f>
        <v>紅</v>
      </c>
      <c r="G2757" s="17">
        <v>10272584</v>
      </c>
      <c r="H2757" s="17" t="s">
        <v>1363</v>
      </c>
      <c r="I2757" s="18" t="s">
        <v>1365</v>
      </c>
      <c r="J2757" s="15">
        <v>798</v>
      </c>
      <c r="K2757" s="15">
        <v>82</v>
      </c>
      <c r="L2757" s="23">
        <f t="shared" si="149"/>
        <v>0.10275689223057644</v>
      </c>
      <c r="M2757" s="12">
        <v>70</v>
      </c>
      <c r="N2757" s="12">
        <v>12</v>
      </c>
      <c r="P2757" s="74" t="s">
        <v>1377</v>
      </c>
      <c r="Q2757" s="26"/>
    </row>
    <row r="2758" spans="1:18" ht="15.75" customHeight="1">
      <c r="A2758" s="53">
        <v>45884</v>
      </c>
      <c r="B2758" s="63">
        <v>0.58263888888888882</v>
      </c>
      <c r="C2758" s="19">
        <v>45887</v>
      </c>
      <c r="D2758" s="48" t="str">
        <f t="shared" si="148"/>
        <v>R7A</v>
      </c>
      <c r="E2758" s="13" t="str">
        <f>VLOOKUP(D:D,工作表2!A:B,2,0)</f>
        <v>邦善</v>
      </c>
      <c r="F2758" s="13" t="str">
        <f>VLOOKUP(D:D,工作表2!A:C,3,0)</f>
        <v>灰</v>
      </c>
      <c r="G2758" s="17">
        <v>10272586</v>
      </c>
      <c r="H2758" s="17" t="s">
        <v>876</v>
      </c>
      <c r="I2758" s="18" t="s">
        <v>883</v>
      </c>
      <c r="J2758" s="15">
        <v>798</v>
      </c>
      <c r="K2758" s="15">
        <v>79</v>
      </c>
      <c r="L2758" s="23">
        <f t="shared" si="149"/>
        <v>9.8997493734335834E-2</v>
      </c>
      <c r="M2758" s="12">
        <v>63</v>
      </c>
      <c r="N2758" s="12">
        <v>16</v>
      </c>
      <c r="P2758" s="74" t="s">
        <v>1377</v>
      </c>
      <c r="Q2758" s="26"/>
    </row>
    <row r="2759" spans="1:18" ht="15.75" customHeight="1">
      <c r="A2759" s="53">
        <v>45885</v>
      </c>
      <c r="B2759" s="63">
        <v>0.44027777777777777</v>
      </c>
      <c r="C2759" s="19">
        <v>45887</v>
      </c>
      <c r="D2759" s="48" t="str">
        <f t="shared" si="148"/>
        <v>VPL</v>
      </c>
      <c r="E2759" s="13" t="str">
        <f>VLOOKUP(D:D,工作表2!A:B,2,0)</f>
        <v>邦善</v>
      </c>
      <c r="F2759" s="13" t="str">
        <f>VLOOKUP(D:D,工作表2!A:C,3,0)</f>
        <v>藍</v>
      </c>
      <c r="G2759" s="17">
        <v>10274453</v>
      </c>
      <c r="H2759" s="17" t="s">
        <v>393</v>
      </c>
      <c r="I2759" s="18" t="s">
        <v>394</v>
      </c>
      <c r="J2759" s="15">
        <v>1330</v>
      </c>
      <c r="K2759" s="15">
        <v>72</v>
      </c>
      <c r="L2759" s="23">
        <f t="shared" si="149"/>
        <v>5.4135338345864661E-2</v>
      </c>
      <c r="M2759" s="12">
        <v>54</v>
      </c>
      <c r="N2759" s="12">
        <v>18</v>
      </c>
      <c r="P2759" s="74" t="s">
        <v>1377</v>
      </c>
      <c r="Q2759" s="26"/>
    </row>
    <row r="2760" spans="1:18" ht="15.75" customHeight="1">
      <c r="A2760" s="53">
        <v>45884</v>
      </c>
      <c r="B2760" s="63">
        <v>0.67013888888888884</v>
      </c>
      <c r="C2760" s="19">
        <v>45887</v>
      </c>
      <c r="D2760" s="48" t="str">
        <f t="shared" si="148"/>
        <v>UUS</v>
      </c>
      <c r="E2760" s="13" t="str">
        <f>VLOOKUP(D:D,工作表2!A:B,2,0)</f>
        <v>邦善</v>
      </c>
      <c r="F2760" s="13" t="str">
        <f>VLOOKUP(D:D,工作表2!A:C,3,0)</f>
        <v>銀</v>
      </c>
      <c r="G2760" s="17">
        <v>10270408</v>
      </c>
      <c r="H2760" s="17" t="s">
        <v>607</v>
      </c>
      <c r="I2760" s="18" t="s">
        <v>618</v>
      </c>
      <c r="J2760" s="15">
        <v>200</v>
      </c>
      <c r="K2760" s="15">
        <v>5</v>
      </c>
      <c r="L2760" s="23">
        <f t="shared" si="149"/>
        <v>2.5000000000000001E-2</v>
      </c>
      <c r="M2760" s="12">
        <v>5</v>
      </c>
      <c r="P2760" s="74" t="s">
        <v>1377</v>
      </c>
      <c r="Q2760" s="26" t="s">
        <v>1358</v>
      </c>
    </row>
    <row r="2761" spans="1:18" ht="15.75" customHeight="1">
      <c r="A2761" s="53">
        <v>45884</v>
      </c>
      <c r="B2761" s="63">
        <v>0.67569444444444438</v>
      </c>
      <c r="C2761" s="19">
        <v>45887</v>
      </c>
      <c r="D2761" s="48" t="str">
        <f t="shared" si="148"/>
        <v>UUS</v>
      </c>
      <c r="E2761" s="13" t="str">
        <f>VLOOKUP(D:D,工作表2!A:B,2,0)</f>
        <v>邦善</v>
      </c>
      <c r="F2761" s="13" t="str">
        <f>VLOOKUP(D:D,工作表2!A:C,3,0)</f>
        <v>銀</v>
      </c>
      <c r="G2761" s="17">
        <v>10270411</v>
      </c>
      <c r="H2761" s="17" t="s">
        <v>608</v>
      </c>
      <c r="I2761" s="18" t="s">
        <v>619</v>
      </c>
      <c r="J2761" s="15">
        <v>200</v>
      </c>
      <c r="K2761" s="15">
        <v>5</v>
      </c>
      <c r="L2761" s="23">
        <f t="shared" si="149"/>
        <v>2.5000000000000001E-2</v>
      </c>
      <c r="M2761" s="12">
        <v>5</v>
      </c>
      <c r="P2761" s="74" t="s">
        <v>1377</v>
      </c>
      <c r="Q2761" s="26" t="s">
        <v>1359</v>
      </c>
    </row>
    <row r="2762" spans="1:18" ht="15.75" customHeight="1">
      <c r="A2762" s="53">
        <v>45883</v>
      </c>
      <c r="B2762" s="63">
        <v>0.68194444444444446</v>
      </c>
      <c r="C2762" s="19">
        <v>45887</v>
      </c>
      <c r="D2762" s="48" t="str">
        <f t="shared" si="148"/>
        <v>UUS</v>
      </c>
      <c r="E2762" s="13" t="str">
        <f>VLOOKUP(D:D,工作表2!A:B,2,0)</f>
        <v>邦善</v>
      </c>
      <c r="F2762" s="13" t="str">
        <f>VLOOKUP(D:D,工作表2!A:C,3,0)</f>
        <v>銀</v>
      </c>
      <c r="G2762" s="17">
        <v>10270397</v>
      </c>
      <c r="H2762" s="17" t="s">
        <v>1029</v>
      </c>
      <c r="I2762" s="18" t="s">
        <v>1031</v>
      </c>
      <c r="J2762" s="15">
        <v>560</v>
      </c>
      <c r="K2762" s="15">
        <v>11</v>
      </c>
      <c r="L2762" s="23">
        <f t="shared" si="149"/>
        <v>1.9642857142857142E-2</v>
      </c>
      <c r="M2762" s="12">
        <v>8</v>
      </c>
      <c r="N2762" s="12">
        <v>3</v>
      </c>
      <c r="P2762" s="74" t="s">
        <v>1380</v>
      </c>
      <c r="Q2762" s="26" t="s">
        <v>1358</v>
      </c>
    </row>
    <row r="2763" spans="1:18" ht="15.75" customHeight="1">
      <c r="A2763" s="53">
        <v>45885</v>
      </c>
      <c r="B2763" s="63">
        <v>0.44861111111111113</v>
      </c>
      <c r="C2763" s="19">
        <v>45887</v>
      </c>
      <c r="D2763" s="48" t="str">
        <f t="shared" si="148"/>
        <v>NGW</v>
      </c>
      <c r="E2763" s="13" t="str">
        <f>VLOOKUP(D:D,工作表2!A:B,2,0)</f>
        <v>邦善</v>
      </c>
      <c r="F2763" s="13" t="str">
        <f>VLOOKUP(D:D,工作表2!A:C,3,0)</f>
        <v>白</v>
      </c>
      <c r="G2763" s="17">
        <v>10278923</v>
      </c>
      <c r="H2763" s="17" t="s">
        <v>702</v>
      </c>
      <c r="I2763" s="18" t="s">
        <v>717</v>
      </c>
      <c r="J2763" s="15">
        <v>80</v>
      </c>
      <c r="K2763" s="15">
        <v>4</v>
      </c>
      <c r="L2763" s="23">
        <f t="shared" si="149"/>
        <v>0.05</v>
      </c>
      <c r="M2763" s="12">
        <v>4</v>
      </c>
      <c r="P2763" s="74" t="s">
        <v>1380</v>
      </c>
      <c r="Q2763" s="26" t="s">
        <v>1359</v>
      </c>
    </row>
    <row r="2764" spans="1:18" ht="15.75" customHeight="1">
      <c r="A2764" s="53">
        <v>45885</v>
      </c>
      <c r="B2764" s="63">
        <v>0.55763888888888891</v>
      </c>
      <c r="C2764" s="19">
        <v>45887</v>
      </c>
      <c r="D2764" s="48" t="str">
        <f t="shared" si="148"/>
        <v>RRA</v>
      </c>
      <c r="E2764" s="13" t="str">
        <f>VLOOKUP(D:D,工作表2!A:B,2,0)</f>
        <v>邦善</v>
      </c>
      <c r="F2764" s="13" t="str">
        <f>VLOOKUP(D:D,工作表2!A:C,3,0)</f>
        <v>灰</v>
      </c>
      <c r="G2764" s="17">
        <v>10272657</v>
      </c>
      <c r="H2764" s="17" t="s">
        <v>371</v>
      </c>
      <c r="I2764" s="18" t="s">
        <v>372</v>
      </c>
      <c r="J2764" s="15">
        <v>560</v>
      </c>
      <c r="K2764" s="15">
        <v>76</v>
      </c>
      <c r="L2764" s="23">
        <f t="shared" si="149"/>
        <v>0.1357142857142857</v>
      </c>
      <c r="M2764" s="26">
        <v>70</v>
      </c>
      <c r="N2764" s="12">
        <v>6</v>
      </c>
      <c r="P2764" s="74" t="s">
        <v>1377</v>
      </c>
      <c r="Q2764" s="26" t="s">
        <v>1359</v>
      </c>
    </row>
    <row r="2765" spans="1:18" ht="15.75" customHeight="1">
      <c r="A2765" s="53">
        <v>45884</v>
      </c>
      <c r="B2765" s="63">
        <v>0.69097222222222221</v>
      </c>
      <c r="C2765" s="19">
        <v>45887</v>
      </c>
      <c r="D2765" s="48" t="str">
        <f t="shared" si="148"/>
        <v>RRA</v>
      </c>
      <c r="E2765" s="13" t="str">
        <f>VLOOKUP(D:D,工作表2!A:B,2,0)</f>
        <v>邦善</v>
      </c>
      <c r="F2765" s="13" t="str">
        <f>VLOOKUP(D:D,工作表2!A:C,3,0)</f>
        <v>灰</v>
      </c>
      <c r="G2765" s="17">
        <v>10270419</v>
      </c>
      <c r="H2765" s="17" t="s">
        <v>471</v>
      </c>
      <c r="I2765" s="18" t="s">
        <v>478</v>
      </c>
      <c r="J2765" s="15">
        <v>800</v>
      </c>
      <c r="K2765" s="15">
        <v>94</v>
      </c>
      <c r="L2765" s="23">
        <f t="shared" si="149"/>
        <v>0.11749999999999999</v>
      </c>
      <c r="M2765" s="12">
        <v>80</v>
      </c>
      <c r="N2765" s="12">
        <v>13</v>
      </c>
      <c r="P2765" s="74" t="s">
        <v>1398</v>
      </c>
      <c r="Q2765" s="26" t="s">
        <v>1358</v>
      </c>
      <c r="R2765" s="15">
        <v>1</v>
      </c>
    </row>
    <row r="2766" spans="1:18" ht="15.75" customHeight="1">
      <c r="A2766" s="53">
        <v>45884</v>
      </c>
      <c r="B2766" s="63">
        <v>0.68125000000000002</v>
      </c>
      <c r="C2766" s="19">
        <v>45887</v>
      </c>
      <c r="D2766" s="48" t="str">
        <f t="shared" si="148"/>
        <v>UUS</v>
      </c>
      <c r="E2766" s="13" t="str">
        <f>VLOOKUP(D:D,工作表2!A:B,2,0)</f>
        <v>邦善</v>
      </c>
      <c r="F2766" s="13" t="str">
        <f>VLOOKUP(D:D,工作表2!A:C,3,0)</f>
        <v>銀</v>
      </c>
      <c r="G2766" s="17">
        <v>10270428</v>
      </c>
      <c r="H2766" s="17" t="s">
        <v>871</v>
      </c>
      <c r="I2766" s="18" t="s">
        <v>848</v>
      </c>
      <c r="J2766" s="15">
        <v>400</v>
      </c>
      <c r="K2766" s="15">
        <v>8</v>
      </c>
      <c r="L2766" s="23">
        <f t="shared" si="149"/>
        <v>0.02</v>
      </c>
      <c r="M2766" s="12">
        <v>8</v>
      </c>
      <c r="P2766" s="74" t="s">
        <v>1380</v>
      </c>
      <c r="Q2766" s="26" t="s">
        <v>1358</v>
      </c>
    </row>
    <row r="2767" spans="1:18" ht="15.75" customHeight="1">
      <c r="A2767" s="53">
        <v>45884</v>
      </c>
      <c r="B2767" s="63">
        <v>0.6479166666666667</v>
      </c>
      <c r="C2767" s="19">
        <v>45887</v>
      </c>
      <c r="D2767" s="48" t="str">
        <f t="shared" si="148"/>
        <v>UUS</v>
      </c>
      <c r="E2767" s="13" t="str">
        <f>VLOOKUP(D:D,工作表2!A:B,2,0)</f>
        <v>邦善</v>
      </c>
      <c r="F2767" s="13" t="str">
        <f>VLOOKUP(D:D,工作表2!A:C,3,0)</f>
        <v>銀</v>
      </c>
      <c r="G2767" s="17">
        <v>10270442</v>
      </c>
      <c r="H2767" s="17" t="s">
        <v>710</v>
      </c>
      <c r="I2767" s="18" t="s">
        <v>725</v>
      </c>
      <c r="J2767" s="15">
        <v>520</v>
      </c>
      <c r="K2767" s="15">
        <v>11</v>
      </c>
      <c r="L2767" s="23">
        <f t="shared" si="149"/>
        <v>2.1153846153846155E-2</v>
      </c>
      <c r="M2767" s="12">
        <v>9</v>
      </c>
      <c r="N2767" s="12">
        <v>2</v>
      </c>
      <c r="P2767" s="74" t="s">
        <v>1404</v>
      </c>
      <c r="Q2767" s="26" t="s">
        <v>1358</v>
      </c>
    </row>
    <row r="2768" spans="1:18" ht="15.75" customHeight="1">
      <c r="A2768" s="53">
        <v>45883</v>
      </c>
      <c r="B2768" s="63">
        <v>0.42222222222222222</v>
      </c>
      <c r="C2768" s="19">
        <v>45887</v>
      </c>
      <c r="D2768" s="48" t="str">
        <f t="shared" si="148"/>
        <v>Q9B</v>
      </c>
      <c r="E2768" s="13" t="str">
        <f>VLOOKUP(D:D,工作表2!A:B,2,0)</f>
        <v>邦善</v>
      </c>
      <c r="F2768" s="13" t="str">
        <f>VLOOKUP(D:D,工作表2!A:C,3,0)</f>
        <v>黑</v>
      </c>
      <c r="G2768" s="17">
        <v>10270449</v>
      </c>
      <c r="H2768" s="17" t="s">
        <v>838</v>
      </c>
      <c r="I2768" s="18" t="s">
        <v>844</v>
      </c>
      <c r="J2768" s="15">
        <v>480</v>
      </c>
      <c r="K2768" s="15">
        <v>28</v>
      </c>
      <c r="L2768" s="23">
        <f t="shared" si="149"/>
        <v>5.8333333333333334E-2</v>
      </c>
      <c r="M2768" s="12">
        <v>25</v>
      </c>
      <c r="N2768" s="12">
        <v>3</v>
      </c>
      <c r="P2768" s="74" t="s">
        <v>1377</v>
      </c>
      <c r="Q2768" s="26" t="s">
        <v>1358</v>
      </c>
    </row>
    <row r="2769" spans="1:26" ht="15.75" customHeight="1">
      <c r="A2769" s="53">
        <v>45887</v>
      </c>
      <c r="B2769" s="63">
        <v>0.55486111111111114</v>
      </c>
      <c r="C2769" s="11">
        <v>45888</v>
      </c>
      <c r="D2769" s="48" t="str">
        <f t="shared" ref="D2769:D2788" si="150">RIGHT(I2769,3)</f>
        <v>PLB</v>
      </c>
      <c r="E2769" s="13" t="str">
        <f>VLOOKUP(D:D,工作表2!A:B,2,0)</f>
        <v>邦善</v>
      </c>
      <c r="F2769" s="13" t="str">
        <f>VLOOKUP(D:D,工作表2!A:C,3,0)</f>
        <v>霧面黑</v>
      </c>
      <c r="G2769" s="17">
        <v>10275901</v>
      </c>
      <c r="H2769" s="17" t="s">
        <v>645</v>
      </c>
      <c r="I2769" s="18" t="s">
        <v>651</v>
      </c>
      <c r="J2769" s="15">
        <v>3990</v>
      </c>
      <c r="K2769" s="15">
        <v>77</v>
      </c>
      <c r="L2769" s="23">
        <f t="shared" ref="L2769:L2788" si="151">K2769/J2769</f>
        <v>1.9298245614035089E-2</v>
      </c>
      <c r="M2769" s="12">
        <v>70</v>
      </c>
      <c r="N2769" s="12">
        <v>7</v>
      </c>
      <c r="P2769" s="74" t="s">
        <v>1406</v>
      </c>
      <c r="Q2769" s="26"/>
    </row>
    <row r="2770" spans="1:26" ht="15.75" customHeight="1">
      <c r="A2770" s="53">
        <v>45887</v>
      </c>
      <c r="B2770" s="63">
        <v>0.39097222222222222</v>
      </c>
      <c r="C2770" s="19">
        <v>45888</v>
      </c>
      <c r="D2770" s="48" t="str">
        <f t="shared" si="150"/>
        <v>QRB</v>
      </c>
      <c r="E2770" s="13" t="str">
        <f>VLOOKUP(D:D,工作表2!A:B,2,0)</f>
        <v>邦善</v>
      </c>
      <c r="F2770" s="13" t="str">
        <f>VLOOKUP(D:D,工作表2!A:C,3,0)</f>
        <v>霧面黑</v>
      </c>
      <c r="G2770" s="17">
        <v>10274474</v>
      </c>
      <c r="H2770" s="17" t="s">
        <v>184</v>
      </c>
      <c r="I2770" s="18" t="s">
        <v>185</v>
      </c>
      <c r="J2770" s="15">
        <v>15428</v>
      </c>
      <c r="K2770" s="15">
        <v>1052</v>
      </c>
      <c r="L2770" s="23">
        <f t="shared" si="151"/>
        <v>6.8187710655950223E-2</v>
      </c>
      <c r="M2770" s="12">
        <v>952</v>
      </c>
      <c r="N2770" s="12">
        <v>32</v>
      </c>
      <c r="O2770" s="15">
        <v>68</v>
      </c>
      <c r="P2770" s="74" t="s">
        <v>1407</v>
      </c>
      <c r="Q2770" s="26"/>
    </row>
    <row r="2771" spans="1:26" ht="15.75" customHeight="1">
      <c r="A2771" s="53">
        <v>45887</v>
      </c>
      <c r="B2771" s="63">
        <v>0.39097222222222222</v>
      </c>
      <c r="C2771" s="19">
        <v>45888</v>
      </c>
      <c r="D2771" s="48" t="str">
        <f t="shared" si="150"/>
        <v>QRB</v>
      </c>
      <c r="E2771" s="13" t="str">
        <f>VLOOKUP(D:D,工作表2!A:B,2,0)</f>
        <v>邦善</v>
      </c>
      <c r="F2771" s="13" t="str">
        <f>VLOOKUP(D:D,工作表2!A:C,3,0)</f>
        <v>霧面黑</v>
      </c>
      <c r="G2771" s="17">
        <v>10274474</v>
      </c>
      <c r="H2771" s="17" t="s">
        <v>184</v>
      </c>
      <c r="I2771" s="84" t="s">
        <v>185</v>
      </c>
      <c r="J2771" s="84">
        <v>11704</v>
      </c>
      <c r="K2771" s="84">
        <v>1056</v>
      </c>
      <c r="L2771" s="23">
        <f t="shared" si="151"/>
        <v>9.0225563909774431E-2</v>
      </c>
      <c r="M2771" s="12">
        <v>1022</v>
      </c>
      <c r="N2771" s="12">
        <v>20</v>
      </c>
      <c r="O2771" s="84">
        <v>14</v>
      </c>
      <c r="P2771" s="74" t="s">
        <v>1409</v>
      </c>
      <c r="Q2771" s="26"/>
      <c r="R2771" s="84"/>
      <c r="V2771" s="84"/>
      <c r="Z2771" s="84"/>
    </row>
    <row r="2772" spans="1:26" ht="15.75" customHeight="1">
      <c r="A2772" s="53">
        <v>45877</v>
      </c>
      <c r="B2772" s="63">
        <v>0.46875</v>
      </c>
      <c r="C2772" s="19">
        <v>45888</v>
      </c>
      <c r="D2772" s="48" t="str">
        <f t="shared" si="150"/>
        <v>QRB</v>
      </c>
      <c r="E2772" s="13" t="str">
        <f>VLOOKUP(D:D,工作表2!A:B,2,0)</f>
        <v>邦善</v>
      </c>
      <c r="F2772" s="13" t="str">
        <f>VLOOKUP(D:D,工作表2!A:C,3,0)</f>
        <v>霧面黑</v>
      </c>
      <c r="G2772" s="17">
        <v>10274473</v>
      </c>
      <c r="H2772" s="17" t="s">
        <v>184</v>
      </c>
      <c r="I2772" s="18" t="s">
        <v>185</v>
      </c>
      <c r="J2772" s="15">
        <v>266</v>
      </c>
      <c r="K2772" s="15">
        <v>22</v>
      </c>
      <c r="L2772" s="23">
        <f t="shared" si="151"/>
        <v>8.2706766917293228E-2</v>
      </c>
      <c r="M2772" s="12">
        <v>18</v>
      </c>
      <c r="N2772" s="12">
        <v>4</v>
      </c>
      <c r="P2772" s="74" t="s">
        <v>1400</v>
      </c>
      <c r="Q2772" s="26"/>
    </row>
    <row r="2773" spans="1:26" ht="15.75" customHeight="1">
      <c r="A2773" s="53">
        <v>45883</v>
      </c>
      <c r="B2773" s="63">
        <v>0.44166666666666665</v>
      </c>
      <c r="C2773" s="19">
        <v>45888</v>
      </c>
      <c r="D2773" s="48" t="str">
        <f t="shared" si="150"/>
        <v>XCB</v>
      </c>
      <c r="E2773" s="13" t="str">
        <f>VLOOKUP(D:D,工作表2!A:B,2,0)</f>
        <v>邦善</v>
      </c>
      <c r="F2773" s="13" t="str">
        <f>VLOOKUP(D:D,工作表2!A:C,3,0)</f>
        <v>黑</v>
      </c>
      <c r="G2773" s="17">
        <v>10278230</v>
      </c>
      <c r="H2773" s="17" t="s">
        <v>1284</v>
      </c>
      <c r="I2773" s="18" t="s">
        <v>1290</v>
      </c>
      <c r="J2773" s="15">
        <v>350</v>
      </c>
      <c r="K2773" s="15">
        <v>50</v>
      </c>
      <c r="L2773" s="23">
        <f t="shared" si="151"/>
        <v>0.14285714285714285</v>
      </c>
      <c r="M2773" s="12">
        <v>45</v>
      </c>
      <c r="N2773" s="12">
        <v>5</v>
      </c>
      <c r="P2773" s="74" t="s">
        <v>1377</v>
      </c>
      <c r="Q2773" s="26"/>
    </row>
    <row r="2774" spans="1:26" ht="15.75" customHeight="1">
      <c r="A2774" s="53">
        <v>45887</v>
      </c>
      <c r="B2774" s="63">
        <v>0.68333333333333324</v>
      </c>
      <c r="C2774" s="19">
        <v>45888</v>
      </c>
      <c r="D2774" s="48" t="str">
        <f t="shared" si="150"/>
        <v>09B</v>
      </c>
      <c r="E2774" s="13" t="str">
        <f>VLOOKUP(D:D,工作表2!A:B,2,0)</f>
        <v>邦善</v>
      </c>
      <c r="F2774" s="13" t="str">
        <f>VLOOKUP(D:D,工作表2!A:C,3,0)</f>
        <v>黑</v>
      </c>
      <c r="G2774" s="17">
        <v>10278870</v>
      </c>
      <c r="H2774" s="17" t="s">
        <v>952</v>
      </c>
      <c r="I2774" s="18" t="s">
        <v>957</v>
      </c>
      <c r="J2774" s="15">
        <v>50</v>
      </c>
      <c r="K2774" s="15">
        <v>2</v>
      </c>
      <c r="L2774" s="23">
        <f t="shared" si="151"/>
        <v>0.04</v>
      </c>
      <c r="M2774" s="12">
        <v>2</v>
      </c>
      <c r="P2774" s="74" t="s">
        <v>1377</v>
      </c>
      <c r="Q2774" s="26"/>
    </row>
    <row r="2775" spans="1:26" ht="15.75" customHeight="1">
      <c r="A2775" s="53">
        <v>45887</v>
      </c>
      <c r="B2775" s="63">
        <v>0.75277777777777777</v>
      </c>
      <c r="C2775" s="19">
        <v>45888</v>
      </c>
      <c r="D2775" s="48" t="str">
        <f t="shared" si="150"/>
        <v>71A</v>
      </c>
      <c r="E2775" s="13" t="str">
        <f>VLOOKUP(D:D,工作表2!A:B,2,0)</f>
        <v>敦陽</v>
      </c>
      <c r="F2775" s="13" t="str">
        <f>VLOOKUP(D:D,工作表2!A:C,3,0)</f>
        <v>灰</v>
      </c>
      <c r="G2775" s="17">
        <v>10278871</v>
      </c>
      <c r="H2775" s="17" t="s">
        <v>782</v>
      </c>
      <c r="I2775" s="18" t="s">
        <v>789</v>
      </c>
      <c r="J2775" s="15">
        <v>90</v>
      </c>
      <c r="K2775" s="15">
        <v>1</v>
      </c>
      <c r="L2775" s="23">
        <f t="shared" si="151"/>
        <v>1.1111111111111112E-2</v>
      </c>
      <c r="M2775" s="12">
        <v>1</v>
      </c>
      <c r="P2775" s="74" t="s">
        <v>1377</v>
      </c>
      <c r="Q2775" s="26"/>
    </row>
    <row r="2776" spans="1:26" ht="15.75" customHeight="1">
      <c r="A2776" s="53">
        <v>45885</v>
      </c>
      <c r="B2776" s="63">
        <v>0.68194444444444446</v>
      </c>
      <c r="C2776" s="19">
        <v>45888</v>
      </c>
      <c r="D2776" s="48" t="str">
        <f t="shared" si="150"/>
        <v>WRS</v>
      </c>
      <c r="E2776" s="13" t="str">
        <f>VLOOKUP(D:D,工作表2!A:B,2,0)</f>
        <v>邦善</v>
      </c>
      <c r="F2776" s="13" t="str">
        <f>VLOOKUP(D:D,工作表2!A:C,3,0)</f>
        <v>銀</v>
      </c>
      <c r="G2776" s="17">
        <v>10278872</v>
      </c>
      <c r="H2776" s="17" t="s">
        <v>653</v>
      </c>
      <c r="I2776" s="18" t="s">
        <v>664</v>
      </c>
      <c r="J2776" s="15">
        <v>120</v>
      </c>
      <c r="K2776" s="15">
        <v>3</v>
      </c>
      <c r="L2776" s="23">
        <f t="shared" si="151"/>
        <v>2.5000000000000001E-2</v>
      </c>
      <c r="M2776" s="12">
        <v>3</v>
      </c>
      <c r="P2776" s="74" t="s">
        <v>1377</v>
      </c>
      <c r="Q2776" s="26"/>
    </row>
    <row r="2777" spans="1:26" ht="15.75" customHeight="1">
      <c r="A2777" s="53">
        <v>45887</v>
      </c>
      <c r="B2777" s="63">
        <v>0.64652777777777781</v>
      </c>
      <c r="C2777" s="19">
        <v>45888</v>
      </c>
      <c r="D2777" s="48" t="str">
        <f t="shared" si="150"/>
        <v>NEA</v>
      </c>
      <c r="E2777" s="13" t="str">
        <f>VLOOKUP(D:D,工作表2!A:B,2,0)</f>
        <v>邦善</v>
      </c>
      <c r="F2777" s="13" t="str">
        <f>VLOOKUP(D:D,工作表2!A:C,3,0)</f>
        <v>灰</v>
      </c>
      <c r="G2777" s="17">
        <v>10274448</v>
      </c>
      <c r="H2777" s="17" t="s">
        <v>575</v>
      </c>
      <c r="I2777" s="18" t="s">
        <v>594</v>
      </c>
      <c r="J2777" s="15">
        <v>2660</v>
      </c>
      <c r="K2777" s="15">
        <v>442</v>
      </c>
      <c r="L2777" s="23">
        <f t="shared" si="151"/>
        <v>0.1661654135338346</v>
      </c>
      <c r="M2777" s="12">
        <v>400</v>
      </c>
      <c r="N2777" s="12">
        <v>42</v>
      </c>
      <c r="P2777" s="74" t="s">
        <v>1408</v>
      </c>
      <c r="Q2777" s="26"/>
    </row>
    <row r="2778" spans="1:26" ht="15.75" customHeight="1">
      <c r="A2778" s="53">
        <v>45885</v>
      </c>
      <c r="B2778" s="63">
        <v>0.54722222222222217</v>
      </c>
      <c r="C2778" s="19">
        <v>45888</v>
      </c>
      <c r="D2778" s="48" t="str">
        <f t="shared" si="150"/>
        <v>76S</v>
      </c>
      <c r="E2778" s="13" t="str">
        <f>VLOOKUP(D:D,工作表2!A:B,2,0)</f>
        <v>敦陽</v>
      </c>
      <c r="F2778" s="13" t="str">
        <f>VLOOKUP(D:D,工作表2!A:C,3,0)</f>
        <v>銀</v>
      </c>
      <c r="G2778" s="17">
        <v>10278177</v>
      </c>
      <c r="H2778" s="17" t="s">
        <v>707</v>
      </c>
      <c r="I2778" s="18" t="s">
        <v>722</v>
      </c>
      <c r="J2778" s="15">
        <v>30</v>
      </c>
      <c r="K2778" s="15">
        <v>8</v>
      </c>
      <c r="L2778" s="23">
        <f t="shared" si="151"/>
        <v>0.26666666666666666</v>
      </c>
      <c r="M2778" s="12">
        <v>6</v>
      </c>
      <c r="N2778" s="12">
        <v>2</v>
      </c>
      <c r="P2778" s="74" t="s">
        <v>1377</v>
      </c>
      <c r="Q2778" s="26" t="s">
        <v>1401</v>
      </c>
    </row>
    <row r="2779" spans="1:26" ht="15.75" customHeight="1">
      <c r="A2779" s="53">
        <v>45885</v>
      </c>
      <c r="B2779" s="63">
        <v>0.4597222222222222</v>
      </c>
      <c r="C2779" s="19">
        <v>45888</v>
      </c>
      <c r="D2779" s="48" t="str">
        <f t="shared" si="150"/>
        <v>NGW</v>
      </c>
      <c r="E2779" s="13" t="str">
        <f>VLOOKUP(D:D,工作表2!A:B,2,0)</f>
        <v>邦善</v>
      </c>
      <c r="F2779" s="13" t="str">
        <f>VLOOKUP(D:D,工作表2!A:C,3,0)</f>
        <v>白</v>
      </c>
      <c r="G2779" s="17">
        <v>10272644</v>
      </c>
      <c r="H2779" s="17" t="s">
        <v>1155</v>
      </c>
      <c r="I2779" s="18" t="s">
        <v>1158</v>
      </c>
      <c r="J2779" s="15">
        <v>240</v>
      </c>
      <c r="K2779" s="15">
        <v>11</v>
      </c>
      <c r="L2779" s="23">
        <f t="shared" si="151"/>
        <v>4.583333333333333E-2</v>
      </c>
      <c r="M2779" s="12">
        <v>9</v>
      </c>
      <c r="N2779" s="12">
        <v>2</v>
      </c>
      <c r="P2779" s="74" t="s">
        <v>1377</v>
      </c>
      <c r="Q2779" s="26" t="s">
        <v>1359</v>
      </c>
    </row>
    <row r="2780" spans="1:26" ht="15.75" customHeight="1">
      <c r="A2780" s="53">
        <v>45885</v>
      </c>
      <c r="B2780" s="63">
        <v>0.57013888888888886</v>
      </c>
      <c r="C2780" s="19">
        <v>45888</v>
      </c>
      <c r="D2780" s="48" t="str">
        <f t="shared" si="150"/>
        <v>RRA</v>
      </c>
      <c r="E2780" s="13" t="str">
        <f>VLOOKUP(D:D,工作表2!A:B,2,0)</f>
        <v>邦善</v>
      </c>
      <c r="F2780" s="13" t="str">
        <f>VLOOKUP(D:D,工作表2!A:C,3,0)</f>
        <v>灰</v>
      </c>
      <c r="G2780" s="17">
        <v>10270412</v>
      </c>
      <c r="H2780" s="17" t="s">
        <v>569</v>
      </c>
      <c r="I2780" s="18" t="s">
        <v>588</v>
      </c>
      <c r="J2780" s="15">
        <v>480</v>
      </c>
      <c r="K2780" s="15">
        <v>70</v>
      </c>
      <c r="L2780" s="23">
        <f t="shared" si="151"/>
        <v>0.14583333333333334</v>
      </c>
      <c r="M2780" s="12">
        <v>60</v>
      </c>
      <c r="N2780" s="12">
        <v>10</v>
      </c>
      <c r="P2780" s="74" t="s">
        <v>1380</v>
      </c>
      <c r="Q2780" s="26" t="s">
        <v>1359</v>
      </c>
    </row>
    <row r="2781" spans="1:26" ht="15.75" customHeight="1">
      <c r="A2781" s="53">
        <v>45885</v>
      </c>
      <c r="B2781" s="63">
        <v>0.45</v>
      </c>
      <c r="C2781" s="19">
        <v>45888</v>
      </c>
      <c r="D2781" s="48" t="str">
        <f t="shared" si="150"/>
        <v>NGW</v>
      </c>
      <c r="E2781" s="13" t="str">
        <f>VLOOKUP(D:D,工作表2!A:B,2,0)</f>
        <v>邦善</v>
      </c>
      <c r="F2781" s="13" t="str">
        <f>VLOOKUP(D:D,工作表2!A:C,3,0)</f>
        <v>白</v>
      </c>
      <c r="G2781" s="17">
        <v>10272623</v>
      </c>
      <c r="H2781" s="17" t="s">
        <v>395</v>
      </c>
      <c r="I2781" s="18" t="s">
        <v>397</v>
      </c>
      <c r="J2781" s="15">
        <v>320</v>
      </c>
      <c r="K2781" s="15">
        <v>41</v>
      </c>
      <c r="L2781" s="23">
        <f t="shared" si="151"/>
        <v>0.12812499999999999</v>
      </c>
      <c r="M2781" s="12">
        <v>35</v>
      </c>
      <c r="N2781" s="12">
        <v>6</v>
      </c>
      <c r="P2781" s="74" t="s">
        <v>1380</v>
      </c>
      <c r="Q2781" s="26" t="s">
        <v>1359</v>
      </c>
    </row>
    <row r="2782" spans="1:26" ht="15.75" customHeight="1">
      <c r="A2782" s="53">
        <v>45885</v>
      </c>
      <c r="B2782" s="63">
        <v>0.46875</v>
      </c>
      <c r="C2782" s="19">
        <v>45888</v>
      </c>
      <c r="D2782" s="48" t="str">
        <f t="shared" si="150"/>
        <v>NGW</v>
      </c>
      <c r="E2782" s="13" t="str">
        <f>VLOOKUP(D:D,工作表2!A:B,2,0)</f>
        <v>邦善</v>
      </c>
      <c r="F2782" s="13" t="str">
        <f>VLOOKUP(D:D,工作表2!A:C,3,0)</f>
        <v>白</v>
      </c>
      <c r="G2782" s="17">
        <v>10272637</v>
      </c>
      <c r="H2782" s="17" t="s">
        <v>232</v>
      </c>
      <c r="I2782" s="18" t="s">
        <v>234</v>
      </c>
      <c r="J2782" s="15">
        <v>560</v>
      </c>
      <c r="K2782" s="15">
        <v>18</v>
      </c>
      <c r="L2782" s="23">
        <f t="shared" si="151"/>
        <v>3.214285714285714E-2</v>
      </c>
      <c r="M2782" s="12">
        <v>13</v>
      </c>
      <c r="N2782" s="12">
        <v>5</v>
      </c>
      <c r="P2782" s="74" t="s">
        <v>1380</v>
      </c>
      <c r="Q2782" s="26" t="s">
        <v>1358</v>
      </c>
    </row>
    <row r="2783" spans="1:26" ht="15.75" customHeight="1">
      <c r="A2783" s="53">
        <v>45885</v>
      </c>
      <c r="B2783" s="63">
        <v>0.58194444444444449</v>
      </c>
      <c r="C2783" s="19">
        <v>45888</v>
      </c>
      <c r="D2783" s="48" t="str">
        <f t="shared" si="150"/>
        <v>RRA</v>
      </c>
      <c r="E2783" s="13" t="str">
        <f>VLOOKUP(D:D,工作表2!A:B,2,0)</f>
        <v>邦善</v>
      </c>
      <c r="F2783" s="13" t="str">
        <f>VLOOKUP(D:D,工作表2!A:C,3,0)</f>
        <v>灰</v>
      </c>
      <c r="G2783" s="17">
        <v>10270396</v>
      </c>
      <c r="H2783" s="17" t="s">
        <v>604</v>
      </c>
      <c r="I2783" s="18" t="s">
        <v>615</v>
      </c>
      <c r="J2783" s="15">
        <v>560</v>
      </c>
      <c r="K2783" s="15">
        <v>24</v>
      </c>
      <c r="L2783" s="23">
        <f t="shared" si="151"/>
        <v>4.2857142857142858E-2</v>
      </c>
      <c r="M2783" s="12">
        <v>20</v>
      </c>
      <c r="N2783" s="12">
        <v>4</v>
      </c>
      <c r="P2783" s="74" t="s">
        <v>1380</v>
      </c>
      <c r="Q2783" s="26" t="s">
        <v>1358</v>
      </c>
    </row>
    <row r="2784" spans="1:26" ht="15.75" customHeight="1">
      <c r="A2784" s="53">
        <v>45885</v>
      </c>
      <c r="B2784" s="63">
        <v>0.3611111111111111</v>
      </c>
      <c r="C2784" s="19">
        <v>45888</v>
      </c>
      <c r="D2784" s="48" t="str">
        <f t="shared" si="150"/>
        <v>Q9B</v>
      </c>
      <c r="E2784" s="13" t="str">
        <f>VLOOKUP(D:D,工作表2!A:B,2,0)</f>
        <v>邦善</v>
      </c>
      <c r="F2784" s="13" t="str">
        <f>VLOOKUP(D:D,工作表2!A:C,3,0)</f>
        <v>黑</v>
      </c>
      <c r="G2784" s="17">
        <v>10272665</v>
      </c>
      <c r="H2784" s="17" t="s">
        <v>819</v>
      </c>
      <c r="I2784" s="18" t="s">
        <v>823</v>
      </c>
      <c r="J2784" s="15">
        <v>440</v>
      </c>
      <c r="K2784" s="15">
        <v>54</v>
      </c>
      <c r="L2784" s="23">
        <f t="shared" si="151"/>
        <v>0.12272727272727273</v>
      </c>
      <c r="M2784" s="12">
        <v>48</v>
      </c>
      <c r="N2784" s="12">
        <v>6</v>
      </c>
      <c r="P2784" s="74" t="s">
        <v>1380</v>
      </c>
      <c r="Q2784" s="26" t="s">
        <v>1359</v>
      </c>
    </row>
    <row r="2785" spans="1:17" ht="15.75" customHeight="1">
      <c r="A2785" s="53">
        <v>45884</v>
      </c>
      <c r="B2785" s="63">
        <v>0.72013888888888899</v>
      </c>
      <c r="C2785" s="19">
        <v>45888</v>
      </c>
      <c r="D2785" s="48" t="str">
        <f t="shared" si="150"/>
        <v>RRA</v>
      </c>
      <c r="E2785" s="13" t="str">
        <f>VLOOKUP(D:D,工作表2!A:B,2,0)</f>
        <v>邦善</v>
      </c>
      <c r="F2785" s="13" t="str">
        <f>VLOOKUP(D:D,工作表2!A:C,3,0)</f>
        <v>灰</v>
      </c>
      <c r="G2785" s="17">
        <v>10270421</v>
      </c>
      <c r="H2785" s="17" t="s">
        <v>483</v>
      </c>
      <c r="I2785" s="18" t="s">
        <v>502</v>
      </c>
      <c r="J2785" s="15">
        <v>520</v>
      </c>
      <c r="K2785" s="15">
        <v>116</v>
      </c>
      <c r="L2785" s="23">
        <f t="shared" si="151"/>
        <v>0.22307692307692309</v>
      </c>
      <c r="M2785" s="12">
        <v>98</v>
      </c>
      <c r="N2785" s="12">
        <v>18</v>
      </c>
      <c r="P2785" s="74" t="s">
        <v>1377</v>
      </c>
      <c r="Q2785" s="26" t="s">
        <v>1359</v>
      </c>
    </row>
    <row r="2786" spans="1:17" ht="15.75" customHeight="1">
      <c r="A2786" s="53">
        <v>45884</v>
      </c>
      <c r="B2786" s="63">
        <v>0.66111111111111109</v>
      </c>
      <c r="C2786" s="19">
        <v>45888</v>
      </c>
      <c r="D2786" s="48" t="str">
        <f t="shared" si="150"/>
        <v>UUS</v>
      </c>
      <c r="E2786" s="13" t="str">
        <f>VLOOKUP(D:D,工作表2!A:B,2,0)</f>
        <v>邦善</v>
      </c>
      <c r="F2786" s="13" t="str">
        <f>VLOOKUP(D:D,工作表2!A:C,3,0)</f>
        <v>銀</v>
      </c>
      <c r="G2786" s="17">
        <v>10270438</v>
      </c>
      <c r="H2786" s="17" t="s">
        <v>781</v>
      </c>
      <c r="I2786" s="18" t="s">
        <v>788</v>
      </c>
      <c r="J2786" s="15">
        <v>280</v>
      </c>
      <c r="K2786" s="15">
        <v>12</v>
      </c>
      <c r="L2786" s="23">
        <f t="shared" si="151"/>
        <v>4.2857142857142858E-2</v>
      </c>
      <c r="M2786" s="12">
        <v>10</v>
      </c>
      <c r="N2786" s="12">
        <v>2</v>
      </c>
      <c r="P2786" s="74" t="s">
        <v>1377</v>
      </c>
      <c r="Q2786" s="26" t="s">
        <v>1361</v>
      </c>
    </row>
    <row r="2787" spans="1:17" ht="15.75" customHeight="1">
      <c r="A2787" s="53">
        <v>45885</v>
      </c>
      <c r="B2787" s="63">
        <v>0.4201388888888889</v>
      </c>
      <c r="C2787" s="19">
        <v>45888</v>
      </c>
      <c r="D2787" s="48" t="str">
        <f t="shared" si="150"/>
        <v>UYL</v>
      </c>
      <c r="E2787" s="13" t="str">
        <f>VLOOKUP(D:D,工作表2!A:B,2,0)</f>
        <v>邦善</v>
      </c>
      <c r="F2787" s="13" t="str">
        <f>VLOOKUP(D:D,工作表2!A:C,3,0)</f>
        <v>藍</v>
      </c>
      <c r="G2787" s="17">
        <v>10270440</v>
      </c>
      <c r="H2787" s="17" t="s">
        <v>530</v>
      </c>
      <c r="I2787" s="18" t="s">
        <v>543</v>
      </c>
      <c r="J2787" s="15">
        <v>520</v>
      </c>
      <c r="K2787" s="15">
        <v>103</v>
      </c>
      <c r="L2787" s="23">
        <f t="shared" si="151"/>
        <v>0.19807692307692307</v>
      </c>
      <c r="M2787" s="12">
        <v>95</v>
      </c>
      <c r="N2787" s="12">
        <v>8</v>
      </c>
      <c r="P2787" s="74" t="s">
        <v>1377</v>
      </c>
      <c r="Q2787" s="26" t="s">
        <v>1358</v>
      </c>
    </row>
    <row r="2788" spans="1:17" ht="15.75" customHeight="1">
      <c r="A2788" s="53">
        <v>45883</v>
      </c>
      <c r="B2788" s="63">
        <v>0.42222222222222222</v>
      </c>
      <c r="C2788" s="19">
        <v>45888</v>
      </c>
      <c r="D2788" s="48" t="str">
        <f t="shared" si="150"/>
        <v>Q9B</v>
      </c>
      <c r="E2788" s="13" t="str">
        <f>VLOOKUP(D:D,工作表2!A:B,2,0)</f>
        <v>邦善</v>
      </c>
      <c r="F2788" s="13" t="str">
        <f>VLOOKUP(D:D,工作表2!A:C,3,0)</f>
        <v>黑</v>
      </c>
      <c r="G2788" s="17">
        <v>10270449</v>
      </c>
      <c r="H2788" s="17" t="s">
        <v>838</v>
      </c>
      <c r="I2788" s="18" t="s">
        <v>844</v>
      </c>
      <c r="J2788" s="15">
        <v>264</v>
      </c>
      <c r="K2788" s="15">
        <v>29</v>
      </c>
      <c r="L2788" s="23">
        <f t="shared" si="151"/>
        <v>0.10984848484848485</v>
      </c>
      <c r="M2788" s="12">
        <v>24</v>
      </c>
      <c r="N2788" s="12">
        <v>5</v>
      </c>
      <c r="P2788" s="74" t="s">
        <v>1377</v>
      </c>
      <c r="Q2788" s="26" t="s">
        <v>1358</v>
      </c>
    </row>
    <row r="2789" spans="1:17" ht="15.75" customHeight="1">
      <c r="A2789" s="53">
        <v>45888</v>
      </c>
      <c r="B2789" s="63">
        <v>0.56944444444444442</v>
      </c>
      <c r="C2789" s="11">
        <v>45889</v>
      </c>
      <c r="D2789" s="48" t="str">
        <f t="shared" ref="D2789:D2813" si="152">RIGHT(I2789,3)</f>
        <v>NGW</v>
      </c>
      <c r="E2789" s="13" t="str">
        <f>VLOOKUP(D:D,工作表2!A:B,2,0)</f>
        <v>邦善</v>
      </c>
      <c r="F2789" s="13" t="str">
        <f>VLOOKUP(D:D,工作表2!A:C,3,0)</f>
        <v>白</v>
      </c>
      <c r="G2789" s="17">
        <v>10272615</v>
      </c>
      <c r="H2789" s="17" t="s">
        <v>987</v>
      </c>
      <c r="I2789" s="18" t="s">
        <v>988</v>
      </c>
      <c r="J2789" s="15">
        <v>1596</v>
      </c>
      <c r="K2789" s="15">
        <v>109</v>
      </c>
      <c r="L2789" s="23">
        <f t="shared" ref="L2789:L2813" si="153">K2789/J2789</f>
        <v>6.8295739348370924E-2</v>
      </c>
      <c r="M2789" s="12">
        <v>100</v>
      </c>
      <c r="N2789" s="12">
        <v>9</v>
      </c>
      <c r="P2789" s="74" t="s">
        <v>1377</v>
      </c>
      <c r="Q2789" s="26"/>
    </row>
    <row r="2790" spans="1:17" ht="15.75" customHeight="1">
      <c r="A2790" s="53">
        <v>45888</v>
      </c>
      <c r="B2790" s="63" t="s">
        <v>1403</v>
      </c>
      <c r="C2790" s="11">
        <v>45889</v>
      </c>
      <c r="D2790" s="48" t="str">
        <f t="shared" si="152"/>
        <v>RMG</v>
      </c>
      <c r="E2790" s="13" t="str">
        <f>VLOOKUP(D:D,工作表2!A:B,2,0)</f>
        <v>邦善</v>
      </c>
      <c r="F2790" s="13" t="str">
        <f>VLOOKUP(D:D,工作表2!A:C,3,0)</f>
        <v>綠</v>
      </c>
      <c r="G2790" s="17">
        <v>10275816</v>
      </c>
      <c r="H2790" s="17" t="s">
        <v>623</v>
      </c>
      <c r="I2790" s="18" t="s">
        <v>632</v>
      </c>
      <c r="J2790" s="15">
        <v>532</v>
      </c>
      <c r="K2790" s="15">
        <v>32</v>
      </c>
      <c r="L2790" s="23">
        <f t="shared" si="153"/>
        <v>6.0150375939849621E-2</v>
      </c>
      <c r="M2790" s="12">
        <v>28</v>
      </c>
      <c r="N2790" s="12">
        <v>4</v>
      </c>
      <c r="O2790" s="84"/>
      <c r="P2790" s="74" t="s">
        <v>1377</v>
      </c>
      <c r="Q2790" s="26"/>
    </row>
    <row r="2791" spans="1:17" ht="15.75" customHeight="1">
      <c r="A2791" s="53">
        <v>45888</v>
      </c>
      <c r="B2791" s="63">
        <v>0.55902777777777779</v>
      </c>
      <c r="C2791" s="11">
        <v>45889</v>
      </c>
      <c r="D2791" s="48" t="str">
        <f t="shared" si="152"/>
        <v>UUS</v>
      </c>
      <c r="E2791" s="13" t="str">
        <f>VLOOKUP(D:D,工作表2!A:B,2,0)</f>
        <v>邦善</v>
      </c>
      <c r="F2791" s="13" t="str">
        <f>VLOOKUP(D:D,工作表2!A:C,3,0)</f>
        <v>銀</v>
      </c>
      <c r="G2791" s="17">
        <v>10274502</v>
      </c>
      <c r="H2791" s="17" t="s">
        <v>681</v>
      </c>
      <c r="I2791" s="18" t="s">
        <v>692</v>
      </c>
      <c r="J2791" s="15">
        <v>266</v>
      </c>
      <c r="K2791" s="15">
        <v>12</v>
      </c>
      <c r="L2791" s="23">
        <f t="shared" si="153"/>
        <v>4.5112781954887216E-2</v>
      </c>
      <c r="M2791" s="12">
        <v>10</v>
      </c>
      <c r="N2791" s="12">
        <v>2</v>
      </c>
      <c r="O2791" s="84"/>
      <c r="P2791" s="74" t="s">
        <v>1377</v>
      </c>
      <c r="Q2791" s="26"/>
    </row>
    <row r="2792" spans="1:17" ht="15.75" customHeight="1">
      <c r="A2792" s="53">
        <v>45888</v>
      </c>
      <c r="B2792" s="63">
        <v>0.38194444444444442</v>
      </c>
      <c r="C2792" s="11">
        <v>45889</v>
      </c>
      <c r="D2792" s="48" t="str">
        <f t="shared" si="152"/>
        <v>QRB</v>
      </c>
      <c r="E2792" s="13" t="str">
        <f>VLOOKUP(D:D,工作表2!A:B,2,0)</f>
        <v>邦善</v>
      </c>
      <c r="F2792" s="13" t="str">
        <f>VLOOKUP(D:D,工作表2!A:C,3,0)</f>
        <v>霧面黑</v>
      </c>
      <c r="G2792" s="17">
        <v>10276425</v>
      </c>
      <c r="H2792" s="17" t="s">
        <v>184</v>
      </c>
      <c r="I2792" s="18" t="s">
        <v>185</v>
      </c>
      <c r="J2792" s="15">
        <v>27132</v>
      </c>
      <c r="K2792" s="15">
        <v>2040</v>
      </c>
      <c r="L2792" s="23">
        <f t="shared" si="153"/>
        <v>7.5187969924812026E-2</v>
      </c>
      <c r="M2792" s="12">
        <v>1800</v>
      </c>
      <c r="N2792" s="12">
        <v>56</v>
      </c>
      <c r="O2792" s="84">
        <v>184</v>
      </c>
      <c r="P2792" s="74" t="s">
        <v>1377</v>
      </c>
      <c r="Q2792" s="26"/>
    </row>
    <row r="2793" spans="1:17" ht="15.75" customHeight="1">
      <c r="A2793" s="53">
        <v>45888</v>
      </c>
      <c r="B2793" s="63">
        <v>0.53472222222222221</v>
      </c>
      <c r="C2793" s="11">
        <v>45889</v>
      </c>
      <c r="D2793" s="48" t="str">
        <f t="shared" si="152"/>
        <v>TUR</v>
      </c>
      <c r="E2793" s="13" t="str">
        <f>VLOOKUP(D:D,工作表2!A:B,2,0)</f>
        <v>邦善</v>
      </c>
      <c r="F2793" s="13" t="str">
        <f>VLOOKUP(D:D,工作表2!A:C,3,0)</f>
        <v>紅</v>
      </c>
      <c r="G2793" s="17">
        <v>10275421</v>
      </c>
      <c r="H2793" s="17" t="s">
        <v>551</v>
      </c>
      <c r="I2793" s="18" t="s">
        <v>560</v>
      </c>
      <c r="J2793" s="15">
        <v>266</v>
      </c>
      <c r="K2793" s="15">
        <v>43</v>
      </c>
      <c r="L2793" s="23">
        <f t="shared" si="153"/>
        <v>0.16165413533834586</v>
      </c>
      <c r="M2793" s="12">
        <v>39</v>
      </c>
      <c r="N2793" s="12">
        <v>4</v>
      </c>
      <c r="O2793" s="84"/>
      <c r="P2793" s="74" t="s">
        <v>1377</v>
      </c>
      <c r="Q2793" s="26"/>
    </row>
    <row r="2794" spans="1:17" ht="15.75" customHeight="1">
      <c r="A2794" s="53">
        <v>45887</v>
      </c>
      <c r="B2794" s="63">
        <v>0.54861111111111105</v>
      </c>
      <c r="C2794" s="11">
        <v>45889</v>
      </c>
      <c r="D2794" s="48" t="str">
        <f t="shared" si="152"/>
        <v>VKB</v>
      </c>
      <c r="E2794" s="13" t="str">
        <f>VLOOKUP(D:D,工作表2!A:B,2,0)</f>
        <v>華山</v>
      </c>
      <c r="F2794" s="13" t="str">
        <f>VLOOKUP(D:D,工作表2!A:C,3,0)</f>
        <v>霧面黑</v>
      </c>
      <c r="G2794" s="17">
        <v>10278223</v>
      </c>
      <c r="H2794" s="17" t="s">
        <v>1149</v>
      </c>
      <c r="I2794" s="18" t="s">
        <v>1154</v>
      </c>
      <c r="J2794" s="15">
        <v>560</v>
      </c>
      <c r="K2794" s="15">
        <v>93</v>
      </c>
      <c r="L2794" s="23">
        <f>K2794/J2794</f>
        <v>0.16607142857142856</v>
      </c>
      <c r="M2794" s="12">
        <v>90</v>
      </c>
      <c r="N2794" s="12">
        <v>3</v>
      </c>
      <c r="P2794" s="74" t="s">
        <v>1410</v>
      </c>
      <c r="Q2794" s="26"/>
    </row>
    <row r="2795" spans="1:17" ht="15.75" customHeight="1">
      <c r="A2795" s="53">
        <v>45887</v>
      </c>
      <c r="B2795" s="63">
        <v>0.68402777777777779</v>
      </c>
      <c r="C2795" s="11">
        <v>45889</v>
      </c>
      <c r="D2795" s="48" t="str">
        <f t="shared" si="152"/>
        <v>19W</v>
      </c>
      <c r="E2795" s="13" t="str">
        <f>VLOOKUP(D:D,工作表2!A:B,2,0)</f>
        <v>敦陽</v>
      </c>
      <c r="F2795" s="13" t="str">
        <f>VLOOKUP(D:D,工作表2!A:C,3,0)</f>
        <v>白</v>
      </c>
      <c r="G2795" s="17">
        <v>10280235</v>
      </c>
      <c r="H2795" s="17" t="s">
        <v>652</v>
      </c>
      <c r="I2795" s="18" t="s">
        <v>663</v>
      </c>
      <c r="J2795" s="15">
        <v>30</v>
      </c>
      <c r="K2795" s="15">
        <v>2</v>
      </c>
      <c r="L2795" s="23">
        <f t="shared" si="153"/>
        <v>6.6666666666666666E-2</v>
      </c>
      <c r="M2795" s="12">
        <v>2</v>
      </c>
      <c r="P2795" s="74" t="s">
        <v>1377</v>
      </c>
      <c r="Q2795" s="26"/>
    </row>
    <row r="2796" spans="1:17" ht="15.75" customHeight="1">
      <c r="A2796" s="53">
        <v>45887</v>
      </c>
      <c r="B2796" s="63">
        <v>0.68472222222222223</v>
      </c>
      <c r="C2796" s="11">
        <v>45889</v>
      </c>
      <c r="D2796" s="48" t="str">
        <f t="shared" si="152"/>
        <v>19W</v>
      </c>
      <c r="E2796" s="13" t="str">
        <f>VLOOKUP(D:D,工作表2!A:B,2,0)</f>
        <v>敦陽</v>
      </c>
      <c r="F2796" s="13" t="str">
        <f>VLOOKUP(D:D,工作表2!A:C,3,0)</f>
        <v>白</v>
      </c>
      <c r="G2796" s="17">
        <v>10275806</v>
      </c>
      <c r="H2796" s="17" t="s">
        <v>1024</v>
      </c>
      <c r="I2796" s="18" t="s">
        <v>1025</v>
      </c>
      <c r="J2796" s="15">
        <v>30</v>
      </c>
      <c r="K2796" s="15">
        <v>2</v>
      </c>
      <c r="L2796" s="23">
        <f t="shared" si="153"/>
        <v>6.6666666666666666E-2</v>
      </c>
      <c r="M2796" s="12">
        <v>2</v>
      </c>
      <c r="P2796" s="74" t="s">
        <v>1380</v>
      </c>
      <c r="Q2796" s="26" t="s">
        <v>1360</v>
      </c>
    </row>
    <row r="2797" spans="1:17" ht="15.75" customHeight="1">
      <c r="A2797" s="53">
        <v>45887</v>
      </c>
      <c r="B2797" s="63">
        <v>0.75347222222222221</v>
      </c>
      <c r="C2797" s="11">
        <v>45889</v>
      </c>
      <c r="D2797" s="48" t="str">
        <f t="shared" si="152"/>
        <v>71A</v>
      </c>
      <c r="E2797" s="13" t="str">
        <f>VLOOKUP(D:D,工作表2!A:B,2,0)</f>
        <v>敦陽</v>
      </c>
      <c r="F2797" s="13" t="str">
        <f>VLOOKUP(D:D,工作表2!A:C,3,0)</f>
        <v>灰</v>
      </c>
      <c r="G2797" s="17">
        <v>10278874</v>
      </c>
      <c r="H2797" s="17" t="s">
        <v>1036</v>
      </c>
      <c r="I2797" s="18" t="s">
        <v>1038</v>
      </c>
      <c r="J2797" s="15">
        <v>30</v>
      </c>
      <c r="K2797" s="15">
        <v>3</v>
      </c>
      <c r="L2797" s="23">
        <f t="shared" si="153"/>
        <v>0.1</v>
      </c>
      <c r="M2797" s="12">
        <v>3</v>
      </c>
      <c r="P2797" s="74" t="s">
        <v>1380</v>
      </c>
      <c r="Q2797" s="26" t="s">
        <v>1360</v>
      </c>
    </row>
    <row r="2798" spans="1:17" ht="15.75" customHeight="1">
      <c r="A2798" s="53">
        <v>45887</v>
      </c>
      <c r="B2798" s="63">
        <v>0.68125000000000002</v>
      </c>
      <c r="C2798" s="11">
        <v>45889</v>
      </c>
      <c r="D2798" s="48" t="str">
        <f t="shared" si="152"/>
        <v>WRS</v>
      </c>
      <c r="E2798" s="13" t="str">
        <f>VLOOKUP(D:D,工作表2!A:B,2,0)</f>
        <v>邦善</v>
      </c>
      <c r="F2798" s="13" t="str">
        <f>VLOOKUP(D:D,工作表2!A:C,3,0)</f>
        <v>銀</v>
      </c>
      <c r="G2798" s="17">
        <v>10278875</v>
      </c>
      <c r="H2798" s="17" t="s">
        <v>1037</v>
      </c>
      <c r="I2798" s="18" t="s">
        <v>1039</v>
      </c>
      <c r="J2798" s="15">
        <v>70</v>
      </c>
      <c r="K2798" s="15">
        <v>4</v>
      </c>
      <c r="L2798" s="23">
        <f t="shared" si="153"/>
        <v>5.7142857142857141E-2</v>
      </c>
      <c r="M2798" s="12">
        <v>3</v>
      </c>
      <c r="N2798" s="12">
        <v>1</v>
      </c>
      <c r="P2798" s="74" t="s">
        <v>1380</v>
      </c>
      <c r="Q2798" s="26" t="s">
        <v>1360</v>
      </c>
    </row>
    <row r="2799" spans="1:17" ht="15.75" customHeight="1">
      <c r="A2799" s="53">
        <v>45887</v>
      </c>
      <c r="B2799" s="63">
        <v>0.71250000000000002</v>
      </c>
      <c r="C2799" s="11">
        <v>45889</v>
      </c>
      <c r="D2799" s="48" t="str">
        <f t="shared" si="152"/>
        <v>WXL</v>
      </c>
      <c r="E2799" s="13" t="str">
        <f>VLOOKUP(D:D,工作表2!A:B,2,0)</f>
        <v>邦善</v>
      </c>
      <c r="F2799" s="13" t="str">
        <f>VLOOKUP(D:D,工作表2!A:C,3,0)</f>
        <v>藍</v>
      </c>
      <c r="G2799" s="17">
        <v>10272638</v>
      </c>
      <c r="H2799" s="17" t="s">
        <v>564</v>
      </c>
      <c r="I2799" s="18" t="s">
        <v>583</v>
      </c>
      <c r="J2799" s="15">
        <v>352</v>
      </c>
      <c r="K2799" s="15">
        <v>37</v>
      </c>
      <c r="L2799" s="23">
        <f t="shared" si="153"/>
        <v>0.10511363636363637</v>
      </c>
      <c r="M2799" s="12">
        <v>32</v>
      </c>
      <c r="N2799" s="12">
        <v>5</v>
      </c>
      <c r="P2799" s="74" t="s">
        <v>1380</v>
      </c>
      <c r="Q2799" s="26" t="s">
        <v>1358</v>
      </c>
    </row>
    <row r="2800" spans="1:17" ht="15.75" customHeight="1">
      <c r="A2800" s="53">
        <v>45887</v>
      </c>
      <c r="B2800" s="63">
        <v>0.73541666666666661</v>
      </c>
      <c r="C2800" s="11">
        <v>45889</v>
      </c>
      <c r="D2800" s="48" t="str">
        <f t="shared" si="152"/>
        <v>NQB</v>
      </c>
      <c r="E2800" s="13" t="str">
        <f>VLOOKUP(D:D,工作表2!A:B,2,0)</f>
        <v>邦善</v>
      </c>
      <c r="F2800" s="13" t="str">
        <f>VLOOKUP(D:D,工作表2!A:C,3,0)</f>
        <v>黑</v>
      </c>
      <c r="G2800" s="17">
        <v>10272646</v>
      </c>
      <c r="H2800" s="17" t="s">
        <v>366</v>
      </c>
      <c r="I2800" s="18" t="s">
        <v>369</v>
      </c>
      <c r="J2800" s="15">
        <v>480</v>
      </c>
      <c r="K2800" s="15">
        <v>37</v>
      </c>
      <c r="L2800" s="23">
        <f t="shared" si="153"/>
        <v>7.7083333333333337E-2</v>
      </c>
      <c r="M2800" s="12">
        <v>34</v>
      </c>
      <c r="N2800" s="12">
        <v>3</v>
      </c>
      <c r="P2800" s="74" t="s">
        <v>1377</v>
      </c>
      <c r="Q2800" s="26" t="s">
        <v>1359</v>
      </c>
    </row>
    <row r="2801" spans="1:26" ht="15.75" customHeight="1">
      <c r="A2801" s="53">
        <v>45889</v>
      </c>
      <c r="B2801" s="63">
        <v>0.52569444444444446</v>
      </c>
      <c r="C2801" s="11">
        <v>45889</v>
      </c>
      <c r="D2801" s="48" t="str">
        <f t="shared" si="152"/>
        <v>RRA</v>
      </c>
      <c r="E2801" s="13" t="str">
        <f>VLOOKUP(D:D,工作表2!A:B,2,0)</f>
        <v>邦善</v>
      </c>
      <c r="F2801" s="13" t="str">
        <f>VLOOKUP(D:D,工作表2!A:C,3,0)</f>
        <v>灰</v>
      </c>
      <c r="G2801" s="17">
        <v>10270409</v>
      </c>
      <c r="H2801" s="17" t="s">
        <v>1117</v>
      </c>
      <c r="I2801" s="18" t="s">
        <v>1120</v>
      </c>
      <c r="J2801" s="15">
        <v>398</v>
      </c>
      <c r="K2801" s="15">
        <v>32</v>
      </c>
      <c r="L2801" s="23">
        <f t="shared" si="153"/>
        <v>8.0402010050251257E-2</v>
      </c>
      <c r="M2801" s="12">
        <v>28</v>
      </c>
      <c r="N2801" s="12">
        <v>4</v>
      </c>
      <c r="P2801" s="74" t="s">
        <v>1411</v>
      </c>
      <c r="Q2801" s="26" t="s">
        <v>1358</v>
      </c>
    </row>
    <row r="2802" spans="1:26" ht="15.75" customHeight="1">
      <c r="A2802" s="53">
        <v>45887</v>
      </c>
      <c r="B2802" s="63">
        <v>0.69374999999999998</v>
      </c>
      <c r="C2802" s="11">
        <v>45889</v>
      </c>
      <c r="D2802" s="48" t="str">
        <f t="shared" si="152"/>
        <v>WXL</v>
      </c>
      <c r="E2802" s="13" t="str">
        <f>VLOOKUP(D:D,工作表2!A:B,2,0)</f>
        <v>邦善</v>
      </c>
      <c r="F2802" s="13" t="str">
        <f>VLOOKUP(D:D,工作表2!A:C,3,0)</f>
        <v>藍</v>
      </c>
      <c r="G2802" s="17">
        <v>10270413</v>
      </c>
      <c r="H2802" s="17" t="s">
        <v>567</v>
      </c>
      <c r="I2802" s="18" t="s">
        <v>586</v>
      </c>
      <c r="J2802" s="15">
        <v>480</v>
      </c>
      <c r="K2802" s="15">
        <v>38</v>
      </c>
      <c r="L2802" s="23">
        <f t="shared" si="153"/>
        <v>7.9166666666666663E-2</v>
      </c>
      <c r="M2802" s="12">
        <v>33</v>
      </c>
      <c r="N2802" s="12">
        <v>5</v>
      </c>
      <c r="P2802" s="74" t="s">
        <v>1408</v>
      </c>
      <c r="Q2802" s="26" t="s">
        <v>1359</v>
      </c>
    </row>
    <row r="2803" spans="1:26" ht="15.75" customHeight="1">
      <c r="A2803" s="53">
        <v>45888</v>
      </c>
      <c r="B2803" s="63">
        <v>0.54513888888888895</v>
      </c>
      <c r="C2803" s="11">
        <v>45889</v>
      </c>
      <c r="D2803" s="48" t="str">
        <f t="shared" si="152"/>
        <v>RCA</v>
      </c>
      <c r="E2803" s="13" t="str">
        <f>VLOOKUP(D:D,工作表2!A:B,2,0)</f>
        <v>邦善</v>
      </c>
      <c r="F2803" s="13" t="str">
        <f>VLOOKUP(D:D,工作表2!A:C,3,0)</f>
        <v>灰</v>
      </c>
      <c r="G2803" s="17">
        <v>10280271</v>
      </c>
      <c r="H2803" s="17" t="s">
        <v>367</v>
      </c>
      <c r="I2803" s="18" t="s">
        <v>370</v>
      </c>
      <c r="J2803" s="15">
        <v>80</v>
      </c>
      <c r="K2803" s="15">
        <v>7</v>
      </c>
      <c r="L2803" s="23">
        <f t="shared" si="153"/>
        <v>8.7499999999999994E-2</v>
      </c>
      <c r="M2803" s="12">
        <v>5</v>
      </c>
      <c r="N2803" s="12">
        <v>2</v>
      </c>
      <c r="P2803" s="74" t="s">
        <v>1380</v>
      </c>
      <c r="Q2803" s="26" t="s">
        <v>1359</v>
      </c>
    </row>
    <row r="2804" spans="1:26" ht="15.75" customHeight="1">
      <c r="A2804" s="53">
        <v>45888</v>
      </c>
      <c r="B2804" s="63">
        <v>0.65277777777777779</v>
      </c>
      <c r="C2804" s="11">
        <v>45889</v>
      </c>
      <c r="D2804" s="48" t="str">
        <f t="shared" si="152"/>
        <v>NGW</v>
      </c>
      <c r="E2804" s="13" t="str">
        <f>VLOOKUP(D:D,工作表2!A:B,2,0)</f>
        <v>邦善</v>
      </c>
      <c r="F2804" s="13" t="str">
        <f>VLOOKUP(D:D,工作表2!A:C,3,0)</f>
        <v>白</v>
      </c>
      <c r="G2804" s="17">
        <v>10274523</v>
      </c>
      <c r="H2804" s="17" t="s">
        <v>481</v>
      </c>
      <c r="I2804" s="18" t="s">
        <v>500</v>
      </c>
      <c r="J2804" s="15">
        <v>240</v>
      </c>
      <c r="K2804" s="15">
        <v>24</v>
      </c>
      <c r="L2804" s="23">
        <f t="shared" si="153"/>
        <v>0.1</v>
      </c>
      <c r="M2804" s="12">
        <v>20</v>
      </c>
      <c r="N2804" s="12">
        <v>4</v>
      </c>
      <c r="P2804" s="74" t="s">
        <v>1380</v>
      </c>
      <c r="Q2804" s="26" t="s">
        <v>1358</v>
      </c>
    </row>
    <row r="2805" spans="1:26" ht="15.75" customHeight="1">
      <c r="A2805" s="53">
        <v>45888</v>
      </c>
      <c r="B2805" s="63">
        <v>0.64583333333333337</v>
      </c>
      <c r="C2805" s="11">
        <v>45889</v>
      </c>
      <c r="D2805" s="48" t="str">
        <f t="shared" si="152"/>
        <v>NGW</v>
      </c>
      <c r="E2805" s="13" t="str">
        <f>VLOOKUP(D:D,工作表2!A:B,2,0)</f>
        <v>邦善</v>
      </c>
      <c r="F2805" s="13" t="str">
        <f>VLOOKUP(D:D,工作表2!A:C,3,0)</f>
        <v>白</v>
      </c>
      <c r="G2805" s="17">
        <v>10275830</v>
      </c>
      <c r="H2805" s="17" t="s">
        <v>702</v>
      </c>
      <c r="I2805" s="18" t="s">
        <v>717</v>
      </c>
      <c r="J2805" s="15">
        <v>280</v>
      </c>
      <c r="K2805" s="15">
        <v>31</v>
      </c>
      <c r="L2805" s="23">
        <f t="shared" si="153"/>
        <v>0.11071428571428571</v>
      </c>
      <c r="M2805" s="12">
        <v>25</v>
      </c>
      <c r="N2805" s="12">
        <v>6</v>
      </c>
      <c r="P2805" s="74" t="s">
        <v>1380</v>
      </c>
      <c r="Q2805" s="26" t="s">
        <v>1359</v>
      </c>
    </row>
    <row r="2806" spans="1:26" ht="15.75" customHeight="1">
      <c r="A2806" s="53">
        <v>45888</v>
      </c>
      <c r="B2806" s="63">
        <v>0.625</v>
      </c>
      <c r="C2806" s="11">
        <v>45889</v>
      </c>
      <c r="D2806" s="48" t="str">
        <f t="shared" si="152"/>
        <v>NGW</v>
      </c>
      <c r="E2806" s="13" t="str">
        <f>VLOOKUP(D:D,工作表2!A:B,2,0)</f>
        <v>邦善</v>
      </c>
      <c r="F2806" s="13" t="str">
        <f>VLOOKUP(D:D,工作表2!A:C,3,0)</f>
        <v>白</v>
      </c>
      <c r="G2806" s="17">
        <v>10272659</v>
      </c>
      <c r="H2806" s="17" t="s">
        <v>700</v>
      </c>
      <c r="I2806" s="18" t="s">
        <v>715</v>
      </c>
      <c r="J2806" s="15">
        <v>520</v>
      </c>
      <c r="K2806" s="15">
        <v>40</v>
      </c>
      <c r="L2806" s="23">
        <f t="shared" si="153"/>
        <v>7.6923076923076927E-2</v>
      </c>
      <c r="M2806" s="12">
        <v>35</v>
      </c>
      <c r="N2806" s="12">
        <v>5</v>
      </c>
      <c r="P2806" s="74" t="s">
        <v>1380</v>
      </c>
      <c r="Q2806" s="26" t="s">
        <v>1358</v>
      </c>
    </row>
    <row r="2807" spans="1:26" ht="15.75" customHeight="1">
      <c r="A2807" s="53">
        <v>45888</v>
      </c>
      <c r="B2807" s="63">
        <v>0.625</v>
      </c>
      <c r="C2807" s="11">
        <v>45889</v>
      </c>
      <c r="D2807" s="48" t="str">
        <f t="shared" si="152"/>
        <v>NGW</v>
      </c>
      <c r="E2807" s="13" t="str">
        <f>VLOOKUP(D:D,工作表2!A:B,2,0)</f>
        <v>邦善</v>
      </c>
      <c r="F2807" s="13" t="str">
        <f>VLOOKUP(D:D,工作表2!A:C,3,0)</f>
        <v>白</v>
      </c>
      <c r="G2807" s="17">
        <v>10274537</v>
      </c>
      <c r="H2807" s="17" t="s">
        <v>700</v>
      </c>
      <c r="I2807" s="18" t="s">
        <v>715</v>
      </c>
      <c r="J2807" s="15">
        <v>280</v>
      </c>
      <c r="K2807" s="15">
        <v>30</v>
      </c>
      <c r="L2807" s="23">
        <f t="shared" si="153"/>
        <v>0.10714285714285714</v>
      </c>
      <c r="M2807" s="12">
        <v>25</v>
      </c>
      <c r="N2807" s="12">
        <v>5</v>
      </c>
      <c r="P2807" s="74" t="s">
        <v>1380</v>
      </c>
      <c r="Q2807" s="26" t="s">
        <v>1358</v>
      </c>
    </row>
    <row r="2808" spans="1:26" ht="15.75" customHeight="1">
      <c r="A2808" s="53">
        <v>45887</v>
      </c>
      <c r="B2808" s="63">
        <v>0.6875</v>
      </c>
      <c r="C2808" s="11">
        <v>45889</v>
      </c>
      <c r="D2808" s="48" t="str">
        <f t="shared" si="152"/>
        <v>WXL</v>
      </c>
      <c r="E2808" s="13" t="str">
        <f>VLOOKUP(D:D,工作表2!A:B,2,0)</f>
        <v>邦善</v>
      </c>
      <c r="F2808" s="13" t="str">
        <f>VLOOKUP(D:D,工作表2!A:C,3,0)</f>
        <v>藍</v>
      </c>
      <c r="G2808" s="17">
        <v>10270435</v>
      </c>
      <c r="H2808" s="17" t="s">
        <v>821</v>
      </c>
      <c r="I2808" s="18" t="s">
        <v>825</v>
      </c>
      <c r="J2808" s="15">
        <v>280</v>
      </c>
      <c r="K2808" s="15">
        <v>23</v>
      </c>
      <c r="L2808" s="23">
        <f t="shared" si="153"/>
        <v>8.2142857142857142E-2</v>
      </c>
      <c r="M2808" s="12">
        <v>20</v>
      </c>
      <c r="N2808" s="12">
        <v>3</v>
      </c>
      <c r="P2808" s="74" t="s">
        <v>1408</v>
      </c>
      <c r="Q2808" s="26" t="s">
        <v>1361</v>
      </c>
    </row>
    <row r="2809" spans="1:26" ht="15.75" customHeight="1">
      <c r="A2809" s="53">
        <v>45888</v>
      </c>
      <c r="B2809" s="63">
        <v>0.54166666666666663</v>
      </c>
      <c r="C2809" s="11">
        <v>45889</v>
      </c>
      <c r="D2809" s="48" t="str">
        <f t="shared" si="152"/>
        <v>N8B</v>
      </c>
      <c r="E2809" s="13" t="str">
        <f>VLOOKUP(D:D,工作表2!A:B,2,0)</f>
        <v>邦善</v>
      </c>
      <c r="F2809" s="13" t="str">
        <f>VLOOKUP(D:D,工作表2!A:C,3,0)</f>
        <v>霧面黑</v>
      </c>
      <c r="G2809" s="17">
        <v>10280300</v>
      </c>
      <c r="H2809" s="17" t="s">
        <v>804</v>
      </c>
      <c r="I2809" s="18" t="s">
        <v>808</v>
      </c>
      <c r="J2809" s="15">
        <v>80</v>
      </c>
      <c r="K2809" s="15">
        <v>30</v>
      </c>
      <c r="L2809" s="23">
        <f t="shared" si="153"/>
        <v>0.375</v>
      </c>
      <c r="M2809" s="12">
        <v>25</v>
      </c>
      <c r="N2809" s="12">
        <v>5</v>
      </c>
      <c r="P2809" s="74" t="s">
        <v>1412</v>
      </c>
      <c r="Q2809" s="26" t="s">
        <v>1359</v>
      </c>
    </row>
    <row r="2810" spans="1:26" ht="15.75" customHeight="1">
      <c r="A2810" s="53">
        <v>45885</v>
      </c>
      <c r="B2810" s="63">
        <v>0.4069444444444445</v>
      </c>
      <c r="C2810" s="11">
        <v>45889</v>
      </c>
      <c r="D2810" s="48" t="str">
        <f t="shared" si="152"/>
        <v>UYL</v>
      </c>
      <c r="E2810" s="13" t="str">
        <f>VLOOKUP(D:D,工作表2!A:B,2,0)</f>
        <v>邦善</v>
      </c>
      <c r="F2810" s="13" t="str">
        <f>VLOOKUP(D:D,工作表2!A:C,3,0)</f>
        <v>藍</v>
      </c>
      <c r="G2810" s="17">
        <v>10270444</v>
      </c>
      <c r="H2810" s="17" t="s">
        <v>737</v>
      </c>
      <c r="I2810" s="18" t="s">
        <v>750</v>
      </c>
      <c r="J2810" s="15">
        <v>520</v>
      </c>
      <c r="K2810" s="15">
        <v>24</v>
      </c>
      <c r="L2810" s="23">
        <f t="shared" si="153"/>
        <v>4.6153846153846156E-2</v>
      </c>
      <c r="M2810" s="12">
        <v>20</v>
      </c>
      <c r="N2810" s="12">
        <v>4</v>
      </c>
      <c r="P2810" s="74" t="s">
        <v>1380</v>
      </c>
      <c r="Q2810" s="26" t="s">
        <v>1359</v>
      </c>
    </row>
    <row r="2811" spans="1:26" ht="15.75" customHeight="1">
      <c r="A2811" s="53">
        <v>45887</v>
      </c>
      <c r="B2811" s="63">
        <v>0.65972222222222221</v>
      </c>
      <c r="C2811" s="11">
        <v>45889</v>
      </c>
      <c r="D2811" s="48" t="str">
        <f t="shared" si="152"/>
        <v>NEA</v>
      </c>
      <c r="E2811" s="13" t="str">
        <f>VLOOKUP(D:D,工作表2!A:B,2,0)</f>
        <v>邦善</v>
      </c>
      <c r="F2811" s="13" t="str">
        <f>VLOOKUP(D:D,工作表2!A:C,3,0)</f>
        <v>灰</v>
      </c>
      <c r="G2811" s="17">
        <v>10272592</v>
      </c>
      <c r="H2811" s="17" t="s">
        <v>233</v>
      </c>
      <c r="I2811" s="18" t="s">
        <v>235</v>
      </c>
      <c r="J2811" s="15">
        <v>2680</v>
      </c>
      <c r="K2811" s="15">
        <v>335</v>
      </c>
      <c r="L2811" s="23">
        <f t="shared" si="153"/>
        <v>0.125</v>
      </c>
      <c r="M2811" s="12">
        <v>291</v>
      </c>
      <c r="N2811" s="12">
        <v>25</v>
      </c>
      <c r="P2811" s="74" t="s">
        <v>1405</v>
      </c>
      <c r="Q2811" s="26" t="s">
        <v>1360</v>
      </c>
      <c r="R2811" s="15">
        <v>19</v>
      </c>
    </row>
    <row r="2812" spans="1:26" ht="15.75" customHeight="1">
      <c r="A2812" s="53">
        <v>45888</v>
      </c>
      <c r="B2812" s="63">
        <v>0.68194444444444446</v>
      </c>
      <c r="C2812" s="11">
        <v>45889</v>
      </c>
      <c r="D2812" s="48" t="str">
        <f t="shared" si="152"/>
        <v>34W</v>
      </c>
      <c r="E2812" s="13" t="str">
        <f>VLOOKUP(D:D,工作表2!A:B,2,0)</f>
        <v>建榮</v>
      </c>
      <c r="F2812" s="13" t="str">
        <f>VLOOKUP(D:D,工作表2!A:C,3,0)</f>
        <v>白</v>
      </c>
      <c r="G2812" s="17">
        <v>10275397</v>
      </c>
      <c r="H2812" s="17" t="s">
        <v>1402</v>
      </c>
      <c r="I2812" s="18" t="s">
        <v>845</v>
      </c>
      <c r="J2812" s="15">
        <v>30</v>
      </c>
      <c r="K2812" s="15">
        <v>5</v>
      </c>
      <c r="L2812" s="23">
        <f t="shared" si="153"/>
        <v>0.16666666666666666</v>
      </c>
      <c r="M2812" s="12">
        <v>4</v>
      </c>
      <c r="N2812" s="12">
        <v>1</v>
      </c>
      <c r="P2812" s="74" t="s">
        <v>1377</v>
      </c>
      <c r="Q2812" s="26"/>
    </row>
    <row r="2813" spans="1:26" ht="15.75" customHeight="1">
      <c r="A2813" s="53">
        <v>45888</v>
      </c>
      <c r="B2813" s="63">
        <v>0.68402777777777779</v>
      </c>
      <c r="C2813" s="11">
        <v>45889</v>
      </c>
      <c r="D2813" s="48" t="str">
        <f t="shared" si="152"/>
        <v>72A</v>
      </c>
      <c r="E2813" s="13" t="str">
        <f>VLOOKUP(D:D,工作表2!A:B,2,0)</f>
        <v>邦善</v>
      </c>
      <c r="F2813" s="13" t="str">
        <f>VLOOKUP(D:D,工作表2!A:C,3,0)</f>
        <v>灰</v>
      </c>
      <c r="G2813" s="17">
        <v>10275399</v>
      </c>
      <c r="H2813" s="17" t="s">
        <v>765</v>
      </c>
      <c r="I2813" s="18" t="s">
        <v>776</v>
      </c>
      <c r="J2813" s="15">
        <v>30</v>
      </c>
      <c r="K2813" s="15">
        <v>4</v>
      </c>
      <c r="L2813" s="23">
        <f t="shared" si="153"/>
        <v>0.13333333333333333</v>
      </c>
      <c r="M2813" s="12">
        <v>4</v>
      </c>
      <c r="P2813" s="74" t="s">
        <v>1377</v>
      </c>
      <c r="Q2813" s="26"/>
    </row>
    <row r="2814" spans="1:26" ht="15.75" customHeight="1">
      <c r="A2814" s="53">
        <v>45889</v>
      </c>
      <c r="B2814" s="63">
        <v>0.6166666666666667</v>
      </c>
      <c r="C2814" s="11">
        <v>45890</v>
      </c>
      <c r="D2814" s="48" t="str">
        <f t="shared" ref="D2814:D2827" si="154">RIGHT(I2814,3)</f>
        <v>NCB</v>
      </c>
      <c r="E2814" s="13" t="str">
        <f>VLOOKUP(D:D,工作表2!A:B,2,0)</f>
        <v>邦善</v>
      </c>
      <c r="F2814" s="13" t="str">
        <f>VLOOKUP(D:D,工作表2!A:C,3,0)</f>
        <v>黑</v>
      </c>
      <c r="G2814" s="17">
        <v>10280264</v>
      </c>
      <c r="H2814" s="17" t="s">
        <v>456</v>
      </c>
      <c r="I2814" s="18" t="s">
        <v>464</v>
      </c>
      <c r="J2814" s="15">
        <v>798</v>
      </c>
      <c r="K2814" s="15">
        <v>77</v>
      </c>
      <c r="L2814" s="23">
        <f t="shared" ref="L2814:L2827" si="155">K2814/J2814</f>
        <v>9.6491228070175433E-2</v>
      </c>
      <c r="M2814" s="12">
        <v>70</v>
      </c>
      <c r="N2814" s="12">
        <v>7</v>
      </c>
      <c r="P2814" s="74" t="s">
        <v>1413</v>
      </c>
      <c r="Q2814" s="26"/>
    </row>
    <row r="2815" spans="1:26" ht="15.75" customHeight="1">
      <c r="A2815" s="53">
        <v>45889</v>
      </c>
      <c r="B2815" s="63">
        <v>0.44861111111111113</v>
      </c>
      <c r="C2815" s="11">
        <v>45890</v>
      </c>
      <c r="D2815" s="48" t="str">
        <f t="shared" si="154"/>
        <v>QRB</v>
      </c>
      <c r="E2815" s="13" t="str">
        <f>VLOOKUP(D:D,工作表2!A:B,2,0)</f>
        <v>邦善</v>
      </c>
      <c r="F2815" s="13" t="str">
        <f>VLOOKUP(D:D,工作表2!A:C,3,0)</f>
        <v>霧面黑</v>
      </c>
      <c r="G2815" s="17">
        <v>10276426</v>
      </c>
      <c r="H2815" s="17" t="s">
        <v>184</v>
      </c>
      <c r="I2815" s="18" t="s">
        <v>185</v>
      </c>
      <c r="J2815" s="15">
        <v>12236</v>
      </c>
      <c r="K2815" s="15">
        <v>711</v>
      </c>
      <c r="L2815" s="23">
        <f t="shared" si="155"/>
        <v>5.8107224583197122E-2</v>
      </c>
      <c r="M2815" s="12">
        <v>670</v>
      </c>
      <c r="N2815" s="12">
        <v>30</v>
      </c>
      <c r="O2815" s="15">
        <v>11</v>
      </c>
      <c r="P2815" s="74" t="s">
        <v>1415</v>
      </c>
      <c r="Q2815" s="26"/>
    </row>
    <row r="2816" spans="1:26" ht="15.75" customHeight="1">
      <c r="A2816" s="53">
        <v>45889</v>
      </c>
      <c r="B2816" s="63">
        <v>0.44861111111111113</v>
      </c>
      <c r="C2816" s="19">
        <v>45890</v>
      </c>
      <c r="D2816" s="48" t="str">
        <f t="shared" si="154"/>
        <v>QRB</v>
      </c>
      <c r="E2816" s="13" t="str">
        <f>VLOOKUP(D:D,工作表2!A:B,2,0)</f>
        <v>邦善</v>
      </c>
      <c r="F2816" s="13" t="str">
        <f>VLOOKUP(D:D,工作表2!A:C,3,0)</f>
        <v>霧面黑</v>
      </c>
      <c r="G2816" s="17">
        <v>10276426</v>
      </c>
      <c r="H2816" s="17" t="s">
        <v>184</v>
      </c>
      <c r="I2816" s="86" t="s">
        <v>185</v>
      </c>
      <c r="J2816" s="86">
        <v>14896</v>
      </c>
      <c r="K2816" s="86">
        <v>730</v>
      </c>
      <c r="L2816" s="23">
        <f t="shared" si="155"/>
        <v>4.9006444683136412E-2</v>
      </c>
      <c r="M2816" s="12">
        <v>620</v>
      </c>
      <c r="N2816" s="12">
        <v>39</v>
      </c>
      <c r="O2816" s="86">
        <v>71</v>
      </c>
      <c r="P2816" s="74" t="s">
        <v>1411</v>
      </c>
      <c r="Q2816" s="26"/>
      <c r="R2816" s="86"/>
      <c r="V2816" s="86"/>
      <c r="Z2816" s="86"/>
    </row>
    <row r="2817" spans="1:18" ht="15.75" customHeight="1">
      <c r="A2817" s="53">
        <v>45889</v>
      </c>
      <c r="B2817" s="63">
        <v>0.65902777777777777</v>
      </c>
      <c r="C2817" s="11">
        <v>45890</v>
      </c>
      <c r="D2817" s="48" t="str">
        <f t="shared" si="154"/>
        <v>FHW</v>
      </c>
      <c r="E2817" s="13" t="str">
        <f>VLOOKUP(D:D,工作表2!A:B,2,0)</f>
        <v>建榮</v>
      </c>
      <c r="F2817" s="13" t="str">
        <f>VLOOKUP(D:D,工作表2!A:C,3,0)</f>
        <v>白</v>
      </c>
      <c r="G2817" s="17">
        <v>10278170</v>
      </c>
      <c r="H2817" s="17" t="s">
        <v>1175</v>
      </c>
      <c r="I2817" s="18" t="s">
        <v>1177</v>
      </c>
      <c r="J2817" s="15">
        <v>30</v>
      </c>
      <c r="K2817" s="15">
        <v>4</v>
      </c>
      <c r="L2817" s="23">
        <f t="shared" si="155"/>
        <v>0.13333333333333333</v>
      </c>
      <c r="M2817" s="12">
        <v>3</v>
      </c>
      <c r="N2817" s="12">
        <v>1</v>
      </c>
      <c r="P2817" s="74" t="s">
        <v>1414</v>
      </c>
      <c r="Q2817" s="26"/>
    </row>
    <row r="2818" spans="1:18" ht="15.75" customHeight="1">
      <c r="A2818" s="53">
        <v>45889</v>
      </c>
      <c r="B2818" s="63">
        <v>0.62569444444444444</v>
      </c>
      <c r="C2818" s="11">
        <v>45890</v>
      </c>
      <c r="D2818" s="48" t="str">
        <f t="shared" si="154"/>
        <v>RRA</v>
      </c>
      <c r="E2818" s="13" t="str">
        <f>VLOOKUP(D:D,工作表2!A:B,2,0)</f>
        <v>邦善</v>
      </c>
      <c r="F2818" s="13" t="str">
        <f>VLOOKUP(D:D,工作表2!A:C,3,0)</f>
        <v>灰</v>
      </c>
      <c r="G2818" s="17">
        <v>10280278</v>
      </c>
      <c r="H2818" s="17" t="s">
        <v>565</v>
      </c>
      <c r="I2818" s="18" t="s">
        <v>584</v>
      </c>
      <c r="J2818" s="15">
        <v>80</v>
      </c>
      <c r="K2818" s="15">
        <v>7</v>
      </c>
      <c r="L2818" s="23">
        <f t="shared" si="155"/>
        <v>8.7499999999999994E-2</v>
      </c>
      <c r="M2818" s="12">
        <v>5</v>
      </c>
      <c r="N2818" s="12">
        <v>2</v>
      </c>
      <c r="P2818" s="74" t="s">
        <v>1417</v>
      </c>
      <c r="Q2818" s="26" t="s">
        <v>1359</v>
      </c>
    </row>
    <row r="2819" spans="1:18" ht="15.75" customHeight="1">
      <c r="A2819" s="53">
        <v>45889</v>
      </c>
      <c r="B2819" s="63">
        <v>0.67361111111111116</v>
      </c>
      <c r="C2819" s="11">
        <v>45890</v>
      </c>
      <c r="D2819" s="48" t="str">
        <f t="shared" si="154"/>
        <v>RDR</v>
      </c>
      <c r="E2819" s="13" t="str">
        <f>VLOOKUP(D:D,工作表2!A:B,2,0)</f>
        <v>邦善</v>
      </c>
      <c r="F2819" s="13" t="str">
        <f>VLOOKUP(D:D,工作表2!A:C,3,0)</f>
        <v>紅</v>
      </c>
      <c r="G2819" s="17">
        <v>10280270</v>
      </c>
      <c r="H2819" s="17" t="s">
        <v>1264</v>
      </c>
      <c r="I2819" s="18" t="s">
        <v>1265</v>
      </c>
      <c r="J2819" s="15">
        <v>80</v>
      </c>
      <c r="K2819" s="15">
        <v>18</v>
      </c>
      <c r="L2819" s="23">
        <f t="shared" si="155"/>
        <v>0.22500000000000001</v>
      </c>
      <c r="M2819" s="12">
        <v>13</v>
      </c>
      <c r="N2819" s="12">
        <v>5</v>
      </c>
      <c r="P2819" s="74" t="s">
        <v>1417</v>
      </c>
      <c r="Q2819" s="26" t="s">
        <v>1359</v>
      </c>
    </row>
    <row r="2820" spans="1:18" ht="15.75" customHeight="1">
      <c r="A2820" s="53">
        <v>45887</v>
      </c>
      <c r="B2820" s="63">
        <v>0.62847222222222221</v>
      </c>
      <c r="C2820" s="11">
        <v>45890</v>
      </c>
      <c r="D2820" s="48" t="str">
        <f t="shared" si="154"/>
        <v>NEA</v>
      </c>
      <c r="E2820" s="13" t="str">
        <f>VLOOKUP(D:D,工作表2!A:B,2,0)</f>
        <v>邦善</v>
      </c>
      <c r="F2820" s="13" t="str">
        <f>VLOOKUP(D:D,工作表2!A:C,3,0)</f>
        <v>灰</v>
      </c>
      <c r="G2820" s="17">
        <v>10272631</v>
      </c>
      <c r="H2820" s="17" t="s">
        <v>644</v>
      </c>
      <c r="I2820" s="18" t="s">
        <v>650</v>
      </c>
      <c r="J2820" s="15">
        <v>520</v>
      </c>
      <c r="K2820" s="15">
        <v>78</v>
      </c>
      <c r="L2820" s="23">
        <f t="shared" si="155"/>
        <v>0.15</v>
      </c>
      <c r="M2820" s="12">
        <v>70</v>
      </c>
      <c r="N2820" s="12">
        <v>8</v>
      </c>
      <c r="P2820" s="74" t="s">
        <v>1377</v>
      </c>
      <c r="Q2820" s="26" t="s">
        <v>1359</v>
      </c>
    </row>
    <row r="2821" spans="1:18" ht="15.75" customHeight="1">
      <c r="A2821" s="53">
        <v>45888</v>
      </c>
      <c r="B2821" s="63">
        <v>0.60069444444444442</v>
      </c>
      <c r="C2821" s="11">
        <v>45890</v>
      </c>
      <c r="D2821" s="48" t="str">
        <f t="shared" si="154"/>
        <v>NGW</v>
      </c>
      <c r="E2821" s="13" t="str">
        <f>VLOOKUP(D:D,工作表2!A:B,2,0)</f>
        <v>邦善</v>
      </c>
      <c r="F2821" s="13" t="str">
        <f>VLOOKUP(D:D,工作表2!A:C,3,0)</f>
        <v>白</v>
      </c>
      <c r="G2821" s="17">
        <v>10272632</v>
      </c>
      <c r="H2821" s="17" t="s">
        <v>240</v>
      </c>
      <c r="I2821" s="18" t="s">
        <v>241</v>
      </c>
      <c r="J2821" s="15">
        <v>800</v>
      </c>
      <c r="K2821" s="15">
        <v>61</v>
      </c>
      <c r="L2821" s="23">
        <f t="shared" si="155"/>
        <v>7.6249999999999998E-2</v>
      </c>
      <c r="M2821" s="12">
        <v>55</v>
      </c>
      <c r="N2821" s="12">
        <v>6</v>
      </c>
      <c r="P2821" s="74" t="s">
        <v>1380</v>
      </c>
      <c r="Q2821" s="26" t="s">
        <v>1359</v>
      </c>
    </row>
    <row r="2822" spans="1:18" ht="15.75" customHeight="1">
      <c r="A2822" s="53">
        <v>45888</v>
      </c>
      <c r="B2822" s="63">
        <v>0.54722222222222217</v>
      </c>
      <c r="C2822" s="11">
        <v>45890</v>
      </c>
      <c r="D2822" s="48" t="str">
        <f t="shared" si="154"/>
        <v>RMG</v>
      </c>
      <c r="E2822" s="13" t="str">
        <f>VLOOKUP(D:D,工作表2!A:B,2,0)</f>
        <v>邦善</v>
      </c>
      <c r="F2822" s="13" t="str">
        <f>VLOOKUP(D:D,工作表2!A:C,3,0)</f>
        <v>綠</v>
      </c>
      <c r="G2822" s="17">
        <v>10272630</v>
      </c>
      <c r="H2822" s="17" t="s">
        <v>488</v>
      </c>
      <c r="I2822" s="18" t="s">
        <v>507</v>
      </c>
      <c r="J2822" s="15">
        <v>280</v>
      </c>
      <c r="K2822" s="15">
        <v>33</v>
      </c>
      <c r="L2822" s="23">
        <f t="shared" si="155"/>
        <v>0.11785714285714285</v>
      </c>
      <c r="M2822" s="12">
        <v>30</v>
      </c>
      <c r="N2822" s="12">
        <v>3</v>
      </c>
      <c r="P2822" s="74" t="s">
        <v>1380</v>
      </c>
      <c r="Q2822" s="26" t="s">
        <v>1359</v>
      </c>
    </row>
    <row r="2823" spans="1:18" ht="15.75" customHeight="1">
      <c r="A2823" s="53">
        <v>45887</v>
      </c>
      <c r="B2823" s="63">
        <v>0.61458333333333337</v>
      </c>
      <c r="C2823" s="11">
        <v>45890</v>
      </c>
      <c r="D2823" s="48" t="str">
        <f t="shared" si="154"/>
        <v>NEA</v>
      </c>
      <c r="E2823" s="13" t="str">
        <f>VLOOKUP(D:D,工作表2!A:B,2,0)</f>
        <v>邦善</v>
      </c>
      <c r="F2823" s="13" t="str">
        <f>VLOOKUP(D:D,工作表2!A:C,3,0)</f>
        <v>灰</v>
      </c>
      <c r="G2823" s="17">
        <v>10272636</v>
      </c>
      <c r="H2823" s="17" t="s">
        <v>350</v>
      </c>
      <c r="I2823" s="18" t="s">
        <v>351</v>
      </c>
      <c r="J2823" s="15">
        <v>520</v>
      </c>
      <c r="K2823" s="15">
        <v>116</v>
      </c>
      <c r="L2823" s="23">
        <f t="shared" si="155"/>
        <v>0.22307692307692309</v>
      </c>
      <c r="M2823" s="12">
        <v>90</v>
      </c>
      <c r="N2823" s="12">
        <v>26</v>
      </c>
      <c r="P2823" s="74" t="s">
        <v>1377</v>
      </c>
      <c r="Q2823" s="26" t="s">
        <v>1358</v>
      </c>
    </row>
    <row r="2824" spans="1:18" ht="15.75" customHeight="1">
      <c r="A2824" s="53">
        <v>45888</v>
      </c>
      <c r="B2824" s="63">
        <v>0.66319444444444442</v>
      </c>
      <c r="C2824" s="11">
        <v>45890</v>
      </c>
      <c r="D2824" s="48" t="str">
        <f t="shared" si="154"/>
        <v>NGW</v>
      </c>
      <c r="E2824" s="13" t="str">
        <f>VLOOKUP(D:D,工作表2!A:B,2,0)</f>
        <v>邦善</v>
      </c>
      <c r="F2824" s="13" t="str">
        <f>VLOOKUP(D:D,工作表2!A:C,3,0)</f>
        <v>白</v>
      </c>
      <c r="G2824" s="17">
        <v>10272666</v>
      </c>
      <c r="H2824" s="17" t="s">
        <v>518</v>
      </c>
      <c r="I2824" s="18" t="s">
        <v>531</v>
      </c>
      <c r="J2824" s="15">
        <v>600</v>
      </c>
      <c r="K2824" s="15">
        <v>57</v>
      </c>
      <c r="L2824" s="23">
        <f t="shared" si="155"/>
        <v>9.5000000000000001E-2</v>
      </c>
      <c r="M2824" s="12">
        <v>50</v>
      </c>
      <c r="N2824" s="12">
        <v>7</v>
      </c>
      <c r="P2824" s="74" t="s">
        <v>1416</v>
      </c>
      <c r="Q2824" s="26" t="s">
        <v>1359</v>
      </c>
    </row>
    <row r="2825" spans="1:18" ht="15.75" customHeight="1">
      <c r="A2825" s="53">
        <v>45889</v>
      </c>
      <c r="B2825" s="63">
        <v>0.66805555555555562</v>
      </c>
      <c r="C2825" s="11">
        <v>45890</v>
      </c>
      <c r="D2825" s="48" t="str">
        <f t="shared" si="154"/>
        <v>NRR</v>
      </c>
      <c r="E2825" s="13" t="str">
        <f>VLOOKUP(D:D,工作表2!A:B,2,0)</f>
        <v>邦善</v>
      </c>
      <c r="F2825" s="13" t="str">
        <f>VLOOKUP(D:D,工作表2!A:C,3,0)</f>
        <v>紅</v>
      </c>
      <c r="G2825" s="17">
        <v>10272681</v>
      </c>
      <c r="H2825" s="17" t="s">
        <v>1321</v>
      </c>
      <c r="I2825" s="18" t="s">
        <v>1322</v>
      </c>
      <c r="J2825" s="15">
        <v>280</v>
      </c>
      <c r="K2825" s="15">
        <v>33</v>
      </c>
      <c r="L2825" s="23">
        <f t="shared" si="155"/>
        <v>0.11785714285714285</v>
      </c>
      <c r="M2825" s="12">
        <v>30</v>
      </c>
      <c r="N2825" s="12">
        <v>3</v>
      </c>
      <c r="P2825" s="74" t="s">
        <v>1417</v>
      </c>
      <c r="Q2825" s="26" t="s">
        <v>1361</v>
      </c>
    </row>
    <row r="2826" spans="1:18" ht="15.75" customHeight="1">
      <c r="A2826" s="53">
        <v>45888</v>
      </c>
      <c r="B2826" s="63">
        <v>0.65972222222222221</v>
      </c>
      <c r="C2826" s="11">
        <v>45890</v>
      </c>
      <c r="D2826" s="48" t="str">
        <f t="shared" si="154"/>
        <v>NGW</v>
      </c>
      <c r="E2826" s="13" t="str">
        <f>VLOOKUP(D:D,工作表2!A:B,2,0)</f>
        <v>邦善</v>
      </c>
      <c r="F2826" s="13" t="str">
        <f>VLOOKUP(D:D,工作表2!A:C,3,0)</f>
        <v>白</v>
      </c>
      <c r="G2826" s="17">
        <v>10272694</v>
      </c>
      <c r="H2826" s="17" t="s">
        <v>519</v>
      </c>
      <c r="I2826" s="18" t="s">
        <v>532</v>
      </c>
      <c r="J2826" s="15">
        <v>520</v>
      </c>
      <c r="K2826" s="15">
        <v>33</v>
      </c>
      <c r="L2826" s="23">
        <f t="shared" si="155"/>
        <v>6.3461538461538458E-2</v>
      </c>
      <c r="M2826" s="12">
        <v>28</v>
      </c>
      <c r="N2826" s="12">
        <v>5</v>
      </c>
      <c r="P2826" s="74" t="s">
        <v>1380</v>
      </c>
      <c r="Q2826" s="26" t="s">
        <v>1359</v>
      </c>
    </row>
    <row r="2827" spans="1:18" ht="15.75" customHeight="1">
      <c r="A2827" s="53">
        <v>45885</v>
      </c>
      <c r="B2827" s="63">
        <v>0.48472222222222222</v>
      </c>
      <c r="C2827" s="11">
        <v>45890</v>
      </c>
      <c r="D2827" s="48" t="str">
        <f t="shared" si="154"/>
        <v>NGW</v>
      </c>
      <c r="E2827" s="13" t="str">
        <f>VLOOKUP(D:D,工作表2!A:B,2,0)</f>
        <v>邦善</v>
      </c>
      <c r="F2827" s="13" t="str">
        <f>VLOOKUP(D:D,工作表2!A:C,3,0)</f>
        <v>白</v>
      </c>
      <c r="G2827" s="17">
        <v>10272593</v>
      </c>
      <c r="H2827" s="17" t="s">
        <v>5</v>
      </c>
      <c r="I2827" s="18" t="s">
        <v>6</v>
      </c>
      <c r="J2827" s="15">
        <v>1474</v>
      </c>
      <c r="K2827" s="15">
        <v>260</v>
      </c>
      <c r="L2827" s="23">
        <f t="shared" si="155"/>
        <v>0.17639077340569878</v>
      </c>
      <c r="M2827" s="12">
        <v>70</v>
      </c>
      <c r="N2827" s="12">
        <v>15</v>
      </c>
      <c r="P2827" s="74" t="s">
        <v>1397</v>
      </c>
      <c r="Q2827" s="26" t="s">
        <v>1360</v>
      </c>
      <c r="R2827" s="15">
        <v>175</v>
      </c>
    </row>
    <row r="2828" spans="1:18" ht="15.75" customHeight="1">
      <c r="A2828" s="53">
        <v>45890</v>
      </c>
      <c r="B2828" s="63">
        <v>0.71250000000000002</v>
      </c>
      <c r="C2828" s="11">
        <v>45891</v>
      </c>
      <c r="D2828" s="48" t="str">
        <f t="shared" ref="D2828:D2841" si="156">RIGHT(I2828,3)</f>
        <v>JCB</v>
      </c>
      <c r="E2828" s="13" t="str">
        <f>VLOOKUP(D:D,工作表2!A:B,2,0)</f>
        <v>邦善</v>
      </c>
      <c r="F2828" s="13" t="str">
        <f>VLOOKUP(D:D,工作表2!A:C,3,0)</f>
        <v>黑</v>
      </c>
      <c r="G2828" s="17">
        <v>10275808</v>
      </c>
      <c r="H2828" s="17" t="s">
        <v>975</v>
      </c>
      <c r="I2828" s="18" t="s">
        <v>976</v>
      </c>
      <c r="J2828" s="15">
        <v>30</v>
      </c>
      <c r="K2828" s="15">
        <v>17</v>
      </c>
      <c r="L2828" s="23">
        <f t="shared" ref="L2828:L2841" si="157">K2828/J2828</f>
        <v>0.56666666666666665</v>
      </c>
      <c r="M2828" s="12">
        <v>15</v>
      </c>
      <c r="N2828" s="12">
        <v>2</v>
      </c>
      <c r="P2828" s="74" t="s">
        <v>1377</v>
      </c>
      <c r="Q2828" s="26"/>
    </row>
    <row r="2829" spans="1:18" ht="15.75" customHeight="1">
      <c r="A2829" s="53">
        <v>45890</v>
      </c>
      <c r="B2829" s="63">
        <v>0.71180555555555547</v>
      </c>
      <c r="C2829" s="19">
        <v>45891</v>
      </c>
      <c r="D2829" s="48" t="str">
        <f t="shared" si="156"/>
        <v>KTW</v>
      </c>
      <c r="E2829" s="13" t="str">
        <f>VLOOKUP(D:D,工作表2!A:B,2,0)</f>
        <v>邦善</v>
      </c>
      <c r="F2829" s="13" t="str">
        <f>VLOOKUP(D:D,工作表2!A:C,3,0)</f>
        <v>白</v>
      </c>
      <c r="G2829" s="17">
        <v>10275812</v>
      </c>
      <c r="H2829" s="17" t="s">
        <v>1008</v>
      </c>
      <c r="I2829" s="18" t="s">
        <v>1014</v>
      </c>
      <c r="J2829" s="15">
        <v>266</v>
      </c>
      <c r="K2829" s="15">
        <v>42</v>
      </c>
      <c r="L2829" s="23">
        <f t="shared" si="157"/>
        <v>0.15789473684210525</v>
      </c>
      <c r="M2829" s="12">
        <v>39</v>
      </c>
      <c r="N2829" s="12">
        <v>3</v>
      </c>
      <c r="P2829" s="74" t="s">
        <v>1377</v>
      </c>
      <c r="Q2829" s="26"/>
    </row>
    <row r="2830" spans="1:18" ht="15.75" customHeight="1">
      <c r="A2830" s="53">
        <v>45890</v>
      </c>
      <c r="B2830" s="63">
        <v>0.71527777777777779</v>
      </c>
      <c r="C2830" s="19">
        <v>45891</v>
      </c>
      <c r="D2830" s="48" t="str">
        <f t="shared" si="156"/>
        <v>L9G</v>
      </c>
      <c r="E2830" s="13" t="str">
        <f>VLOOKUP(D:D,工作表2!A:B,2,0)</f>
        <v>邦善</v>
      </c>
      <c r="F2830" s="13" t="str">
        <f>VLOOKUP(D:D,工作表2!A:C,3,0)</f>
        <v>綠</v>
      </c>
      <c r="G2830" s="17">
        <v>10275809</v>
      </c>
      <c r="H2830" s="17" t="s">
        <v>916</v>
      </c>
      <c r="I2830" s="18" t="s">
        <v>924</v>
      </c>
      <c r="J2830" s="15">
        <v>30</v>
      </c>
      <c r="K2830" s="15">
        <v>8</v>
      </c>
      <c r="L2830" s="23">
        <f t="shared" si="157"/>
        <v>0.26666666666666666</v>
      </c>
      <c r="M2830" s="12">
        <v>7</v>
      </c>
      <c r="N2830" s="12">
        <v>1</v>
      </c>
      <c r="P2830" s="74" t="s">
        <v>1377</v>
      </c>
      <c r="Q2830" s="26"/>
    </row>
    <row r="2831" spans="1:18" ht="15.75" customHeight="1">
      <c r="A2831" s="53">
        <v>45890</v>
      </c>
      <c r="B2831" s="63">
        <v>0.71180555555555547</v>
      </c>
      <c r="C2831" s="19">
        <v>45891</v>
      </c>
      <c r="D2831" s="48" t="str">
        <f t="shared" si="156"/>
        <v>M2W</v>
      </c>
      <c r="E2831" s="13" t="str">
        <f>VLOOKUP(D:D,工作表2!A:B,2,0)</f>
        <v>邦善</v>
      </c>
      <c r="F2831" s="13" t="str">
        <f>VLOOKUP(D:D,工作表2!A:C,3,0)</f>
        <v>白</v>
      </c>
      <c r="G2831" s="17">
        <v>10275811</v>
      </c>
      <c r="H2831" s="17" t="s">
        <v>1009</v>
      </c>
      <c r="I2831" s="18" t="s">
        <v>1015</v>
      </c>
      <c r="J2831" s="15">
        <v>190</v>
      </c>
      <c r="K2831" s="15">
        <v>51</v>
      </c>
      <c r="L2831" s="23">
        <f t="shared" si="157"/>
        <v>0.26842105263157895</v>
      </c>
      <c r="M2831" s="12">
        <v>45</v>
      </c>
      <c r="N2831" s="12">
        <v>6</v>
      </c>
      <c r="P2831" s="74" t="s">
        <v>1377</v>
      </c>
      <c r="Q2831" s="26"/>
    </row>
    <row r="2832" spans="1:18" ht="15.75" customHeight="1">
      <c r="A2832" s="53">
        <v>45888</v>
      </c>
      <c r="B2832" s="63">
        <v>0.55208333333333337</v>
      </c>
      <c r="C2832" s="11">
        <v>45891</v>
      </c>
      <c r="D2832" s="48" t="str">
        <f t="shared" si="156"/>
        <v>RMG</v>
      </c>
      <c r="E2832" s="13" t="str">
        <f>VLOOKUP(D:D,工作表2!A:B,2,0)</f>
        <v>邦善</v>
      </c>
      <c r="F2832" s="13" t="str">
        <f>VLOOKUP(D:D,工作表2!A:C,3,0)</f>
        <v>綠</v>
      </c>
      <c r="G2832" s="17">
        <v>10278194</v>
      </c>
      <c r="H2832" s="17" t="s">
        <v>623</v>
      </c>
      <c r="I2832" s="18" t="s">
        <v>632</v>
      </c>
      <c r="J2832" s="15">
        <v>560</v>
      </c>
      <c r="K2832" s="15">
        <v>40</v>
      </c>
      <c r="L2832" s="23">
        <f t="shared" si="157"/>
        <v>7.1428571428571425E-2</v>
      </c>
      <c r="M2832" s="12">
        <v>35</v>
      </c>
      <c r="N2832" s="12">
        <v>5</v>
      </c>
      <c r="P2832" s="74" t="s">
        <v>1377</v>
      </c>
      <c r="Q2832" s="26"/>
    </row>
    <row r="2833" spans="1:18" ht="15.75" customHeight="1">
      <c r="A2833" s="53">
        <v>45890</v>
      </c>
      <c r="B2833" s="63">
        <v>0.3923611111111111</v>
      </c>
      <c r="C2833" s="11">
        <v>45891</v>
      </c>
      <c r="D2833" s="48" t="str">
        <f t="shared" si="156"/>
        <v>QRB</v>
      </c>
      <c r="E2833" s="13" t="str">
        <f>VLOOKUP(D:D,工作表2!A:B,2,0)</f>
        <v>邦善</v>
      </c>
      <c r="F2833" s="13" t="str">
        <f>VLOOKUP(D:D,工作表2!A:C,3,0)</f>
        <v>霧面黑</v>
      </c>
      <c r="G2833" s="17">
        <v>10276427</v>
      </c>
      <c r="H2833" s="17" t="s">
        <v>184</v>
      </c>
      <c r="I2833" s="18" t="s">
        <v>185</v>
      </c>
      <c r="J2833" s="15">
        <v>27132</v>
      </c>
      <c r="K2833" s="15">
        <v>1522</v>
      </c>
      <c r="L2833" s="23">
        <f t="shared" si="157"/>
        <v>5.6096122659590152E-2</v>
      </c>
      <c r="M2833" s="12">
        <v>1330</v>
      </c>
      <c r="N2833" s="12">
        <v>38</v>
      </c>
      <c r="O2833" s="15">
        <v>154</v>
      </c>
      <c r="P2833" s="74" t="s">
        <v>1377</v>
      </c>
      <c r="Q2833" s="26"/>
    </row>
    <row r="2834" spans="1:18" ht="15.75" customHeight="1">
      <c r="A2834" s="53">
        <v>45890</v>
      </c>
      <c r="B2834" s="63">
        <v>0.54166666666666663</v>
      </c>
      <c r="C2834" s="11">
        <v>45891</v>
      </c>
      <c r="D2834" s="48" t="str">
        <f t="shared" si="156"/>
        <v>XNA</v>
      </c>
      <c r="E2834" s="13" t="str">
        <f>VLOOKUP(D:D,工作表2!A:B,2,0)</f>
        <v>邦善</v>
      </c>
      <c r="F2834" s="13" t="str">
        <f>VLOOKUP(D:D,工作表2!A:C,3,0)</f>
        <v>霧面灰</v>
      </c>
      <c r="G2834" s="17">
        <v>10280262</v>
      </c>
      <c r="H2834" s="17" t="s">
        <v>1418</v>
      </c>
      <c r="I2834" s="18" t="s">
        <v>1420</v>
      </c>
      <c r="J2834" s="15">
        <v>30</v>
      </c>
      <c r="K2834" s="15">
        <v>2</v>
      </c>
      <c r="L2834" s="23">
        <f t="shared" si="157"/>
        <v>6.6666666666666666E-2</v>
      </c>
      <c r="M2834" s="12">
        <v>2</v>
      </c>
      <c r="P2834" s="74" t="s">
        <v>1377</v>
      </c>
      <c r="Q2834" s="26"/>
    </row>
    <row r="2835" spans="1:18" ht="15.75" customHeight="1">
      <c r="A2835" s="53">
        <v>45890</v>
      </c>
      <c r="B2835" s="63">
        <v>0.54513888888888895</v>
      </c>
      <c r="C2835" s="11">
        <v>45891</v>
      </c>
      <c r="D2835" s="48" t="str">
        <f t="shared" si="156"/>
        <v>XNA</v>
      </c>
      <c r="E2835" s="13" t="str">
        <f>VLOOKUP(D:D,工作表2!A:B,2,0)</f>
        <v>邦善</v>
      </c>
      <c r="F2835" s="13" t="str">
        <f>VLOOKUP(D:D,工作表2!A:C,3,0)</f>
        <v>霧面灰</v>
      </c>
      <c r="G2835" s="17">
        <v>10280302</v>
      </c>
      <c r="H2835" s="17" t="s">
        <v>1419</v>
      </c>
      <c r="I2835" s="18" t="s">
        <v>1421</v>
      </c>
      <c r="J2835" s="15">
        <v>40</v>
      </c>
      <c r="K2835" s="15">
        <v>5</v>
      </c>
      <c r="L2835" s="23">
        <f t="shared" si="157"/>
        <v>0.125</v>
      </c>
      <c r="M2835" s="12">
        <v>4</v>
      </c>
      <c r="N2835" s="12">
        <v>1</v>
      </c>
      <c r="P2835" s="74" t="s">
        <v>1377</v>
      </c>
      <c r="Q2835" s="26"/>
    </row>
    <row r="2836" spans="1:18" ht="15.75" customHeight="1">
      <c r="A2836" s="53">
        <v>45890</v>
      </c>
      <c r="B2836" s="63">
        <v>0.61111111111111105</v>
      </c>
      <c r="C2836" s="11">
        <v>45891</v>
      </c>
      <c r="D2836" s="48" t="str">
        <f t="shared" si="156"/>
        <v>UYL</v>
      </c>
      <c r="E2836" s="13" t="str">
        <f>VLOOKUP(D:D,工作表2!A:B,2,0)</f>
        <v>邦善</v>
      </c>
      <c r="F2836" s="13" t="str">
        <f>VLOOKUP(D:D,工作表2!A:C,3,0)</f>
        <v>藍</v>
      </c>
      <c r="G2836" s="17">
        <v>10272621</v>
      </c>
      <c r="H2836" s="17" t="s">
        <v>374</v>
      </c>
      <c r="I2836" s="18" t="s">
        <v>376</v>
      </c>
      <c r="J2836" s="15">
        <v>320</v>
      </c>
      <c r="K2836" s="15">
        <v>105</v>
      </c>
      <c r="L2836" s="23">
        <f t="shared" si="157"/>
        <v>0.328125</v>
      </c>
      <c r="M2836" s="12">
        <v>65</v>
      </c>
      <c r="N2836" s="12">
        <v>9</v>
      </c>
      <c r="P2836" s="74" t="s">
        <v>1424</v>
      </c>
      <c r="Q2836" s="26" t="s">
        <v>1358</v>
      </c>
      <c r="R2836" s="15">
        <v>31</v>
      </c>
    </row>
    <row r="2837" spans="1:18" ht="15.75" customHeight="1">
      <c r="A2837" s="53">
        <v>45889</v>
      </c>
      <c r="B2837" s="63">
        <v>0.69652777777777775</v>
      </c>
      <c r="C2837" s="11">
        <v>45891</v>
      </c>
      <c r="D2837" s="48" t="str">
        <f t="shared" si="156"/>
        <v>RDR</v>
      </c>
      <c r="E2837" s="13" t="str">
        <f>VLOOKUP(D:D,工作表2!A:B,2,0)</f>
        <v>邦善</v>
      </c>
      <c r="F2837" s="13" t="str">
        <f>VLOOKUP(D:D,工作表2!A:C,3,0)</f>
        <v>紅</v>
      </c>
      <c r="G2837" s="17">
        <v>10270385</v>
      </c>
      <c r="H2837" s="17" t="s">
        <v>1264</v>
      </c>
      <c r="I2837" s="18" t="s">
        <v>1265</v>
      </c>
      <c r="J2837" s="15">
        <v>320</v>
      </c>
      <c r="K2837" s="15">
        <v>72</v>
      </c>
      <c r="L2837" s="23">
        <f t="shared" si="157"/>
        <v>0.22500000000000001</v>
      </c>
      <c r="M2837" s="12">
        <v>60</v>
      </c>
      <c r="N2837" s="12">
        <v>12</v>
      </c>
      <c r="P2837" s="74" t="s">
        <v>1422</v>
      </c>
      <c r="Q2837" s="26" t="s">
        <v>1359</v>
      </c>
    </row>
    <row r="2838" spans="1:18" ht="15.75" customHeight="1">
      <c r="A2838" s="53">
        <v>45890</v>
      </c>
      <c r="B2838" s="63">
        <v>0.66666666666666663</v>
      </c>
      <c r="C2838" s="11">
        <v>45891</v>
      </c>
      <c r="D2838" s="48" t="str">
        <f t="shared" si="156"/>
        <v>RCA</v>
      </c>
      <c r="E2838" s="13" t="str">
        <f>VLOOKUP(D:D,工作表2!A:B,2,0)</f>
        <v>邦善</v>
      </c>
      <c r="F2838" s="13" t="str">
        <f>VLOOKUP(D:D,工作表2!A:C,3,0)</f>
        <v>灰</v>
      </c>
      <c r="G2838" s="17">
        <v>10274525</v>
      </c>
      <c r="H2838" s="17" t="s">
        <v>662</v>
      </c>
      <c r="I2838" s="18" t="s">
        <v>673</v>
      </c>
      <c r="J2838" s="15">
        <v>560</v>
      </c>
      <c r="K2838" s="15">
        <v>39</v>
      </c>
      <c r="L2838" s="23">
        <f t="shared" si="157"/>
        <v>6.9642857142857145E-2</v>
      </c>
      <c r="M2838" s="12">
        <v>36</v>
      </c>
      <c r="N2838" s="12">
        <v>3</v>
      </c>
      <c r="P2838" s="74" t="s">
        <v>1377</v>
      </c>
      <c r="Q2838" s="26" t="s">
        <v>1358</v>
      </c>
    </row>
    <row r="2839" spans="1:18" ht="15.75" customHeight="1">
      <c r="A2839" s="53">
        <v>45890</v>
      </c>
      <c r="B2839" s="63">
        <v>0.62152777777777779</v>
      </c>
      <c r="C2839" s="11">
        <v>45891</v>
      </c>
      <c r="D2839" s="48" t="str">
        <f t="shared" si="156"/>
        <v>QFA</v>
      </c>
      <c r="E2839" s="13" t="str">
        <f>VLOOKUP(D:D,工作表2!A:B,2,0)</f>
        <v>邦善</v>
      </c>
      <c r="F2839" s="13" t="str">
        <f>VLOOKUP(D:D,工作表2!A:C,3,0)</f>
        <v>灰</v>
      </c>
      <c r="G2839" s="17">
        <v>10274558</v>
      </c>
      <c r="H2839" s="17" t="s">
        <v>732</v>
      </c>
      <c r="I2839" s="18" t="s">
        <v>745</v>
      </c>
      <c r="J2839" s="15">
        <v>480</v>
      </c>
      <c r="K2839" s="15">
        <v>55</v>
      </c>
      <c r="L2839" s="23">
        <f t="shared" si="157"/>
        <v>0.11458333333333333</v>
      </c>
      <c r="M2839" s="12">
        <v>50</v>
      </c>
      <c r="N2839" s="12">
        <v>5</v>
      </c>
      <c r="P2839" s="74" t="s">
        <v>1380</v>
      </c>
      <c r="Q2839" s="26"/>
    </row>
    <row r="2840" spans="1:18" ht="15.75" customHeight="1">
      <c r="A2840" s="53">
        <v>45889</v>
      </c>
      <c r="B2840" s="63">
        <v>0.6875</v>
      </c>
      <c r="C2840" s="11">
        <v>45891</v>
      </c>
      <c r="D2840" s="48" t="str">
        <f t="shared" si="156"/>
        <v>RDR</v>
      </c>
      <c r="E2840" s="13" t="str">
        <f>VLOOKUP(D:D,工作表2!A:B,2,0)</f>
        <v>邦善</v>
      </c>
      <c r="F2840" s="13" t="str">
        <f>VLOOKUP(D:D,工作表2!A:C,3,0)</f>
        <v>紅</v>
      </c>
      <c r="G2840" s="17">
        <v>10272697</v>
      </c>
      <c r="H2840" s="17" t="s">
        <v>546</v>
      </c>
      <c r="I2840" s="18" t="s">
        <v>555</v>
      </c>
      <c r="J2840" s="15">
        <v>480</v>
      </c>
      <c r="K2840" s="15">
        <v>58</v>
      </c>
      <c r="L2840" s="23">
        <f t="shared" si="157"/>
        <v>0.12083333333333333</v>
      </c>
      <c r="M2840" s="12">
        <v>45</v>
      </c>
      <c r="N2840" s="12">
        <v>13</v>
      </c>
      <c r="P2840" s="74" t="s">
        <v>1422</v>
      </c>
      <c r="Q2840" s="26" t="s">
        <v>1359</v>
      </c>
    </row>
    <row r="2841" spans="1:18" ht="15.75" customHeight="1">
      <c r="A2841" s="53">
        <v>45889</v>
      </c>
      <c r="B2841" s="63">
        <v>0.70694444444444438</v>
      </c>
      <c r="C2841" s="11">
        <v>45891</v>
      </c>
      <c r="D2841" s="48" t="str">
        <f t="shared" si="156"/>
        <v>AAW</v>
      </c>
      <c r="E2841" s="13" t="str">
        <f>VLOOKUP(D:D,工作表2!A:B,2,0)</f>
        <v>邦善</v>
      </c>
      <c r="F2841" s="13" t="str">
        <f>VLOOKUP(D:D,工作表2!A:C,3,0)</f>
        <v>白</v>
      </c>
      <c r="G2841" s="17">
        <v>10275414</v>
      </c>
      <c r="H2841" s="17" t="s">
        <v>1019</v>
      </c>
      <c r="I2841" s="18" t="s">
        <v>1004</v>
      </c>
      <c r="J2841" s="15">
        <v>90</v>
      </c>
      <c r="K2841" s="15">
        <v>30</v>
      </c>
      <c r="L2841" s="23">
        <f t="shared" si="157"/>
        <v>0.33333333333333331</v>
      </c>
      <c r="M2841" s="12">
        <v>10</v>
      </c>
      <c r="N2841" s="12">
        <v>2</v>
      </c>
      <c r="P2841" s="74" t="s">
        <v>1423</v>
      </c>
      <c r="Q2841" s="26" t="s">
        <v>1427</v>
      </c>
      <c r="R2841" s="15">
        <v>18</v>
      </c>
    </row>
    <row r="2842" spans="1:18" ht="15.75" customHeight="1">
      <c r="A2842" s="53">
        <v>45890</v>
      </c>
      <c r="B2842" s="63">
        <v>0.58333333333333337</v>
      </c>
      <c r="C2842" s="11">
        <v>45892</v>
      </c>
      <c r="D2842" s="48" t="str">
        <f t="shared" ref="D2842:D2849" si="158">RIGHT(I2842,3)</f>
        <v>LYB</v>
      </c>
      <c r="E2842" s="13" t="str">
        <f>VLOOKUP(D:D,工作表2!A:B,2,0)</f>
        <v>邦善</v>
      </c>
      <c r="F2842" s="13" t="str">
        <f>VLOOKUP(D:D,工作表2!A:C,3,0)</f>
        <v>霧面黑</v>
      </c>
      <c r="G2842" s="17">
        <v>10275810</v>
      </c>
      <c r="H2842" s="17" t="s">
        <v>741</v>
      </c>
      <c r="I2842" s="18" t="s">
        <v>754</v>
      </c>
      <c r="J2842" s="15">
        <v>80</v>
      </c>
      <c r="K2842" s="15">
        <v>27</v>
      </c>
      <c r="L2842" s="23">
        <f t="shared" ref="L2842:L2849" si="159">K2842/J2842</f>
        <v>0.33750000000000002</v>
      </c>
      <c r="M2842" s="12">
        <v>25</v>
      </c>
      <c r="N2842" s="12">
        <v>2</v>
      </c>
      <c r="P2842" s="74" t="s">
        <v>1377</v>
      </c>
      <c r="Q2842" s="26"/>
    </row>
    <row r="2843" spans="1:18" ht="15.75" customHeight="1">
      <c r="A2843" s="53">
        <v>45891</v>
      </c>
      <c r="B2843" s="63">
        <v>0.62152777777777779</v>
      </c>
      <c r="C2843" s="11">
        <v>45892</v>
      </c>
      <c r="D2843" s="48" t="str">
        <f t="shared" si="158"/>
        <v>PLB</v>
      </c>
      <c r="E2843" s="13" t="str">
        <f>VLOOKUP(D:D,工作表2!A:B,2,0)</f>
        <v>邦善</v>
      </c>
      <c r="F2843" s="13" t="str">
        <f>VLOOKUP(D:D,工作表2!A:C,3,0)</f>
        <v>霧面黑</v>
      </c>
      <c r="G2843" s="17">
        <v>10275902</v>
      </c>
      <c r="H2843" s="17" t="s">
        <v>645</v>
      </c>
      <c r="I2843" s="18" t="s">
        <v>651</v>
      </c>
      <c r="J2843" s="15">
        <v>1330</v>
      </c>
      <c r="K2843" s="15">
        <v>108</v>
      </c>
      <c r="L2843" s="23">
        <f t="shared" si="159"/>
        <v>8.1203007518796999E-2</v>
      </c>
      <c r="M2843" s="12">
        <v>100</v>
      </c>
      <c r="N2843" s="12">
        <v>8</v>
      </c>
      <c r="P2843" s="74" t="s">
        <v>1377</v>
      </c>
      <c r="Q2843" s="26"/>
    </row>
    <row r="2844" spans="1:18" ht="15.75" customHeight="1">
      <c r="A2844" s="53">
        <v>45890</v>
      </c>
      <c r="B2844" s="63">
        <v>0.54861111111111105</v>
      </c>
      <c r="C2844" s="11">
        <v>45892</v>
      </c>
      <c r="D2844" s="48" t="str">
        <f t="shared" si="158"/>
        <v>N8B</v>
      </c>
      <c r="E2844" s="13" t="str">
        <f>VLOOKUP(D:D,工作表2!A:B,2,0)</f>
        <v>邦善</v>
      </c>
      <c r="F2844" s="13" t="str">
        <f>VLOOKUP(D:D,工作表2!A:C,3,0)</f>
        <v>霧面黑</v>
      </c>
      <c r="G2844" s="17">
        <v>10274450</v>
      </c>
      <c r="H2844" s="17" t="s">
        <v>7</v>
      </c>
      <c r="I2844" s="18" t="s">
        <v>8</v>
      </c>
      <c r="J2844" s="15">
        <v>5320</v>
      </c>
      <c r="K2844" s="15">
        <v>306</v>
      </c>
      <c r="L2844" s="23">
        <f t="shared" si="159"/>
        <v>5.7518796992481205E-2</v>
      </c>
      <c r="M2844" s="12">
        <v>300</v>
      </c>
      <c r="N2844" s="12">
        <v>6</v>
      </c>
      <c r="P2844" s="74" t="s">
        <v>1377</v>
      </c>
      <c r="Q2844" s="26"/>
    </row>
    <row r="2845" spans="1:18" ht="15.75" customHeight="1">
      <c r="A2845" s="53">
        <v>45890</v>
      </c>
      <c r="B2845" s="63">
        <v>0.39930555555555558</v>
      </c>
      <c r="C2845" s="11">
        <v>45892</v>
      </c>
      <c r="D2845" s="48" t="str">
        <f t="shared" si="158"/>
        <v>Q9B</v>
      </c>
      <c r="E2845" s="13" t="str">
        <f>VLOOKUP(D:D,工作表2!A:B,2,0)</f>
        <v>邦善</v>
      </c>
      <c r="F2845" s="13" t="str">
        <f>VLOOKUP(D:D,工作表2!A:C,3,0)</f>
        <v>黑</v>
      </c>
      <c r="G2845" s="17">
        <v>10282211</v>
      </c>
      <c r="H2845" s="17" t="s">
        <v>252</v>
      </c>
      <c r="I2845" s="18" t="s">
        <v>253</v>
      </c>
      <c r="J2845" s="15">
        <v>80</v>
      </c>
      <c r="K2845" s="15">
        <v>13</v>
      </c>
      <c r="L2845" s="23">
        <f t="shared" si="159"/>
        <v>0.16250000000000001</v>
      </c>
      <c r="M2845" s="12">
        <v>10</v>
      </c>
      <c r="N2845" s="12">
        <v>3</v>
      </c>
      <c r="P2845" s="74" t="s">
        <v>1377</v>
      </c>
      <c r="Q2845" s="26" t="s">
        <v>1359</v>
      </c>
    </row>
    <row r="2846" spans="1:18" ht="15.75" customHeight="1">
      <c r="A2846" s="53">
        <v>45890</v>
      </c>
      <c r="B2846" s="63">
        <v>0.63750000000000007</v>
      </c>
      <c r="C2846" s="11">
        <v>45892</v>
      </c>
      <c r="D2846" s="48" t="str">
        <f t="shared" si="158"/>
        <v>QFA</v>
      </c>
      <c r="E2846" s="13" t="str">
        <f>VLOOKUP(D:D,工作表2!A:B,2,0)</f>
        <v>邦善</v>
      </c>
      <c r="F2846" s="13" t="str">
        <f>VLOOKUP(D:D,工作表2!A:C,3,0)</f>
        <v>灰</v>
      </c>
      <c r="G2846" s="17">
        <v>10272674</v>
      </c>
      <c r="H2846" s="17" t="s">
        <v>469</v>
      </c>
      <c r="I2846" s="18" t="s">
        <v>476</v>
      </c>
      <c r="J2846" s="15">
        <v>840</v>
      </c>
      <c r="K2846" s="15">
        <v>105</v>
      </c>
      <c r="L2846" s="23">
        <f t="shared" si="159"/>
        <v>0.125</v>
      </c>
      <c r="M2846" s="12">
        <v>90</v>
      </c>
      <c r="N2846" s="12">
        <v>15</v>
      </c>
      <c r="P2846" s="74" t="s">
        <v>1377</v>
      </c>
      <c r="Q2846" s="26" t="s">
        <v>1361</v>
      </c>
    </row>
    <row r="2847" spans="1:18" ht="15.75" customHeight="1">
      <c r="A2847" s="53">
        <v>45889</v>
      </c>
      <c r="B2847" s="63">
        <v>0.42777777777777781</v>
      </c>
      <c r="C2847" s="11">
        <v>45892</v>
      </c>
      <c r="D2847" s="48" t="str">
        <f t="shared" si="158"/>
        <v>Q9B</v>
      </c>
      <c r="E2847" s="13" t="str">
        <f>VLOOKUP(D:D,工作表2!A:B,2,0)</f>
        <v>邦善</v>
      </c>
      <c r="F2847" s="13" t="str">
        <f>VLOOKUP(D:D,工作表2!A:C,3,0)</f>
        <v>黑</v>
      </c>
      <c r="G2847" s="17">
        <v>10272698</v>
      </c>
      <c r="H2847" s="17" t="s">
        <v>838</v>
      </c>
      <c r="I2847" s="18" t="s">
        <v>844</v>
      </c>
      <c r="J2847" s="15">
        <v>520</v>
      </c>
      <c r="K2847" s="15">
        <v>52</v>
      </c>
      <c r="L2847" s="23">
        <f t="shared" si="159"/>
        <v>0.1</v>
      </c>
      <c r="M2847" s="12">
        <v>40</v>
      </c>
      <c r="N2847" s="12">
        <v>12</v>
      </c>
      <c r="P2847" s="74" t="s">
        <v>1417</v>
      </c>
      <c r="Q2847" s="26" t="s">
        <v>1358</v>
      </c>
    </row>
    <row r="2848" spans="1:18" ht="15.75" customHeight="1">
      <c r="A2848" s="53">
        <v>45890</v>
      </c>
      <c r="B2848" s="63">
        <v>0.71875</v>
      </c>
      <c r="C2848" s="11">
        <v>45892</v>
      </c>
      <c r="D2848" s="48" t="str">
        <f t="shared" si="158"/>
        <v>7TB</v>
      </c>
      <c r="E2848" s="13" t="str">
        <f>VLOOKUP(D:D,工作表2!A:B,2,0)</f>
        <v>建榮</v>
      </c>
      <c r="F2848" s="13" t="str">
        <f>VLOOKUP(D:D,工作表2!A:C,3,0)</f>
        <v>黑</v>
      </c>
      <c r="G2848" s="17">
        <v>10275401</v>
      </c>
      <c r="H2848" s="17" t="s">
        <v>1429</v>
      </c>
      <c r="I2848" s="18" t="s">
        <v>1431</v>
      </c>
      <c r="J2848" s="15">
        <v>120</v>
      </c>
      <c r="K2848" s="15">
        <v>13</v>
      </c>
      <c r="L2848" s="23">
        <f t="shared" si="159"/>
        <v>0.10833333333333334</v>
      </c>
      <c r="M2848" s="12">
        <v>10</v>
      </c>
      <c r="N2848" s="12">
        <v>3</v>
      </c>
      <c r="P2848" s="74" t="s">
        <v>1377</v>
      </c>
      <c r="Q2848" s="26"/>
    </row>
    <row r="2849" spans="1:26" ht="15.75" customHeight="1">
      <c r="A2849" s="53">
        <v>45890</v>
      </c>
      <c r="B2849" s="63">
        <v>0.71875</v>
      </c>
      <c r="C2849" s="11">
        <v>45892</v>
      </c>
      <c r="D2849" s="48" t="str">
        <f t="shared" si="158"/>
        <v>64W</v>
      </c>
      <c r="E2849" s="13" t="str">
        <f>VLOOKUP(D:D,工作表2!A:B,2,0)</f>
        <v>建榮</v>
      </c>
      <c r="F2849" s="13" t="str">
        <f>VLOOKUP(D:D,工作表2!A:C,3,0)</f>
        <v>白</v>
      </c>
      <c r="G2849" s="17">
        <v>10275402</v>
      </c>
      <c r="H2849" s="17" t="s">
        <v>1428</v>
      </c>
      <c r="I2849" s="18" t="s">
        <v>1430</v>
      </c>
      <c r="J2849" s="15">
        <v>30</v>
      </c>
      <c r="K2849" s="15">
        <v>9</v>
      </c>
      <c r="L2849" s="23">
        <f t="shared" si="159"/>
        <v>0.3</v>
      </c>
      <c r="M2849" s="12">
        <v>8</v>
      </c>
      <c r="N2849" s="12">
        <v>1</v>
      </c>
      <c r="P2849" s="74" t="s">
        <v>1377</v>
      </c>
      <c r="Q2849" s="26"/>
    </row>
    <row r="2850" spans="1:26" ht="15.75" customHeight="1">
      <c r="A2850" s="53">
        <v>45891</v>
      </c>
      <c r="B2850" s="63">
        <v>0.4375</v>
      </c>
      <c r="C2850" s="11">
        <v>45894</v>
      </c>
      <c r="D2850" s="48" t="str">
        <f t="shared" ref="D2850:D2865" si="160">RIGHT(I2850,3)</f>
        <v>NBB</v>
      </c>
      <c r="E2850" s="13" t="str">
        <f>VLOOKUP(D:D,工作表2!A:B,2,0)</f>
        <v>邦善</v>
      </c>
      <c r="F2850" s="13" t="str">
        <f>VLOOKUP(D:D,工作表2!A:C,3,0)</f>
        <v>霧面黑</v>
      </c>
      <c r="G2850" s="17">
        <v>10270376</v>
      </c>
      <c r="H2850" s="17" t="s">
        <v>457</v>
      </c>
      <c r="I2850" s="18" t="s">
        <v>465</v>
      </c>
      <c r="J2850" s="15">
        <v>1862</v>
      </c>
      <c r="K2850" s="15">
        <v>131</v>
      </c>
      <c r="L2850" s="23">
        <f t="shared" ref="L2850:L2865" si="161">K2850/J2850</f>
        <v>7.0354457572502679E-2</v>
      </c>
      <c r="M2850" s="12">
        <v>120</v>
      </c>
      <c r="N2850" s="12">
        <v>11</v>
      </c>
      <c r="P2850" s="74" t="s">
        <v>1435</v>
      </c>
      <c r="Q2850" s="26"/>
    </row>
    <row r="2851" spans="1:26" ht="15.75" customHeight="1">
      <c r="A2851" s="53">
        <v>45891</v>
      </c>
      <c r="B2851" s="63">
        <v>0.44791666666666669</v>
      </c>
      <c r="C2851" s="19">
        <v>45894</v>
      </c>
      <c r="D2851" s="48" t="str">
        <f t="shared" si="160"/>
        <v>NBB</v>
      </c>
      <c r="E2851" s="13" t="str">
        <f>VLOOKUP(D:D,工作表2!A:B,2,0)</f>
        <v>邦善</v>
      </c>
      <c r="F2851" s="13" t="str">
        <f>VLOOKUP(D:D,工作表2!A:C,3,0)</f>
        <v>霧面黑</v>
      </c>
      <c r="G2851" s="17">
        <v>10274496</v>
      </c>
      <c r="H2851" s="17" t="s">
        <v>457</v>
      </c>
      <c r="I2851" s="88" t="s">
        <v>465</v>
      </c>
      <c r="J2851" s="88">
        <v>522</v>
      </c>
      <c r="K2851" s="88">
        <v>21</v>
      </c>
      <c r="L2851" s="23">
        <f t="shared" si="161"/>
        <v>4.0229885057471264E-2</v>
      </c>
      <c r="M2851" s="12">
        <v>20</v>
      </c>
      <c r="N2851" s="12">
        <v>1</v>
      </c>
      <c r="O2851" s="88"/>
      <c r="P2851" s="74" t="s">
        <v>1367</v>
      </c>
      <c r="Q2851" s="26"/>
      <c r="R2851" s="88"/>
      <c r="V2851" s="88"/>
      <c r="Z2851" s="88"/>
    </row>
    <row r="2852" spans="1:26" ht="15.75" customHeight="1">
      <c r="A2852" s="53">
        <v>45891</v>
      </c>
      <c r="B2852" s="63">
        <v>0.44791666666666669</v>
      </c>
      <c r="C2852" s="11">
        <v>45894</v>
      </c>
      <c r="D2852" s="48" t="str">
        <f t="shared" si="160"/>
        <v>NBB</v>
      </c>
      <c r="E2852" s="13" t="str">
        <f>VLOOKUP(D:D,工作表2!A:B,2,0)</f>
        <v>邦善</v>
      </c>
      <c r="F2852" s="13" t="str">
        <f>VLOOKUP(D:D,工作表2!A:C,3,0)</f>
        <v>霧面黑</v>
      </c>
      <c r="G2852" s="17">
        <v>10274496</v>
      </c>
      <c r="H2852" s="17" t="s">
        <v>457</v>
      </c>
      <c r="I2852" s="18" t="s">
        <v>465</v>
      </c>
      <c r="J2852" s="15">
        <v>542</v>
      </c>
      <c r="K2852" s="15">
        <v>69</v>
      </c>
      <c r="L2852" s="23">
        <f t="shared" si="161"/>
        <v>0.12730627306273062</v>
      </c>
      <c r="M2852" s="12">
        <v>66</v>
      </c>
      <c r="N2852" s="12">
        <v>3</v>
      </c>
      <c r="P2852" s="74" t="s">
        <v>1436</v>
      </c>
      <c r="Q2852" s="26"/>
    </row>
    <row r="2853" spans="1:26" ht="15.75" customHeight="1">
      <c r="A2853" s="53">
        <v>45889</v>
      </c>
      <c r="B2853" s="63">
        <v>0.61944444444444446</v>
      </c>
      <c r="C2853" s="11">
        <v>45894</v>
      </c>
      <c r="D2853" s="48" t="str">
        <f t="shared" si="160"/>
        <v>NCB</v>
      </c>
      <c r="E2853" s="13" t="str">
        <f>VLOOKUP(D:D,工作表2!A:B,2,0)</f>
        <v>邦善</v>
      </c>
      <c r="F2853" s="13" t="str">
        <f>VLOOKUP(D:D,工作表2!A:C,3,0)</f>
        <v>黑</v>
      </c>
      <c r="G2853" s="17">
        <v>10273808</v>
      </c>
      <c r="H2853" s="17" t="s">
        <v>456</v>
      </c>
      <c r="I2853" s="18" t="s">
        <v>464</v>
      </c>
      <c r="J2853" s="15">
        <v>1596</v>
      </c>
      <c r="K2853" s="15">
        <v>176</v>
      </c>
      <c r="L2853" s="23">
        <f t="shared" si="161"/>
        <v>0.11027568922305764</v>
      </c>
      <c r="M2853" s="12">
        <v>150</v>
      </c>
      <c r="N2853" s="12">
        <v>26</v>
      </c>
      <c r="P2853" s="74" t="s">
        <v>1433</v>
      </c>
      <c r="Q2853" s="26"/>
    </row>
    <row r="2854" spans="1:26" ht="15.75" customHeight="1">
      <c r="A2854" s="53">
        <v>45892</v>
      </c>
      <c r="B2854" s="63">
        <v>0.43333333333333335</v>
      </c>
      <c r="C2854" s="11">
        <v>45894</v>
      </c>
      <c r="D2854" s="48" t="str">
        <f t="shared" si="160"/>
        <v>NGW</v>
      </c>
      <c r="E2854" s="13" t="str">
        <f>VLOOKUP(D:D,工作表2!A:B,2,0)</f>
        <v>邦善</v>
      </c>
      <c r="F2854" s="13" t="str">
        <f>VLOOKUP(D:D,工作表2!A:C,3,0)</f>
        <v>白</v>
      </c>
      <c r="G2854" s="17">
        <v>10274497</v>
      </c>
      <c r="H2854" s="17" t="s">
        <v>987</v>
      </c>
      <c r="I2854" s="18" t="s">
        <v>988</v>
      </c>
      <c r="J2854" s="15">
        <v>532</v>
      </c>
      <c r="K2854" s="15">
        <v>30</v>
      </c>
      <c r="L2854" s="23">
        <f t="shared" si="161"/>
        <v>5.6390977443609019E-2</v>
      </c>
      <c r="M2854" s="12">
        <v>26</v>
      </c>
      <c r="N2854" s="12">
        <v>4</v>
      </c>
      <c r="P2854" s="74" t="s">
        <v>1377</v>
      </c>
      <c r="Q2854" s="26"/>
    </row>
    <row r="2855" spans="1:26" ht="15.75" customHeight="1">
      <c r="A2855" s="53">
        <v>45891</v>
      </c>
      <c r="B2855" s="63">
        <v>0.43541666666666662</v>
      </c>
      <c r="C2855" s="11">
        <v>45894</v>
      </c>
      <c r="D2855" s="48" t="str">
        <f t="shared" si="160"/>
        <v>Q9B</v>
      </c>
      <c r="E2855" s="13" t="str">
        <f>VLOOKUP(D:D,工作表2!A:B,2,0)</f>
        <v>邦善</v>
      </c>
      <c r="F2855" s="13" t="str">
        <f>VLOOKUP(D:D,工作表2!A:C,3,0)</f>
        <v>黑</v>
      </c>
      <c r="G2855" s="17">
        <v>10276439</v>
      </c>
      <c r="H2855" s="17" t="s">
        <v>491</v>
      </c>
      <c r="I2855" s="18" t="s">
        <v>510</v>
      </c>
      <c r="J2855" s="15">
        <v>798</v>
      </c>
      <c r="K2855" s="15">
        <v>69</v>
      </c>
      <c r="L2855" s="23">
        <f t="shared" si="161"/>
        <v>8.646616541353383E-2</v>
      </c>
      <c r="M2855" s="12">
        <v>65</v>
      </c>
      <c r="N2855" s="12">
        <v>4</v>
      </c>
      <c r="P2855" s="74" t="s">
        <v>1377</v>
      </c>
      <c r="Q2855" s="26"/>
    </row>
    <row r="2856" spans="1:26" ht="15.75" customHeight="1">
      <c r="A2856" s="53">
        <v>45888</v>
      </c>
      <c r="B2856" s="63">
        <v>0.55902777777777779</v>
      </c>
      <c r="C2856" s="11">
        <v>45894</v>
      </c>
      <c r="D2856" s="48" t="str">
        <f t="shared" si="160"/>
        <v>UUS</v>
      </c>
      <c r="E2856" s="13" t="str">
        <f>VLOOKUP(D:D,工作表2!A:B,2,0)</f>
        <v>邦善</v>
      </c>
      <c r="F2856" s="13" t="str">
        <f>VLOOKUP(D:D,工作表2!A:C,3,0)</f>
        <v>銀</v>
      </c>
      <c r="G2856" s="17">
        <v>10274503</v>
      </c>
      <c r="H2856" s="17" t="s">
        <v>681</v>
      </c>
      <c r="I2856" s="18" t="s">
        <v>692</v>
      </c>
      <c r="J2856" s="15">
        <v>798</v>
      </c>
      <c r="K2856" s="15">
        <v>36</v>
      </c>
      <c r="L2856" s="23">
        <f t="shared" si="161"/>
        <v>4.5112781954887216E-2</v>
      </c>
      <c r="M2856" s="12">
        <v>30</v>
      </c>
      <c r="N2856" s="12">
        <v>6</v>
      </c>
      <c r="P2856" s="74" t="s">
        <v>1377</v>
      </c>
      <c r="Q2856" s="26"/>
    </row>
    <row r="2857" spans="1:26" ht="15.75" customHeight="1">
      <c r="A2857" s="53">
        <v>45891</v>
      </c>
      <c r="B2857" s="63">
        <v>0.46527777777777773</v>
      </c>
      <c r="C2857" s="11">
        <v>45894</v>
      </c>
      <c r="D2857" s="48" t="str">
        <f t="shared" si="160"/>
        <v>S3B</v>
      </c>
      <c r="E2857" s="13" t="str">
        <f>VLOOKUP(D:D,工作表2!A:B,2,0)</f>
        <v>邦善</v>
      </c>
      <c r="F2857" s="13" t="str">
        <f>VLOOKUP(D:D,工作表2!A:C,3,0)</f>
        <v>黑</v>
      </c>
      <c r="G2857" s="17">
        <v>10276435</v>
      </c>
      <c r="H2857" s="17" t="s">
        <v>490</v>
      </c>
      <c r="I2857" s="18" t="s">
        <v>509</v>
      </c>
      <c r="J2857" s="15">
        <v>23408</v>
      </c>
      <c r="K2857" s="15">
        <v>2169</v>
      </c>
      <c r="L2857" s="23">
        <f t="shared" si="161"/>
        <v>9.2660628844839374E-2</v>
      </c>
      <c r="M2857" s="12">
        <v>2100</v>
      </c>
      <c r="N2857" s="12">
        <v>69</v>
      </c>
      <c r="P2857" s="74" t="s">
        <v>1377</v>
      </c>
      <c r="Q2857" s="26"/>
    </row>
    <row r="2858" spans="1:26" ht="15.75" customHeight="1">
      <c r="A2858" s="53">
        <v>45891</v>
      </c>
      <c r="B2858" s="63">
        <v>0.61458333333333337</v>
      </c>
      <c r="C2858" s="11">
        <v>45894</v>
      </c>
      <c r="D2858" s="48" t="str">
        <f t="shared" si="160"/>
        <v>S8A</v>
      </c>
      <c r="E2858" s="13" t="str">
        <f>VLOOKUP(D:D,工作表2!A:B,2,0)</f>
        <v>邦善</v>
      </c>
      <c r="F2858" s="13" t="str">
        <f>VLOOKUP(D:D,工作表2!A:C,3,0)</f>
        <v>灰</v>
      </c>
      <c r="G2858" s="17">
        <v>10278190</v>
      </c>
      <c r="H2858" s="17" t="s">
        <v>574</v>
      </c>
      <c r="I2858" s="18" t="s">
        <v>593</v>
      </c>
      <c r="J2858" s="15">
        <v>1064</v>
      </c>
      <c r="K2858" s="15">
        <v>73</v>
      </c>
      <c r="L2858" s="23">
        <f t="shared" si="161"/>
        <v>6.8609022556390981E-2</v>
      </c>
      <c r="M2858" s="12">
        <v>70</v>
      </c>
      <c r="N2858" s="12">
        <v>3</v>
      </c>
      <c r="P2858" s="74" t="s">
        <v>1377</v>
      </c>
      <c r="Q2858" s="26"/>
    </row>
    <row r="2859" spans="1:26" ht="15.75" customHeight="1">
      <c r="A2859" s="53">
        <v>45892</v>
      </c>
      <c r="B2859" s="63">
        <v>0.43333333333333335</v>
      </c>
      <c r="C2859" s="11">
        <v>45894</v>
      </c>
      <c r="D2859" s="48" t="str">
        <f t="shared" si="160"/>
        <v>NGW</v>
      </c>
      <c r="E2859" s="13" t="str">
        <f>VLOOKUP(D:D,工作表2!A:B,2,0)</f>
        <v>邦善</v>
      </c>
      <c r="F2859" s="13" t="str">
        <f>VLOOKUP(D:D,工作表2!A:C,3,0)</f>
        <v>白</v>
      </c>
      <c r="G2859" s="17">
        <v>10274514</v>
      </c>
      <c r="H2859" s="17" t="s">
        <v>992</v>
      </c>
      <c r="I2859" s="18" t="s">
        <v>997</v>
      </c>
      <c r="J2859" s="15">
        <v>480</v>
      </c>
      <c r="K2859" s="15">
        <v>24</v>
      </c>
      <c r="L2859" s="23">
        <f t="shared" si="161"/>
        <v>0.05</v>
      </c>
      <c r="M2859" s="12">
        <v>22</v>
      </c>
      <c r="N2859" s="12">
        <v>2</v>
      </c>
      <c r="P2859" s="74" t="s">
        <v>1377</v>
      </c>
      <c r="Q2859" s="26" t="s">
        <v>1358</v>
      </c>
    </row>
    <row r="2860" spans="1:26" ht="15.75" customHeight="1">
      <c r="A2860" s="53">
        <v>45889</v>
      </c>
      <c r="B2860" s="63">
        <v>0.62569444444444444</v>
      </c>
      <c r="C2860" s="11">
        <v>45894</v>
      </c>
      <c r="D2860" s="48" t="str">
        <f t="shared" si="160"/>
        <v>RRA</v>
      </c>
      <c r="E2860" s="13" t="str">
        <f>VLOOKUP(D:D,工作表2!A:B,2,0)</f>
        <v>邦善</v>
      </c>
      <c r="F2860" s="13" t="str">
        <f>VLOOKUP(D:D,工作表2!A:C,3,0)</f>
        <v>灰</v>
      </c>
      <c r="G2860" s="17">
        <v>10272642</v>
      </c>
      <c r="H2860" s="17" t="s">
        <v>566</v>
      </c>
      <c r="I2860" s="18" t="s">
        <v>585</v>
      </c>
      <c r="J2860" s="15">
        <v>200</v>
      </c>
      <c r="K2860" s="15">
        <v>5</v>
      </c>
      <c r="L2860" s="23">
        <f t="shared" si="161"/>
        <v>2.5000000000000001E-2</v>
      </c>
      <c r="M2860" s="12">
        <v>4</v>
      </c>
      <c r="N2860" s="12">
        <v>1</v>
      </c>
      <c r="P2860" s="74" t="s">
        <v>1438</v>
      </c>
      <c r="Q2860" s="26" t="s">
        <v>1358</v>
      </c>
    </row>
    <row r="2861" spans="1:26" ht="15.75" customHeight="1">
      <c r="A2861" s="53">
        <v>45890</v>
      </c>
      <c r="B2861" s="63">
        <v>0.72222222222222221</v>
      </c>
      <c r="C2861" s="11">
        <v>45894</v>
      </c>
      <c r="D2861" s="48" t="str">
        <f t="shared" si="160"/>
        <v>NGW</v>
      </c>
      <c r="E2861" s="13" t="str">
        <f>VLOOKUP(D:D,工作表2!A:B,2,0)</f>
        <v>邦善</v>
      </c>
      <c r="F2861" s="13" t="str">
        <f>VLOOKUP(D:D,工作表2!A:C,3,0)</f>
        <v>白</v>
      </c>
      <c r="G2861" s="17">
        <v>10272624</v>
      </c>
      <c r="H2861" s="17" t="s">
        <v>395</v>
      </c>
      <c r="I2861" s="18" t="s">
        <v>397</v>
      </c>
      <c r="J2861" s="15">
        <v>360</v>
      </c>
      <c r="K2861" s="15">
        <v>67</v>
      </c>
      <c r="L2861" s="23">
        <f t="shared" si="161"/>
        <v>0.18611111111111112</v>
      </c>
      <c r="M2861" s="12">
        <v>60</v>
      </c>
      <c r="N2861" s="12">
        <v>7</v>
      </c>
      <c r="P2861" s="74" t="s">
        <v>1380</v>
      </c>
      <c r="Q2861" s="26" t="s">
        <v>1359</v>
      </c>
    </row>
    <row r="2862" spans="1:26" ht="15.75" customHeight="1">
      <c r="A2862" s="53">
        <v>45890</v>
      </c>
      <c r="B2862" s="63">
        <v>0.72222222222222221</v>
      </c>
      <c r="C2862" s="11">
        <v>45894</v>
      </c>
      <c r="D2862" s="48" t="str">
        <f t="shared" si="160"/>
        <v>NGW</v>
      </c>
      <c r="E2862" s="13" t="str">
        <f>VLOOKUP(D:D,工作表2!A:B,2,0)</f>
        <v>邦善</v>
      </c>
      <c r="F2862" s="13" t="str">
        <f>VLOOKUP(D:D,工作表2!A:C,3,0)</f>
        <v>白</v>
      </c>
      <c r="G2862" s="17">
        <v>10280289</v>
      </c>
      <c r="H2862" s="17" t="s">
        <v>702</v>
      </c>
      <c r="I2862" s="18" t="s">
        <v>717</v>
      </c>
      <c r="J2862" s="15">
        <v>480</v>
      </c>
      <c r="K2862" s="15">
        <v>27</v>
      </c>
      <c r="L2862" s="23">
        <f t="shared" si="161"/>
        <v>5.6250000000000001E-2</v>
      </c>
      <c r="M2862" s="12">
        <v>20</v>
      </c>
      <c r="N2862" s="12">
        <v>7</v>
      </c>
      <c r="P2862" s="74" t="s">
        <v>1434</v>
      </c>
      <c r="Q2862" s="26" t="s">
        <v>1359</v>
      </c>
    </row>
    <row r="2863" spans="1:26" ht="15.75" customHeight="1">
      <c r="A2863" s="53">
        <v>45885</v>
      </c>
      <c r="B2863" s="63">
        <v>0.375</v>
      </c>
      <c r="C2863" s="11">
        <v>45894</v>
      </c>
      <c r="D2863" s="48" t="str">
        <f t="shared" si="160"/>
        <v>Q9B</v>
      </c>
      <c r="E2863" s="13" t="str">
        <f>VLOOKUP(D:D,工作表2!A:B,2,0)</f>
        <v>邦善</v>
      </c>
      <c r="F2863" s="13" t="str">
        <f>VLOOKUP(D:D,工作表2!A:C,3,0)</f>
        <v>黑</v>
      </c>
      <c r="G2863" s="17">
        <v>10272688</v>
      </c>
      <c r="H2863" s="17" t="s">
        <v>1199</v>
      </c>
      <c r="I2863" s="18" t="s">
        <v>1201</v>
      </c>
      <c r="J2863" s="15">
        <v>1600</v>
      </c>
      <c r="K2863" s="15">
        <v>466</v>
      </c>
      <c r="L2863" s="23">
        <f t="shared" si="161"/>
        <v>0.29125000000000001</v>
      </c>
      <c r="M2863" s="12">
        <v>400</v>
      </c>
      <c r="N2863" s="12">
        <v>66</v>
      </c>
      <c r="P2863" s="74" t="s">
        <v>1377</v>
      </c>
      <c r="Q2863" s="26" t="s">
        <v>1358</v>
      </c>
    </row>
    <row r="2864" spans="1:26" ht="15.75" customHeight="1">
      <c r="A2864" s="53">
        <v>45887</v>
      </c>
      <c r="B2864" s="63">
        <v>0.65972222222222221</v>
      </c>
      <c r="C2864" s="11">
        <v>45894</v>
      </c>
      <c r="D2864" s="48" t="str">
        <f t="shared" si="160"/>
        <v>NEA</v>
      </c>
      <c r="E2864" s="13" t="str">
        <f>VLOOKUP(D:D,工作表2!A:B,2,0)</f>
        <v>邦善</v>
      </c>
      <c r="F2864" s="13" t="str">
        <f>VLOOKUP(D:D,工作表2!A:C,3,0)</f>
        <v>灰</v>
      </c>
      <c r="G2864" s="17">
        <v>10272592</v>
      </c>
      <c r="H2864" s="17" t="s">
        <v>233</v>
      </c>
      <c r="I2864" s="18" t="s">
        <v>235</v>
      </c>
      <c r="J2864" s="15">
        <v>1600</v>
      </c>
      <c r="K2864" s="15">
        <v>274</v>
      </c>
      <c r="L2864" s="23">
        <f t="shared" si="161"/>
        <v>0.17125000000000001</v>
      </c>
      <c r="M2864" s="12">
        <v>240</v>
      </c>
      <c r="N2864" s="12">
        <v>14</v>
      </c>
      <c r="P2864" s="74" t="s">
        <v>1432</v>
      </c>
      <c r="Q2864" s="26" t="s">
        <v>1360</v>
      </c>
      <c r="R2864" s="15">
        <v>20</v>
      </c>
    </row>
    <row r="2865" spans="1:18" ht="15.75" customHeight="1">
      <c r="A2865" s="53">
        <v>45890</v>
      </c>
      <c r="B2865" s="63">
        <v>0.57638888888888895</v>
      </c>
      <c r="C2865" s="11">
        <v>45894</v>
      </c>
      <c r="D2865" s="48" t="str">
        <f t="shared" si="160"/>
        <v>N8B</v>
      </c>
      <c r="E2865" s="13" t="str">
        <f>VLOOKUP(D:D,工作表2!A:B,2,0)</f>
        <v>邦善</v>
      </c>
      <c r="F2865" s="13" t="str">
        <f>VLOOKUP(D:D,工作表2!A:C,3,0)</f>
        <v>霧面黑</v>
      </c>
      <c r="G2865" s="17">
        <v>10272597</v>
      </c>
      <c r="H2865" s="17" t="s">
        <v>577</v>
      </c>
      <c r="I2865" s="18" t="s">
        <v>596</v>
      </c>
      <c r="J2865" s="15">
        <v>880</v>
      </c>
      <c r="K2865" s="15">
        <v>36</v>
      </c>
      <c r="L2865" s="23">
        <f t="shared" si="161"/>
        <v>4.0909090909090909E-2</v>
      </c>
      <c r="M2865" s="12">
        <v>31</v>
      </c>
      <c r="N2865" s="12">
        <v>5</v>
      </c>
      <c r="P2865" s="74" t="s">
        <v>1380</v>
      </c>
      <c r="Q2865" s="26" t="s">
        <v>1360</v>
      </c>
    </row>
    <row r="2866" spans="1:18" ht="15.75" customHeight="1">
      <c r="A2866" s="53">
        <v>45894</v>
      </c>
      <c r="B2866" s="63">
        <v>0.72916666666666663</v>
      </c>
      <c r="C2866" s="11">
        <v>45895</v>
      </c>
      <c r="D2866" s="48" t="str">
        <f t="shared" ref="D2866:D2881" si="162">RIGHT(I2866,3)</f>
        <v>YJG</v>
      </c>
      <c r="E2866" s="13" t="str">
        <f>VLOOKUP(D:D,工作表2!A:B,2,0)</f>
        <v>邦善</v>
      </c>
      <c r="F2866" s="13" t="str">
        <f>VLOOKUP(D:D,工作表2!A:C,3,0)</f>
        <v>紅</v>
      </c>
      <c r="G2866" s="17">
        <v>10275807</v>
      </c>
      <c r="H2866" s="17" t="s">
        <v>729</v>
      </c>
      <c r="I2866" s="18" t="s">
        <v>742</v>
      </c>
      <c r="J2866" s="15">
        <v>40</v>
      </c>
      <c r="K2866" s="15">
        <v>4</v>
      </c>
      <c r="L2866" s="23">
        <f t="shared" ref="L2866:L2881" si="163">K2866/J2866</f>
        <v>0.1</v>
      </c>
      <c r="M2866" s="12">
        <v>3</v>
      </c>
      <c r="N2866" s="12">
        <v>1</v>
      </c>
      <c r="P2866" s="74" t="s">
        <v>1377</v>
      </c>
      <c r="Q2866" s="26"/>
    </row>
    <row r="2867" spans="1:18" ht="15.75" customHeight="1">
      <c r="A2867" s="53">
        <v>45894</v>
      </c>
      <c r="B2867" s="63">
        <v>0.45833333333333331</v>
      </c>
      <c r="C2867" s="11">
        <v>45895</v>
      </c>
      <c r="D2867" s="48" t="str">
        <f t="shared" si="162"/>
        <v>QRB</v>
      </c>
      <c r="E2867" s="13" t="str">
        <f>VLOOKUP(D:D,工作表2!A:B,2,0)</f>
        <v>邦善</v>
      </c>
      <c r="F2867" s="13" t="str">
        <f>VLOOKUP(D:D,工作表2!A:C,3,0)</f>
        <v>霧面黑</v>
      </c>
      <c r="G2867" s="17">
        <v>10276428</v>
      </c>
      <c r="H2867" s="17" t="s">
        <v>184</v>
      </c>
      <c r="I2867" s="18" t="s">
        <v>185</v>
      </c>
      <c r="J2867" s="15">
        <v>27132</v>
      </c>
      <c r="K2867" s="15">
        <v>2304</v>
      </c>
      <c r="L2867" s="23">
        <f t="shared" si="163"/>
        <v>8.4918177797434768E-2</v>
      </c>
      <c r="M2867" s="12">
        <v>1933</v>
      </c>
      <c r="N2867" s="12">
        <v>167</v>
      </c>
      <c r="O2867" s="15">
        <v>204</v>
      </c>
      <c r="P2867" s="74" t="s">
        <v>1377</v>
      </c>
      <c r="Q2867" s="26"/>
    </row>
    <row r="2868" spans="1:18" ht="15.75" customHeight="1">
      <c r="A2868" s="53">
        <v>45894</v>
      </c>
      <c r="B2868" s="63">
        <v>0.71875</v>
      </c>
      <c r="C2868" s="11">
        <v>45895</v>
      </c>
      <c r="D2868" s="48" t="str">
        <f t="shared" si="162"/>
        <v>NEA</v>
      </c>
      <c r="E2868" s="13" t="str">
        <f>VLOOKUP(D:D,工作表2!A:B,2,0)</f>
        <v>邦善</v>
      </c>
      <c r="F2868" s="13" t="str">
        <f>VLOOKUP(D:D,工作表2!A:C,3,0)</f>
        <v>灰</v>
      </c>
      <c r="G2868" s="17">
        <v>10274449</v>
      </c>
      <c r="H2868" s="17" t="s">
        <v>575</v>
      </c>
      <c r="I2868" s="18" t="s">
        <v>594</v>
      </c>
      <c r="J2868" s="15">
        <v>1596</v>
      </c>
      <c r="K2868" s="15">
        <v>170</v>
      </c>
      <c r="L2868" s="23">
        <f t="shared" si="163"/>
        <v>0.10651629072681704</v>
      </c>
      <c r="M2868" s="12">
        <v>164</v>
      </c>
      <c r="N2868" s="12">
        <v>6</v>
      </c>
      <c r="P2868" s="74" t="s">
        <v>1377</v>
      </c>
      <c r="Q2868" s="26"/>
    </row>
    <row r="2869" spans="1:18" ht="15.75" customHeight="1">
      <c r="A2869" s="53">
        <v>45894</v>
      </c>
      <c r="B2869" s="63">
        <v>0.61805555555555558</v>
      </c>
      <c r="C2869" s="11">
        <v>45895</v>
      </c>
      <c r="D2869" s="48" t="str">
        <f t="shared" si="162"/>
        <v>WXL</v>
      </c>
      <c r="E2869" s="13" t="str">
        <f>VLOOKUP(D:D,工作表2!A:B,2,0)</f>
        <v>邦善</v>
      </c>
      <c r="F2869" s="13" t="str">
        <f>VLOOKUP(D:D,工作表2!A:C,3,0)</f>
        <v>藍</v>
      </c>
      <c r="G2869" s="17">
        <v>10272639</v>
      </c>
      <c r="H2869" s="17" t="s">
        <v>563</v>
      </c>
      <c r="I2869" s="18" t="s">
        <v>582</v>
      </c>
      <c r="J2869" s="15">
        <v>360</v>
      </c>
      <c r="K2869" s="15">
        <v>43</v>
      </c>
      <c r="L2869" s="23">
        <f t="shared" si="163"/>
        <v>0.11944444444444445</v>
      </c>
      <c r="M2869" s="12">
        <v>40</v>
      </c>
      <c r="N2869" s="12">
        <v>3</v>
      </c>
      <c r="P2869" s="74" t="s">
        <v>1380</v>
      </c>
      <c r="Q2869" s="26" t="s">
        <v>1359</v>
      </c>
    </row>
    <row r="2870" spans="1:18" ht="15.75" customHeight="1">
      <c r="A2870" s="53">
        <v>45894</v>
      </c>
      <c r="B2870" s="63">
        <v>0.68402777777777779</v>
      </c>
      <c r="C2870" s="11">
        <v>45895</v>
      </c>
      <c r="D2870" s="48" t="str">
        <f t="shared" si="162"/>
        <v>UUS</v>
      </c>
      <c r="E2870" s="13" t="str">
        <f>VLOOKUP(D:D,工作表2!A:B,2,0)</f>
        <v>邦善</v>
      </c>
      <c r="F2870" s="13" t="str">
        <f>VLOOKUP(D:D,工作表2!A:C,3,0)</f>
        <v>銀</v>
      </c>
      <c r="G2870" s="17">
        <v>10280286</v>
      </c>
      <c r="H2870" s="17" t="s">
        <v>608</v>
      </c>
      <c r="I2870" s="18" t="s">
        <v>619</v>
      </c>
      <c r="J2870" s="15">
        <v>200</v>
      </c>
      <c r="K2870" s="15">
        <v>6</v>
      </c>
      <c r="L2870" s="23">
        <f t="shared" si="163"/>
        <v>0.03</v>
      </c>
      <c r="M2870" s="12">
        <v>5</v>
      </c>
      <c r="N2870" s="12">
        <v>1</v>
      </c>
      <c r="P2870" s="74" t="s">
        <v>1380</v>
      </c>
      <c r="Q2870" s="26" t="s">
        <v>1359</v>
      </c>
    </row>
    <row r="2871" spans="1:18" ht="15.75" customHeight="1">
      <c r="A2871" s="53">
        <v>45894</v>
      </c>
      <c r="B2871" s="63">
        <v>0.65277777777777779</v>
      </c>
      <c r="C2871" s="11">
        <v>45895</v>
      </c>
      <c r="D2871" s="48" t="str">
        <f t="shared" si="162"/>
        <v>NGW</v>
      </c>
      <c r="E2871" s="13" t="str">
        <f>VLOOKUP(D:D,工作表2!A:B,2,0)</f>
        <v>邦善</v>
      </c>
      <c r="F2871" s="13" t="str">
        <f>VLOOKUP(D:D,工作表2!A:C,3,0)</f>
        <v>白</v>
      </c>
      <c r="G2871" s="17">
        <v>10275436</v>
      </c>
      <c r="H2871" s="17" t="s">
        <v>396</v>
      </c>
      <c r="I2871" s="18" t="s">
        <v>398</v>
      </c>
      <c r="J2871" s="15">
        <v>360</v>
      </c>
      <c r="K2871" s="15">
        <v>80</v>
      </c>
      <c r="L2871" s="23">
        <f t="shared" si="163"/>
        <v>0.22222222222222221</v>
      </c>
      <c r="M2871" s="12">
        <v>52</v>
      </c>
      <c r="N2871" s="12">
        <v>4</v>
      </c>
      <c r="P2871" s="74" t="s">
        <v>1392</v>
      </c>
      <c r="Q2871" s="26" t="s">
        <v>1358</v>
      </c>
      <c r="R2871" s="15">
        <v>24</v>
      </c>
    </row>
    <row r="2872" spans="1:18" ht="15.75" customHeight="1">
      <c r="A2872" s="53">
        <v>45890</v>
      </c>
      <c r="B2872" s="63">
        <v>0.6875</v>
      </c>
      <c r="C2872" s="11">
        <v>45895</v>
      </c>
      <c r="D2872" s="48" t="str">
        <f t="shared" si="162"/>
        <v>RCA</v>
      </c>
      <c r="E2872" s="13" t="str">
        <f>VLOOKUP(D:D,工作表2!A:B,2,0)</f>
        <v>邦善</v>
      </c>
      <c r="F2872" s="13" t="str">
        <f>VLOOKUP(D:D,工作表2!A:C,3,0)</f>
        <v>灰</v>
      </c>
      <c r="G2872" s="17">
        <v>10270383</v>
      </c>
      <c r="H2872" s="17" t="s">
        <v>365</v>
      </c>
      <c r="I2872" s="18" t="s">
        <v>368</v>
      </c>
      <c r="J2872" s="15">
        <v>610</v>
      </c>
      <c r="K2872" s="15">
        <v>100</v>
      </c>
      <c r="L2872" s="23">
        <f t="shared" si="163"/>
        <v>0.16393442622950818</v>
      </c>
      <c r="M2872" s="12">
        <v>90</v>
      </c>
      <c r="N2872" s="12">
        <v>10</v>
      </c>
      <c r="P2872" s="74" t="s">
        <v>1377</v>
      </c>
      <c r="Q2872" s="26" t="s">
        <v>1358</v>
      </c>
    </row>
    <row r="2873" spans="1:18" ht="15.75" customHeight="1">
      <c r="A2873" s="53">
        <v>45894</v>
      </c>
      <c r="B2873" s="63">
        <v>0.66319444444444442</v>
      </c>
      <c r="C2873" s="11">
        <v>45895</v>
      </c>
      <c r="D2873" s="48" t="str">
        <f t="shared" si="162"/>
        <v>NGW</v>
      </c>
      <c r="E2873" s="13" t="str">
        <f>VLOOKUP(D:D,工作表2!A:B,2,0)</f>
        <v>邦善</v>
      </c>
      <c r="F2873" s="13" t="str">
        <f>VLOOKUP(D:D,工作表2!A:C,3,0)</f>
        <v>白</v>
      </c>
      <c r="G2873" s="17">
        <v>10281771</v>
      </c>
      <c r="H2873" s="17" t="s">
        <v>480</v>
      </c>
      <c r="I2873" s="18" t="s">
        <v>499</v>
      </c>
      <c r="J2873" s="15">
        <v>80</v>
      </c>
      <c r="K2873" s="15">
        <v>13</v>
      </c>
      <c r="L2873" s="23">
        <f t="shared" si="163"/>
        <v>0.16250000000000001</v>
      </c>
      <c r="M2873" s="12">
        <v>10</v>
      </c>
      <c r="N2873" s="12">
        <v>3</v>
      </c>
      <c r="P2873" s="74" t="s">
        <v>1380</v>
      </c>
      <c r="Q2873" s="26" t="s">
        <v>1359</v>
      </c>
    </row>
    <row r="2874" spans="1:18" ht="15.75" customHeight="1">
      <c r="A2874" s="53">
        <v>45890</v>
      </c>
      <c r="B2874" s="63">
        <v>0.68402777777777779</v>
      </c>
      <c r="C2874" s="11">
        <v>45895</v>
      </c>
      <c r="D2874" s="48" t="str">
        <f t="shared" si="162"/>
        <v>RCA</v>
      </c>
      <c r="E2874" s="13" t="str">
        <f>VLOOKUP(D:D,工作表2!A:B,2,0)</f>
        <v>邦善</v>
      </c>
      <c r="F2874" s="13" t="str">
        <f>VLOOKUP(D:D,工作表2!A:C,3,0)</f>
        <v>灰</v>
      </c>
      <c r="G2874" s="17">
        <v>10275832</v>
      </c>
      <c r="H2874" s="17" t="s">
        <v>472</v>
      </c>
      <c r="I2874" s="18" t="s">
        <v>479</v>
      </c>
      <c r="J2874" s="15">
        <v>680</v>
      </c>
      <c r="K2874" s="15">
        <v>41</v>
      </c>
      <c r="L2874" s="23">
        <f t="shared" si="163"/>
        <v>6.0294117647058824E-2</v>
      </c>
      <c r="M2874" s="12">
        <v>38</v>
      </c>
      <c r="N2874" s="12">
        <v>3</v>
      </c>
      <c r="P2874" s="74" t="s">
        <v>1380</v>
      </c>
      <c r="Q2874" s="26" t="s">
        <v>1359</v>
      </c>
    </row>
    <row r="2875" spans="1:18" ht="15.75" customHeight="1">
      <c r="A2875" s="53">
        <v>45892</v>
      </c>
      <c r="B2875" s="63">
        <v>0.36805555555555558</v>
      </c>
      <c r="C2875" s="11">
        <v>45895</v>
      </c>
      <c r="D2875" s="48" t="str">
        <f t="shared" si="162"/>
        <v>QFA</v>
      </c>
      <c r="E2875" s="13" t="str">
        <f>VLOOKUP(D:D,工作表2!A:B,2,0)</f>
        <v>邦善</v>
      </c>
      <c r="F2875" s="13" t="str">
        <f>VLOOKUP(D:D,工作表2!A:C,3,0)</f>
        <v>灰</v>
      </c>
      <c r="G2875" s="17">
        <v>10272679</v>
      </c>
      <c r="H2875" s="17" t="s">
        <v>489</v>
      </c>
      <c r="I2875" s="18" t="s">
        <v>508</v>
      </c>
      <c r="J2875" s="15">
        <v>680</v>
      </c>
      <c r="K2875" s="15">
        <v>36</v>
      </c>
      <c r="L2875" s="23">
        <f t="shared" si="163"/>
        <v>5.2941176470588235E-2</v>
      </c>
      <c r="M2875" s="12">
        <v>25</v>
      </c>
      <c r="N2875" s="12">
        <v>11</v>
      </c>
      <c r="P2875" s="74" t="s">
        <v>1377</v>
      </c>
      <c r="Q2875" s="26" t="s">
        <v>1361</v>
      </c>
    </row>
    <row r="2876" spans="1:18" ht="15.75" customHeight="1">
      <c r="A2876" s="53">
        <v>45887</v>
      </c>
      <c r="B2876" s="63">
        <v>0.57013888888888886</v>
      </c>
      <c r="C2876" s="11">
        <v>45895</v>
      </c>
      <c r="D2876" s="48" t="str">
        <f t="shared" si="162"/>
        <v>Q9B</v>
      </c>
      <c r="E2876" s="13" t="str">
        <f>VLOOKUP(D:D,工作表2!A:B,2,0)</f>
        <v>邦善</v>
      </c>
      <c r="F2876" s="13" t="str">
        <f>VLOOKUP(D:D,工作表2!A:C,3,0)</f>
        <v>黑</v>
      </c>
      <c r="G2876" s="17">
        <v>10272689</v>
      </c>
      <c r="H2876" s="17" t="s">
        <v>1199</v>
      </c>
      <c r="I2876" s="18" t="s">
        <v>1201</v>
      </c>
      <c r="J2876" s="15">
        <v>2000</v>
      </c>
      <c r="K2876" s="15">
        <v>451</v>
      </c>
      <c r="L2876" s="23">
        <f t="shared" si="163"/>
        <v>0.22550000000000001</v>
      </c>
      <c r="M2876" s="12">
        <v>430</v>
      </c>
      <c r="N2876" s="12">
        <v>21</v>
      </c>
      <c r="P2876" s="74" t="s">
        <v>1377</v>
      </c>
      <c r="Q2876" s="26" t="s">
        <v>1358</v>
      </c>
    </row>
    <row r="2877" spans="1:18" ht="15.75" customHeight="1">
      <c r="A2877" s="53">
        <v>45889</v>
      </c>
      <c r="B2877" s="63">
        <v>0.67638888888888893</v>
      </c>
      <c r="C2877" s="11">
        <v>45895</v>
      </c>
      <c r="D2877" s="48" t="str">
        <f t="shared" si="162"/>
        <v>RDR</v>
      </c>
      <c r="E2877" s="13" t="str">
        <f>VLOOKUP(D:D,工作表2!A:B,2,0)</f>
        <v>邦善</v>
      </c>
      <c r="F2877" s="13" t="str">
        <f>VLOOKUP(D:D,工作表2!A:C,3,0)</f>
        <v>紅</v>
      </c>
      <c r="G2877" s="17">
        <v>10272693</v>
      </c>
      <c r="H2877" s="17" t="s">
        <v>1171</v>
      </c>
      <c r="I2877" s="18" t="s">
        <v>1172</v>
      </c>
      <c r="J2877" s="15">
        <v>520</v>
      </c>
      <c r="K2877" s="15">
        <v>62</v>
      </c>
      <c r="L2877" s="23">
        <f t="shared" si="163"/>
        <v>0.11923076923076924</v>
      </c>
      <c r="M2877" s="12">
        <v>58</v>
      </c>
      <c r="N2877" s="12">
        <v>4</v>
      </c>
      <c r="P2877" s="74" t="s">
        <v>1422</v>
      </c>
      <c r="Q2877" s="26" t="s">
        <v>1358</v>
      </c>
    </row>
    <row r="2878" spans="1:18" ht="15.75" customHeight="1">
      <c r="A2878" s="53">
        <v>45892</v>
      </c>
      <c r="B2878" s="63">
        <v>0.40625</v>
      </c>
      <c r="C2878" s="11">
        <v>45895</v>
      </c>
      <c r="D2878" s="48" t="str">
        <f t="shared" si="162"/>
        <v>RCA</v>
      </c>
      <c r="E2878" s="13" t="str">
        <f>VLOOKUP(D:D,工作表2!A:B,2,0)</f>
        <v>邦善</v>
      </c>
      <c r="F2878" s="13" t="str">
        <f>VLOOKUP(D:D,工作表2!A:C,3,0)</f>
        <v>灰</v>
      </c>
      <c r="G2878" s="17">
        <v>10272695</v>
      </c>
      <c r="H2878" s="17" t="s">
        <v>935</v>
      </c>
      <c r="I2878" s="18" t="s">
        <v>940</v>
      </c>
      <c r="J2878" s="15">
        <v>480</v>
      </c>
      <c r="K2878" s="15">
        <v>15</v>
      </c>
      <c r="L2878" s="23">
        <f t="shared" si="163"/>
        <v>3.125E-2</v>
      </c>
      <c r="M2878" s="12">
        <v>10</v>
      </c>
      <c r="N2878" s="12">
        <v>5</v>
      </c>
      <c r="P2878" s="74" t="s">
        <v>1377</v>
      </c>
      <c r="Q2878" s="26" t="s">
        <v>1359</v>
      </c>
    </row>
    <row r="2879" spans="1:18" ht="15.75" customHeight="1">
      <c r="A2879" s="53">
        <v>45891</v>
      </c>
      <c r="B2879" s="63">
        <v>0.40972222222222227</v>
      </c>
      <c r="C2879" s="11">
        <v>45895</v>
      </c>
      <c r="D2879" s="48" t="str">
        <f t="shared" si="162"/>
        <v>Q9B</v>
      </c>
      <c r="E2879" s="13" t="str">
        <f>VLOOKUP(D:D,工作表2!A:B,2,0)</f>
        <v>邦善</v>
      </c>
      <c r="F2879" s="13" t="str">
        <f>VLOOKUP(D:D,工作表2!A:C,3,0)</f>
        <v>黑</v>
      </c>
      <c r="G2879" s="17">
        <v>10272699</v>
      </c>
      <c r="H2879" s="17" t="s">
        <v>606</v>
      </c>
      <c r="I2879" s="18" t="s">
        <v>617</v>
      </c>
      <c r="J2879" s="15">
        <v>600</v>
      </c>
      <c r="K2879" s="15">
        <v>64</v>
      </c>
      <c r="L2879" s="23">
        <f t="shared" si="163"/>
        <v>0.10666666666666667</v>
      </c>
      <c r="M2879" s="12">
        <v>54</v>
      </c>
      <c r="N2879" s="12">
        <v>10</v>
      </c>
      <c r="P2879" s="74" t="s">
        <v>1377</v>
      </c>
      <c r="Q2879" s="26" t="s">
        <v>1359</v>
      </c>
    </row>
    <row r="2880" spans="1:18" ht="15.75" customHeight="1">
      <c r="A2880" s="53">
        <v>45889</v>
      </c>
      <c r="B2880" s="63">
        <v>0.42777777777777781</v>
      </c>
      <c r="C2880" s="11">
        <v>45895</v>
      </c>
      <c r="D2880" s="48" t="str">
        <f t="shared" si="162"/>
        <v>Q9B</v>
      </c>
      <c r="E2880" s="13" t="str">
        <f>VLOOKUP(D:D,工作表2!A:B,2,0)</f>
        <v>邦善</v>
      </c>
      <c r="F2880" s="13" t="str">
        <f>VLOOKUP(D:D,工作表2!A:C,3,0)</f>
        <v>黑</v>
      </c>
      <c r="G2880" s="17">
        <v>10272698</v>
      </c>
      <c r="H2880" s="17" t="s">
        <v>838</v>
      </c>
      <c r="I2880" s="18" t="s">
        <v>844</v>
      </c>
      <c r="J2880" s="15">
        <v>224</v>
      </c>
      <c r="K2880" s="15">
        <v>17</v>
      </c>
      <c r="L2880" s="23">
        <f t="shared" si="163"/>
        <v>7.5892857142857137E-2</v>
      </c>
      <c r="M2880" s="12">
        <v>15</v>
      </c>
      <c r="N2880" s="12">
        <v>2</v>
      </c>
      <c r="P2880" s="74" t="s">
        <v>1411</v>
      </c>
      <c r="Q2880" s="26" t="s">
        <v>1358</v>
      </c>
    </row>
    <row r="2881" spans="1:18" ht="15.75" customHeight="1">
      <c r="A2881" s="53">
        <v>45894</v>
      </c>
      <c r="B2881" s="63">
        <v>0.69791666666666663</v>
      </c>
      <c r="C2881" s="11">
        <v>45895</v>
      </c>
      <c r="D2881" s="48" t="str">
        <f t="shared" si="162"/>
        <v>UUS</v>
      </c>
      <c r="E2881" s="13" t="str">
        <f>VLOOKUP(D:D,工作表2!A:B,2,0)</f>
        <v>邦善</v>
      </c>
      <c r="F2881" s="13" t="str">
        <f>VLOOKUP(D:D,工作表2!A:C,3,0)</f>
        <v>銀</v>
      </c>
      <c r="G2881" s="17">
        <v>10272595</v>
      </c>
      <c r="H2881" s="17" t="s">
        <v>391</v>
      </c>
      <c r="I2881" s="18" t="s">
        <v>392</v>
      </c>
      <c r="J2881" s="15">
        <v>1474</v>
      </c>
      <c r="K2881" s="15">
        <v>213</v>
      </c>
      <c r="L2881" s="23">
        <f t="shared" si="163"/>
        <v>0.14450474898236093</v>
      </c>
      <c r="M2881" s="12">
        <v>135</v>
      </c>
      <c r="N2881" s="12">
        <v>20</v>
      </c>
      <c r="P2881" s="74" t="s">
        <v>1437</v>
      </c>
      <c r="Q2881" s="26" t="s">
        <v>1360</v>
      </c>
      <c r="R2881" s="15">
        <v>58</v>
      </c>
    </row>
    <row r="2882" spans="1:18" ht="15.75" customHeight="1">
      <c r="A2882" s="53">
        <v>45895</v>
      </c>
      <c r="B2882" s="63">
        <v>0.40625</v>
      </c>
      <c r="C2882" s="11">
        <v>45896</v>
      </c>
      <c r="D2882" s="48" t="str">
        <f t="shared" ref="D2882:D2897" si="164">RIGHT(I2882,3)</f>
        <v>QRB</v>
      </c>
      <c r="E2882" s="13" t="str">
        <f>VLOOKUP(D:D,工作表2!A:B,2,0)</f>
        <v>邦善</v>
      </c>
      <c r="F2882" s="13" t="str">
        <f>VLOOKUP(D:D,工作表2!A:C,3,0)</f>
        <v>霧面黑</v>
      </c>
      <c r="G2882" s="17">
        <v>10276429</v>
      </c>
      <c r="H2882" s="17" t="s">
        <v>184</v>
      </c>
      <c r="I2882" s="18" t="s">
        <v>185</v>
      </c>
      <c r="J2882" s="15">
        <v>23408</v>
      </c>
      <c r="K2882" s="15">
        <v>1597</v>
      </c>
      <c r="L2882" s="23">
        <f t="shared" ref="L2882:L2945" si="165">K2882/J2882</f>
        <v>6.8224538619275465E-2</v>
      </c>
      <c r="M2882" s="12">
        <v>1470</v>
      </c>
      <c r="N2882" s="12">
        <v>22</v>
      </c>
      <c r="O2882" s="15">
        <v>105</v>
      </c>
      <c r="P2882" s="74" t="s">
        <v>1439</v>
      </c>
      <c r="Q2882" s="26"/>
    </row>
    <row r="2883" spans="1:18" ht="15.75" customHeight="1">
      <c r="A2883" s="53">
        <v>45894</v>
      </c>
      <c r="B2883" s="63">
        <v>0.60416666666666663</v>
      </c>
      <c r="C2883" s="11">
        <v>45896</v>
      </c>
      <c r="D2883" s="48" t="str">
        <f t="shared" si="164"/>
        <v>QXR</v>
      </c>
      <c r="E2883" s="13" t="str">
        <f>VLOOKUP(D:D,工作表2!A:B,2,0)</f>
        <v>邦善</v>
      </c>
      <c r="F2883" s="13" t="str">
        <f>VLOOKUP(D:D,工作表2!A:C,3,0)</f>
        <v>紅</v>
      </c>
      <c r="G2883" s="17">
        <v>10278189</v>
      </c>
      <c r="H2883" s="17" t="s">
        <v>520</v>
      </c>
      <c r="I2883" s="18" t="s">
        <v>533</v>
      </c>
      <c r="J2883" s="15">
        <v>2926</v>
      </c>
      <c r="K2883" s="15">
        <v>228</v>
      </c>
      <c r="L2883" s="23">
        <f t="shared" si="165"/>
        <v>7.792207792207792E-2</v>
      </c>
      <c r="M2883" s="12">
        <v>217</v>
      </c>
      <c r="N2883" s="12">
        <v>11</v>
      </c>
      <c r="P2883" s="74" t="s">
        <v>1377</v>
      </c>
      <c r="Q2883" s="26"/>
    </row>
    <row r="2884" spans="1:18" ht="15.75" customHeight="1">
      <c r="C2884" s="11">
        <v>45896</v>
      </c>
      <c r="D2884" s="48" t="str">
        <f t="shared" si="164"/>
        <v>76S</v>
      </c>
      <c r="E2884" s="13" t="str">
        <f>VLOOKUP(D:D,工作表2!A:B,2,0)</f>
        <v>敦陽</v>
      </c>
      <c r="F2884" s="13" t="str">
        <f>VLOOKUP(D:D,工作表2!A:C,3,0)</f>
        <v>銀</v>
      </c>
      <c r="G2884" s="17">
        <v>10280244</v>
      </c>
      <c r="H2884" s="17" t="s">
        <v>683</v>
      </c>
      <c r="I2884" s="18" t="s">
        <v>694</v>
      </c>
      <c r="J2884" s="15">
        <v>30</v>
      </c>
      <c r="K2884" s="15">
        <v>2</v>
      </c>
      <c r="L2884" s="23">
        <f t="shared" si="165"/>
        <v>6.6666666666666666E-2</v>
      </c>
      <c r="M2884" s="12">
        <v>2</v>
      </c>
      <c r="P2884" s="74" t="s">
        <v>1377</v>
      </c>
      <c r="Q2884" s="26"/>
    </row>
    <row r="2885" spans="1:18" ht="15.75" customHeight="1">
      <c r="C2885" s="11">
        <v>45896</v>
      </c>
      <c r="D2885" s="48" t="str">
        <f t="shared" si="164"/>
        <v>76S</v>
      </c>
      <c r="E2885" s="13" t="str">
        <f>VLOOKUP(D:D,工作表2!A:B,2,0)</f>
        <v>敦陽</v>
      </c>
      <c r="F2885" s="13" t="str">
        <f>VLOOKUP(D:D,工作表2!A:C,3,0)</f>
        <v>銀</v>
      </c>
      <c r="G2885" s="17">
        <v>10278168</v>
      </c>
      <c r="H2885" s="17" t="s">
        <v>683</v>
      </c>
      <c r="I2885" s="18" t="s">
        <v>694</v>
      </c>
      <c r="J2885" s="15">
        <v>50</v>
      </c>
      <c r="K2885" s="15">
        <v>1</v>
      </c>
      <c r="L2885" s="23">
        <f t="shared" si="165"/>
        <v>0.02</v>
      </c>
      <c r="M2885" s="12">
        <v>1</v>
      </c>
      <c r="P2885" s="74" t="s">
        <v>1377</v>
      </c>
      <c r="Q2885" s="26"/>
    </row>
    <row r="2886" spans="1:18" ht="15.75" customHeight="1">
      <c r="C2886" s="11">
        <v>45896</v>
      </c>
      <c r="D2886" s="48" t="str">
        <f t="shared" si="164"/>
        <v>78A</v>
      </c>
      <c r="E2886" s="13" t="str">
        <f>VLOOKUP(D:D,工作表2!A:B,2,0)</f>
        <v>敦陽</v>
      </c>
      <c r="F2886" s="13" t="str">
        <f>VLOOKUP(D:D,工作表2!A:C,3,0)</f>
        <v>灰</v>
      </c>
      <c r="G2886" s="17">
        <v>10278169</v>
      </c>
      <c r="H2886" s="17" t="s">
        <v>661</v>
      </c>
      <c r="I2886" s="18" t="s">
        <v>672</v>
      </c>
      <c r="J2886" s="15">
        <v>60</v>
      </c>
      <c r="K2886" s="15">
        <v>6</v>
      </c>
      <c r="L2886" s="23">
        <f t="shared" si="165"/>
        <v>0.1</v>
      </c>
      <c r="M2886" s="12">
        <v>4</v>
      </c>
      <c r="N2886" s="12">
        <v>2</v>
      </c>
      <c r="P2886" s="74" t="s">
        <v>1377</v>
      </c>
      <c r="Q2886" s="26"/>
    </row>
    <row r="2887" spans="1:18" ht="15.75" customHeight="1">
      <c r="A2887" s="53">
        <v>45895</v>
      </c>
      <c r="B2887" s="63">
        <v>0.71875</v>
      </c>
      <c r="C2887" s="11">
        <v>45896</v>
      </c>
      <c r="D2887" s="48" t="str">
        <f t="shared" si="164"/>
        <v>QDW</v>
      </c>
      <c r="E2887" s="13" t="str">
        <f>VLOOKUP(D:D,工作表2!A:B,2,0)</f>
        <v>邦善</v>
      </c>
      <c r="F2887" s="13" t="str">
        <f>VLOOKUP(D:D,工作表2!A:C,3,0)</f>
        <v>白</v>
      </c>
      <c r="G2887" s="17">
        <v>10278876</v>
      </c>
      <c r="H2887" s="17" t="s">
        <v>757</v>
      </c>
      <c r="I2887" s="18" t="s">
        <v>768</v>
      </c>
      <c r="J2887" s="15">
        <v>30</v>
      </c>
      <c r="K2887" s="15">
        <v>5</v>
      </c>
      <c r="L2887" s="23">
        <f t="shared" si="165"/>
        <v>0.16666666666666666</v>
      </c>
      <c r="M2887" s="12">
        <v>4</v>
      </c>
      <c r="N2887" s="12">
        <v>1</v>
      </c>
      <c r="P2887" s="74" t="s">
        <v>1440</v>
      </c>
      <c r="Q2887" s="26">
        <v>0</v>
      </c>
    </row>
    <row r="2888" spans="1:18" ht="15.75" customHeight="1">
      <c r="A2888" s="53">
        <v>45895</v>
      </c>
      <c r="B2888" s="63">
        <v>0.72222222222222221</v>
      </c>
      <c r="C2888" s="11">
        <v>45896</v>
      </c>
      <c r="D2888" s="48" t="str">
        <f t="shared" si="164"/>
        <v>WNS</v>
      </c>
      <c r="E2888" s="13" t="str">
        <f>VLOOKUP(D:D,工作表2!A:B,2,0)</f>
        <v>邦善</v>
      </c>
      <c r="F2888" s="13" t="str">
        <f>VLOOKUP(D:D,工作表2!A:C,3,0)</f>
        <v>銀</v>
      </c>
      <c r="G2888" s="17">
        <v>10280243</v>
      </c>
      <c r="H2888" s="17" t="s">
        <v>684</v>
      </c>
      <c r="I2888" s="18" t="s">
        <v>695</v>
      </c>
      <c r="J2888" s="15">
        <v>30</v>
      </c>
      <c r="K2888" s="15">
        <v>1</v>
      </c>
      <c r="L2888" s="23">
        <f t="shared" si="165"/>
        <v>3.3333333333333333E-2</v>
      </c>
      <c r="M2888" s="12">
        <v>1</v>
      </c>
      <c r="P2888" s="74" t="s">
        <v>1440</v>
      </c>
      <c r="Q2888" s="26">
        <v>0</v>
      </c>
    </row>
    <row r="2889" spans="1:18" ht="15.75" customHeight="1">
      <c r="A2889" s="53">
        <v>45895</v>
      </c>
      <c r="B2889" s="63">
        <v>0.70486111111111116</v>
      </c>
      <c r="C2889" s="11">
        <v>45896</v>
      </c>
      <c r="D2889" s="48" t="str">
        <f t="shared" si="164"/>
        <v>NRR</v>
      </c>
      <c r="E2889" s="13" t="str">
        <f>VLOOKUP(D:D,工作表2!A:B,2,0)</f>
        <v>邦善</v>
      </c>
      <c r="F2889" s="13" t="str">
        <f>VLOOKUP(D:D,工作表2!A:C,3,0)</f>
        <v>紅</v>
      </c>
      <c r="G2889" s="17">
        <v>10272640</v>
      </c>
      <c r="H2889" s="17" t="s">
        <v>1330</v>
      </c>
      <c r="I2889" s="18" t="s">
        <v>1333</v>
      </c>
      <c r="J2889" s="15">
        <v>240</v>
      </c>
      <c r="K2889" s="15">
        <v>32</v>
      </c>
      <c r="L2889" s="23">
        <f t="shared" si="165"/>
        <v>0.13333333333333333</v>
      </c>
      <c r="M2889" s="12">
        <v>28</v>
      </c>
      <c r="N2889" s="12">
        <v>4</v>
      </c>
      <c r="P2889" s="74" t="s">
        <v>1441</v>
      </c>
      <c r="Q2889" s="26" t="s">
        <v>1358</v>
      </c>
    </row>
    <row r="2890" spans="1:18" ht="15.75" customHeight="1">
      <c r="A2890" s="53">
        <v>45889</v>
      </c>
      <c r="B2890" s="63">
        <v>0.62916666666666665</v>
      </c>
      <c r="C2890" s="11">
        <v>45896</v>
      </c>
      <c r="D2890" s="48" t="str">
        <f t="shared" si="164"/>
        <v>RRA</v>
      </c>
      <c r="E2890" s="13" t="str">
        <f>VLOOKUP(D:D,工作表2!A:B,2,0)</f>
        <v>邦善</v>
      </c>
      <c r="F2890" s="13" t="str">
        <f>VLOOKUP(D:D,工作表2!A:C,3,0)</f>
        <v>灰</v>
      </c>
      <c r="G2890" s="17">
        <v>10272647</v>
      </c>
      <c r="H2890" s="17" t="s">
        <v>570</v>
      </c>
      <c r="I2890" s="18" t="s">
        <v>589</v>
      </c>
      <c r="J2890" s="15">
        <v>240</v>
      </c>
      <c r="K2890" s="15">
        <v>5</v>
      </c>
      <c r="L2890" s="23">
        <f t="shared" si="165"/>
        <v>2.0833333333333332E-2</v>
      </c>
      <c r="M2890" s="12">
        <v>4</v>
      </c>
      <c r="N2890" s="12">
        <v>1</v>
      </c>
      <c r="P2890" s="74" t="s">
        <v>1413</v>
      </c>
      <c r="Q2890" s="26" t="s">
        <v>1358</v>
      </c>
    </row>
    <row r="2891" spans="1:18" ht="15.75" customHeight="1">
      <c r="A2891" s="53">
        <v>45895</v>
      </c>
      <c r="B2891" s="63">
        <v>0.69097222222222221</v>
      </c>
      <c r="C2891" s="11">
        <v>45896</v>
      </c>
      <c r="D2891" s="48" t="str">
        <f t="shared" si="164"/>
        <v>RDR</v>
      </c>
      <c r="E2891" s="13" t="str">
        <f>VLOOKUP(D:D,工作表2!A:B,2,0)</f>
        <v>邦善</v>
      </c>
      <c r="F2891" s="13" t="str">
        <f>VLOOKUP(D:D,工作表2!A:C,3,0)</f>
        <v>紅</v>
      </c>
      <c r="G2891" s="17">
        <v>10270382</v>
      </c>
      <c r="H2891" s="17" t="s">
        <v>858</v>
      </c>
      <c r="I2891" s="18" t="s">
        <v>860</v>
      </c>
      <c r="J2891" s="15">
        <v>520</v>
      </c>
      <c r="K2891" s="15">
        <v>79</v>
      </c>
      <c r="L2891" s="23">
        <f t="shared" si="165"/>
        <v>0.15192307692307691</v>
      </c>
      <c r="M2891" s="12">
        <v>73</v>
      </c>
      <c r="N2891" s="12">
        <v>6</v>
      </c>
      <c r="P2891" s="74" t="s">
        <v>1440</v>
      </c>
      <c r="Q2891" s="26" t="s">
        <v>1358</v>
      </c>
    </row>
    <row r="2892" spans="1:18" ht="15.75" customHeight="1">
      <c r="A2892" s="53">
        <v>45889</v>
      </c>
      <c r="B2892" s="63">
        <v>0.63958333333333328</v>
      </c>
      <c r="C2892" s="11">
        <v>45896</v>
      </c>
      <c r="D2892" s="48" t="str">
        <f t="shared" si="164"/>
        <v>RRA</v>
      </c>
      <c r="E2892" s="13" t="str">
        <f>VLOOKUP(D:D,工作表2!A:B,2,0)</f>
        <v>邦善</v>
      </c>
      <c r="F2892" s="13" t="str">
        <f>VLOOKUP(D:D,工作表2!A:C,3,0)</f>
        <v>灰</v>
      </c>
      <c r="G2892" s="17">
        <v>10272660</v>
      </c>
      <c r="H2892" s="17" t="s">
        <v>471</v>
      </c>
      <c r="I2892" s="18" t="s">
        <v>478</v>
      </c>
      <c r="J2892" s="15">
        <v>560</v>
      </c>
      <c r="K2892" s="15">
        <v>41</v>
      </c>
      <c r="L2892" s="23">
        <f t="shared" si="165"/>
        <v>7.3214285714285718E-2</v>
      </c>
      <c r="M2892" s="12">
        <v>39</v>
      </c>
      <c r="N2892" s="12">
        <v>2</v>
      </c>
      <c r="P2892" s="74" t="s">
        <v>1442</v>
      </c>
      <c r="Q2892" s="26" t="s">
        <v>1358</v>
      </c>
    </row>
    <row r="2893" spans="1:18" ht="15.75" customHeight="1">
      <c r="A2893" s="53">
        <v>45889</v>
      </c>
      <c r="B2893" s="63">
        <v>0.38958333333333334</v>
      </c>
      <c r="C2893" s="11">
        <v>45896</v>
      </c>
      <c r="D2893" s="48" t="str">
        <f t="shared" si="164"/>
        <v>Q9B</v>
      </c>
      <c r="E2893" s="13" t="str">
        <f>VLOOKUP(D:D,工作表2!A:B,2,0)</f>
        <v>邦善</v>
      </c>
      <c r="F2893" s="13" t="str">
        <f>VLOOKUP(D:D,工作表2!A:C,3,0)</f>
        <v>黑</v>
      </c>
      <c r="G2893" s="17">
        <v>10272692</v>
      </c>
      <c r="H2893" s="17" t="s">
        <v>1203</v>
      </c>
      <c r="I2893" s="18" t="s">
        <v>1205</v>
      </c>
      <c r="J2893" s="15">
        <v>1448</v>
      </c>
      <c r="K2893" s="15">
        <v>360</v>
      </c>
      <c r="L2893" s="23">
        <f t="shared" si="165"/>
        <v>0.24861878453038674</v>
      </c>
      <c r="M2893" s="12">
        <v>285</v>
      </c>
      <c r="N2893" s="12">
        <v>75</v>
      </c>
      <c r="P2893" s="74" t="s">
        <v>1413</v>
      </c>
      <c r="Q2893" s="26" t="s">
        <v>1359</v>
      </c>
    </row>
    <row r="2894" spans="1:18" ht="15.75" customHeight="1">
      <c r="A2894" s="53">
        <v>45892</v>
      </c>
      <c r="B2894" s="63">
        <v>0.42291666666666666</v>
      </c>
      <c r="C2894" s="11">
        <v>45896</v>
      </c>
      <c r="D2894" s="48" t="str">
        <f t="shared" si="164"/>
        <v>RCA</v>
      </c>
      <c r="E2894" s="13" t="str">
        <f>VLOOKUP(D:D,工作表2!A:B,2,0)</f>
        <v>邦善</v>
      </c>
      <c r="F2894" s="13" t="str">
        <f>VLOOKUP(D:D,工作表2!A:C,3,0)</f>
        <v>灰</v>
      </c>
      <c r="G2894" s="17">
        <v>10275834</v>
      </c>
      <c r="H2894" s="17" t="s">
        <v>701</v>
      </c>
      <c r="I2894" s="18" t="s">
        <v>716</v>
      </c>
      <c r="J2894" s="15">
        <v>480</v>
      </c>
      <c r="K2894" s="15">
        <v>14</v>
      </c>
      <c r="L2894" s="23">
        <f t="shared" si="165"/>
        <v>2.9166666666666667E-2</v>
      </c>
      <c r="M2894" s="12">
        <v>10</v>
      </c>
      <c r="N2894" s="12">
        <v>4</v>
      </c>
      <c r="P2894" s="74" t="s">
        <v>1380</v>
      </c>
      <c r="Q2894" s="26" t="s">
        <v>1358</v>
      </c>
    </row>
    <row r="2895" spans="1:18" ht="15.75" customHeight="1">
      <c r="A2895" s="53">
        <v>45894</v>
      </c>
      <c r="B2895" s="63">
        <v>0.40972222222222227</v>
      </c>
      <c r="C2895" s="11">
        <v>45896</v>
      </c>
      <c r="D2895" s="48" t="str">
        <f t="shared" si="164"/>
        <v>Q9B</v>
      </c>
      <c r="E2895" s="13" t="str">
        <f>VLOOKUP(D:D,工作表2!A:B,2,0)</f>
        <v>邦善</v>
      </c>
      <c r="F2895" s="13" t="str">
        <f>VLOOKUP(D:D,工作表2!A:C,3,0)</f>
        <v>黑</v>
      </c>
      <c r="G2895" s="17">
        <v>10272701</v>
      </c>
      <c r="H2895" s="17" t="s">
        <v>882</v>
      </c>
      <c r="I2895" s="18" t="s">
        <v>889</v>
      </c>
      <c r="J2895" s="15">
        <v>800</v>
      </c>
      <c r="K2895" s="15">
        <v>176</v>
      </c>
      <c r="L2895" s="23">
        <f t="shared" si="165"/>
        <v>0.22</v>
      </c>
      <c r="M2895" s="12">
        <v>155</v>
      </c>
      <c r="N2895" s="12">
        <v>21</v>
      </c>
      <c r="P2895" s="74" t="s">
        <v>1380</v>
      </c>
      <c r="Q2895" s="26" t="s">
        <v>1359</v>
      </c>
    </row>
    <row r="2896" spans="1:18" ht="15.75" customHeight="1">
      <c r="A2896" s="53">
        <v>45894</v>
      </c>
      <c r="B2896" s="63">
        <v>0.43055555555555558</v>
      </c>
      <c r="C2896" s="11">
        <v>45896</v>
      </c>
      <c r="D2896" s="48" t="str">
        <f t="shared" si="164"/>
        <v>Q9B</v>
      </c>
      <c r="E2896" s="13" t="str">
        <f>VLOOKUP(D:D,工作表2!A:B,2,0)</f>
        <v>邦善</v>
      </c>
      <c r="F2896" s="13" t="str">
        <f>VLOOKUP(D:D,工作表2!A:C,3,0)</f>
        <v>黑</v>
      </c>
      <c r="G2896" s="17">
        <v>10272700</v>
      </c>
      <c r="H2896" s="17" t="s">
        <v>853</v>
      </c>
      <c r="I2896" s="18" t="s">
        <v>856</v>
      </c>
      <c r="J2896" s="15">
        <v>560</v>
      </c>
      <c r="K2896" s="15">
        <v>138</v>
      </c>
      <c r="L2896" s="23">
        <f t="shared" si="165"/>
        <v>0.24642857142857144</v>
      </c>
      <c r="M2896" s="12">
        <v>120</v>
      </c>
      <c r="N2896" s="12">
        <v>18</v>
      </c>
      <c r="P2896" s="74" t="s">
        <v>1380</v>
      </c>
      <c r="Q2896" s="26" t="s">
        <v>1358</v>
      </c>
    </row>
    <row r="2897" spans="1:17" ht="15.75" customHeight="1">
      <c r="A2897" s="53">
        <v>45894</v>
      </c>
      <c r="B2897" s="63">
        <v>0.71180555555555547</v>
      </c>
      <c r="C2897" s="11">
        <v>45896</v>
      </c>
      <c r="D2897" s="48" t="str">
        <f t="shared" si="164"/>
        <v>NEA</v>
      </c>
      <c r="E2897" s="13" t="str">
        <f>VLOOKUP(D:D,工作表2!A:B,2,0)</f>
        <v>邦善</v>
      </c>
      <c r="F2897" s="13" t="str">
        <f>VLOOKUP(D:D,工作表2!A:C,3,0)</f>
        <v>灰</v>
      </c>
      <c r="G2897" s="17">
        <v>10281736</v>
      </c>
      <c r="H2897" s="17" t="s">
        <v>233</v>
      </c>
      <c r="I2897" s="18" t="s">
        <v>235</v>
      </c>
      <c r="J2897" s="15">
        <v>670</v>
      </c>
      <c r="K2897" s="15">
        <v>99</v>
      </c>
      <c r="L2897" s="23">
        <f t="shared" si="165"/>
        <v>0.14776119402985075</v>
      </c>
      <c r="M2897" s="12">
        <v>80</v>
      </c>
      <c r="N2897" s="12">
        <v>19</v>
      </c>
      <c r="P2897" s="74" t="s">
        <v>1377</v>
      </c>
      <c r="Q2897" s="26" t="s">
        <v>1360</v>
      </c>
    </row>
    <row r="2898" spans="1:17" ht="15.75" customHeight="1">
      <c r="A2898" s="53">
        <v>45896</v>
      </c>
      <c r="B2898" s="63">
        <v>0.70833333333333337</v>
      </c>
      <c r="C2898" s="11">
        <v>45897</v>
      </c>
      <c r="D2898" s="48" t="str">
        <f t="shared" ref="D2898:D2929" si="166">RIGHT(I2898,3)</f>
        <v>M2W</v>
      </c>
      <c r="E2898" s="13" t="str">
        <f>VLOOKUP(D:D,工作表2!A:B,2,0)</f>
        <v>邦善</v>
      </c>
      <c r="F2898" s="13" t="str">
        <f>VLOOKUP(D:D,工作表2!A:C,3,0)</f>
        <v>白</v>
      </c>
      <c r="G2898" s="17">
        <v>10282474</v>
      </c>
      <c r="H2898" s="17" t="s">
        <v>1009</v>
      </c>
      <c r="I2898" s="18" t="s">
        <v>1015</v>
      </c>
      <c r="J2898" s="15">
        <v>80</v>
      </c>
      <c r="K2898" s="15">
        <v>20</v>
      </c>
      <c r="L2898" s="23">
        <f t="shared" ref="L2898:L2929" si="167">K2898/J2898</f>
        <v>0.25</v>
      </c>
      <c r="M2898" s="12">
        <v>15</v>
      </c>
      <c r="N2898" s="12">
        <v>5</v>
      </c>
      <c r="P2898" s="74" t="s">
        <v>1445</v>
      </c>
      <c r="Q2898" s="26"/>
    </row>
    <row r="2899" spans="1:17" ht="15.75" customHeight="1">
      <c r="A2899" s="53">
        <v>45895</v>
      </c>
      <c r="B2899" s="63">
        <v>0.57986111111111105</v>
      </c>
      <c r="C2899" s="11">
        <v>45897</v>
      </c>
      <c r="D2899" s="48" t="str">
        <f t="shared" si="166"/>
        <v>NBB</v>
      </c>
      <c r="E2899" s="13" t="str">
        <f>VLOOKUP(D:D,工作表2!A:B,2,0)</f>
        <v>邦善</v>
      </c>
      <c r="F2899" s="13" t="str">
        <f>VLOOKUP(D:D,工作表2!A:C,3,0)</f>
        <v>霧面黑</v>
      </c>
      <c r="G2899" s="17">
        <v>10275428</v>
      </c>
      <c r="H2899" s="17" t="s">
        <v>457</v>
      </c>
      <c r="I2899" s="18" t="s">
        <v>465</v>
      </c>
      <c r="J2899" s="15">
        <v>798</v>
      </c>
      <c r="K2899" s="15">
        <v>19</v>
      </c>
      <c r="L2899" s="23">
        <f t="shared" si="167"/>
        <v>2.3809523809523808E-2</v>
      </c>
      <c r="M2899" s="12">
        <v>17</v>
      </c>
      <c r="N2899" s="12">
        <v>2</v>
      </c>
      <c r="P2899" s="74" t="s">
        <v>1445</v>
      </c>
      <c r="Q2899" s="26"/>
    </row>
    <row r="2900" spans="1:17" ht="15.75" customHeight="1">
      <c r="A2900" s="53">
        <v>45895</v>
      </c>
      <c r="B2900" s="63">
        <v>0.58333333333333337</v>
      </c>
      <c r="C2900" s="11">
        <v>45897</v>
      </c>
      <c r="D2900" s="48" t="str">
        <f t="shared" si="166"/>
        <v>NGW</v>
      </c>
      <c r="E2900" s="13" t="str">
        <f>VLOOKUP(D:D,工作表2!A:B,2,0)</f>
        <v>邦善</v>
      </c>
      <c r="F2900" s="13" t="str">
        <f>VLOOKUP(D:D,工作表2!A:C,3,0)</f>
        <v>白</v>
      </c>
      <c r="G2900" s="17">
        <v>10275429</v>
      </c>
      <c r="H2900" s="17" t="s">
        <v>987</v>
      </c>
      <c r="I2900" s="18" t="s">
        <v>988</v>
      </c>
      <c r="J2900" s="15">
        <v>798</v>
      </c>
      <c r="K2900" s="15">
        <v>74</v>
      </c>
      <c r="L2900" s="23">
        <f t="shared" si="167"/>
        <v>9.2731829573934832E-2</v>
      </c>
      <c r="M2900" s="12">
        <v>70</v>
      </c>
      <c r="N2900" s="12">
        <v>4</v>
      </c>
      <c r="P2900" s="74" t="s">
        <v>1445</v>
      </c>
      <c r="Q2900" s="26"/>
    </row>
    <row r="2901" spans="1:17" ht="15.75" customHeight="1">
      <c r="A2901" s="53">
        <v>45894</v>
      </c>
      <c r="B2901" s="63">
        <v>0.74583333333333324</v>
      </c>
      <c r="C2901" s="11">
        <v>45897</v>
      </c>
      <c r="D2901" s="48" t="str">
        <f t="shared" si="166"/>
        <v>RCA</v>
      </c>
      <c r="E2901" s="13" t="str">
        <f>VLOOKUP(D:D,工作表2!A:B,2,0)</f>
        <v>邦善</v>
      </c>
      <c r="F2901" s="13" t="str">
        <f>VLOOKUP(D:D,工作表2!A:C,3,0)</f>
        <v>灰</v>
      </c>
      <c r="G2901" s="17">
        <v>10275431</v>
      </c>
      <c r="H2901" s="17" t="s">
        <v>624</v>
      </c>
      <c r="I2901" s="18" t="s">
        <v>633</v>
      </c>
      <c r="J2901" s="15">
        <v>532</v>
      </c>
      <c r="K2901" s="15">
        <v>45</v>
      </c>
      <c r="L2901" s="23">
        <f t="shared" si="167"/>
        <v>8.4586466165413529E-2</v>
      </c>
      <c r="M2901" s="12">
        <v>42</v>
      </c>
      <c r="N2901" s="12">
        <v>3</v>
      </c>
      <c r="P2901" s="74" t="s">
        <v>1377</v>
      </c>
      <c r="Q2901" s="26"/>
    </row>
    <row r="2902" spans="1:17" ht="15.75" customHeight="1">
      <c r="A2902" s="53">
        <v>45896</v>
      </c>
      <c r="B2902" s="63">
        <v>0.43124999999999997</v>
      </c>
      <c r="C2902" s="11">
        <v>45897</v>
      </c>
      <c r="D2902" s="48" t="str">
        <f t="shared" si="166"/>
        <v>QSB</v>
      </c>
      <c r="E2902" s="13" t="str">
        <f>VLOOKUP(D:D,工作表2!A:B,2,0)</f>
        <v>邦善</v>
      </c>
      <c r="F2902" s="13" t="str">
        <f>VLOOKUP(D:D,工作表2!A:C,3,0)</f>
        <v>黑</v>
      </c>
      <c r="G2902" s="17">
        <v>10278180</v>
      </c>
      <c r="H2902" s="17" t="s">
        <v>344</v>
      </c>
      <c r="I2902" s="18" t="s">
        <v>345</v>
      </c>
      <c r="J2902" s="15">
        <v>2660</v>
      </c>
      <c r="K2902" s="15">
        <v>174</v>
      </c>
      <c r="L2902" s="23">
        <f t="shared" si="167"/>
        <v>6.5413533834586465E-2</v>
      </c>
      <c r="M2902" s="12">
        <v>160</v>
      </c>
      <c r="N2902" s="12">
        <v>14</v>
      </c>
      <c r="P2902" s="74" t="s">
        <v>1377</v>
      </c>
      <c r="Q2902" s="26"/>
    </row>
    <row r="2903" spans="1:17" ht="15.75" customHeight="1">
      <c r="A2903" s="53">
        <v>45896</v>
      </c>
      <c r="B2903" s="63">
        <v>0.5229166666666667</v>
      </c>
      <c r="C2903" s="11">
        <v>45897</v>
      </c>
      <c r="D2903" s="48" t="str">
        <f t="shared" si="166"/>
        <v>TXA</v>
      </c>
      <c r="E2903" s="13" t="str">
        <f>VLOOKUP(D:D,工作表2!A:B,2,0)</f>
        <v>邦善</v>
      </c>
      <c r="F2903" s="13" t="str">
        <f>VLOOKUP(D:D,工作表2!A:C,3,0)</f>
        <v>灰</v>
      </c>
      <c r="G2903" s="17">
        <v>10278188</v>
      </c>
      <c r="H2903" s="17" t="s">
        <v>545</v>
      </c>
      <c r="I2903" s="18" t="s">
        <v>554</v>
      </c>
      <c r="J2903" s="15">
        <v>1330</v>
      </c>
      <c r="K2903" s="15">
        <v>64</v>
      </c>
      <c r="L2903" s="23">
        <f t="shared" si="167"/>
        <v>4.8120300751879702E-2</v>
      </c>
      <c r="M2903" s="12">
        <v>62</v>
      </c>
      <c r="N2903" s="12">
        <v>2</v>
      </c>
      <c r="P2903" s="74" t="s">
        <v>1377</v>
      </c>
      <c r="Q2903" s="26"/>
    </row>
    <row r="2904" spans="1:17" ht="15.75" customHeight="1">
      <c r="A2904" s="53">
        <v>45896</v>
      </c>
      <c r="B2904" s="63">
        <v>0.4694444444444445</v>
      </c>
      <c r="C2904" s="11">
        <v>45897</v>
      </c>
      <c r="D2904" s="48" t="str">
        <f t="shared" si="166"/>
        <v>U3L</v>
      </c>
      <c r="E2904" s="13" t="str">
        <f>VLOOKUP(D:D,工作表2!A:B,2,0)</f>
        <v>邦善</v>
      </c>
      <c r="F2904" s="13" t="str">
        <f>VLOOKUP(D:D,工作表2!A:C,3,0)</f>
        <v>藍</v>
      </c>
      <c r="G2904" s="17">
        <v>10278893</v>
      </c>
      <c r="H2904" s="17" t="s">
        <v>548</v>
      </c>
      <c r="I2904" s="18" t="s">
        <v>557</v>
      </c>
      <c r="J2904" s="15">
        <v>532</v>
      </c>
      <c r="K2904" s="15">
        <v>33</v>
      </c>
      <c r="L2904" s="23">
        <f t="shared" si="167"/>
        <v>6.2030075187969921E-2</v>
      </c>
      <c r="M2904" s="12">
        <v>31</v>
      </c>
      <c r="N2904" s="12">
        <v>2</v>
      </c>
      <c r="P2904" s="74" t="s">
        <v>1444</v>
      </c>
      <c r="Q2904" s="26"/>
    </row>
    <row r="2905" spans="1:17" ht="15.75" customHeight="1">
      <c r="A2905" s="53">
        <v>45896</v>
      </c>
      <c r="B2905" s="63">
        <v>0.44375000000000003</v>
      </c>
      <c r="C2905" s="11">
        <v>45897</v>
      </c>
      <c r="D2905" s="48" t="str">
        <f t="shared" si="166"/>
        <v>VLS</v>
      </c>
      <c r="E2905" s="13" t="str">
        <f>VLOOKUP(D:D,工作表2!A:B,2,0)</f>
        <v>邦善</v>
      </c>
      <c r="F2905" s="13" t="str">
        <f>VLOOKUP(D:D,工作表2!A:C,3,0)</f>
        <v>銀</v>
      </c>
      <c r="G2905" s="17">
        <v>10278192</v>
      </c>
      <c r="H2905" s="17" t="s">
        <v>522</v>
      </c>
      <c r="I2905" s="18" t="s">
        <v>535</v>
      </c>
      <c r="J2905" s="15">
        <v>5586</v>
      </c>
      <c r="K2905" s="15">
        <v>192</v>
      </c>
      <c r="L2905" s="23">
        <f t="shared" si="167"/>
        <v>3.4371643394199784E-2</v>
      </c>
      <c r="M2905" s="12">
        <v>186</v>
      </c>
      <c r="N2905" s="12">
        <v>6</v>
      </c>
      <c r="P2905" s="74" t="s">
        <v>1444</v>
      </c>
      <c r="Q2905" s="26"/>
    </row>
    <row r="2906" spans="1:17" ht="15.75" customHeight="1">
      <c r="A2906" s="53">
        <v>45895</v>
      </c>
      <c r="B2906" s="63">
        <v>0.54166666666666663</v>
      </c>
      <c r="C2906" s="11">
        <v>45897</v>
      </c>
      <c r="D2906" s="48" t="str">
        <f t="shared" si="166"/>
        <v>N8B</v>
      </c>
      <c r="E2906" s="13" t="str">
        <f>VLOOKUP(D:D,工作表2!A:B,2,0)</f>
        <v>邦善</v>
      </c>
      <c r="F2906" s="13" t="str">
        <f>VLOOKUP(D:D,工作表2!A:C,3,0)</f>
        <v>霧面黑</v>
      </c>
      <c r="G2906" s="17">
        <v>10275405</v>
      </c>
      <c r="H2906" s="17" t="s">
        <v>7</v>
      </c>
      <c r="I2906" s="18" t="s">
        <v>8</v>
      </c>
      <c r="J2906" s="15">
        <v>6384</v>
      </c>
      <c r="K2906" s="15">
        <v>383</v>
      </c>
      <c r="L2906" s="23">
        <f t="shared" si="167"/>
        <v>5.9993734335839599E-2</v>
      </c>
      <c r="M2906" s="12">
        <v>370</v>
      </c>
      <c r="N2906" s="12">
        <v>13</v>
      </c>
      <c r="P2906" s="74" t="s">
        <v>1445</v>
      </c>
      <c r="Q2906" s="26"/>
    </row>
    <row r="2907" spans="1:17" ht="15.75" customHeight="1">
      <c r="A2907" s="53">
        <v>45896</v>
      </c>
      <c r="B2907" s="63">
        <v>0.55138888888888882</v>
      </c>
      <c r="C2907" s="11">
        <v>45897</v>
      </c>
      <c r="D2907" s="48" t="str">
        <f t="shared" si="166"/>
        <v>WXL</v>
      </c>
      <c r="E2907" s="13" t="str">
        <f>VLOOKUP(D:D,工作表2!A:B,2,0)</f>
        <v>邦善</v>
      </c>
      <c r="F2907" s="13" t="str">
        <f>VLOOKUP(D:D,工作表2!A:C,3,0)</f>
        <v>藍</v>
      </c>
      <c r="G2907" s="17">
        <v>10272643</v>
      </c>
      <c r="H2907" s="17" t="s">
        <v>571</v>
      </c>
      <c r="I2907" s="18" t="s">
        <v>590</v>
      </c>
      <c r="J2907" s="15">
        <v>240</v>
      </c>
      <c r="K2907" s="15">
        <v>44</v>
      </c>
      <c r="L2907" s="23">
        <f t="shared" si="167"/>
        <v>0.18333333333333332</v>
      </c>
      <c r="M2907" s="12">
        <v>40</v>
      </c>
      <c r="N2907" s="12">
        <v>4</v>
      </c>
      <c r="P2907" s="74" t="s">
        <v>1446</v>
      </c>
      <c r="Q2907" s="26" t="s">
        <v>1358</v>
      </c>
    </row>
    <row r="2908" spans="1:17" ht="15.75" customHeight="1">
      <c r="A2908" s="53">
        <v>45896</v>
      </c>
      <c r="B2908" s="63">
        <v>0.5395833333333333</v>
      </c>
      <c r="C2908" s="11">
        <v>45897</v>
      </c>
      <c r="D2908" s="48" t="str">
        <f t="shared" si="166"/>
        <v>WXL</v>
      </c>
      <c r="E2908" s="13" t="str">
        <f>VLOOKUP(D:D,工作表2!A:B,2,0)</f>
        <v>邦善</v>
      </c>
      <c r="F2908" s="13" t="str">
        <f>VLOOKUP(D:D,工作表2!A:C,3,0)</f>
        <v>藍</v>
      </c>
      <c r="G2908" s="17">
        <v>10270410</v>
      </c>
      <c r="H2908" s="17" t="s">
        <v>1109</v>
      </c>
      <c r="I2908" s="18" t="s">
        <v>1114</v>
      </c>
      <c r="J2908" s="15">
        <v>440</v>
      </c>
      <c r="K2908" s="15">
        <v>76</v>
      </c>
      <c r="L2908" s="23">
        <f t="shared" si="167"/>
        <v>0.17272727272727273</v>
      </c>
      <c r="M2908" s="12">
        <v>70</v>
      </c>
      <c r="N2908" s="12">
        <v>6</v>
      </c>
      <c r="P2908" s="74" t="s">
        <v>1446</v>
      </c>
      <c r="Q2908" s="26" t="s">
        <v>1358</v>
      </c>
    </row>
    <row r="2909" spans="1:17" ht="15.75" customHeight="1">
      <c r="A2909" s="53">
        <v>45889</v>
      </c>
      <c r="C2909" s="11">
        <v>45897</v>
      </c>
      <c r="D2909" s="48" t="str">
        <f t="shared" si="166"/>
        <v>RRA</v>
      </c>
      <c r="E2909" s="13" t="str">
        <f>VLOOKUP(D:D,工作表2!A:B,2,0)</f>
        <v>邦善</v>
      </c>
      <c r="F2909" s="13" t="str">
        <f>VLOOKUP(D:D,工作表2!A:C,3,0)</f>
        <v>灰</v>
      </c>
      <c r="G2909" s="17">
        <v>10272649</v>
      </c>
      <c r="H2909" s="17" t="s">
        <v>565</v>
      </c>
      <c r="I2909" s="18" t="s">
        <v>584</v>
      </c>
      <c r="J2909" s="15">
        <v>200</v>
      </c>
      <c r="K2909" s="15">
        <v>17</v>
      </c>
      <c r="L2909" s="23">
        <f t="shared" si="167"/>
        <v>8.5000000000000006E-2</v>
      </c>
      <c r="M2909" s="12">
        <v>14</v>
      </c>
      <c r="N2909" s="12">
        <v>3</v>
      </c>
      <c r="P2909" s="74" t="s">
        <v>1443</v>
      </c>
      <c r="Q2909" s="26" t="s">
        <v>1359</v>
      </c>
    </row>
    <row r="2910" spans="1:17" ht="15.75" customHeight="1">
      <c r="A2910" s="53">
        <v>45894</v>
      </c>
      <c r="B2910" s="63">
        <v>0.73125000000000007</v>
      </c>
      <c r="C2910" s="11">
        <v>45897</v>
      </c>
      <c r="D2910" s="48" t="str">
        <f t="shared" si="166"/>
        <v>RCA</v>
      </c>
      <c r="E2910" s="13" t="str">
        <f>VLOOKUP(D:D,工作表2!A:B,2,0)</f>
        <v>邦善</v>
      </c>
      <c r="F2910" s="13" t="str">
        <f>VLOOKUP(D:D,工作表2!A:C,3,0)</f>
        <v>灰</v>
      </c>
      <c r="G2910" s="17">
        <v>10270386</v>
      </c>
      <c r="H2910" s="17" t="s">
        <v>367</v>
      </c>
      <c r="I2910" s="18" t="s">
        <v>370</v>
      </c>
      <c r="J2910" s="15">
        <v>520</v>
      </c>
      <c r="K2910" s="15">
        <v>23</v>
      </c>
      <c r="L2910" s="23">
        <f t="shared" si="167"/>
        <v>4.4230769230769233E-2</v>
      </c>
      <c r="M2910" s="12">
        <v>20</v>
      </c>
      <c r="N2910" s="12">
        <v>3</v>
      </c>
      <c r="P2910" s="74" t="s">
        <v>1380</v>
      </c>
      <c r="Q2910" s="26" t="s">
        <v>1359</v>
      </c>
    </row>
    <row r="2911" spans="1:17" ht="15.75" customHeight="1">
      <c r="A2911" s="53">
        <v>45893</v>
      </c>
      <c r="B2911" s="63">
        <v>0.44791666666666669</v>
      </c>
      <c r="C2911" s="11">
        <v>45897</v>
      </c>
      <c r="D2911" s="48" t="str">
        <f t="shared" si="166"/>
        <v>RRA</v>
      </c>
      <c r="E2911" s="13" t="str">
        <f>VLOOKUP(D:D,工作表2!A:B,2,0)</f>
        <v>邦善</v>
      </c>
      <c r="F2911" s="13" t="str">
        <f>VLOOKUP(D:D,工作表2!A:C,3,0)</f>
        <v>灰</v>
      </c>
      <c r="G2911" s="17">
        <v>10272633</v>
      </c>
      <c r="H2911" s="17" t="s">
        <v>794</v>
      </c>
      <c r="I2911" s="18" t="s">
        <v>798</v>
      </c>
      <c r="J2911" s="15">
        <v>800</v>
      </c>
      <c r="K2911" s="15">
        <v>71</v>
      </c>
      <c r="L2911" s="23">
        <f t="shared" si="167"/>
        <v>8.8749999999999996E-2</v>
      </c>
      <c r="M2911" s="12">
        <v>65</v>
      </c>
      <c r="N2911" s="12">
        <v>6</v>
      </c>
      <c r="P2911" s="74" t="s">
        <v>1380</v>
      </c>
      <c r="Q2911" s="26" t="s">
        <v>1359</v>
      </c>
    </row>
    <row r="2912" spans="1:17" ht="15.75" customHeight="1">
      <c r="A2912" s="53">
        <v>45895</v>
      </c>
      <c r="B2912" s="63">
        <v>0.59375</v>
      </c>
      <c r="C2912" s="11">
        <v>45897</v>
      </c>
      <c r="D2912" s="48" t="str">
        <f t="shared" si="166"/>
        <v>RRA</v>
      </c>
      <c r="E2912" s="13" t="str">
        <f>VLOOKUP(D:D,工作表2!A:B,2,0)</f>
        <v>邦善</v>
      </c>
      <c r="F2912" s="13" t="str">
        <f>VLOOKUP(D:D,工作表2!A:C,3,0)</f>
        <v>灰</v>
      </c>
      <c r="G2912" s="17">
        <v>10275446</v>
      </c>
      <c r="H2912" s="17" t="s">
        <v>604</v>
      </c>
      <c r="I2912" s="18" t="s">
        <v>615</v>
      </c>
      <c r="J2912" s="15">
        <v>520</v>
      </c>
      <c r="K2912" s="15">
        <v>24</v>
      </c>
      <c r="L2912" s="23">
        <f t="shared" si="167"/>
        <v>4.6153846153846156E-2</v>
      </c>
      <c r="M2912" s="12">
        <v>15</v>
      </c>
      <c r="N2912" s="12">
        <v>9</v>
      </c>
      <c r="P2912" s="74" t="s">
        <v>1445</v>
      </c>
      <c r="Q2912" s="26" t="s">
        <v>1358</v>
      </c>
    </row>
    <row r="2913" spans="1:17" ht="15.75" customHeight="1">
      <c r="A2913" s="53">
        <v>45892</v>
      </c>
      <c r="B2913" s="63">
        <v>0.4861111111111111</v>
      </c>
      <c r="C2913" s="11">
        <v>45897</v>
      </c>
      <c r="D2913" s="48" t="str">
        <f t="shared" si="166"/>
        <v>RRA</v>
      </c>
      <c r="E2913" s="13" t="str">
        <f>VLOOKUP(D:D,工作表2!A:B,2,0)</f>
        <v>邦善</v>
      </c>
      <c r="F2913" s="13" t="str">
        <f>VLOOKUP(D:D,工作表2!A:C,3,0)</f>
        <v>灰</v>
      </c>
      <c r="G2913" s="17">
        <v>10272654</v>
      </c>
      <c r="H2913" s="17" t="s">
        <v>348</v>
      </c>
      <c r="I2913" s="18" t="s">
        <v>349</v>
      </c>
      <c r="J2913" s="15">
        <v>840</v>
      </c>
      <c r="K2913" s="15">
        <v>107</v>
      </c>
      <c r="L2913" s="23">
        <f t="shared" si="167"/>
        <v>0.12738095238095237</v>
      </c>
      <c r="M2913" s="12">
        <v>97</v>
      </c>
      <c r="N2913" s="12">
        <v>10</v>
      </c>
      <c r="P2913" s="74" t="s">
        <v>1377</v>
      </c>
      <c r="Q2913" s="26" t="s">
        <v>1358</v>
      </c>
    </row>
    <row r="2914" spans="1:17" ht="15.75" customHeight="1">
      <c r="A2914" s="53">
        <v>45892</v>
      </c>
      <c r="B2914" s="63">
        <v>0.47361111111111115</v>
      </c>
      <c r="C2914" s="11">
        <v>45897</v>
      </c>
      <c r="D2914" s="48" t="str">
        <f t="shared" si="166"/>
        <v>RRA</v>
      </c>
      <c r="E2914" s="13" t="str">
        <f>VLOOKUP(D:D,工作表2!A:B,2,0)</f>
        <v>邦善</v>
      </c>
      <c r="F2914" s="13" t="str">
        <f>VLOOKUP(D:D,工作表2!A:C,3,0)</f>
        <v>灰</v>
      </c>
      <c r="G2914" s="17">
        <v>10274532</v>
      </c>
      <c r="H2914" s="17" t="s">
        <v>371</v>
      </c>
      <c r="I2914" s="18" t="s">
        <v>372</v>
      </c>
      <c r="J2914" s="15">
        <v>400</v>
      </c>
      <c r="K2914" s="15">
        <v>66</v>
      </c>
      <c r="L2914" s="23">
        <f t="shared" si="167"/>
        <v>0.16500000000000001</v>
      </c>
      <c r="M2914" s="12">
        <v>46</v>
      </c>
      <c r="N2914" s="12">
        <v>20</v>
      </c>
      <c r="P2914" s="74" t="s">
        <v>1377</v>
      </c>
      <c r="Q2914" s="26" t="s">
        <v>1359</v>
      </c>
    </row>
    <row r="2915" spans="1:17" ht="15.75" customHeight="1">
      <c r="A2915" s="53">
        <v>45895</v>
      </c>
      <c r="C2915" s="11">
        <v>45897</v>
      </c>
      <c r="D2915" s="48" t="str">
        <f t="shared" si="166"/>
        <v>SYL</v>
      </c>
      <c r="E2915" s="13" t="str">
        <f>VLOOKUP(D:D,工作表2!A:B,2,0)</f>
        <v>邦善</v>
      </c>
      <c r="F2915" s="13" t="str">
        <f>VLOOKUP(D:D,工作表2!A:C,3,0)</f>
        <v>藍</v>
      </c>
      <c r="G2915" s="17">
        <v>10278218</v>
      </c>
      <c r="H2915" s="17" t="s">
        <v>451</v>
      </c>
      <c r="I2915" s="18" t="s">
        <v>459</v>
      </c>
      <c r="J2915" s="15">
        <v>560</v>
      </c>
      <c r="K2915" s="15">
        <v>81</v>
      </c>
      <c r="L2915" s="23">
        <f t="shared" si="167"/>
        <v>0.14464285714285716</v>
      </c>
      <c r="M2915" s="12">
        <v>70</v>
      </c>
      <c r="N2915" s="12">
        <v>11</v>
      </c>
      <c r="P2915" s="74" t="s">
        <v>1445</v>
      </c>
      <c r="Q2915" s="26" t="s">
        <v>1359</v>
      </c>
    </row>
    <row r="2916" spans="1:17" ht="15.75" customHeight="1">
      <c r="A2916" s="53">
        <v>45895</v>
      </c>
      <c r="B2916" s="63">
        <v>0.63888888888888895</v>
      </c>
      <c r="C2916" s="11">
        <v>45897</v>
      </c>
      <c r="D2916" s="48" t="str">
        <f t="shared" si="166"/>
        <v>SYL</v>
      </c>
      <c r="E2916" s="13" t="str">
        <f>VLOOKUP(D:D,工作表2!A:B,2,0)</f>
        <v>邦善</v>
      </c>
      <c r="F2916" s="13" t="str">
        <f>VLOOKUP(D:D,工作表2!A:C,3,0)</f>
        <v>藍</v>
      </c>
      <c r="G2916" s="17">
        <v>10272658</v>
      </c>
      <c r="H2916" s="17" t="s">
        <v>451</v>
      </c>
      <c r="I2916" s="18" t="s">
        <v>459</v>
      </c>
      <c r="J2916" s="15">
        <v>480</v>
      </c>
      <c r="K2916" s="15">
        <v>39</v>
      </c>
      <c r="L2916" s="23">
        <f t="shared" si="167"/>
        <v>8.1250000000000003E-2</v>
      </c>
      <c r="M2916" s="12">
        <v>30</v>
      </c>
      <c r="N2916" s="12">
        <v>9</v>
      </c>
      <c r="P2916" s="74" t="s">
        <v>1445</v>
      </c>
      <c r="Q2916" s="26" t="s">
        <v>1359</v>
      </c>
    </row>
    <row r="2917" spans="1:17" ht="15.75" customHeight="1">
      <c r="A2917" s="53">
        <v>45896</v>
      </c>
      <c r="B2917" s="63">
        <v>0.55694444444444446</v>
      </c>
      <c r="C2917" s="11">
        <v>45897</v>
      </c>
      <c r="D2917" s="48" t="str">
        <f t="shared" si="166"/>
        <v>SYL</v>
      </c>
      <c r="E2917" s="13" t="str">
        <f>VLOOKUP(D:D,工作表2!A:B,2,0)</f>
        <v>邦善</v>
      </c>
      <c r="F2917" s="13" t="str">
        <f>VLOOKUP(D:D,工作表2!A:C,3,0)</f>
        <v>藍</v>
      </c>
      <c r="G2917" s="17">
        <v>10272662</v>
      </c>
      <c r="H2917" s="17" t="s">
        <v>1212</v>
      </c>
      <c r="I2917" s="18" t="s">
        <v>1214</v>
      </c>
      <c r="J2917" s="15">
        <v>560</v>
      </c>
      <c r="K2917" s="15">
        <v>55</v>
      </c>
      <c r="L2917" s="23">
        <f t="shared" si="167"/>
        <v>9.8214285714285712E-2</v>
      </c>
      <c r="M2917" s="12">
        <v>45</v>
      </c>
      <c r="N2917" s="12">
        <v>10</v>
      </c>
      <c r="P2917" s="74" t="s">
        <v>1446</v>
      </c>
      <c r="Q2917" s="26" t="s">
        <v>1358</v>
      </c>
    </row>
    <row r="2918" spans="1:17" ht="15.75" customHeight="1">
      <c r="A2918" s="53">
        <v>45895</v>
      </c>
      <c r="B2918" s="63">
        <v>0.66666666666666663</v>
      </c>
      <c r="C2918" s="11">
        <v>45897</v>
      </c>
      <c r="D2918" s="48" t="str">
        <f t="shared" si="166"/>
        <v>SYL</v>
      </c>
      <c r="E2918" s="13" t="str">
        <f>VLOOKUP(D:D,工作表2!A:B,2,0)</f>
        <v>邦善</v>
      </c>
      <c r="F2918" s="13" t="str">
        <f>VLOOKUP(D:D,工作表2!A:C,3,0)</f>
        <v>藍</v>
      </c>
      <c r="G2918" s="17">
        <v>10272670</v>
      </c>
      <c r="H2918" s="17" t="s">
        <v>698</v>
      </c>
      <c r="I2918" s="18" t="s">
        <v>713</v>
      </c>
      <c r="J2918" s="15">
        <v>280</v>
      </c>
      <c r="K2918" s="15">
        <v>15</v>
      </c>
      <c r="L2918" s="23">
        <f t="shared" si="167"/>
        <v>5.3571428571428568E-2</v>
      </c>
      <c r="M2918" s="12">
        <v>13</v>
      </c>
      <c r="N2918" s="12">
        <v>2</v>
      </c>
      <c r="P2918" s="74" t="s">
        <v>1446</v>
      </c>
      <c r="Q2918" s="26"/>
    </row>
    <row r="2919" spans="1:17" ht="15.75" customHeight="1">
      <c r="A2919" s="53">
        <v>45896</v>
      </c>
      <c r="B2919" s="63">
        <v>0.66319444444444442</v>
      </c>
      <c r="C2919" s="11">
        <v>45897</v>
      </c>
      <c r="D2919" s="48" t="str">
        <f t="shared" si="166"/>
        <v>UUS</v>
      </c>
      <c r="E2919" s="13" t="str">
        <f>VLOOKUP(D:D,工作表2!A:B,2,0)</f>
        <v>邦善</v>
      </c>
      <c r="F2919" s="13" t="str">
        <f>VLOOKUP(D:D,工作表2!A:C,3,0)</f>
        <v>銀</v>
      </c>
      <c r="G2919" s="17">
        <v>10272671</v>
      </c>
      <c r="H2919" s="17" t="s">
        <v>818</v>
      </c>
      <c r="I2919" s="18" t="s">
        <v>822</v>
      </c>
      <c r="J2919" s="15">
        <v>520</v>
      </c>
      <c r="K2919" s="15">
        <v>9</v>
      </c>
      <c r="L2919" s="23">
        <f t="shared" si="167"/>
        <v>1.7307692307692309E-2</v>
      </c>
      <c r="M2919" s="12">
        <v>6</v>
      </c>
      <c r="N2919" s="12">
        <v>3</v>
      </c>
      <c r="P2919" s="74" t="s">
        <v>1446</v>
      </c>
      <c r="Q2919" s="26"/>
    </row>
    <row r="2920" spans="1:17" ht="15.75" customHeight="1">
      <c r="A2920" s="53">
        <v>45896</v>
      </c>
      <c r="B2920" s="63">
        <v>0.58472222222222225</v>
      </c>
      <c r="C2920" s="11">
        <v>45897</v>
      </c>
      <c r="D2920" s="48" t="str">
        <f t="shared" si="166"/>
        <v>SYL</v>
      </c>
      <c r="E2920" s="13" t="str">
        <f>VLOOKUP(D:D,工作表2!A:B,2,0)</f>
        <v>邦善</v>
      </c>
      <c r="F2920" s="13" t="str">
        <f>VLOOKUP(D:D,工作表2!A:C,3,0)</f>
        <v>藍</v>
      </c>
      <c r="G2920" s="17">
        <v>10272672</v>
      </c>
      <c r="H2920" s="17" t="s">
        <v>792</v>
      </c>
      <c r="I2920" s="18" t="s">
        <v>796</v>
      </c>
      <c r="J2920" s="15">
        <v>280</v>
      </c>
      <c r="K2920" s="15">
        <v>13</v>
      </c>
      <c r="L2920" s="23">
        <f t="shared" si="167"/>
        <v>4.642857142857143E-2</v>
      </c>
      <c r="M2920" s="12">
        <v>9</v>
      </c>
      <c r="N2920" s="12">
        <v>4</v>
      </c>
      <c r="P2920" s="74" t="s">
        <v>1445</v>
      </c>
      <c r="Q2920" s="26"/>
    </row>
    <row r="2921" spans="1:17" ht="15.75" customHeight="1">
      <c r="A2921" s="53">
        <v>45896</v>
      </c>
      <c r="B2921" s="63">
        <v>0.64166666666666672</v>
      </c>
      <c r="C2921" s="11">
        <v>45897</v>
      </c>
      <c r="D2921" s="48" t="str">
        <f t="shared" si="166"/>
        <v>UUS</v>
      </c>
      <c r="E2921" s="13" t="str">
        <f>VLOOKUP(D:D,工作表2!A:B,2,0)</f>
        <v>邦善</v>
      </c>
      <c r="F2921" s="13" t="str">
        <f>VLOOKUP(D:D,工作表2!A:C,3,0)</f>
        <v>銀</v>
      </c>
      <c r="G2921" s="17">
        <v>10272673</v>
      </c>
      <c r="H2921" s="17" t="s">
        <v>814</v>
      </c>
      <c r="I2921" s="18" t="s">
        <v>817</v>
      </c>
      <c r="J2921" s="15">
        <v>240</v>
      </c>
      <c r="K2921" s="15">
        <v>12</v>
      </c>
      <c r="L2921" s="23">
        <f t="shared" si="167"/>
        <v>0.05</v>
      </c>
      <c r="M2921" s="12">
        <v>10</v>
      </c>
      <c r="N2921" s="12">
        <v>2</v>
      </c>
      <c r="P2921" s="74" t="s">
        <v>1446</v>
      </c>
      <c r="Q2921" s="26"/>
    </row>
    <row r="2922" spans="1:17" ht="15.75" customHeight="1">
      <c r="A2922" s="53">
        <v>45895</v>
      </c>
      <c r="B2922" s="63">
        <v>0.61111111111111105</v>
      </c>
      <c r="C2922" s="11">
        <v>45897</v>
      </c>
      <c r="D2922" s="48" t="str">
        <f t="shared" si="166"/>
        <v>RRA</v>
      </c>
      <c r="E2922" s="13" t="str">
        <f>VLOOKUP(D:D,工作表2!A:B,2,0)</f>
        <v>邦善</v>
      </c>
      <c r="F2922" s="13" t="str">
        <f>VLOOKUP(D:D,工作表2!A:C,3,0)</f>
        <v>灰</v>
      </c>
      <c r="G2922" s="17">
        <v>10274561</v>
      </c>
      <c r="H2922" s="17" t="s">
        <v>795</v>
      </c>
      <c r="I2922" s="18" t="s">
        <v>799</v>
      </c>
      <c r="J2922" s="15">
        <v>240</v>
      </c>
      <c r="K2922" s="15">
        <v>28</v>
      </c>
      <c r="L2922" s="23">
        <f t="shared" si="167"/>
        <v>0.11666666666666667</v>
      </c>
      <c r="M2922" s="12">
        <v>25</v>
      </c>
      <c r="N2922" s="12">
        <v>3</v>
      </c>
      <c r="P2922" s="74" t="s">
        <v>1445</v>
      </c>
      <c r="Q2922" s="26"/>
    </row>
    <row r="2923" spans="1:17" ht="15.75" customHeight="1">
      <c r="A2923" s="53">
        <v>45895</v>
      </c>
      <c r="B2923" s="63">
        <v>0.62847222222222221</v>
      </c>
      <c r="C2923" s="11">
        <v>45897</v>
      </c>
      <c r="D2923" s="48" t="str">
        <f t="shared" si="166"/>
        <v>SYL</v>
      </c>
      <c r="E2923" s="13" t="str">
        <f>VLOOKUP(D:D,工作表2!A:B,2,0)</f>
        <v>邦善</v>
      </c>
      <c r="F2923" s="13" t="str">
        <f>VLOOKUP(D:D,工作表2!A:C,3,0)</f>
        <v>藍</v>
      </c>
      <c r="G2923" s="17">
        <v>10274563</v>
      </c>
      <c r="H2923" s="17" t="s">
        <v>709</v>
      </c>
      <c r="I2923" s="18" t="s">
        <v>724</v>
      </c>
      <c r="J2923" s="15">
        <v>405</v>
      </c>
      <c r="K2923" s="15">
        <v>27</v>
      </c>
      <c r="L2923" s="23">
        <f t="shared" si="167"/>
        <v>6.6666666666666666E-2</v>
      </c>
      <c r="M2923" s="12">
        <v>24</v>
      </c>
      <c r="N2923" s="12">
        <v>3</v>
      </c>
      <c r="P2923" s="74" t="s">
        <v>1446</v>
      </c>
      <c r="Q2923" s="26"/>
    </row>
    <row r="2924" spans="1:17" ht="15.75" customHeight="1">
      <c r="A2924" s="53">
        <v>45894</v>
      </c>
      <c r="B2924" s="63">
        <v>0.66319444444444442</v>
      </c>
      <c r="C2924" s="11">
        <v>45897</v>
      </c>
      <c r="D2924" s="48" t="str">
        <f t="shared" si="166"/>
        <v>NGW</v>
      </c>
      <c r="E2924" s="13" t="str">
        <f>VLOOKUP(D:D,工作表2!A:B,2,0)</f>
        <v>邦善</v>
      </c>
      <c r="F2924" s="13" t="str">
        <f>VLOOKUP(D:D,工作表2!A:C,3,0)</f>
        <v>白</v>
      </c>
      <c r="G2924" s="17">
        <v>10275470</v>
      </c>
      <c r="H2924" s="17" t="s">
        <v>525</v>
      </c>
      <c r="I2924" s="18" t="s">
        <v>538</v>
      </c>
      <c r="J2924" s="15">
        <v>792</v>
      </c>
      <c r="K2924" s="15">
        <v>63</v>
      </c>
      <c r="L2924" s="23">
        <f t="shared" si="167"/>
        <v>7.9545454545454544E-2</v>
      </c>
      <c r="M2924" s="12">
        <v>60</v>
      </c>
      <c r="N2924" s="12">
        <v>3</v>
      </c>
      <c r="P2924" s="74" t="s">
        <v>1377</v>
      </c>
      <c r="Q2924" s="26"/>
    </row>
    <row r="2925" spans="1:17" ht="15.75" customHeight="1">
      <c r="A2925" s="53">
        <v>45889</v>
      </c>
      <c r="B2925" s="63">
        <v>0.38958333333333334</v>
      </c>
      <c r="C2925" s="11">
        <v>45897</v>
      </c>
      <c r="D2925" s="48" t="str">
        <f t="shared" si="166"/>
        <v>Q9B</v>
      </c>
      <c r="E2925" s="13" t="str">
        <f>VLOOKUP(D:D,工作表2!A:B,2,0)</f>
        <v>邦善</v>
      </c>
      <c r="F2925" s="13" t="str">
        <f>VLOOKUP(D:D,工作表2!A:C,3,0)</f>
        <v>黑</v>
      </c>
      <c r="G2925" s="17">
        <v>10272692</v>
      </c>
      <c r="H2925" s="17" t="s">
        <v>1203</v>
      </c>
      <c r="I2925" s="18" t="s">
        <v>1205</v>
      </c>
      <c r="J2925" s="15">
        <v>672</v>
      </c>
      <c r="K2925" s="15">
        <v>195</v>
      </c>
      <c r="L2925" s="23">
        <f t="shared" si="167"/>
        <v>0.29017857142857145</v>
      </c>
      <c r="M2925" s="12">
        <v>180</v>
      </c>
      <c r="N2925" s="12">
        <v>15</v>
      </c>
      <c r="P2925" s="74" t="s">
        <v>1442</v>
      </c>
      <c r="Q2925" s="26" t="s">
        <v>1359</v>
      </c>
    </row>
    <row r="2926" spans="1:17" ht="15.75" customHeight="1">
      <c r="A2926" s="53">
        <v>45895</v>
      </c>
      <c r="B2926" s="63">
        <v>0.48472222222222222</v>
      </c>
      <c r="C2926" s="11">
        <v>45897</v>
      </c>
      <c r="D2926" s="48" t="str">
        <f t="shared" si="166"/>
        <v>NGW</v>
      </c>
      <c r="E2926" s="13" t="str">
        <f>VLOOKUP(D:D,工作表2!A:B,2,0)</f>
        <v>邦善</v>
      </c>
      <c r="F2926" s="13" t="str">
        <f>VLOOKUP(D:D,工作表2!A:C,3,0)</f>
        <v>白</v>
      </c>
      <c r="G2926" s="17">
        <v>10272593</v>
      </c>
      <c r="H2926" s="17" t="s">
        <v>5</v>
      </c>
      <c r="I2926" s="18" t="s">
        <v>6</v>
      </c>
      <c r="J2926" s="15">
        <v>268</v>
      </c>
      <c r="K2926" s="15">
        <v>29</v>
      </c>
      <c r="L2926" s="23">
        <f t="shared" si="167"/>
        <v>0.10820895522388059</v>
      </c>
      <c r="M2926" s="12">
        <v>25</v>
      </c>
      <c r="N2926" s="12">
        <v>4</v>
      </c>
      <c r="P2926" s="74" t="s">
        <v>1445</v>
      </c>
      <c r="Q2926" s="26" t="s">
        <v>1360</v>
      </c>
    </row>
    <row r="2927" spans="1:17" ht="15.75" customHeight="1">
      <c r="A2927" s="53">
        <v>45895</v>
      </c>
      <c r="B2927" s="63">
        <v>0.71180555555555547</v>
      </c>
      <c r="C2927" s="11">
        <v>45897</v>
      </c>
      <c r="D2927" s="48" t="str">
        <f t="shared" si="166"/>
        <v>76S</v>
      </c>
      <c r="E2927" s="13" t="str">
        <f>VLOOKUP(D:D,工作表2!A:B,2,0)</f>
        <v>敦陽</v>
      </c>
      <c r="F2927" s="13" t="str">
        <f>VLOOKUP(D:D,工作表2!A:C,3,0)</f>
        <v>銀</v>
      </c>
      <c r="G2927" s="17">
        <v>10278165</v>
      </c>
      <c r="H2927" s="17" t="s">
        <v>706</v>
      </c>
      <c r="I2927" s="18" t="s">
        <v>721</v>
      </c>
      <c r="J2927" s="15">
        <v>30</v>
      </c>
      <c r="K2927" s="15">
        <v>2</v>
      </c>
      <c r="L2927" s="23">
        <f t="shared" si="167"/>
        <v>6.6666666666666666E-2</v>
      </c>
      <c r="M2927" s="12">
        <v>2</v>
      </c>
      <c r="P2927" s="74" t="s">
        <v>1446</v>
      </c>
      <c r="Q2927" s="26" t="s">
        <v>1360</v>
      </c>
    </row>
    <row r="2928" spans="1:17" ht="15.75" customHeight="1">
      <c r="A2928" s="53">
        <v>45895</v>
      </c>
      <c r="B2928" s="63">
        <v>0.71180555555555547</v>
      </c>
      <c r="C2928" s="11">
        <v>45897</v>
      </c>
      <c r="D2928" s="48" t="str">
        <f t="shared" si="166"/>
        <v>78A</v>
      </c>
      <c r="E2928" s="13" t="str">
        <f>VLOOKUP(D:D,工作表2!A:B,2,0)</f>
        <v>敦陽</v>
      </c>
      <c r="F2928" s="13" t="str">
        <f>VLOOKUP(D:D,工作表2!A:C,3,0)</f>
        <v>灰</v>
      </c>
      <c r="G2928" s="17">
        <v>10278166</v>
      </c>
      <c r="H2928" s="17" t="s">
        <v>643</v>
      </c>
      <c r="I2928" s="18" t="s">
        <v>649</v>
      </c>
      <c r="J2928" s="15">
        <v>60</v>
      </c>
      <c r="K2928" s="15">
        <v>6</v>
      </c>
      <c r="L2928" s="23">
        <f t="shared" si="167"/>
        <v>0.1</v>
      </c>
      <c r="M2928" s="12">
        <v>5</v>
      </c>
      <c r="N2928" s="12">
        <v>1</v>
      </c>
      <c r="P2928" s="74" t="s">
        <v>1446</v>
      </c>
      <c r="Q2928" s="26" t="s">
        <v>1360</v>
      </c>
    </row>
    <row r="2929" spans="1:17" ht="15.75" customHeight="1">
      <c r="A2929" s="53">
        <v>45895</v>
      </c>
      <c r="B2929" s="63">
        <v>0.71180555555555547</v>
      </c>
      <c r="C2929" s="11">
        <v>45897</v>
      </c>
      <c r="D2929" s="48" t="str">
        <f t="shared" si="166"/>
        <v>QDW</v>
      </c>
      <c r="E2929" s="13" t="str">
        <f>VLOOKUP(D:D,工作表2!A:B,2,0)</f>
        <v>邦善</v>
      </c>
      <c r="F2929" s="13" t="str">
        <f>VLOOKUP(D:D,工作表2!A:C,3,0)</f>
        <v>白</v>
      </c>
      <c r="G2929" s="17">
        <v>10278167</v>
      </c>
      <c r="H2929" s="17" t="s">
        <v>779</v>
      </c>
      <c r="I2929" s="18" t="s">
        <v>786</v>
      </c>
      <c r="J2929" s="15">
        <v>30</v>
      </c>
      <c r="K2929" s="15">
        <v>7</v>
      </c>
      <c r="L2929" s="23">
        <f t="shared" si="167"/>
        <v>0.23333333333333334</v>
      </c>
      <c r="M2929" s="12">
        <v>5</v>
      </c>
      <c r="N2929" s="12">
        <v>2</v>
      </c>
      <c r="P2929" s="74" t="s">
        <v>1446</v>
      </c>
      <c r="Q2929" s="26" t="s">
        <v>1360</v>
      </c>
    </row>
    <row r="2930" spans="1:17" ht="15.75" customHeight="1">
      <c r="A2930" s="53">
        <v>45897</v>
      </c>
      <c r="B2930" s="63">
        <v>0.65277777777777779</v>
      </c>
      <c r="C2930" s="11">
        <v>45898</v>
      </c>
      <c r="D2930" s="48" t="str">
        <f t="shared" ref="D2930:D2952" si="168">RIGHT(I2930,3)</f>
        <v>UUS</v>
      </c>
      <c r="E2930" s="13" t="str">
        <f>VLOOKUP(D:D,工作表2!A:B,2,0)</f>
        <v>邦善</v>
      </c>
      <c r="F2930" s="13" t="str">
        <f>VLOOKUP(D:D,工作表2!A:C,3,0)</f>
        <v>銀</v>
      </c>
      <c r="G2930" s="17">
        <v>10269111</v>
      </c>
      <c r="H2930" s="17" t="s">
        <v>379</v>
      </c>
      <c r="I2930" s="18" t="s">
        <v>381</v>
      </c>
      <c r="J2930" s="15">
        <v>480</v>
      </c>
      <c r="K2930" s="15">
        <v>78</v>
      </c>
      <c r="L2930" s="23">
        <f t="shared" si="165"/>
        <v>0.16250000000000001</v>
      </c>
      <c r="M2930" s="12">
        <v>65</v>
      </c>
      <c r="N2930" s="12">
        <v>13</v>
      </c>
      <c r="P2930" s="74" t="s">
        <v>1440</v>
      </c>
      <c r="Q2930" s="26" t="s">
        <v>1359</v>
      </c>
    </row>
    <row r="2931" spans="1:17" ht="15.75" customHeight="1">
      <c r="A2931" s="53">
        <v>45896</v>
      </c>
      <c r="B2931" s="63">
        <v>0.59791666666666665</v>
      </c>
      <c r="C2931" s="11">
        <v>45898</v>
      </c>
      <c r="D2931" s="48" t="str">
        <f t="shared" si="168"/>
        <v>UUS</v>
      </c>
      <c r="E2931" s="13" t="str">
        <f>VLOOKUP(D:D,工作表2!A:B,2,0)</f>
        <v>邦善</v>
      </c>
      <c r="F2931" s="13" t="str">
        <f>VLOOKUP(D:D,工作表2!A:C,3,0)</f>
        <v>銀</v>
      </c>
      <c r="G2931" s="17">
        <v>10272641</v>
      </c>
      <c r="H2931" s="17" t="s">
        <v>1107</v>
      </c>
      <c r="I2931" s="18" t="s">
        <v>1112</v>
      </c>
      <c r="J2931" s="15">
        <v>160</v>
      </c>
      <c r="K2931" s="15">
        <v>4</v>
      </c>
      <c r="L2931" s="23">
        <f t="shared" si="165"/>
        <v>2.5000000000000001E-2</v>
      </c>
      <c r="M2931" s="12">
        <v>3</v>
      </c>
      <c r="N2931" s="12">
        <v>1</v>
      </c>
      <c r="P2931" s="74" t="s">
        <v>1440</v>
      </c>
      <c r="Q2931" s="26" t="s">
        <v>1358</v>
      </c>
    </row>
    <row r="2932" spans="1:17" ht="15.75" customHeight="1">
      <c r="A2932" s="53">
        <v>45896</v>
      </c>
      <c r="B2932" s="63">
        <v>0.59166666666666667</v>
      </c>
      <c r="C2932" s="11">
        <v>45898</v>
      </c>
      <c r="D2932" s="48" t="str">
        <f t="shared" si="168"/>
        <v>UUS</v>
      </c>
      <c r="E2932" s="13" t="str">
        <f>VLOOKUP(D:D,工作表2!A:B,2,0)</f>
        <v>邦善</v>
      </c>
      <c r="F2932" s="13" t="str">
        <f>VLOOKUP(D:D,工作表2!A:C,3,0)</f>
        <v>銀</v>
      </c>
      <c r="G2932" s="17">
        <v>10274509</v>
      </c>
      <c r="H2932" s="17" t="s">
        <v>1026</v>
      </c>
      <c r="I2932" s="18" t="s">
        <v>1027</v>
      </c>
      <c r="J2932" s="15">
        <v>240</v>
      </c>
      <c r="K2932" s="15">
        <v>2</v>
      </c>
      <c r="L2932" s="23">
        <f t="shared" si="165"/>
        <v>8.3333333333333332E-3</v>
      </c>
      <c r="M2932" s="12">
        <v>2</v>
      </c>
      <c r="P2932" s="74" t="s">
        <v>1440</v>
      </c>
      <c r="Q2932" s="26" t="s">
        <v>1359</v>
      </c>
    </row>
    <row r="2933" spans="1:17" ht="15.75" customHeight="1">
      <c r="A2933" s="53">
        <v>45897</v>
      </c>
      <c r="B2933" s="63">
        <v>0.38541666666666669</v>
      </c>
      <c r="C2933" s="11">
        <v>45898</v>
      </c>
      <c r="D2933" s="48" t="str">
        <f t="shared" si="168"/>
        <v>N8B</v>
      </c>
      <c r="E2933" s="13" t="str">
        <f>VLOOKUP(D:D,工作表2!A:B,2,0)</f>
        <v>邦善</v>
      </c>
      <c r="F2933" s="13" t="str">
        <f>VLOOKUP(D:D,工作表2!A:C,3,0)</f>
        <v>霧面黑</v>
      </c>
      <c r="G2933" s="17">
        <v>10274451</v>
      </c>
      <c r="H2933" s="17" t="s">
        <v>7</v>
      </c>
      <c r="I2933" s="18" t="s">
        <v>8</v>
      </c>
      <c r="J2933" s="15">
        <v>6118</v>
      </c>
      <c r="K2933" s="15">
        <v>361</v>
      </c>
      <c r="L2933" s="23">
        <f t="shared" si="165"/>
        <v>5.9006211180124224E-2</v>
      </c>
      <c r="M2933" s="12">
        <v>350</v>
      </c>
      <c r="N2933" s="12">
        <v>11</v>
      </c>
      <c r="P2933" s="74" t="s">
        <v>1440</v>
      </c>
      <c r="Q2933" s="26"/>
    </row>
    <row r="2934" spans="1:17" ht="15.75" customHeight="1">
      <c r="A2934" s="53">
        <v>45896</v>
      </c>
      <c r="B2934" s="63">
        <v>0.39583333333333331</v>
      </c>
      <c r="C2934" s="11">
        <v>45898</v>
      </c>
      <c r="D2934" s="48" t="str">
        <f t="shared" si="168"/>
        <v>TZB</v>
      </c>
      <c r="E2934" s="13" t="str">
        <f>VLOOKUP(D:D,工作表2!A:B,2,0)</f>
        <v>邦善</v>
      </c>
      <c r="F2934" s="13" t="str">
        <f>VLOOKUP(D:D,工作表2!A:C,3,0)</f>
        <v>黑</v>
      </c>
      <c r="G2934" s="17">
        <v>10276434</v>
      </c>
      <c r="H2934" s="17" t="s">
        <v>468</v>
      </c>
      <c r="I2934" s="18" t="s">
        <v>475</v>
      </c>
      <c r="J2934" s="15">
        <v>8778</v>
      </c>
      <c r="K2934" s="15">
        <v>509</v>
      </c>
      <c r="L2934" s="23">
        <f t="shared" si="165"/>
        <v>5.798587377534746E-2</v>
      </c>
      <c r="M2934" s="12">
        <v>480</v>
      </c>
      <c r="N2934" s="12">
        <v>29</v>
      </c>
      <c r="P2934" s="74" t="s">
        <v>1367</v>
      </c>
      <c r="Q2934" s="26"/>
    </row>
    <row r="2935" spans="1:17" ht="15.75" customHeight="1">
      <c r="A2935" s="53">
        <v>45895</v>
      </c>
      <c r="B2935" s="63">
        <v>0.58680555555555558</v>
      </c>
      <c r="C2935" s="11">
        <v>45898</v>
      </c>
      <c r="D2935" s="48" t="str">
        <f t="shared" si="168"/>
        <v>NGW</v>
      </c>
      <c r="E2935" s="13" t="str">
        <f>VLOOKUP(D:D,工作表2!A:B,2,0)</f>
        <v>邦善</v>
      </c>
      <c r="F2935" s="13" t="str">
        <f>VLOOKUP(D:D,工作表2!A:C,3,0)</f>
        <v>白</v>
      </c>
      <c r="G2935" s="17">
        <v>10275404</v>
      </c>
      <c r="H2935" s="17" t="s">
        <v>660</v>
      </c>
      <c r="I2935" s="18" t="s">
        <v>671</v>
      </c>
      <c r="J2935" s="15">
        <v>1064</v>
      </c>
      <c r="K2935" s="15">
        <v>70</v>
      </c>
      <c r="L2935" s="23">
        <f t="shared" si="165"/>
        <v>6.5789473684210523E-2</v>
      </c>
      <c r="M2935" s="12">
        <v>60</v>
      </c>
      <c r="N2935" s="12">
        <v>10</v>
      </c>
      <c r="P2935" s="74" t="s">
        <v>1440</v>
      </c>
      <c r="Q2935" s="26"/>
    </row>
    <row r="2936" spans="1:17" ht="15.75" customHeight="1">
      <c r="A2936" s="53">
        <v>45887</v>
      </c>
      <c r="B2936" s="63">
        <v>0.55208333333333337</v>
      </c>
      <c r="C2936" s="11">
        <v>45898</v>
      </c>
      <c r="D2936" s="48" t="str">
        <f t="shared" si="168"/>
        <v>PLB</v>
      </c>
      <c r="E2936" s="13" t="str">
        <f>VLOOKUP(D:D,工作表2!A:B,2,0)</f>
        <v>邦善</v>
      </c>
      <c r="F2936" s="13" t="str">
        <f>VLOOKUP(D:D,工作表2!A:C,3,0)</f>
        <v>霧面黑</v>
      </c>
      <c r="G2936" s="17">
        <v>10280253</v>
      </c>
      <c r="H2936" s="17" t="s">
        <v>1218</v>
      </c>
      <c r="I2936" s="18" t="s">
        <v>1219</v>
      </c>
      <c r="J2936" s="15">
        <v>30</v>
      </c>
      <c r="K2936" s="15">
        <v>6</v>
      </c>
      <c r="L2936" s="23">
        <f t="shared" si="165"/>
        <v>0.2</v>
      </c>
      <c r="M2936" s="12">
        <v>5</v>
      </c>
      <c r="N2936" s="12">
        <v>1</v>
      </c>
      <c r="P2936" s="74" t="s">
        <v>1367</v>
      </c>
      <c r="Q2936" s="26"/>
    </row>
    <row r="2937" spans="1:17" ht="15.75" customHeight="1">
      <c r="A2937" s="53">
        <v>45896</v>
      </c>
      <c r="B2937" s="63">
        <v>0.47083333333333338</v>
      </c>
      <c r="C2937" s="11">
        <v>45898</v>
      </c>
      <c r="D2937" s="48" t="str">
        <f t="shared" si="168"/>
        <v>U3L</v>
      </c>
      <c r="E2937" s="13" t="str">
        <f>VLOOKUP(D:D,工作表2!A:B,2,0)</f>
        <v>邦善</v>
      </c>
      <c r="F2937" s="13" t="str">
        <f>VLOOKUP(D:D,工作表2!A:C,3,0)</f>
        <v>藍</v>
      </c>
      <c r="G2937" s="17">
        <v>10278187</v>
      </c>
      <c r="H2937" s="17" t="s">
        <v>548</v>
      </c>
      <c r="I2937" s="18" t="s">
        <v>557</v>
      </c>
      <c r="J2937" s="15">
        <v>2660</v>
      </c>
      <c r="K2937" s="15">
        <v>76</v>
      </c>
      <c r="L2937" s="23">
        <f t="shared" si="165"/>
        <v>2.8571428571428571E-2</v>
      </c>
      <c r="M2937" s="12">
        <v>69</v>
      </c>
      <c r="N2937" s="12">
        <v>7</v>
      </c>
      <c r="P2937" s="74" t="s">
        <v>1367</v>
      </c>
      <c r="Q2937" s="26"/>
    </row>
    <row r="2938" spans="1:17" ht="15.75" customHeight="1">
      <c r="A2938" s="53">
        <v>45895</v>
      </c>
      <c r="B2938" s="63">
        <v>0.40625</v>
      </c>
      <c r="C2938" s="11">
        <v>45898</v>
      </c>
      <c r="D2938" s="48" t="str">
        <f t="shared" si="168"/>
        <v>QRB</v>
      </c>
      <c r="E2938" s="13" t="str">
        <f>VLOOKUP(D:D,工作表2!A:B,2,0)</f>
        <v>邦善</v>
      </c>
      <c r="F2938" s="13" t="str">
        <f>VLOOKUP(D:D,工作表2!A:C,3,0)</f>
        <v>霧面黑</v>
      </c>
      <c r="G2938" s="17">
        <v>10276429</v>
      </c>
      <c r="H2938" s="17" t="s">
        <v>184</v>
      </c>
      <c r="I2938" s="18" t="s">
        <v>185</v>
      </c>
      <c r="J2938" s="15">
        <v>3724</v>
      </c>
      <c r="K2938" s="15">
        <v>351</v>
      </c>
      <c r="L2938" s="23">
        <f t="shared" si="165"/>
        <v>9.4253490870032222E-2</v>
      </c>
      <c r="M2938" s="12">
        <v>320</v>
      </c>
      <c r="N2938" s="12">
        <v>19</v>
      </c>
      <c r="O2938" s="15">
        <v>12</v>
      </c>
      <c r="P2938" s="74" t="s">
        <v>1367</v>
      </c>
      <c r="Q2938" s="26"/>
    </row>
    <row r="2939" spans="1:17" ht="15.75" customHeight="1">
      <c r="A2939" s="53">
        <v>45896</v>
      </c>
      <c r="B2939" s="63">
        <v>0.70347222222222217</v>
      </c>
      <c r="C2939" s="11">
        <v>45898</v>
      </c>
      <c r="D2939" s="48" t="str">
        <f t="shared" si="168"/>
        <v>BBB</v>
      </c>
      <c r="E2939" s="13" t="str">
        <f>VLOOKUP(D:D,工作表2!A:B,2,0)</f>
        <v>邦善</v>
      </c>
      <c r="F2939" s="13" t="str">
        <f>VLOOKUP(D:D,工作表2!A:C,3,0)</f>
        <v>霧面黑</v>
      </c>
      <c r="G2939" s="17">
        <v>10280233</v>
      </c>
      <c r="H2939" s="17" t="s">
        <v>890</v>
      </c>
      <c r="I2939" s="18" t="s">
        <v>902</v>
      </c>
      <c r="J2939" s="15">
        <v>30</v>
      </c>
      <c r="K2939" s="15">
        <v>5</v>
      </c>
      <c r="L2939" s="23">
        <f t="shared" si="165"/>
        <v>0.16666666666666666</v>
      </c>
      <c r="M2939" s="12">
        <v>3</v>
      </c>
      <c r="N2939" s="12">
        <v>2</v>
      </c>
      <c r="P2939" s="74" t="s">
        <v>1440</v>
      </c>
      <c r="Q2939" s="26"/>
    </row>
    <row r="2940" spans="1:17" ht="15.75" customHeight="1">
      <c r="A2940" s="53">
        <v>45896</v>
      </c>
      <c r="B2940" s="63">
        <v>0.7090277777777777</v>
      </c>
      <c r="C2940" s="11">
        <v>45898</v>
      </c>
      <c r="D2940" s="48" t="str">
        <f t="shared" si="168"/>
        <v>2US</v>
      </c>
      <c r="E2940" s="13" t="str">
        <f>VLOOKUP(D:D,工作表2!A:B,2,0)</f>
        <v>建榮</v>
      </c>
      <c r="F2940" s="13" t="str">
        <f>VLOOKUP(D:D,工作表2!A:C,3,0)</f>
        <v>銀</v>
      </c>
      <c r="G2940" s="17">
        <v>10280263</v>
      </c>
      <c r="H2940" s="17" t="s">
        <v>932</v>
      </c>
      <c r="I2940" s="18" t="s">
        <v>937</v>
      </c>
      <c r="J2940" s="15">
        <v>40</v>
      </c>
      <c r="K2940" s="15">
        <v>3</v>
      </c>
      <c r="L2940" s="23">
        <f t="shared" si="165"/>
        <v>7.4999999999999997E-2</v>
      </c>
      <c r="M2940" s="12">
        <v>2</v>
      </c>
      <c r="N2940" s="12">
        <v>1</v>
      </c>
      <c r="P2940" s="74" t="s">
        <v>1440</v>
      </c>
      <c r="Q2940" s="26">
        <v>0</v>
      </c>
    </row>
    <row r="2941" spans="1:17" ht="15.75" customHeight="1">
      <c r="A2941" s="53">
        <v>45896</v>
      </c>
      <c r="B2941" s="63">
        <v>0.70972222222222225</v>
      </c>
      <c r="C2941" s="11">
        <v>45898</v>
      </c>
      <c r="D2941" s="48" t="str">
        <f t="shared" si="168"/>
        <v>07W</v>
      </c>
      <c r="E2941" s="13" t="str">
        <f>VLOOKUP(D:D,工作表2!A:B,2,0)</f>
        <v>建榮</v>
      </c>
      <c r="F2941" s="13" t="str">
        <f>VLOOKUP(D:D,工作表2!A:C,3,0)</f>
        <v>白</v>
      </c>
      <c r="G2941" s="17">
        <v>10280229</v>
      </c>
      <c r="H2941" s="17" t="s">
        <v>544</v>
      </c>
      <c r="I2941" s="18" t="s">
        <v>553</v>
      </c>
      <c r="J2941" s="15">
        <v>30</v>
      </c>
      <c r="K2941" s="15">
        <v>5</v>
      </c>
      <c r="L2941" s="23">
        <f t="shared" si="165"/>
        <v>0.16666666666666666</v>
      </c>
      <c r="M2941" s="12">
        <v>3</v>
      </c>
      <c r="N2941" s="12">
        <v>2</v>
      </c>
      <c r="P2941" s="74" t="s">
        <v>1440</v>
      </c>
      <c r="Q2941" s="26">
        <v>0</v>
      </c>
    </row>
    <row r="2942" spans="1:17" ht="15.75" customHeight="1">
      <c r="A2942" s="53">
        <v>45897</v>
      </c>
      <c r="C2942" s="11">
        <v>45898</v>
      </c>
      <c r="D2942" s="48" t="str">
        <f t="shared" si="168"/>
        <v>AAW</v>
      </c>
      <c r="E2942" s="13" t="str">
        <f>VLOOKUP(D:D,工作表2!A:B,2,0)</f>
        <v>邦善</v>
      </c>
      <c r="F2942" s="13" t="str">
        <f>VLOOKUP(D:D,工作表2!A:C,3,0)</f>
        <v>白</v>
      </c>
      <c r="G2942" s="17">
        <v>10282479</v>
      </c>
      <c r="H2942" s="17" t="s">
        <v>1019</v>
      </c>
      <c r="I2942" s="18" t="s">
        <v>1004</v>
      </c>
      <c r="J2942" s="15">
        <v>30</v>
      </c>
      <c r="K2942" s="15">
        <v>7</v>
      </c>
      <c r="L2942" s="23">
        <f t="shared" si="165"/>
        <v>0.23333333333333334</v>
      </c>
      <c r="M2942" s="12">
        <v>5</v>
      </c>
      <c r="N2942" s="12">
        <v>2</v>
      </c>
      <c r="P2942" s="74" t="s">
        <v>1440</v>
      </c>
      <c r="Q2942" s="26" t="s">
        <v>1427</v>
      </c>
    </row>
    <row r="2943" spans="1:17" ht="15.75" customHeight="1">
      <c r="A2943" s="53">
        <v>45896</v>
      </c>
      <c r="B2943" s="63">
        <v>0.65625</v>
      </c>
      <c r="C2943" s="11">
        <v>45898</v>
      </c>
      <c r="D2943" s="48" t="str">
        <f t="shared" si="168"/>
        <v>UUS</v>
      </c>
      <c r="E2943" s="13" t="str">
        <f>VLOOKUP(D:D,工作表2!A:B,2,0)</f>
        <v>邦善</v>
      </c>
      <c r="F2943" s="13" t="str">
        <f>VLOOKUP(D:D,工作表2!A:C,3,0)</f>
        <v>銀</v>
      </c>
      <c r="G2943" s="17">
        <v>10272682</v>
      </c>
      <c r="H2943" s="17" t="s">
        <v>812</v>
      </c>
      <c r="I2943" s="18" t="s">
        <v>815</v>
      </c>
      <c r="J2943" s="15">
        <v>280</v>
      </c>
      <c r="K2943" s="15">
        <v>5</v>
      </c>
      <c r="L2943" s="23">
        <f t="shared" si="165"/>
        <v>1.7857142857142856E-2</v>
      </c>
      <c r="M2943" s="12">
        <v>4</v>
      </c>
      <c r="N2943" s="12">
        <v>1</v>
      </c>
      <c r="P2943" s="74" t="s">
        <v>1446</v>
      </c>
      <c r="Q2943" s="26" t="s">
        <v>1361</v>
      </c>
    </row>
    <row r="2944" spans="1:17" ht="15.75" customHeight="1">
      <c r="A2944" s="53">
        <v>45896</v>
      </c>
      <c r="B2944" s="63">
        <v>0.68819444444444444</v>
      </c>
      <c r="C2944" s="11">
        <v>45898</v>
      </c>
      <c r="D2944" s="48" t="str">
        <f t="shared" si="168"/>
        <v>UUS</v>
      </c>
      <c r="E2944" s="13" t="str">
        <f>VLOOKUP(D:D,工作表2!A:B,2,0)</f>
        <v>邦善</v>
      </c>
      <c r="F2944" s="13" t="str">
        <f>VLOOKUP(D:D,工作表2!A:C,3,0)</f>
        <v>銀</v>
      </c>
      <c r="G2944" s="17">
        <v>10272696</v>
      </c>
      <c r="H2944" s="17" t="s">
        <v>711</v>
      </c>
      <c r="I2944" s="18" t="s">
        <v>726</v>
      </c>
      <c r="J2944" s="15">
        <v>560</v>
      </c>
      <c r="K2944" s="15">
        <v>15</v>
      </c>
      <c r="L2944" s="23">
        <f t="shared" si="165"/>
        <v>2.6785714285714284E-2</v>
      </c>
      <c r="M2944" s="12">
        <v>10</v>
      </c>
      <c r="N2944" s="12">
        <v>5</v>
      </c>
      <c r="P2944" s="74" t="s">
        <v>1446</v>
      </c>
      <c r="Q2944" s="26" t="s">
        <v>1359</v>
      </c>
    </row>
    <row r="2945" spans="1:17" ht="15.75" customHeight="1">
      <c r="A2945" s="53">
        <v>45896</v>
      </c>
      <c r="B2945" s="63">
        <v>0.57500000000000007</v>
      </c>
      <c r="C2945" s="11">
        <v>45898</v>
      </c>
      <c r="D2945" s="48" t="str">
        <f t="shared" si="168"/>
        <v>SYL</v>
      </c>
      <c r="E2945" s="13" t="str">
        <f>VLOOKUP(D:D,工作表2!A:B,2,0)</f>
        <v>邦善</v>
      </c>
      <c r="F2945" s="13" t="str">
        <f>VLOOKUP(D:D,工作表2!A:C,3,0)</f>
        <v>藍</v>
      </c>
      <c r="G2945" s="17">
        <v>10272669</v>
      </c>
      <c r="H2945" s="17" t="s">
        <v>712</v>
      </c>
      <c r="I2945" s="18" t="s">
        <v>727</v>
      </c>
      <c r="J2945" s="15">
        <v>360</v>
      </c>
      <c r="K2945" s="15">
        <v>11</v>
      </c>
      <c r="L2945" s="23">
        <f t="shared" si="165"/>
        <v>3.0555555555555555E-2</v>
      </c>
      <c r="M2945" s="12">
        <v>9</v>
      </c>
      <c r="N2945" s="12">
        <v>2</v>
      </c>
      <c r="P2945" s="74" t="s">
        <v>1446</v>
      </c>
      <c r="Q2945" s="26" t="s">
        <v>1358</v>
      </c>
    </row>
    <row r="2946" spans="1:17" ht="15.75" customHeight="1">
      <c r="A2946" s="53">
        <v>45896</v>
      </c>
      <c r="B2946" s="63">
        <v>0.6020833333333333</v>
      </c>
      <c r="C2946" s="11">
        <v>45898</v>
      </c>
      <c r="D2946" s="48" t="str">
        <f t="shared" si="168"/>
        <v>UUS</v>
      </c>
      <c r="E2946" s="13" t="str">
        <f>VLOOKUP(D:D,工作表2!A:B,2,0)</f>
        <v>邦善</v>
      </c>
      <c r="F2946" s="13" t="str">
        <f>VLOOKUP(D:D,工作表2!A:C,3,0)</f>
        <v>銀</v>
      </c>
      <c r="G2946" s="17">
        <v>10272668</v>
      </c>
      <c r="H2946" s="17" t="s">
        <v>813</v>
      </c>
      <c r="I2946" s="18" t="s">
        <v>816</v>
      </c>
      <c r="J2946" s="15">
        <v>400</v>
      </c>
      <c r="K2946" s="15">
        <v>14</v>
      </c>
      <c r="L2946" s="23">
        <f t="shared" ref="L2946:L2973" si="169">K2946/J2946</f>
        <v>3.5000000000000003E-2</v>
      </c>
      <c r="M2946" s="12">
        <v>10</v>
      </c>
      <c r="N2946" s="12">
        <v>4</v>
      </c>
      <c r="P2946" s="74" t="s">
        <v>1446</v>
      </c>
      <c r="Q2946" s="26" t="s">
        <v>1359</v>
      </c>
    </row>
    <row r="2947" spans="1:17" ht="15.75" customHeight="1">
      <c r="A2947" s="53">
        <v>45896</v>
      </c>
      <c r="B2947" s="63">
        <v>0.67638888888888893</v>
      </c>
      <c r="C2947" s="11">
        <v>45898</v>
      </c>
      <c r="D2947" s="48" t="str">
        <f t="shared" si="168"/>
        <v>UUS</v>
      </c>
      <c r="E2947" s="13" t="str">
        <f>VLOOKUP(D:D,工作表2!A:B,2,0)</f>
        <v>邦善</v>
      </c>
      <c r="F2947" s="13" t="str">
        <f>VLOOKUP(D:D,工作表2!A:C,3,0)</f>
        <v>銀</v>
      </c>
      <c r="G2947" s="17">
        <v>10280282</v>
      </c>
      <c r="H2947" s="17" t="s">
        <v>607</v>
      </c>
      <c r="I2947" s="18" t="s">
        <v>618</v>
      </c>
      <c r="J2947" s="15">
        <v>440</v>
      </c>
      <c r="K2947" s="15">
        <v>6</v>
      </c>
      <c r="L2947" s="23">
        <f t="shared" si="169"/>
        <v>1.3636363636363636E-2</v>
      </c>
      <c r="M2947" s="12">
        <v>5</v>
      </c>
      <c r="N2947" s="12">
        <v>1</v>
      </c>
      <c r="P2947" s="74" t="s">
        <v>1446</v>
      </c>
      <c r="Q2947" s="26" t="s">
        <v>1358</v>
      </c>
    </row>
    <row r="2948" spans="1:17" ht="15.75" customHeight="1">
      <c r="A2948" s="53">
        <v>45896</v>
      </c>
      <c r="B2948" s="63">
        <v>0.61527777777777781</v>
      </c>
      <c r="C2948" s="11">
        <v>45898</v>
      </c>
      <c r="D2948" s="48" t="str">
        <f t="shared" si="168"/>
        <v>UUS</v>
      </c>
      <c r="E2948" s="13" t="str">
        <f>VLOOKUP(D:D,工作表2!A:B,2,0)</f>
        <v>邦善</v>
      </c>
      <c r="F2948" s="13" t="str">
        <f>VLOOKUP(D:D,工作表2!A:C,3,0)</f>
        <v>銀</v>
      </c>
      <c r="G2948" s="17">
        <v>10272664</v>
      </c>
      <c r="H2948" s="17" t="s">
        <v>1121</v>
      </c>
      <c r="I2948" s="18" t="s">
        <v>1125</v>
      </c>
      <c r="J2948" s="15">
        <v>240</v>
      </c>
      <c r="K2948" s="15">
        <v>14</v>
      </c>
      <c r="L2948" s="23">
        <f t="shared" si="169"/>
        <v>5.8333333333333334E-2</v>
      </c>
      <c r="M2948" s="12">
        <v>10</v>
      </c>
      <c r="N2948" s="12">
        <v>4</v>
      </c>
      <c r="P2948" s="74" t="s">
        <v>1446</v>
      </c>
      <c r="Q2948" s="26" t="s">
        <v>1359</v>
      </c>
    </row>
    <row r="2949" spans="1:17" ht="15.75" customHeight="1">
      <c r="A2949" s="53">
        <v>45897</v>
      </c>
      <c r="B2949" s="63">
        <v>0.64583333333333337</v>
      </c>
      <c r="C2949" s="11">
        <v>45898</v>
      </c>
      <c r="D2949" s="48" t="str">
        <f t="shared" si="168"/>
        <v>RRA</v>
      </c>
      <c r="E2949" s="13" t="str">
        <f>VLOOKUP(D:D,工作表2!A:B,2,0)</f>
        <v>邦善</v>
      </c>
      <c r="F2949" s="13" t="str">
        <f>VLOOKUP(D:D,工作表2!A:C,3,0)</f>
        <v>灰</v>
      </c>
      <c r="G2949" s="17">
        <v>10280284</v>
      </c>
      <c r="H2949" s="17" t="s">
        <v>1117</v>
      </c>
      <c r="I2949" s="18" t="s">
        <v>1120</v>
      </c>
      <c r="J2949" s="15">
        <v>480</v>
      </c>
      <c r="K2949" s="15">
        <v>57</v>
      </c>
      <c r="L2949" s="23">
        <f t="shared" si="169"/>
        <v>0.11874999999999999</v>
      </c>
      <c r="M2949" s="12">
        <v>55</v>
      </c>
      <c r="N2949" s="12">
        <v>2</v>
      </c>
      <c r="P2949" s="74" t="s">
        <v>1446</v>
      </c>
      <c r="Q2949" s="26" t="s">
        <v>1358</v>
      </c>
    </row>
    <row r="2950" spans="1:17" ht="15.75" customHeight="1">
      <c r="A2950" s="53">
        <v>45896</v>
      </c>
      <c r="B2950" s="63">
        <v>0.64930555555555558</v>
      </c>
      <c r="C2950" s="11">
        <v>45898</v>
      </c>
      <c r="D2950" s="48" t="str">
        <f t="shared" si="168"/>
        <v>UUS</v>
      </c>
      <c r="E2950" s="13" t="str">
        <f>VLOOKUP(D:D,工作表2!A:B,2,0)</f>
        <v>邦善</v>
      </c>
      <c r="F2950" s="13" t="str">
        <f>VLOOKUP(D:D,工作表2!A:C,3,0)</f>
        <v>銀</v>
      </c>
      <c r="G2950" s="17">
        <v>10272680</v>
      </c>
      <c r="H2950" s="17" t="s">
        <v>781</v>
      </c>
      <c r="I2950" s="18" t="s">
        <v>788</v>
      </c>
      <c r="J2950" s="15">
        <v>280</v>
      </c>
      <c r="K2950" s="15">
        <v>6</v>
      </c>
      <c r="L2950" s="23">
        <f t="shared" si="169"/>
        <v>2.1428571428571429E-2</v>
      </c>
      <c r="M2950" s="12">
        <v>4</v>
      </c>
      <c r="N2950" s="12">
        <v>2</v>
      </c>
      <c r="P2950" s="74" t="s">
        <v>1446</v>
      </c>
      <c r="Q2950" s="26" t="s">
        <v>1361</v>
      </c>
    </row>
    <row r="2951" spans="1:17" ht="15.75" customHeight="1">
      <c r="A2951" s="53">
        <v>45897</v>
      </c>
      <c r="B2951" s="63">
        <v>0.72916666666666663</v>
      </c>
      <c r="C2951" s="11">
        <v>45898</v>
      </c>
      <c r="D2951" s="48" t="str">
        <f t="shared" si="168"/>
        <v>75W</v>
      </c>
      <c r="E2951" s="13" t="str">
        <f>VLOOKUP(D:D,工作表2!A:B,2,0)</f>
        <v>敦陽</v>
      </c>
      <c r="F2951" s="13" t="str">
        <f>VLOOKUP(D:D,工作表2!A:C,3,0)</f>
        <v>白</v>
      </c>
      <c r="G2951" s="17">
        <v>10280245</v>
      </c>
      <c r="H2951" s="17" t="s">
        <v>894</v>
      </c>
      <c r="I2951" s="18" t="s">
        <v>905</v>
      </c>
      <c r="J2951" s="15">
        <v>80</v>
      </c>
      <c r="K2951" s="15">
        <v>18</v>
      </c>
      <c r="L2951" s="23">
        <f t="shared" si="169"/>
        <v>0.22500000000000001</v>
      </c>
      <c r="M2951" s="12">
        <v>15</v>
      </c>
      <c r="N2951" s="12">
        <v>3</v>
      </c>
      <c r="P2951" s="74" t="s">
        <v>1446</v>
      </c>
      <c r="Q2951" s="26" t="s">
        <v>1360</v>
      </c>
    </row>
    <row r="2952" spans="1:17" ht="15.75" customHeight="1">
      <c r="A2952" s="53">
        <v>45896</v>
      </c>
      <c r="B2952" s="63">
        <v>0.63611111111111118</v>
      </c>
      <c r="C2952" s="11">
        <v>45898</v>
      </c>
      <c r="D2952" s="48" t="str">
        <f t="shared" si="168"/>
        <v>UUS</v>
      </c>
      <c r="E2952" s="13" t="str">
        <f>VLOOKUP(D:D,工作表2!A:B,2,0)</f>
        <v>邦善</v>
      </c>
      <c r="F2952" s="13" t="str">
        <f>VLOOKUP(D:D,工作表2!A:C,3,0)</f>
        <v>銀</v>
      </c>
      <c r="G2952" s="17">
        <v>10272676</v>
      </c>
      <c r="H2952" s="17" t="s">
        <v>801</v>
      </c>
      <c r="I2952" s="18" t="s">
        <v>805</v>
      </c>
      <c r="J2952" s="15">
        <v>240</v>
      </c>
      <c r="K2952" s="15">
        <v>10</v>
      </c>
      <c r="L2952" s="23">
        <f t="shared" si="169"/>
        <v>4.1666666666666664E-2</v>
      </c>
      <c r="M2952" s="12">
        <v>9</v>
      </c>
      <c r="N2952" s="12">
        <v>1</v>
      </c>
      <c r="P2952" s="74" t="s">
        <v>1446</v>
      </c>
      <c r="Q2952" s="26" t="s">
        <v>1361</v>
      </c>
    </row>
    <row r="2953" spans="1:17" ht="15.75" customHeight="1">
      <c r="C2953" s="11">
        <v>45899</v>
      </c>
      <c r="D2953" s="48" t="str">
        <f t="shared" ref="D2953:D2973" si="170">RIGHT(I2953,3)</f>
        <v>QFA</v>
      </c>
      <c r="E2953" s="13" t="str">
        <f>VLOOKUP(D:D,工作表2!A:B,2,0)</f>
        <v>邦善</v>
      </c>
      <c r="F2953" s="13" t="str">
        <f>VLOOKUP(D:D,工作表2!A:C,3,0)</f>
        <v>灰</v>
      </c>
      <c r="G2953" s="17">
        <v>10276446</v>
      </c>
      <c r="H2953" s="17" t="s">
        <v>1447</v>
      </c>
      <c r="I2953" s="18" t="s">
        <v>1449</v>
      </c>
      <c r="J2953" s="15">
        <v>350</v>
      </c>
      <c r="K2953" s="15">
        <v>30</v>
      </c>
      <c r="L2953" s="23">
        <f t="shared" si="169"/>
        <v>8.5714285714285715E-2</v>
      </c>
      <c r="M2953" s="12">
        <v>25</v>
      </c>
      <c r="N2953" s="12">
        <v>5</v>
      </c>
      <c r="P2953" s="74" t="s">
        <v>1440</v>
      </c>
      <c r="Q2953" s="26"/>
    </row>
    <row r="2954" spans="1:17" ht="15.75" customHeight="1">
      <c r="A2954" s="53">
        <v>45898</v>
      </c>
      <c r="B2954" s="63">
        <v>0.60416666666666663</v>
      </c>
      <c r="C2954" s="11">
        <v>45899</v>
      </c>
      <c r="D2954" s="48" t="str">
        <f t="shared" si="170"/>
        <v>VPL</v>
      </c>
      <c r="E2954" s="13" t="str">
        <f>VLOOKUP(D:D,工作表2!A:B,2,0)</f>
        <v>邦善</v>
      </c>
      <c r="F2954" s="13" t="str">
        <f>VLOOKUP(D:D,工作表2!A:C,3,0)</f>
        <v>藍</v>
      </c>
      <c r="G2954" s="17">
        <v>10275406</v>
      </c>
      <c r="H2954" s="17" t="s">
        <v>393</v>
      </c>
      <c r="I2954" s="18" t="s">
        <v>394</v>
      </c>
      <c r="J2954" s="15">
        <v>798</v>
      </c>
      <c r="K2954" s="15">
        <v>55</v>
      </c>
      <c r="L2954" s="23">
        <f t="shared" si="169"/>
        <v>6.8922305764411024E-2</v>
      </c>
      <c r="M2954" s="12">
        <v>53</v>
      </c>
      <c r="N2954" s="12">
        <v>2</v>
      </c>
      <c r="P2954" s="74" t="s">
        <v>1440</v>
      </c>
      <c r="Q2954" s="26"/>
    </row>
    <row r="2955" spans="1:17" ht="15.75" customHeight="1">
      <c r="A2955" s="53">
        <v>45898</v>
      </c>
      <c r="B2955" s="63">
        <v>0.60416666666666663</v>
      </c>
      <c r="C2955" s="11">
        <v>45899</v>
      </c>
      <c r="D2955" s="48" t="str">
        <f t="shared" si="170"/>
        <v>JCB</v>
      </c>
      <c r="E2955" s="13" t="str">
        <f>VLOOKUP(D:D,工作表2!A:B,2,0)</f>
        <v>邦善</v>
      </c>
      <c r="F2955" s="13" t="str">
        <f>VLOOKUP(D:D,工作表2!A:C,3,0)</f>
        <v>黑</v>
      </c>
      <c r="G2955" s="17">
        <v>10282471</v>
      </c>
      <c r="H2955" s="17" t="s">
        <v>975</v>
      </c>
      <c r="I2955" s="18" t="s">
        <v>976</v>
      </c>
      <c r="J2955" s="15">
        <v>30</v>
      </c>
      <c r="K2955" s="15">
        <v>10</v>
      </c>
      <c r="L2955" s="23">
        <f t="shared" si="169"/>
        <v>0.33333333333333331</v>
      </c>
      <c r="M2955" s="12">
        <v>8</v>
      </c>
      <c r="N2955" s="12">
        <v>2</v>
      </c>
      <c r="P2955" s="74" t="s">
        <v>1440</v>
      </c>
      <c r="Q2955" s="26"/>
    </row>
    <row r="2956" spans="1:17" ht="15.75" customHeight="1">
      <c r="C2956" s="11">
        <v>45899</v>
      </c>
      <c r="D2956" s="48" t="str">
        <f t="shared" si="170"/>
        <v>BBB</v>
      </c>
      <c r="E2956" s="13" t="str">
        <f>VLOOKUP(D:D,工作表2!A:B,2,0)</f>
        <v>邦善</v>
      </c>
      <c r="F2956" s="13" t="str">
        <f>VLOOKUP(D:D,工作表2!A:C,3,0)</f>
        <v>霧面黑</v>
      </c>
      <c r="G2956" s="17">
        <v>10278208</v>
      </c>
      <c r="H2956" s="17" t="s">
        <v>820</v>
      </c>
      <c r="I2956" s="18" t="s">
        <v>824</v>
      </c>
      <c r="J2956" s="15">
        <v>30</v>
      </c>
      <c r="K2956" s="15">
        <v>5</v>
      </c>
      <c r="L2956" s="23">
        <f t="shared" si="169"/>
        <v>0.16666666666666666</v>
      </c>
      <c r="M2956" s="12">
        <v>4</v>
      </c>
      <c r="N2956" s="12">
        <v>1</v>
      </c>
      <c r="P2956" s="74" t="s">
        <v>1440</v>
      </c>
      <c r="Q2956" s="26"/>
    </row>
    <row r="2957" spans="1:17" ht="15.75" customHeight="1">
      <c r="A2957" s="53">
        <v>45898</v>
      </c>
      <c r="B2957" s="63">
        <v>0.54513888888888895</v>
      </c>
      <c r="C2957" s="11">
        <v>45899</v>
      </c>
      <c r="D2957" s="48" t="str">
        <f t="shared" si="170"/>
        <v>LYB</v>
      </c>
      <c r="E2957" s="13" t="str">
        <f>VLOOKUP(D:D,工作表2!A:B,2,0)</f>
        <v>邦善</v>
      </c>
      <c r="F2957" s="13" t="str">
        <f>VLOOKUP(D:D,工作表2!A:C,3,0)</f>
        <v>霧面黑</v>
      </c>
      <c r="G2957" s="17">
        <v>10282472</v>
      </c>
      <c r="H2957" s="17" t="s">
        <v>741</v>
      </c>
      <c r="I2957" s="18" t="s">
        <v>754</v>
      </c>
      <c r="J2957" s="15">
        <v>40</v>
      </c>
      <c r="K2957" s="15">
        <v>5</v>
      </c>
      <c r="L2957" s="23">
        <f t="shared" si="169"/>
        <v>0.125</v>
      </c>
      <c r="M2957" s="12">
        <v>4</v>
      </c>
      <c r="N2957" s="12">
        <v>1</v>
      </c>
      <c r="P2957" s="74" t="s">
        <v>1440</v>
      </c>
      <c r="Q2957" s="26"/>
    </row>
    <row r="2958" spans="1:17" ht="15.75" customHeight="1">
      <c r="A2958" s="53">
        <v>45897</v>
      </c>
      <c r="B2958" s="63">
        <v>0.59722222222222221</v>
      </c>
      <c r="C2958" s="11">
        <v>45899</v>
      </c>
      <c r="D2958" s="48" t="str">
        <f t="shared" si="170"/>
        <v>SZR</v>
      </c>
      <c r="E2958" s="13" t="str">
        <f>VLOOKUP(D:D,工作表2!A:B,2,0)</f>
        <v>邦善</v>
      </c>
      <c r="F2958" s="13" t="str">
        <f>VLOOKUP(D:D,工作表2!A:C,3,0)</f>
        <v>紅</v>
      </c>
      <c r="G2958" s="17">
        <v>10275432</v>
      </c>
      <c r="H2958" s="17" t="s">
        <v>625</v>
      </c>
      <c r="I2958" s="18" t="s">
        <v>634</v>
      </c>
      <c r="J2958" s="15">
        <v>532</v>
      </c>
      <c r="K2958" s="15">
        <v>29</v>
      </c>
      <c r="L2958" s="23">
        <f t="shared" si="169"/>
        <v>5.4511278195488719E-2</v>
      </c>
      <c r="M2958" s="12">
        <v>26</v>
      </c>
      <c r="N2958" s="12">
        <v>3</v>
      </c>
      <c r="P2958" s="74" t="s">
        <v>1452</v>
      </c>
      <c r="Q2958" s="26"/>
    </row>
    <row r="2959" spans="1:17" ht="15.75" customHeight="1">
      <c r="A2959" s="53">
        <v>45896</v>
      </c>
      <c r="B2959" s="63">
        <v>0.44027777777777777</v>
      </c>
      <c r="C2959" s="11">
        <v>45899</v>
      </c>
      <c r="D2959" s="48" t="str">
        <f t="shared" si="170"/>
        <v>QRB</v>
      </c>
      <c r="E2959" s="13" t="str">
        <f>VLOOKUP(D:D,工作表2!A:B,2,0)</f>
        <v>邦善</v>
      </c>
      <c r="F2959" s="13" t="str">
        <f>VLOOKUP(D:D,工作表2!A:C,3,0)</f>
        <v>霧面黑</v>
      </c>
      <c r="G2959" s="17">
        <v>10276430</v>
      </c>
      <c r="H2959" s="17" t="s">
        <v>184</v>
      </c>
      <c r="I2959" s="18" t="s">
        <v>185</v>
      </c>
      <c r="J2959" s="15">
        <v>27132</v>
      </c>
      <c r="K2959" s="15">
        <v>2446</v>
      </c>
      <c r="L2959" s="23">
        <f t="shared" si="169"/>
        <v>9.0151850213769716E-2</v>
      </c>
      <c r="M2959" s="12">
        <v>2022</v>
      </c>
      <c r="N2959" s="12">
        <v>167</v>
      </c>
      <c r="O2959" s="15">
        <v>257</v>
      </c>
      <c r="P2959" s="74" t="s">
        <v>1440</v>
      </c>
      <c r="Q2959" s="26"/>
    </row>
    <row r="2960" spans="1:17" ht="15.75" customHeight="1">
      <c r="A2960" s="53">
        <v>45897</v>
      </c>
      <c r="B2960" s="63">
        <v>0.57638888888888895</v>
      </c>
      <c r="C2960" s="11">
        <v>45899</v>
      </c>
      <c r="D2960" s="48" t="str">
        <f t="shared" si="170"/>
        <v>U2R</v>
      </c>
      <c r="E2960" s="13" t="str">
        <f>VLOOKUP(D:D,工作表2!A:B,2,0)</f>
        <v>邦善</v>
      </c>
      <c r="F2960" s="13" t="str">
        <f>VLOOKUP(D:D,工作表2!A:C,3,0)</f>
        <v>紅</v>
      </c>
      <c r="G2960" s="17">
        <v>10278894</v>
      </c>
      <c r="H2960" s="17" t="s">
        <v>521</v>
      </c>
      <c r="I2960" s="18" t="s">
        <v>534</v>
      </c>
      <c r="J2960" s="15">
        <v>1330</v>
      </c>
      <c r="K2960" s="15">
        <v>65</v>
      </c>
      <c r="L2960" s="23">
        <f t="shared" si="169"/>
        <v>4.8872180451127817E-2</v>
      </c>
      <c r="M2960" s="12">
        <v>60</v>
      </c>
      <c r="N2960" s="12">
        <v>5</v>
      </c>
      <c r="P2960" s="74" t="s">
        <v>1440</v>
      </c>
      <c r="Q2960" s="26"/>
    </row>
    <row r="2961" spans="1:18" ht="15.75" customHeight="1">
      <c r="A2961" s="53">
        <v>45897</v>
      </c>
      <c r="B2961" s="63">
        <v>0.58333333333333337</v>
      </c>
      <c r="C2961" s="11">
        <v>45899</v>
      </c>
      <c r="D2961" s="48" t="str">
        <f t="shared" si="170"/>
        <v>SAA</v>
      </c>
      <c r="E2961" s="13" t="str">
        <f>VLOOKUP(D:D,工作表2!A:B,2,0)</f>
        <v>邦善</v>
      </c>
      <c r="F2961" s="13" t="str">
        <f>VLOOKUP(D:D,工作表2!A:C,3,0)</f>
        <v>灰</v>
      </c>
      <c r="G2961" s="17">
        <v>10278895</v>
      </c>
      <c r="H2961" s="17" t="s">
        <v>562</v>
      </c>
      <c r="I2961" s="18" t="s">
        <v>581</v>
      </c>
      <c r="J2961" s="15">
        <v>798</v>
      </c>
      <c r="K2961" s="15">
        <v>34</v>
      </c>
      <c r="L2961" s="23">
        <f t="shared" si="169"/>
        <v>4.2606516290726815E-2</v>
      </c>
      <c r="M2961" s="12">
        <v>30</v>
      </c>
      <c r="N2961" s="12">
        <v>4</v>
      </c>
      <c r="P2961" s="74" t="s">
        <v>1440</v>
      </c>
      <c r="Q2961" s="26"/>
    </row>
    <row r="2962" spans="1:18" ht="15.75" customHeight="1">
      <c r="A2962" s="53">
        <v>45898</v>
      </c>
      <c r="B2962" s="63">
        <v>0.53819444444444442</v>
      </c>
      <c r="C2962" s="11">
        <v>45899</v>
      </c>
      <c r="D2962" s="48" t="str">
        <f t="shared" si="170"/>
        <v>HUR</v>
      </c>
      <c r="E2962" s="13" t="str">
        <f>VLOOKUP(D:D,工作表2!A:B,2,0)</f>
        <v>建榮</v>
      </c>
      <c r="F2962" s="13" t="str">
        <f>VLOOKUP(D:D,工作表2!A:C,3,0)</f>
        <v>紅</v>
      </c>
      <c r="G2962" s="17">
        <v>10280255</v>
      </c>
      <c r="H2962" s="17" t="s">
        <v>891</v>
      </c>
      <c r="I2962" s="18" t="s">
        <v>903</v>
      </c>
      <c r="J2962" s="15">
        <v>30</v>
      </c>
      <c r="K2962" s="15">
        <v>8</v>
      </c>
      <c r="L2962" s="23">
        <f t="shared" si="169"/>
        <v>0.26666666666666666</v>
      </c>
      <c r="M2962" s="12">
        <v>6</v>
      </c>
      <c r="N2962" s="12">
        <v>2</v>
      </c>
      <c r="P2962" s="74" t="s">
        <v>1452</v>
      </c>
      <c r="Q2962" s="26"/>
    </row>
    <row r="2963" spans="1:18" ht="15.75" customHeight="1">
      <c r="A2963" s="53">
        <v>45898</v>
      </c>
      <c r="B2963" s="63">
        <v>0.53819444444444442</v>
      </c>
      <c r="C2963" s="11">
        <v>45899</v>
      </c>
      <c r="D2963" s="48" t="str">
        <f t="shared" si="170"/>
        <v>HUR</v>
      </c>
      <c r="E2963" s="13" t="str">
        <f>VLOOKUP(D:D,工作表2!A:B,2,0)</f>
        <v>建榮</v>
      </c>
      <c r="F2963" s="13" t="str">
        <f>VLOOKUP(D:D,工作表2!A:C,3,0)</f>
        <v>紅</v>
      </c>
      <c r="G2963" s="17">
        <v>10278176</v>
      </c>
      <c r="H2963" s="17" t="s">
        <v>891</v>
      </c>
      <c r="I2963" s="18" t="s">
        <v>903</v>
      </c>
      <c r="J2963" s="15">
        <v>30</v>
      </c>
      <c r="K2963" s="15">
        <v>9</v>
      </c>
      <c r="L2963" s="23">
        <f t="shared" si="169"/>
        <v>0.3</v>
      </c>
      <c r="M2963" s="12">
        <v>6</v>
      </c>
      <c r="N2963" s="12">
        <v>3</v>
      </c>
      <c r="P2963" s="74" t="s">
        <v>1452</v>
      </c>
      <c r="Q2963" s="26"/>
    </row>
    <row r="2964" spans="1:18" ht="15.75" customHeight="1">
      <c r="A2964" s="53">
        <v>45897</v>
      </c>
      <c r="B2964" s="63">
        <v>0.56944444444444442</v>
      </c>
      <c r="C2964" s="11">
        <v>45899</v>
      </c>
      <c r="D2964" s="48" t="str">
        <f t="shared" si="170"/>
        <v>VWL</v>
      </c>
      <c r="E2964" s="13" t="str">
        <f>VLOOKUP(D:D,工作表2!A:B,2,0)</f>
        <v>邦善</v>
      </c>
      <c r="F2964" s="13" t="str">
        <f>VLOOKUP(D:D,工作表2!A:C,3,0)</f>
        <v>藍</v>
      </c>
      <c r="G2964" s="17">
        <v>10278191</v>
      </c>
      <c r="H2964" s="17" t="s">
        <v>610</v>
      </c>
      <c r="I2964" s="18" t="s">
        <v>621</v>
      </c>
      <c r="J2964" s="15">
        <v>1862</v>
      </c>
      <c r="K2964" s="15">
        <v>99</v>
      </c>
      <c r="L2964" s="23">
        <f t="shared" si="169"/>
        <v>5.3168635875402791E-2</v>
      </c>
      <c r="M2964" s="12">
        <v>90</v>
      </c>
      <c r="N2964" s="12">
        <v>9</v>
      </c>
      <c r="P2964" s="74" t="s">
        <v>1440</v>
      </c>
      <c r="Q2964" s="26"/>
    </row>
    <row r="2965" spans="1:18" ht="15.75" customHeight="1">
      <c r="A2965" s="53">
        <v>45897</v>
      </c>
      <c r="B2965" s="63">
        <v>0.59027777777777779</v>
      </c>
      <c r="C2965" s="11">
        <v>45899</v>
      </c>
      <c r="D2965" s="48" t="str">
        <f t="shared" si="170"/>
        <v>TWL</v>
      </c>
      <c r="E2965" s="13" t="str">
        <f>VLOOKUP(D:D,工作表2!A:B,2,0)</f>
        <v>邦善</v>
      </c>
      <c r="F2965" s="13" t="str">
        <f>VLOOKUP(D:D,工作表2!A:C,3,0)</f>
        <v>藍</v>
      </c>
      <c r="G2965" s="17">
        <v>10278892</v>
      </c>
      <c r="H2965" s="17" t="s">
        <v>1448</v>
      </c>
      <c r="I2965" s="18" t="s">
        <v>1450</v>
      </c>
      <c r="J2965" s="15">
        <v>400</v>
      </c>
      <c r="K2965" s="15">
        <v>29</v>
      </c>
      <c r="L2965" s="23">
        <f t="shared" si="169"/>
        <v>7.2499999999999995E-2</v>
      </c>
      <c r="M2965" s="12">
        <v>24</v>
      </c>
      <c r="N2965" s="12">
        <v>5</v>
      </c>
      <c r="P2965" s="74" t="s">
        <v>1440</v>
      </c>
      <c r="Q2965" s="26"/>
    </row>
    <row r="2966" spans="1:18" ht="15.75" customHeight="1">
      <c r="A2966" s="53">
        <v>45897</v>
      </c>
      <c r="B2966" s="63">
        <v>0.58680555555555558</v>
      </c>
      <c r="C2966" s="11">
        <v>45899</v>
      </c>
      <c r="D2966" s="48" t="str">
        <f t="shared" si="170"/>
        <v>WZL</v>
      </c>
      <c r="E2966" s="13" t="str">
        <f>VLOOKUP(D:D,工作表2!A:B,2,0)</f>
        <v>邦善</v>
      </c>
      <c r="F2966" s="13" t="str">
        <f>VLOOKUP(D:D,工作表2!A:C,3,0)</f>
        <v>銀</v>
      </c>
      <c r="G2966" s="17">
        <v>10278891</v>
      </c>
      <c r="H2966" s="17" t="s">
        <v>655</v>
      </c>
      <c r="I2966" s="18" t="s">
        <v>666</v>
      </c>
      <c r="J2966" s="15">
        <v>532</v>
      </c>
      <c r="K2966" s="15">
        <v>41</v>
      </c>
      <c r="L2966" s="23">
        <f t="shared" si="169"/>
        <v>7.7067669172932327E-2</v>
      </c>
      <c r="M2966" s="12">
        <v>39</v>
      </c>
      <c r="N2966" s="12">
        <v>2</v>
      </c>
      <c r="P2966" s="74" t="s">
        <v>1440</v>
      </c>
      <c r="Q2966" s="26"/>
    </row>
    <row r="2967" spans="1:18" ht="15.75" customHeight="1">
      <c r="A2967" s="53">
        <v>45896</v>
      </c>
      <c r="B2967" s="63">
        <v>0.71250000000000002</v>
      </c>
      <c r="C2967" s="11">
        <v>45899</v>
      </c>
      <c r="D2967" s="48" t="str">
        <f t="shared" si="170"/>
        <v>NGW</v>
      </c>
      <c r="E2967" s="13" t="str">
        <f>VLOOKUP(D:D,工作表2!A:B,2,0)</f>
        <v>邦善</v>
      </c>
      <c r="F2967" s="13" t="str">
        <f>VLOOKUP(D:D,工作表2!A:C,3,0)</f>
        <v>白</v>
      </c>
      <c r="G2967" s="17">
        <v>10275409</v>
      </c>
      <c r="H2967" s="17" t="s">
        <v>5</v>
      </c>
      <c r="I2967" s="18" t="s">
        <v>6</v>
      </c>
      <c r="J2967" s="15">
        <v>1340</v>
      </c>
      <c r="K2967" s="15">
        <v>221</v>
      </c>
      <c r="L2967" s="23">
        <f t="shared" si="169"/>
        <v>0.16492537313432837</v>
      </c>
      <c r="M2967" s="12">
        <v>118</v>
      </c>
      <c r="N2967" s="12">
        <v>67</v>
      </c>
      <c r="P2967" s="74" t="s">
        <v>1453</v>
      </c>
      <c r="Q2967" s="26" t="s">
        <v>1360</v>
      </c>
      <c r="R2967" s="15">
        <v>36</v>
      </c>
    </row>
    <row r="2968" spans="1:18" ht="15.75" customHeight="1">
      <c r="A2968" s="53">
        <v>45896</v>
      </c>
      <c r="B2968" s="63">
        <v>0.56944444444444442</v>
      </c>
      <c r="C2968" s="11">
        <v>45899</v>
      </c>
      <c r="D2968" s="48" t="str">
        <f t="shared" si="170"/>
        <v>N8B</v>
      </c>
      <c r="E2968" s="13" t="str">
        <f>VLOOKUP(D:D,工作表2!A:B,2,0)</f>
        <v>邦善</v>
      </c>
      <c r="F2968" s="13" t="str">
        <f>VLOOKUP(D:D,工作表2!A:C,3,0)</f>
        <v>霧面黑</v>
      </c>
      <c r="G2968" s="17">
        <v>10274460</v>
      </c>
      <c r="H2968" s="17" t="s">
        <v>182</v>
      </c>
      <c r="I2968" s="18" t="s">
        <v>183</v>
      </c>
      <c r="J2968" s="15">
        <v>536</v>
      </c>
      <c r="K2968" s="15">
        <v>48</v>
      </c>
      <c r="L2968" s="23">
        <f t="shared" si="169"/>
        <v>8.9552238805970144E-2</v>
      </c>
      <c r="M2968" s="12">
        <v>25</v>
      </c>
      <c r="N2968" s="12">
        <v>3</v>
      </c>
      <c r="P2968" s="74" t="s">
        <v>1459</v>
      </c>
      <c r="Q2968" s="26" t="s">
        <v>1360</v>
      </c>
      <c r="R2968" s="15">
        <v>20</v>
      </c>
    </row>
    <row r="2969" spans="1:18" ht="15.75" customHeight="1">
      <c r="A2969" s="53">
        <v>45896</v>
      </c>
      <c r="B2969" s="63">
        <v>0.62361111111111112</v>
      </c>
      <c r="C2969" s="11">
        <v>45899</v>
      </c>
      <c r="D2969" s="48" t="str">
        <f t="shared" si="170"/>
        <v>UUS</v>
      </c>
      <c r="E2969" s="13" t="str">
        <f>VLOOKUP(D:D,工作表2!A:B,2,0)</f>
        <v>邦善</v>
      </c>
      <c r="F2969" s="13" t="str">
        <f>VLOOKUP(D:D,工作表2!A:C,3,0)</f>
        <v>銀</v>
      </c>
      <c r="G2969" s="17">
        <v>10274513</v>
      </c>
      <c r="H2969" s="17" t="s">
        <v>1029</v>
      </c>
      <c r="I2969" s="18" t="s">
        <v>1031</v>
      </c>
      <c r="J2969" s="15">
        <v>480</v>
      </c>
      <c r="K2969" s="15">
        <v>13</v>
      </c>
      <c r="L2969" s="23">
        <f t="shared" si="169"/>
        <v>2.7083333333333334E-2</v>
      </c>
      <c r="M2969" s="12">
        <v>10</v>
      </c>
      <c r="N2969" s="12">
        <v>3</v>
      </c>
      <c r="P2969" s="74" t="s">
        <v>1451</v>
      </c>
      <c r="Q2969" s="26" t="s">
        <v>1358</v>
      </c>
    </row>
    <row r="2970" spans="1:18" ht="15.75" customHeight="1">
      <c r="A2970" s="53">
        <v>45897</v>
      </c>
      <c r="B2970" s="63">
        <v>0.68055555555555547</v>
      </c>
      <c r="C2970" s="11">
        <v>45899</v>
      </c>
      <c r="D2970" s="48" t="str">
        <f t="shared" si="170"/>
        <v>NGW</v>
      </c>
      <c r="E2970" s="13" t="str">
        <f>VLOOKUP(D:D,工作表2!A:B,2,0)</f>
        <v>邦善</v>
      </c>
      <c r="F2970" s="13" t="str">
        <f>VLOOKUP(D:D,工作表2!A:C,3,0)</f>
        <v>白</v>
      </c>
      <c r="G2970" s="17">
        <v>10274559</v>
      </c>
      <c r="H2970" s="17" t="s">
        <v>466</v>
      </c>
      <c r="I2970" s="18" t="s">
        <v>473</v>
      </c>
      <c r="J2970" s="15">
        <v>800</v>
      </c>
      <c r="K2970" s="15">
        <v>22</v>
      </c>
      <c r="L2970" s="23">
        <f t="shared" si="169"/>
        <v>2.75E-2</v>
      </c>
      <c r="M2970" s="12">
        <v>20</v>
      </c>
      <c r="N2970" s="12">
        <v>2</v>
      </c>
      <c r="P2970" s="74" t="s">
        <v>1451</v>
      </c>
      <c r="Q2970" s="26"/>
    </row>
    <row r="2971" spans="1:18" ht="15.75" customHeight="1">
      <c r="A2971" s="53">
        <v>45897</v>
      </c>
      <c r="B2971" s="63">
        <v>0.70138888888888884</v>
      </c>
      <c r="C2971" s="11">
        <v>45899</v>
      </c>
      <c r="D2971" s="48" t="str">
        <f t="shared" si="170"/>
        <v>WXL</v>
      </c>
      <c r="E2971" s="13" t="str">
        <f>VLOOKUP(D:D,工作表2!A:B,2,0)</f>
        <v>邦善</v>
      </c>
      <c r="F2971" s="13" t="str">
        <f>VLOOKUP(D:D,工作表2!A:C,3,0)</f>
        <v>藍</v>
      </c>
      <c r="G2971" s="17">
        <v>10272675</v>
      </c>
      <c r="H2971" s="17" t="s">
        <v>821</v>
      </c>
      <c r="I2971" s="18" t="s">
        <v>825</v>
      </c>
      <c r="J2971" s="15">
        <v>280</v>
      </c>
      <c r="K2971" s="15">
        <v>25</v>
      </c>
      <c r="L2971" s="23">
        <f t="shared" si="169"/>
        <v>8.9285714285714288E-2</v>
      </c>
      <c r="M2971" s="12">
        <v>20</v>
      </c>
      <c r="N2971" s="12">
        <v>5</v>
      </c>
      <c r="P2971" s="74" t="s">
        <v>1451</v>
      </c>
      <c r="Q2971" s="26"/>
    </row>
    <row r="2972" spans="1:18" ht="15.75" customHeight="1">
      <c r="A2972" s="53">
        <v>45898</v>
      </c>
      <c r="B2972" s="63">
        <v>0.61458333333333337</v>
      </c>
      <c r="C2972" s="11">
        <v>45899</v>
      </c>
      <c r="D2972" s="48" t="str">
        <f t="shared" si="170"/>
        <v>NGW</v>
      </c>
      <c r="E2972" s="13" t="str">
        <f>VLOOKUP(D:D,工作表2!A:B,2,0)</f>
        <v>邦善</v>
      </c>
      <c r="F2972" s="13" t="str">
        <f>VLOOKUP(D:D,工作表2!A:C,3,0)</f>
        <v>白</v>
      </c>
      <c r="G2972" s="17">
        <v>10274569</v>
      </c>
      <c r="H2972" s="17" t="s">
        <v>1040</v>
      </c>
      <c r="I2972" s="18" t="s">
        <v>1041</v>
      </c>
      <c r="J2972" s="15">
        <v>520</v>
      </c>
      <c r="K2972" s="15">
        <v>82</v>
      </c>
      <c r="L2972" s="23">
        <f t="shared" si="169"/>
        <v>0.15769230769230769</v>
      </c>
      <c r="M2972" s="12">
        <v>75</v>
      </c>
      <c r="N2972" s="12">
        <v>7</v>
      </c>
      <c r="P2972" s="74" t="s">
        <v>1451</v>
      </c>
      <c r="Q2972" s="26" t="s">
        <v>1358</v>
      </c>
    </row>
    <row r="2973" spans="1:18" ht="15.75" customHeight="1">
      <c r="A2973" s="53">
        <v>45897</v>
      </c>
      <c r="B2973" s="63">
        <v>0.41319444444444442</v>
      </c>
      <c r="C2973" s="11">
        <v>45899</v>
      </c>
      <c r="D2973" s="48" t="str">
        <f t="shared" si="170"/>
        <v>N8B</v>
      </c>
      <c r="E2973" s="13" t="str">
        <f>VLOOKUP(D:D,工作表2!A:B,2,0)</f>
        <v>邦善</v>
      </c>
      <c r="F2973" s="13" t="str">
        <f>VLOOKUP(D:D,工作表2!A:C,3,0)</f>
        <v>霧面黑</v>
      </c>
      <c r="G2973" s="17">
        <v>10276451</v>
      </c>
      <c r="H2973" s="17" t="s">
        <v>977</v>
      </c>
      <c r="I2973" s="18" t="s">
        <v>978</v>
      </c>
      <c r="J2973" s="15">
        <v>800</v>
      </c>
      <c r="K2973" s="15">
        <v>181</v>
      </c>
      <c r="L2973" s="23">
        <f t="shared" si="169"/>
        <v>0.22625000000000001</v>
      </c>
      <c r="M2973" s="12">
        <v>150</v>
      </c>
      <c r="N2973" s="12">
        <v>31</v>
      </c>
      <c r="P2973" s="74" t="s">
        <v>1446</v>
      </c>
      <c r="Q2973" s="26" t="s">
        <v>1359</v>
      </c>
    </row>
    <row r="2974" spans="1:18">
      <c r="A2974" s="53">
        <v>45901</v>
      </c>
      <c r="C2974" s="11">
        <v>45901</v>
      </c>
      <c r="D2974" s="48" t="str">
        <f t="shared" ref="D2974:D2992" si="171">RIGHT(I2974,3)</f>
        <v>QRB</v>
      </c>
      <c r="E2974" s="13" t="str">
        <f>VLOOKUP(D:D,工作表2!A:B,2,0)</f>
        <v>邦善</v>
      </c>
      <c r="F2974" s="13" t="str">
        <f>VLOOKUP(D:D,工作表2!A:C,3,0)</f>
        <v>霧面黑</v>
      </c>
      <c r="G2974" s="17">
        <v>10278181</v>
      </c>
      <c r="H2974" s="17" t="s">
        <v>184</v>
      </c>
      <c r="I2974" s="18" t="s">
        <v>185</v>
      </c>
      <c r="J2974" s="15">
        <v>21546</v>
      </c>
      <c r="K2974" s="15">
        <v>1694</v>
      </c>
      <c r="L2974" s="23">
        <f t="shared" ref="L2974:L2992" si="172">K2974/J2974</f>
        <v>7.8622482131254057E-2</v>
      </c>
      <c r="M2974" s="12">
        <v>1550</v>
      </c>
      <c r="N2974" s="12">
        <v>44</v>
      </c>
      <c r="O2974" s="15">
        <v>100</v>
      </c>
      <c r="P2974" s="74" t="s">
        <v>1458</v>
      </c>
      <c r="Q2974" s="26"/>
    </row>
    <row r="2975" spans="1:18" ht="15.75" customHeight="1">
      <c r="C2975" s="11">
        <v>45901</v>
      </c>
      <c r="D2975" s="48" t="str">
        <f t="shared" si="171"/>
        <v>84B</v>
      </c>
      <c r="E2975" s="13" t="str">
        <f>VLOOKUP(D:D,工作表2!A:B,2,0)</f>
        <v>敦陽</v>
      </c>
      <c r="F2975" s="13" t="str">
        <f>VLOOKUP(D:D,工作表2!A:C,3,0)</f>
        <v>黑</v>
      </c>
      <c r="G2975" s="17">
        <v>10280238</v>
      </c>
      <c r="H2975" s="17" t="s">
        <v>1456</v>
      </c>
      <c r="I2975" s="18" t="s">
        <v>1457</v>
      </c>
      <c r="J2975" s="15">
        <v>30</v>
      </c>
      <c r="K2975" s="15">
        <v>2</v>
      </c>
      <c r="L2975" s="23">
        <f t="shared" si="172"/>
        <v>6.6666666666666666E-2</v>
      </c>
      <c r="M2975" s="12">
        <v>2</v>
      </c>
      <c r="P2975" s="74" t="s">
        <v>1440</v>
      </c>
      <c r="Q2975" s="26"/>
    </row>
    <row r="2976" spans="1:18" ht="15.75" customHeight="1">
      <c r="A2976" s="53">
        <v>45899</v>
      </c>
      <c r="B2976" s="63">
        <v>0.58263888888888882</v>
      </c>
      <c r="C2976" s="11">
        <v>45901</v>
      </c>
      <c r="D2976" s="48" t="str">
        <f t="shared" si="171"/>
        <v>HHY</v>
      </c>
      <c r="E2976" s="13" t="str">
        <f>VLOOKUP(D:D,工作表2!A:B,2,0)</f>
        <v>敦陽</v>
      </c>
      <c r="F2976" s="13" t="str">
        <f>VLOOKUP(D:D,工作表2!A:C,3,0)</f>
        <v>黃</v>
      </c>
      <c r="G2976" s="17">
        <v>10280240</v>
      </c>
      <c r="H2976" s="17" t="s">
        <v>758</v>
      </c>
      <c r="I2976" s="18" t="s">
        <v>769</v>
      </c>
      <c r="J2976" s="15">
        <v>30</v>
      </c>
      <c r="K2976" s="15">
        <v>2</v>
      </c>
      <c r="L2976" s="23">
        <f t="shared" si="172"/>
        <v>6.6666666666666666E-2</v>
      </c>
      <c r="M2976" s="12">
        <v>2</v>
      </c>
      <c r="P2976" s="74" t="s">
        <v>1440</v>
      </c>
      <c r="Q2976" s="26" t="s">
        <v>1401</v>
      </c>
    </row>
    <row r="2977" spans="1:18" ht="15.75" customHeight="1">
      <c r="A2977" s="53">
        <v>45898</v>
      </c>
      <c r="B2977" s="63">
        <v>0.625</v>
      </c>
      <c r="C2977" s="11">
        <v>45901</v>
      </c>
      <c r="D2977" s="48" t="str">
        <f t="shared" si="171"/>
        <v>NGW</v>
      </c>
      <c r="E2977" s="13" t="str">
        <f>VLOOKUP(D:D,工作表2!A:B,2,0)</f>
        <v>邦善</v>
      </c>
      <c r="F2977" s="13" t="str">
        <f>VLOOKUP(D:D,工作表2!A:C,3,0)</f>
        <v>白</v>
      </c>
      <c r="G2977" s="17">
        <v>10274516</v>
      </c>
      <c r="H2977" s="17" t="s">
        <v>360</v>
      </c>
      <c r="I2977" s="18" t="s">
        <v>361</v>
      </c>
      <c r="J2977" s="15">
        <v>480</v>
      </c>
      <c r="K2977" s="15">
        <v>12</v>
      </c>
      <c r="L2977" s="23">
        <f t="shared" si="172"/>
        <v>2.5000000000000001E-2</v>
      </c>
      <c r="M2977" s="12">
        <v>10</v>
      </c>
      <c r="N2977" s="12">
        <v>2</v>
      </c>
      <c r="P2977" s="74" t="s">
        <v>1455</v>
      </c>
      <c r="Q2977" s="26" t="s">
        <v>1359</v>
      </c>
    </row>
    <row r="2978" spans="1:18" ht="15.75" customHeight="1">
      <c r="A2978" s="53">
        <v>45899</v>
      </c>
      <c r="B2978" s="63">
        <v>0.44513888888888892</v>
      </c>
      <c r="C2978" s="11">
        <v>45901</v>
      </c>
      <c r="D2978" s="48" t="str">
        <f t="shared" si="171"/>
        <v>RCA</v>
      </c>
      <c r="E2978" s="13" t="str">
        <f>VLOOKUP(D:D,工作表2!A:B,2,0)</f>
        <v>邦善</v>
      </c>
      <c r="F2978" s="13" t="str">
        <f>VLOOKUP(D:D,工作表2!A:C,3,0)</f>
        <v>灰</v>
      </c>
      <c r="G2978" s="17">
        <v>10272620</v>
      </c>
      <c r="H2978" s="17" t="s">
        <v>365</v>
      </c>
      <c r="I2978" s="18" t="s">
        <v>368</v>
      </c>
      <c r="J2978" s="15">
        <v>440</v>
      </c>
      <c r="K2978" s="15">
        <v>54</v>
      </c>
      <c r="L2978" s="23">
        <f t="shared" si="172"/>
        <v>0.12272727272727273</v>
      </c>
      <c r="M2978" s="12">
        <v>48</v>
      </c>
      <c r="N2978" s="12">
        <v>6</v>
      </c>
      <c r="P2978" s="74" t="s">
        <v>1440</v>
      </c>
      <c r="Q2978" s="26" t="s">
        <v>1358</v>
      </c>
    </row>
    <row r="2979" spans="1:18" ht="15.75" customHeight="1">
      <c r="A2979" s="53">
        <v>45899</v>
      </c>
      <c r="B2979" s="63">
        <v>0.4777777777777778</v>
      </c>
      <c r="C2979" s="11">
        <v>45901</v>
      </c>
      <c r="D2979" s="48" t="str">
        <f t="shared" si="171"/>
        <v>UYL</v>
      </c>
      <c r="E2979" s="13" t="str">
        <f>VLOOKUP(D:D,工作表2!A:B,2,0)</f>
        <v>邦善</v>
      </c>
      <c r="F2979" s="13" t="str">
        <f>VLOOKUP(D:D,工作表2!A:C,3,0)</f>
        <v>藍</v>
      </c>
      <c r="G2979" s="17">
        <v>10280268</v>
      </c>
      <c r="H2979" s="17" t="s">
        <v>374</v>
      </c>
      <c r="I2979" s="18" t="s">
        <v>376</v>
      </c>
      <c r="J2979" s="15">
        <v>160</v>
      </c>
      <c r="K2979" s="15">
        <v>60</v>
      </c>
      <c r="L2979" s="23">
        <f t="shared" si="172"/>
        <v>0.375</v>
      </c>
      <c r="M2979" s="12">
        <v>13</v>
      </c>
      <c r="N2979" s="12">
        <v>3</v>
      </c>
      <c r="P2979" s="74" t="s">
        <v>1460</v>
      </c>
      <c r="Q2979" s="26" t="s">
        <v>1358</v>
      </c>
      <c r="R2979" s="15">
        <v>44</v>
      </c>
    </row>
    <row r="2980" spans="1:18" ht="15.75" customHeight="1">
      <c r="A2980" s="53">
        <v>45899</v>
      </c>
      <c r="B2980" s="63">
        <v>0.3972222222222222</v>
      </c>
      <c r="C2980" s="11">
        <v>45901</v>
      </c>
      <c r="D2980" s="48" t="str">
        <f t="shared" si="171"/>
        <v>NCB</v>
      </c>
      <c r="E2980" s="13" t="str">
        <f>VLOOKUP(D:D,工作表2!A:B,2,0)</f>
        <v>邦善</v>
      </c>
      <c r="F2980" s="13" t="str">
        <f>VLOOKUP(D:D,工作表2!A:C,3,0)</f>
        <v>黑</v>
      </c>
      <c r="G2980" s="17">
        <v>10276449</v>
      </c>
      <c r="H2980" s="17" t="s">
        <v>340</v>
      </c>
      <c r="I2980" s="18" t="s">
        <v>343</v>
      </c>
      <c r="J2980" s="15">
        <v>600</v>
      </c>
      <c r="K2980" s="15">
        <v>65</v>
      </c>
      <c r="L2980" s="23">
        <f t="shared" si="172"/>
        <v>0.10833333333333334</v>
      </c>
      <c r="M2980" s="12">
        <v>58</v>
      </c>
      <c r="N2980" s="12">
        <v>7</v>
      </c>
      <c r="P2980" s="74" t="s">
        <v>1440</v>
      </c>
      <c r="Q2980" s="26" t="s">
        <v>1359</v>
      </c>
    </row>
    <row r="2981" spans="1:18" ht="15.75" customHeight="1">
      <c r="A2981" s="53">
        <v>45899</v>
      </c>
      <c r="B2981" s="63">
        <v>0.42430555555555555</v>
      </c>
      <c r="C2981" s="11">
        <v>45901</v>
      </c>
      <c r="D2981" s="48" t="str">
        <f t="shared" si="171"/>
        <v>SZR</v>
      </c>
      <c r="E2981" s="13" t="str">
        <f>VLOOKUP(D:D,工作表2!A:B,2,0)</f>
        <v>邦善</v>
      </c>
      <c r="F2981" s="13" t="str">
        <f>VLOOKUP(D:D,工作表2!A:C,3,0)</f>
        <v>紅</v>
      </c>
      <c r="G2981" s="17">
        <v>10276463</v>
      </c>
      <c r="H2981" s="17" t="s">
        <v>1017</v>
      </c>
      <c r="I2981" s="18" t="s">
        <v>1018</v>
      </c>
      <c r="J2981" s="15">
        <v>560</v>
      </c>
      <c r="K2981" s="15">
        <v>82</v>
      </c>
      <c r="L2981" s="23">
        <f t="shared" si="172"/>
        <v>0.14642857142857144</v>
      </c>
      <c r="M2981" s="12">
        <v>74</v>
      </c>
      <c r="N2981" s="12">
        <v>8</v>
      </c>
      <c r="P2981" s="74" t="s">
        <v>1440</v>
      </c>
      <c r="Q2981" s="26" t="s">
        <v>1358</v>
      </c>
    </row>
    <row r="2982" spans="1:18" ht="15.75" customHeight="1">
      <c r="A2982" s="53">
        <v>45899</v>
      </c>
      <c r="B2982" s="63">
        <v>0.40763888888888888</v>
      </c>
      <c r="C2982" s="11">
        <v>45901</v>
      </c>
      <c r="D2982" s="48" t="str">
        <f t="shared" si="171"/>
        <v>UUS</v>
      </c>
      <c r="E2982" s="13" t="str">
        <f>VLOOKUP(D:D,工作表2!A:B,2,0)</f>
        <v>邦善</v>
      </c>
      <c r="F2982" s="13" t="str">
        <f>VLOOKUP(D:D,工作表2!A:C,3,0)</f>
        <v>銀</v>
      </c>
      <c r="G2982" s="17">
        <v>10275452</v>
      </c>
      <c r="H2982" s="17" t="s">
        <v>863</v>
      </c>
      <c r="I2982" s="18" t="s">
        <v>865</v>
      </c>
      <c r="J2982" s="15">
        <v>520</v>
      </c>
      <c r="K2982" s="15">
        <v>16</v>
      </c>
      <c r="L2982" s="23">
        <f t="shared" si="172"/>
        <v>3.0769230769230771E-2</v>
      </c>
      <c r="M2982" s="12">
        <v>12</v>
      </c>
      <c r="N2982" s="12">
        <v>4</v>
      </c>
      <c r="P2982" s="74" t="s">
        <v>1440</v>
      </c>
      <c r="Q2982" s="26" t="s">
        <v>1358</v>
      </c>
    </row>
    <row r="2983" spans="1:18" ht="15.75" customHeight="1">
      <c r="A2983" s="53">
        <v>45898</v>
      </c>
      <c r="B2983" s="63">
        <v>0.66666666666666663</v>
      </c>
      <c r="C2983" s="11">
        <v>45901</v>
      </c>
      <c r="D2983" s="48" t="str">
        <f t="shared" si="171"/>
        <v>NGW</v>
      </c>
      <c r="E2983" s="13" t="str">
        <f>VLOOKUP(D:D,工作表2!A:B,2,0)</f>
        <v>邦善</v>
      </c>
      <c r="F2983" s="13" t="str">
        <f>VLOOKUP(D:D,工作表2!A:C,3,0)</f>
        <v>白</v>
      </c>
      <c r="G2983" s="17">
        <v>10274555</v>
      </c>
      <c r="H2983" s="17" t="s">
        <v>528</v>
      </c>
      <c r="I2983" s="18" t="s">
        <v>541</v>
      </c>
      <c r="J2983" s="15">
        <v>280</v>
      </c>
      <c r="K2983" s="15">
        <v>19</v>
      </c>
      <c r="L2983" s="23">
        <f t="shared" si="172"/>
        <v>6.7857142857142852E-2</v>
      </c>
      <c r="M2983" s="12">
        <v>15</v>
      </c>
      <c r="N2983" s="12">
        <v>3</v>
      </c>
      <c r="P2983" s="74" t="s">
        <v>1461</v>
      </c>
      <c r="Q2983" s="26"/>
      <c r="R2983" s="15">
        <v>1</v>
      </c>
    </row>
    <row r="2984" spans="1:18" ht="15.75" customHeight="1">
      <c r="A2984" s="53">
        <v>45898</v>
      </c>
      <c r="C2984" s="11">
        <v>45901</v>
      </c>
      <c r="D2984" s="48" t="str">
        <f t="shared" si="171"/>
        <v>NGW</v>
      </c>
      <c r="E2984" s="13" t="str">
        <f>VLOOKUP(D:D,工作表2!A:B,2,0)</f>
        <v>邦善</v>
      </c>
      <c r="F2984" s="13" t="str">
        <f>VLOOKUP(D:D,工作表2!A:C,3,0)</f>
        <v>白</v>
      </c>
      <c r="G2984" s="17">
        <v>10274553</v>
      </c>
      <c r="H2984" s="17" t="s">
        <v>735</v>
      </c>
      <c r="I2984" s="18" t="s">
        <v>748</v>
      </c>
      <c r="J2984" s="15">
        <v>560</v>
      </c>
      <c r="K2984" s="15">
        <v>23</v>
      </c>
      <c r="L2984" s="23">
        <f t="shared" si="172"/>
        <v>4.1071428571428571E-2</v>
      </c>
      <c r="M2984" s="12">
        <v>20</v>
      </c>
      <c r="N2984" s="12">
        <v>3</v>
      </c>
      <c r="P2984" s="74" t="s">
        <v>1455</v>
      </c>
      <c r="Q2984" s="26" t="s">
        <v>1358</v>
      </c>
    </row>
    <row r="2985" spans="1:18" ht="15.75" customHeight="1">
      <c r="A2985" s="53">
        <v>45898</v>
      </c>
      <c r="B2985" s="63">
        <v>0.6875</v>
      </c>
      <c r="C2985" s="11">
        <v>45901</v>
      </c>
      <c r="D2985" s="48" t="str">
        <f t="shared" si="171"/>
        <v>NGW</v>
      </c>
      <c r="E2985" s="13" t="str">
        <f>VLOOKUP(D:D,工作表2!A:B,2,0)</f>
        <v>邦善</v>
      </c>
      <c r="F2985" s="13" t="str">
        <f>VLOOKUP(D:D,工作表2!A:C,3,0)</f>
        <v>白</v>
      </c>
      <c r="G2985" s="17">
        <v>10275469</v>
      </c>
      <c r="H2985" s="17" t="s">
        <v>529</v>
      </c>
      <c r="I2985" s="18" t="s">
        <v>542</v>
      </c>
      <c r="J2985" s="15">
        <v>560</v>
      </c>
      <c r="K2985" s="15">
        <v>57</v>
      </c>
      <c r="L2985" s="23">
        <f t="shared" si="172"/>
        <v>0.10178571428571428</v>
      </c>
      <c r="M2985" s="12">
        <v>50</v>
      </c>
      <c r="N2985" s="12">
        <v>7</v>
      </c>
      <c r="P2985" s="74" t="s">
        <v>1440</v>
      </c>
      <c r="Q2985" s="26" t="s">
        <v>1361</v>
      </c>
    </row>
    <row r="2986" spans="1:18" ht="15.75" customHeight="1">
      <c r="A2986" s="53">
        <v>45898</v>
      </c>
      <c r="B2986" s="63">
        <v>0.70138888888888884</v>
      </c>
      <c r="C2986" s="11">
        <v>45901</v>
      </c>
      <c r="D2986" s="48" t="str">
        <f t="shared" si="171"/>
        <v>NGW</v>
      </c>
      <c r="E2986" s="13" t="str">
        <f>VLOOKUP(D:D,工作表2!A:B,2,0)</f>
        <v>邦善</v>
      </c>
      <c r="F2986" s="13" t="str">
        <f>VLOOKUP(D:D,工作表2!A:C,3,0)</f>
        <v>白</v>
      </c>
      <c r="G2986" s="17">
        <v>10274572</v>
      </c>
      <c r="H2986" s="17" t="s">
        <v>519</v>
      </c>
      <c r="I2986" s="18" t="s">
        <v>532</v>
      </c>
      <c r="J2986" s="15">
        <v>760</v>
      </c>
      <c r="K2986" s="15">
        <v>81</v>
      </c>
      <c r="L2986" s="23">
        <f t="shared" si="172"/>
        <v>0.10657894736842105</v>
      </c>
      <c r="M2986" s="12">
        <v>75</v>
      </c>
      <c r="N2986" s="12">
        <v>6</v>
      </c>
      <c r="P2986" s="74" t="s">
        <v>1455</v>
      </c>
      <c r="Q2986" s="26" t="s">
        <v>1359</v>
      </c>
    </row>
    <row r="2987" spans="1:18" ht="15.75" customHeight="1">
      <c r="A2987" s="53">
        <v>45898</v>
      </c>
      <c r="C2987" s="11">
        <v>45901</v>
      </c>
      <c r="D2987" s="48" t="str">
        <f t="shared" si="171"/>
        <v>N8B</v>
      </c>
      <c r="E2987" s="13" t="str">
        <f>VLOOKUP(D:D,工作表2!A:B,2,0)</f>
        <v>邦善</v>
      </c>
      <c r="F2987" s="13" t="str">
        <f>VLOOKUP(D:D,工作表2!A:C,3,0)</f>
        <v>霧面黑</v>
      </c>
      <c r="G2987" s="17">
        <v>10274464</v>
      </c>
      <c r="H2987" s="17" t="s">
        <v>578</v>
      </c>
      <c r="I2987" s="18" t="s">
        <v>597</v>
      </c>
      <c r="J2987" s="15">
        <v>880</v>
      </c>
      <c r="K2987" s="15">
        <v>40</v>
      </c>
      <c r="L2987" s="23">
        <f t="shared" si="172"/>
        <v>4.5454545454545456E-2</v>
      </c>
      <c r="M2987" s="12">
        <v>38</v>
      </c>
      <c r="N2987" s="12">
        <v>2</v>
      </c>
      <c r="P2987" s="74" t="s">
        <v>1440</v>
      </c>
      <c r="Q2987" s="26" t="s">
        <v>1360</v>
      </c>
    </row>
    <row r="2988" spans="1:18" ht="15.75" customHeight="1">
      <c r="A2988" s="53">
        <v>45898</v>
      </c>
      <c r="B2988" s="63">
        <v>0.55208333333333337</v>
      </c>
      <c r="C2988" s="11">
        <v>45901</v>
      </c>
      <c r="D2988" s="48" t="str">
        <f t="shared" si="171"/>
        <v>N8B</v>
      </c>
      <c r="E2988" s="13" t="str">
        <f>VLOOKUP(D:D,工作表2!A:B,2,0)</f>
        <v>邦善</v>
      </c>
      <c r="F2988" s="13" t="str">
        <f>VLOOKUP(D:D,工作表2!A:C,3,0)</f>
        <v>霧面黑</v>
      </c>
      <c r="G2988" s="17">
        <v>10274465</v>
      </c>
      <c r="H2988" s="17" t="s">
        <v>577</v>
      </c>
      <c r="I2988" s="18" t="s">
        <v>596</v>
      </c>
      <c r="J2988" s="15">
        <v>880</v>
      </c>
      <c r="K2988" s="15">
        <v>38</v>
      </c>
      <c r="L2988" s="23">
        <f t="shared" si="172"/>
        <v>4.3181818181818182E-2</v>
      </c>
      <c r="M2988" s="12">
        <v>33</v>
      </c>
      <c r="N2988" s="12">
        <v>5</v>
      </c>
      <c r="P2988" s="74" t="s">
        <v>1455</v>
      </c>
      <c r="Q2988" s="26" t="s">
        <v>1360</v>
      </c>
    </row>
    <row r="2989" spans="1:18" ht="15.75" customHeight="1">
      <c r="A2989" s="53">
        <v>45899</v>
      </c>
      <c r="B2989" s="63">
        <v>0.57847222222222217</v>
      </c>
      <c r="C2989" s="11">
        <v>45901</v>
      </c>
      <c r="D2989" s="48" t="str">
        <f t="shared" si="171"/>
        <v>6HA</v>
      </c>
      <c r="E2989" s="13" t="str">
        <f>VLOOKUP(D:D,工作表2!A:B,2,0)</f>
        <v>敦陽</v>
      </c>
      <c r="F2989" s="13" t="str">
        <f>VLOOKUP(D:D,工作表2!A:C,3,0)</f>
        <v>灰</v>
      </c>
      <c r="G2989" s="17">
        <v>10280227</v>
      </c>
      <c r="H2989" s="17" t="s">
        <v>1252</v>
      </c>
      <c r="I2989" s="18" t="s">
        <v>1254</v>
      </c>
      <c r="J2989" s="15">
        <v>30</v>
      </c>
      <c r="K2989" s="15">
        <v>3</v>
      </c>
      <c r="L2989" s="23">
        <f t="shared" si="172"/>
        <v>0.1</v>
      </c>
      <c r="M2989" s="12">
        <v>3</v>
      </c>
      <c r="P2989" s="74" t="s">
        <v>1440</v>
      </c>
      <c r="Q2989" s="26"/>
    </row>
    <row r="2990" spans="1:18" ht="15.75" customHeight="1">
      <c r="A2990" s="53">
        <v>45899</v>
      </c>
      <c r="B2990" s="63">
        <v>0.57708333333333328</v>
      </c>
      <c r="C2990" s="11">
        <v>45901</v>
      </c>
      <c r="D2990" s="48" t="str">
        <f t="shared" si="171"/>
        <v>31B</v>
      </c>
      <c r="E2990" s="13" t="str">
        <f>VLOOKUP(D:D,工作表2!A:B,2,0)</f>
        <v>建榮</v>
      </c>
      <c r="F2990" s="13" t="str">
        <f>VLOOKUP(D:D,工作表2!A:C,3,0)</f>
        <v>黑</v>
      </c>
      <c r="G2990" s="17">
        <v>10276413</v>
      </c>
      <c r="H2990" s="17" t="s">
        <v>951</v>
      </c>
      <c r="I2990" s="18" t="s">
        <v>956</v>
      </c>
      <c r="J2990" s="15">
        <v>30</v>
      </c>
      <c r="K2990" s="15">
        <v>1</v>
      </c>
      <c r="L2990" s="23">
        <f t="shared" si="172"/>
        <v>3.3333333333333333E-2</v>
      </c>
      <c r="M2990" s="12">
        <v>1</v>
      </c>
      <c r="P2990" s="74" t="s">
        <v>1440</v>
      </c>
      <c r="Q2990" s="26"/>
    </row>
    <row r="2991" spans="1:18" ht="15.75" customHeight="1">
      <c r="A2991" s="53">
        <v>45897</v>
      </c>
      <c r="B2991" s="63">
        <v>0.60416666666666663</v>
      </c>
      <c r="C2991" s="11">
        <v>45901</v>
      </c>
      <c r="D2991" s="48" t="str">
        <f t="shared" si="171"/>
        <v>EHL</v>
      </c>
      <c r="E2991" s="13" t="str">
        <f>VLOOKUP(D:D,工作表2!A:B,2,0)</f>
        <v>建榮</v>
      </c>
      <c r="F2991" s="13" t="str">
        <f>VLOOKUP(D:D,工作表2!A:C,3,0)</f>
        <v>藍</v>
      </c>
      <c r="G2991" s="17">
        <v>10276414</v>
      </c>
      <c r="H2991" s="17" t="s">
        <v>980</v>
      </c>
      <c r="I2991" s="18" t="s">
        <v>984</v>
      </c>
      <c r="J2991" s="15">
        <v>30</v>
      </c>
      <c r="K2991" s="15">
        <v>5</v>
      </c>
      <c r="L2991" s="23">
        <f t="shared" si="172"/>
        <v>0.16666666666666666</v>
      </c>
      <c r="M2991" s="12">
        <v>2</v>
      </c>
      <c r="N2991" s="12">
        <v>3</v>
      </c>
      <c r="P2991" s="74" t="s">
        <v>1440</v>
      </c>
      <c r="Q2991" s="26"/>
    </row>
    <row r="2992" spans="1:18" ht="15.75" customHeight="1">
      <c r="A2992" s="53">
        <v>45899</v>
      </c>
      <c r="B2992" s="63">
        <v>0.57916666666666672</v>
      </c>
      <c r="C2992" s="11">
        <v>45901</v>
      </c>
      <c r="D2992" s="48" t="str">
        <f t="shared" si="171"/>
        <v>F8A</v>
      </c>
      <c r="E2992" s="13" t="str">
        <f>VLOOKUP(D:D,工作表2!A:B,2,0)</f>
        <v>邦善</v>
      </c>
      <c r="F2992" s="13" t="str">
        <f>VLOOKUP(D:D,工作表2!A:C,3,0)</f>
        <v>灰</v>
      </c>
      <c r="G2992" s="17">
        <v>10280231</v>
      </c>
      <c r="H2992" s="17" t="s">
        <v>1224</v>
      </c>
      <c r="I2992" s="18" t="s">
        <v>1226</v>
      </c>
      <c r="J2992" s="15">
        <v>30</v>
      </c>
      <c r="K2992" s="15">
        <v>2</v>
      </c>
      <c r="L2992" s="23">
        <f t="shared" si="172"/>
        <v>6.6666666666666666E-2</v>
      </c>
      <c r="M2992" s="12">
        <v>2</v>
      </c>
      <c r="P2992" s="74" t="s">
        <v>1440</v>
      </c>
      <c r="Q2992" s="26"/>
    </row>
    <row r="2993" spans="1:18" ht="15.75" customHeight="1">
      <c r="A2993" s="53">
        <v>45898</v>
      </c>
      <c r="B2993" s="63">
        <v>0.54861111111111105</v>
      </c>
      <c r="C2993" s="11">
        <v>45902</v>
      </c>
      <c r="D2993" s="48" t="str">
        <f t="shared" ref="D2993:D3011" si="173">RIGHT(I2993,3)</f>
        <v>BBB</v>
      </c>
      <c r="E2993" s="13" t="str">
        <f>VLOOKUP(D:D,工作表2!A:B,2,0)</f>
        <v>邦善</v>
      </c>
      <c r="F2993" s="13" t="str">
        <f>VLOOKUP(D:D,工作表2!A:C,3,0)</f>
        <v>霧面黑</v>
      </c>
      <c r="G2993" s="17">
        <v>10280258</v>
      </c>
      <c r="H2993" s="17" t="s">
        <v>1002</v>
      </c>
      <c r="I2993" s="18" t="s">
        <v>1003</v>
      </c>
      <c r="J2993" s="15">
        <v>250</v>
      </c>
      <c r="K2993" s="15">
        <v>5</v>
      </c>
      <c r="L2993" s="23">
        <f t="shared" ref="L2993:L3011" si="174">K2993/J2993</f>
        <v>0.02</v>
      </c>
      <c r="M2993" s="12">
        <v>5</v>
      </c>
      <c r="P2993" s="74" t="s">
        <v>1440</v>
      </c>
      <c r="Q2993" s="26"/>
    </row>
    <row r="2994" spans="1:18" ht="15.75" customHeight="1">
      <c r="A2994" s="53">
        <v>45901</v>
      </c>
      <c r="B2994" s="63">
        <v>0.43055555555555558</v>
      </c>
      <c r="C2994" s="11">
        <v>45902</v>
      </c>
      <c r="D2994" s="48" t="str">
        <f t="shared" si="173"/>
        <v>QRB</v>
      </c>
      <c r="E2994" s="13" t="str">
        <f>VLOOKUP(D:D,工作表2!A:B,2,0)</f>
        <v>邦善</v>
      </c>
      <c r="F2994" s="13" t="str">
        <f>VLOOKUP(D:D,工作表2!A:C,3,0)</f>
        <v>霧面黑</v>
      </c>
      <c r="G2994" s="17">
        <v>10278182</v>
      </c>
      <c r="H2994" s="17" t="s">
        <v>184</v>
      </c>
      <c r="I2994" s="18" t="s">
        <v>185</v>
      </c>
      <c r="J2994" s="15">
        <v>27132</v>
      </c>
      <c r="K2994" s="15">
        <v>1930</v>
      </c>
      <c r="L2994" s="23">
        <f t="shared" si="174"/>
        <v>7.1133716644552564E-2</v>
      </c>
      <c r="M2994" s="12">
        <v>1644</v>
      </c>
      <c r="N2994" s="12">
        <v>63</v>
      </c>
      <c r="O2994" s="15">
        <v>223</v>
      </c>
      <c r="P2994" s="74" t="s">
        <v>1440</v>
      </c>
      <c r="Q2994" s="26"/>
    </row>
    <row r="2995" spans="1:18">
      <c r="A2995" s="53">
        <v>45901</v>
      </c>
      <c r="C2995" s="11">
        <v>45902</v>
      </c>
      <c r="D2995" s="48" t="str">
        <f t="shared" si="173"/>
        <v>QRB</v>
      </c>
      <c r="E2995" s="13" t="str">
        <f>VLOOKUP(D:D,工作表2!A:B,2,0)</f>
        <v>邦善</v>
      </c>
      <c r="F2995" s="13" t="str">
        <f>VLOOKUP(D:D,工作表2!A:C,3,0)</f>
        <v>霧面黑</v>
      </c>
      <c r="G2995" s="17">
        <v>10278181</v>
      </c>
      <c r="H2995" s="17" t="s">
        <v>184</v>
      </c>
      <c r="I2995" s="18" t="s">
        <v>185</v>
      </c>
      <c r="J2995" s="15">
        <v>5586</v>
      </c>
      <c r="K2995" s="15">
        <v>458</v>
      </c>
      <c r="L2995" s="23">
        <f t="shared" si="174"/>
        <v>8.1990691013247408E-2</v>
      </c>
      <c r="M2995" s="12">
        <v>360</v>
      </c>
      <c r="N2995" s="12">
        <v>38</v>
      </c>
      <c r="O2995" s="15">
        <v>60</v>
      </c>
      <c r="P2995" s="74" t="s">
        <v>1440</v>
      </c>
      <c r="Q2995" s="26"/>
    </row>
    <row r="2996" spans="1:18">
      <c r="C2996" s="11">
        <v>45902</v>
      </c>
      <c r="D2996" s="48" t="str">
        <f t="shared" si="173"/>
        <v>78A</v>
      </c>
      <c r="E2996" s="13" t="str">
        <f>VLOOKUP(D:D,工作表2!A:B,2,0)</f>
        <v>敦陽</v>
      </c>
      <c r="F2996" s="13" t="str">
        <f>VLOOKUP(D:D,工作表2!A:C,3,0)</f>
        <v>灰</v>
      </c>
      <c r="G2996" s="17">
        <v>10280237</v>
      </c>
      <c r="H2996" s="17" t="s">
        <v>658</v>
      </c>
      <c r="I2996" s="18" t="s">
        <v>669</v>
      </c>
      <c r="J2996" s="15">
        <v>50</v>
      </c>
      <c r="K2996" s="15">
        <v>11</v>
      </c>
      <c r="L2996" s="23">
        <f t="shared" si="174"/>
        <v>0.22</v>
      </c>
      <c r="M2996" s="12">
        <v>8</v>
      </c>
      <c r="N2996" s="12">
        <v>3</v>
      </c>
      <c r="P2996" s="74" t="s">
        <v>1440</v>
      </c>
      <c r="Q2996" s="26"/>
    </row>
    <row r="2997" spans="1:18">
      <c r="A2997" s="53">
        <v>45897</v>
      </c>
      <c r="B2997" s="63">
        <v>0.71250000000000002</v>
      </c>
      <c r="C2997" s="11">
        <v>45902</v>
      </c>
      <c r="D2997" s="48" t="str">
        <f t="shared" si="173"/>
        <v>75W</v>
      </c>
      <c r="E2997" s="13" t="str">
        <f>VLOOKUP(D:D,工作表2!A:B,2,0)</f>
        <v>敦陽</v>
      </c>
      <c r="F2997" s="13" t="str">
        <f>VLOOKUP(D:D,工作表2!A:C,3,0)</f>
        <v>白</v>
      </c>
      <c r="G2997" s="17">
        <v>10280257</v>
      </c>
      <c r="H2997" s="17" t="s">
        <v>600</v>
      </c>
      <c r="I2997" s="18" t="s">
        <v>611</v>
      </c>
      <c r="J2997" s="15">
        <v>30</v>
      </c>
      <c r="K2997" s="15">
        <v>3</v>
      </c>
      <c r="L2997" s="23">
        <f t="shared" si="174"/>
        <v>0.1</v>
      </c>
      <c r="M2997" s="12">
        <v>3</v>
      </c>
      <c r="P2997" s="74" t="s">
        <v>1446</v>
      </c>
      <c r="Q2997" s="26" t="s">
        <v>1401</v>
      </c>
    </row>
    <row r="2998" spans="1:18">
      <c r="A2998" s="53">
        <v>45901</v>
      </c>
      <c r="B2998" s="63">
        <v>0.69652777777777775</v>
      </c>
      <c r="C2998" s="11">
        <v>45902</v>
      </c>
      <c r="D2998" s="48" t="str">
        <f t="shared" si="173"/>
        <v>WXL</v>
      </c>
      <c r="E2998" s="13" t="str">
        <f>VLOOKUP(D:D,工作表2!A:B,2,0)</f>
        <v>邦善</v>
      </c>
      <c r="F2998" s="13" t="str">
        <f>VLOOKUP(D:D,工作表2!A:C,3,0)</f>
        <v>藍</v>
      </c>
      <c r="G2998" s="17">
        <v>10278916</v>
      </c>
      <c r="H2998" s="17" t="s">
        <v>564</v>
      </c>
      <c r="I2998" s="18" t="s">
        <v>583</v>
      </c>
      <c r="J2998" s="15">
        <v>352</v>
      </c>
      <c r="K2998" s="15">
        <v>34</v>
      </c>
      <c r="L2998" s="23">
        <f t="shared" si="174"/>
        <v>9.6590909090909088E-2</v>
      </c>
      <c r="M2998" s="12">
        <v>30</v>
      </c>
      <c r="N2998" s="12">
        <v>4</v>
      </c>
      <c r="P2998" s="74" t="s">
        <v>1440</v>
      </c>
      <c r="Q2998" s="26" t="s">
        <v>1358</v>
      </c>
    </row>
    <row r="2999" spans="1:18" ht="15.75" customHeight="1">
      <c r="A2999" s="53">
        <v>45901</v>
      </c>
      <c r="B2999" s="63">
        <v>0.59375</v>
      </c>
      <c r="C2999" s="11">
        <v>45902</v>
      </c>
      <c r="D2999" s="48" t="str">
        <f t="shared" si="173"/>
        <v>NQB</v>
      </c>
      <c r="E2999" s="13" t="str">
        <f>VLOOKUP(D:D,工作表2!A:B,2,0)</f>
        <v>邦善</v>
      </c>
      <c r="F2999" s="13" t="str">
        <f>VLOOKUP(D:D,工作表2!A:C,3,0)</f>
        <v>黑</v>
      </c>
      <c r="G2999" s="17">
        <v>10274522</v>
      </c>
      <c r="H2999" s="17" t="s">
        <v>874</v>
      </c>
      <c r="I2999" s="18" t="s">
        <v>875</v>
      </c>
      <c r="J2999" s="15">
        <v>440</v>
      </c>
      <c r="K2999" s="15">
        <v>64</v>
      </c>
      <c r="L2999" s="23">
        <f t="shared" si="174"/>
        <v>0.14545454545454545</v>
      </c>
      <c r="M2999" s="12">
        <v>60</v>
      </c>
      <c r="N2999" s="12">
        <v>4</v>
      </c>
      <c r="P2999" s="74" t="s">
        <v>1440</v>
      </c>
      <c r="Q2999" s="26" t="s">
        <v>1359</v>
      </c>
    </row>
    <row r="3000" spans="1:18">
      <c r="A3000" s="53">
        <v>45901</v>
      </c>
      <c r="B3000" s="63">
        <v>0.59375</v>
      </c>
      <c r="C3000" s="11">
        <v>45902</v>
      </c>
      <c r="D3000" s="48" t="str">
        <f t="shared" si="173"/>
        <v>NQB</v>
      </c>
      <c r="E3000" s="13" t="str">
        <f>VLOOKUP(D:D,工作表2!A:B,2,0)</f>
        <v>邦善</v>
      </c>
      <c r="F3000" s="13" t="str">
        <f>VLOOKUP(D:D,工作表2!A:C,3,0)</f>
        <v>黑</v>
      </c>
      <c r="G3000" s="17">
        <v>10281764</v>
      </c>
      <c r="H3000" s="17" t="s">
        <v>828</v>
      </c>
      <c r="I3000" s="18" t="s">
        <v>831</v>
      </c>
      <c r="J3000" s="15">
        <v>680</v>
      </c>
      <c r="K3000" s="15">
        <v>67</v>
      </c>
      <c r="L3000" s="23">
        <f t="shared" si="174"/>
        <v>9.8529411764705879E-2</v>
      </c>
      <c r="M3000" s="12">
        <v>60</v>
      </c>
      <c r="N3000" s="12">
        <v>7</v>
      </c>
      <c r="P3000" s="74" t="s">
        <v>1440</v>
      </c>
      <c r="Q3000" s="26" t="s">
        <v>1358</v>
      </c>
    </row>
    <row r="3001" spans="1:18" ht="15.75" customHeight="1">
      <c r="A3001" s="53">
        <v>45899</v>
      </c>
      <c r="B3001" s="63">
        <v>0.56388888888888888</v>
      </c>
      <c r="C3001" s="11">
        <v>45902</v>
      </c>
      <c r="D3001" s="48" t="str">
        <f t="shared" si="173"/>
        <v>NGW</v>
      </c>
      <c r="E3001" s="13" t="str">
        <f>VLOOKUP(D:D,工作表2!A:B,2,0)</f>
        <v>邦善</v>
      </c>
      <c r="F3001" s="13" t="str">
        <f>VLOOKUP(D:D,工作表2!A:C,3,0)</f>
        <v>白</v>
      </c>
      <c r="G3001" s="17">
        <v>10272619</v>
      </c>
      <c r="H3001" s="17" t="s">
        <v>396</v>
      </c>
      <c r="I3001" s="18" t="s">
        <v>398</v>
      </c>
      <c r="J3001" s="15">
        <v>480</v>
      </c>
      <c r="K3001" s="15">
        <v>104</v>
      </c>
      <c r="L3001" s="23">
        <f t="shared" si="174"/>
        <v>0.21666666666666667</v>
      </c>
      <c r="M3001" s="12">
        <v>75</v>
      </c>
      <c r="N3001" s="12">
        <v>7</v>
      </c>
      <c r="P3001" s="74" t="s">
        <v>1463</v>
      </c>
      <c r="Q3001" s="26" t="s">
        <v>1358</v>
      </c>
      <c r="R3001" s="15">
        <v>22</v>
      </c>
    </row>
    <row r="3002" spans="1:18" ht="15.75" customHeight="1">
      <c r="A3002" s="53">
        <v>45899</v>
      </c>
      <c r="B3002" s="63">
        <v>0.54861111111111105</v>
      </c>
      <c r="C3002" s="11">
        <v>45902</v>
      </c>
      <c r="D3002" s="48" t="str">
        <f t="shared" si="173"/>
        <v>UYL</v>
      </c>
      <c r="E3002" s="13" t="str">
        <f>VLOOKUP(D:D,工作表2!A:B,2,0)</f>
        <v>邦善</v>
      </c>
      <c r="F3002" s="13" t="str">
        <f>VLOOKUP(D:D,工作表2!A:C,3,0)</f>
        <v>藍</v>
      </c>
      <c r="G3002" s="17">
        <v>10274505</v>
      </c>
      <c r="H3002" s="17" t="s">
        <v>374</v>
      </c>
      <c r="I3002" s="18" t="s">
        <v>376</v>
      </c>
      <c r="J3002" s="15">
        <v>280</v>
      </c>
      <c r="K3002" s="15">
        <v>99</v>
      </c>
      <c r="L3002" s="23">
        <f t="shared" si="174"/>
        <v>0.35357142857142859</v>
      </c>
      <c r="M3002" s="12">
        <v>35</v>
      </c>
      <c r="N3002" s="12">
        <v>13</v>
      </c>
      <c r="P3002" s="74" t="s">
        <v>1462</v>
      </c>
      <c r="Q3002" s="26" t="s">
        <v>1358</v>
      </c>
      <c r="R3002" s="15">
        <v>51</v>
      </c>
    </row>
    <row r="3003" spans="1:18" ht="15.75" customHeight="1">
      <c r="A3003" s="53">
        <v>45899</v>
      </c>
      <c r="B3003" s="63">
        <v>0.55694444444444446</v>
      </c>
      <c r="C3003" s="11">
        <v>45902</v>
      </c>
      <c r="D3003" s="48" t="str">
        <f t="shared" si="173"/>
        <v>UYL</v>
      </c>
      <c r="E3003" s="13" t="str">
        <f>VLOOKUP(D:D,工作表2!A:B,2,0)</f>
        <v>邦善</v>
      </c>
      <c r="F3003" s="13" t="str">
        <f>VLOOKUP(D:D,工作表2!A:C,3,0)</f>
        <v>藍</v>
      </c>
      <c r="G3003" s="17">
        <v>10270388</v>
      </c>
      <c r="H3003" s="17" t="s">
        <v>547</v>
      </c>
      <c r="I3003" s="18" t="s">
        <v>556</v>
      </c>
      <c r="J3003" s="15">
        <v>280</v>
      </c>
      <c r="K3003" s="15">
        <v>40</v>
      </c>
      <c r="L3003" s="23">
        <f t="shared" si="174"/>
        <v>0.14285714285714285</v>
      </c>
      <c r="M3003" s="12">
        <v>30</v>
      </c>
      <c r="N3003" s="12">
        <v>10</v>
      </c>
      <c r="P3003" s="74" t="s">
        <v>1440</v>
      </c>
      <c r="Q3003" s="26" t="s">
        <v>1359</v>
      </c>
    </row>
    <row r="3004" spans="1:18" ht="15.75" customHeight="1">
      <c r="A3004" s="53">
        <v>45899</v>
      </c>
      <c r="B3004" s="63">
        <v>0.48194444444444445</v>
      </c>
      <c r="C3004" s="11">
        <v>45902</v>
      </c>
      <c r="D3004" s="48" t="str">
        <f t="shared" si="173"/>
        <v>UYL</v>
      </c>
      <c r="E3004" s="13" t="str">
        <f>VLOOKUP(D:D,工作表2!A:B,2,0)</f>
        <v>邦善</v>
      </c>
      <c r="F3004" s="13" t="str">
        <f>VLOOKUP(D:D,工作表2!A:C,3,0)</f>
        <v>藍</v>
      </c>
      <c r="G3004" s="17">
        <v>10269112</v>
      </c>
      <c r="H3004" s="17" t="s">
        <v>547</v>
      </c>
      <c r="I3004" s="18" t="s">
        <v>556</v>
      </c>
      <c r="J3004" s="15">
        <v>680</v>
      </c>
      <c r="K3004" s="15">
        <v>347</v>
      </c>
      <c r="L3004" s="23">
        <f t="shared" si="174"/>
        <v>0.51029411764705879</v>
      </c>
      <c r="M3004" s="12">
        <v>120</v>
      </c>
      <c r="N3004" s="12">
        <v>17</v>
      </c>
      <c r="P3004" s="74" t="s">
        <v>1463</v>
      </c>
      <c r="Q3004" s="26" t="s">
        <v>1359</v>
      </c>
      <c r="R3004" s="15">
        <v>210</v>
      </c>
    </row>
    <row r="3005" spans="1:18" ht="15.75" customHeight="1">
      <c r="A3005" s="53">
        <v>45898</v>
      </c>
      <c r="B3005" s="63">
        <v>0.58333333333333337</v>
      </c>
      <c r="C3005" s="11">
        <v>45902</v>
      </c>
      <c r="D3005" s="48" t="str">
        <f t="shared" si="173"/>
        <v>NEA</v>
      </c>
      <c r="E3005" s="13" t="str">
        <f>VLOOKUP(D:D,工作表2!A:B,2,0)</f>
        <v>邦善</v>
      </c>
      <c r="F3005" s="13" t="str">
        <f>VLOOKUP(D:D,工作表2!A:C,3,0)</f>
        <v>灰</v>
      </c>
      <c r="G3005" s="17">
        <v>10274512</v>
      </c>
      <c r="H3005" s="17" t="s">
        <v>350</v>
      </c>
      <c r="I3005" s="18" t="s">
        <v>351</v>
      </c>
      <c r="J3005" s="15">
        <v>560</v>
      </c>
      <c r="K3005" s="15">
        <v>29</v>
      </c>
      <c r="L3005" s="23">
        <f t="shared" si="174"/>
        <v>5.1785714285714289E-2</v>
      </c>
      <c r="M3005" s="12">
        <v>24</v>
      </c>
      <c r="N3005" s="12">
        <v>5</v>
      </c>
      <c r="P3005" s="74" t="s">
        <v>1440</v>
      </c>
      <c r="Q3005" s="26" t="s">
        <v>1358</v>
      </c>
    </row>
    <row r="3006" spans="1:18">
      <c r="A3006" s="53">
        <v>45899</v>
      </c>
      <c r="B3006" s="63">
        <v>0.4604166666666667</v>
      </c>
      <c r="C3006" s="11">
        <v>45902</v>
      </c>
      <c r="D3006" s="48" t="str">
        <f t="shared" si="173"/>
        <v>RCA</v>
      </c>
      <c r="E3006" s="13" t="str">
        <f>VLOOKUP(D:D,工作表2!A:B,2,0)</f>
        <v>邦善</v>
      </c>
      <c r="F3006" s="13" t="str">
        <f>VLOOKUP(D:D,工作表2!A:C,3,0)</f>
        <v>灰</v>
      </c>
      <c r="G3006" s="17">
        <v>10274546</v>
      </c>
      <c r="H3006" s="17" t="s">
        <v>472</v>
      </c>
      <c r="I3006" s="18" t="s">
        <v>479</v>
      </c>
      <c r="J3006" s="15">
        <v>560</v>
      </c>
      <c r="K3006" s="15">
        <v>33</v>
      </c>
      <c r="L3006" s="23">
        <f t="shared" si="174"/>
        <v>5.8928571428571427E-2</v>
      </c>
      <c r="M3006" s="12">
        <v>28</v>
      </c>
      <c r="N3006" s="12">
        <v>5</v>
      </c>
      <c r="P3006" s="74" t="s">
        <v>1446</v>
      </c>
      <c r="Q3006" s="26" t="s">
        <v>1359</v>
      </c>
    </row>
    <row r="3007" spans="1:18">
      <c r="A3007" s="53">
        <v>45901</v>
      </c>
      <c r="B3007" s="63">
        <v>0.62152777777777779</v>
      </c>
      <c r="C3007" s="11">
        <v>45902</v>
      </c>
      <c r="D3007" s="48" t="str">
        <f t="shared" si="173"/>
        <v>QFA</v>
      </c>
      <c r="E3007" s="13" t="str">
        <f>VLOOKUP(D:D,工作表2!A:B,2,0)</f>
        <v>邦善</v>
      </c>
      <c r="F3007" s="13" t="str">
        <f>VLOOKUP(D:D,工作表2!A:C,3,0)</f>
        <v>灰</v>
      </c>
      <c r="G3007" s="17">
        <v>10274556</v>
      </c>
      <c r="H3007" s="17" t="s">
        <v>659</v>
      </c>
      <c r="I3007" s="18" t="s">
        <v>670</v>
      </c>
      <c r="J3007" s="15">
        <v>280</v>
      </c>
      <c r="K3007" s="15">
        <v>13</v>
      </c>
      <c r="L3007" s="23">
        <f t="shared" si="174"/>
        <v>4.642857142857143E-2</v>
      </c>
      <c r="M3007" s="12">
        <v>10</v>
      </c>
      <c r="N3007" s="12">
        <v>3</v>
      </c>
      <c r="P3007" s="74" t="s">
        <v>1446</v>
      </c>
      <c r="Q3007" s="26"/>
    </row>
    <row r="3008" spans="1:18" ht="15.75" customHeight="1">
      <c r="A3008" s="53">
        <v>45898</v>
      </c>
      <c r="B3008" s="63">
        <v>0.67361111111111116</v>
      </c>
      <c r="C3008" s="11">
        <v>45902</v>
      </c>
      <c r="D3008" s="48" t="str">
        <f t="shared" si="173"/>
        <v>NGW</v>
      </c>
      <c r="E3008" s="13" t="str">
        <f>VLOOKUP(D:D,工作表2!A:B,2,0)</f>
        <v>邦善</v>
      </c>
      <c r="F3008" s="13" t="str">
        <f>VLOOKUP(D:D,工作表2!A:C,3,0)</f>
        <v>白</v>
      </c>
      <c r="G3008" s="17">
        <v>10274557</v>
      </c>
      <c r="H3008" s="17" t="s">
        <v>494</v>
      </c>
      <c r="I3008" s="18" t="s">
        <v>513</v>
      </c>
      <c r="J3008" s="15">
        <v>560</v>
      </c>
      <c r="K3008" s="15">
        <v>17</v>
      </c>
      <c r="L3008" s="23">
        <f t="shared" si="174"/>
        <v>3.0357142857142857E-2</v>
      </c>
      <c r="M3008" s="12">
        <v>12</v>
      </c>
      <c r="N3008" s="12">
        <v>5</v>
      </c>
      <c r="P3008" s="74" t="s">
        <v>1446</v>
      </c>
      <c r="Q3008" s="26"/>
    </row>
    <row r="3009" spans="1:26" ht="15.75" customHeight="1">
      <c r="A3009" s="53">
        <v>45901</v>
      </c>
      <c r="B3009" s="63">
        <v>0.63194444444444442</v>
      </c>
      <c r="C3009" s="11">
        <v>45902</v>
      </c>
      <c r="D3009" s="48" t="str">
        <f t="shared" si="173"/>
        <v>QFA</v>
      </c>
      <c r="E3009" s="13" t="str">
        <f>VLOOKUP(D:D,工作表2!A:B,2,0)</f>
        <v>邦善</v>
      </c>
      <c r="F3009" s="13" t="str">
        <f>VLOOKUP(D:D,工作表2!A:C,3,0)</f>
        <v>灰</v>
      </c>
      <c r="G3009" s="17">
        <v>10274565</v>
      </c>
      <c r="H3009" s="17" t="s">
        <v>493</v>
      </c>
      <c r="I3009" s="18" t="s">
        <v>512</v>
      </c>
      <c r="J3009" s="15">
        <v>560</v>
      </c>
      <c r="K3009" s="15">
        <v>45</v>
      </c>
      <c r="L3009" s="23">
        <f t="shared" si="174"/>
        <v>8.0357142857142863E-2</v>
      </c>
      <c r="M3009" s="12">
        <v>40</v>
      </c>
      <c r="N3009" s="12">
        <v>5</v>
      </c>
      <c r="P3009" s="74" t="s">
        <v>1446</v>
      </c>
      <c r="Q3009" s="26"/>
    </row>
    <row r="3010" spans="1:26" ht="15.75" customHeight="1">
      <c r="A3010" s="53">
        <v>45898</v>
      </c>
      <c r="B3010" s="63">
        <v>0.57291666666666663</v>
      </c>
      <c r="C3010" s="11">
        <v>45902</v>
      </c>
      <c r="D3010" s="48" t="str">
        <f t="shared" si="173"/>
        <v>NEA</v>
      </c>
      <c r="E3010" s="13" t="str">
        <f>VLOOKUP(D:D,工作表2!A:B,2,0)</f>
        <v>邦善</v>
      </c>
      <c r="F3010" s="13" t="str">
        <f>VLOOKUP(D:D,工作表2!A:C,3,0)</f>
        <v>灰</v>
      </c>
      <c r="G3010" s="17">
        <v>10274457</v>
      </c>
      <c r="H3010" s="17" t="s">
        <v>233</v>
      </c>
      <c r="I3010" s="18" t="s">
        <v>235</v>
      </c>
      <c r="J3010" s="15">
        <v>1350</v>
      </c>
      <c r="K3010" s="15">
        <v>322</v>
      </c>
      <c r="L3010" s="23">
        <f t="shared" si="174"/>
        <v>0.23851851851851852</v>
      </c>
      <c r="M3010" s="12">
        <v>225</v>
      </c>
      <c r="N3010" s="12">
        <v>97</v>
      </c>
      <c r="P3010" s="74" t="s">
        <v>1446</v>
      </c>
      <c r="Q3010" s="26" t="s">
        <v>1360</v>
      </c>
    </row>
    <row r="3011" spans="1:26" ht="15.75" customHeight="1">
      <c r="A3011" s="53">
        <v>45897</v>
      </c>
      <c r="B3011" s="63">
        <v>0.71180555555555547</v>
      </c>
      <c r="C3011" s="11">
        <v>45902</v>
      </c>
      <c r="D3011" s="48" t="str">
        <f t="shared" si="173"/>
        <v>75W</v>
      </c>
      <c r="E3011" s="13" t="str">
        <f>VLOOKUP(D:D,工作表2!A:B,2,0)</f>
        <v>敦陽</v>
      </c>
      <c r="F3011" s="13" t="str">
        <f>VLOOKUP(D:D,工作表2!A:C,3,0)</f>
        <v>白</v>
      </c>
      <c r="G3011" s="17">
        <v>10280241</v>
      </c>
      <c r="H3011" s="17" t="s">
        <v>704</v>
      </c>
      <c r="I3011" s="18" t="s">
        <v>719</v>
      </c>
      <c r="J3011" s="15">
        <v>30</v>
      </c>
      <c r="K3011" s="15">
        <v>3</v>
      </c>
      <c r="L3011" s="23">
        <f t="shared" si="174"/>
        <v>0.1</v>
      </c>
      <c r="M3011" s="12">
        <v>3</v>
      </c>
      <c r="P3011" s="74" t="s">
        <v>1446</v>
      </c>
      <c r="Q3011" s="26" t="s">
        <v>1360</v>
      </c>
    </row>
    <row r="3012" spans="1:26" ht="15.75" customHeight="1">
      <c r="A3012" s="53">
        <v>45902</v>
      </c>
      <c r="C3012" s="11">
        <v>45903</v>
      </c>
      <c r="D3012" s="48" t="str">
        <f t="shared" ref="D3012:D3021" si="175">RIGHT(I3012,3)</f>
        <v>Q9B</v>
      </c>
      <c r="E3012" s="13" t="str">
        <f>VLOOKUP(D:D,工作表2!A:B,2,0)</f>
        <v>邦善</v>
      </c>
      <c r="F3012" s="13" t="str">
        <f>VLOOKUP(D:D,工作表2!A:C,3,0)</f>
        <v>黑</v>
      </c>
      <c r="G3012" s="17">
        <v>10274567</v>
      </c>
      <c r="H3012" s="17" t="s">
        <v>1199</v>
      </c>
      <c r="I3012" s="18" t="s">
        <v>1201</v>
      </c>
      <c r="J3012" s="15">
        <v>2000</v>
      </c>
      <c r="K3012" s="15">
        <v>430</v>
      </c>
      <c r="L3012" s="23">
        <f t="shared" ref="L3012:L3070" si="176">K3012/J3012</f>
        <v>0.215</v>
      </c>
      <c r="M3012" s="12">
        <v>400</v>
      </c>
      <c r="N3012" s="12">
        <v>30</v>
      </c>
      <c r="P3012" s="74" t="s">
        <v>1440</v>
      </c>
      <c r="Q3012" s="26" t="s">
        <v>1358</v>
      </c>
    </row>
    <row r="3013" spans="1:26">
      <c r="A3013" s="53">
        <v>45902</v>
      </c>
      <c r="B3013" s="63">
        <v>0.41666666666666669</v>
      </c>
      <c r="C3013" s="11">
        <v>45903</v>
      </c>
      <c r="D3013" s="48" t="str">
        <f t="shared" si="175"/>
        <v>QRB</v>
      </c>
      <c r="E3013" s="13" t="str">
        <f>VLOOKUP(D:D,工作表2!A:B,2,0)</f>
        <v>邦善</v>
      </c>
      <c r="F3013" s="13" t="str">
        <f>VLOOKUP(D:D,工作表2!A:C,3,0)</f>
        <v>霧面黑</v>
      </c>
      <c r="G3013" s="17">
        <v>10278888</v>
      </c>
      <c r="H3013" s="17" t="s">
        <v>184</v>
      </c>
      <c r="I3013" s="18" t="s">
        <v>185</v>
      </c>
      <c r="J3013" s="15">
        <v>20482</v>
      </c>
      <c r="K3013" s="15">
        <v>1452</v>
      </c>
      <c r="L3013" s="23">
        <f t="shared" si="176"/>
        <v>7.0891514500537059E-2</v>
      </c>
      <c r="M3013" s="12">
        <v>1256</v>
      </c>
      <c r="N3013" s="12">
        <v>53</v>
      </c>
      <c r="O3013" s="15">
        <v>143</v>
      </c>
      <c r="P3013" s="74" t="s">
        <v>1367</v>
      </c>
      <c r="Q3013" s="26"/>
    </row>
    <row r="3014" spans="1:26" s="92" customFormat="1">
      <c r="A3014" s="89">
        <v>45901</v>
      </c>
      <c r="B3014" s="90">
        <v>0.65625</v>
      </c>
      <c r="C3014" s="19">
        <v>45903</v>
      </c>
      <c r="D3014" s="48" t="str">
        <f t="shared" si="175"/>
        <v>NGW</v>
      </c>
      <c r="E3014" s="13" t="str">
        <f>VLOOKUP(D:D,工作表2!A:B,2,0)</f>
        <v>邦善</v>
      </c>
      <c r="F3014" s="13" t="str">
        <f>VLOOKUP(D:D,工作表2!A:C,3,0)</f>
        <v>白</v>
      </c>
      <c r="G3014" s="17">
        <v>10276468</v>
      </c>
      <c r="H3014" s="17" t="s">
        <v>700</v>
      </c>
      <c r="I3014" s="17" t="s">
        <v>715</v>
      </c>
      <c r="J3014" s="17">
        <v>520</v>
      </c>
      <c r="K3014" s="17">
        <v>167</v>
      </c>
      <c r="L3014" s="35">
        <f t="shared" si="176"/>
        <v>0.32115384615384618</v>
      </c>
      <c r="M3014" s="26">
        <v>63</v>
      </c>
      <c r="N3014" s="26">
        <v>20</v>
      </c>
      <c r="O3014" s="17"/>
      <c r="P3014" s="78" t="s">
        <v>1465</v>
      </c>
      <c r="Q3014" s="26" t="s">
        <v>1358</v>
      </c>
      <c r="R3014" s="17"/>
      <c r="S3014" s="26"/>
      <c r="T3014" s="17"/>
      <c r="U3014" s="26">
        <v>84</v>
      </c>
      <c r="V3014" s="17"/>
      <c r="W3014" s="91"/>
      <c r="X3014" s="91"/>
      <c r="Z3014" s="17"/>
    </row>
    <row r="3015" spans="1:26">
      <c r="A3015" s="53">
        <v>45898</v>
      </c>
      <c r="B3015" s="63">
        <v>0.77708333333333324</v>
      </c>
      <c r="C3015" s="11">
        <v>45903</v>
      </c>
      <c r="D3015" s="48" t="str">
        <f t="shared" si="175"/>
        <v>NBB</v>
      </c>
      <c r="E3015" s="13" t="str">
        <f>VLOOKUP(D:D,工作表2!A:B,2,0)</f>
        <v>邦善</v>
      </c>
      <c r="F3015" s="13" t="str">
        <f>VLOOKUP(D:D,工作表2!A:C,3,0)</f>
        <v>霧面黑</v>
      </c>
      <c r="G3015" s="17">
        <v>10275407</v>
      </c>
      <c r="H3015" s="17" t="s">
        <v>346</v>
      </c>
      <c r="I3015" s="18" t="s">
        <v>347</v>
      </c>
      <c r="J3015" s="15">
        <v>3192</v>
      </c>
      <c r="K3015" s="15">
        <v>105</v>
      </c>
      <c r="L3015" s="23">
        <f t="shared" si="176"/>
        <v>3.2894736842105261E-2</v>
      </c>
      <c r="M3015" s="12">
        <v>100</v>
      </c>
      <c r="N3015" s="12">
        <v>5</v>
      </c>
      <c r="P3015" s="74" t="s">
        <v>1440</v>
      </c>
      <c r="Q3015" s="26"/>
    </row>
    <row r="3016" spans="1:26">
      <c r="A3016" s="53">
        <v>45899</v>
      </c>
      <c r="B3016" s="63">
        <v>0.3888888888888889</v>
      </c>
      <c r="C3016" s="11">
        <v>45903</v>
      </c>
      <c r="D3016" s="48" t="str">
        <f t="shared" si="175"/>
        <v>NCB</v>
      </c>
      <c r="E3016" s="13" t="str">
        <f>VLOOKUP(D:D,工作表2!A:B,2,0)</f>
        <v>邦善</v>
      </c>
      <c r="F3016" s="13" t="str">
        <f>VLOOKUP(D:D,工作表2!A:C,3,0)</f>
        <v>黑</v>
      </c>
      <c r="G3016" s="17">
        <v>10276438</v>
      </c>
      <c r="H3016" s="17" t="s">
        <v>456</v>
      </c>
      <c r="I3016" s="18" t="s">
        <v>464</v>
      </c>
      <c r="J3016" s="15">
        <v>2394</v>
      </c>
      <c r="K3016" s="15">
        <v>213</v>
      </c>
      <c r="L3016" s="23">
        <f t="shared" si="176"/>
        <v>8.8972431077694231E-2</v>
      </c>
      <c r="M3016" s="12">
        <v>200</v>
      </c>
      <c r="N3016" s="12">
        <v>13</v>
      </c>
      <c r="P3016" s="74" t="s">
        <v>1440</v>
      </c>
      <c r="Q3016" s="26"/>
    </row>
    <row r="3017" spans="1:26">
      <c r="A3017" s="53">
        <v>45899</v>
      </c>
      <c r="B3017" s="63">
        <v>0.3833333333333333</v>
      </c>
      <c r="C3017" s="11">
        <v>45903</v>
      </c>
      <c r="D3017" s="48" t="str">
        <f t="shared" si="175"/>
        <v>NBB</v>
      </c>
      <c r="E3017" s="13" t="str">
        <f>VLOOKUP(D:D,工作表2!A:B,2,0)</f>
        <v>邦善</v>
      </c>
      <c r="F3017" s="13" t="str">
        <f>VLOOKUP(D:D,工作表2!A:C,3,0)</f>
        <v>霧面黑</v>
      </c>
      <c r="G3017" s="17">
        <v>10276437</v>
      </c>
      <c r="H3017" s="17" t="s">
        <v>457</v>
      </c>
      <c r="I3017" s="18" t="s">
        <v>465</v>
      </c>
      <c r="J3017" s="15">
        <v>798</v>
      </c>
      <c r="K3017" s="15">
        <v>63</v>
      </c>
      <c r="L3017" s="23">
        <f t="shared" si="176"/>
        <v>7.8947368421052627E-2</v>
      </c>
      <c r="M3017" s="12">
        <v>59</v>
      </c>
      <c r="N3017" s="12">
        <v>4</v>
      </c>
      <c r="P3017" s="74" t="s">
        <v>1440</v>
      </c>
      <c r="Q3017" s="26"/>
    </row>
    <row r="3018" spans="1:26">
      <c r="A3018" s="53">
        <v>45902</v>
      </c>
      <c r="B3018" s="63">
        <v>0.69444444444444453</v>
      </c>
      <c r="C3018" s="11">
        <v>45903</v>
      </c>
      <c r="D3018" s="48" t="str">
        <f t="shared" si="175"/>
        <v>76S</v>
      </c>
      <c r="E3018" s="13" t="str">
        <f>VLOOKUP(D:D,工作表2!A:B,2,0)</f>
        <v>敦陽</v>
      </c>
      <c r="F3018" s="13" t="str">
        <f>VLOOKUP(D:D,工作表2!A:C,3,0)</f>
        <v>銀</v>
      </c>
      <c r="G3018" s="17">
        <v>10282463</v>
      </c>
      <c r="H3018" s="17" t="s">
        <v>683</v>
      </c>
      <c r="I3018" s="18" t="s">
        <v>694</v>
      </c>
      <c r="J3018" s="15">
        <v>144</v>
      </c>
      <c r="K3018" s="15">
        <v>9</v>
      </c>
      <c r="L3018" s="23">
        <f t="shared" si="176"/>
        <v>6.25E-2</v>
      </c>
      <c r="M3018" s="12">
        <v>6</v>
      </c>
      <c r="N3018" s="12">
        <v>3</v>
      </c>
      <c r="P3018" s="74" t="s">
        <v>1440</v>
      </c>
      <c r="Q3018" s="26"/>
    </row>
    <row r="3019" spans="1:26">
      <c r="A3019" s="53">
        <v>45901</v>
      </c>
      <c r="B3019" s="63">
        <v>0.67708333333333337</v>
      </c>
      <c r="C3019" s="11">
        <v>45903</v>
      </c>
      <c r="D3019" s="48" t="str">
        <f t="shared" si="175"/>
        <v>NGW</v>
      </c>
      <c r="E3019" s="13" t="str">
        <f>VLOOKUP(D:D,工作表2!A:B,2,0)</f>
        <v>邦善</v>
      </c>
      <c r="F3019" s="13" t="str">
        <f>VLOOKUP(D:D,工作表2!A:C,3,0)</f>
        <v>白</v>
      </c>
      <c r="G3019" s="17">
        <v>10275478</v>
      </c>
      <c r="H3019" s="17" t="s">
        <v>519</v>
      </c>
      <c r="I3019" s="18" t="s">
        <v>532</v>
      </c>
      <c r="J3019" s="15">
        <v>760</v>
      </c>
      <c r="K3019" s="15">
        <v>62</v>
      </c>
      <c r="L3019" s="23">
        <f t="shared" si="176"/>
        <v>8.1578947368421056E-2</v>
      </c>
      <c r="M3019" s="12">
        <v>55</v>
      </c>
      <c r="N3019" s="12">
        <v>7</v>
      </c>
      <c r="P3019" s="74" t="s">
        <v>1446</v>
      </c>
      <c r="Q3019" s="26" t="s">
        <v>1359</v>
      </c>
    </row>
    <row r="3020" spans="1:26">
      <c r="A3020" s="53">
        <v>45902</v>
      </c>
      <c r="B3020" s="63">
        <v>0.59722222222222221</v>
      </c>
      <c r="C3020" s="11">
        <v>45903</v>
      </c>
      <c r="D3020" s="48" t="str">
        <f t="shared" si="175"/>
        <v>RCA</v>
      </c>
      <c r="E3020" s="13" t="str">
        <f>VLOOKUP(D:D,工作表2!A:B,2,0)</f>
        <v>邦善</v>
      </c>
      <c r="F3020" s="13" t="str">
        <f>VLOOKUP(D:D,工作表2!A:C,3,0)</f>
        <v>灰</v>
      </c>
      <c r="G3020" s="17">
        <v>10278204</v>
      </c>
      <c r="H3020" s="17" t="s">
        <v>367</v>
      </c>
      <c r="I3020" s="18" t="s">
        <v>370</v>
      </c>
      <c r="J3020" s="15">
        <v>360</v>
      </c>
      <c r="K3020" s="15">
        <v>25</v>
      </c>
      <c r="L3020" s="23">
        <f t="shared" si="176"/>
        <v>6.9444444444444448E-2</v>
      </c>
      <c r="M3020" s="12">
        <v>20</v>
      </c>
      <c r="N3020" s="12">
        <v>5</v>
      </c>
      <c r="P3020" s="74" t="s">
        <v>1446</v>
      </c>
      <c r="Q3020" s="26" t="s">
        <v>1359</v>
      </c>
    </row>
    <row r="3021" spans="1:26">
      <c r="A3021" s="53">
        <v>45902</v>
      </c>
      <c r="B3021" s="63">
        <v>0.64930555555555558</v>
      </c>
      <c r="C3021" s="11">
        <v>45903</v>
      </c>
      <c r="D3021" s="48" t="str">
        <f t="shared" si="175"/>
        <v>NGW</v>
      </c>
      <c r="E3021" s="13" t="str">
        <f>VLOOKUP(D:D,工作表2!A:B,2,0)</f>
        <v>邦善</v>
      </c>
      <c r="F3021" s="13" t="str">
        <f>VLOOKUP(D:D,工作表2!A:C,3,0)</f>
        <v>白</v>
      </c>
      <c r="G3021" s="17">
        <v>10275475</v>
      </c>
      <c r="H3021" s="17" t="s">
        <v>1040</v>
      </c>
      <c r="I3021" s="18" t="s">
        <v>1041</v>
      </c>
      <c r="J3021" s="15">
        <v>520</v>
      </c>
      <c r="K3021" s="15">
        <v>39</v>
      </c>
      <c r="L3021" s="23">
        <f t="shared" si="176"/>
        <v>7.4999999999999997E-2</v>
      </c>
      <c r="M3021" s="12">
        <v>34</v>
      </c>
      <c r="N3021" s="12">
        <v>5</v>
      </c>
      <c r="P3021" s="74" t="s">
        <v>1446</v>
      </c>
      <c r="Q3021" s="26" t="s">
        <v>1358</v>
      </c>
    </row>
    <row r="3022" spans="1:26">
      <c r="A3022" s="53">
        <v>45902</v>
      </c>
      <c r="B3022" s="63">
        <v>0.60763888888888895</v>
      </c>
      <c r="C3022" s="11">
        <v>45904</v>
      </c>
      <c r="D3022" s="48" t="str">
        <f t="shared" ref="D3022:D3042" si="177">RIGHT(I3022,3)</f>
        <v>NEA</v>
      </c>
      <c r="E3022" s="13" t="str">
        <f>VLOOKUP(D:D,工作表2!A:B,2,0)</f>
        <v>邦善</v>
      </c>
      <c r="F3022" s="13" t="str">
        <f>VLOOKUP(D:D,工作表2!A:C,3,0)</f>
        <v>灰</v>
      </c>
      <c r="G3022" s="17">
        <v>10276418</v>
      </c>
      <c r="H3022" s="17" t="s">
        <v>575</v>
      </c>
      <c r="I3022" s="18" t="s">
        <v>594</v>
      </c>
      <c r="J3022" s="15">
        <v>4788</v>
      </c>
      <c r="K3022" s="15">
        <v>311</v>
      </c>
      <c r="L3022" s="23">
        <f t="shared" si="176"/>
        <v>6.4954051796157056E-2</v>
      </c>
      <c r="M3022" s="12">
        <v>292</v>
      </c>
      <c r="N3022" s="12">
        <v>19</v>
      </c>
      <c r="P3022" s="74" t="s">
        <v>1440</v>
      </c>
      <c r="Q3022" s="26"/>
    </row>
    <row r="3023" spans="1:26">
      <c r="C3023" s="11">
        <v>45904</v>
      </c>
      <c r="D3023" s="48" t="str">
        <f t="shared" si="177"/>
        <v>SYL</v>
      </c>
      <c r="E3023" s="13" t="str">
        <f>VLOOKUP(D:D,工作表2!A:B,2,0)</f>
        <v>邦善</v>
      </c>
      <c r="F3023" s="13" t="str">
        <f>VLOOKUP(D:D,工作表2!A:C,3,0)</f>
        <v>藍</v>
      </c>
      <c r="G3023" s="17">
        <v>10276445</v>
      </c>
      <c r="H3023" s="17" t="s">
        <v>524</v>
      </c>
      <c r="I3023" s="18" t="s">
        <v>537</v>
      </c>
      <c r="J3023" s="15">
        <v>266</v>
      </c>
      <c r="K3023" s="15">
        <v>25</v>
      </c>
      <c r="L3023" s="23">
        <f t="shared" si="176"/>
        <v>9.3984962406015032E-2</v>
      </c>
      <c r="M3023" s="12">
        <v>20</v>
      </c>
      <c r="N3023" s="12">
        <v>5</v>
      </c>
      <c r="P3023" s="74" t="s">
        <v>1440</v>
      </c>
      <c r="Q3023" s="26"/>
    </row>
    <row r="3024" spans="1:26">
      <c r="A3024" s="53">
        <v>45903</v>
      </c>
      <c r="C3024" s="11">
        <v>45904</v>
      </c>
      <c r="D3024" s="48" t="str">
        <f t="shared" si="177"/>
        <v>SZR</v>
      </c>
      <c r="E3024" s="13" t="str">
        <f>VLOOKUP(D:D,工作表2!A:B,2,0)</f>
        <v>邦善</v>
      </c>
      <c r="F3024" s="13" t="str">
        <f>VLOOKUP(D:D,工作表2!A:C,3,0)</f>
        <v>紅</v>
      </c>
      <c r="G3024" s="17">
        <v>10276444</v>
      </c>
      <c r="H3024" s="17" t="s">
        <v>625</v>
      </c>
      <c r="I3024" s="18" t="s">
        <v>634</v>
      </c>
      <c r="J3024" s="15">
        <v>266</v>
      </c>
      <c r="K3024" s="15">
        <v>32</v>
      </c>
      <c r="L3024" s="23">
        <f t="shared" si="176"/>
        <v>0.12030075187969924</v>
      </c>
      <c r="M3024" s="12">
        <v>29</v>
      </c>
      <c r="N3024" s="12">
        <v>3</v>
      </c>
      <c r="P3024" s="74" t="s">
        <v>1440</v>
      </c>
      <c r="Q3024" s="26"/>
    </row>
    <row r="3025" spans="1:17">
      <c r="A3025" s="53">
        <v>45898</v>
      </c>
      <c r="B3025" s="63">
        <v>0.60416666666666663</v>
      </c>
      <c r="C3025" s="11">
        <v>45904</v>
      </c>
      <c r="D3025" s="48" t="str">
        <f t="shared" si="177"/>
        <v>VPL</v>
      </c>
      <c r="E3025" s="13" t="str">
        <f>VLOOKUP(D:D,工作表2!A:B,2,0)</f>
        <v>邦善</v>
      </c>
      <c r="F3025" s="13" t="str">
        <f>VLOOKUP(D:D,工作表2!A:C,3,0)</f>
        <v>藍</v>
      </c>
      <c r="G3025" s="17">
        <v>10278881</v>
      </c>
      <c r="H3025" s="17" t="s">
        <v>393</v>
      </c>
      <c r="I3025" s="18" t="s">
        <v>394</v>
      </c>
      <c r="J3025" s="15">
        <v>798</v>
      </c>
      <c r="K3025" s="15">
        <v>56</v>
      </c>
      <c r="L3025" s="23">
        <f t="shared" si="176"/>
        <v>7.0175438596491224E-2</v>
      </c>
      <c r="M3025" s="12">
        <v>50</v>
      </c>
      <c r="N3025" s="12">
        <v>6</v>
      </c>
      <c r="P3025" s="74" t="s">
        <v>1440</v>
      </c>
      <c r="Q3025" s="26"/>
    </row>
    <row r="3026" spans="1:17">
      <c r="A3026" s="53">
        <v>45897</v>
      </c>
      <c r="B3026" s="63">
        <v>0.59027777777777779</v>
      </c>
      <c r="C3026" s="11">
        <v>45904</v>
      </c>
      <c r="D3026" s="48" t="str">
        <f t="shared" si="177"/>
        <v>TWL</v>
      </c>
      <c r="E3026" s="13" t="str">
        <f>VLOOKUP(D:D,工作表2!A:B,2,0)</f>
        <v>邦善</v>
      </c>
      <c r="F3026" s="13" t="str">
        <f>VLOOKUP(D:D,工作表2!A:C,3,0)</f>
        <v>藍</v>
      </c>
      <c r="G3026" s="17">
        <v>10282497</v>
      </c>
      <c r="H3026" s="17" t="s">
        <v>1448</v>
      </c>
      <c r="I3026" s="18" t="s">
        <v>1450</v>
      </c>
      <c r="J3026" s="15">
        <v>50</v>
      </c>
      <c r="K3026" s="15">
        <v>4</v>
      </c>
      <c r="L3026" s="23">
        <f t="shared" si="176"/>
        <v>0.08</v>
      </c>
      <c r="M3026" s="12">
        <v>4</v>
      </c>
      <c r="P3026" s="74" t="s">
        <v>1367</v>
      </c>
      <c r="Q3026" s="26"/>
    </row>
    <row r="3027" spans="1:17">
      <c r="A3027" s="53">
        <v>45902</v>
      </c>
      <c r="B3027" s="63">
        <v>0.41666666666666669</v>
      </c>
      <c r="C3027" s="11">
        <v>45904</v>
      </c>
      <c r="D3027" s="48" t="str">
        <f t="shared" si="177"/>
        <v>QRB</v>
      </c>
      <c r="E3027" s="13" t="str">
        <f>VLOOKUP(D:D,工作表2!A:B,2,0)</f>
        <v>邦善</v>
      </c>
      <c r="F3027" s="13" t="str">
        <f>VLOOKUP(D:D,工作表2!A:C,3,0)</f>
        <v>霧面黑</v>
      </c>
      <c r="G3027" s="17">
        <v>10278888</v>
      </c>
      <c r="H3027" s="17" t="s">
        <v>184</v>
      </c>
      <c r="I3027" s="18" t="s">
        <v>185</v>
      </c>
      <c r="J3027" s="15">
        <v>6650</v>
      </c>
      <c r="K3027" s="15">
        <v>261</v>
      </c>
      <c r="L3027" s="23">
        <f t="shared" si="176"/>
        <v>3.9248120300751879E-2</v>
      </c>
      <c r="M3027" s="12">
        <v>242</v>
      </c>
      <c r="N3027" s="12">
        <v>17</v>
      </c>
      <c r="O3027" s="15">
        <v>2</v>
      </c>
      <c r="P3027" s="74" t="s">
        <v>1367</v>
      </c>
      <c r="Q3027" s="26"/>
    </row>
    <row r="3028" spans="1:17">
      <c r="A3028" s="53">
        <v>45903</v>
      </c>
      <c r="B3028" s="63">
        <v>0.44097222222222227</v>
      </c>
      <c r="C3028" s="11">
        <v>45904</v>
      </c>
      <c r="D3028" s="48" t="str">
        <f t="shared" si="177"/>
        <v>QRB</v>
      </c>
      <c r="E3028" s="13" t="str">
        <f>VLOOKUP(D:D,工作表2!A:B,2,0)</f>
        <v>邦善</v>
      </c>
      <c r="F3028" s="13" t="str">
        <f>VLOOKUP(D:D,工作表2!A:C,3,0)</f>
        <v>霧面黑</v>
      </c>
      <c r="G3028" s="17">
        <v>10278886</v>
      </c>
      <c r="H3028" s="17" t="s">
        <v>184</v>
      </c>
      <c r="I3028" s="18" t="s">
        <v>185</v>
      </c>
      <c r="J3028" s="15">
        <v>27132</v>
      </c>
      <c r="K3028" s="15">
        <v>1765</v>
      </c>
      <c r="L3028" s="23">
        <f t="shared" si="176"/>
        <v>6.5052336724163343E-2</v>
      </c>
      <c r="M3028" s="12">
        <v>1525</v>
      </c>
      <c r="N3028" s="12">
        <v>84</v>
      </c>
      <c r="O3028" s="15">
        <v>156</v>
      </c>
      <c r="P3028" s="74" t="s">
        <v>1367</v>
      </c>
      <c r="Q3028" s="26"/>
    </row>
    <row r="3029" spans="1:17">
      <c r="A3029" s="53">
        <v>45903</v>
      </c>
      <c r="B3029" s="63">
        <v>0.66319444444444442</v>
      </c>
      <c r="C3029" s="11">
        <v>45904</v>
      </c>
      <c r="D3029" s="48" t="str">
        <f t="shared" si="177"/>
        <v>UUS</v>
      </c>
      <c r="E3029" s="13" t="str">
        <f>VLOOKUP(D:D,工作表2!A:B,2,0)</f>
        <v>邦善</v>
      </c>
      <c r="F3029" s="13" t="str">
        <f>VLOOKUP(D:D,工作表2!A:C,3,0)</f>
        <v>銀</v>
      </c>
      <c r="G3029" s="17">
        <v>10280252</v>
      </c>
      <c r="H3029" s="17" t="s">
        <v>495</v>
      </c>
      <c r="I3029" s="18" t="s">
        <v>514</v>
      </c>
      <c r="J3029" s="15">
        <v>1064</v>
      </c>
      <c r="K3029" s="15">
        <v>46</v>
      </c>
      <c r="L3029" s="23">
        <f t="shared" si="176"/>
        <v>4.3233082706766915E-2</v>
      </c>
      <c r="M3029" s="12">
        <v>40</v>
      </c>
      <c r="N3029" s="12">
        <v>6</v>
      </c>
      <c r="P3029" s="74" t="s">
        <v>1440</v>
      </c>
      <c r="Q3029" s="26"/>
    </row>
    <row r="3030" spans="1:17">
      <c r="A3030" s="53">
        <v>45903</v>
      </c>
      <c r="B3030" s="63">
        <v>0.58680555555555558</v>
      </c>
      <c r="C3030" s="11">
        <v>45904</v>
      </c>
      <c r="D3030" s="48" t="str">
        <f t="shared" si="177"/>
        <v>RRA</v>
      </c>
      <c r="E3030" s="13" t="str">
        <f>VLOOKUP(D:D,工作表2!A:B,2,0)</f>
        <v>邦善</v>
      </c>
      <c r="F3030" s="13" t="str">
        <f>VLOOKUP(D:D,工作表2!A:C,3,0)</f>
        <v>灰</v>
      </c>
      <c r="G3030" s="17">
        <v>10274500</v>
      </c>
      <c r="H3030" s="17" t="s">
        <v>576</v>
      </c>
      <c r="I3030" s="18" t="s">
        <v>595</v>
      </c>
      <c r="J3030" s="15">
        <v>1862</v>
      </c>
      <c r="K3030" s="15">
        <v>124</v>
      </c>
      <c r="L3030" s="23">
        <f t="shared" si="176"/>
        <v>6.6595059076262078E-2</v>
      </c>
      <c r="M3030" s="12">
        <v>100</v>
      </c>
      <c r="N3030" s="12">
        <v>24</v>
      </c>
      <c r="P3030" s="74" t="s">
        <v>1464</v>
      </c>
      <c r="Q3030" s="26"/>
    </row>
    <row r="3031" spans="1:17">
      <c r="A3031" s="53">
        <v>45902</v>
      </c>
      <c r="B3031" s="63">
        <v>0.54861111111111105</v>
      </c>
      <c r="C3031" s="11">
        <v>45904</v>
      </c>
      <c r="D3031" s="48" t="str">
        <f t="shared" si="177"/>
        <v>Q9B</v>
      </c>
      <c r="E3031" s="13" t="str">
        <f>VLOOKUP(D:D,工作表2!A:B,2,0)</f>
        <v>邦善</v>
      </c>
      <c r="F3031" s="13" t="str">
        <f>VLOOKUP(D:D,工作表2!A:C,3,0)</f>
        <v>黑</v>
      </c>
      <c r="G3031" s="17">
        <v>10275474</v>
      </c>
      <c r="H3031" s="17" t="s">
        <v>1203</v>
      </c>
      <c r="I3031" s="18" t="s">
        <v>1205</v>
      </c>
      <c r="J3031" s="15">
        <v>2220</v>
      </c>
      <c r="K3031" s="15">
        <v>613</v>
      </c>
      <c r="L3031" s="23">
        <f t="shared" si="176"/>
        <v>0.27612612612612614</v>
      </c>
      <c r="M3031" s="12">
        <v>590</v>
      </c>
      <c r="N3031" s="12">
        <v>23</v>
      </c>
      <c r="P3031" s="74" t="s">
        <v>1440</v>
      </c>
      <c r="Q3031" s="26" t="s">
        <v>1359</v>
      </c>
    </row>
    <row r="3032" spans="1:17">
      <c r="C3032" s="11">
        <v>45904</v>
      </c>
      <c r="D3032" s="48" t="str">
        <f t="shared" si="177"/>
        <v>NGW</v>
      </c>
      <c r="E3032" s="13" t="str">
        <f>VLOOKUP(D:D,工作表2!A:B,2,0)</f>
        <v>邦善</v>
      </c>
      <c r="F3032" s="13" t="str">
        <f>VLOOKUP(D:D,工作表2!A:C,3,0)</f>
        <v>白</v>
      </c>
      <c r="G3032" s="17">
        <v>10276417</v>
      </c>
      <c r="H3032" s="17" t="s">
        <v>660</v>
      </c>
      <c r="I3032" s="18" t="s">
        <v>671</v>
      </c>
      <c r="J3032" s="15">
        <v>1330</v>
      </c>
      <c r="K3032" s="15">
        <v>42</v>
      </c>
      <c r="L3032" s="23">
        <f t="shared" si="176"/>
        <v>3.1578947368421054E-2</v>
      </c>
      <c r="M3032" s="12">
        <v>38</v>
      </c>
      <c r="N3032" s="12">
        <v>4</v>
      </c>
      <c r="P3032" s="74" t="s">
        <v>1440</v>
      </c>
      <c r="Q3032" s="26"/>
    </row>
    <row r="3033" spans="1:17">
      <c r="A3033" s="53">
        <v>45899</v>
      </c>
      <c r="B3033" s="63">
        <v>0.44375000000000003</v>
      </c>
      <c r="C3033" s="11">
        <v>45904</v>
      </c>
      <c r="D3033" s="48" t="str">
        <f t="shared" si="177"/>
        <v>RCA</v>
      </c>
      <c r="E3033" s="13" t="str">
        <f>VLOOKUP(D:D,工作表2!A:B,2,0)</f>
        <v>邦善</v>
      </c>
      <c r="F3033" s="13" t="str">
        <f>VLOOKUP(D:D,工作表2!A:C,3,0)</f>
        <v>灰</v>
      </c>
      <c r="G3033" s="17">
        <v>10276443</v>
      </c>
      <c r="H3033" s="17" t="s">
        <v>624</v>
      </c>
      <c r="I3033" s="18" t="s">
        <v>633</v>
      </c>
      <c r="J3033" s="15">
        <v>266</v>
      </c>
      <c r="K3033" s="15">
        <v>22</v>
      </c>
      <c r="L3033" s="23">
        <f t="shared" si="176"/>
        <v>8.2706766917293228E-2</v>
      </c>
      <c r="M3033" s="12">
        <v>20</v>
      </c>
      <c r="N3033" s="12">
        <v>2</v>
      </c>
      <c r="P3033" s="74" t="s">
        <v>1440</v>
      </c>
      <c r="Q3033" s="26"/>
    </row>
    <row r="3034" spans="1:17">
      <c r="A3034" s="53">
        <v>45903</v>
      </c>
      <c r="B3034" s="63">
        <v>0.69097222222222221</v>
      </c>
      <c r="C3034" s="11">
        <v>45904</v>
      </c>
      <c r="D3034" s="48" t="str">
        <f t="shared" si="177"/>
        <v>NGW</v>
      </c>
      <c r="E3034" s="13" t="str">
        <f>VLOOKUP(D:D,工作表2!A:B,2,0)</f>
        <v>邦善</v>
      </c>
      <c r="F3034" s="13" t="str">
        <f>VLOOKUP(D:D,工作表2!A:C,3,0)</f>
        <v>白</v>
      </c>
      <c r="G3034" s="17">
        <v>10272625</v>
      </c>
      <c r="H3034" s="17" t="s">
        <v>395</v>
      </c>
      <c r="I3034" s="18" t="s">
        <v>397</v>
      </c>
      <c r="J3034" s="15">
        <v>280</v>
      </c>
      <c r="K3034" s="15">
        <v>28</v>
      </c>
      <c r="L3034" s="23">
        <f t="shared" si="176"/>
        <v>0.1</v>
      </c>
      <c r="M3034" s="12">
        <v>23</v>
      </c>
      <c r="N3034" s="12">
        <v>5</v>
      </c>
      <c r="P3034" s="74" t="s">
        <v>1446</v>
      </c>
      <c r="Q3034" s="26" t="s">
        <v>1359</v>
      </c>
    </row>
    <row r="3035" spans="1:17">
      <c r="A3035" s="53">
        <v>45903</v>
      </c>
      <c r="B3035" s="63">
        <v>0.61111111111111105</v>
      </c>
      <c r="C3035" s="11">
        <v>45904</v>
      </c>
      <c r="D3035" s="48" t="str">
        <f t="shared" si="177"/>
        <v>RRA</v>
      </c>
      <c r="E3035" s="13" t="str">
        <f>VLOOKUP(D:D,工作表2!A:B,2,0)</f>
        <v>邦善</v>
      </c>
      <c r="F3035" s="13" t="str">
        <f>VLOOKUP(D:D,工作表2!A:C,3,0)</f>
        <v>灰</v>
      </c>
      <c r="G3035" s="17">
        <v>10274562</v>
      </c>
      <c r="H3035" s="17" t="s">
        <v>795</v>
      </c>
      <c r="I3035" s="18" t="s">
        <v>799</v>
      </c>
      <c r="J3035" s="15">
        <v>280</v>
      </c>
      <c r="K3035" s="15">
        <v>11</v>
      </c>
      <c r="L3035" s="23">
        <f t="shared" si="176"/>
        <v>3.9285714285714285E-2</v>
      </c>
      <c r="M3035" s="12">
        <v>8</v>
      </c>
      <c r="N3035" s="12">
        <v>3</v>
      </c>
      <c r="P3035" s="74" t="s">
        <v>1446</v>
      </c>
      <c r="Q3035" s="26" t="s">
        <v>1361</v>
      </c>
    </row>
    <row r="3036" spans="1:17">
      <c r="A3036" s="53">
        <v>45903</v>
      </c>
      <c r="B3036" s="63">
        <v>0.62152777777777779</v>
      </c>
      <c r="C3036" s="11">
        <v>45904</v>
      </c>
      <c r="D3036" s="48" t="str">
        <f t="shared" si="177"/>
        <v>RRA</v>
      </c>
      <c r="E3036" s="13" t="str">
        <f>VLOOKUP(D:D,工作表2!A:B,2,0)</f>
        <v>邦善</v>
      </c>
      <c r="F3036" s="13" t="str">
        <f>VLOOKUP(D:D,工作表2!A:C,3,0)</f>
        <v>灰</v>
      </c>
      <c r="G3036" s="17">
        <v>10276466</v>
      </c>
      <c r="H3036" s="17" t="s">
        <v>371</v>
      </c>
      <c r="I3036" s="18" t="s">
        <v>372</v>
      </c>
      <c r="J3036" s="15">
        <v>600</v>
      </c>
      <c r="K3036" s="15">
        <v>25</v>
      </c>
      <c r="L3036" s="23">
        <f t="shared" si="176"/>
        <v>4.1666666666666664E-2</v>
      </c>
      <c r="M3036" s="12">
        <v>20</v>
      </c>
      <c r="N3036" s="12">
        <v>5</v>
      </c>
      <c r="P3036" s="74" t="s">
        <v>1446</v>
      </c>
      <c r="Q3036" s="26" t="s">
        <v>1359</v>
      </c>
    </row>
    <row r="3037" spans="1:17">
      <c r="A3037" s="53">
        <v>45903</v>
      </c>
      <c r="B3037" s="63">
        <v>0.59722222222222221</v>
      </c>
      <c r="C3037" s="11">
        <v>45904</v>
      </c>
      <c r="D3037" s="48" t="str">
        <f t="shared" si="177"/>
        <v>RRA</v>
      </c>
      <c r="E3037" s="13" t="str">
        <f>VLOOKUP(D:D,工作表2!A:B,2,0)</f>
        <v>邦善</v>
      </c>
      <c r="F3037" s="13" t="str">
        <f>VLOOKUP(D:D,工作表2!A:C,3,0)</f>
        <v>灰</v>
      </c>
      <c r="G3037" s="17">
        <v>10281773</v>
      </c>
      <c r="H3037" s="17" t="s">
        <v>483</v>
      </c>
      <c r="I3037" s="18" t="s">
        <v>502</v>
      </c>
      <c r="J3037" s="15">
        <v>600</v>
      </c>
      <c r="K3037" s="15">
        <v>45</v>
      </c>
      <c r="L3037" s="23">
        <f t="shared" si="176"/>
        <v>7.4999999999999997E-2</v>
      </c>
      <c r="M3037" s="12">
        <v>40</v>
      </c>
      <c r="N3037" s="12">
        <v>5</v>
      </c>
      <c r="P3037" s="74" t="s">
        <v>1446</v>
      </c>
      <c r="Q3037" s="26" t="s">
        <v>1359</v>
      </c>
    </row>
    <row r="3038" spans="1:17">
      <c r="A3038" s="53">
        <v>45902</v>
      </c>
      <c r="B3038" s="63">
        <v>0.69791666666666663</v>
      </c>
      <c r="C3038" s="11">
        <v>45904</v>
      </c>
      <c r="D3038" s="48" t="str">
        <f t="shared" si="177"/>
        <v>RCA</v>
      </c>
      <c r="E3038" s="13" t="str">
        <f>VLOOKUP(D:D,工作表2!A:B,2,0)</f>
        <v>邦善</v>
      </c>
      <c r="F3038" s="13" t="str">
        <f>VLOOKUP(D:D,工作表2!A:C,3,0)</f>
        <v>灰</v>
      </c>
      <c r="G3038" s="17">
        <v>10274573</v>
      </c>
      <c r="H3038" s="17" t="s">
        <v>935</v>
      </c>
      <c r="I3038" s="18" t="s">
        <v>940</v>
      </c>
      <c r="J3038" s="15">
        <v>560</v>
      </c>
      <c r="K3038" s="15">
        <v>6</v>
      </c>
      <c r="L3038" s="23">
        <f t="shared" si="176"/>
        <v>1.0714285714285714E-2</v>
      </c>
      <c r="M3038" s="12">
        <v>5</v>
      </c>
      <c r="N3038" s="12">
        <v>1</v>
      </c>
      <c r="P3038" s="74" t="s">
        <v>1446</v>
      </c>
      <c r="Q3038" s="26" t="s">
        <v>1359</v>
      </c>
    </row>
    <row r="3039" spans="1:17">
      <c r="A3039" s="53">
        <v>45901</v>
      </c>
      <c r="B3039" s="63">
        <v>0.73958333333333337</v>
      </c>
      <c r="C3039" s="11">
        <v>45904</v>
      </c>
      <c r="D3039" s="48" t="str">
        <f t="shared" si="177"/>
        <v>RMG</v>
      </c>
      <c r="E3039" s="13" t="str">
        <f>VLOOKUP(D:D,工作表2!A:B,2,0)</f>
        <v>邦善</v>
      </c>
      <c r="F3039" s="13" t="str">
        <f>VLOOKUP(D:D,工作表2!A:C,3,0)</f>
        <v>綠</v>
      </c>
      <c r="G3039" s="17">
        <v>10274510</v>
      </c>
      <c r="H3039" s="17" t="s">
        <v>339</v>
      </c>
      <c r="I3039" s="18" t="s">
        <v>342</v>
      </c>
      <c r="J3039" s="15">
        <v>760</v>
      </c>
      <c r="K3039" s="15">
        <v>110</v>
      </c>
      <c r="L3039" s="23">
        <f t="shared" si="176"/>
        <v>0.14473684210526316</v>
      </c>
      <c r="M3039" s="12">
        <v>90</v>
      </c>
      <c r="N3039" s="12">
        <v>20</v>
      </c>
      <c r="P3039" s="74" t="s">
        <v>1446</v>
      </c>
      <c r="Q3039" s="26" t="s">
        <v>1358</v>
      </c>
    </row>
    <row r="3040" spans="1:17">
      <c r="A3040" s="53">
        <v>45902</v>
      </c>
      <c r="B3040" s="63">
        <v>0.6875</v>
      </c>
      <c r="C3040" s="11">
        <v>45904</v>
      </c>
      <c r="D3040" s="48" t="str">
        <f t="shared" si="177"/>
        <v>76S</v>
      </c>
      <c r="E3040" s="13" t="str">
        <f>VLOOKUP(D:D,工作表2!A:B,2,0)</f>
        <v>敦陽</v>
      </c>
      <c r="F3040" s="13" t="str">
        <f>VLOOKUP(D:D,工作表2!A:C,3,0)</f>
        <v>銀</v>
      </c>
      <c r="G3040" s="17">
        <v>10282454</v>
      </c>
      <c r="H3040" s="17" t="s">
        <v>706</v>
      </c>
      <c r="I3040" s="18" t="s">
        <v>721</v>
      </c>
      <c r="J3040" s="15">
        <v>134</v>
      </c>
      <c r="K3040" s="15">
        <v>7</v>
      </c>
      <c r="L3040" s="23">
        <f t="shared" si="176"/>
        <v>5.2238805970149252E-2</v>
      </c>
      <c r="M3040" s="12">
        <v>5</v>
      </c>
      <c r="N3040" s="12">
        <v>2</v>
      </c>
      <c r="P3040" s="74" t="s">
        <v>1446</v>
      </c>
      <c r="Q3040" s="26" t="s">
        <v>1360</v>
      </c>
    </row>
    <row r="3041" spans="1:17">
      <c r="A3041" s="53">
        <v>45902</v>
      </c>
      <c r="B3041" s="63">
        <v>0.63541666666666663</v>
      </c>
      <c r="C3041" s="11">
        <v>45904</v>
      </c>
      <c r="D3041" s="48" t="str">
        <f t="shared" si="177"/>
        <v>RMG</v>
      </c>
      <c r="E3041" s="13" t="str">
        <f>VLOOKUP(D:D,工作表2!A:B,2,0)</f>
        <v>邦善</v>
      </c>
      <c r="F3041" s="13" t="str">
        <f>VLOOKUP(D:D,工作表2!A:C,3,0)</f>
        <v>綠</v>
      </c>
      <c r="G3041" s="17">
        <v>10274507</v>
      </c>
      <c r="H3041" s="17" t="s">
        <v>488</v>
      </c>
      <c r="I3041" s="18" t="s">
        <v>507</v>
      </c>
      <c r="J3041" s="15">
        <v>520</v>
      </c>
      <c r="K3041" s="15">
        <v>56</v>
      </c>
      <c r="L3041" s="23">
        <f t="shared" si="176"/>
        <v>0.1076923076923077</v>
      </c>
      <c r="M3041" s="12">
        <v>50</v>
      </c>
      <c r="N3041" s="12">
        <v>6</v>
      </c>
      <c r="P3041" s="74" t="s">
        <v>1446</v>
      </c>
      <c r="Q3041" s="26" t="s">
        <v>1359</v>
      </c>
    </row>
    <row r="3042" spans="1:17">
      <c r="A3042" s="53">
        <v>45902</v>
      </c>
      <c r="B3042" s="63">
        <v>0.67361111111111116</v>
      </c>
      <c r="C3042" s="11">
        <v>45904</v>
      </c>
      <c r="D3042" s="48" t="str">
        <f t="shared" si="177"/>
        <v>NGW</v>
      </c>
      <c r="E3042" s="13" t="str">
        <f>VLOOKUP(D:D,工作表2!A:B,2,0)</f>
        <v>邦善</v>
      </c>
      <c r="F3042" s="13" t="str">
        <f>VLOOKUP(D:D,工作表2!A:C,3,0)</f>
        <v>白</v>
      </c>
      <c r="G3042" s="17">
        <v>10276422</v>
      </c>
      <c r="H3042" s="17" t="s">
        <v>5</v>
      </c>
      <c r="I3042" s="18" t="s">
        <v>6</v>
      </c>
      <c r="J3042" s="15">
        <v>1072</v>
      </c>
      <c r="K3042" s="15">
        <v>133</v>
      </c>
      <c r="L3042" s="23">
        <f t="shared" si="176"/>
        <v>0.12406716417910447</v>
      </c>
      <c r="M3042" s="12">
        <v>125</v>
      </c>
      <c r="N3042" s="12">
        <v>8</v>
      </c>
      <c r="P3042" s="74" t="s">
        <v>1446</v>
      </c>
      <c r="Q3042" s="26" t="s">
        <v>1360</v>
      </c>
    </row>
    <row r="3043" spans="1:17">
      <c r="A3043" s="53">
        <v>45904</v>
      </c>
      <c r="C3043" s="11">
        <v>45905</v>
      </c>
      <c r="D3043" s="48" t="str">
        <f t="shared" ref="D3043:D3058" si="178">RIGHT(I3043,3)</f>
        <v>QRB</v>
      </c>
      <c r="E3043" s="13" t="str">
        <f>VLOOKUP(D:D,工作表2!A:B,2,0)</f>
        <v>邦善</v>
      </c>
      <c r="F3043" s="13" t="str">
        <f>VLOOKUP(D:D,工作表2!A:C,3,0)</f>
        <v>霧面黑</v>
      </c>
      <c r="G3043" s="17">
        <v>10278887</v>
      </c>
      <c r="H3043" s="17" t="s">
        <v>184</v>
      </c>
      <c r="I3043" s="18" t="s">
        <v>185</v>
      </c>
      <c r="J3043" s="15">
        <v>19418</v>
      </c>
      <c r="K3043" s="15">
        <v>1253</v>
      </c>
      <c r="L3043" s="23">
        <f t="shared" si="176"/>
        <v>6.4527757750540732E-2</v>
      </c>
      <c r="M3043" s="12">
        <v>1053</v>
      </c>
      <c r="N3043" s="12">
        <v>95</v>
      </c>
      <c r="O3043" s="15">
        <v>105</v>
      </c>
      <c r="P3043" s="74" t="s">
        <v>1367</v>
      </c>
      <c r="Q3043" s="26"/>
    </row>
    <row r="3044" spans="1:17">
      <c r="A3044" s="53">
        <v>45904</v>
      </c>
      <c r="B3044" s="63">
        <v>0.67361111111111116</v>
      </c>
      <c r="C3044" s="11">
        <v>45905</v>
      </c>
      <c r="D3044" s="48" t="str">
        <f t="shared" si="178"/>
        <v>UYL</v>
      </c>
      <c r="E3044" s="13" t="str">
        <f>VLOOKUP(D:D,工作表2!A:B,2,0)</f>
        <v>邦善</v>
      </c>
      <c r="F3044" s="13" t="str">
        <f>VLOOKUP(D:D,工作表2!A:C,3,0)</f>
        <v>藍</v>
      </c>
      <c r="G3044" s="17">
        <v>10274568</v>
      </c>
      <c r="H3044" s="17" t="s">
        <v>530</v>
      </c>
      <c r="I3044" s="18" t="s">
        <v>543</v>
      </c>
      <c r="J3044" s="15">
        <v>520</v>
      </c>
      <c r="K3044" s="15">
        <v>93</v>
      </c>
      <c r="L3044" s="23">
        <f t="shared" si="176"/>
        <v>0.17884615384615385</v>
      </c>
      <c r="M3044" s="12">
        <v>80</v>
      </c>
      <c r="N3044" s="12">
        <v>13</v>
      </c>
      <c r="P3044" s="74" t="s">
        <v>1440</v>
      </c>
      <c r="Q3044" s="26" t="s">
        <v>1358</v>
      </c>
    </row>
    <row r="3045" spans="1:17">
      <c r="A3045" s="53">
        <v>45904</v>
      </c>
      <c r="B3045" s="63">
        <v>0.6875</v>
      </c>
      <c r="C3045" s="11">
        <v>45905</v>
      </c>
      <c r="D3045" s="48" t="str">
        <f t="shared" si="178"/>
        <v>UYL</v>
      </c>
      <c r="E3045" s="13" t="str">
        <f>VLOOKUP(D:D,工作表2!A:B,2,0)</f>
        <v>邦善</v>
      </c>
      <c r="F3045" s="13" t="str">
        <f>VLOOKUP(D:D,工作表2!A:C,3,0)</f>
        <v>藍</v>
      </c>
      <c r="G3045" s="17">
        <v>10274571</v>
      </c>
      <c r="H3045" s="17" t="s">
        <v>737</v>
      </c>
      <c r="I3045" s="18" t="s">
        <v>750</v>
      </c>
      <c r="J3045" s="15">
        <v>520</v>
      </c>
      <c r="K3045" s="15">
        <v>101</v>
      </c>
      <c r="L3045" s="23">
        <f t="shared" si="176"/>
        <v>0.19423076923076923</v>
      </c>
      <c r="M3045" s="12">
        <v>85</v>
      </c>
      <c r="N3045" s="12">
        <v>16</v>
      </c>
      <c r="P3045" s="74" t="s">
        <v>1440</v>
      </c>
      <c r="Q3045" s="26" t="s">
        <v>1359</v>
      </c>
    </row>
    <row r="3046" spans="1:17">
      <c r="A3046" s="53">
        <v>45903</v>
      </c>
      <c r="B3046" s="63">
        <v>0.59027777777777779</v>
      </c>
      <c r="C3046" s="11">
        <v>45905</v>
      </c>
      <c r="D3046" s="48" t="str">
        <f t="shared" si="178"/>
        <v>RRA</v>
      </c>
      <c r="E3046" s="13" t="str">
        <f>VLOOKUP(D:D,工作表2!A:B,2,0)</f>
        <v>邦善</v>
      </c>
      <c r="F3046" s="13" t="str">
        <f>VLOOKUP(D:D,工作表2!A:C,3,0)</f>
        <v>灰</v>
      </c>
      <c r="G3046" s="17">
        <v>10276441</v>
      </c>
      <c r="H3046" s="17" t="s">
        <v>576</v>
      </c>
      <c r="I3046" s="18" t="s">
        <v>595</v>
      </c>
      <c r="J3046" s="15">
        <v>1596</v>
      </c>
      <c r="K3046" s="15">
        <v>103</v>
      </c>
      <c r="L3046" s="23">
        <f t="shared" si="176"/>
        <v>6.4536340852130322E-2</v>
      </c>
      <c r="M3046" s="12">
        <v>88</v>
      </c>
      <c r="N3046" s="12">
        <v>15</v>
      </c>
      <c r="P3046" s="74" t="s">
        <v>1440</v>
      </c>
      <c r="Q3046" s="26"/>
    </row>
    <row r="3047" spans="1:17">
      <c r="A3047" s="53">
        <v>45903</v>
      </c>
      <c r="B3047" s="63">
        <v>0.55555555555555558</v>
      </c>
      <c r="C3047" s="11">
        <v>45905</v>
      </c>
      <c r="D3047" s="48" t="str">
        <f t="shared" si="178"/>
        <v>Q9B</v>
      </c>
      <c r="E3047" s="13" t="str">
        <f>VLOOKUP(D:D,工作表2!A:B,2,0)</f>
        <v>邦善</v>
      </c>
      <c r="F3047" s="13" t="str">
        <f>VLOOKUP(D:D,工作表2!A:C,3,0)</f>
        <v>黑</v>
      </c>
      <c r="G3047" s="17">
        <v>10275473</v>
      </c>
      <c r="H3047" s="17" t="s">
        <v>1199</v>
      </c>
      <c r="I3047" s="18" t="s">
        <v>1201</v>
      </c>
      <c r="J3047" s="15">
        <v>1320</v>
      </c>
      <c r="K3047" s="15">
        <v>250</v>
      </c>
      <c r="L3047" s="23">
        <f t="shared" si="176"/>
        <v>0.18939393939393939</v>
      </c>
      <c r="M3047" s="12">
        <v>198</v>
      </c>
      <c r="N3047" s="12">
        <v>52</v>
      </c>
      <c r="P3047" s="74" t="s">
        <v>1440</v>
      </c>
      <c r="Q3047" s="26" t="s">
        <v>1358</v>
      </c>
    </row>
    <row r="3048" spans="1:17">
      <c r="A3048" s="53">
        <v>45904</v>
      </c>
      <c r="B3048" s="63">
        <v>0.70486111111111116</v>
      </c>
      <c r="C3048" s="11">
        <v>45905</v>
      </c>
      <c r="D3048" s="48" t="str">
        <f t="shared" si="178"/>
        <v>4PW</v>
      </c>
      <c r="E3048" s="13" t="str">
        <f>VLOOKUP(D:D,工作表2!A:B,2,0)</f>
        <v>敦陽</v>
      </c>
      <c r="F3048" s="13" t="str">
        <f>VLOOKUP(D:D,工作表2!A:C,3,0)</f>
        <v>白</v>
      </c>
      <c r="G3048" s="17">
        <v>10280242</v>
      </c>
      <c r="H3048" s="17" t="s">
        <v>1066</v>
      </c>
      <c r="I3048" s="18" t="s">
        <v>1072</v>
      </c>
      <c r="J3048" s="15">
        <v>30</v>
      </c>
      <c r="K3048" s="15">
        <v>2</v>
      </c>
      <c r="L3048" s="23">
        <f t="shared" si="176"/>
        <v>6.6666666666666666E-2</v>
      </c>
      <c r="M3048" s="12">
        <v>2</v>
      </c>
      <c r="P3048" s="74" t="s">
        <v>1440</v>
      </c>
      <c r="Q3048" s="26"/>
    </row>
    <row r="3049" spans="1:17">
      <c r="A3049" s="53">
        <v>45904</v>
      </c>
      <c r="B3049" s="63">
        <v>0.70486111111111116</v>
      </c>
      <c r="C3049" s="11">
        <v>45905</v>
      </c>
      <c r="D3049" s="48" t="str">
        <f t="shared" si="178"/>
        <v>4PW</v>
      </c>
      <c r="E3049" s="13" t="str">
        <f>VLOOKUP(D:D,工作表2!A:B,2,0)</f>
        <v>敦陽</v>
      </c>
      <c r="F3049" s="13" t="str">
        <f>VLOOKUP(D:D,工作表2!A:C,3,0)</f>
        <v>白</v>
      </c>
      <c r="G3049" s="17">
        <v>10280232</v>
      </c>
      <c r="H3049" s="17" t="s">
        <v>1466</v>
      </c>
      <c r="I3049" s="18" t="s">
        <v>1467</v>
      </c>
      <c r="J3049" s="15">
        <v>30</v>
      </c>
      <c r="K3049" s="15">
        <v>9</v>
      </c>
      <c r="L3049" s="23">
        <f t="shared" si="176"/>
        <v>0.3</v>
      </c>
      <c r="M3049" s="12">
        <v>7</v>
      </c>
      <c r="N3049" s="12">
        <v>2</v>
      </c>
      <c r="P3049" s="74" t="s">
        <v>1440</v>
      </c>
      <c r="Q3049" s="26"/>
    </row>
    <row r="3050" spans="1:17">
      <c r="A3050" s="53">
        <v>45903</v>
      </c>
      <c r="B3050" s="63">
        <v>0.63888888888888895</v>
      </c>
      <c r="C3050" s="11">
        <v>45905</v>
      </c>
      <c r="D3050" s="48" t="str">
        <f t="shared" si="178"/>
        <v>RRA</v>
      </c>
      <c r="E3050" s="13" t="str">
        <f>VLOOKUP(D:D,工作表2!A:B,2,0)</f>
        <v>邦善</v>
      </c>
      <c r="F3050" s="13" t="str">
        <f>VLOOKUP(D:D,工作表2!A:C,3,0)</f>
        <v>灰</v>
      </c>
      <c r="G3050" s="17">
        <v>10280283</v>
      </c>
      <c r="H3050" s="17" t="s">
        <v>1117</v>
      </c>
      <c r="I3050" s="18" t="s">
        <v>1120</v>
      </c>
      <c r="J3050" s="15">
        <v>320</v>
      </c>
      <c r="K3050" s="15">
        <v>21</v>
      </c>
      <c r="L3050" s="23">
        <f t="shared" si="176"/>
        <v>6.5625000000000003E-2</v>
      </c>
      <c r="M3050" s="12">
        <v>18</v>
      </c>
      <c r="N3050" s="12">
        <v>3</v>
      </c>
      <c r="P3050" s="74" t="s">
        <v>1446</v>
      </c>
      <c r="Q3050" s="26" t="s">
        <v>1358</v>
      </c>
    </row>
    <row r="3051" spans="1:17">
      <c r="A3051" s="53">
        <v>45903</v>
      </c>
      <c r="B3051" s="63">
        <v>0.72222222222222221</v>
      </c>
      <c r="C3051" s="11">
        <v>45905</v>
      </c>
      <c r="D3051" s="48" t="str">
        <f t="shared" si="178"/>
        <v>NGW</v>
      </c>
      <c r="E3051" s="13" t="str">
        <f>VLOOKUP(D:D,工作表2!A:B,2,0)</f>
        <v>邦善</v>
      </c>
      <c r="F3051" s="13" t="str">
        <f>VLOOKUP(D:D,工作表2!A:C,3,0)</f>
        <v>白</v>
      </c>
      <c r="G3051" s="17">
        <v>10275460</v>
      </c>
      <c r="H3051" s="17" t="s">
        <v>528</v>
      </c>
      <c r="I3051" s="18" t="s">
        <v>541</v>
      </c>
      <c r="J3051" s="15">
        <v>280</v>
      </c>
      <c r="K3051" s="15">
        <v>10</v>
      </c>
      <c r="L3051" s="23">
        <f t="shared" si="176"/>
        <v>3.5714285714285712E-2</v>
      </c>
      <c r="M3051" s="12">
        <v>8</v>
      </c>
      <c r="N3051" s="12">
        <v>2</v>
      </c>
      <c r="P3051" s="74" t="s">
        <v>1446</v>
      </c>
      <c r="Q3051" s="26"/>
    </row>
    <row r="3052" spans="1:17">
      <c r="A3052" s="53">
        <v>45903</v>
      </c>
      <c r="B3052" s="63">
        <v>0.66666666666666663</v>
      </c>
      <c r="C3052" s="11">
        <v>45905</v>
      </c>
      <c r="D3052" s="48" t="str">
        <f t="shared" si="178"/>
        <v>WXL</v>
      </c>
      <c r="E3052" s="13" t="str">
        <f>VLOOKUP(D:D,工作表2!A:B,2,0)</f>
        <v>邦善</v>
      </c>
      <c r="F3052" s="13" t="str">
        <f>VLOOKUP(D:D,工作表2!A:C,3,0)</f>
        <v>藍</v>
      </c>
      <c r="G3052" s="17">
        <v>10274515</v>
      </c>
      <c r="H3052" s="17" t="s">
        <v>573</v>
      </c>
      <c r="I3052" s="18" t="s">
        <v>592</v>
      </c>
      <c r="J3052" s="15">
        <v>440</v>
      </c>
      <c r="K3052" s="15">
        <v>17</v>
      </c>
      <c r="L3052" s="23">
        <f t="shared" si="176"/>
        <v>3.8636363636363635E-2</v>
      </c>
      <c r="M3052" s="12">
        <v>12</v>
      </c>
      <c r="N3052" s="12">
        <v>5</v>
      </c>
      <c r="P3052" s="74" t="s">
        <v>1446</v>
      </c>
      <c r="Q3052" s="26" t="s">
        <v>1358</v>
      </c>
    </row>
    <row r="3053" spans="1:17">
      <c r="A3053" s="53">
        <v>45902</v>
      </c>
      <c r="C3053" s="11">
        <v>45905</v>
      </c>
      <c r="D3053" s="48" t="str">
        <f t="shared" si="178"/>
        <v>SZR</v>
      </c>
      <c r="E3053" s="13" t="str">
        <f>VLOOKUP(D:D,工作表2!A:B,2,0)</f>
        <v>邦善</v>
      </c>
      <c r="F3053" s="13" t="str">
        <f>VLOOKUP(D:D,工作表2!A:C,3,0)</f>
        <v>紅</v>
      </c>
      <c r="G3053" s="17">
        <v>10274549</v>
      </c>
      <c r="H3053" s="17" t="s">
        <v>994</v>
      </c>
      <c r="I3053" s="18" t="s">
        <v>999</v>
      </c>
      <c r="J3053" s="15">
        <v>280</v>
      </c>
      <c r="K3053" s="15">
        <v>26</v>
      </c>
      <c r="L3053" s="23">
        <f t="shared" si="176"/>
        <v>9.285714285714286E-2</v>
      </c>
      <c r="M3053" s="12">
        <v>20</v>
      </c>
      <c r="N3053" s="12">
        <v>6</v>
      </c>
      <c r="P3053" s="74" t="s">
        <v>1446</v>
      </c>
      <c r="Q3053" s="26" t="s">
        <v>1359</v>
      </c>
    </row>
    <row r="3054" spans="1:17">
      <c r="A3054" s="53">
        <v>45902</v>
      </c>
      <c r="C3054" s="11">
        <v>45905</v>
      </c>
      <c r="D3054" s="48" t="str">
        <f t="shared" si="178"/>
        <v>SYL</v>
      </c>
      <c r="E3054" s="13" t="str">
        <f>VLOOKUP(D:D,工作表2!A:B,2,0)</f>
        <v>邦善</v>
      </c>
      <c r="F3054" s="13" t="str">
        <f>VLOOKUP(D:D,工作表2!A:C,3,0)</f>
        <v>藍</v>
      </c>
      <c r="G3054" s="17">
        <v>10274566</v>
      </c>
      <c r="H3054" s="17" t="s">
        <v>492</v>
      </c>
      <c r="I3054" s="18" t="s">
        <v>511</v>
      </c>
      <c r="J3054" s="15">
        <v>280</v>
      </c>
      <c r="K3054" s="15">
        <v>15</v>
      </c>
      <c r="L3054" s="23">
        <f t="shared" si="176"/>
        <v>5.3571428571428568E-2</v>
      </c>
      <c r="M3054" s="12">
        <v>12</v>
      </c>
      <c r="N3054" s="12">
        <v>3</v>
      </c>
      <c r="P3054" s="74" t="s">
        <v>1446</v>
      </c>
      <c r="Q3054" s="26"/>
    </row>
    <row r="3055" spans="1:17">
      <c r="A3055" s="53">
        <v>45902</v>
      </c>
      <c r="C3055" s="11">
        <v>45905</v>
      </c>
      <c r="D3055" s="48" t="str">
        <f t="shared" si="178"/>
        <v>SYL</v>
      </c>
      <c r="E3055" s="13" t="str">
        <f>VLOOKUP(D:D,工作表2!A:B,2,0)</f>
        <v>邦善</v>
      </c>
      <c r="F3055" s="13" t="str">
        <f>VLOOKUP(D:D,工作表2!A:C,3,0)</f>
        <v>藍</v>
      </c>
      <c r="G3055" s="17">
        <v>10274560</v>
      </c>
      <c r="H3055" s="17" t="s">
        <v>526</v>
      </c>
      <c r="I3055" s="18" t="s">
        <v>539</v>
      </c>
      <c r="J3055" s="15">
        <v>200</v>
      </c>
      <c r="K3055" s="15">
        <v>8</v>
      </c>
      <c r="L3055" s="23">
        <f t="shared" si="176"/>
        <v>0.04</v>
      </c>
      <c r="M3055" s="12">
        <v>6</v>
      </c>
      <c r="N3055" s="12">
        <v>2</v>
      </c>
      <c r="P3055" s="74" t="s">
        <v>1446</v>
      </c>
      <c r="Q3055" s="26"/>
    </row>
    <row r="3056" spans="1:17">
      <c r="A3056" s="53">
        <v>45903</v>
      </c>
      <c r="B3056" s="63">
        <v>0.64930555555555558</v>
      </c>
      <c r="C3056" s="11">
        <v>45905</v>
      </c>
      <c r="D3056" s="48" t="str">
        <f t="shared" si="178"/>
        <v>UUS</v>
      </c>
      <c r="E3056" s="13" t="str">
        <f>VLOOKUP(D:D,工作表2!A:B,2,0)</f>
        <v>邦善</v>
      </c>
      <c r="F3056" s="13" t="str">
        <f>VLOOKUP(D:D,工作表2!A:C,3,0)</f>
        <v>銀</v>
      </c>
      <c r="G3056" s="17">
        <v>10274554</v>
      </c>
      <c r="H3056" s="17" t="s">
        <v>871</v>
      </c>
      <c r="I3056" s="18" t="s">
        <v>848</v>
      </c>
      <c r="J3056" s="15">
        <v>560</v>
      </c>
      <c r="K3056" s="15">
        <v>9</v>
      </c>
      <c r="L3056" s="23">
        <f t="shared" si="176"/>
        <v>1.607142857142857E-2</v>
      </c>
      <c r="M3056" s="12">
        <v>6</v>
      </c>
      <c r="N3056" s="12">
        <v>3</v>
      </c>
      <c r="P3056" s="74" t="s">
        <v>1446</v>
      </c>
      <c r="Q3056" s="26" t="s">
        <v>1358</v>
      </c>
    </row>
    <row r="3057" spans="1:17">
      <c r="A3057" s="53">
        <v>45904</v>
      </c>
      <c r="B3057" s="63">
        <v>0.70833333333333337</v>
      </c>
      <c r="C3057" s="11">
        <v>45905</v>
      </c>
      <c r="D3057" s="48" t="str">
        <f t="shared" si="178"/>
        <v>NGW</v>
      </c>
      <c r="E3057" s="13" t="str">
        <f>VLOOKUP(D:D,工作表2!A:B,2,0)</f>
        <v>邦善</v>
      </c>
      <c r="F3057" s="13" t="str">
        <f>VLOOKUP(D:D,工作表2!A:C,3,0)</f>
        <v>白</v>
      </c>
      <c r="G3057" s="17">
        <v>10278212</v>
      </c>
      <c r="H3057" s="17" t="s">
        <v>1155</v>
      </c>
      <c r="I3057" s="18" t="s">
        <v>1158</v>
      </c>
      <c r="J3057" s="15">
        <v>480</v>
      </c>
      <c r="K3057" s="15">
        <v>24</v>
      </c>
      <c r="L3057" s="23">
        <f t="shared" si="176"/>
        <v>0.05</v>
      </c>
      <c r="M3057" s="12">
        <v>20</v>
      </c>
      <c r="N3057" s="12">
        <v>4</v>
      </c>
      <c r="P3057" s="74" t="s">
        <v>1446</v>
      </c>
      <c r="Q3057" s="26" t="s">
        <v>1359</v>
      </c>
    </row>
    <row r="3058" spans="1:17">
      <c r="A3058" s="53">
        <v>45903</v>
      </c>
      <c r="C3058" s="11">
        <v>45905</v>
      </c>
      <c r="D3058" s="48" t="str">
        <f t="shared" si="178"/>
        <v>NGW</v>
      </c>
      <c r="E3058" s="13" t="str">
        <f>VLOOKUP(D:D,工作表2!A:B,2,0)</f>
        <v>邦善</v>
      </c>
      <c r="F3058" s="13" t="str">
        <f>VLOOKUP(D:D,工作表2!A:C,3,0)</f>
        <v>白</v>
      </c>
      <c r="G3058" s="17">
        <v>10275458</v>
      </c>
      <c r="H3058" s="17" t="s">
        <v>735</v>
      </c>
      <c r="I3058" s="18" t="s">
        <v>748</v>
      </c>
      <c r="J3058" s="15">
        <v>560</v>
      </c>
      <c r="K3058" s="15">
        <v>15</v>
      </c>
      <c r="L3058" s="23">
        <f t="shared" si="176"/>
        <v>2.6785714285714284E-2</v>
      </c>
      <c r="M3058" s="12">
        <v>10</v>
      </c>
      <c r="N3058" s="12">
        <v>5</v>
      </c>
      <c r="P3058" s="74" t="s">
        <v>1446</v>
      </c>
      <c r="Q3058" s="26" t="s">
        <v>1358</v>
      </c>
    </row>
    <row r="3059" spans="1:17">
      <c r="A3059" s="53">
        <v>45905</v>
      </c>
      <c r="B3059" s="63">
        <v>0.62847222222222221</v>
      </c>
      <c r="C3059" s="11">
        <v>45908</v>
      </c>
      <c r="D3059" s="48" t="str">
        <f t="shared" ref="D3059:D3070" si="179">RIGHT(I3059,3)</f>
        <v>NGW</v>
      </c>
      <c r="E3059" s="13" t="str">
        <f>VLOOKUP(D:D,工作表2!A:B,2,0)</f>
        <v>邦善</v>
      </c>
      <c r="F3059" s="13" t="str">
        <f>VLOOKUP(D:D,工作表2!A:C,3,0)</f>
        <v>白</v>
      </c>
      <c r="G3059" s="17">
        <v>10281755</v>
      </c>
      <c r="H3059" s="17" t="s">
        <v>396</v>
      </c>
      <c r="I3059" s="18" t="s">
        <v>398</v>
      </c>
      <c r="J3059" s="15">
        <v>160</v>
      </c>
      <c r="K3059" s="15">
        <v>36</v>
      </c>
      <c r="L3059" s="23">
        <f t="shared" si="176"/>
        <v>0.22500000000000001</v>
      </c>
      <c r="M3059" s="12">
        <v>32</v>
      </c>
      <c r="N3059" s="12">
        <v>4</v>
      </c>
      <c r="P3059" s="74" t="s">
        <v>1440</v>
      </c>
      <c r="Q3059" s="26" t="s">
        <v>1358</v>
      </c>
    </row>
    <row r="3060" spans="1:17">
      <c r="A3060" s="53">
        <v>45904</v>
      </c>
      <c r="B3060" s="63">
        <v>0.65972222222222221</v>
      </c>
      <c r="C3060" s="19">
        <v>45908</v>
      </c>
      <c r="D3060" s="48" t="str">
        <f t="shared" si="179"/>
        <v>N8B</v>
      </c>
      <c r="E3060" s="13" t="str">
        <f>VLOOKUP(D:D,工作表2!A:B,2,0)</f>
        <v>邦善</v>
      </c>
      <c r="F3060" s="13" t="str">
        <f>VLOOKUP(D:D,工作表2!A:C,3,0)</f>
        <v>霧面黑</v>
      </c>
      <c r="G3060" s="17">
        <v>10275413</v>
      </c>
      <c r="H3060" s="17" t="s">
        <v>577</v>
      </c>
      <c r="I3060" s="18" t="s">
        <v>596</v>
      </c>
      <c r="J3060" s="15">
        <v>880</v>
      </c>
      <c r="K3060" s="15">
        <v>45</v>
      </c>
      <c r="L3060" s="23">
        <f t="shared" si="176"/>
        <v>5.113636363636364E-2</v>
      </c>
      <c r="M3060" s="12">
        <v>40</v>
      </c>
      <c r="N3060" s="12">
        <v>5</v>
      </c>
      <c r="P3060" s="74" t="s">
        <v>1440</v>
      </c>
      <c r="Q3060" s="26" t="s">
        <v>1360</v>
      </c>
    </row>
    <row r="3061" spans="1:17">
      <c r="A3061" s="53">
        <v>45904</v>
      </c>
      <c r="B3061" s="63">
        <v>0.60763888888888895</v>
      </c>
      <c r="C3061" s="19">
        <v>45908</v>
      </c>
      <c r="D3061" s="48" t="str">
        <f t="shared" si="179"/>
        <v>N8B</v>
      </c>
      <c r="E3061" s="13" t="str">
        <f>VLOOKUP(D:D,工作表2!A:B,2,0)</f>
        <v>邦善</v>
      </c>
      <c r="F3061" s="13" t="str">
        <f>VLOOKUP(D:D,工作表2!A:C,3,0)</f>
        <v>霧面黑</v>
      </c>
      <c r="G3061" s="17">
        <v>10276454</v>
      </c>
      <c r="H3061" s="17" t="s">
        <v>996</v>
      </c>
      <c r="I3061" s="18" t="s">
        <v>1001</v>
      </c>
      <c r="J3061" s="15">
        <v>470</v>
      </c>
      <c r="K3061" s="15">
        <v>72</v>
      </c>
      <c r="L3061" s="23">
        <f t="shared" si="176"/>
        <v>0.15319148936170213</v>
      </c>
      <c r="M3061" s="12">
        <v>68</v>
      </c>
      <c r="N3061" s="12">
        <v>4</v>
      </c>
      <c r="P3061" s="74" t="s">
        <v>1440</v>
      </c>
      <c r="Q3061" s="26" t="s">
        <v>1358</v>
      </c>
    </row>
    <row r="3062" spans="1:17">
      <c r="A3062" s="53">
        <v>45904</v>
      </c>
      <c r="B3062" s="63">
        <v>0.57638888888888895</v>
      </c>
      <c r="C3062" s="19">
        <v>45908</v>
      </c>
      <c r="D3062" s="48" t="str">
        <f t="shared" si="179"/>
        <v>Q9B</v>
      </c>
      <c r="E3062" s="13" t="str">
        <f>VLOOKUP(D:D,工作表2!A:B,2,0)</f>
        <v>邦善</v>
      </c>
      <c r="F3062" s="13" t="str">
        <f>VLOOKUP(D:D,工作表2!A:C,3,0)</f>
        <v>黑</v>
      </c>
      <c r="G3062" s="17">
        <v>10278247</v>
      </c>
      <c r="H3062" s="17" t="s">
        <v>1203</v>
      </c>
      <c r="I3062" s="18" t="s">
        <v>1205</v>
      </c>
      <c r="J3062" s="15">
        <v>1500</v>
      </c>
      <c r="K3062" s="15">
        <v>414</v>
      </c>
      <c r="L3062" s="23">
        <f t="shared" si="176"/>
        <v>0.27600000000000002</v>
      </c>
      <c r="M3062" s="12">
        <v>312</v>
      </c>
      <c r="N3062" s="12">
        <v>102</v>
      </c>
      <c r="P3062" s="74" t="s">
        <v>1440</v>
      </c>
      <c r="Q3062" s="26" t="s">
        <v>1359</v>
      </c>
    </row>
    <row r="3063" spans="1:17">
      <c r="A3063" s="53">
        <v>45904</v>
      </c>
      <c r="B3063" s="63">
        <v>0.72222222222222221</v>
      </c>
      <c r="C3063" s="19">
        <v>45908</v>
      </c>
      <c r="D3063" s="48" t="str">
        <f t="shared" si="179"/>
        <v>NGW</v>
      </c>
      <c r="E3063" s="13" t="str">
        <f>VLOOKUP(D:D,工作表2!A:B,2,0)</f>
        <v>邦善</v>
      </c>
      <c r="F3063" s="13" t="str">
        <f>VLOOKUP(D:D,工作表2!A:C,3,0)</f>
        <v>白</v>
      </c>
      <c r="G3063" s="17">
        <v>10275463</v>
      </c>
      <c r="H3063" s="17" t="s">
        <v>494</v>
      </c>
      <c r="I3063" s="18" t="s">
        <v>513</v>
      </c>
      <c r="J3063" s="15">
        <v>550</v>
      </c>
      <c r="K3063" s="15">
        <v>35</v>
      </c>
      <c r="L3063" s="23">
        <f t="shared" si="176"/>
        <v>6.363636363636363E-2</v>
      </c>
      <c r="M3063" s="12">
        <v>30</v>
      </c>
      <c r="N3063" s="12">
        <v>5</v>
      </c>
      <c r="P3063" s="74" t="s">
        <v>1446</v>
      </c>
      <c r="Q3063" s="26"/>
    </row>
    <row r="3064" spans="1:17">
      <c r="A3064" s="53">
        <v>45904</v>
      </c>
      <c r="B3064" s="63">
        <v>0.66319444444444442</v>
      </c>
      <c r="C3064" s="19">
        <v>45908</v>
      </c>
      <c r="D3064" s="48" t="str">
        <f t="shared" si="179"/>
        <v>75W</v>
      </c>
      <c r="E3064" s="13" t="str">
        <f>VLOOKUP(D:D,工作表2!A:B,2,0)</f>
        <v>敦陽</v>
      </c>
      <c r="F3064" s="13" t="str">
        <f>VLOOKUP(D:D,工作表2!A:C,3,0)</f>
        <v>白</v>
      </c>
      <c r="G3064" s="17">
        <v>10282453</v>
      </c>
      <c r="H3064" s="17" t="s">
        <v>704</v>
      </c>
      <c r="I3064" s="18" t="s">
        <v>719</v>
      </c>
      <c r="J3064" s="15">
        <v>134</v>
      </c>
      <c r="K3064" s="15">
        <v>15</v>
      </c>
      <c r="L3064" s="23">
        <f t="shared" si="176"/>
        <v>0.11194029850746269</v>
      </c>
      <c r="M3064" s="12">
        <v>12</v>
      </c>
      <c r="N3064" s="12">
        <v>3</v>
      </c>
      <c r="P3064" s="74" t="s">
        <v>1446</v>
      </c>
      <c r="Q3064" s="26" t="s">
        <v>1360</v>
      </c>
    </row>
    <row r="3065" spans="1:17">
      <c r="A3065" s="53">
        <v>45905</v>
      </c>
      <c r="B3065" s="63">
        <v>0.61111111111111105</v>
      </c>
      <c r="C3065" s="11">
        <v>45908</v>
      </c>
      <c r="D3065" s="48" t="str">
        <f t="shared" si="179"/>
        <v>NEA</v>
      </c>
      <c r="E3065" s="13" t="str">
        <f>VLOOKUP(D:D,工作表2!A:B,2,0)</f>
        <v>邦善</v>
      </c>
      <c r="F3065" s="13" t="str">
        <f>VLOOKUP(D:D,工作表2!A:C,3,0)</f>
        <v>灰</v>
      </c>
      <c r="G3065" s="17">
        <v>10275442</v>
      </c>
      <c r="H3065" s="17" t="s">
        <v>644</v>
      </c>
      <c r="I3065" s="18" t="s">
        <v>650</v>
      </c>
      <c r="J3065" s="15">
        <v>560</v>
      </c>
      <c r="K3065" s="15">
        <v>62</v>
      </c>
      <c r="L3065" s="23">
        <f t="shared" si="176"/>
        <v>0.11071428571428571</v>
      </c>
      <c r="M3065" s="12">
        <v>57</v>
      </c>
      <c r="N3065" s="12">
        <v>5</v>
      </c>
      <c r="P3065" s="74" t="s">
        <v>1440</v>
      </c>
      <c r="Q3065" s="26" t="s">
        <v>1359</v>
      </c>
    </row>
    <row r="3066" spans="1:17">
      <c r="A3066" s="53">
        <v>45902</v>
      </c>
      <c r="B3066" s="63">
        <v>0.71875</v>
      </c>
      <c r="C3066" s="11">
        <v>45908</v>
      </c>
      <c r="D3066" s="48" t="str">
        <f t="shared" si="179"/>
        <v>RCA</v>
      </c>
      <c r="E3066" s="13" t="str">
        <f>VLOOKUP(D:D,工作表2!A:B,2,0)</f>
        <v>邦善</v>
      </c>
      <c r="F3066" s="13" t="str">
        <f>VLOOKUP(D:D,工作表2!A:C,3,0)</f>
        <v>灰</v>
      </c>
      <c r="G3066" s="17">
        <v>10278195</v>
      </c>
      <c r="H3066" s="17" t="s">
        <v>624</v>
      </c>
      <c r="I3066" s="18" t="s">
        <v>633</v>
      </c>
      <c r="J3066" s="15">
        <v>1064</v>
      </c>
      <c r="K3066" s="15">
        <v>84</v>
      </c>
      <c r="L3066" s="23">
        <f t="shared" si="176"/>
        <v>7.8947368421052627E-2</v>
      </c>
      <c r="M3066" s="12">
        <v>70</v>
      </c>
      <c r="N3066" s="12">
        <v>14</v>
      </c>
      <c r="P3066" s="74" t="s">
        <v>1440</v>
      </c>
      <c r="Q3066" s="26"/>
    </row>
    <row r="3067" spans="1:17">
      <c r="A3067" s="53">
        <v>45904</v>
      </c>
      <c r="B3067" s="63">
        <v>0.62152777777777779</v>
      </c>
      <c r="C3067" s="11">
        <v>45908</v>
      </c>
      <c r="D3067" s="48" t="str">
        <f t="shared" si="179"/>
        <v>N8B</v>
      </c>
      <c r="E3067" s="13" t="str">
        <f>VLOOKUP(D:D,工作表2!A:B,2,0)</f>
        <v>邦善</v>
      </c>
      <c r="F3067" s="13" t="str">
        <f>VLOOKUP(D:D,工作表2!A:C,3,0)</f>
        <v>霧面黑</v>
      </c>
      <c r="G3067" s="17">
        <v>10276419</v>
      </c>
      <c r="H3067" s="17" t="s">
        <v>7</v>
      </c>
      <c r="I3067" s="18" t="s">
        <v>8</v>
      </c>
      <c r="J3067" s="15">
        <v>2128</v>
      </c>
      <c r="K3067" s="15">
        <v>50</v>
      </c>
      <c r="L3067" s="23">
        <f t="shared" si="176"/>
        <v>2.3496240601503758E-2</v>
      </c>
      <c r="M3067" s="12">
        <v>43</v>
      </c>
      <c r="N3067" s="12">
        <v>7</v>
      </c>
      <c r="P3067" s="74" t="s">
        <v>1440</v>
      </c>
      <c r="Q3067" s="26"/>
    </row>
    <row r="3068" spans="1:17">
      <c r="A3068" s="53">
        <v>45904</v>
      </c>
      <c r="B3068" s="63">
        <v>0.62152777777777779</v>
      </c>
      <c r="C3068" s="11">
        <v>45908</v>
      </c>
      <c r="D3068" s="48" t="str">
        <f t="shared" si="179"/>
        <v>N8B</v>
      </c>
      <c r="E3068" s="13" t="str">
        <f>VLOOKUP(D:D,工作表2!A:B,2,0)</f>
        <v>邦善</v>
      </c>
      <c r="F3068" s="13" t="str">
        <f>VLOOKUP(D:D,工作表2!A:C,3,0)</f>
        <v>霧面黑</v>
      </c>
      <c r="G3068" s="17">
        <v>10278172</v>
      </c>
      <c r="H3068" s="17" t="s">
        <v>7</v>
      </c>
      <c r="I3068" s="18" t="s">
        <v>8</v>
      </c>
      <c r="J3068" s="15">
        <v>3990</v>
      </c>
      <c r="K3068" s="15">
        <v>95</v>
      </c>
      <c r="L3068" s="23">
        <f t="shared" si="176"/>
        <v>2.3809523809523808E-2</v>
      </c>
      <c r="M3068" s="12">
        <v>90</v>
      </c>
      <c r="N3068" s="12">
        <v>5</v>
      </c>
      <c r="P3068" s="74" t="s">
        <v>1440</v>
      </c>
      <c r="Q3068" s="26"/>
    </row>
    <row r="3069" spans="1:17">
      <c r="A3069" s="53">
        <v>45904</v>
      </c>
      <c r="C3069" s="11">
        <v>45908</v>
      </c>
      <c r="D3069" s="48" t="str">
        <f t="shared" si="179"/>
        <v>QRB</v>
      </c>
      <c r="E3069" s="13" t="str">
        <f>VLOOKUP(D:D,工作表2!A:B,2,0)</f>
        <v>邦善</v>
      </c>
      <c r="F3069" s="13" t="str">
        <f>VLOOKUP(D:D,工作表2!A:C,3,0)</f>
        <v>霧面黑</v>
      </c>
      <c r="G3069" s="17">
        <v>10278887</v>
      </c>
      <c r="H3069" s="17" t="s">
        <v>184</v>
      </c>
      <c r="I3069" s="18" t="s">
        <v>185</v>
      </c>
      <c r="J3069" s="15">
        <v>7714</v>
      </c>
      <c r="K3069" s="15">
        <v>527</v>
      </c>
      <c r="L3069" s="23">
        <f t="shared" si="176"/>
        <v>6.8317345086855066E-2</v>
      </c>
      <c r="M3069" s="12">
        <v>410</v>
      </c>
      <c r="N3069" s="12">
        <v>67</v>
      </c>
      <c r="O3069" s="15">
        <v>50</v>
      </c>
      <c r="P3069" s="74" t="s">
        <v>1367</v>
      </c>
      <c r="Q3069" s="26"/>
    </row>
    <row r="3070" spans="1:17">
      <c r="A3070" s="53">
        <v>45902</v>
      </c>
      <c r="C3070" s="11">
        <v>45908</v>
      </c>
      <c r="D3070" s="48" t="str">
        <f t="shared" si="179"/>
        <v>SZR</v>
      </c>
      <c r="E3070" s="13" t="str">
        <f>VLOOKUP(D:D,工作表2!A:B,2,0)</f>
        <v>邦善</v>
      </c>
      <c r="F3070" s="13" t="str">
        <f>VLOOKUP(D:D,工作表2!A:C,3,0)</f>
        <v>紅</v>
      </c>
      <c r="G3070" s="17">
        <v>10278196</v>
      </c>
      <c r="H3070" s="17" t="s">
        <v>625</v>
      </c>
      <c r="I3070" s="18" t="s">
        <v>634</v>
      </c>
      <c r="J3070" s="15">
        <v>532</v>
      </c>
      <c r="K3070" s="15">
        <v>47</v>
      </c>
      <c r="L3070" s="23">
        <f t="shared" si="176"/>
        <v>8.834586466165413E-2</v>
      </c>
      <c r="M3070" s="12">
        <v>40</v>
      </c>
      <c r="N3070" s="12">
        <v>7</v>
      </c>
      <c r="P3070" s="74" t="s">
        <v>1440</v>
      </c>
      <c r="Q3070" s="26"/>
    </row>
    <row r="3071" spans="1:17">
      <c r="C3071" s="11">
        <v>45909</v>
      </c>
      <c r="D3071" s="48" t="str">
        <f t="shared" ref="D3071:D3080" si="180">RIGHT(I3071,3)</f>
        <v>QRB</v>
      </c>
      <c r="E3071" s="13" t="str">
        <f>VLOOKUP(D:D,工作表2!A:B,2,0)</f>
        <v>邦善</v>
      </c>
      <c r="F3071" s="13" t="str">
        <f>VLOOKUP(D:D,工作表2!A:C,3,0)</f>
        <v>霧面黑</v>
      </c>
      <c r="G3071" s="17">
        <v>10278889</v>
      </c>
      <c r="H3071" s="17" t="s">
        <v>184</v>
      </c>
      <c r="I3071" s="18" t="s">
        <v>185</v>
      </c>
      <c r="J3071" s="15">
        <v>27132</v>
      </c>
      <c r="K3071" s="15">
        <v>1958</v>
      </c>
      <c r="L3071" s="23">
        <f t="shared" ref="L3071:L3080" si="181">K3071/J3071</f>
        <v>7.2165708388618605E-2</v>
      </c>
      <c r="M3071" s="12">
        <v>1811</v>
      </c>
      <c r="N3071" s="12">
        <v>72</v>
      </c>
      <c r="O3071" s="15">
        <v>75</v>
      </c>
      <c r="P3071" s="74" t="s">
        <v>1440</v>
      </c>
      <c r="Q3071" s="26"/>
    </row>
    <row r="3072" spans="1:17">
      <c r="A3072" s="53">
        <v>45908</v>
      </c>
      <c r="B3072" s="63">
        <v>0.43055555555555558</v>
      </c>
      <c r="C3072" s="11">
        <v>45909</v>
      </c>
      <c r="D3072" s="48" t="str">
        <f t="shared" si="180"/>
        <v>QRB</v>
      </c>
      <c r="E3072" s="13" t="str">
        <f>VLOOKUP(D:D,工作表2!A:B,2,0)</f>
        <v>邦善</v>
      </c>
      <c r="F3072" s="13" t="str">
        <f>VLOOKUP(D:D,工作表2!A:C,3,0)</f>
        <v>霧面黑</v>
      </c>
      <c r="G3072" s="17">
        <v>10278890</v>
      </c>
      <c r="H3072" s="17" t="s">
        <v>184</v>
      </c>
      <c r="I3072" s="18" t="s">
        <v>185</v>
      </c>
      <c r="J3072" s="15">
        <v>13566</v>
      </c>
      <c r="K3072" s="15">
        <v>976</v>
      </c>
      <c r="L3072" s="23">
        <f t="shared" si="181"/>
        <v>7.1944567300604459E-2</v>
      </c>
      <c r="M3072" s="12">
        <v>900</v>
      </c>
      <c r="N3072" s="12">
        <v>14</v>
      </c>
      <c r="O3072" s="94">
        <v>62</v>
      </c>
      <c r="P3072" s="74" t="s">
        <v>1469</v>
      </c>
      <c r="Q3072" s="26"/>
    </row>
    <row r="3073" spans="1:17">
      <c r="A3073" s="53">
        <v>45908</v>
      </c>
      <c r="B3073" s="63">
        <v>0.54166666666666663</v>
      </c>
      <c r="C3073" s="11">
        <v>45909</v>
      </c>
      <c r="D3073" s="48" t="str">
        <f t="shared" si="180"/>
        <v>QSB</v>
      </c>
      <c r="E3073" s="13" t="str">
        <f>VLOOKUP(D:D,工作表2!A:B,2,0)</f>
        <v>邦善</v>
      </c>
      <c r="F3073" s="13" t="str">
        <f>VLOOKUP(D:D,工作表2!A:C,3,0)</f>
        <v>黑</v>
      </c>
      <c r="G3073" s="17">
        <v>10282480</v>
      </c>
      <c r="H3073" s="17" t="s">
        <v>344</v>
      </c>
      <c r="I3073" s="18" t="s">
        <v>345</v>
      </c>
      <c r="J3073" s="15">
        <v>9842</v>
      </c>
      <c r="K3073" s="15">
        <v>704</v>
      </c>
      <c r="L3073" s="23">
        <f t="shared" si="181"/>
        <v>7.153017679333469E-2</v>
      </c>
      <c r="M3073" s="12">
        <v>622</v>
      </c>
      <c r="N3073" s="12">
        <v>82</v>
      </c>
      <c r="O3073" s="94"/>
      <c r="P3073" s="74" t="s">
        <v>1469</v>
      </c>
      <c r="Q3073" s="26"/>
    </row>
    <row r="3074" spans="1:17">
      <c r="A3074" s="53">
        <v>45905</v>
      </c>
      <c r="B3074" s="63">
        <v>0.59722222222222221</v>
      </c>
      <c r="C3074" s="11">
        <v>45909</v>
      </c>
      <c r="D3074" s="48" t="str">
        <f t="shared" si="180"/>
        <v>NBB</v>
      </c>
      <c r="E3074" s="13" t="str">
        <f>VLOOKUP(D:D,工作表2!A:B,2,0)</f>
        <v>邦善</v>
      </c>
      <c r="F3074" s="13" t="str">
        <f>VLOOKUP(D:D,工作表2!A:C,3,0)</f>
        <v>霧面黑</v>
      </c>
      <c r="G3074" s="17">
        <v>10276420</v>
      </c>
      <c r="H3074" s="17" t="s">
        <v>346</v>
      </c>
      <c r="I3074" s="18" t="s">
        <v>347</v>
      </c>
      <c r="J3074" s="15">
        <v>2128</v>
      </c>
      <c r="K3074" s="15">
        <v>64</v>
      </c>
      <c r="L3074" s="23">
        <f t="shared" si="181"/>
        <v>3.007518796992481E-2</v>
      </c>
      <c r="M3074" s="12">
        <v>60</v>
      </c>
      <c r="N3074" s="12">
        <v>4</v>
      </c>
      <c r="O3074" s="94"/>
      <c r="P3074" s="74" t="s">
        <v>1440</v>
      </c>
      <c r="Q3074" s="26"/>
    </row>
    <row r="3075" spans="1:17">
      <c r="A3075" s="53">
        <v>45908</v>
      </c>
      <c r="B3075" s="63">
        <v>0.68402777777777779</v>
      </c>
      <c r="C3075" s="11">
        <v>45909</v>
      </c>
      <c r="D3075" s="48" t="str">
        <f t="shared" si="180"/>
        <v>NGW</v>
      </c>
      <c r="E3075" s="13" t="str">
        <f>VLOOKUP(D:D,工作表2!A:B,2,0)</f>
        <v>邦善</v>
      </c>
      <c r="F3075" s="13" t="str">
        <f>VLOOKUP(D:D,工作表2!A:C,3,0)</f>
        <v>白</v>
      </c>
      <c r="G3075" s="17">
        <v>10284681</v>
      </c>
      <c r="H3075" s="17" t="s">
        <v>395</v>
      </c>
      <c r="I3075" s="18" t="s">
        <v>397</v>
      </c>
      <c r="J3075" s="15">
        <v>160</v>
      </c>
      <c r="K3075" s="15">
        <v>15</v>
      </c>
      <c r="L3075" s="23">
        <f t="shared" si="181"/>
        <v>9.375E-2</v>
      </c>
      <c r="M3075" s="12">
        <v>11</v>
      </c>
      <c r="N3075" s="12">
        <v>4</v>
      </c>
      <c r="O3075" s="94"/>
      <c r="P3075" s="74" t="s">
        <v>1470</v>
      </c>
      <c r="Q3075" s="26" t="s">
        <v>1359</v>
      </c>
    </row>
    <row r="3076" spans="1:17">
      <c r="A3076" s="53">
        <v>45908</v>
      </c>
      <c r="B3076" s="63">
        <v>0.60763888888888895</v>
      </c>
      <c r="C3076" s="11">
        <v>45909</v>
      </c>
      <c r="D3076" s="48" t="str">
        <f t="shared" si="180"/>
        <v>RCA</v>
      </c>
      <c r="E3076" s="13" t="str">
        <f>VLOOKUP(D:D,工作表2!A:B,2,0)</f>
        <v>邦善</v>
      </c>
      <c r="F3076" s="13" t="str">
        <f>VLOOKUP(D:D,工作表2!A:C,3,0)</f>
        <v>灰</v>
      </c>
      <c r="G3076" s="17">
        <v>10272626</v>
      </c>
      <c r="H3076" s="17" t="s">
        <v>367</v>
      </c>
      <c r="I3076" s="18" t="s">
        <v>370</v>
      </c>
      <c r="J3076" s="15">
        <v>480</v>
      </c>
      <c r="K3076" s="15">
        <v>11</v>
      </c>
      <c r="L3076" s="23">
        <f t="shared" si="181"/>
        <v>2.2916666666666665E-2</v>
      </c>
      <c r="M3076" s="12">
        <v>9</v>
      </c>
      <c r="N3076" s="12">
        <v>2</v>
      </c>
      <c r="P3076" s="74" t="s">
        <v>1470</v>
      </c>
      <c r="Q3076" s="26" t="s">
        <v>1359</v>
      </c>
    </row>
    <row r="3077" spans="1:17">
      <c r="A3077" s="53">
        <v>45908</v>
      </c>
      <c r="B3077" s="63">
        <v>0.64583333333333337</v>
      </c>
      <c r="C3077" s="11">
        <v>45909</v>
      </c>
      <c r="D3077" s="48" t="str">
        <f t="shared" si="180"/>
        <v>RMG</v>
      </c>
      <c r="E3077" s="13" t="str">
        <f>VLOOKUP(D:D,工作表2!A:B,2,0)</f>
        <v>邦善</v>
      </c>
      <c r="F3077" s="13" t="str">
        <f>VLOOKUP(D:D,工作表2!A:C,3,0)</f>
        <v>綠</v>
      </c>
      <c r="G3077" s="17">
        <v>10275445</v>
      </c>
      <c r="H3077" s="17" t="s">
        <v>339</v>
      </c>
      <c r="I3077" s="18" t="s">
        <v>342</v>
      </c>
      <c r="J3077" s="15">
        <v>720</v>
      </c>
      <c r="K3077" s="15">
        <v>68</v>
      </c>
      <c r="L3077" s="23">
        <f t="shared" si="181"/>
        <v>9.4444444444444442E-2</v>
      </c>
      <c r="M3077" s="12">
        <v>63</v>
      </c>
      <c r="N3077" s="12">
        <v>5</v>
      </c>
      <c r="P3077" s="74" t="s">
        <v>1470</v>
      </c>
      <c r="Q3077" s="26" t="s">
        <v>1358</v>
      </c>
    </row>
    <row r="3078" spans="1:17">
      <c r="A3078" s="53">
        <v>45908</v>
      </c>
      <c r="B3078" s="63">
        <v>0.59027777777777779</v>
      </c>
      <c r="C3078" s="11">
        <v>45909</v>
      </c>
      <c r="D3078" s="48" t="str">
        <f t="shared" si="180"/>
        <v>SYL</v>
      </c>
      <c r="E3078" s="13" t="str">
        <f>VLOOKUP(D:D,工作表2!A:B,2,0)</f>
        <v>邦善</v>
      </c>
      <c r="F3078" s="13" t="str">
        <f>VLOOKUP(D:D,工作表2!A:C,3,0)</f>
        <v>藍</v>
      </c>
      <c r="G3078" s="17">
        <v>10275828</v>
      </c>
      <c r="H3078" s="17" t="s">
        <v>640</v>
      </c>
      <c r="I3078" s="18" t="s">
        <v>646</v>
      </c>
      <c r="J3078" s="15">
        <v>320</v>
      </c>
      <c r="K3078" s="15">
        <v>25</v>
      </c>
      <c r="L3078" s="23">
        <f t="shared" si="181"/>
        <v>7.8125E-2</v>
      </c>
      <c r="M3078" s="12">
        <v>22</v>
      </c>
      <c r="N3078" s="12">
        <v>3</v>
      </c>
      <c r="P3078" s="74" t="s">
        <v>1469</v>
      </c>
      <c r="Q3078" s="26" t="s">
        <v>1358</v>
      </c>
    </row>
    <row r="3079" spans="1:17">
      <c r="A3079" s="53">
        <v>45908</v>
      </c>
      <c r="B3079" s="63">
        <v>0.62152777777777779</v>
      </c>
      <c r="C3079" s="11">
        <v>45909</v>
      </c>
      <c r="D3079" s="48" t="str">
        <f t="shared" si="180"/>
        <v>RCA</v>
      </c>
      <c r="E3079" s="13" t="str">
        <f>VLOOKUP(D:D,工作表2!A:B,2,0)</f>
        <v>邦善</v>
      </c>
      <c r="F3079" s="13" t="str">
        <f>VLOOKUP(D:D,工作表2!A:C,3,0)</f>
        <v>灰</v>
      </c>
      <c r="G3079" s="17">
        <v>10275453</v>
      </c>
      <c r="H3079" s="17" t="s">
        <v>13</v>
      </c>
      <c r="I3079" s="18" t="s">
        <v>14</v>
      </c>
      <c r="J3079" s="15">
        <v>1040</v>
      </c>
      <c r="K3079" s="15">
        <v>66</v>
      </c>
      <c r="L3079" s="23">
        <f t="shared" si="181"/>
        <v>6.3461538461538458E-2</v>
      </c>
      <c r="M3079" s="12">
        <v>61</v>
      </c>
      <c r="N3079" s="12">
        <v>5</v>
      </c>
      <c r="P3079" s="74" t="s">
        <v>1470</v>
      </c>
      <c r="Q3079" s="26" t="s">
        <v>1359</v>
      </c>
    </row>
    <row r="3080" spans="1:17">
      <c r="A3080" s="53">
        <v>45908</v>
      </c>
      <c r="C3080" s="11">
        <v>45909</v>
      </c>
      <c r="D3080" s="48" t="str">
        <f t="shared" si="180"/>
        <v>NGW</v>
      </c>
      <c r="E3080" s="13" t="str">
        <f>VLOOKUP(D:D,工作表2!A:B,2,0)</f>
        <v>邦善</v>
      </c>
      <c r="F3080" s="13" t="str">
        <f>VLOOKUP(D:D,工作表2!A:C,3,0)</f>
        <v>白</v>
      </c>
      <c r="G3080" s="17">
        <v>10275467</v>
      </c>
      <c r="H3080" s="17" t="s">
        <v>466</v>
      </c>
      <c r="I3080" s="18" t="s">
        <v>473</v>
      </c>
      <c r="J3080" s="15">
        <v>1040</v>
      </c>
      <c r="K3080" s="15">
        <v>76</v>
      </c>
      <c r="L3080" s="23">
        <f t="shared" si="181"/>
        <v>7.3076923076923081E-2</v>
      </c>
      <c r="M3080" s="12">
        <v>68</v>
      </c>
      <c r="N3080" s="12">
        <v>8</v>
      </c>
      <c r="P3080" s="74" t="s">
        <v>1470</v>
      </c>
      <c r="Q3080" s="26"/>
    </row>
    <row r="3081" spans="1:17">
      <c r="A3081" s="53">
        <v>45908</v>
      </c>
      <c r="B3081" s="63">
        <v>0.52777777777777779</v>
      </c>
      <c r="C3081" s="11">
        <v>45910</v>
      </c>
      <c r="D3081" s="48" t="str">
        <f t="shared" ref="D3081:D3095" si="182">RIGHT(I3081,3)</f>
        <v>QRB</v>
      </c>
      <c r="E3081" s="13" t="str">
        <f>VLOOKUP(D:D,工作表2!A:B,2,0)</f>
        <v>邦善</v>
      </c>
      <c r="F3081" s="13" t="str">
        <f>VLOOKUP(D:D,工作表2!A:C,3,0)</f>
        <v>霧面黑</v>
      </c>
      <c r="G3081" s="17">
        <v>10282482</v>
      </c>
      <c r="H3081" s="17" t="s">
        <v>184</v>
      </c>
      <c r="I3081" s="18" t="s">
        <v>185</v>
      </c>
      <c r="J3081" s="15">
        <v>22610</v>
      </c>
      <c r="K3081" s="15">
        <v>1043</v>
      </c>
      <c r="L3081" s="23">
        <f t="shared" ref="L3081:L3095" si="183">K3081/J3081</f>
        <v>4.6130030959752322E-2</v>
      </c>
      <c r="M3081" s="12">
        <v>830</v>
      </c>
      <c r="N3081" s="12">
        <v>84</v>
      </c>
      <c r="O3081" s="15">
        <v>129</v>
      </c>
      <c r="P3081" s="74" t="s">
        <v>1469</v>
      </c>
      <c r="Q3081" s="26"/>
    </row>
    <row r="3082" spans="1:17">
      <c r="A3082" s="53">
        <v>45909</v>
      </c>
      <c r="B3082" s="63">
        <v>0.64930555555555558</v>
      </c>
      <c r="C3082" s="11">
        <v>45910</v>
      </c>
      <c r="D3082" s="48" t="str">
        <f t="shared" si="182"/>
        <v>75W</v>
      </c>
      <c r="E3082" s="13" t="str">
        <f>VLOOKUP(D:D,工作表2!A:B,2,0)</f>
        <v>敦陽</v>
      </c>
      <c r="F3082" s="13" t="str">
        <f>VLOOKUP(D:D,工作表2!A:C,3,0)</f>
        <v>白</v>
      </c>
      <c r="G3082" s="17">
        <v>10281728</v>
      </c>
      <c r="H3082" s="17" t="s">
        <v>259</v>
      </c>
      <c r="I3082" s="18" t="s">
        <v>260</v>
      </c>
      <c r="J3082" s="15">
        <v>120</v>
      </c>
      <c r="K3082" s="15">
        <v>9</v>
      </c>
      <c r="L3082" s="23">
        <f t="shared" si="183"/>
        <v>7.4999999999999997E-2</v>
      </c>
      <c r="M3082" s="12">
        <v>7</v>
      </c>
      <c r="N3082" s="12">
        <v>2</v>
      </c>
      <c r="P3082" s="74" t="s">
        <v>1469</v>
      </c>
      <c r="Q3082" s="26"/>
    </row>
    <row r="3083" spans="1:17">
      <c r="A3083" s="53">
        <v>45909</v>
      </c>
      <c r="B3083" s="63">
        <v>0.56944444444444442</v>
      </c>
      <c r="C3083" s="11">
        <v>45910</v>
      </c>
      <c r="D3083" s="48" t="str">
        <f t="shared" si="182"/>
        <v>NCB</v>
      </c>
      <c r="E3083" s="13" t="str">
        <f>VLOOKUP(D:D,工作表2!A:B,2,0)</f>
        <v>邦善</v>
      </c>
      <c r="F3083" s="13" t="str">
        <f>VLOOKUP(D:D,工作表2!A:C,3,0)</f>
        <v>黑</v>
      </c>
      <c r="G3083" s="17">
        <v>10283524</v>
      </c>
      <c r="H3083" s="17" t="s">
        <v>854</v>
      </c>
      <c r="I3083" s="18" t="s">
        <v>857</v>
      </c>
      <c r="J3083" s="15">
        <v>266</v>
      </c>
      <c r="K3083" s="15">
        <v>22</v>
      </c>
      <c r="L3083" s="23">
        <f t="shared" si="183"/>
        <v>8.2706766917293228E-2</v>
      </c>
      <c r="M3083" s="12">
        <v>20</v>
      </c>
      <c r="N3083" s="12">
        <v>2</v>
      </c>
      <c r="P3083" s="74" t="s">
        <v>1469</v>
      </c>
      <c r="Q3083" s="26"/>
    </row>
    <row r="3084" spans="1:17">
      <c r="A3084" s="53">
        <v>45905</v>
      </c>
      <c r="B3084" s="63">
        <v>0.60416666666666663</v>
      </c>
      <c r="C3084" s="11">
        <v>45910</v>
      </c>
      <c r="D3084" s="48" t="str">
        <f t="shared" si="182"/>
        <v>NCB</v>
      </c>
      <c r="E3084" s="13" t="str">
        <f>VLOOKUP(D:D,工作表2!A:B,2,0)</f>
        <v>邦善</v>
      </c>
      <c r="F3084" s="13" t="str">
        <f>VLOOKUP(D:D,工作表2!A:C,3,0)</f>
        <v>黑</v>
      </c>
      <c r="G3084" s="17">
        <v>10278171</v>
      </c>
      <c r="H3084" s="17" t="s">
        <v>854</v>
      </c>
      <c r="I3084" s="18" t="s">
        <v>857</v>
      </c>
      <c r="J3084" s="15">
        <v>270</v>
      </c>
      <c r="K3084" s="15">
        <v>34</v>
      </c>
      <c r="L3084" s="23">
        <f t="shared" si="183"/>
        <v>0.12592592592592591</v>
      </c>
      <c r="M3084" s="12">
        <v>29</v>
      </c>
      <c r="N3084" s="12">
        <v>5</v>
      </c>
      <c r="P3084" s="74" t="s">
        <v>1440</v>
      </c>
      <c r="Q3084" s="26"/>
    </row>
    <row r="3085" spans="1:17">
      <c r="A3085" s="53">
        <v>45909</v>
      </c>
      <c r="B3085" s="63">
        <v>0.64583333333333337</v>
      </c>
      <c r="C3085" s="11">
        <v>45910</v>
      </c>
      <c r="D3085" s="48" t="str">
        <f t="shared" si="182"/>
        <v>75W</v>
      </c>
      <c r="E3085" s="13" t="str">
        <f>VLOOKUP(D:D,工作表2!A:B,2,0)</f>
        <v>敦陽</v>
      </c>
      <c r="F3085" s="13" t="str">
        <f>VLOOKUP(D:D,工作表2!A:C,3,0)</f>
        <v>白</v>
      </c>
      <c r="G3085" s="17">
        <v>10282462</v>
      </c>
      <c r="H3085" s="17" t="s">
        <v>682</v>
      </c>
      <c r="I3085" s="18" t="s">
        <v>693</v>
      </c>
      <c r="J3085" s="15">
        <v>70</v>
      </c>
      <c r="K3085" s="15">
        <v>10</v>
      </c>
      <c r="L3085" s="23">
        <f t="shared" si="183"/>
        <v>0.14285714285714285</v>
      </c>
      <c r="M3085" s="12">
        <v>6</v>
      </c>
      <c r="N3085" s="12">
        <v>4</v>
      </c>
      <c r="P3085" s="74" t="s">
        <v>1469</v>
      </c>
      <c r="Q3085" s="26"/>
    </row>
    <row r="3086" spans="1:17">
      <c r="A3086" s="53">
        <v>45909</v>
      </c>
      <c r="B3086" s="63">
        <v>0.64236111111111105</v>
      </c>
      <c r="C3086" s="11">
        <v>45910</v>
      </c>
      <c r="D3086" s="48" t="str">
        <f t="shared" si="182"/>
        <v>78A</v>
      </c>
      <c r="E3086" s="13" t="str">
        <f>VLOOKUP(D:D,工作表2!A:B,2,0)</f>
        <v>敦陽</v>
      </c>
      <c r="F3086" s="13" t="str">
        <f>VLOOKUP(D:D,工作表2!A:C,3,0)</f>
        <v>灰</v>
      </c>
      <c r="G3086" s="17">
        <v>10282465</v>
      </c>
      <c r="H3086" s="17" t="s">
        <v>661</v>
      </c>
      <c r="I3086" s="18" t="s">
        <v>672</v>
      </c>
      <c r="J3086" s="15">
        <v>80</v>
      </c>
      <c r="K3086" s="15">
        <v>5</v>
      </c>
      <c r="L3086" s="23">
        <f t="shared" si="183"/>
        <v>6.25E-2</v>
      </c>
      <c r="M3086" s="12">
        <v>4</v>
      </c>
      <c r="N3086" s="12">
        <v>1</v>
      </c>
      <c r="P3086" s="74" t="s">
        <v>1469</v>
      </c>
      <c r="Q3086" s="26"/>
    </row>
    <row r="3087" spans="1:17">
      <c r="A3087" s="53">
        <v>45909</v>
      </c>
      <c r="B3087" s="63">
        <v>0.62569444444444444</v>
      </c>
      <c r="C3087" s="11">
        <v>45910</v>
      </c>
      <c r="D3087" s="48" t="str">
        <f t="shared" si="182"/>
        <v>WXL</v>
      </c>
      <c r="E3087" s="13" t="str">
        <f>VLOOKUP(D:D,工作表2!A:B,2,0)</f>
        <v>邦善</v>
      </c>
      <c r="F3087" s="13" t="str">
        <f>VLOOKUP(D:D,工作表2!A:C,3,0)</f>
        <v>藍</v>
      </c>
      <c r="G3087" s="17">
        <v>10283564</v>
      </c>
      <c r="H3087" s="17" t="s">
        <v>571</v>
      </c>
      <c r="I3087" s="18" t="s">
        <v>590</v>
      </c>
      <c r="J3087" s="15">
        <v>40</v>
      </c>
      <c r="K3087" s="15">
        <v>3</v>
      </c>
      <c r="L3087" s="23">
        <f t="shared" si="183"/>
        <v>7.4999999999999997E-2</v>
      </c>
      <c r="M3087" s="12">
        <v>3</v>
      </c>
      <c r="P3087" s="74" t="s">
        <v>1469</v>
      </c>
      <c r="Q3087" s="26" t="s">
        <v>1358</v>
      </c>
    </row>
    <row r="3088" spans="1:17">
      <c r="A3088" s="53">
        <v>45909</v>
      </c>
      <c r="B3088" s="63">
        <v>0.61805555555555558</v>
      </c>
      <c r="C3088" s="11">
        <v>45910</v>
      </c>
      <c r="D3088" s="48" t="str">
        <f t="shared" si="182"/>
        <v>WXL</v>
      </c>
      <c r="E3088" s="13" t="str">
        <f>VLOOKUP(D:D,工作表2!A:B,2,0)</f>
        <v>邦善</v>
      </c>
      <c r="F3088" s="13" t="str">
        <f>VLOOKUP(D:D,工作表2!A:C,3,0)</f>
        <v>藍</v>
      </c>
      <c r="G3088" s="17">
        <v>10283568</v>
      </c>
      <c r="H3088" s="17" t="s">
        <v>1109</v>
      </c>
      <c r="I3088" s="18" t="s">
        <v>1114</v>
      </c>
      <c r="J3088" s="15">
        <v>80</v>
      </c>
      <c r="K3088" s="15">
        <v>12</v>
      </c>
      <c r="L3088" s="23">
        <f t="shared" si="183"/>
        <v>0.15</v>
      </c>
      <c r="M3088" s="12">
        <v>10</v>
      </c>
      <c r="N3088" s="12">
        <v>2</v>
      </c>
      <c r="P3088" s="74" t="s">
        <v>1469</v>
      </c>
      <c r="Q3088" s="26" t="s">
        <v>1358</v>
      </c>
    </row>
    <row r="3089" spans="1:17">
      <c r="A3089" s="53">
        <v>45908</v>
      </c>
      <c r="C3089" s="11">
        <v>45910</v>
      </c>
      <c r="D3089" s="48" t="str">
        <f t="shared" si="182"/>
        <v>NGW</v>
      </c>
      <c r="E3089" s="13" t="str">
        <f>VLOOKUP(D:D,工作表2!A:B,2,0)</f>
        <v>邦善</v>
      </c>
      <c r="F3089" s="13" t="str">
        <f>VLOOKUP(D:D,工作表2!A:C,3,0)</f>
        <v>白</v>
      </c>
      <c r="G3089" s="17">
        <v>10278203</v>
      </c>
      <c r="H3089" s="17" t="s">
        <v>395</v>
      </c>
      <c r="I3089" s="18" t="s">
        <v>397</v>
      </c>
      <c r="J3089" s="15">
        <v>360</v>
      </c>
      <c r="K3089" s="15">
        <v>24</v>
      </c>
      <c r="L3089" s="23">
        <f t="shared" si="183"/>
        <v>6.6666666666666666E-2</v>
      </c>
      <c r="M3089" s="12">
        <v>20</v>
      </c>
      <c r="N3089" s="12">
        <v>4</v>
      </c>
      <c r="P3089" s="74" t="s">
        <v>1470</v>
      </c>
      <c r="Q3089" s="26" t="s">
        <v>1359</v>
      </c>
    </row>
    <row r="3090" spans="1:17">
      <c r="A3090" s="53">
        <v>45908</v>
      </c>
      <c r="B3090" s="63">
        <v>0.67361111111111116</v>
      </c>
      <c r="C3090" s="11">
        <v>45910</v>
      </c>
      <c r="D3090" s="48" t="str">
        <f t="shared" si="182"/>
        <v>RMG</v>
      </c>
      <c r="E3090" s="13" t="str">
        <f>VLOOKUP(D:D,工作表2!A:B,2,0)</f>
        <v>邦善</v>
      </c>
      <c r="F3090" s="13" t="str">
        <f>VLOOKUP(D:D,工作表2!A:C,3,0)</f>
        <v>綠</v>
      </c>
      <c r="G3090" s="17">
        <v>10275441</v>
      </c>
      <c r="H3090" s="17" t="s">
        <v>488</v>
      </c>
      <c r="I3090" s="18" t="s">
        <v>507</v>
      </c>
      <c r="J3090" s="15">
        <v>520</v>
      </c>
      <c r="K3090" s="15">
        <v>50</v>
      </c>
      <c r="L3090" s="23">
        <f t="shared" si="183"/>
        <v>9.6153846153846159E-2</v>
      </c>
      <c r="M3090" s="12">
        <v>45</v>
      </c>
      <c r="N3090" s="12">
        <v>5</v>
      </c>
      <c r="P3090" s="74" t="s">
        <v>1470</v>
      </c>
      <c r="Q3090" s="26" t="s">
        <v>1359</v>
      </c>
    </row>
    <row r="3091" spans="1:17">
      <c r="A3091" s="53">
        <v>45909</v>
      </c>
      <c r="C3091" s="11">
        <v>45910</v>
      </c>
      <c r="D3091" s="48" t="str">
        <f t="shared" si="182"/>
        <v>QFA</v>
      </c>
      <c r="E3091" s="13" t="str">
        <f>VLOOKUP(D:D,工作表2!A:B,2,0)</f>
        <v>邦善</v>
      </c>
      <c r="F3091" s="13" t="str">
        <f>VLOOKUP(D:D,工作表2!A:C,3,0)</f>
        <v>灰</v>
      </c>
      <c r="G3091" s="17">
        <v>10275461</v>
      </c>
      <c r="H3091" s="17" t="s">
        <v>659</v>
      </c>
      <c r="I3091" s="18" t="s">
        <v>670</v>
      </c>
      <c r="J3091" s="15">
        <v>240</v>
      </c>
      <c r="K3091" s="15">
        <v>18</v>
      </c>
      <c r="L3091" s="23">
        <f t="shared" si="183"/>
        <v>7.4999999999999997E-2</v>
      </c>
      <c r="M3091" s="12">
        <v>15</v>
      </c>
      <c r="N3091" s="12">
        <v>3</v>
      </c>
      <c r="P3091" s="74" t="s">
        <v>1470</v>
      </c>
      <c r="Q3091" s="26"/>
    </row>
    <row r="3092" spans="1:17">
      <c r="A3092" s="53">
        <v>45909</v>
      </c>
      <c r="B3092" s="63">
        <v>0.60416666666666663</v>
      </c>
      <c r="C3092" s="11">
        <v>45910</v>
      </c>
      <c r="D3092" s="48" t="str">
        <f t="shared" si="182"/>
        <v>QFA</v>
      </c>
      <c r="E3092" s="13" t="str">
        <f>VLOOKUP(D:D,工作表2!A:B,2,0)</f>
        <v>邦善</v>
      </c>
      <c r="F3092" s="13" t="str">
        <f>VLOOKUP(D:D,工作表2!A:C,3,0)</f>
        <v>灰</v>
      </c>
      <c r="G3092" s="17">
        <v>10275464</v>
      </c>
      <c r="H3092" s="17" t="s">
        <v>732</v>
      </c>
      <c r="I3092" s="18" t="s">
        <v>745</v>
      </c>
      <c r="J3092" s="15">
        <v>560</v>
      </c>
      <c r="K3092" s="15">
        <v>36</v>
      </c>
      <c r="L3092" s="23">
        <f t="shared" si="183"/>
        <v>6.4285714285714279E-2</v>
      </c>
      <c r="M3092" s="12">
        <v>33</v>
      </c>
      <c r="N3092" s="12">
        <v>3</v>
      </c>
      <c r="P3092" s="74" t="s">
        <v>1470</v>
      </c>
      <c r="Q3092" s="26"/>
    </row>
    <row r="3093" spans="1:17">
      <c r="A3093" s="53">
        <v>45909</v>
      </c>
      <c r="C3093" s="11">
        <v>45910</v>
      </c>
      <c r="D3093" s="48" t="str">
        <f t="shared" si="182"/>
        <v>NGW</v>
      </c>
      <c r="E3093" s="13" t="str">
        <f>VLOOKUP(D:D,工作表2!A:B,2,0)</f>
        <v>邦善</v>
      </c>
      <c r="F3093" s="13" t="str">
        <f>VLOOKUP(D:D,工作表2!A:C,3,0)</f>
        <v>白</v>
      </c>
      <c r="G3093" s="17">
        <v>10276483</v>
      </c>
      <c r="H3093" s="17" t="s">
        <v>529</v>
      </c>
      <c r="I3093" s="18" t="s">
        <v>542</v>
      </c>
      <c r="J3093" s="15">
        <v>560</v>
      </c>
      <c r="K3093" s="15">
        <v>29</v>
      </c>
      <c r="L3093" s="23">
        <f t="shared" si="183"/>
        <v>5.1785714285714289E-2</v>
      </c>
      <c r="M3093" s="12">
        <v>24</v>
      </c>
      <c r="N3093" s="12">
        <v>5</v>
      </c>
      <c r="P3093" s="74" t="s">
        <v>1470</v>
      </c>
      <c r="Q3093" s="26"/>
    </row>
    <row r="3094" spans="1:17">
      <c r="A3094" s="53">
        <v>45909</v>
      </c>
      <c r="C3094" s="11">
        <v>45910</v>
      </c>
      <c r="D3094" s="48" t="str">
        <f t="shared" si="182"/>
        <v>QFA</v>
      </c>
      <c r="E3094" s="13" t="str">
        <f>VLOOKUP(D:D,工作表2!A:B,2,0)</f>
        <v>邦善</v>
      </c>
      <c r="F3094" s="13" t="str">
        <f>VLOOKUP(D:D,工作表2!A:C,3,0)</f>
        <v>灰</v>
      </c>
      <c r="G3094" s="17">
        <v>10275471</v>
      </c>
      <c r="H3094" s="17" t="s">
        <v>493</v>
      </c>
      <c r="I3094" s="18" t="s">
        <v>512</v>
      </c>
      <c r="J3094" s="15">
        <v>240</v>
      </c>
      <c r="K3094" s="15">
        <v>17</v>
      </c>
      <c r="L3094" s="23">
        <f t="shared" si="183"/>
        <v>7.0833333333333331E-2</v>
      </c>
      <c r="M3094" s="12">
        <v>15</v>
      </c>
      <c r="N3094" s="12">
        <v>2</v>
      </c>
      <c r="P3094" s="74" t="s">
        <v>1470</v>
      </c>
      <c r="Q3094" s="26"/>
    </row>
    <row r="3095" spans="1:17">
      <c r="A3095" s="53">
        <v>45908</v>
      </c>
      <c r="B3095" s="63">
        <v>0.3888888888888889</v>
      </c>
      <c r="C3095" s="11">
        <v>45910</v>
      </c>
      <c r="D3095" s="48" t="str">
        <f t="shared" si="182"/>
        <v>Q9B</v>
      </c>
      <c r="E3095" s="13" t="str">
        <f>VLOOKUP(D:D,工作表2!A:B,2,0)</f>
        <v>邦善</v>
      </c>
      <c r="F3095" s="13" t="str">
        <f>VLOOKUP(D:D,工作表2!A:C,3,0)</f>
        <v>黑</v>
      </c>
      <c r="G3095" s="17">
        <v>10276492</v>
      </c>
      <c r="H3095" s="17" t="s">
        <v>1199</v>
      </c>
      <c r="I3095" s="18" t="s">
        <v>1201</v>
      </c>
      <c r="J3095" s="15">
        <v>1500</v>
      </c>
      <c r="K3095" s="15">
        <v>431</v>
      </c>
      <c r="L3095" s="23">
        <f t="shared" si="183"/>
        <v>0.28733333333333333</v>
      </c>
      <c r="M3095" s="12">
        <v>350</v>
      </c>
      <c r="N3095" s="12">
        <v>81</v>
      </c>
      <c r="P3095" s="74" t="s">
        <v>1469</v>
      </c>
      <c r="Q3095" s="26" t="s">
        <v>1358</v>
      </c>
    </row>
    <row r="3096" spans="1:17">
      <c r="A3096" s="53">
        <v>45910</v>
      </c>
      <c r="B3096" s="63">
        <v>0.45347222222222222</v>
      </c>
      <c r="C3096" s="11">
        <v>45911</v>
      </c>
      <c r="D3096" s="48" t="str">
        <f t="shared" ref="D3096:D3118" si="184">RIGHT(I3096,3)</f>
        <v>PLB</v>
      </c>
      <c r="E3096" s="13" t="str">
        <f>VLOOKUP(D:D,工作表2!A:B,2,0)</f>
        <v>邦善</v>
      </c>
      <c r="F3096" s="13" t="str">
        <f>VLOOKUP(D:D,工作表2!A:C,3,0)</f>
        <v>霧面黑</v>
      </c>
      <c r="G3096" s="17">
        <v>10282518</v>
      </c>
      <c r="H3096" s="17" t="s">
        <v>645</v>
      </c>
      <c r="I3096" s="18" t="s">
        <v>651</v>
      </c>
      <c r="J3096" s="15">
        <v>798</v>
      </c>
      <c r="K3096" s="15">
        <v>47</v>
      </c>
      <c r="L3096" s="23">
        <f t="shared" ref="L3096:L3118" si="185">K3096/J3096</f>
        <v>5.889724310776942E-2</v>
      </c>
      <c r="M3096" s="12">
        <v>42</v>
      </c>
      <c r="N3096" s="12">
        <v>5</v>
      </c>
      <c r="P3096" s="74" t="s">
        <v>1469</v>
      </c>
      <c r="Q3096" s="26"/>
    </row>
    <row r="3097" spans="1:17">
      <c r="A3097" s="53">
        <v>45910</v>
      </c>
      <c r="B3097" s="63">
        <v>0.47430555555555554</v>
      </c>
      <c r="C3097" s="11">
        <v>45911</v>
      </c>
      <c r="D3097" s="48" t="str">
        <f t="shared" si="184"/>
        <v>QRB</v>
      </c>
      <c r="E3097" s="13" t="str">
        <f>VLOOKUP(D:D,工作表2!A:B,2,0)</f>
        <v>邦善</v>
      </c>
      <c r="F3097" s="13" t="str">
        <f>VLOOKUP(D:D,工作表2!A:C,3,0)</f>
        <v>霧面黑</v>
      </c>
      <c r="G3097" s="17">
        <v>10282483</v>
      </c>
      <c r="H3097" s="17" t="s">
        <v>184</v>
      </c>
      <c r="I3097" s="18" t="s">
        <v>185</v>
      </c>
      <c r="J3097" s="15">
        <v>22600</v>
      </c>
      <c r="K3097" s="15">
        <v>1280</v>
      </c>
      <c r="L3097" s="23">
        <f t="shared" si="185"/>
        <v>5.663716814159292E-2</v>
      </c>
      <c r="M3097" s="12">
        <v>1136</v>
      </c>
      <c r="N3097" s="12">
        <v>63</v>
      </c>
      <c r="O3097" s="15">
        <v>81</v>
      </c>
      <c r="P3097" s="74" t="s">
        <v>1469</v>
      </c>
      <c r="Q3097" s="26"/>
    </row>
    <row r="3098" spans="1:17">
      <c r="A3098" s="53">
        <v>45908</v>
      </c>
      <c r="B3098" s="63">
        <v>0.52777777777777779</v>
      </c>
      <c r="C3098" s="11">
        <v>45911</v>
      </c>
      <c r="D3098" s="48" t="str">
        <f t="shared" si="184"/>
        <v>QRB</v>
      </c>
      <c r="E3098" s="13" t="str">
        <f>VLOOKUP(D:D,工作表2!A:B,2,0)</f>
        <v>邦善</v>
      </c>
      <c r="F3098" s="13" t="str">
        <f>VLOOKUP(D:D,工作表2!A:C,3,0)</f>
        <v>霧面黑</v>
      </c>
      <c r="G3098" s="17">
        <v>10282482</v>
      </c>
      <c r="H3098" s="17" t="s">
        <v>184</v>
      </c>
      <c r="I3098" s="18" t="s">
        <v>185</v>
      </c>
      <c r="J3098" s="15">
        <v>3192</v>
      </c>
      <c r="K3098" s="15">
        <v>157</v>
      </c>
      <c r="L3098" s="23">
        <f t="shared" si="185"/>
        <v>4.9185463659147867E-2</v>
      </c>
      <c r="M3098" s="12">
        <v>92</v>
      </c>
      <c r="N3098" s="12">
        <v>45</v>
      </c>
      <c r="O3098" s="15">
        <v>20</v>
      </c>
      <c r="P3098" s="74" t="s">
        <v>1469</v>
      </c>
      <c r="Q3098" s="26"/>
    </row>
    <row r="3099" spans="1:17">
      <c r="A3099" s="53">
        <v>45910</v>
      </c>
      <c r="B3099" s="63">
        <v>0.64444444444444449</v>
      </c>
      <c r="C3099" s="11">
        <v>45911</v>
      </c>
      <c r="D3099" s="48" t="str">
        <f t="shared" si="184"/>
        <v>QUW</v>
      </c>
      <c r="E3099" s="13" t="str">
        <f>VLOOKUP(D:D,工作表2!A:B,2,0)</f>
        <v>邦善</v>
      </c>
      <c r="F3099" s="13" t="str">
        <f>VLOOKUP(D:D,工作表2!A:C,3,0)</f>
        <v>白</v>
      </c>
      <c r="G3099" s="17">
        <v>10282498</v>
      </c>
      <c r="H3099" s="17" t="s">
        <v>194</v>
      </c>
      <c r="I3099" s="18" t="s">
        <v>195</v>
      </c>
      <c r="J3099" s="15">
        <v>2394</v>
      </c>
      <c r="K3099" s="15">
        <v>128</v>
      </c>
      <c r="L3099" s="23">
        <f t="shared" si="185"/>
        <v>5.3467000835421885E-2</v>
      </c>
      <c r="M3099" s="12">
        <v>120</v>
      </c>
      <c r="N3099" s="12">
        <v>8</v>
      </c>
      <c r="P3099" s="74" t="s">
        <v>1469</v>
      </c>
      <c r="Q3099" s="26"/>
    </row>
    <row r="3100" spans="1:17">
      <c r="A3100" s="53">
        <v>45908</v>
      </c>
      <c r="B3100" s="63">
        <v>0.58333333333333337</v>
      </c>
      <c r="C3100" s="11">
        <v>45911</v>
      </c>
      <c r="D3100" s="48" t="str">
        <f t="shared" si="184"/>
        <v>VXW</v>
      </c>
      <c r="E3100" s="13" t="str">
        <f>VLOOKUP(D:D,工作表2!A:B,2,0)</f>
        <v>邦善</v>
      </c>
      <c r="F3100" s="13" t="str">
        <f>VLOOKUP(D:D,工作表2!A:C,3,0)</f>
        <v>白</v>
      </c>
      <c r="G3100" s="17">
        <v>10282512</v>
      </c>
      <c r="H3100" s="17" t="s">
        <v>580</v>
      </c>
      <c r="I3100" s="18" t="s">
        <v>599</v>
      </c>
      <c r="J3100" s="15">
        <v>1064</v>
      </c>
      <c r="K3100" s="15">
        <v>85</v>
      </c>
      <c r="L3100" s="23">
        <f t="shared" si="185"/>
        <v>7.9887218045112784E-2</v>
      </c>
      <c r="M3100" s="12">
        <v>75</v>
      </c>
      <c r="N3100" s="12">
        <v>10</v>
      </c>
      <c r="P3100" s="74" t="s">
        <v>1469</v>
      </c>
      <c r="Q3100" s="26"/>
    </row>
    <row r="3101" spans="1:17">
      <c r="A3101" s="53">
        <v>45910</v>
      </c>
      <c r="B3101" s="63">
        <v>0.46111111111111108</v>
      </c>
      <c r="C3101" s="11">
        <v>45911</v>
      </c>
      <c r="D3101" s="48" t="str">
        <f t="shared" si="184"/>
        <v>VKB</v>
      </c>
      <c r="E3101" s="13" t="str">
        <f>VLOOKUP(D:D,工作表2!A:B,2,0)</f>
        <v>華山</v>
      </c>
      <c r="F3101" s="13" t="str">
        <f>VLOOKUP(D:D,工作表2!A:C,3,0)</f>
        <v>霧面黑</v>
      </c>
      <c r="G3101" s="17">
        <v>10278225</v>
      </c>
      <c r="H3101" s="17" t="s">
        <v>1149</v>
      </c>
      <c r="I3101" s="18" t="s">
        <v>1154</v>
      </c>
      <c r="J3101" s="15">
        <v>140</v>
      </c>
      <c r="K3101" s="15">
        <v>17</v>
      </c>
      <c r="L3101" s="23">
        <f t="shared" si="185"/>
        <v>0.12142857142857143</v>
      </c>
      <c r="M3101" s="12">
        <v>10</v>
      </c>
      <c r="N3101" s="12">
        <v>7</v>
      </c>
      <c r="P3101" s="74" t="s">
        <v>1469</v>
      </c>
      <c r="Q3101" s="26"/>
    </row>
    <row r="3102" spans="1:17">
      <c r="A3102" s="53">
        <v>45910</v>
      </c>
      <c r="B3102" s="63">
        <v>0.45833333333333331</v>
      </c>
      <c r="C3102" s="11">
        <v>45911</v>
      </c>
      <c r="D3102" s="48" t="str">
        <f t="shared" si="184"/>
        <v>VKB</v>
      </c>
      <c r="E3102" s="13" t="str">
        <f>VLOOKUP(D:D,工作表2!A:B,2,0)</f>
        <v>華山</v>
      </c>
      <c r="F3102" s="13" t="str">
        <f>VLOOKUP(D:D,工作表2!A:C,3,0)</f>
        <v>霧面黑</v>
      </c>
      <c r="G3102" s="17">
        <v>10278224</v>
      </c>
      <c r="H3102" s="17" t="s">
        <v>1149</v>
      </c>
      <c r="I3102" s="18" t="s">
        <v>1154</v>
      </c>
      <c r="J3102" s="15">
        <v>420</v>
      </c>
      <c r="K3102" s="15">
        <v>38</v>
      </c>
      <c r="L3102" s="23">
        <f t="shared" si="185"/>
        <v>9.0476190476190474E-2</v>
      </c>
      <c r="M3102" s="12">
        <v>30</v>
      </c>
      <c r="N3102" s="12">
        <v>8</v>
      </c>
      <c r="P3102" s="74" t="s">
        <v>1469</v>
      </c>
      <c r="Q3102" s="26"/>
    </row>
    <row r="3103" spans="1:17">
      <c r="A3103" s="53">
        <v>45910</v>
      </c>
      <c r="B3103" s="63">
        <v>0.46180555555555558</v>
      </c>
      <c r="C3103" s="11">
        <v>45911</v>
      </c>
      <c r="D3103" s="48" t="str">
        <f t="shared" si="184"/>
        <v>VKB</v>
      </c>
      <c r="E3103" s="13" t="str">
        <f>VLOOKUP(D:D,工作表2!A:B,2,0)</f>
        <v>華山</v>
      </c>
      <c r="F3103" s="13" t="str">
        <f>VLOOKUP(D:D,工作表2!A:C,3,0)</f>
        <v>霧面黑</v>
      </c>
      <c r="G3103" s="17">
        <v>10278227</v>
      </c>
      <c r="H3103" s="17" t="s">
        <v>1395</v>
      </c>
      <c r="I3103" s="18" t="s">
        <v>1396</v>
      </c>
      <c r="J3103" s="15">
        <v>840</v>
      </c>
      <c r="K3103" s="15">
        <v>73</v>
      </c>
      <c r="L3103" s="23">
        <f t="shared" si="185"/>
        <v>8.6904761904761901E-2</v>
      </c>
      <c r="M3103" s="12">
        <v>53</v>
      </c>
      <c r="N3103" s="12">
        <v>20</v>
      </c>
      <c r="P3103" s="74" t="s">
        <v>1469</v>
      </c>
      <c r="Q3103" s="26"/>
    </row>
    <row r="3104" spans="1:17">
      <c r="A3104" s="53">
        <v>45910</v>
      </c>
      <c r="B3104" s="63">
        <v>0.4680555555555555</v>
      </c>
      <c r="C3104" s="11">
        <v>45911</v>
      </c>
      <c r="D3104" s="48" t="str">
        <f t="shared" si="184"/>
        <v>XCB</v>
      </c>
      <c r="E3104" s="13" t="str">
        <f>VLOOKUP(D:D,工作表2!A:B,2,0)</f>
        <v>邦善</v>
      </c>
      <c r="F3104" s="13" t="str">
        <f>VLOOKUP(D:D,工作表2!A:C,3,0)</f>
        <v>黑</v>
      </c>
      <c r="G3104" s="17">
        <v>10281903</v>
      </c>
      <c r="H3104" s="17" t="s">
        <v>1284</v>
      </c>
      <c r="I3104" s="18" t="s">
        <v>1290</v>
      </c>
      <c r="J3104" s="15">
        <v>70</v>
      </c>
      <c r="K3104" s="15">
        <v>7</v>
      </c>
      <c r="L3104" s="23">
        <f t="shared" si="185"/>
        <v>0.1</v>
      </c>
      <c r="M3104" s="12">
        <v>5</v>
      </c>
      <c r="N3104" s="12">
        <v>2</v>
      </c>
      <c r="P3104" s="74" t="s">
        <v>1469</v>
      </c>
      <c r="Q3104" s="26"/>
    </row>
    <row r="3105" spans="1:17">
      <c r="A3105" s="53">
        <v>45910</v>
      </c>
      <c r="B3105" s="63">
        <v>0.42222222222222222</v>
      </c>
      <c r="C3105" s="11">
        <v>45911</v>
      </c>
      <c r="D3105" s="48" t="str">
        <f t="shared" si="184"/>
        <v>NBB</v>
      </c>
      <c r="E3105" s="13" t="str">
        <f>VLOOKUP(D:D,工作表2!A:B,2,0)</f>
        <v>邦善</v>
      </c>
      <c r="F3105" s="13" t="str">
        <f>VLOOKUP(D:D,工作表2!A:C,3,0)</f>
        <v>霧面黑</v>
      </c>
      <c r="G3105" s="17">
        <v>10278175</v>
      </c>
      <c r="H3105" s="17" t="s">
        <v>346</v>
      </c>
      <c r="I3105" s="18" t="s">
        <v>347</v>
      </c>
      <c r="J3105" s="15">
        <v>1862</v>
      </c>
      <c r="K3105" s="15">
        <v>60</v>
      </c>
      <c r="L3105" s="23">
        <f t="shared" si="185"/>
        <v>3.2223415682062301E-2</v>
      </c>
      <c r="M3105" s="12">
        <v>58</v>
      </c>
      <c r="N3105" s="12">
        <v>2</v>
      </c>
      <c r="P3105" s="74" t="s">
        <v>1471</v>
      </c>
      <c r="Q3105" s="26"/>
    </row>
    <row r="3106" spans="1:17">
      <c r="A3106" s="53">
        <v>45909</v>
      </c>
      <c r="B3106" s="63">
        <v>0.56944444444444442</v>
      </c>
      <c r="C3106" s="11">
        <v>45911</v>
      </c>
      <c r="D3106" s="48" t="str">
        <f t="shared" si="184"/>
        <v>NCB</v>
      </c>
      <c r="E3106" s="13" t="str">
        <f>VLOOKUP(D:D,工作表2!A:B,2,0)</f>
        <v>邦善</v>
      </c>
      <c r="F3106" s="13" t="str">
        <f>VLOOKUP(D:D,工作表2!A:C,3,0)</f>
        <v>黑</v>
      </c>
      <c r="G3106" s="17">
        <v>10278879</v>
      </c>
      <c r="H3106" s="17" t="s">
        <v>854</v>
      </c>
      <c r="I3106" s="18" t="s">
        <v>857</v>
      </c>
      <c r="J3106" s="15">
        <v>440</v>
      </c>
      <c r="K3106" s="15">
        <v>35</v>
      </c>
      <c r="L3106" s="23">
        <f t="shared" si="185"/>
        <v>7.9545454545454544E-2</v>
      </c>
      <c r="M3106" s="12">
        <v>31</v>
      </c>
      <c r="N3106" s="12">
        <v>4</v>
      </c>
      <c r="P3106" s="74" t="s">
        <v>1469</v>
      </c>
      <c r="Q3106" s="26"/>
    </row>
    <row r="3107" spans="1:17">
      <c r="A3107" s="53">
        <v>45905</v>
      </c>
      <c r="B3107" s="63">
        <v>0.60763888888888895</v>
      </c>
      <c r="C3107" s="11">
        <v>45911</v>
      </c>
      <c r="D3107" s="48" t="str">
        <f t="shared" si="184"/>
        <v>VPL</v>
      </c>
      <c r="E3107" s="13" t="str">
        <f>VLOOKUP(D:D,工作表2!A:B,2,0)</f>
        <v>邦善</v>
      </c>
      <c r="F3107" s="13" t="str">
        <f>VLOOKUP(D:D,工作表2!A:C,3,0)</f>
        <v>藍</v>
      </c>
      <c r="G3107" s="17">
        <v>10278174</v>
      </c>
      <c r="H3107" s="17" t="s">
        <v>393</v>
      </c>
      <c r="I3107" s="18" t="s">
        <v>394</v>
      </c>
      <c r="J3107" s="15">
        <v>1064</v>
      </c>
      <c r="K3107" s="15">
        <v>54</v>
      </c>
      <c r="L3107" s="23">
        <f t="shared" si="185"/>
        <v>5.0751879699248117E-2</v>
      </c>
      <c r="M3107" s="12">
        <v>50</v>
      </c>
      <c r="N3107" s="12">
        <v>4</v>
      </c>
      <c r="P3107" s="74" t="s">
        <v>1469</v>
      </c>
      <c r="Q3107" s="26"/>
    </row>
    <row r="3108" spans="1:17">
      <c r="A3108" s="53">
        <v>45909</v>
      </c>
      <c r="B3108" s="63">
        <v>0.62708333333333333</v>
      </c>
      <c r="C3108" s="11">
        <v>45911</v>
      </c>
      <c r="D3108" s="48" t="str">
        <f t="shared" si="184"/>
        <v>QDW</v>
      </c>
      <c r="E3108" s="13" t="str">
        <f>VLOOKUP(D:D,工作表2!A:B,2,0)</f>
        <v>邦善</v>
      </c>
      <c r="F3108" s="13" t="str">
        <f>VLOOKUP(D:D,工作表2!A:C,3,0)</f>
        <v>白</v>
      </c>
      <c r="G3108" s="17">
        <v>10282466</v>
      </c>
      <c r="H3108" s="17" t="s">
        <v>757</v>
      </c>
      <c r="I3108" s="18" t="s">
        <v>768</v>
      </c>
      <c r="J3108" s="15">
        <v>144</v>
      </c>
      <c r="K3108" s="15">
        <v>15</v>
      </c>
      <c r="L3108" s="23">
        <f t="shared" si="185"/>
        <v>0.10416666666666667</v>
      </c>
      <c r="M3108" s="12">
        <v>13</v>
      </c>
      <c r="N3108" s="12">
        <v>2</v>
      </c>
      <c r="P3108" s="74" t="s">
        <v>1469</v>
      </c>
      <c r="Q3108" s="26"/>
    </row>
    <row r="3109" spans="1:17">
      <c r="A3109" s="53">
        <v>45909</v>
      </c>
      <c r="B3109" s="63">
        <v>0.64722222222222225</v>
      </c>
      <c r="C3109" s="11">
        <v>45911</v>
      </c>
      <c r="D3109" s="48" t="str">
        <f t="shared" si="184"/>
        <v>75W</v>
      </c>
      <c r="E3109" s="13" t="str">
        <f>VLOOKUP(D:D,工作表2!A:B,2,0)</f>
        <v>敦陽</v>
      </c>
      <c r="F3109" s="13" t="str">
        <f>VLOOKUP(D:D,工作表2!A:C,3,0)</f>
        <v>白</v>
      </c>
      <c r="G3109" s="17">
        <v>10283523</v>
      </c>
      <c r="H3109" s="17" t="s">
        <v>894</v>
      </c>
      <c r="I3109" s="18" t="s">
        <v>905</v>
      </c>
      <c r="J3109" s="15">
        <v>30</v>
      </c>
      <c r="K3109" s="15">
        <v>4</v>
      </c>
      <c r="L3109" s="23">
        <f t="shared" si="185"/>
        <v>0.13333333333333333</v>
      </c>
      <c r="M3109" s="12">
        <v>4</v>
      </c>
      <c r="P3109" s="74" t="s">
        <v>1470</v>
      </c>
      <c r="Q3109" s="26" t="s">
        <v>1360</v>
      </c>
    </row>
    <row r="3110" spans="1:17">
      <c r="A3110" s="53">
        <v>45909</v>
      </c>
      <c r="B3110" s="63">
        <v>0.65625</v>
      </c>
      <c r="C3110" s="11">
        <v>45911</v>
      </c>
      <c r="D3110" s="48" t="str">
        <f t="shared" si="184"/>
        <v>NRR</v>
      </c>
      <c r="E3110" s="13" t="str">
        <f>VLOOKUP(D:D,工作表2!A:B,2,0)</f>
        <v>邦善</v>
      </c>
      <c r="F3110" s="13" t="str">
        <f>VLOOKUP(D:D,工作表2!A:C,3,0)</f>
        <v>紅</v>
      </c>
      <c r="G3110" s="17">
        <v>10276524</v>
      </c>
      <c r="H3110" s="17" t="s">
        <v>496</v>
      </c>
      <c r="I3110" s="18" t="s">
        <v>515</v>
      </c>
      <c r="J3110" s="15">
        <v>128</v>
      </c>
      <c r="K3110" s="15">
        <v>8</v>
      </c>
      <c r="L3110" s="23">
        <f t="shared" si="185"/>
        <v>6.25E-2</v>
      </c>
      <c r="M3110" s="12">
        <v>5</v>
      </c>
      <c r="N3110" s="12">
        <v>3</v>
      </c>
      <c r="P3110" s="74" t="s">
        <v>1470</v>
      </c>
      <c r="Q3110" s="26" t="s">
        <v>1359</v>
      </c>
    </row>
    <row r="3111" spans="1:17">
      <c r="A3111" s="53">
        <v>45910</v>
      </c>
      <c r="B3111" s="63">
        <v>0.70486111111111116</v>
      </c>
      <c r="C3111" s="11">
        <v>45911</v>
      </c>
      <c r="D3111" s="48" t="str">
        <f t="shared" si="184"/>
        <v>RRA</v>
      </c>
      <c r="E3111" s="13" t="str">
        <f>VLOOKUP(D:D,工作表2!A:B,2,0)</f>
        <v>邦善</v>
      </c>
      <c r="F3111" s="13" t="str">
        <f>VLOOKUP(D:D,工作表2!A:C,3,0)</f>
        <v>灰</v>
      </c>
      <c r="G3111" s="17">
        <v>10275448</v>
      </c>
      <c r="H3111" s="17" t="s">
        <v>570</v>
      </c>
      <c r="I3111" s="18" t="s">
        <v>589</v>
      </c>
      <c r="J3111" s="15">
        <v>240</v>
      </c>
      <c r="K3111" s="15">
        <v>10</v>
      </c>
      <c r="L3111" s="23">
        <f t="shared" si="185"/>
        <v>4.1666666666666664E-2</v>
      </c>
      <c r="M3111" s="12">
        <v>8</v>
      </c>
      <c r="N3111" s="12">
        <v>2</v>
      </c>
      <c r="P3111" s="74" t="s">
        <v>1470</v>
      </c>
      <c r="Q3111" s="26" t="s">
        <v>1358</v>
      </c>
    </row>
    <row r="3112" spans="1:17">
      <c r="A3112" s="53">
        <v>45909</v>
      </c>
      <c r="B3112" s="63">
        <v>0.74513888888888891</v>
      </c>
      <c r="C3112" s="11">
        <v>45911</v>
      </c>
      <c r="D3112" s="48" t="str">
        <f t="shared" si="184"/>
        <v>NEA</v>
      </c>
      <c r="E3112" s="13" t="str">
        <f>VLOOKUP(D:D,工作表2!A:B,2,0)</f>
        <v>邦善</v>
      </c>
      <c r="F3112" s="13" t="str">
        <f>VLOOKUP(D:D,工作表2!A:C,3,0)</f>
        <v>灰</v>
      </c>
      <c r="G3112" s="17">
        <v>10282530</v>
      </c>
      <c r="H3112" s="17" t="s">
        <v>350</v>
      </c>
      <c r="I3112" s="18" t="s">
        <v>351</v>
      </c>
      <c r="J3112" s="15">
        <v>40</v>
      </c>
      <c r="K3112" s="15">
        <v>6</v>
      </c>
      <c r="L3112" s="23">
        <f t="shared" si="185"/>
        <v>0.15</v>
      </c>
      <c r="M3112" s="12">
        <v>5</v>
      </c>
      <c r="N3112" s="12">
        <v>1</v>
      </c>
      <c r="P3112" s="74" t="s">
        <v>1469</v>
      </c>
      <c r="Q3112" s="26" t="s">
        <v>1358</v>
      </c>
    </row>
    <row r="3113" spans="1:17">
      <c r="A3113" s="53">
        <v>45909</v>
      </c>
      <c r="B3113" s="63">
        <v>0.6875</v>
      </c>
      <c r="C3113" s="11">
        <v>45911</v>
      </c>
      <c r="D3113" s="48" t="str">
        <f t="shared" si="184"/>
        <v>RCA</v>
      </c>
      <c r="E3113" s="13" t="str">
        <f>VLOOKUP(D:D,工作表2!A:B,2,0)</f>
        <v>邦善</v>
      </c>
      <c r="F3113" s="13" t="str">
        <f>VLOOKUP(D:D,工作表2!A:C,3,0)</f>
        <v>灰</v>
      </c>
      <c r="G3113" s="17">
        <v>10275449</v>
      </c>
      <c r="H3113" s="17" t="s">
        <v>662</v>
      </c>
      <c r="I3113" s="18" t="s">
        <v>673</v>
      </c>
      <c r="J3113" s="15">
        <v>520</v>
      </c>
      <c r="K3113" s="15">
        <v>42</v>
      </c>
      <c r="L3113" s="23">
        <f t="shared" si="185"/>
        <v>8.0769230769230774E-2</v>
      </c>
      <c r="M3113" s="12">
        <v>35</v>
      </c>
      <c r="N3113" s="12">
        <v>7</v>
      </c>
      <c r="P3113" s="74" t="s">
        <v>1470</v>
      </c>
      <c r="Q3113" s="26" t="s">
        <v>1358</v>
      </c>
    </row>
    <row r="3114" spans="1:17">
      <c r="A3114" s="53">
        <v>45909</v>
      </c>
      <c r="B3114" s="63">
        <v>0.47222222222222227</v>
      </c>
      <c r="C3114" s="11">
        <v>45911</v>
      </c>
      <c r="D3114" s="48" t="str">
        <f t="shared" si="184"/>
        <v>SZR</v>
      </c>
      <c r="E3114" s="13" t="str">
        <f>VLOOKUP(D:D,工作表2!A:B,2,0)</f>
        <v>邦善</v>
      </c>
      <c r="F3114" s="13" t="str">
        <f>VLOOKUP(D:D,工作表2!A:C,3,0)</f>
        <v>紅</v>
      </c>
      <c r="G3114" s="17">
        <v>10275455</v>
      </c>
      <c r="H3114" s="17" t="s">
        <v>994</v>
      </c>
      <c r="I3114" s="18" t="s">
        <v>999</v>
      </c>
      <c r="J3114" s="15">
        <v>280</v>
      </c>
      <c r="K3114" s="15">
        <v>15</v>
      </c>
      <c r="L3114" s="23">
        <f t="shared" si="185"/>
        <v>5.3571428571428568E-2</v>
      </c>
      <c r="M3114" s="12">
        <v>10</v>
      </c>
      <c r="N3114" s="12">
        <v>5</v>
      </c>
      <c r="P3114" s="74" t="s">
        <v>1470</v>
      </c>
      <c r="Q3114" s="26" t="s">
        <v>1359</v>
      </c>
    </row>
    <row r="3115" spans="1:17">
      <c r="A3115" s="53">
        <v>45909</v>
      </c>
      <c r="B3115" s="63">
        <v>0.57638888888888895</v>
      </c>
      <c r="C3115" s="11">
        <v>45911</v>
      </c>
      <c r="D3115" s="48" t="str">
        <f t="shared" si="184"/>
        <v>QFA</v>
      </c>
      <c r="E3115" s="13" t="str">
        <f>VLOOKUP(D:D,工作表2!A:B,2,0)</f>
        <v>邦善</v>
      </c>
      <c r="F3115" s="13" t="str">
        <f>VLOOKUP(D:D,工作表2!A:C,3,0)</f>
        <v>灰</v>
      </c>
      <c r="G3115" s="17">
        <v>10275459</v>
      </c>
      <c r="H3115" s="17" t="s">
        <v>730</v>
      </c>
      <c r="I3115" s="18" t="s">
        <v>743</v>
      </c>
      <c r="J3115" s="15">
        <v>360</v>
      </c>
      <c r="K3115" s="15">
        <v>23</v>
      </c>
      <c r="L3115" s="23">
        <f t="shared" si="185"/>
        <v>6.3888888888888884E-2</v>
      </c>
      <c r="M3115" s="12">
        <v>20</v>
      </c>
      <c r="N3115" s="12">
        <v>3</v>
      </c>
      <c r="P3115" s="74" t="s">
        <v>1470</v>
      </c>
      <c r="Q3115" s="26" t="s">
        <v>1358</v>
      </c>
    </row>
    <row r="3116" spans="1:17">
      <c r="A3116" s="53">
        <v>45896</v>
      </c>
      <c r="B3116" s="63">
        <v>0.43263888888888885</v>
      </c>
      <c r="C3116" s="11">
        <v>45911</v>
      </c>
      <c r="D3116" s="48" t="str">
        <f t="shared" si="184"/>
        <v>N8B</v>
      </c>
      <c r="E3116" s="13" t="str">
        <f>VLOOKUP(D:D,工作表2!A:B,2,0)</f>
        <v>邦善</v>
      </c>
      <c r="F3116" s="13" t="str">
        <f>VLOOKUP(D:D,工作表2!A:C,3,0)</f>
        <v>霧面黑</v>
      </c>
      <c r="G3116" s="17">
        <v>10282560</v>
      </c>
      <c r="H3116" s="17" t="s">
        <v>804</v>
      </c>
      <c r="I3116" s="18" t="s">
        <v>808</v>
      </c>
      <c r="J3116" s="15">
        <v>40</v>
      </c>
      <c r="K3116" s="15">
        <v>9</v>
      </c>
      <c r="L3116" s="23">
        <f t="shared" si="185"/>
        <v>0.22500000000000001</v>
      </c>
      <c r="M3116" s="12">
        <v>7</v>
      </c>
      <c r="N3116" s="12">
        <v>2</v>
      </c>
      <c r="P3116" s="74" t="s">
        <v>1446</v>
      </c>
      <c r="Q3116" s="26" t="s">
        <v>1359</v>
      </c>
    </row>
    <row r="3117" spans="1:17">
      <c r="A3117" s="53">
        <v>45909</v>
      </c>
      <c r="B3117" s="63">
        <v>0.73333333333333339</v>
      </c>
      <c r="C3117" s="11">
        <v>45911</v>
      </c>
      <c r="D3117" s="48" t="str">
        <f t="shared" si="184"/>
        <v>R6L</v>
      </c>
      <c r="E3117" s="13" t="str">
        <f>VLOOKUP(D:D,工作表2!A:B,2,0)</f>
        <v>邦善</v>
      </c>
      <c r="F3117" s="13" t="str">
        <f>VLOOKUP(D:D,工作表2!A:C,3,0)</f>
        <v>藍</v>
      </c>
      <c r="G3117" s="17">
        <v>10275476</v>
      </c>
      <c r="H3117" s="17" t="s">
        <v>1195</v>
      </c>
      <c r="I3117" s="18" t="s">
        <v>1197</v>
      </c>
      <c r="J3117" s="15">
        <v>520</v>
      </c>
      <c r="K3117" s="15">
        <v>43</v>
      </c>
      <c r="L3117" s="23">
        <f t="shared" si="185"/>
        <v>8.269230769230769E-2</v>
      </c>
      <c r="M3117" s="12">
        <v>40</v>
      </c>
      <c r="N3117" s="12">
        <v>3</v>
      </c>
      <c r="P3117" s="74" t="s">
        <v>1470</v>
      </c>
      <c r="Q3117" s="26" t="s">
        <v>1359</v>
      </c>
    </row>
    <row r="3118" spans="1:17">
      <c r="A3118" s="53">
        <v>45909</v>
      </c>
      <c r="B3118" s="63">
        <v>0.65972222222222221</v>
      </c>
      <c r="C3118" s="11">
        <v>45911</v>
      </c>
      <c r="D3118" s="48" t="str">
        <f t="shared" si="184"/>
        <v>RCA</v>
      </c>
      <c r="E3118" s="13" t="str">
        <f>VLOOKUP(D:D,工作表2!A:B,2,0)</f>
        <v>邦善</v>
      </c>
      <c r="F3118" s="13" t="str">
        <f>VLOOKUP(D:D,工作表2!A:C,3,0)</f>
        <v>灰</v>
      </c>
      <c r="G3118" s="17">
        <v>10275479</v>
      </c>
      <c r="H3118" s="17" t="s">
        <v>935</v>
      </c>
      <c r="I3118" s="18" t="s">
        <v>940</v>
      </c>
      <c r="J3118" s="15">
        <v>440</v>
      </c>
      <c r="K3118" s="15">
        <v>15</v>
      </c>
      <c r="L3118" s="23">
        <f t="shared" si="185"/>
        <v>3.4090909090909088E-2</v>
      </c>
      <c r="M3118" s="12">
        <v>13</v>
      </c>
      <c r="N3118" s="12">
        <v>2</v>
      </c>
      <c r="P3118" s="74" t="s">
        <v>1470</v>
      </c>
      <c r="Q3118" s="26" t="s">
        <v>1359</v>
      </c>
    </row>
    <row r="3119" spans="1:17">
      <c r="A3119" s="53">
        <v>45905</v>
      </c>
      <c r="B3119" s="63">
        <v>0.57291666666666663</v>
      </c>
      <c r="C3119" s="11">
        <v>45912</v>
      </c>
      <c r="D3119" s="48" t="str">
        <f t="shared" ref="D3119:D3135" si="186">RIGHT(I3119,3)</f>
        <v>NBB</v>
      </c>
      <c r="E3119" s="13" t="str">
        <f>VLOOKUP(D:D,工作表2!A:B,2,0)</f>
        <v>邦善</v>
      </c>
      <c r="F3119" s="13" t="str">
        <f>VLOOKUP(D:D,工作表2!A:C,3,0)</f>
        <v>霧面黑</v>
      </c>
      <c r="G3119" s="17">
        <v>10278193</v>
      </c>
      <c r="H3119" s="17" t="s">
        <v>457</v>
      </c>
      <c r="I3119" s="18" t="s">
        <v>465</v>
      </c>
      <c r="J3119" s="15">
        <v>3724</v>
      </c>
      <c r="K3119" s="15">
        <v>113</v>
      </c>
      <c r="L3119" s="23">
        <f t="shared" ref="L3119:L3135" si="187">K3119/J3119</f>
        <v>3.0343716433941997E-2</v>
      </c>
      <c r="M3119" s="12">
        <v>100</v>
      </c>
      <c r="N3119" s="12">
        <v>13</v>
      </c>
      <c r="P3119" s="74" t="s">
        <v>1473</v>
      </c>
      <c r="Q3119" s="26"/>
    </row>
    <row r="3120" spans="1:17">
      <c r="A3120" s="53">
        <v>45910</v>
      </c>
      <c r="B3120" s="63">
        <v>0.3833333333333333</v>
      </c>
      <c r="C3120" s="19">
        <v>45912</v>
      </c>
      <c r="D3120" s="48" t="str">
        <f t="shared" si="186"/>
        <v>Q9B</v>
      </c>
      <c r="E3120" s="13" t="str">
        <f>VLOOKUP(D:D,工作表2!A:B,2,0)</f>
        <v>邦善</v>
      </c>
      <c r="F3120" s="13" t="str">
        <f>VLOOKUP(D:D,工作表2!A:C,3,0)</f>
        <v>黑</v>
      </c>
      <c r="G3120" s="17">
        <v>10278898</v>
      </c>
      <c r="H3120" s="17" t="s">
        <v>491</v>
      </c>
      <c r="I3120" s="18" t="s">
        <v>510</v>
      </c>
      <c r="J3120" s="15">
        <v>798</v>
      </c>
      <c r="K3120" s="15">
        <v>101</v>
      </c>
      <c r="L3120" s="23">
        <f t="shared" si="187"/>
        <v>0.12656641604010024</v>
      </c>
      <c r="M3120" s="12">
        <v>90</v>
      </c>
      <c r="N3120" s="12">
        <v>11</v>
      </c>
      <c r="P3120" s="74" t="s">
        <v>1472</v>
      </c>
      <c r="Q3120" s="26"/>
    </row>
    <row r="3121" spans="1:17">
      <c r="A3121" s="53">
        <v>45910</v>
      </c>
      <c r="B3121" s="63">
        <v>0.3833333333333333</v>
      </c>
      <c r="C3121" s="19">
        <v>45912</v>
      </c>
      <c r="D3121" s="48" t="str">
        <f t="shared" si="186"/>
        <v>Q9B</v>
      </c>
      <c r="E3121" s="13" t="str">
        <f>VLOOKUP(D:D,工作表2!A:B,2,0)</f>
        <v>邦善</v>
      </c>
      <c r="F3121" s="13" t="str">
        <f>VLOOKUP(D:D,工作表2!A:C,3,0)</f>
        <v>黑</v>
      </c>
      <c r="G3121" s="17">
        <v>10282516</v>
      </c>
      <c r="H3121" s="17" t="s">
        <v>491</v>
      </c>
      <c r="I3121" s="18" t="s">
        <v>510</v>
      </c>
      <c r="J3121" s="15">
        <v>266</v>
      </c>
      <c r="K3121" s="15">
        <v>34</v>
      </c>
      <c r="L3121" s="23">
        <f t="shared" si="187"/>
        <v>0.12781954887218044</v>
      </c>
      <c r="M3121" s="12">
        <v>30</v>
      </c>
      <c r="N3121" s="12">
        <v>4</v>
      </c>
      <c r="P3121" s="74" t="s">
        <v>1472</v>
      </c>
      <c r="Q3121" s="26"/>
    </row>
    <row r="3122" spans="1:17">
      <c r="A3122" s="53">
        <v>45909</v>
      </c>
      <c r="B3122" s="63">
        <v>0.71875</v>
      </c>
      <c r="C3122" s="19">
        <v>45912</v>
      </c>
      <c r="D3122" s="48" t="str">
        <f t="shared" si="186"/>
        <v>RCA</v>
      </c>
      <c r="E3122" s="13" t="str">
        <f>VLOOKUP(D:D,工作表2!A:B,2,0)</f>
        <v>邦善</v>
      </c>
      <c r="F3122" s="13" t="str">
        <f>VLOOKUP(D:D,工作表2!A:C,3,0)</f>
        <v>灰</v>
      </c>
      <c r="G3122" s="17">
        <v>10278901</v>
      </c>
      <c r="H3122" s="17" t="s">
        <v>624</v>
      </c>
      <c r="I3122" s="18" t="s">
        <v>633</v>
      </c>
      <c r="J3122" s="15">
        <v>532</v>
      </c>
      <c r="K3122" s="15">
        <v>30</v>
      </c>
      <c r="L3122" s="23">
        <f t="shared" si="187"/>
        <v>5.6390977443609019E-2</v>
      </c>
      <c r="M3122" s="12">
        <v>25</v>
      </c>
      <c r="N3122" s="12">
        <v>5</v>
      </c>
      <c r="P3122" s="74" t="s">
        <v>1472</v>
      </c>
      <c r="Q3122" s="26"/>
    </row>
    <row r="3123" spans="1:17">
      <c r="A3123" s="53">
        <v>45911</v>
      </c>
      <c r="B3123" s="63">
        <v>0.58194444444444449</v>
      </c>
      <c r="C3123" s="19">
        <v>45912</v>
      </c>
      <c r="D3123" s="48" t="str">
        <f t="shared" si="186"/>
        <v>U2R</v>
      </c>
      <c r="E3123" s="13" t="str">
        <f>VLOOKUP(D:D,工作表2!A:B,2,0)</f>
        <v>邦善</v>
      </c>
      <c r="F3123" s="13" t="str">
        <f>VLOOKUP(D:D,工作表2!A:C,3,0)</f>
        <v>紅</v>
      </c>
      <c r="G3123" s="17">
        <v>10282504</v>
      </c>
      <c r="H3123" s="17" t="s">
        <v>521</v>
      </c>
      <c r="I3123" s="18" t="s">
        <v>534</v>
      </c>
      <c r="J3123" s="15">
        <v>1330</v>
      </c>
      <c r="K3123" s="15">
        <v>74</v>
      </c>
      <c r="L3123" s="23">
        <f t="shared" si="187"/>
        <v>5.5639097744360905E-2</v>
      </c>
      <c r="M3123" s="12">
        <v>69</v>
      </c>
      <c r="N3123" s="12">
        <v>5</v>
      </c>
      <c r="P3123" s="74" t="s">
        <v>1472</v>
      </c>
      <c r="Q3123" s="26"/>
    </row>
    <row r="3124" spans="1:17">
      <c r="A3124" s="53">
        <v>45910</v>
      </c>
      <c r="B3124" s="63">
        <v>0.43263888888888885</v>
      </c>
      <c r="C3124" s="19">
        <v>45912</v>
      </c>
      <c r="D3124" s="48" t="str">
        <f t="shared" si="186"/>
        <v>VKB</v>
      </c>
      <c r="E3124" s="13" t="str">
        <f>VLOOKUP(D:D,工作表2!A:B,2,0)</f>
        <v>華山</v>
      </c>
      <c r="F3124" s="13" t="str">
        <f>VLOOKUP(D:D,工作表2!A:C,3,0)</f>
        <v>霧面黑</v>
      </c>
      <c r="G3124" s="17">
        <v>10278896</v>
      </c>
      <c r="H3124" s="17" t="s">
        <v>457</v>
      </c>
      <c r="I3124" s="18" t="s">
        <v>1154</v>
      </c>
      <c r="J3124" s="15">
        <v>3990</v>
      </c>
      <c r="K3124" s="15">
        <v>162</v>
      </c>
      <c r="L3124" s="23">
        <f t="shared" si="187"/>
        <v>4.06015037593985E-2</v>
      </c>
      <c r="M3124" s="12">
        <v>150</v>
      </c>
      <c r="N3124" s="12">
        <v>12</v>
      </c>
      <c r="P3124" s="74" t="s">
        <v>1472</v>
      </c>
      <c r="Q3124" s="26"/>
    </row>
    <row r="3125" spans="1:17">
      <c r="C3125" s="19">
        <v>45912</v>
      </c>
      <c r="D3125" s="48" t="str">
        <f t="shared" si="186"/>
        <v>NGW</v>
      </c>
      <c r="E3125" s="13" t="str">
        <f>VLOOKUP(D:D,工作表2!A:B,2,0)</f>
        <v>邦善</v>
      </c>
      <c r="F3125" s="13" t="str">
        <f>VLOOKUP(D:D,工作表2!A:C,3,0)</f>
        <v>白</v>
      </c>
      <c r="G3125" s="17">
        <v>10276461</v>
      </c>
      <c r="H3125" s="17" t="s">
        <v>352</v>
      </c>
      <c r="I3125" s="18" t="s">
        <v>353</v>
      </c>
      <c r="J3125" s="15">
        <v>440</v>
      </c>
      <c r="K3125" s="15">
        <v>20</v>
      </c>
      <c r="L3125" s="23">
        <f t="shared" si="187"/>
        <v>4.5454545454545456E-2</v>
      </c>
      <c r="M3125" s="12">
        <v>17</v>
      </c>
      <c r="N3125" s="12">
        <v>3</v>
      </c>
      <c r="P3125" s="74" t="s">
        <v>1470</v>
      </c>
      <c r="Q3125" s="26" t="s">
        <v>1359</v>
      </c>
    </row>
    <row r="3126" spans="1:17">
      <c r="A3126" s="53">
        <v>45910</v>
      </c>
      <c r="B3126" s="63">
        <v>0.65972222222222221</v>
      </c>
      <c r="C3126" s="19">
        <v>45912</v>
      </c>
      <c r="D3126" s="48" t="str">
        <f t="shared" si="186"/>
        <v>NGW</v>
      </c>
      <c r="E3126" s="13" t="str">
        <f>VLOOKUP(D:D,工作表2!A:B,2,0)</f>
        <v>邦善</v>
      </c>
      <c r="F3126" s="13" t="str">
        <f>VLOOKUP(D:D,工作表2!A:C,3,0)</f>
        <v>白</v>
      </c>
      <c r="G3126" s="17">
        <v>10275447</v>
      </c>
      <c r="H3126" s="17" t="s">
        <v>1215</v>
      </c>
      <c r="I3126" s="18" t="s">
        <v>849</v>
      </c>
      <c r="J3126" s="15">
        <v>440</v>
      </c>
      <c r="K3126" s="15">
        <v>35</v>
      </c>
      <c r="L3126" s="23">
        <f t="shared" si="187"/>
        <v>7.9545454545454544E-2</v>
      </c>
      <c r="M3126" s="12">
        <v>30</v>
      </c>
      <c r="N3126" s="12">
        <v>5</v>
      </c>
      <c r="P3126" s="74" t="s">
        <v>1470</v>
      </c>
      <c r="Q3126" s="26" t="s">
        <v>1358</v>
      </c>
    </row>
    <row r="3127" spans="1:17">
      <c r="A3127" s="53">
        <v>45911</v>
      </c>
      <c r="B3127" s="63">
        <v>0.74791666666666667</v>
      </c>
      <c r="C3127" s="19">
        <v>45912</v>
      </c>
      <c r="D3127" s="48" t="str">
        <f t="shared" si="186"/>
        <v>UYL</v>
      </c>
      <c r="E3127" s="13" t="str">
        <f>VLOOKUP(D:D,工作表2!A:B,2,0)</f>
        <v>邦善</v>
      </c>
      <c r="F3127" s="13" t="str">
        <f>VLOOKUP(D:D,工作表2!A:C,3,0)</f>
        <v>藍</v>
      </c>
      <c r="G3127" s="17">
        <v>10278202</v>
      </c>
      <c r="H3127" s="17" t="s">
        <v>374</v>
      </c>
      <c r="I3127" s="18" t="s">
        <v>376</v>
      </c>
      <c r="J3127" s="15">
        <v>400</v>
      </c>
      <c r="K3127" s="15">
        <v>73</v>
      </c>
      <c r="L3127" s="23">
        <f t="shared" si="187"/>
        <v>0.1825</v>
      </c>
      <c r="M3127" s="12">
        <v>60</v>
      </c>
      <c r="N3127" s="12">
        <v>13</v>
      </c>
      <c r="P3127" s="74" t="s">
        <v>1470</v>
      </c>
      <c r="Q3127" s="26" t="s">
        <v>1358</v>
      </c>
    </row>
    <row r="3128" spans="1:17">
      <c r="A3128" s="53">
        <v>45909</v>
      </c>
      <c r="B3128" s="63">
        <v>0.7090277777777777</v>
      </c>
      <c r="C3128" s="19">
        <v>45912</v>
      </c>
      <c r="D3128" s="48" t="str">
        <f t="shared" si="186"/>
        <v>RCA</v>
      </c>
      <c r="E3128" s="13" t="str">
        <f>VLOOKUP(D:D,工作表2!A:B,2,0)</f>
        <v>邦善</v>
      </c>
      <c r="F3128" s="13" t="str">
        <f>VLOOKUP(D:D,工作表2!A:C,3,0)</f>
        <v>灰</v>
      </c>
      <c r="G3128" s="17">
        <v>10278907</v>
      </c>
      <c r="H3128" s="17" t="s">
        <v>367</v>
      </c>
      <c r="I3128" s="18" t="s">
        <v>370</v>
      </c>
      <c r="J3128" s="15">
        <v>320</v>
      </c>
      <c r="K3128" s="15">
        <v>24</v>
      </c>
      <c r="L3128" s="23">
        <f t="shared" si="187"/>
        <v>7.4999999999999997E-2</v>
      </c>
      <c r="M3128" s="12">
        <v>19</v>
      </c>
      <c r="N3128" s="12">
        <v>5</v>
      </c>
      <c r="P3128" s="74" t="s">
        <v>1470</v>
      </c>
      <c r="Q3128" s="26" t="s">
        <v>1359</v>
      </c>
    </row>
    <row r="3129" spans="1:17">
      <c r="A3129" s="53">
        <v>45910</v>
      </c>
      <c r="B3129" s="63">
        <v>0.68125000000000002</v>
      </c>
      <c r="C3129" s="19">
        <v>45912</v>
      </c>
      <c r="D3129" s="48" t="str">
        <f t="shared" si="186"/>
        <v>UYL</v>
      </c>
      <c r="E3129" s="13" t="str">
        <f>VLOOKUP(D:D,工作表2!A:B,2,0)</f>
        <v>邦善</v>
      </c>
      <c r="F3129" s="13" t="str">
        <f>VLOOKUP(D:D,工作表2!A:C,3,0)</f>
        <v>藍</v>
      </c>
      <c r="G3129" s="17">
        <v>10274506</v>
      </c>
      <c r="H3129" s="17" t="s">
        <v>547</v>
      </c>
      <c r="I3129" s="18" t="s">
        <v>556</v>
      </c>
      <c r="J3129" s="15">
        <v>680</v>
      </c>
      <c r="K3129" s="15">
        <v>100</v>
      </c>
      <c r="L3129" s="23">
        <f t="shared" si="187"/>
        <v>0.14705882352941177</v>
      </c>
      <c r="M3129" s="12">
        <v>82</v>
      </c>
      <c r="N3129" s="12">
        <v>18</v>
      </c>
      <c r="P3129" s="74" t="s">
        <v>1470</v>
      </c>
      <c r="Q3129" s="26" t="s">
        <v>1359</v>
      </c>
    </row>
    <row r="3130" spans="1:17">
      <c r="A3130" s="53">
        <v>45910</v>
      </c>
      <c r="B3130" s="63">
        <v>0.73819444444444438</v>
      </c>
      <c r="C3130" s="19">
        <v>45912</v>
      </c>
      <c r="D3130" s="48" t="str">
        <f t="shared" si="186"/>
        <v>RRA</v>
      </c>
      <c r="E3130" s="13" t="str">
        <f>VLOOKUP(D:D,工作表2!A:B,2,0)</f>
        <v>邦善</v>
      </c>
      <c r="F3130" s="13" t="str">
        <f>VLOOKUP(D:D,工作表2!A:C,3,0)</f>
        <v>灰</v>
      </c>
      <c r="G3130" s="17">
        <v>10278911</v>
      </c>
      <c r="H3130" s="17" t="s">
        <v>794</v>
      </c>
      <c r="I3130" s="18" t="s">
        <v>798</v>
      </c>
      <c r="J3130" s="15">
        <v>520</v>
      </c>
      <c r="K3130" s="15">
        <v>37</v>
      </c>
      <c r="L3130" s="23">
        <f t="shared" si="187"/>
        <v>7.1153846153846151E-2</v>
      </c>
      <c r="M3130" s="12">
        <v>32</v>
      </c>
      <c r="N3130" s="12">
        <v>5</v>
      </c>
      <c r="P3130" s="74" t="s">
        <v>1470</v>
      </c>
      <c r="Q3130" s="26" t="s">
        <v>1359</v>
      </c>
    </row>
    <row r="3131" spans="1:17">
      <c r="A3131" s="53">
        <v>45911</v>
      </c>
      <c r="B3131" s="63">
        <v>0.62083333333333335</v>
      </c>
      <c r="C3131" s="19">
        <v>45912</v>
      </c>
      <c r="D3131" s="48" t="str">
        <f t="shared" si="186"/>
        <v>RRA</v>
      </c>
      <c r="E3131" s="13" t="str">
        <f>VLOOKUP(D:D,工作表2!A:B,2,0)</f>
        <v>邦善</v>
      </c>
      <c r="F3131" s="13" t="str">
        <f>VLOOKUP(D:D,工作表2!A:C,3,0)</f>
        <v>灰</v>
      </c>
      <c r="G3131" s="17">
        <v>10275443</v>
      </c>
      <c r="H3131" s="17" t="s">
        <v>794</v>
      </c>
      <c r="I3131" s="18" t="s">
        <v>798</v>
      </c>
      <c r="J3131" s="15">
        <v>520</v>
      </c>
      <c r="K3131" s="15">
        <v>31</v>
      </c>
      <c r="L3131" s="23">
        <f t="shared" si="187"/>
        <v>5.9615384615384619E-2</v>
      </c>
      <c r="M3131" s="12">
        <v>25</v>
      </c>
      <c r="N3131" s="12">
        <v>6</v>
      </c>
      <c r="P3131" s="74" t="s">
        <v>1470</v>
      </c>
      <c r="Q3131" s="26" t="s">
        <v>1359</v>
      </c>
    </row>
    <row r="3132" spans="1:17">
      <c r="A3132" s="53">
        <v>45910</v>
      </c>
      <c r="B3132" s="63">
        <v>0.75069444444444444</v>
      </c>
      <c r="C3132" s="19">
        <v>45912</v>
      </c>
      <c r="D3132" s="48" t="str">
        <f t="shared" si="186"/>
        <v>RRA</v>
      </c>
      <c r="E3132" s="13" t="str">
        <f>VLOOKUP(D:D,工作表2!A:B,2,0)</f>
        <v>邦善</v>
      </c>
      <c r="F3132" s="13" t="str">
        <f>VLOOKUP(D:D,工作表2!A:C,3,0)</f>
        <v>灰</v>
      </c>
      <c r="G3132" s="17">
        <v>10278205</v>
      </c>
      <c r="H3132" s="17" t="s">
        <v>794</v>
      </c>
      <c r="I3132" s="18" t="s">
        <v>798</v>
      </c>
      <c r="J3132" s="15">
        <v>520</v>
      </c>
      <c r="K3132" s="15">
        <v>61</v>
      </c>
      <c r="L3132" s="23">
        <f t="shared" si="187"/>
        <v>0.11730769230769231</v>
      </c>
      <c r="M3132" s="12">
        <v>53</v>
      </c>
      <c r="N3132" s="12">
        <v>8</v>
      </c>
      <c r="P3132" s="74" t="s">
        <v>1470</v>
      </c>
      <c r="Q3132" s="26" t="s">
        <v>1359</v>
      </c>
    </row>
    <row r="3133" spans="1:17">
      <c r="A3133" s="53">
        <v>45910</v>
      </c>
      <c r="B3133" s="63">
        <v>0.71527777777777779</v>
      </c>
      <c r="C3133" s="19">
        <v>45912</v>
      </c>
      <c r="D3133" s="48" t="str">
        <f t="shared" si="186"/>
        <v>RRA</v>
      </c>
      <c r="E3133" s="13" t="str">
        <f>VLOOKUP(D:D,工作表2!A:B,2,0)</f>
        <v>邦善</v>
      </c>
      <c r="F3133" s="13" t="str">
        <f>VLOOKUP(D:D,工作表2!A:C,3,0)</f>
        <v>灰</v>
      </c>
      <c r="G3133" s="17">
        <v>10275450</v>
      </c>
      <c r="H3133" s="17" t="s">
        <v>348</v>
      </c>
      <c r="I3133" s="18" t="s">
        <v>349</v>
      </c>
      <c r="J3133" s="15">
        <v>560</v>
      </c>
      <c r="K3133" s="15">
        <v>40</v>
      </c>
      <c r="L3133" s="23">
        <f t="shared" si="187"/>
        <v>7.1428571428571425E-2</v>
      </c>
      <c r="M3133" s="12">
        <v>36</v>
      </c>
      <c r="N3133" s="12">
        <v>4</v>
      </c>
      <c r="P3133" s="74" t="s">
        <v>1470</v>
      </c>
      <c r="Q3133" s="26" t="s">
        <v>1358</v>
      </c>
    </row>
    <row r="3134" spans="1:17">
      <c r="A3134" s="53">
        <v>45909</v>
      </c>
      <c r="B3134" s="63">
        <v>0.63263888888888886</v>
      </c>
      <c r="C3134" s="19">
        <v>45912</v>
      </c>
      <c r="D3134" s="48" t="str">
        <f t="shared" si="186"/>
        <v>78A</v>
      </c>
      <c r="E3134" s="13" t="str">
        <f>VLOOKUP(D:D,工作表2!A:B,2,0)</f>
        <v>敦陽</v>
      </c>
      <c r="F3134" s="13" t="str">
        <f>VLOOKUP(D:D,工作表2!A:C,3,0)</f>
        <v>灰</v>
      </c>
      <c r="G3134" s="17">
        <v>10282456</v>
      </c>
      <c r="H3134" s="17" t="s">
        <v>643</v>
      </c>
      <c r="I3134" s="18" t="s">
        <v>649</v>
      </c>
      <c r="J3134" s="15">
        <v>134</v>
      </c>
      <c r="K3134" s="15">
        <v>15</v>
      </c>
      <c r="L3134" s="23">
        <f t="shared" si="187"/>
        <v>0.11194029850746269</v>
      </c>
      <c r="M3134" s="12">
        <v>10</v>
      </c>
      <c r="N3134" s="12">
        <v>5</v>
      </c>
      <c r="P3134" s="74" t="s">
        <v>1470</v>
      </c>
      <c r="Q3134" s="26" t="s">
        <v>1360</v>
      </c>
    </row>
    <row r="3135" spans="1:17">
      <c r="A3135" s="53">
        <v>45909</v>
      </c>
      <c r="B3135" s="63">
        <v>0.63402777777777775</v>
      </c>
      <c r="C3135" s="19">
        <v>45912</v>
      </c>
      <c r="D3135" s="48" t="str">
        <f t="shared" si="186"/>
        <v>QDW</v>
      </c>
      <c r="E3135" s="13" t="str">
        <f>VLOOKUP(D:D,工作表2!A:B,2,0)</f>
        <v>邦善</v>
      </c>
      <c r="F3135" s="13" t="str">
        <f>VLOOKUP(D:D,工作表2!A:C,3,0)</f>
        <v>白</v>
      </c>
      <c r="G3135" s="17">
        <v>10282458</v>
      </c>
      <c r="H3135" s="17" t="s">
        <v>779</v>
      </c>
      <c r="I3135" s="18" t="s">
        <v>786</v>
      </c>
      <c r="J3135" s="15">
        <v>300</v>
      </c>
      <c r="K3135" s="15">
        <v>19</v>
      </c>
      <c r="L3135" s="23">
        <f t="shared" si="187"/>
        <v>6.3333333333333339E-2</v>
      </c>
      <c r="M3135" s="12">
        <v>14</v>
      </c>
      <c r="N3135" s="12">
        <v>5</v>
      </c>
      <c r="P3135" s="74" t="s">
        <v>1470</v>
      </c>
      <c r="Q3135" s="26" t="s">
        <v>1360</v>
      </c>
    </row>
    <row r="3136" spans="1:17">
      <c r="A3136" s="53">
        <v>45911</v>
      </c>
      <c r="B3136" s="63">
        <v>0.71111111111111114</v>
      </c>
      <c r="C3136" s="11">
        <v>45913</v>
      </c>
      <c r="D3136" s="48" t="str">
        <f t="shared" ref="D3136:D3143" si="188">RIGHT(I3136,3)</f>
        <v>42W</v>
      </c>
      <c r="E3136" s="13" t="str">
        <f>VLOOKUP(D:D,工作表2!A:B,2,0)</f>
        <v>敦陽</v>
      </c>
      <c r="F3136" s="13" t="str">
        <f>VLOOKUP(D:D,工作表2!A:C,3,0)</f>
        <v>白</v>
      </c>
      <c r="G3136" s="17">
        <v>10276421</v>
      </c>
      <c r="H3136" s="17" t="s">
        <v>627</v>
      </c>
      <c r="I3136" s="18" t="s">
        <v>636</v>
      </c>
      <c r="J3136" s="15">
        <v>240</v>
      </c>
      <c r="K3136" s="15">
        <v>45</v>
      </c>
      <c r="L3136" s="23">
        <f t="shared" ref="L3136:L3143" si="189">K3136/J3136</f>
        <v>0.1875</v>
      </c>
      <c r="M3136" s="12">
        <v>35</v>
      </c>
      <c r="N3136" s="12">
        <v>10</v>
      </c>
      <c r="P3136" s="74" t="s">
        <v>1472</v>
      </c>
      <c r="Q3136" s="26"/>
    </row>
    <row r="3137" spans="1:17">
      <c r="A3137" s="53">
        <v>45911</v>
      </c>
      <c r="B3137" s="63">
        <v>0.60277777777777775</v>
      </c>
      <c r="C3137" s="19">
        <v>45913</v>
      </c>
      <c r="D3137" s="48" t="str">
        <f t="shared" si="188"/>
        <v>QXR</v>
      </c>
      <c r="E3137" s="13" t="str">
        <f>VLOOKUP(D:D,工作表2!A:B,2,0)</f>
        <v>邦善</v>
      </c>
      <c r="F3137" s="13" t="str">
        <f>VLOOKUP(D:D,工作表2!A:C,3,0)</f>
        <v>紅</v>
      </c>
      <c r="G3137" s="17">
        <v>10282502</v>
      </c>
      <c r="H3137" s="17" t="s">
        <v>520</v>
      </c>
      <c r="I3137" s="18" t="s">
        <v>533</v>
      </c>
      <c r="J3137" s="15">
        <v>1596</v>
      </c>
      <c r="K3137" s="15">
        <v>124</v>
      </c>
      <c r="L3137" s="23">
        <f t="shared" si="189"/>
        <v>7.7694235588972427E-2</v>
      </c>
      <c r="M3137" s="12">
        <v>112</v>
      </c>
      <c r="N3137" s="12">
        <v>12</v>
      </c>
      <c r="P3137" s="74" t="s">
        <v>1472</v>
      </c>
      <c r="Q3137" s="26"/>
    </row>
    <row r="3138" spans="1:17">
      <c r="A3138" s="53">
        <v>45911</v>
      </c>
      <c r="B3138" s="63">
        <v>0.59166666666666667</v>
      </c>
      <c r="C3138" s="19">
        <v>45913</v>
      </c>
      <c r="D3138" s="48" t="str">
        <f t="shared" si="188"/>
        <v>R2L</v>
      </c>
      <c r="E3138" s="13" t="str">
        <f>VLOOKUP(D:D,工作表2!A:B,2,0)</f>
        <v>建榮</v>
      </c>
      <c r="F3138" s="13" t="str">
        <f>VLOOKUP(D:D,工作表2!A:C,3,0)</f>
        <v>藍</v>
      </c>
      <c r="G3138" s="17">
        <v>10282496</v>
      </c>
      <c r="H3138" s="17" t="s">
        <v>527</v>
      </c>
      <c r="I3138" s="18" t="s">
        <v>540</v>
      </c>
      <c r="J3138" s="15">
        <v>2394</v>
      </c>
      <c r="K3138" s="15">
        <v>197</v>
      </c>
      <c r="L3138" s="23">
        <f t="shared" si="189"/>
        <v>8.2289055973266495E-2</v>
      </c>
      <c r="M3138" s="12">
        <v>170</v>
      </c>
      <c r="N3138" s="12">
        <v>27</v>
      </c>
      <c r="P3138" s="74" t="s">
        <v>1472</v>
      </c>
      <c r="Q3138" s="26"/>
    </row>
    <row r="3139" spans="1:17">
      <c r="A3139" s="53">
        <v>45911</v>
      </c>
      <c r="B3139" s="63">
        <v>0.45833333333333331</v>
      </c>
      <c r="C3139" s="19">
        <v>45913</v>
      </c>
      <c r="D3139" s="48" t="str">
        <f t="shared" si="188"/>
        <v>S3B</v>
      </c>
      <c r="E3139" s="13" t="str">
        <f>VLOOKUP(D:D,工作表2!A:B,2,0)</f>
        <v>邦善</v>
      </c>
      <c r="F3139" s="13" t="str">
        <f>VLOOKUP(D:D,工作表2!A:C,3,0)</f>
        <v>黑</v>
      </c>
      <c r="G3139" s="17">
        <v>10282506</v>
      </c>
      <c r="H3139" s="17" t="s">
        <v>490</v>
      </c>
      <c r="I3139" s="18" t="s">
        <v>509</v>
      </c>
      <c r="J3139" s="15">
        <v>16758</v>
      </c>
      <c r="K3139" s="15">
        <v>2070</v>
      </c>
      <c r="L3139" s="23">
        <f t="shared" si="189"/>
        <v>0.12352309344790548</v>
      </c>
      <c r="M3139" s="12">
        <v>1770</v>
      </c>
      <c r="N3139" s="12">
        <v>300</v>
      </c>
      <c r="P3139" s="74" t="s">
        <v>1472</v>
      </c>
      <c r="Q3139" s="26"/>
    </row>
    <row r="3140" spans="1:17">
      <c r="A3140" s="53">
        <v>45911</v>
      </c>
      <c r="B3140" s="63">
        <v>0.42152777777777778</v>
      </c>
      <c r="C3140" s="19">
        <v>45913</v>
      </c>
      <c r="D3140" s="48" t="str">
        <f t="shared" si="188"/>
        <v>N8B</v>
      </c>
      <c r="E3140" s="13" t="str">
        <f>VLOOKUP(D:D,工作表2!A:B,2,0)</f>
        <v>邦善</v>
      </c>
      <c r="F3140" s="13" t="str">
        <f>VLOOKUP(D:D,工作表2!A:C,3,0)</f>
        <v>霧面黑</v>
      </c>
      <c r="G3140" s="17">
        <v>10278880</v>
      </c>
      <c r="H3140" s="17" t="s">
        <v>7</v>
      </c>
      <c r="I3140" s="18" t="s">
        <v>8</v>
      </c>
      <c r="J3140" s="15">
        <v>2128</v>
      </c>
      <c r="K3140" s="15">
        <v>136</v>
      </c>
      <c r="L3140" s="23">
        <f t="shared" si="189"/>
        <v>6.3909774436090222E-2</v>
      </c>
      <c r="M3140" s="12">
        <v>107</v>
      </c>
      <c r="N3140" s="12">
        <v>29</v>
      </c>
      <c r="P3140" s="74" t="s">
        <v>1472</v>
      </c>
      <c r="Q3140" s="26"/>
    </row>
    <row r="3141" spans="1:17">
      <c r="A3141" s="53">
        <v>45911</v>
      </c>
      <c r="B3141" s="63">
        <v>0.42152777777777778</v>
      </c>
      <c r="C3141" s="19">
        <v>45913</v>
      </c>
      <c r="D3141" s="48" t="str">
        <f t="shared" si="188"/>
        <v>N8B</v>
      </c>
      <c r="E3141" s="13" t="str">
        <f>VLOOKUP(D:D,工作表2!A:B,2,0)</f>
        <v>邦善</v>
      </c>
      <c r="F3141" s="13" t="str">
        <f>VLOOKUP(D:D,工作表2!A:C,3,0)</f>
        <v>霧面黑</v>
      </c>
      <c r="G3141" s="17">
        <v>10280251</v>
      </c>
      <c r="H3141" s="17" t="s">
        <v>7</v>
      </c>
      <c r="I3141" s="18" t="s">
        <v>8</v>
      </c>
      <c r="J3141" s="15">
        <v>3990</v>
      </c>
      <c r="K3141" s="15">
        <v>160</v>
      </c>
      <c r="L3141" s="23">
        <f t="shared" si="189"/>
        <v>4.0100250626566414E-2</v>
      </c>
      <c r="M3141" s="12">
        <v>143</v>
      </c>
      <c r="N3141" s="12">
        <v>17</v>
      </c>
      <c r="P3141" s="74" t="s">
        <v>1472</v>
      </c>
      <c r="Q3141" s="26"/>
    </row>
    <row r="3142" spans="1:17">
      <c r="A3142" s="53">
        <v>45910</v>
      </c>
      <c r="B3142" s="63">
        <v>0.38541666666666669</v>
      </c>
      <c r="C3142" s="19">
        <v>45913</v>
      </c>
      <c r="D3142" s="48" t="str">
        <f t="shared" si="188"/>
        <v>Q9B</v>
      </c>
      <c r="E3142" s="13" t="str">
        <f>VLOOKUP(D:D,工作表2!A:B,2,0)</f>
        <v>邦善</v>
      </c>
      <c r="F3142" s="13" t="str">
        <f>VLOOKUP(D:D,工作表2!A:C,3,0)</f>
        <v>黑</v>
      </c>
      <c r="G3142" s="17">
        <v>10278245</v>
      </c>
      <c r="H3142" s="17" t="s">
        <v>1199</v>
      </c>
      <c r="I3142" s="18" t="s">
        <v>1201</v>
      </c>
      <c r="J3142" s="15">
        <v>1500</v>
      </c>
      <c r="K3142" s="15">
        <v>383</v>
      </c>
      <c r="L3142" s="23">
        <f t="shared" si="189"/>
        <v>0.25533333333333336</v>
      </c>
      <c r="M3142" s="12">
        <v>286</v>
      </c>
      <c r="N3142" s="12">
        <v>97</v>
      </c>
      <c r="P3142" s="74" t="s">
        <v>1470</v>
      </c>
      <c r="Q3142" s="26" t="s">
        <v>1358</v>
      </c>
    </row>
    <row r="3143" spans="1:17">
      <c r="A3143" s="53">
        <v>45909</v>
      </c>
      <c r="B3143" s="63">
        <v>0.53125</v>
      </c>
      <c r="C3143" s="19">
        <v>45913</v>
      </c>
      <c r="D3143" s="48" t="str">
        <f t="shared" si="188"/>
        <v>Q9B</v>
      </c>
      <c r="E3143" s="13" t="str">
        <f>VLOOKUP(D:D,工作表2!A:B,2,0)</f>
        <v>邦善</v>
      </c>
      <c r="F3143" s="13" t="str">
        <f>VLOOKUP(D:D,工作表2!A:C,3,0)</f>
        <v>黑</v>
      </c>
      <c r="G3143" s="17">
        <v>10276494</v>
      </c>
      <c r="H3143" s="17" t="s">
        <v>1203</v>
      </c>
      <c r="I3143" s="18" t="s">
        <v>1205</v>
      </c>
      <c r="J3143" s="15">
        <v>1500</v>
      </c>
      <c r="K3143" s="15">
        <v>405</v>
      </c>
      <c r="L3143" s="23">
        <f t="shared" si="189"/>
        <v>0.27</v>
      </c>
      <c r="M3143" s="12">
        <v>378</v>
      </c>
      <c r="N3143" s="12">
        <v>27</v>
      </c>
      <c r="P3143" s="74" t="s">
        <v>1472</v>
      </c>
      <c r="Q3143" s="26" t="s">
        <v>1359</v>
      </c>
    </row>
    <row r="3144" spans="1:17">
      <c r="A3144" s="53">
        <v>45912</v>
      </c>
      <c r="B3144" s="63">
        <v>0.71458333333333324</v>
      </c>
      <c r="C3144" s="11">
        <v>45915</v>
      </c>
      <c r="D3144" s="48" t="str">
        <f t="shared" ref="D3144:D3168" si="190">RIGHT(I3144,3)</f>
        <v>9DB</v>
      </c>
      <c r="E3144" s="13" t="str">
        <f>VLOOKUP(D:D,工作表2!A:B,2,0)</f>
        <v>敦陽</v>
      </c>
      <c r="F3144" s="13" t="str">
        <f>VLOOKUP(D:D,工作表2!A:C,3,0)</f>
        <v>黑</v>
      </c>
      <c r="G3144" s="17">
        <v>10282522</v>
      </c>
      <c r="H3144" s="17" t="s">
        <v>872</v>
      </c>
      <c r="I3144" s="18" t="s">
        <v>873</v>
      </c>
      <c r="J3144" s="15">
        <v>60</v>
      </c>
      <c r="K3144" s="15">
        <v>4</v>
      </c>
      <c r="L3144" s="23">
        <f t="shared" ref="L3144:L3168" si="191">K3144/J3144</f>
        <v>6.6666666666666666E-2</v>
      </c>
      <c r="M3144" s="12">
        <v>4</v>
      </c>
      <c r="P3144" s="74" t="s">
        <v>1472</v>
      </c>
      <c r="Q3144" s="26"/>
    </row>
    <row r="3145" spans="1:17">
      <c r="A3145" s="53">
        <v>45911</v>
      </c>
      <c r="B3145" s="63">
        <v>0.66597222222222219</v>
      </c>
      <c r="C3145" s="11">
        <v>45915</v>
      </c>
      <c r="D3145" s="48" t="str">
        <f t="shared" si="190"/>
        <v>RRA</v>
      </c>
      <c r="E3145" s="13" t="str">
        <f>VLOOKUP(D:D,工作表2!A:B,2,0)</f>
        <v>邦善</v>
      </c>
      <c r="F3145" s="13" t="str">
        <f>VLOOKUP(D:D,工作表2!A:C,3,0)</f>
        <v>灰</v>
      </c>
      <c r="G3145" s="17">
        <v>10278900</v>
      </c>
      <c r="H3145" s="17" t="s">
        <v>576</v>
      </c>
      <c r="I3145" s="18" t="s">
        <v>595</v>
      </c>
      <c r="J3145" s="15">
        <v>1064</v>
      </c>
      <c r="K3145" s="15">
        <v>72</v>
      </c>
      <c r="L3145" s="23">
        <f t="shared" si="191"/>
        <v>6.7669172932330823E-2</v>
      </c>
      <c r="M3145" s="12">
        <v>68</v>
      </c>
      <c r="N3145" s="12">
        <v>4</v>
      </c>
      <c r="P3145" s="74" t="s">
        <v>1472</v>
      </c>
      <c r="Q3145" s="26"/>
    </row>
    <row r="3146" spans="1:17">
      <c r="A3146" s="53">
        <v>45912</v>
      </c>
      <c r="B3146" s="63">
        <v>0.68402777777777779</v>
      </c>
      <c r="C3146" s="11">
        <v>45915</v>
      </c>
      <c r="D3146" s="48" t="str">
        <f t="shared" si="190"/>
        <v>UUS</v>
      </c>
      <c r="E3146" s="13" t="str">
        <f>VLOOKUP(D:D,工作表2!A:B,2,0)</f>
        <v>邦善</v>
      </c>
      <c r="F3146" s="13" t="str">
        <f>VLOOKUP(D:D,工作表2!A:C,3,0)</f>
        <v>銀</v>
      </c>
      <c r="G3146" s="17">
        <v>10278903</v>
      </c>
      <c r="H3146" s="17" t="s">
        <v>681</v>
      </c>
      <c r="I3146" s="18" t="s">
        <v>692</v>
      </c>
      <c r="J3146" s="15">
        <v>532</v>
      </c>
      <c r="K3146" s="15">
        <v>34</v>
      </c>
      <c r="L3146" s="23">
        <f t="shared" si="191"/>
        <v>6.3909774436090222E-2</v>
      </c>
      <c r="M3146" s="12">
        <v>28</v>
      </c>
      <c r="N3146" s="12">
        <v>6</v>
      </c>
      <c r="P3146" s="74" t="s">
        <v>1472</v>
      </c>
      <c r="Q3146" s="26"/>
    </row>
    <row r="3147" spans="1:17">
      <c r="A3147" s="53">
        <v>45911</v>
      </c>
      <c r="B3147" s="63">
        <v>0.5708333333333333</v>
      </c>
      <c r="C3147" s="11">
        <v>45915</v>
      </c>
      <c r="D3147" s="48" t="str">
        <f t="shared" si="190"/>
        <v>QVA</v>
      </c>
      <c r="E3147" s="13" t="str">
        <f>VLOOKUP(D:D,工作表2!A:B,2,0)</f>
        <v>邦善</v>
      </c>
      <c r="F3147" s="13" t="str">
        <f>VLOOKUP(D:D,工作表2!A:C,3,0)</f>
        <v>灰</v>
      </c>
      <c r="G3147" s="17">
        <v>10282501</v>
      </c>
      <c r="H3147" s="17" t="s">
        <v>470</v>
      </c>
      <c r="I3147" s="18" t="s">
        <v>477</v>
      </c>
      <c r="J3147" s="15">
        <v>2660</v>
      </c>
      <c r="K3147" s="15">
        <v>299</v>
      </c>
      <c r="L3147" s="23">
        <f t="shared" si="191"/>
        <v>0.11240601503759398</v>
      </c>
      <c r="M3147" s="12">
        <v>287</v>
      </c>
      <c r="N3147" s="12">
        <v>12</v>
      </c>
      <c r="P3147" s="74" t="s">
        <v>1472</v>
      </c>
      <c r="Q3147" s="26"/>
    </row>
    <row r="3148" spans="1:17">
      <c r="A3148" s="53">
        <v>45912</v>
      </c>
      <c r="B3148" s="63">
        <v>0.4069444444444445</v>
      </c>
      <c r="C3148" s="11">
        <v>45915</v>
      </c>
      <c r="D3148" s="48" t="str">
        <f t="shared" si="190"/>
        <v>SAA</v>
      </c>
      <c r="E3148" s="13" t="str">
        <f>VLOOKUP(D:D,工作表2!A:B,2,0)</f>
        <v>邦善</v>
      </c>
      <c r="F3148" s="13" t="str">
        <f>VLOOKUP(D:D,工作表2!A:C,3,0)</f>
        <v>灰</v>
      </c>
      <c r="G3148" s="17">
        <v>10282505</v>
      </c>
      <c r="H3148" s="17" t="s">
        <v>562</v>
      </c>
      <c r="I3148" s="18" t="s">
        <v>581</v>
      </c>
      <c r="J3148" s="15">
        <v>6650</v>
      </c>
      <c r="K3148" s="15">
        <v>220</v>
      </c>
      <c r="L3148" s="23">
        <f t="shared" si="191"/>
        <v>3.308270676691729E-2</v>
      </c>
      <c r="M3148" s="12">
        <v>206</v>
      </c>
      <c r="N3148" s="12">
        <v>14</v>
      </c>
      <c r="P3148" s="74" t="s">
        <v>1472</v>
      </c>
      <c r="Q3148" s="26"/>
    </row>
    <row r="3149" spans="1:17">
      <c r="A3149" s="53">
        <v>45912</v>
      </c>
      <c r="B3149" s="63" t="s">
        <v>1480</v>
      </c>
      <c r="C3149" s="11">
        <v>45915</v>
      </c>
      <c r="D3149" s="48" t="str">
        <f t="shared" si="190"/>
        <v>TZB</v>
      </c>
      <c r="E3149" s="13" t="str">
        <f>VLOOKUP(D:D,工作表2!A:B,2,0)</f>
        <v>邦善</v>
      </c>
      <c r="F3149" s="13" t="str">
        <f>VLOOKUP(D:D,工作表2!A:C,3,0)</f>
        <v>黑</v>
      </c>
      <c r="G3149" s="17">
        <v>10282503</v>
      </c>
      <c r="H3149" s="17" t="s">
        <v>468</v>
      </c>
      <c r="I3149" s="18" t="s">
        <v>475</v>
      </c>
      <c r="J3149" s="15">
        <v>5586</v>
      </c>
      <c r="K3149" s="15">
        <v>304</v>
      </c>
      <c r="L3149" s="23">
        <f t="shared" si="191"/>
        <v>5.4421768707482991E-2</v>
      </c>
      <c r="M3149" s="12">
        <v>293</v>
      </c>
      <c r="N3149" s="12">
        <v>11</v>
      </c>
      <c r="P3149" s="74" t="s">
        <v>1472</v>
      </c>
      <c r="Q3149" s="26"/>
    </row>
    <row r="3150" spans="1:17">
      <c r="A3150" s="53">
        <v>45912</v>
      </c>
      <c r="B3150" s="63">
        <v>0.4458333333333333</v>
      </c>
      <c r="C3150" s="11">
        <v>45915</v>
      </c>
      <c r="D3150" s="48" t="str">
        <f t="shared" si="190"/>
        <v>U3L</v>
      </c>
      <c r="E3150" s="13" t="str">
        <f>VLOOKUP(D:D,工作表2!A:B,2,0)</f>
        <v>邦善</v>
      </c>
      <c r="F3150" s="13" t="str">
        <f>VLOOKUP(D:D,工作表2!A:C,3,0)</f>
        <v>藍</v>
      </c>
      <c r="G3150" s="17">
        <v>10282500</v>
      </c>
      <c r="H3150" s="17" t="s">
        <v>548</v>
      </c>
      <c r="I3150" s="18" t="s">
        <v>557</v>
      </c>
      <c r="J3150" s="15">
        <v>4256</v>
      </c>
      <c r="K3150" s="15">
        <v>176</v>
      </c>
      <c r="L3150" s="23">
        <f t="shared" si="191"/>
        <v>4.1353383458646614E-2</v>
      </c>
      <c r="M3150" s="12">
        <v>160</v>
      </c>
      <c r="N3150" s="12">
        <v>16</v>
      </c>
      <c r="P3150" s="74" t="s">
        <v>1472</v>
      </c>
      <c r="Q3150" s="26"/>
    </row>
    <row r="3151" spans="1:17">
      <c r="A3151" s="53">
        <v>45912</v>
      </c>
      <c r="B3151" s="63">
        <v>0.46388888888888885</v>
      </c>
      <c r="C3151" s="11">
        <v>45915</v>
      </c>
      <c r="D3151" s="48" t="str">
        <f t="shared" si="190"/>
        <v>VLS</v>
      </c>
      <c r="E3151" s="13" t="str">
        <f>VLOOKUP(D:D,工作表2!A:B,2,0)</f>
        <v>邦善</v>
      </c>
      <c r="F3151" s="13" t="str">
        <f>VLOOKUP(D:D,工作表2!A:C,3,0)</f>
        <v>銀</v>
      </c>
      <c r="G3151" s="17">
        <v>10282511</v>
      </c>
      <c r="H3151" s="17" t="s">
        <v>522</v>
      </c>
      <c r="I3151" s="18" t="s">
        <v>535</v>
      </c>
      <c r="J3151" s="15">
        <v>5852</v>
      </c>
      <c r="K3151" s="15">
        <v>256</v>
      </c>
      <c r="L3151" s="23">
        <f t="shared" si="191"/>
        <v>4.3745727956254275E-2</v>
      </c>
      <c r="M3151" s="12">
        <v>240</v>
      </c>
      <c r="N3151" s="12">
        <v>16</v>
      </c>
      <c r="P3151" s="74" t="s">
        <v>1472</v>
      </c>
      <c r="Q3151" s="26"/>
    </row>
    <row r="3152" spans="1:17">
      <c r="A3152" s="53">
        <v>45912</v>
      </c>
      <c r="B3152" s="63">
        <v>0.53333333333333333</v>
      </c>
      <c r="C3152" s="11">
        <v>45915</v>
      </c>
      <c r="D3152" s="48" t="str">
        <f t="shared" si="190"/>
        <v>VWL</v>
      </c>
      <c r="E3152" s="13" t="str">
        <f>VLOOKUP(D:D,工作表2!A:B,2,0)</f>
        <v>邦善</v>
      </c>
      <c r="F3152" s="13" t="str">
        <f>VLOOKUP(D:D,工作表2!A:C,3,0)</f>
        <v>藍</v>
      </c>
      <c r="G3152" s="17">
        <v>10283488</v>
      </c>
      <c r="H3152" s="17" t="s">
        <v>610</v>
      </c>
      <c r="I3152" s="18" t="s">
        <v>621</v>
      </c>
      <c r="J3152" s="15">
        <v>266</v>
      </c>
      <c r="K3152" s="15">
        <v>26</v>
      </c>
      <c r="L3152" s="23">
        <f t="shared" si="191"/>
        <v>9.7744360902255634E-2</v>
      </c>
      <c r="M3152" s="12">
        <v>22</v>
      </c>
      <c r="N3152" s="12">
        <v>4</v>
      </c>
      <c r="P3152" s="74" t="s">
        <v>1472</v>
      </c>
      <c r="Q3152" s="26"/>
    </row>
    <row r="3153" spans="1:17">
      <c r="A3153" s="53">
        <v>45912</v>
      </c>
      <c r="B3153" s="63">
        <v>0.53472222222222221</v>
      </c>
      <c r="C3153" s="11">
        <v>45915</v>
      </c>
      <c r="D3153" s="48" t="str">
        <f t="shared" si="190"/>
        <v>VWL</v>
      </c>
      <c r="E3153" s="13" t="str">
        <f>VLOOKUP(D:D,工作表2!A:B,2,0)</f>
        <v>邦善</v>
      </c>
      <c r="F3153" s="13" t="str">
        <f>VLOOKUP(D:D,工作表2!A:C,3,0)</f>
        <v>藍</v>
      </c>
      <c r="G3153" s="17">
        <v>10282510</v>
      </c>
      <c r="H3153" s="17" t="s">
        <v>610</v>
      </c>
      <c r="I3153" s="18" t="s">
        <v>621</v>
      </c>
      <c r="J3153" s="15">
        <v>2128</v>
      </c>
      <c r="K3153" s="15">
        <v>175</v>
      </c>
      <c r="L3153" s="23">
        <f t="shared" si="191"/>
        <v>8.2236842105263164E-2</v>
      </c>
      <c r="M3153" s="12">
        <v>166</v>
      </c>
      <c r="N3153" s="12">
        <v>9</v>
      </c>
      <c r="P3153" s="74" t="s">
        <v>1472</v>
      </c>
      <c r="Q3153" s="26"/>
    </row>
    <row r="3154" spans="1:17">
      <c r="A3154" s="53">
        <v>45911</v>
      </c>
      <c r="B3154" s="63">
        <v>0.71319444444444446</v>
      </c>
      <c r="C3154" s="11">
        <v>45915</v>
      </c>
      <c r="D3154" s="48" t="str">
        <f t="shared" si="190"/>
        <v>4PW</v>
      </c>
      <c r="E3154" s="13" t="str">
        <f>VLOOKUP(D:D,工作表2!A:B,2,0)</f>
        <v>敦陽</v>
      </c>
      <c r="F3154" s="13" t="str">
        <f>VLOOKUP(D:D,工作表2!A:C,3,0)</f>
        <v>白</v>
      </c>
      <c r="G3154" s="17">
        <v>10280236</v>
      </c>
      <c r="H3154" s="17" t="s">
        <v>1474</v>
      </c>
      <c r="I3154" s="18" t="s">
        <v>1477</v>
      </c>
      <c r="J3154" s="15">
        <v>30</v>
      </c>
      <c r="K3154" s="15">
        <v>5</v>
      </c>
      <c r="L3154" s="23">
        <f t="shared" si="191"/>
        <v>0.16666666666666666</v>
      </c>
      <c r="M3154" s="12">
        <v>4</v>
      </c>
      <c r="N3154" s="12">
        <v>1</v>
      </c>
      <c r="P3154" s="74" t="s">
        <v>1472</v>
      </c>
      <c r="Q3154" s="26"/>
    </row>
    <row r="3155" spans="1:17">
      <c r="A3155" s="53">
        <v>45913</v>
      </c>
      <c r="B3155" s="63">
        <v>0.43958333333333338</v>
      </c>
      <c r="C3155" s="11">
        <v>45915</v>
      </c>
      <c r="D3155" s="48" t="str">
        <f t="shared" si="190"/>
        <v>NEA</v>
      </c>
      <c r="E3155" s="13" t="str">
        <f>VLOOKUP(D:D,工作表2!A:B,2,0)</f>
        <v>邦善</v>
      </c>
      <c r="F3155" s="13" t="str">
        <f>VLOOKUP(D:D,工作表2!A:C,3,0)</f>
        <v>灰</v>
      </c>
      <c r="G3155" s="17">
        <v>10278878</v>
      </c>
      <c r="H3155" s="17" t="s">
        <v>575</v>
      </c>
      <c r="I3155" s="18" t="s">
        <v>594</v>
      </c>
      <c r="J3155" s="15">
        <v>1330</v>
      </c>
      <c r="K3155" s="15">
        <v>67</v>
      </c>
      <c r="L3155" s="23">
        <f t="shared" si="191"/>
        <v>5.037593984962406E-2</v>
      </c>
      <c r="M3155" s="12">
        <v>60</v>
      </c>
      <c r="N3155" s="12">
        <v>7</v>
      </c>
      <c r="P3155" s="74" t="s">
        <v>1472</v>
      </c>
      <c r="Q3155" s="26"/>
    </row>
    <row r="3156" spans="1:17">
      <c r="A3156" s="53">
        <v>45913</v>
      </c>
      <c r="B3156" s="63">
        <v>0.4458333333333333</v>
      </c>
      <c r="C3156" s="11">
        <v>45915</v>
      </c>
      <c r="D3156" s="48" t="str">
        <f t="shared" si="190"/>
        <v>NGW</v>
      </c>
      <c r="E3156" s="13" t="str">
        <f>VLOOKUP(D:D,工作表2!A:B,2,0)</f>
        <v>邦善</v>
      </c>
      <c r="F3156" s="13" t="str">
        <f>VLOOKUP(D:D,工作表2!A:C,3,0)</f>
        <v>白</v>
      </c>
      <c r="G3156" s="17">
        <v>10278877</v>
      </c>
      <c r="H3156" s="17" t="s">
        <v>660</v>
      </c>
      <c r="I3156" s="18" t="s">
        <v>671</v>
      </c>
      <c r="J3156" s="15">
        <v>2128</v>
      </c>
      <c r="K3156" s="15">
        <v>127</v>
      </c>
      <c r="L3156" s="23">
        <f t="shared" si="191"/>
        <v>5.9680451127819549E-2</v>
      </c>
      <c r="M3156" s="12">
        <v>110</v>
      </c>
      <c r="N3156" s="12">
        <v>17</v>
      </c>
      <c r="P3156" s="74" t="s">
        <v>1472</v>
      </c>
      <c r="Q3156" s="26"/>
    </row>
    <row r="3157" spans="1:17">
      <c r="A3157" s="53">
        <v>45911</v>
      </c>
      <c r="B3157" s="63">
        <v>0.71388888888888891</v>
      </c>
      <c r="C3157" s="11">
        <v>45915</v>
      </c>
      <c r="D3157" s="48" t="str">
        <f t="shared" si="190"/>
        <v>4PW</v>
      </c>
      <c r="E3157" s="13" t="str">
        <f>VLOOKUP(D:D,工作表2!A:B,2,0)</f>
        <v>敦陽</v>
      </c>
      <c r="F3157" s="13" t="str">
        <f>VLOOKUP(D:D,工作表2!A:C,3,0)</f>
        <v>白</v>
      </c>
      <c r="G3157" s="17">
        <v>10280239</v>
      </c>
      <c r="H3157" s="17" t="s">
        <v>1475</v>
      </c>
      <c r="I3157" s="18" t="s">
        <v>1478</v>
      </c>
      <c r="J3157" s="15">
        <v>30</v>
      </c>
      <c r="K3157" s="15">
        <v>2</v>
      </c>
      <c r="L3157" s="23">
        <f t="shared" si="191"/>
        <v>6.6666666666666666E-2</v>
      </c>
      <c r="M3157" s="12">
        <v>2</v>
      </c>
      <c r="P3157" s="74" t="s">
        <v>1472</v>
      </c>
      <c r="Q3157" s="26"/>
    </row>
    <row r="3158" spans="1:17">
      <c r="A3158" s="53">
        <v>45911</v>
      </c>
      <c r="B3158" s="63">
        <v>0.64097222222222217</v>
      </c>
      <c r="C3158" s="11">
        <v>45915</v>
      </c>
      <c r="D3158" s="48" t="str">
        <f t="shared" si="190"/>
        <v>RRA</v>
      </c>
      <c r="E3158" s="13" t="str">
        <f>VLOOKUP(D:D,工作表2!A:B,2,0)</f>
        <v>邦善</v>
      </c>
      <c r="F3158" s="13" t="str">
        <f>VLOOKUP(D:D,工作表2!A:C,3,0)</f>
        <v>灰</v>
      </c>
      <c r="G3158" s="17">
        <v>10275823</v>
      </c>
      <c r="H3158" s="17" t="s">
        <v>604</v>
      </c>
      <c r="I3158" s="18" t="s">
        <v>615</v>
      </c>
      <c r="J3158" s="15">
        <v>560</v>
      </c>
      <c r="K3158" s="15">
        <v>18</v>
      </c>
      <c r="L3158" s="23">
        <f t="shared" si="191"/>
        <v>3.214285714285714E-2</v>
      </c>
      <c r="M3158" s="12">
        <v>13</v>
      </c>
      <c r="N3158" s="12">
        <v>5</v>
      </c>
      <c r="P3158" s="74" t="s">
        <v>1470</v>
      </c>
      <c r="Q3158" s="26" t="s">
        <v>1358</v>
      </c>
    </row>
    <row r="3159" spans="1:17">
      <c r="A3159" s="53">
        <v>45911</v>
      </c>
      <c r="B3159" s="63">
        <v>0.69930555555555562</v>
      </c>
      <c r="C3159" s="11">
        <v>45915</v>
      </c>
      <c r="D3159" s="48" t="str">
        <f t="shared" si="190"/>
        <v>SYL</v>
      </c>
      <c r="E3159" s="13" t="str">
        <f>VLOOKUP(D:D,工作表2!A:B,2,0)</f>
        <v>邦善</v>
      </c>
      <c r="F3159" s="13" t="str">
        <f>VLOOKUP(D:D,工作表2!A:C,3,0)</f>
        <v>藍</v>
      </c>
      <c r="G3159" s="17">
        <v>10275468</v>
      </c>
      <c r="H3159" s="17" t="s">
        <v>526</v>
      </c>
      <c r="I3159" s="18" t="s">
        <v>539</v>
      </c>
      <c r="J3159" s="15">
        <v>280</v>
      </c>
      <c r="K3159" s="15">
        <v>12</v>
      </c>
      <c r="L3159" s="23">
        <f t="shared" si="191"/>
        <v>4.2857142857142858E-2</v>
      </c>
      <c r="M3159" s="12">
        <v>10</v>
      </c>
      <c r="N3159" s="12">
        <v>2</v>
      </c>
      <c r="P3159" s="74" t="s">
        <v>1472</v>
      </c>
      <c r="Q3159" s="26"/>
    </row>
    <row r="3160" spans="1:17">
      <c r="A3160" s="53">
        <v>45911</v>
      </c>
      <c r="B3160" s="63">
        <v>0.68125000000000002</v>
      </c>
      <c r="C3160" s="11">
        <v>45915</v>
      </c>
      <c r="D3160" s="48" t="str">
        <f t="shared" si="190"/>
        <v>SYL</v>
      </c>
      <c r="E3160" s="13" t="str">
        <f>VLOOKUP(D:D,工作表2!A:B,2,0)</f>
        <v>邦善</v>
      </c>
      <c r="F3160" s="13" t="str">
        <f>VLOOKUP(D:D,工作表2!A:C,3,0)</f>
        <v>藍</v>
      </c>
      <c r="G3160" s="17">
        <v>10275462</v>
      </c>
      <c r="H3160" s="17" t="s">
        <v>698</v>
      </c>
      <c r="I3160" s="18" t="s">
        <v>713</v>
      </c>
      <c r="J3160" s="15">
        <v>560</v>
      </c>
      <c r="K3160" s="15">
        <v>32</v>
      </c>
      <c r="L3160" s="23">
        <f t="shared" si="191"/>
        <v>5.7142857142857141E-2</v>
      </c>
      <c r="M3160" s="12">
        <v>30</v>
      </c>
      <c r="N3160" s="12">
        <v>2</v>
      </c>
      <c r="P3160" s="74" t="s">
        <v>1470</v>
      </c>
      <c r="Q3160" s="26"/>
    </row>
    <row r="3161" spans="1:17">
      <c r="A3161" s="53">
        <v>45911</v>
      </c>
      <c r="B3161" s="63">
        <v>0.67013888888888884</v>
      </c>
      <c r="C3161" s="11">
        <v>45915</v>
      </c>
      <c r="D3161" s="48" t="str">
        <f t="shared" si="190"/>
        <v>SYL</v>
      </c>
      <c r="E3161" s="13" t="str">
        <f>VLOOKUP(D:D,工作表2!A:B,2,0)</f>
        <v>邦善</v>
      </c>
      <c r="F3161" s="13" t="str">
        <f>VLOOKUP(D:D,工作表2!A:C,3,0)</f>
        <v>藍</v>
      </c>
      <c r="G3161" s="17">
        <v>10275465</v>
      </c>
      <c r="H3161" s="17" t="s">
        <v>792</v>
      </c>
      <c r="I3161" s="18" t="s">
        <v>796</v>
      </c>
      <c r="J3161" s="15">
        <v>210</v>
      </c>
      <c r="K3161" s="15">
        <v>16</v>
      </c>
      <c r="L3161" s="23">
        <f t="shared" si="191"/>
        <v>7.6190476190476197E-2</v>
      </c>
      <c r="M3161" s="12">
        <v>12</v>
      </c>
      <c r="N3161" s="12">
        <v>4</v>
      </c>
      <c r="P3161" s="74" t="s">
        <v>1472</v>
      </c>
      <c r="Q3161" s="26"/>
    </row>
    <row r="3162" spans="1:17">
      <c r="A3162" s="53">
        <v>45912</v>
      </c>
      <c r="C3162" s="11">
        <v>45915</v>
      </c>
      <c r="D3162" s="48" t="str">
        <f t="shared" si="190"/>
        <v>UYL</v>
      </c>
      <c r="E3162" s="13" t="str">
        <f>VLOOKUP(D:D,工作表2!A:B,2,0)</f>
        <v>邦善</v>
      </c>
      <c r="F3162" s="13" t="str">
        <f>VLOOKUP(D:D,工作表2!A:C,3,0)</f>
        <v>藍</v>
      </c>
      <c r="G3162" s="17">
        <v>10282558</v>
      </c>
      <c r="H3162" s="17" t="s">
        <v>530</v>
      </c>
      <c r="I3162" s="18" t="s">
        <v>543</v>
      </c>
      <c r="J3162" s="15">
        <v>40</v>
      </c>
      <c r="K3162" s="15">
        <v>5</v>
      </c>
      <c r="L3162" s="23">
        <f t="shared" si="191"/>
        <v>0.125</v>
      </c>
      <c r="M3162" s="12">
        <v>5</v>
      </c>
      <c r="P3162" s="74" t="s">
        <v>1472</v>
      </c>
      <c r="Q3162" s="26" t="s">
        <v>1358</v>
      </c>
    </row>
    <row r="3163" spans="1:17">
      <c r="A3163" s="53">
        <v>45912</v>
      </c>
      <c r="B3163" s="63">
        <v>0.69027777777777777</v>
      </c>
      <c r="C3163" s="11">
        <v>45915</v>
      </c>
      <c r="D3163" s="48" t="str">
        <f t="shared" si="190"/>
        <v>UUS</v>
      </c>
      <c r="E3163" s="13" t="str">
        <f>VLOOKUP(D:D,工作表2!A:B,2,0)</f>
        <v>邦善</v>
      </c>
      <c r="F3163" s="13" t="str">
        <f>VLOOKUP(D:D,工作表2!A:C,3,0)</f>
        <v>銀</v>
      </c>
      <c r="G3163" s="17">
        <v>10275412</v>
      </c>
      <c r="H3163" s="17" t="s">
        <v>391</v>
      </c>
      <c r="I3163" s="18" t="s">
        <v>392</v>
      </c>
      <c r="J3163" s="15">
        <v>2144</v>
      </c>
      <c r="K3163" s="15">
        <v>171</v>
      </c>
      <c r="L3163" s="23">
        <f t="shared" si="191"/>
        <v>7.9757462686567165E-2</v>
      </c>
      <c r="M3163" s="12">
        <v>166</v>
      </c>
      <c r="N3163" s="12">
        <v>5</v>
      </c>
      <c r="P3163" s="74" t="s">
        <v>1472</v>
      </c>
      <c r="Q3163" s="26" t="s">
        <v>1360</v>
      </c>
    </row>
    <row r="3164" spans="1:17">
      <c r="A3164" s="53">
        <v>45912</v>
      </c>
      <c r="B3164" s="63">
        <v>0.68611111111111101</v>
      </c>
      <c r="C3164" s="11">
        <v>45915</v>
      </c>
      <c r="D3164" s="48" t="str">
        <f t="shared" si="190"/>
        <v>ADB</v>
      </c>
      <c r="E3164" s="13" t="str">
        <f>VLOOKUP(D:D,工作表2!A:B,2,0)</f>
        <v>敦陽</v>
      </c>
      <c r="F3164" s="13" t="str">
        <f>VLOOKUP(D:D,工作表2!A:C,3,0)</f>
        <v>黑</v>
      </c>
      <c r="G3164" s="17">
        <v>10280228</v>
      </c>
      <c r="H3164" s="17" t="s">
        <v>1476</v>
      </c>
      <c r="I3164" s="18" t="s">
        <v>1479</v>
      </c>
      <c r="J3164" s="15">
        <v>30</v>
      </c>
      <c r="K3164" s="15">
        <v>3</v>
      </c>
      <c r="L3164" s="23">
        <f t="shared" si="191"/>
        <v>0.1</v>
      </c>
      <c r="M3164" s="12">
        <v>3</v>
      </c>
      <c r="P3164" s="74" t="s">
        <v>1472</v>
      </c>
      <c r="Q3164" s="26"/>
    </row>
    <row r="3165" spans="1:17">
      <c r="A3165" s="53">
        <v>45912</v>
      </c>
      <c r="B3165" s="63">
        <v>0.71875</v>
      </c>
      <c r="C3165" s="11">
        <v>45915</v>
      </c>
      <c r="D3165" s="48" t="str">
        <f t="shared" si="190"/>
        <v>CKA</v>
      </c>
      <c r="E3165" s="13" t="str">
        <f>VLOOKUP(D:D,工作表2!A:B,2,0)</f>
        <v>建榮</v>
      </c>
      <c r="F3165" s="13" t="str">
        <f>VLOOKUP(D:D,工作表2!A:C,3,0)</f>
        <v>灰</v>
      </c>
      <c r="G3165" s="17">
        <v>10278867</v>
      </c>
      <c r="H3165" s="17" t="s">
        <v>1156</v>
      </c>
      <c r="I3165" s="18" t="s">
        <v>1159</v>
      </c>
      <c r="J3165" s="15">
        <v>30</v>
      </c>
      <c r="K3165" s="15">
        <v>5</v>
      </c>
      <c r="L3165" s="23">
        <f t="shared" si="191"/>
        <v>0.16666666666666666</v>
      </c>
      <c r="M3165" s="12">
        <v>4</v>
      </c>
      <c r="N3165" s="12">
        <v>1</v>
      </c>
      <c r="P3165" s="74" t="s">
        <v>1472</v>
      </c>
      <c r="Q3165" s="26"/>
    </row>
    <row r="3166" spans="1:17">
      <c r="A3166" s="53">
        <v>45911</v>
      </c>
      <c r="B3166" s="63">
        <v>0.71180555555555547</v>
      </c>
      <c r="C3166" s="11">
        <v>45915</v>
      </c>
      <c r="D3166" s="48" t="str">
        <f t="shared" si="190"/>
        <v>42W</v>
      </c>
      <c r="E3166" s="13" t="str">
        <f>VLOOKUP(D:D,工作表2!A:B,2,0)</f>
        <v>敦陽</v>
      </c>
      <c r="F3166" s="13" t="str">
        <f>VLOOKUP(D:D,工作表2!A:C,3,0)</f>
        <v>白</v>
      </c>
      <c r="G3166" s="17">
        <v>10280234</v>
      </c>
      <c r="H3166" s="17" t="s">
        <v>1225</v>
      </c>
      <c r="I3166" s="18" t="s">
        <v>1227</v>
      </c>
      <c r="J3166" s="15">
        <v>30</v>
      </c>
      <c r="K3166" s="15">
        <v>6</v>
      </c>
      <c r="L3166" s="23">
        <f t="shared" si="191"/>
        <v>0.2</v>
      </c>
      <c r="M3166" s="12">
        <v>5</v>
      </c>
      <c r="N3166" s="12">
        <v>1</v>
      </c>
      <c r="P3166" s="74" t="s">
        <v>1472</v>
      </c>
      <c r="Q3166" s="26"/>
    </row>
    <row r="3167" spans="1:17">
      <c r="A3167" s="53">
        <v>45912</v>
      </c>
      <c r="B3167" s="63">
        <v>0.71944444444444444</v>
      </c>
      <c r="C3167" s="11">
        <v>45915</v>
      </c>
      <c r="D3167" s="48" t="str">
        <f t="shared" si="190"/>
        <v>CCA</v>
      </c>
      <c r="E3167" s="13" t="str">
        <f>VLOOKUP(D:D,工作表2!A:B,2,0)</f>
        <v>邦善</v>
      </c>
      <c r="F3167" s="13" t="str">
        <f>VLOOKUP(D:D,工作表2!A:C,3,0)</f>
        <v>灰</v>
      </c>
      <c r="G3167" s="17">
        <v>10278868</v>
      </c>
      <c r="H3167" s="17" t="s">
        <v>993</v>
      </c>
      <c r="I3167" s="18" t="s">
        <v>998</v>
      </c>
      <c r="J3167" s="15">
        <v>40</v>
      </c>
      <c r="K3167" s="15">
        <v>9</v>
      </c>
      <c r="L3167" s="23">
        <f t="shared" si="191"/>
        <v>0.22500000000000001</v>
      </c>
      <c r="M3167" s="12">
        <v>7</v>
      </c>
      <c r="N3167" s="12">
        <v>2</v>
      </c>
      <c r="P3167" s="74" t="s">
        <v>1472</v>
      </c>
      <c r="Q3167" s="26"/>
    </row>
    <row r="3168" spans="1:17">
      <c r="A3168" s="53">
        <v>45912</v>
      </c>
      <c r="B3168" s="63">
        <v>0.51874999999999993</v>
      </c>
      <c r="C3168" s="11">
        <v>45915</v>
      </c>
      <c r="D3168" s="48" t="str">
        <f t="shared" si="190"/>
        <v>P3A</v>
      </c>
      <c r="E3168" s="13" t="str">
        <f>VLOOKUP(D:D,工作表2!A:B,2,0)</f>
        <v>建榮</v>
      </c>
      <c r="F3168" s="13" t="str">
        <f>VLOOKUP(D:D,工作表2!A:C,3,0)</f>
        <v>灰</v>
      </c>
      <c r="G3168" s="17">
        <v>10278869</v>
      </c>
      <c r="H3168" s="17" t="s">
        <v>1137</v>
      </c>
      <c r="I3168" s="18" t="s">
        <v>1143</v>
      </c>
      <c r="J3168" s="15">
        <v>30</v>
      </c>
      <c r="K3168" s="15">
        <v>8</v>
      </c>
      <c r="L3168" s="23">
        <f t="shared" si="191"/>
        <v>0.26666666666666666</v>
      </c>
      <c r="M3168" s="12">
        <v>6</v>
      </c>
      <c r="N3168" s="12">
        <v>2</v>
      </c>
      <c r="P3168" s="74" t="s">
        <v>1472</v>
      </c>
      <c r="Q3168" s="26"/>
    </row>
    <row r="3169" spans="1:26">
      <c r="A3169" s="53">
        <v>45915</v>
      </c>
      <c r="B3169" s="63">
        <v>0.77083333333333337</v>
      </c>
      <c r="C3169" s="11">
        <v>45916</v>
      </c>
      <c r="D3169" s="48" t="str">
        <f t="shared" ref="D3169:D3188" si="192">RIGHT(I3169,3)</f>
        <v>L3B</v>
      </c>
      <c r="E3169" s="13" t="str">
        <f>VLOOKUP(D:D,工作表2!A:B,2,0)</f>
        <v>邦善</v>
      </c>
      <c r="F3169" s="13" t="str">
        <f>VLOOKUP(D:D,工作表2!A:C,3,0)</f>
        <v>黑</v>
      </c>
      <c r="G3169" s="17">
        <v>10280254</v>
      </c>
      <c r="H3169" s="17" t="s">
        <v>920</v>
      </c>
      <c r="I3169" s="18" t="s">
        <v>928</v>
      </c>
      <c r="J3169" s="15">
        <v>30</v>
      </c>
      <c r="K3169" s="15">
        <v>7</v>
      </c>
      <c r="L3169" s="23">
        <f t="shared" ref="L3169:L3188" si="193">K3169/J3169</f>
        <v>0.23333333333333334</v>
      </c>
      <c r="M3169" s="12">
        <v>5</v>
      </c>
      <c r="N3169" s="12">
        <v>2</v>
      </c>
      <c r="P3169" s="74" t="s">
        <v>1472</v>
      </c>
      <c r="Q3169" s="26"/>
    </row>
    <row r="3170" spans="1:26">
      <c r="A3170" s="53">
        <v>45913</v>
      </c>
      <c r="B3170" s="63">
        <v>0.38472222222222219</v>
      </c>
      <c r="C3170" s="19">
        <v>45916</v>
      </c>
      <c r="D3170" s="48" t="str">
        <f t="shared" si="192"/>
        <v>PLB</v>
      </c>
      <c r="E3170" s="13" t="str">
        <f>VLOOKUP(D:D,工作表2!A:B,2,0)</f>
        <v>邦善</v>
      </c>
      <c r="F3170" s="13" t="str">
        <f>VLOOKUP(D:D,工作表2!A:C,3,0)</f>
        <v>霧面黑</v>
      </c>
      <c r="G3170" s="17">
        <v>10282519</v>
      </c>
      <c r="H3170" s="17" t="s">
        <v>645</v>
      </c>
      <c r="I3170" s="95" t="s">
        <v>651</v>
      </c>
      <c r="J3170" s="96">
        <v>2394</v>
      </c>
      <c r="K3170" s="96">
        <v>100</v>
      </c>
      <c r="L3170" s="23">
        <f t="shared" si="193"/>
        <v>4.1771094402673348E-2</v>
      </c>
      <c r="M3170" s="12">
        <v>91</v>
      </c>
      <c r="N3170" s="12">
        <v>9</v>
      </c>
      <c r="O3170" s="95"/>
      <c r="P3170" s="74" t="s">
        <v>1472</v>
      </c>
      <c r="Q3170" s="26"/>
      <c r="R3170" s="95"/>
      <c r="V3170" s="95"/>
      <c r="Z3170" s="95"/>
    </row>
    <row r="3171" spans="1:26">
      <c r="A3171" s="53">
        <v>45915</v>
      </c>
      <c r="B3171" s="63">
        <v>0.41388888888888892</v>
      </c>
      <c r="C3171" s="11">
        <v>45916</v>
      </c>
      <c r="D3171" s="48" t="str">
        <f t="shared" si="192"/>
        <v>QRB</v>
      </c>
      <c r="E3171" s="13" t="str">
        <f>VLOOKUP(D:D,工作表2!A:B,2,0)</f>
        <v>邦善</v>
      </c>
      <c r="F3171" s="13" t="str">
        <f>VLOOKUP(D:D,工作表2!A:C,3,0)</f>
        <v>霧面黑</v>
      </c>
      <c r="G3171" s="17">
        <v>10283535</v>
      </c>
      <c r="H3171" s="17" t="s">
        <v>184</v>
      </c>
      <c r="I3171" s="18" t="s">
        <v>185</v>
      </c>
      <c r="J3171" s="15">
        <v>23142</v>
      </c>
      <c r="K3171" s="15">
        <v>1834</v>
      </c>
      <c r="L3171" s="23">
        <f t="shared" si="193"/>
        <v>7.9249848759830613E-2</v>
      </c>
      <c r="M3171" s="12">
        <v>1680</v>
      </c>
      <c r="N3171" s="12">
        <v>72</v>
      </c>
      <c r="O3171" s="15">
        <v>82</v>
      </c>
      <c r="P3171" s="74" t="s">
        <v>1481</v>
      </c>
      <c r="Q3171" s="26"/>
    </row>
    <row r="3172" spans="1:26">
      <c r="A3172" s="53">
        <v>45910</v>
      </c>
      <c r="B3172" s="63">
        <v>0.47430555555555554</v>
      </c>
      <c r="C3172" s="11">
        <v>45916</v>
      </c>
      <c r="D3172" s="48" t="str">
        <f t="shared" si="192"/>
        <v>QRB</v>
      </c>
      <c r="E3172" s="13" t="str">
        <f>VLOOKUP(D:D,工作表2!A:B,2,0)</f>
        <v>邦善</v>
      </c>
      <c r="F3172" s="13" t="str">
        <f>VLOOKUP(D:D,工作表2!A:C,3,0)</f>
        <v>霧面黑</v>
      </c>
      <c r="G3172" s="17">
        <v>10282483</v>
      </c>
      <c r="H3172" s="17" t="s">
        <v>184</v>
      </c>
      <c r="I3172" s="18" t="s">
        <v>185</v>
      </c>
      <c r="J3172" s="15">
        <v>3202</v>
      </c>
      <c r="K3172" s="15">
        <v>164</v>
      </c>
      <c r="L3172" s="23">
        <f t="shared" si="193"/>
        <v>5.1217988757026857E-2</v>
      </c>
      <c r="M3172" s="12">
        <v>97</v>
      </c>
      <c r="N3172" s="12">
        <v>40</v>
      </c>
      <c r="O3172" s="15">
        <v>27</v>
      </c>
      <c r="P3172" s="74" t="s">
        <v>1472</v>
      </c>
      <c r="Q3172" s="26"/>
    </row>
    <row r="3173" spans="1:26">
      <c r="A3173" s="53">
        <v>45915</v>
      </c>
      <c r="B3173" s="63">
        <v>0.57986111111111105</v>
      </c>
      <c r="C3173" s="11">
        <v>45916</v>
      </c>
      <c r="D3173" s="48" t="str">
        <f t="shared" si="192"/>
        <v>S8A</v>
      </c>
      <c r="E3173" s="13" t="str">
        <f>VLOOKUP(D:D,工作表2!A:B,2,0)</f>
        <v>邦善</v>
      </c>
      <c r="F3173" s="13" t="str">
        <f>VLOOKUP(D:D,工作表2!A:C,3,0)</f>
        <v>灰</v>
      </c>
      <c r="G3173" s="17">
        <v>10283552</v>
      </c>
      <c r="H3173" s="17" t="s">
        <v>574</v>
      </c>
      <c r="I3173" s="18" t="s">
        <v>593</v>
      </c>
      <c r="J3173" s="15">
        <v>798</v>
      </c>
      <c r="K3173" s="15">
        <v>39</v>
      </c>
      <c r="L3173" s="23">
        <f t="shared" si="193"/>
        <v>4.8872180451127817E-2</v>
      </c>
      <c r="M3173" s="12">
        <v>35</v>
      </c>
      <c r="N3173" s="12">
        <v>4</v>
      </c>
      <c r="P3173" s="74" t="s">
        <v>1472</v>
      </c>
      <c r="Q3173" s="26"/>
    </row>
    <row r="3174" spans="1:26">
      <c r="A3174" s="53">
        <v>45909</v>
      </c>
      <c r="B3174" s="63">
        <v>0.62708333333333333</v>
      </c>
      <c r="C3174" s="11">
        <v>45916</v>
      </c>
      <c r="D3174" s="48" t="str">
        <f t="shared" si="192"/>
        <v>QDW</v>
      </c>
      <c r="E3174" s="13" t="str">
        <f>VLOOKUP(D:D,工作表2!A:B,2,0)</f>
        <v>邦善</v>
      </c>
      <c r="F3174" s="13" t="str">
        <f>VLOOKUP(D:D,工作表2!A:C,3,0)</f>
        <v>白</v>
      </c>
      <c r="G3174" s="17">
        <v>10282467</v>
      </c>
      <c r="H3174" s="17" t="s">
        <v>757</v>
      </c>
      <c r="I3174" s="18" t="s">
        <v>768</v>
      </c>
      <c r="J3174" s="15">
        <v>144</v>
      </c>
      <c r="K3174" s="15">
        <v>28</v>
      </c>
      <c r="L3174" s="23">
        <f t="shared" si="193"/>
        <v>0.19444444444444445</v>
      </c>
      <c r="M3174" s="12">
        <v>25</v>
      </c>
      <c r="N3174" s="12">
        <v>3</v>
      </c>
      <c r="P3174" s="74" t="s">
        <v>1472</v>
      </c>
      <c r="Q3174" s="26"/>
    </row>
    <row r="3175" spans="1:26">
      <c r="A3175" s="53">
        <v>45911</v>
      </c>
      <c r="B3175" s="63">
        <v>0.71458333333333324</v>
      </c>
      <c r="C3175" s="11">
        <v>45916</v>
      </c>
      <c r="D3175" s="48" t="str">
        <f t="shared" si="192"/>
        <v>WXL</v>
      </c>
      <c r="E3175" s="13" t="str">
        <f>VLOOKUP(D:D,工作表2!A:B,2,0)</f>
        <v>邦善</v>
      </c>
      <c r="F3175" s="13" t="str">
        <f>VLOOKUP(D:D,工作表2!A:C,3,0)</f>
        <v>藍</v>
      </c>
      <c r="G3175" s="17">
        <v>10280275</v>
      </c>
      <c r="H3175" s="17" t="s">
        <v>563</v>
      </c>
      <c r="I3175" s="18" t="s">
        <v>582</v>
      </c>
      <c r="J3175" s="15">
        <v>360</v>
      </c>
      <c r="K3175" s="15">
        <v>36</v>
      </c>
      <c r="L3175" s="23">
        <f t="shared" si="193"/>
        <v>0.1</v>
      </c>
      <c r="M3175" s="12">
        <v>30</v>
      </c>
      <c r="N3175" s="12">
        <v>6</v>
      </c>
      <c r="P3175" s="74" t="s">
        <v>1470</v>
      </c>
      <c r="Q3175" s="26" t="s">
        <v>1359</v>
      </c>
    </row>
    <row r="3176" spans="1:26">
      <c r="A3176" s="53">
        <v>45915</v>
      </c>
      <c r="B3176" s="63">
        <v>0.58611111111111114</v>
      </c>
      <c r="C3176" s="11">
        <v>45916</v>
      </c>
      <c r="D3176" s="48" t="str">
        <f t="shared" si="192"/>
        <v>UYL</v>
      </c>
      <c r="E3176" s="13" t="str">
        <f>VLOOKUP(D:D,工作表2!A:B,2,0)</f>
        <v>邦善</v>
      </c>
      <c r="F3176" s="13" t="str">
        <f>VLOOKUP(D:D,工作表2!A:C,3,0)</f>
        <v>藍</v>
      </c>
      <c r="G3176" s="17">
        <v>10282524</v>
      </c>
      <c r="H3176" s="17" t="s">
        <v>374</v>
      </c>
      <c r="I3176" s="18" t="s">
        <v>376</v>
      </c>
      <c r="J3176" s="15">
        <v>240</v>
      </c>
      <c r="K3176" s="15">
        <v>26</v>
      </c>
      <c r="L3176" s="23">
        <f t="shared" si="193"/>
        <v>0.10833333333333334</v>
      </c>
      <c r="M3176" s="12">
        <v>21</v>
      </c>
      <c r="N3176" s="12">
        <v>5</v>
      </c>
      <c r="P3176" s="74" t="s">
        <v>1472</v>
      </c>
      <c r="Q3176" s="26" t="s">
        <v>1358</v>
      </c>
    </row>
    <row r="3177" spans="1:26">
      <c r="A3177" s="53">
        <v>45912</v>
      </c>
      <c r="B3177" s="63">
        <v>0.63402777777777775</v>
      </c>
      <c r="C3177" s="11">
        <v>45916</v>
      </c>
      <c r="D3177" s="48" t="str">
        <f t="shared" si="192"/>
        <v>UYL</v>
      </c>
      <c r="E3177" s="13" t="str">
        <f>VLOOKUP(D:D,工作表2!A:B,2,0)</f>
        <v>邦善</v>
      </c>
      <c r="F3177" s="13" t="str">
        <f>VLOOKUP(D:D,工作表2!A:C,3,0)</f>
        <v>藍</v>
      </c>
      <c r="G3177" s="17">
        <v>10275438</v>
      </c>
      <c r="H3177" s="17" t="s">
        <v>374</v>
      </c>
      <c r="I3177" s="18" t="s">
        <v>376</v>
      </c>
      <c r="J3177" s="15">
        <v>840</v>
      </c>
      <c r="K3177" s="15">
        <v>101</v>
      </c>
      <c r="L3177" s="23">
        <f t="shared" si="193"/>
        <v>0.12023809523809524</v>
      </c>
      <c r="M3177" s="12">
        <v>66</v>
      </c>
      <c r="N3177" s="12">
        <v>35</v>
      </c>
      <c r="P3177" s="74" t="s">
        <v>1472</v>
      </c>
      <c r="Q3177" s="26" t="s">
        <v>1358</v>
      </c>
    </row>
    <row r="3178" spans="1:26">
      <c r="A3178" s="53">
        <v>45912</v>
      </c>
      <c r="B3178" s="63">
        <v>0.61944444444444446</v>
      </c>
      <c r="C3178" s="11">
        <v>45916</v>
      </c>
      <c r="D3178" s="48" t="str">
        <f t="shared" si="192"/>
        <v>UYL</v>
      </c>
      <c r="E3178" s="13" t="str">
        <f>VLOOKUP(D:D,工作表2!A:B,2,0)</f>
        <v>邦善</v>
      </c>
      <c r="F3178" s="13" t="str">
        <f>VLOOKUP(D:D,工作表2!A:C,3,0)</f>
        <v>藍</v>
      </c>
      <c r="G3178" s="17">
        <v>10278201</v>
      </c>
      <c r="H3178" s="17" t="s">
        <v>374</v>
      </c>
      <c r="I3178" s="18" t="s">
        <v>376</v>
      </c>
      <c r="J3178" s="15">
        <v>480</v>
      </c>
      <c r="K3178" s="15">
        <v>53</v>
      </c>
      <c r="L3178" s="23">
        <f t="shared" si="193"/>
        <v>0.11041666666666666</v>
      </c>
      <c r="M3178" s="12">
        <v>50</v>
      </c>
      <c r="N3178" s="12">
        <v>3</v>
      </c>
      <c r="P3178" s="74" t="s">
        <v>1470</v>
      </c>
      <c r="Q3178" s="26" t="s">
        <v>1358</v>
      </c>
    </row>
    <row r="3179" spans="1:26">
      <c r="A3179" s="53">
        <v>45912</v>
      </c>
      <c r="B3179" s="63">
        <v>0.61388888888888882</v>
      </c>
      <c r="C3179" s="11">
        <v>45916</v>
      </c>
      <c r="D3179" s="48" t="str">
        <f t="shared" si="192"/>
        <v>RDR</v>
      </c>
      <c r="E3179" s="13" t="str">
        <f>VLOOKUP(D:D,工作表2!A:B,2,0)</f>
        <v>邦善</v>
      </c>
      <c r="F3179" s="13" t="str">
        <f>VLOOKUP(D:D,工作表2!A:C,3,0)</f>
        <v>紅</v>
      </c>
      <c r="G3179" s="17">
        <v>10282526</v>
      </c>
      <c r="H3179" s="17" t="s">
        <v>1264</v>
      </c>
      <c r="I3179" s="18" t="s">
        <v>1265</v>
      </c>
      <c r="J3179" s="15">
        <v>80</v>
      </c>
      <c r="K3179" s="15">
        <v>3</v>
      </c>
      <c r="L3179" s="23">
        <f t="shared" si="193"/>
        <v>3.7499999999999999E-2</v>
      </c>
      <c r="M3179" s="12">
        <v>3</v>
      </c>
      <c r="P3179" s="74" t="s">
        <v>1472</v>
      </c>
      <c r="Q3179" s="26" t="s">
        <v>1359</v>
      </c>
    </row>
    <row r="3180" spans="1:26">
      <c r="A3180" s="53">
        <v>45911</v>
      </c>
      <c r="B3180" s="63">
        <v>0.73333333333333339</v>
      </c>
      <c r="C3180" s="11">
        <v>45916</v>
      </c>
      <c r="D3180" s="48" t="str">
        <f t="shared" si="192"/>
        <v>UYL</v>
      </c>
      <c r="E3180" s="13" t="str">
        <f>VLOOKUP(D:D,工作表2!A:B,2,0)</f>
        <v>邦善</v>
      </c>
      <c r="F3180" s="13" t="str">
        <f>VLOOKUP(D:D,工作表2!A:C,3,0)</f>
        <v>藍</v>
      </c>
      <c r="G3180" s="17">
        <v>10272629</v>
      </c>
      <c r="H3180" s="17" t="s">
        <v>547</v>
      </c>
      <c r="I3180" s="18" t="s">
        <v>556</v>
      </c>
      <c r="J3180" s="15">
        <v>400</v>
      </c>
      <c r="K3180" s="15">
        <v>70</v>
      </c>
      <c r="L3180" s="23">
        <f t="shared" si="193"/>
        <v>0.17499999999999999</v>
      </c>
      <c r="M3180" s="12">
        <v>65</v>
      </c>
      <c r="N3180" s="12">
        <v>5</v>
      </c>
      <c r="P3180" s="74" t="s">
        <v>1470</v>
      </c>
      <c r="Q3180" s="26" t="s">
        <v>1359</v>
      </c>
    </row>
    <row r="3181" spans="1:26">
      <c r="A3181" s="53">
        <v>45912</v>
      </c>
      <c r="B3181" s="63">
        <v>0.73958333333333337</v>
      </c>
      <c r="C3181" s="11">
        <v>45916</v>
      </c>
      <c r="D3181" s="48" t="str">
        <f t="shared" si="192"/>
        <v>NCB</v>
      </c>
      <c r="E3181" s="13" t="str">
        <f>VLOOKUP(D:D,工作表2!A:B,2,0)</f>
        <v>邦善</v>
      </c>
      <c r="F3181" s="13" t="str">
        <f>VLOOKUP(D:D,工作表2!A:C,3,0)</f>
        <v>黑</v>
      </c>
      <c r="G3181" s="17">
        <v>10280273</v>
      </c>
      <c r="H3181" s="17" t="s">
        <v>340</v>
      </c>
      <c r="I3181" s="18" t="s">
        <v>343</v>
      </c>
      <c r="J3181" s="15">
        <v>520</v>
      </c>
      <c r="K3181" s="15">
        <v>40</v>
      </c>
      <c r="L3181" s="23">
        <f t="shared" si="193"/>
        <v>7.6923076923076927E-2</v>
      </c>
      <c r="M3181" s="12">
        <v>35</v>
      </c>
      <c r="N3181" s="12">
        <v>5</v>
      </c>
      <c r="P3181" s="74" t="s">
        <v>1470</v>
      </c>
      <c r="Q3181" s="26" t="s">
        <v>1359</v>
      </c>
    </row>
    <row r="3182" spans="1:26">
      <c r="A3182" s="53">
        <v>45912</v>
      </c>
      <c r="B3182" s="63">
        <v>0.72361111111111109</v>
      </c>
      <c r="C3182" s="11">
        <v>45916</v>
      </c>
      <c r="D3182" s="48" t="str">
        <f t="shared" si="192"/>
        <v>NCB</v>
      </c>
      <c r="E3182" s="13" t="str">
        <f>VLOOKUP(D:D,工作表2!A:B,2,0)</f>
        <v>邦善</v>
      </c>
      <c r="F3182" s="13" t="str">
        <f>VLOOKUP(D:D,工作表2!A:C,3,0)</f>
        <v>黑</v>
      </c>
      <c r="G3182" s="17">
        <v>10276452</v>
      </c>
      <c r="H3182" s="17" t="s">
        <v>764</v>
      </c>
      <c r="I3182" s="18" t="s">
        <v>775</v>
      </c>
      <c r="J3182" s="15">
        <v>600</v>
      </c>
      <c r="K3182" s="15">
        <v>66</v>
      </c>
      <c r="L3182" s="23">
        <f t="shared" si="193"/>
        <v>0.11</v>
      </c>
      <c r="M3182" s="12">
        <v>55</v>
      </c>
      <c r="N3182" s="12">
        <v>11</v>
      </c>
      <c r="P3182" s="74" t="s">
        <v>1470</v>
      </c>
      <c r="Q3182" s="26" t="s">
        <v>1358</v>
      </c>
    </row>
    <row r="3183" spans="1:26">
      <c r="A3183" s="53">
        <v>45913</v>
      </c>
      <c r="B3183" s="63">
        <v>0.41180555555555554</v>
      </c>
      <c r="C3183" s="11">
        <v>45916</v>
      </c>
      <c r="D3183" s="48" t="str">
        <f t="shared" si="192"/>
        <v>NEA</v>
      </c>
      <c r="E3183" s="13" t="str">
        <f>VLOOKUP(D:D,工作表2!A:B,2,0)</f>
        <v>邦善</v>
      </c>
      <c r="F3183" s="13" t="str">
        <f>VLOOKUP(D:D,工作表2!A:C,3,0)</f>
        <v>灰</v>
      </c>
      <c r="G3183" s="17">
        <v>10276453</v>
      </c>
      <c r="H3183" s="17" t="s">
        <v>350</v>
      </c>
      <c r="I3183" s="18" t="s">
        <v>351</v>
      </c>
      <c r="J3183" s="15">
        <v>520</v>
      </c>
      <c r="K3183" s="15">
        <v>52</v>
      </c>
      <c r="L3183" s="23">
        <f t="shared" si="193"/>
        <v>0.1</v>
      </c>
      <c r="M3183" s="12">
        <v>50</v>
      </c>
      <c r="N3183" s="12">
        <v>2</v>
      </c>
      <c r="P3183" s="74" t="s">
        <v>1472</v>
      </c>
      <c r="Q3183" s="26" t="s">
        <v>1358</v>
      </c>
    </row>
    <row r="3184" spans="1:26">
      <c r="A3184" s="53">
        <v>45913</v>
      </c>
      <c r="B3184" s="63">
        <v>0.59791666666666665</v>
      </c>
      <c r="C3184" s="11">
        <v>45916</v>
      </c>
      <c r="D3184" s="48" t="str">
        <f t="shared" si="192"/>
        <v>NGW</v>
      </c>
      <c r="E3184" s="13" t="str">
        <f>VLOOKUP(D:D,工作表2!A:B,2,0)</f>
        <v>邦善</v>
      </c>
      <c r="F3184" s="13" t="str">
        <f>VLOOKUP(D:D,工作表2!A:C,3,0)</f>
        <v>白</v>
      </c>
      <c r="G3184" s="17">
        <v>10278219</v>
      </c>
      <c r="H3184" s="17" t="s">
        <v>700</v>
      </c>
      <c r="I3184" s="18" t="s">
        <v>715</v>
      </c>
      <c r="J3184" s="15">
        <v>560</v>
      </c>
      <c r="K3184" s="15">
        <v>64</v>
      </c>
      <c r="L3184" s="23">
        <f t="shared" si="193"/>
        <v>0.11428571428571428</v>
      </c>
      <c r="M3184" s="12">
        <v>53</v>
      </c>
      <c r="N3184" s="12">
        <v>11</v>
      </c>
      <c r="P3184" s="74" t="s">
        <v>1472</v>
      </c>
      <c r="Q3184" s="26" t="s">
        <v>1358</v>
      </c>
    </row>
    <row r="3185" spans="1:17">
      <c r="A3185" s="53">
        <v>45911</v>
      </c>
      <c r="B3185" s="63">
        <v>0.39097222222222222</v>
      </c>
      <c r="C3185" s="11">
        <v>45916</v>
      </c>
      <c r="D3185" s="48" t="str">
        <f t="shared" si="192"/>
        <v>Q9B</v>
      </c>
      <c r="E3185" s="13" t="str">
        <f>VLOOKUP(D:D,工作表2!A:B,2,0)</f>
        <v>邦善</v>
      </c>
      <c r="F3185" s="13" t="str">
        <f>VLOOKUP(D:D,工作表2!A:C,3,0)</f>
        <v>黑</v>
      </c>
      <c r="G3185" s="17">
        <v>10278248</v>
      </c>
      <c r="H3185" s="17" t="s">
        <v>1203</v>
      </c>
      <c r="I3185" s="18" t="s">
        <v>1205</v>
      </c>
      <c r="J3185" s="15">
        <v>1500</v>
      </c>
      <c r="K3185" s="15">
        <v>416</v>
      </c>
      <c r="L3185" s="23">
        <f t="shared" si="193"/>
        <v>0.27733333333333332</v>
      </c>
      <c r="M3185" s="12">
        <v>380</v>
      </c>
      <c r="N3185" s="12">
        <v>36</v>
      </c>
      <c r="P3185" s="74" t="s">
        <v>1472</v>
      </c>
      <c r="Q3185" s="26" t="s">
        <v>1359</v>
      </c>
    </row>
    <row r="3186" spans="1:17">
      <c r="A3186" s="53">
        <v>45910</v>
      </c>
      <c r="C3186" s="11">
        <v>45916</v>
      </c>
      <c r="D3186" s="48" t="str">
        <f t="shared" si="192"/>
        <v>UYL</v>
      </c>
      <c r="E3186" s="13" t="str">
        <f>VLOOKUP(D:D,工作表2!A:B,2,0)</f>
        <v>邦善</v>
      </c>
      <c r="F3186" s="13" t="str">
        <f>VLOOKUP(D:D,工作表2!A:C,3,0)</f>
        <v>藍</v>
      </c>
      <c r="G3186" s="17">
        <v>10275477</v>
      </c>
      <c r="H3186" s="17" t="s">
        <v>737</v>
      </c>
      <c r="I3186" s="18" t="s">
        <v>750</v>
      </c>
      <c r="J3186" s="15">
        <v>520</v>
      </c>
      <c r="K3186" s="15">
        <v>83</v>
      </c>
      <c r="L3186" s="23">
        <f t="shared" si="193"/>
        <v>0.1596153846153846</v>
      </c>
      <c r="M3186" s="12">
        <v>70</v>
      </c>
      <c r="N3186" s="12">
        <v>13</v>
      </c>
      <c r="P3186" s="74" t="s">
        <v>1470</v>
      </c>
      <c r="Q3186" s="26" t="s">
        <v>1359</v>
      </c>
    </row>
    <row r="3187" spans="1:17">
      <c r="A3187" s="53">
        <v>45912</v>
      </c>
      <c r="B3187" s="63">
        <v>0.6020833333333333</v>
      </c>
      <c r="C3187" s="11">
        <v>45916</v>
      </c>
      <c r="D3187" s="48" t="str">
        <f t="shared" si="192"/>
        <v>N8B</v>
      </c>
      <c r="E3187" s="13" t="str">
        <f>VLOOKUP(D:D,工作表2!A:B,2,0)</f>
        <v>邦善</v>
      </c>
      <c r="F3187" s="13" t="str">
        <f>VLOOKUP(D:D,工作表2!A:C,3,0)</f>
        <v>霧面黑</v>
      </c>
      <c r="G3187" s="17">
        <v>10276423</v>
      </c>
      <c r="H3187" s="17" t="s">
        <v>578</v>
      </c>
      <c r="I3187" s="18" t="s">
        <v>597</v>
      </c>
      <c r="J3187" s="15">
        <v>760</v>
      </c>
      <c r="K3187" s="15">
        <v>45</v>
      </c>
      <c r="L3187" s="23">
        <f t="shared" si="193"/>
        <v>5.921052631578947E-2</v>
      </c>
      <c r="M3187" s="12">
        <v>40</v>
      </c>
      <c r="N3187" s="12">
        <v>5</v>
      </c>
      <c r="P3187" s="74" t="s">
        <v>1470</v>
      </c>
      <c r="Q3187" s="26" t="s">
        <v>1360</v>
      </c>
    </row>
    <row r="3188" spans="1:17">
      <c r="A3188" s="53">
        <v>45912</v>
      </c>
      <c r="B3188" s="63">
        <v>0.60625000000000007</v>
      </c>
      <c r="C3188" s="11">
        <v>45916</v>
      </c>
      <c r="D3188" s="48" t="str">
        <f t="shared" si="192"/>
        <v>N8B</v>
      </c>
      <c r="E3188" s="13" t="str">
        <f>VLOOKUP(D:D,工作表2!A:B,2,0)</f>
        <v>邦善</v>
      </c>
      <c r="F3188" s="13" t="str">
        <f>VLOOKUP(D:D,工作表2!A:C,3,0)</f>
        <v>霧面黑</v>
      </c>
      <c r="G3188" s="17">
        <v>10276424</v>
      </c>
      <c r="H3188" s="17" t="s">
        <v>577</v>
      </c>
      <c r="I3188" s="18" t="s">
        <v>596</v>
      </c>
      <c r="J3188" s="15">
        <v>800</v>
      </c>
      <c r="K3188" s="15">
        <v>50</v>
      </c>
      <c r="L3188" s="23">
        <f t="shared" si="193"/>
        <v>6.25E-2</v>
      </c>
      <c r="M3188" s="12">
        <v>40</v>
      </c>
      <c r="N3188" s="12">
        <v>10</v>
      </c>
      <c r="P3188" s="74" t="s">
        <v>1470</v>
      </c>
      <c r="Q3188" s="26" t="s">
        <v>1360</v>
      </c>
    </row>
    <row r="3189" spans="1:17">
      <c r="A3189" s="53">
        <v>45915</v>
      </c>
      <c r="B3189" s="63">
        <v>0.75069444444444444</v>
      </c>
      <c r="C3189" s="11">
        <v>45917</v>
      </c>
      <c r="D3189" s="48" t="str">
        <f t="shared" ref="D3189:D3213" si="194">RIGHT(I3189,3)</f>
        <v>M2W</v>
      </c>
      <c r="E3189" s="13" t="str">
        <f>VLOOKUP(D:D,工作表2!A:B,2,0)</f>
        <v>邦善</v>
      </c>
      <c r="F3189" s="13" t="str">
        <f>VLOOKUP(D:D,工作表2!A:C,3,0)</f>
        <v>白</v>
      </c>
      <c r="G3189" s="17">
        <v>10280256</v>
      </c>
      <c r="H3189" s="17" t="s">
        <v>1009</v>
      </c>
      <c r="I3189" s="18" t="s">
        <v>1015</v>
      </c>
      <c r="J3189" s="15">
        <v>500</v>
      </c>
      <c r="K3189" s="15">
        <v>54</v>
      </c>
      <c r="L3189" s="23">
        <f t="shared" ref="L3189:L3213" si="195">K3189/J3189</f>
        <v>0.108</v>
      </c>
      <c r="M3189" s="12">
        <v>49</v>
      </c>
      <c r="N3189" s="12">
        <v>5</v>
      </c>
      <c r="P3189" s="74" t="s">
        <v>1472</v>
      </c>
      <c r="Q3189" s="26"/>
    </row>
    <row r="3190" spans="1:17">
      <c r="A3190" s="53">
        <v>45915</v>
      </c>
      <c r="B3190" s="63">
        <v>0.41388888888888892</v>
      </c>
      <c r="C3190" s="11">
        <v>45917</v>
      </c>
      <c r="D3190" s="48" t="str">
        <f t="shared" si="194"/>
        <v>QRB</v>
      </c>
      <c r="E3190" s="13" t="str">
        <f>VLOOKUP(D:D,工作表2!A:B,2,0)</f>
        <v>邦善</v>
      </c>
      <c r="F3190" s="13" t="str">
        <f>VLOOKUP(D:D,工作表2!A:C,3,0)</f>
        <v>霧面黑</v>
      </c>
      <c r="G3190" s="17">
        <v>10283535</v>
      </c>
      <c r="H3190" s="17" t="s">
        <v>184</v>
      </c>
      <c r="I3190" s="18" t="s">
        <v>185</v>
      </c>
      <c r="J3190" s="15">
        <v>2660</v>
      </c>
      <c r="K3190" s="15">
        <v>171</v>
      </c>
      <c r="L3190" s="23">
        <f t="shared" si="195"/>
        <v>6.4285714285714279E-2</v>
      </c>
      <c r="M3190" s="12">
        <v>120</v>
      </c>
      <c r="N3190" s="12">
        <v>51</v>
      </c>
      <c r="P3190" s="74" t="s">
        <v>1472</v>
      </c>
      <c r="Q3190" s="26"/>
    </row>
    <row r="3191" spans="1:17">
      <c r="A3191" s="53">
        <v>45916</v>
      </c>
      <c r="B3191" s="63">
        <v>0.60416666666666663</v>
      </c>
      <c r="C3191" s="11">
        <v>45917</v>
      </c>
      <c r="D3191" s="48" t="str">
        <f t="shared" si="194"/>
        <v>TXA</v>
      </c>
      <c r="E3191" s="13" t="str">
        <f>VLOOKUP(D:D,工作表2!A:B,2,0)</f>
        <v>邦善</v>
      </c>
      <c r="F3191" s="13" t="str">
        <f>VLOOKUP(D:D,工作表2!A:C,3,0)</f>
        <v>灰</v>
      </c>
      <c r="G3191" s="17">
        <v>10283549</v>
      </c>
      <c r="H3191" s="17" t="s">
        <v>545</v>
      </c>
      <c r="I3191" s="18" t="s">
        <v>554</v>
      </c>
      <c r="J3191" s="15">
        <v>4256</v>
      </c>
      <c r="K3191" s="15">
        <v>171</v>
      </c>
      <c r="L3191" s="23">
        <f t="shared" si="195"/>
        <v>4.0178571428571432E-2</v>
      </c>
      <c r="M3191" s="12">
        <v>150</v>
      </c>
      <c r="N3191" s="12">
        <v>21</v>
      </c>
      <c r="P3191" s="74" t="s">
        <v>1472</v>
      </c>
      <c r="Q3191" s="26"/>
    </row>
    <row r="3192" spans="1:17">
      <c r="A3192" s="53">
        <v>45916</v>
      </c>
      <c r="B3192" s="63">
        <v>0.62777777777777777</v>
      </c>
      <c r="C3192" s="11">
        <v>45917</v>
      </c>
      <c r="D3192" s="48" t="str">
        <f t="shared" si="194"/>
        <v>WZL</v>
      </c>
      <c r="E3192" s="13" t="str">
        <f>VLOOKUP(D:D,工作表2!A:B,2,0)</f>
        <v>邦善</v>
      </c>
      <c r="F3192" s="13" t="str">
        <f>VLOOKUP(D:D,工作表2!A:C,3,0)</f>
        <v>銀</v>
      </c>
      <c r="G3192" s="17">
        <v>10284856</v>
      </c>
      <c r="H3192" s="17" t="s">
        <v>655</v>
      </c>
      <c r="I3192" s="18" t="s">
        <v>666</v>
      </c>
      <c r="J3192" s="15">
        <v>532</v>
      </c>
      <c r="K3192" s="15">
        <v>46</v>
      </c>
      <c r="L3192" s="23">
        <f t="shared" si="195"/>
        <v>8.646616541353383E-2</v>
      </c>
      <c r="M3192" s="12">
        <v>43</v>
      </c>
      <c r="N3192" s="12">
        <v>3</v>
      </c>
      <c r="P3192" s="74" t="s">
        <v>1472</v>
      </c>
      <c r="Q3192" s="26"/>
    </row>
    <row r="3193" spans="1:17">
      <c r="A3193" s="53">
        <v>45915</v>
      </c>
      <c r="B3193" s="63">
        <v>0.74930555555555556</v>
      </c>
      <c r="C3193" s="11">
        <v>45917</v>
      </c>
      <c r="D3193" s="48" t="str">
        <f t="shared" si="194"/>
        <v>Q5A</v>
      </c>
      <c r="E3193" s="13" t="str">
        <f>VLOOKUP(D:D,工作表2!A:B,2,0)</f>
        <v>邦善</v>
      </c>
      <c r="F3193" s="13" t="str">
        <f>VLOOKUP(D:D,工作表2!A:C,3,0)</f>
        <v>灰</v>
      </c>
      <c r="G3193" s="17">
        <v>10280248</v>
      </c>
      <c r="H3193" s="17" t="s">
        <v>1486</v>
      </c>
      <c r="I3193" s="18" t="s">
        <v>1491</v>
      </c>
      <c r="J3193" s="15">
        <v>410</v>
      </c>
      <c r="K3193" s="15">
        <v>22</v>
      </c>
      <c r="L3193" s="23">
        <f t="shared" si="195"/>
        <v>5.3658536585365853E-2</v>
      </c>
      <c r="M3193" s="12">
        <v>19</v>
      </c>
      <c r="N3193" s="12">
        <v>3</v>
      </c>
      <c r="P3193" s="74" t="s">
        <v>1472</v>
      </c>
      <c r="Q3193" s="26"/>
    </row>
    <row r="3194" spans="1:17">
      <c r="A3194" s="53">
        <v>45916</v>
      </c>
      <c r="B3194" s="63">
        <v>0.75347222222222221</v>
      </c>
      <c r="C3194" s="11">
        <v>45917</v>
      </c>
      <c r="D3194" s="48" t="str">
        <f t="shared" si="194"/>
        <v>MXS</v>
      </c>
      <c r="E3194" s="13" t="str">
        <f>VLOOKUP(D:D,工作表2!A:B,2,0)</f>
        <v>邦善</v>
      </c>
      <c r="F3194" s="13" t="str">
        <f>VLOOKUP(D:D,工作表2!A:C,3,0)</f>
        <v>銀</v>
      </c>
      <c r="G3194" s="17">
        <v>10284846</v>
      </c>
      <c r="H3194" s="17" t="s">
        <v>896</v>
      </c>
      <c r="I3194" s="18" t="s">
        <v>907</v>
      </c>
      <c r="J3194" s="15">
        <v>30</v>
      </c>
      <c r="K3194" s="15">
        <v>5</v>
      </c>
      <c r="L3194" s="23">
        <f t="shared" si="195"/>
        <v>0.16666666666666666</v>
      </c>
      <c r="M3194" s="12">
        <v>4</v>
      </c>
      <c r="N3194" s="12">
        <v>1</v>
      </c>
      <c r="P3194" s="74" t="s">
        <v>1472</v>
      </c>
      <c r="Q3194" s="26"/>
    </row>
    <row r="3195" spans="1:17">
      <c r="A3195" s="53">
        <v>45912</v>
      </c>
      <c r="B3195" s="63">
        <v>0.54652777777777783</v>
      </c>
      <c r="C3195" s="11">
        <v>45917</v>
      </c>
      <c r="D3195" s="48" t="str">
        <f t="shared" si="194"/>
        <v>N8B</v>
      </c>
      <c r="E3195" s="13" t="str">
        <f>VLOOKUP(D:D,工作表2!A:B,2,0)</f>
        <v>邦善</v>
      </c>
      <c r="F3195" s="13" t="str">
        <f>VLOOKUP(D:D,工作表2!A:C,3,0)</f>
        <v>霧面黑</v>
      </c>
      <c r="G3195" s="17">
        <v>10280281</v>
      </c>
      <c r="H3195" s="17" t="s">
        <v>1483</v>
      </c>
      <c r="I3195" s="97" t="s">
        <v>1488</v>
      </c>
      <c r="J3195" s="97">
        <v>240</v>
      </c>
      <c r="K3195" s="97">
        <v>60</v>
      </c>
      <c r="L3195" s="23">
        <f>K3195/J3195</f>
        <v>0.25</v>
      </c>
      <c r="M3195" s="12">
        <v>50</v>
      </c>
      <c r="N3195" s="12">
        <v>10</v>
      </c>
      <c r="P3195" s="74" t="s">
        <v>1492</v>
      </c>
      <c r="Q3195" s="26" t="s">
        <v>1358</v>
      </c>
    </row>
    <row r="3196" spans="1:17">
      <c r="A3196" s="53">
        <v>45912</v>
      </c>
      <c r="B3196" s="63">
        <v>0.56388888888888888</v>
      </c>
      <c r="C3196" s="11">
        <v>45917</v>
      </c>
      <c r="D3196" s="48" t="str">
        <f t="shared" si="194"/>
        <v>N8B</v>
      </c>
      <c r="E3196" s="13" t="str">
        <f>VLOOKUP(D:D,工作表2!A:B,2,0)</f>
        <v>邦善</v>
      </c>
      <c r="F3196" s="13" t="str">
        <f>VLOOKUP(D:D,工作表2!A:C,3,0)</f>
        <v>霧面黑</v>
      </c>
      <c r="G3196" s="17">
        <v>10280285</v>
      </c>
      <c r="H3196" s="17" t="s">
        <v>1484</v>
      </c>
      <c r="I3196" s="97" t="s">
        <v>1489</v>
      </c>
      <c r="J3196" s="97">
        <v>230</v>
      </c>
      <c r="K3196" s="97">
        <v>48</v>
      </c>
      <c r="L3196" s="23">
        <f>K3196/J3196</f>
        <v>0.20869565217391303</v>
      </c>
      <c r="M3196" s="12">
        <v>30</v>
      </c>
      <c r="N3196" s="12">
        <v>18</v>
      </c>
      <c r="P3196" s="74" t="s">
        <v>1492</v>
      </c>
      <c r="Q3196" s="26" t="s">
        <v>1359</v>
      </c>
    </row>
    <row r="3197" spans="1:17">
      <c r="A3197" s="53">
        <v>45912</v>
      </c>
      <c r="B3197" s="63">
        <v>0.58124999999999993</v>
      </c>
      <c r="C3197" s="11">
        <v>45917</v>
      </c>
      <c r="D3197" s="48" t="str">
        <f t="shared" si="194"/>
        <v>N8B</v>
      </c>
      <c r="E3197" s="13" t="str">
        <f>VLOOKUP(D:D,工作表2!A:B,2,0)</f>
        <v>邦善</v>
      </c>
      <c r="F3197" s="13" t="str">
        <f>VLOOKUP(D:D,工作表2!A:C,3,0)</f>
        <v>霧面黑</v>
      </c>
      <c r="G3197" s="17">
        <v>10280276</v>
      </c>
      <c r="H3197" s="17" t="s">
        <v>1485</v>
      </c>
      <c r="I3197" s="97" t="s">
        <v>1490</v>
      </c>
      <c r="J3197" s="97">
        <v>160</v>
      </c>
      <c r="K3197" s="97">
        <v>19</v>
      </c>
      <c r="L3197" s="23">
        <f>K3197/J3197</f>
        <v>0.11874999999999999</v>
      </c>
      <c r="M3197" s="12">
        <v>15</v>
      </c>
      <c r="N3197" s="12">
        <v>4</v>
      </c>
      <c r="P3197" s="74" t="s">
        <v>1492</v>
      </c>
      <c r="Q3197" s="26" t="s">
        <v>1358</v>
      </c>
    </row>
    <row r="3198" spans="1:17">
      <c r="A3198" s="53">
        <v>45912</v>
      </c>
      <c r="B3198" s="63">
        <v>0.59236111111111112</v>
      </c>
      <c r="C3198" s="11">
        <v>45917</v>
      </c>
      <c r="D3198" s="48" t="str">
        <f t="shared" si="194"/>
        <v>N8B</v>
      </c>
      <c r="E3198" s="13" t="str">
        <f>VLOOKUP(D:D,工作表2!A:B,2,0)</f>
        <v>邦善</v>
      </c>
      <c r="F3198" s="13" t="str">
        <f>VLOOKUP(D:D,工作表2!A:C,3,0)</f>
        <v>霧面黑</v>
      </c>
      <c r="G3198" s="17">
        <v>10280277</v>
      </c>
      <c r="H3198" s="17" t="s">
        <v>1482</v>
      </c>
      <c r="I3198" s="97" t="s">
        <v>1487</v>
      </c>
      <c r="J3198" s="97">
        <v>240</v>
      </c>
      <c r="K3198" s="97">
        <v>34</v>
      </c>
      <c r="L3198" s="23">
        <f>K3198/J3198</f>
        <v>0.14166666666666666</v>
      </c>
      <c r="M3198" s="12">
        <v>24</v>
      </c>
      <c r="N3198" s="12">
        <v>10</v>
      </c>
      <c r="P3198" s="74" t="s">
        <v>1492</v>
      </c>
      <c r="Q3198" s="26" t="s">
        <v>1359</v>
      </c>
    </row>
    <row r="3199" spans="1:17">
      <c r="A3199" s="53">
        <v>45915</v>
      </c>
      <c r="B3199" s="63">
        <v>0.73541666666666661</v>
      </c>
      <c r="C3199" s="11">
        <v>45917</v>
      </c>
      <c r="D3199" s="48" t="str">
        <f t="shared" si="194"/>
        <v>NGW</v>
      </c>
      <c r="E3199" s="13" t="str">
        <f>VLOOKUP(D:D,工作表2!A:B,2,0)</f>
        <v>邦善</v>
      </c>
      <c r="F3199" s="13" t="str">
        <f>VLOOKUP(D:D,工作表2!A:C,3,0)</f>
        <v>白</v>
      </c>
      <c r="G3199" s="17">
        <v>10278906</v>
      </c>
      <c r="H3199" s="17" t="s">
        <v>395</v>
      </c>
      <c r="I3199" s="18" t="s">
        <v>397</v>
      </c>
      <c r="J3199" s="15">
        <v>440</v>
      </c>
      <c r="K3199" s="15">
        <v>29</v>
      </c>
      <c r="L3199" s="23">
        <f t="shared" si="195"/>
        <v>6.5909090909090903E-2</v>
      </c>
      <c r="M3199" s="12">
        <v>22</v>
      </c>
      <c r="N3199" s="12">
        <v>7</v>
      </c>
      <c r="P3199" s="74" t="s">
        <v>1472</v>
      </c>
      <c r="Q3199" s="26" t="s">
        <v>1359</v>
      </c>
    </row>
    <row r="3200" spans="1:17">
      <c r="A3200" s="53">
        <v>45915</v>
      </c>
      <c r="B3200" s="63">
        <v>0.70624999999999993</v>
      </c>
      <c r="C3200" s="11">
        <v>45917</v>
      </c>
      <c r="D3200" s="48" t="str">
        <f t="shared" si="194"/>
        <v>NGW</v>
      </c>
      <c r="E3200" s="13" t="str">
        <f>VLOOKUP(D:D,工作表2!A:B,2,0)</f>
        <v>邦善</v>
      </c>
      <c r="F3200" s="13" t="str">
        <f>VLOOKUP(D:D,工作表2!A:C,3,0)</f>
        <v>白</v>
      </c>
      <c r="G3200" s="17">
        <v>10280269</v>
      </c>
      <c r="H3200" s="17" t="s">
        <v>395</v>
      </c>
      <c r="I3200" s="18" t="s">
        <v>397</v>
      </c>
      <c r="J3200" s="15">
        <v>520</v>
      </c>
      <c r="K3200" s="15">
        <v>56</v>
      </c>
      <c r="L3200" s="23">
        <f t="shared" si="195"/>
        <v>0.1076923076923077</v>
      </c>
      <c r="M3200" s="12">
        <v>44</v>
      </c>
      <c r="N3200" s="12">
        <v>12</v>
      </c>
      <c r="P3200" s="74" t="s">
        <v>1472</v>
      </c>
      <c r="Q3200" s="26" t="s">
        <v>1359</v>
      </c>
    </row>
    <row r="3201" spans="1:17">
      <c r="A3201" s="53">
        <v>45913</v>
      </c>
      <c r="B3201" s="63">
        <v>0.39861111111111108</v>
      </c>
      <c r="C3201" s="11">
        <v>45917</v>
      </c>
      <c r="D3201" s="48" t="str">
        <f t="shared" si="194"/>
        <v>NEA</v>
      </c>
      <c r="E3201" s="13" t="str">
        <f>VLOOKUP(D:D,工作表2!A:B,2,0)</f>
        <v>邦善</v>
      </c>
      <c r="F3201" s="13" t="str">
        <f>VLOOKUP(D:D,工作表2!A:C,3,0)</f>
        <v>灰</v>
      </c>
      <c r="G3201" s="17">
        <v>10276450</v>
      </c>
      <c r="H3201" s="17" t="s">
        <v>644</v>
      </c>
      <c r="I3201" s="18" t="s">
        <v>650</v>
      </c>
      <c r="J3201" s="15">
        <v>560</v>
      </c>
      <c r="K3201" s="15">
        <v>43</v>
      </c>
      <c r="L3201" s="23">
        <f t="shared" si="195"/>
        <v>7.678571428571429E-2</v>
      </c>
      <c r="M3201" s="12">
        <v>36</v>
      </c>
      <c r="N3201" s="12">
        <v>7</v>
      </c>
      <c r="P3201" s="74" t="s">
        <v>1472</v>
      </c>
      <c r="Q3201" s="26" t="s">
        <v>1359</v>
      </c>
    </row>
    <row r="3202" spans="1:17">
      <c r="A3202" s="53">
        <v>45913</v>
      </c>
      <c r="B3202" s="63">
        <v>0.57430555555555551</v>
      </c>
      <c r="C3202" s="11">
        <v>45917</v>
      </c>
      <c r="D3202" s="48" t="str">
        <f t="shared" si="194"/>
        <v>NGW</v>
      </c>
      <c r="E3202" s="13" t="str">
        <f>VLOOKUP(D:D,工作表2!A:B,2,0)</f>
        <v>邦善</v>
      </c>
      <c r="F3202" s="13" t="str">
        <f>VLOOKUP(D:D,工作表2!A:C,3,0)</f>
        <v>白</v>
      </c>
      <c r="G3202" s="17">
        <v>10280290</v>
      </c>
      <c r="H3202" s="17" t="s">
        <v>702</v>
      </c>
      <c r="I3202" s="18" t="s">
        <v>717</v>
      </c>
      <c r="J3202" s="15">
        <v>560</v>
      </c>
      <c r="K3202" s="15">
        <v>41</v>
      </c>
      <c r="L3202" s="23">
        <f t="shared" si="195"/>
        <v>7.3214285714285718E-2</v>
      </c>
      <c r="M3202" s="12">
        <v>33</v>
      </c>
      <c r="N3202" s="12">
        <v>8</v>
      </c>
      <c r="P3202" s="74" t="s">
        <v>1472</v>
      </c>
      <c r="Q3202" s="26" t="s">
        <v>1359</v>
      </c>
    </row>
    <row r="3203" spans="1:17">
      <c r="A3203" s="53">
        <v>45913</v>
      </c>
      <c r="B3203" s="63">
        <v>0.45416666666666666</v>
      </c>
      <c r="C3203" s="11">
        <v>45917</v>
      </c>
      <c r="D3203" s="48" t="str">
        <f t="shared" si="194"/>
        <v>NGW</v>
      </c>
      <c r="E3203" s="13" t="str">
        <f>VLOOKUP(D:D,工作表2!A:B,2,0)</f>
        <v>邦善</v>
      </c>
      <c r="F3203" s="13" t="str">
        <f>VLOOKUP(D:D,工作表2!A:C,3,0)</f>
        <v>白</v>
      </c>
      <c r="G3203" s="17">
        <v>10276480</v>
      </c>
      <c r="H3203" s="17" t="s">
        <v>466</v>
      </c>
      <c r="I3203" s="18" t="s">
        <v>473</v>
      </c>
      <c r="J3203" s="15">
        <v>1080</v>
      </c>
      <c r="K3203" s="15">
        <v>55</v>
      </c>
      <c r="L3203" s="23">
        <f t="shared" si="195"/>
        <v>5.0925925925925923E-2</v>
      </c>
      <c r="M3203" s="12">
        <v>45</v>
      </c>
      <c r="N3203" s="12">
        <v>10</v>
      </c>
      <c r="P3203" s="74" t="s">
        <v>1472</v>
      </c>
      <c r="Q3203" s="26"/>
    </row>
    <row r="3204" spans="1:17">
      <c r="A3204" s="53">
        <v>45913</v>
      </c>
      <c r="B3204" s="63">
        <v>0.59027777777777779</v>
      </c>
      <c r="C3204" s="11">
        <v>45917</v>
      </c>
      <c r="D3204" s="48" t="str">
        <f t="shared" si="194"/>
        <v>NGW</v>
      </c>
      <c r="E3204" s="13" t="str">
        <f>VLOOKUP(D:D,工作表2!A:B,2,0)</f>
        <v>邦善</v>
      </c>
      <c r="F3204" s="13" t="str">
        <f>VLOOKUP(D:D,工作表2!A:C,3,0)</f>
        <v>白</v>
      </c>
      <c r="G3204" s="17">
        <v>10276475</v>
      </c>
      <c r="H3204" s="17" t="s">
        <v>528</v>
      </c>
      <c r="I3204" s="18" t="s">
        <v>541</v>
      </c>
      <c r="J3204" s="15">
        <v>280</v>
      </c>
      <c r="K3204" s="15">
        <v>21</v>
      </c>
      <c r="L3204" s="23">
        <f t="shared" si="195"/>
        <v>7.4999999999999997E-2</v>
      </c>
      <c r="M3204" s="12">
        <v>18</v>
      </c>
      <c r="N3204" s="12">
        <v>3</v>
      </c>
      <c r="P3204" s="74" t="s">
        <v>1470</v>
      </c>
      <c r="Q3204" s="26"/>
    </row>
    <row r="3205" spans="1:17">
      <c r="A3205" s="53">
        <v>45915</v>
      </c>
      <c r="B3205" s="63">
        <v>0.66597222222222219</v>
      </c>
      <c r="C3205" s="11">
        <v>45917</v>
      </c>
      <c r="D3205" s="48" t="str">
        <f t="shared" si="194"/>
        <v>QFA</v>
      </c>
      <c r="E3205" s="13" t="str">
        <f>VLOOKUP(D:D,工作表2!A:B,2,0)</f>
        <v>邦善</v>
      </c>
      <c r="F3205" s="13" t="str">
        <f>VLOOKUP(D:D,工作表2!A:C,3,0)</f>
        <v>灰</v>
      </c>
      <c r="G3205" s="17">
        <v>10276478</v>
      </c>
      <c r="H3205" s="17" t="s">
        <v>732</v>
      </c>
      <c r="I3205" s="18" t="s">
        <v>745</v>
      </c>
      <c r="J3205" s="15">
        <v>520</v>
      </c>
      <c r="K3205" s="15">
        <v>48</v>
      </c>
      <c r="L3205" s="23">
        <f t="shared" si="195"/>
        <v>9.2307692307692313E-2</v>
      </c>
      <c r="M3205" s="12">
        <v>43</v>
      </c>
      <c r="N3205" s="12">
        <v>5</v>
      </c>
      <c r="P3205" s="74" t="s">
        <v>1470</v>
      </c>
      <c r="Q3205" s="26"/>
    </row>
    <row r="3206" spans="1:17">
      <c r="A3206" s="53">
        <v>45913</v>
      </c>
      <c r="B3206" s="63">
        <v>0.55277777777777781</v>
      </c>
      <c r="C3206" s="11">
        <v>45917</v>
      </c>
      <c r="D3206" s="48" t="str">
        <f t="shared" si="194"/>
        <v>NGW</v>
      </c>
      <c r="E3206" s="13" t="str">
        <f>VLOOKUP(D:D,工作表2!A:B,2,0)</f>
        <v>邦善</v>
      </c>
      <c r="F3206" s="13" t="str">
        <f>VLOOKUP(D:D,工作表2!A:C,3,0)</f>
        <v>白</v>
      </c>
      <c r="G3206" s="17">
        <v>10278239</v>
      </c>
      <c r="H3206" s="17" t="s">
        <v>529</v>
      </c>
      <c r="I3206" s="18" t="s">
        <v>542</v>
      </c>
      <c r="J3206" s="15">
        <v>720</v>
      </c>
      <c r="K3206" s="15">
        <v>51</v>
      </c>
      <c r="L3206" s="23">
        <f t="shared" si="195"/>
        <v>7.0833333333333331E-2</v>
      </c>
      <c r="M3206" s="12">
        <v>44</v>
      </c>
      <c r="N3206" s="12">
        <v>7</v>
      </c>
      <c r="P3206" s="74" t="s">
        <v>1472</v>
      </c>
      <c r="Q3206" s="26"/>
    </row>
    <row r="3207" spans="1:17">
      <c r="A3207" s="53">
        <v>45913</v>
      </c>
      <c r="B3207" s="63">
        <v>0.49652777777777773</v>
      </c>
      <c r="C3207" s="11">
        <v>45917</v>
      </c>
      <c r="D3207" s="48" t="str">
        <f t="shared" si="194"/>
        <v>NGW</v>
      </c>
      <c r="E3207" s="13" t="str">
        <f>VLOOKUP(D:D,工作表2!A:B,2,0)</f>
        <v>邦善</v>
      </c>
      <c r="F3207" s="13" t="str">
        <f>VLOOKUP(D:D,工作表2!A:C,3,0)</f>
        <v>白</v>
      </c>
      <c r="G3207" s="17">
        <v>10278242</v>
      </c>
      <c r="H3207" s="17" t="s">
        <v>525</v>
      </c>
      <c r="I3207" s="18" t="s">
        <v>538</v>
      </c>
      <c r="J3207" s="15">
        <v>440</v>
      </c>
      <c r="K3207" s="15">
        <v>31</v>
      </c>
      <c r="L3207" s="23">
        <f t="shared" si="195"/>
        <v>7.045454545454545E-2</v>
      </c>
      <c r="M3207" s="12">
        <v>25</v>
      </c>
      <c r="N3207" s="12">
        <v>6</v>
      </c>
      <c r="P3207" s="74" t="s">
        <v>1470</v>
      </c>
      <c r="Q3207" s="26"/>
    </row>
    <row r="3208" spans="1:17">
      <c r="A3208" s="53">
        <v>45915</v>
      </c>
      <c r="B3208" s="63">
        <v>0.69166666666666676</v>
      </c>
      <c r="C3208" s="11">
        <v>45917</v>
      </c>
      <c r="D3208" s="48" t="str">
        <f t="shared" si="194"/>
        <v>NGW</v>
      </c>
      <c r="E3208" s="13" t="str">
        <f>VLOOKUP(D:D,工作表2!A:B,2,0)</f>
        <v>邦善</v>
      </c>
      <c r="F3208" s="13" t="str">
        <f>VLOOKUP(D:D,工作表2!A:C,3,0)</f>
        <v>白</v>
      </c>
      <c r="G3208" s="17">
        <v>10276497</v>
      </c>
      <c r="H3208" s="17" t="s">
        <v>1040</v>
      </c>
      <c r="I3208" s="18" t="s">
        <v>1041</v>
      </c>
      <c r="J3208" s="15">
        <v>520</v>
      </c>
      <c r="K3208" s="15">
        <v>41</v>
      </c>
      <c r="L3208" s="23">
        <f t="shared" si="195"/>
        <v>7.8846153846153844E-2</v>
      </c>
      <c r="M3208" s="12">
        <v>38</v>
      </c>
      <c r="N3208" s="12">
        <v>3</v>
      </c>
      <c r="P3208" s="74" t="s">
        <v>1472</v>
      </c>
      <c r="Q3208" s="26" t="s">
        <v>1358</v>
      </c>
    </row>
    <row r="3209" spans="1:17">
      <c r="A3209" s="53">
        <v>45915</v>
      </c>
      <c r="B3209" s="63">
        <v>0.65277777777777779</v>
      </c>
      <c r="C3209" s="11">
        <v>45917</v>
      </c>
      <c r="D3209" s="48" t="str">
        <f t="shared" si="194"/>
        <v>UYL</v>
      </c>
      <c r="E3209" s="13" t="str">
        <f>VLOOKUP(D:D,工作表2!A:B,2,0)</f>
        <v>邦善</v>
      </c>
      <c r="F3209" s="13" t="str">
        <f>VLOOKUP(D:D,工作表2!A:C,3,0)</f>
        <v>藍</v>
      </c>
      <c r="G3209" s="17">
        <v>10284918</v>
      </c>
      <c r="H3209" s="17" t="s">
        <v>530</v>
      </c>
      <c r="I3209" s="97" t="s">
        <v>543</v>
      </c>
      <c r="J3209" s="97">
        <v>120</v>
      </c>
      <c r="K3209" s="97">
        <v>13</v>
      </c>
      <c r="L3209" s="23">
        <f>K3209/J3209</f>
        <v>0.10833333333333334</v>
      </c>
      <c r="M3209" s="12">
        <v>10</v>
      </c>
      <c r="N3209" s="12">
        <v>3</v>
      </c>
      <c r="P3209" s="74" t="s">
        <v>1472</v>
      </c>
      <c r="Q3209" s="26" t="s">
        <v>1358</v>
      </c>
    </row>
    <row r="3210" spans="1:17">
      <c r="A3210" s="53">
        <v>45913</v>
      </c>
      <c r="B3210" s="63">
        <v>0.61388888888888882</v>
      </c>
      <c r="C3210" s="11">
        <v>45917</v>
      </c>
      <c r="D3210" s="48" t="str">
        <f t="shared" si="194"/>
        <v>NGW</v>
      </c>
      <c r="E3210" s="13" t="str">
        <f>VLOOKUP(D:D,工作表2!A:B,2,0)</f>
        <v>邦善</v>
      </c>
      <c r="F3210" s="13" t="str">
        <f>VLOOKUP(D:D,工作表2!A:C,3,0)</f>
        <v>白</v>
      </c>
      <c r="G3210" s="17">
        <v>10276498</v>
      </c>
      <c r="H3210" s="17" t="s">
        <v>519</v>
      </c>
      <c r="I3210" s="18" t="s">
        <v>532</v>
      </c>
      <c r="J3210" s="15">
        <v>760</v>
      </c>
      <c r="K3210" s="15">
        <v>57</v>
      </c>
      <c r="L3210" s="23">
        <f t="shared" si="195"/>
        <v>7.4999999999999997E-2</v>
      </c>
      <c r="M3210" s="12">
        <v>50</v>
      </c>
      <c r="N3210" s="12">
        <v>7</v>
      </c>
      <c r="P3210" s="74" t="s">
        <v>1472</v>
      </c>
      <c r="Q3210" s="26" t="s">
        <v>1359</v>
      </c>
    </row>
    <row r="3211" spans="1:17">
      <c r="A3211" s="53">
        <v>45915</v>
      </c>
      <c r="B3211" s="63">
        <v>0.3972222222222222</v>
      </c>
      <c r="C3211" s="11">
        <v>45917</v>
      </c>
      <c r="D3211" s="48" t="str">
        <f t="shared" si="194"/>
        <v>Q9B</v>
      </c>
      <c r="E3211" s="13" t="str">
        <f>VLOOKUP(D:D,工作表2!A:B,2,0)</f>
        <v>邦善</v>
      </c>
      <c r="F3211" s="13" t="str">
        <f>VLOOKUP(D:D,工作表2!A:C,3,0)</f>
        <v>黑</v>
      </c>
      <c r="G3211" s="17">
        <v>10276500</v>
      </c>
      <c r="H3211" s="17" t="s">
        <v>868</v>
      </c>
      <c r="I3211" s="18" t="s">
        <v>870</v>
      </c>
      <c r="J3211" s="15">
        <v>1040</v>
      </c>
      <c r="K3211" s="15">
        <v>134</v>
      </c>
      <c r="L3211" s="23">
        <f t="shared" si="195"/>
        <v>0.12884615384615383</v>
      </c>
      <c r="M3211" s="12">
        <v>128</v>
      </c>
      <c r="N3211" s="12">
        <v>6</v>
      </c>
      <c r="P3211" s="74" t="s">
        <v>1470</v>
      </c>
      <c r="Q3211" s="26" t="s">
        <v>1358</v>
      </c>
    </row>
    <row r="3212" spans="1:17">
      <c r="A3212" s="53">
        <v>45916</v>
      </c>
      <c r="B3212" s="63">
        <v>0.75555555555555554</v>
      </c>
      <c r="C3212" s="11">
        <v>45917</v>
      </c>
      <c r="D3212" s="48" t="str">
        <f t="shared" si="194"/>
        <v>07W</v>
      </c>
      <c r="E3212" s="13" t="str">
        <f>VLOOKUP(D:D,工作表2!A:B,2,0)</f>
        <v>建榮</v>
      </c>
      <c r="F3212" s="13" t="str">
        <f>VLOOKUP(D:D,工作表2!A:C,3,0)</f>
        <v>白</v>
      </c>
      <c r="G3212" s="17">
        <v>10284717</v>
      </c>
      <c r="H3212" s="17" t="s">
        <v>544</v>
      </c>
      <c r="I3212" s="18" t="s">
        <v>553</v>
      </c>
      <c r="J3212" s="15">
        <v>30</v>
      </c>
      <c r="K3212" s="15">
        <v>3</v>
      </c>
      <c r="L3212" s="23">
        <f t="shared" si="195"/>
        <v>0.1</v>
      </c>
      <c r="M3212" s="12">
        <v>3</v>
      </c>
      <c r="P3212" s="74" t="s">
        <v>1472</v>
      </c>
      <c r="Q3212" s="26"/>
    </row>
    <row r="3213" spans="1:17">
      <c r="A3213" s="53">
        <v>45916</v>
      </c>
      <c r="B3213" s="63">
        <v>0.42152777777777778</v>
      </c>
      <c r="C3213" s="11">
        <v>45917</v>
      </c>
      <c r="D3213" s="48" t="str">
        <f t="shared" si="194"/>
        <v>4BB</v>
      </c>
      <c r="E3213" s="13" t="str">
        <f>VLOOKUP(D:D,工作表2!A:B,2,0)</f>
        <v>敦陽</v>
      </c>
      <c r="F3213" s="13" t="str">
        <f>VLOOKUP(D:D,工作表2!A:C,3,0)</f>
        <v>黑</v>
      </c>
      <c r="G3213" s="17">
        <v>10280230</v>
      </c>
      <c r="H3213" s="17" t="s">
        <v>963</v>
      </c>
      <c r="I3213" s="18" t="s">
        <v>969</v>
      </c>
      <c r="J3213" s="15">
        <v>30</v>
      </c>
      <c r="K3213" s="15">
        <v>3</v>
      </c>
      <c r="L3213" s="23">
        <f t="shared" si="195"/>
        <v>0.1</v>
      </c>
      <c r="M3213" s="12">
        <v>3</v>
      </c>
      <c r="P3213" s="74" t="s">
        <v>1472</v>
      </c>
      <c r="Q3213" s="26"/>
    </row>
    <row r="3214" spans="1:17">
      <c r="A3214" s="53">
        <v>45917</v>
      </c>
      <c r="B3214" s="63">
        <v>0.61805555555555558</v>
      </c>
      <c r="C3214" s="11">
        <v>45918</v>
      </c>
      <c r="D3214" s="48" t="str">
        <f t="shared" ref="D3214:D3232" si="196">RIGHT(I3214,3)</f>
        <v>42W</v>
      </c>
      <c r="E3214" s="13" t="str">
        <f>VLOOKUP(D:D,工作表2!A:B,2,0)</f>
        <v>敦陽</v>
      </c>
      <c r="F3214" s="13" t="str">
        <f>VLOOKUP(D:D,工作表2!A:C,3,0)</f>
        <v>白</v>
      </c>
      <c r="G3214" s="17">
        <v>10286905</v>
      </c>
      <c r="H3214" s="17" t="s">
        <v>627</v>
      </c>
      <c r="I3214" s="18" t="s">
        <v>636</v>
      </c>
      <c r="J3214" s="15">
        <v>160</v>
      </c>
      <c r="K3214" s="15">
        <v>24</v>
      </c>
      <c r="L3214" s="23">
        <f t="shared" ref="L3214:L3232" si="197">K3214/J3214</f>
        <v>0.15</v>
      </c>
      <c r="M3214" s="12">
        <v>20</v>
      </c>
      <c r="N3214" s="12">
        <v>4</v>
      </c>
      <c r="P3214" s="74" t="s">
        <v>1472</v>
      </c>
      <c r="Q3214" s="26"/>
    </row>
    <row r="3215" spans="1:17">
      <c r="A3215" s="53">
        <v>45913</v>
      </c>
      <c r="B3215" s="63">
        <v>0.39305555555555555</v>
      </c>
      <c r="C3215" s="11">
        <v>45918</v>
      </c>
      <c r="D3215" s="48" t="str">
        <f t="shared" si="196"/>
        <v>N9B</v>
      </c>
      <c r="E3215" s="13" t="str">
        <f>VLOOKUP(D:D,工作表2!A:B,2,0)</f>
        <v>邦善</v>
      </c>
      <c r="F3215" s="13" t="str">
        <f>VLOOKUP(D:D,工作表2!A:C,3,0)</f>
        <v>黑</v>
      </c>
      <c r="G3215" s="17">
        <v>10276442</v>
      </c>
      <c r="H3215" s="17" t="s">
        <v>852</v>
      </c>
      <c r="I3215" s="18" t="s">
        <v>855</v>
      </c>
      <c r="J3215" s="15">
        <v>1064</v>
      </c>
      <c r="K3215" s="15">
        <v>134</v>
      </c>
      <c r="L3215" s="23">
        <f t="shared" si="197"/>
        <v>0.12593984962406016</v>
      </c>
      <c r="M3215" s="12">
        <v>90</v>
      </c>
      <c r="N3215" s="12">
        <v>44</v>
      </c>
      <c r="P3215" s="74" t="s">
        <v>1472</v>
      </c>
      <c r="Q3215" s="26"/>
    </row>
    <row r="3216" spans="1:17">
      <c r="A3216" s="53">
        <v>45911</v>
      </c>
      <c r="B3216" s="63">
        <v>0.6694444444444444</v>
      </c>
      <c r="C3216" s="11">
        <v>45918</v>
      </c>
      <c r="D3216" s="48" t="str">
        <f t="shared" si="196"/>
        <v>SYL</v>
      </c>
      <c r="E3216" s="13" t="str">
        <f>VLOOKUP(D:D,工作表2!A:B,2,0)</f>
        <v>邦善</v>
      </c>
      <c r="F3216" s="13" t="str">
        <f>VLOOKUP(D:D,工作表2!A:C,3,0)</f>
        <v>藍</v>
      </c>
      <c r="G3216" s="17">
        <v>10278902</v>
      </c>
      <c r="H3216" s="17" t="s">
        <v>524</v>
      </c>
      <c r="I3216" s="18" t="s">
        <v>537</v>
      </c>
      <c r="J3216" s="15">
        <v>266</v>
      </c>
      <c r="K3216" s="15">
        <v>14</v>
      </c>
      <c r="L3216" s="23">
        <f t="shared" si="197"/>
        <v>5.2631578947368418E-2</v>
      </c>
      <c r="M3216" s="12">
        <v>9</v>
      </c>
      <c r="N3216" s="12">
        <v>5</v>
      </c>
      <c r="P3216" s="74" t="s">
        <v>1472</v>
      </c>
      <c r="Q3216" s="26"/>
    </row>
    <row r="3217" spans="1:17">
      <c r="A3217" s="53">
        <v>45917</v>
      </c>
      <c r="B3217" s="63">
        <v>0.53749999999999998</v>
      </c>
      <c r="C3217" s="11">
        <v>45918</v>
      </c>
      <c r="D3217" s="48" t="str">
        <f t="shared" si="196"/>
        <v>QSB</v>
      </c>
      <c r="E3217" s="13" t="str">
        <f>VLOOKUP(D:D,工作表2!A:B,2,0)</f>
        <v>邦善</v>
      </c>
      <c r="F3217" s="13" t="str">
        <f>VLOOKUP(D:D,工作表2!A:C,3,0)</f>
        <v>黑</v>
      </c>
      <c r="G3217" s="17">
        <v>10283534</v>
      </c>
      <c r="H3217" s="17" t="s">
        <v>344</v>
      </c>
      <c r="I3217" s="18" t="s">
        <v>345</v>
      </c>
      <c r="J3217" s="15">
        <v>3192</v>
      </c>
      <c r="K3217" s="15">
        <v>236</v>
      </c>
      <c r="L3217" s="23">
        <f t="shared" si="197"/>
        <v>7.3934837092731825E-2</v>
      </c>
      <c r="M3217" s="12">
        <v>220</v>
      </c>
      <c r="N3217" s="12">
        <v>16</v>
      </c>
      <c r="P3217" s="74" t="s">
        <v>1472</v>
      </c>
      <c r="Q3217" s="26"/>
    </row>
    <row r="3218" spans="1:17">
      <c r="A3218" s="53">
        <v>45916</v>
      </c>
      <c r="B3218" s="63">
        <v>0.46319444444444446</v>
      </c>
      <c r="C3218" s="11">
        <v>45918</v>
      </c>
      <c r="D3218" s="48" t="str">
        <f t="shared" si="196"/>
        <v>QUW</v>
      </c>
      <c r="E3218" s="13" t="str">
        <f>VLOOKUP(D:D,工作表2!A:B,2,0)</f>
        <v>邦善</v>
      </c>
      <c r="F3218" s="13" t="str">
        <f>VLOOKUP(D:D,工作表2!A:C,3,0)</f>
        <v>白</v>
      </c>
      <c r="G3218" s="17">
        <v>10283546</v>
      </c>
      <c r="H3218" s="17" t="s">
        <v>194</v>
      </c>
      <c r="I3218" s="18" t="s">
        <v>195</v>
      </c>
      <c r="J3218" s="15">
        <v>14896</v>
      </c>
      <c r="K3218" s="15">
        <v>902</v>
      </c>
      <c r="L3218" s="23">
        <f t="shared" si="197"/>
        <v>6.0553168635875405E-2</v>
      </c>
      <c r="M3218" s="12">
        <v>870</v>
      </c>
      <c r="N3218" s="12">
        <v>32</v>
      </c>
      <c r="P3218" s="74" t="s">
        <v>1472</v>
      </c>
      <c r="Q3218" s="26"/>
    </row>
    <row r="3219" spans="1:17">
      <c r="A3219" s="53">
        <v>45916</v>
      </c>
      <c r="B3219" s="63">
        <v>0.62291666666666667</v>
      </c>
      <c r="C3219" s="11">
        <v>45918</v>
      </c>
      <c r="D3219" s="48" t="str">
        <f t="shared" si="196"/>
        <v>RZG</v>
      </c>
      <c r="E3219" s="13" t="str">
        <f>VLOOKUP(D:D,工作表2!A:B,2,0)</f>
        <v>邦善</v>
      </c>
      <c r="F3219" s="13" t="str">
        <f>VLOOKUP(D:D,工作表2!A:C,3,0)</f>
        <v>綠</v>
      </c>
      <c r="G3219" s="17">
        <v>10283551</v>
      </c>
      <c r="H3219" s="17" t="s">
        <v>641</v>
      </c>
      <c r="I3219" s="18" t="s">
        <v>647</v>
      </c>
      <c r="J3219" s="15">
        <v>1596</v>
      </c>
      <c r="K3219" s="15">
        <v>94</v>
      </c>
      <c r="L3219" s="23">
        <f t="shared" si="197"/>
        <v>5.889724310776942E-2</v>
      </c>
      <c r="M3219" s="12">
        <v>91</v>
      </c>
      <c r="N3219" s="12">
        <v>3</v>
      </c>
      <c r="P3219" s="74" t="s">
        <v>1472</v>
      </c>
      <c r="Q3219" s="26"/>
    </row>
    <row r="3220" spans="1:17">
      <c r="A3220" s="53">
        <v>45917</v>
      </c>
      <c r="C3220" s="11">
        <v>45918</v>
      </c>
      <c r="D3220" s="48" t="str">
        <f t="shared" si="196"/>
        <v>S3B</v>
      </c>
      <c r="E3220" s="13" t="str">
        <f>VLOOKUP(D:D,工作表2!A:B,2,0)</f>
        <v>邦善</v>
      </c>
      <c r="F3220" s="13" t="str">
        <f>VLOOKUP(D:D,工作表2!A:C,3,0)</f>
        <v>黑</v>
      </c>
      <c r="G3220" s="17">
        <v>10283553</v>
      </c>
      <c r="H3220" s="17" t="s">
        <v>490</v>
      </c>
      <c r="I3220" s="18" t="s">
        <v>509</v>
      </c>
      <c r="J3220" s="15">
        <v>11704</v>
      </c>
      <c r="K3220" s="15">
        <v>1216</v>
      </c>
      <c r="L3220" s="23">
        <f t="shared" si="197"/>
        <v>0.1038961038961039</v>
      </c>
      <c r="M3220" s="12">
        <v>1190</v>
      </c>
      <c r="N3220" s="12">
        <v>26</v>
      </c>
      <c r="P3220" s="74" t="s">
        <v>1472</v>
      </c>
      <c r="Q3220" s="26"/>
    </row>
    <row r="3221" spans="1:17">
      <c r="A3221" s="53">
        <v>45915</v>
      </c>
      <c r="B3221" s="63">
        <v>0.61111111111111105</v>
      </c>
      <c r="C3221" s="11">
        <v>45918</v>
      </c>
      <c r="D3221" s="48" t="str">
        <f t="shared" si="196"/>
        <v>NQB</v>
      </c>
      <c r="E3221" s="13" t="str">
        <f>VLOOKUP(D:D,工作表2!A:B,2,0)</f>
        <v>邦善</v>
      </c>
      <c r="F3221" s="13" t="str">
        <f>VLOOKUP(D:D,工作表2!A:C,3,0)</f>
        <v>黑</v>
      </c>
      <c r="G3221" s="17">
        <v>10280280</v>
      </c>
      <c r="H3221" s="17" t="s">
        <v>549</v>
      </c>
      <c r="I3221" s="18" t="s">
        <v>558</v>
      </c>
      <c r="J3221" s="15">
        <v>440</v>
      </c>
      <c r="K3221" s="15">
        <v>48</v>
      </c>
      <c r="L3221" s="23">
        <f t="shared" si="197"/>
        <v>0.10909090909090909</v>
      </c>
      <c r="M3221" s="12">
        <v>40</v>
      </c>
      <c r="N3221" s="12">
        <v>8</v>
      </c>
      <c r="P3221" s="74" t="s">
        <v>1472</v>
      </c>
      <c r="Q3221" s="26" t="s">
        <v>1358</v>
      </c>
    </row>
    <row r="3222" spans="1:17">
      <c r="A3222" s="53">
        <v>45915</v>
      </c>
      <c r="B3222" s="63">
        <v>0.63611111111111118</v>
      </c>
      <c r="C3222" s="11">
        <v>45918</v>
      </c>
      <c r="D3222" s="48" t="str">
        <f t="shared" si="196"/>
        <v>RRA</v>
      </c>
      <c r="E3222" s="13" t="str">
        <f>VLOOKUP(D:D,工作表2!A:B,2,0)</f>
        <v>邦善</v>
      </c>
      <c r="F3222" s="13" t="str">
        <f>VLOOKUP(D:D,工作表2!A:C,3,0)</f>
        <v>灰</v>
      </c>
      <c r="G3222" s="17">
        <v>10280288</v>
      </c>
      <c r="H3222" s="17" t="s">
        <v>569</v>
      </c>
      <c r="I3222" s="18" t="s">
        <v>588</v>
      </c>
      <c r="J3222" s="15">
        <v>480</v>
      </c>
      <c r="K3222" s="15">
        <v>40</v>
      </c>
      <c r="L3222" s="23">
        <f t="shared" si="197"/>
        <v>8.3333333333333329E-2</v>
      </c>
      <c r="M3222" s="12">
        <v>37</v>
      </c>
      <c r="N3222" s="12">
        <v>3</v>
      </c>
      <c r="P3222" s="74" t="s">
        <v>1470</v>
      </c>
      <c r="Q3222" s="26" t="s">
        <v>1359</v>
      </c>
    </row>
    <row r="3223" spans="1:17">
      <c r="A3223" s="53">
        <v>45916</v>
      </c>
      <c r="B3223" s="63">
        <v>0.68958333333333333</v>
      </c>
      <c r="C3223" s="11">
        <v>45918</v>
      </c>
      <c r="D3223" s="48" t="str">
        <f t="shared" si="196"/>
        <v>UUS</v>
      </c>
      <c r="E3223" s="13" t="str">
        <f>VLOOKUP(D:D,工作表2!A:B,2,0)</f>
        <v>邦善</v>
      </c>
      <c r="F3223" s="13" t="str">
        <f>VLOOKUP(D:D,工作表2!A:C,3,0)</f>
        <v>銀</v>
      </c>
      <c r="G3223" s="17">
        <v>10280287</v>
      </c>
      <c r="H3223" s="17" t="s">
        <v>608</v>
      </c>
      <c r="I3223" s="18" t="s">
        <v>619</v>
      </c>
      <c r="J3223" s="15">
        <v>480</v>
      </c>
      <c r="K3223" s="15">
        <v>24</v>
      </c>
      <c r="L3223" s="23">
        <f t="shared" si="197"/>
        <v>0.05</v>
      </c>
      <c r="M3223" s="12">
        <v>20</v>
      </c>
      <c r="N3223" s="12">
        <v>4</v>
      </c>
      <c r="P3223" s="74" t="s">
        <v>1470</v>
      </c>
      <c r="Q3223" s="26" t="s">
        <v>1359</v>
      </c>
    </row>
    <row r="3224" spans="1:17">
      <c r="A3224" s="53">
        <v>45916</v>
      </c>
      <c r="B3224" s="63">
        <v>0.6777777777777777</v>
      </c>
      <c r="C3224" s="11">
        <v>45918</v>
      </c>
      <c r="D3224" s="48" t="str">
        <f t="shared" si="196"/>
        <v>WXL</v>
      </c>
      <c r="E3224" s="13" t="str">
        <f>VLOOKUP(D:D,工作表2!A:B,2,0)</f>
        <v>邦善</v>
      </c>
      <c r="F3224" s="13" t="str">
        <f>VLOOKUP(D:D,工作表2!A:C,3,0)</f>
        <v>藍</v>
      </c>
      <c r="G3224" s="17">
        <v>10276459</v>
      </c>
      <c r="H3224" s="17" t="s">
        <v>573</v>
      </c>
      <c r="I3224" s="18" t="s">
        <v>592</v>
      </c>
      <c r="J3224" s="15">
        <v>240</v>
      </c>
      <c r="K3224" s="15">
        <v>15</v>
      </c>
      <c r="L3224" s="23">
        <f t="shared" si="197"/>
        <v>6.25E-2</v>
      </c>
      <c r="M3224" s="12">
        <v>10</v>
      </c>
      <c r="N3224" s="12">
        <v>5</v>
      </c>
      <c r="P3224" s="74" t="s">
        <v>1470</v>
      </c>
      <c r="Q3224" s="26" t="s">
        <v>1358</v>
      </c>
    </row>
    <row r="3225" spans="1:17">
      <c r="A3225" s="53">
        <v>45916</v>
      </c>
      <c r="B3225" s="63">
        <v>0.4236111111111111</v>
      </c>
      <c r="C3225" s="11">
        <v>45918</v>
      </c>
      <c r="D3225" s="48" t="str">
        <f t="shared" si="196"/>
        <v>N8B</v>
      </c>
      <c r="E3225" s="13" t="str">
        <f>VLOOKUP(D:D,工作表2!A:B,2,0)</f>
        <v>邦善</v>
      </c>
      <c r="F3225" s="13" t="str">
        <f>VLOOKUP(D:D,工作表2!A:C,3,0)</f>
        <v>霧面黑</v>
      </c>
      <c r="G3225" s="17">
        <v>10278912</v>
      </c>
      <c r="H3225" s="17" t="s">
        <v>977</v>
      </c>
      <c r="I3225" s="18" t="s">
        <v>978</v>
      </c>
      <c r="J3225" s="15">
        <v>680</v>
      </c>
      <c r="K3225" s="15">
        <v>37</v>
      </c>
      <c r="L3225" s="23">
        <f t="shared" si="197"/>
        <v>5.4411764705882354E-2</v>
      </c>
      <c r="M3225" s="12">
        <v>32</v>
      </c>
      <c r="N3225" s="12">
        <v>5</v>
      </c>
      <c r="P3225" s="74" t="s">
        <v>1470</v>
      </c>
      <c r="Q3225" s="26" t="s">
        <v>1359</v>
      </c>
    </row>
    <row r="3226" spans="1:17">
      <c r="A3226" s="53">
        <v>45916</v>
      </c>
      <c r="B3226" s="63">
        <v>0.72222222222222221</v>
      </c>
      <c r="C3226" s="11">
        <v>45918</v>
      </c>
      <c r="D3226" s="48" t="str">
        <f t="shared" si="196"/>
        <v>RCA</v>
      </c>
      <c r="E3226" s="13" t="str">
        <f>VLOOKUP(D:D,工作表2!A:B,2,0)</f>
        <v>邦善</v>
      </c>
      <c r="F3226" s="13" t="str">
        <f>VLOOKUP(D:D,工作表2!A:C,3,0)</f>
        <v>灰</v>
      </c>
      <c r="G3226" s="17">
        <v>10280292</v>
      </c>
      <c r="H3226" s="17" t="s">
        <v>13</v>
      </c>
      <c r="I3226" s="18" t="s">
        <v>14</v>
      </c>
      <c r="J3226" s="15">
        <v>560</v>
      </c>
      <c r="K3226" s="15">
        <v>28</v>
      </c>
      <c r="L3226" s="23">
        <f t="shared" si="197"/>
        <v>0.05</v>
      </c>
      <c r="M3226" s="12">
        <v>25</v>
      </c>
      <c r="N3226" s="12">
        <v>3</v>
      </c>
      <c r="P3226" s="74" t="s">
        <v>1472</v>
      </c>
      <c r="Q3226" s="26" t="s">
        <v>1359</v>
      </c>
    </row>
    <row r="3227" spans="1:17">
      <c r="A3227" s="53">
        <v>45917</v>
      </c>
      <c r="B3227" s="63">
        <v>0.73611111111111116</v>
      </c>
      <c r="C3227" s="11">
        <v>45918</v>
      </c>
      <c r="D3227" s="48" t="str">
        <f t="shared" si="196"/>
        <v>SYL</v>
      </c>
      <c r="E3227" s="13" t="str">
        <f>VLOOKUP(D:D,工作表2!A:B,2,0)</f>
        <v>邦善</v>
      </c>
      <c r="F3227" s="13" t="str">
        <f>VLOOKUP(D:D,工作表2!A:C,3,0)</f>
        <v>藍</v>
      </c>
      <c r="G3227" s="17">
        <v>10278924</v>
      </c>
      <c r="H3227" s="17" t="s">
        <v>451</v>
      </c>
      <c r="I3227" s="18" t="s">
        <v>459</v>
      </c>
      <c r="J3227" s="15">
        <v>40</v>
      </c>
      <c r="K3227" s="15">
        <v>2</v>
      </c>
      <c r="L3227" s="23">
        <f t="shared" si="197"/>
        <v>0.05</v>
      </c>
      <c r="M3227" s="12">
        <v>2</v>
      </c>
      <c r="P3227" s="74" t="s">
        <v>1472</v>
      </c>
      <c r="Q3227" s="26" t="s">
        <v>1359</v>
      </c>
    </row>
    <row r="3228" spans="1:17">
      <c r="A3228" s="53">
        <v>45916</v>
      </c>
      <c r="B3228" s="63">
        <v>0.70624999999999993</v>
      </c>
      <c r="C3228" s="11">
        <v>45918</v>
      </c>
      <c r="D3228" s="48" t="str">
        <f t="shared" si="196"/>
        <v>RCA</v>
      </c>
      <c r="E3228" s="13" t="str">
        <f>VLOOKUP(D:D,工作表2!A:B,2,0)</f>
        <v>邦善</v>
      </c>
      <c r="F3228" s="13" t="str">
        <f>VLOOKUP(D:D,工作表2!A:C,3,0)</f>
        <v>灰</v>
      </c>
      <c r="G3228" s="17">
        <v>10276469</v>
      </c>
      <c r="H3228" s="17" t="s">
        <v>453</v>
      </c>
      <c r="I3228" s="18" t="s">
        <v>461</v>
      </c>
      <c r="J3228" s="15">
        <v>480</v>
      </c>
      <c r="K3228" s="15">
        <v>25</v>
      </c>
      <c r="L3228" s="23">
        <f t="shared" si="197"/>
        <v>5.2083333333333336E-2</v>
      </c>
      <c r="M3228" s="12">
        <v>20</v>
      </c>
      <c r="N3228" s="12">
        <v>5</v>
      </c>
      <c r="P3228" s="74" t="s">
        <v>1472</v>
      </c>
      <c r="Q3228" s="26" t="s">
        <v>1358</v>
      </c>
    </row>
    <row r="3229" spans="1:17">
      <c r="A3229" s="53">
        <v>45915</v>
      </c>
      <c r="B3229" s="63">
        <v>0.68333333333333324</v>
      </c>
      <c r="C3229" s="11">
        <v>45918</v>
      </c>
      <c r="D3229" s="48" t="str">
        <f t="shared" si="196"/>
        <v>QFA</v>
      </c>
      <c r="E3229" s="13" t="str">
        <f>VLOOKUP(D:D,工作表2!A:B,2,0)</f>
        <v>邦善</v>
      </c>
      <c r="F3229" s="13" t="str">
        <f>VLOOKUP(D:D,工作表2!A:C,3,0)</f>
        <v>灰</v>
      </c>
      <c r="G3229" s="17">
        <v>10276476</v>
      </c>
      <c r="H3229" s="17" t="s">
        <v>659</v>
      </c>
      <c r="I3229" s="18" t="s">
        <v>670</v>
      </c>
      <c r="J3229" s="15">
        <v>240</v>
      </c>
      <c r="K3229" s="15">
        <v>15</v>
      </c>
      <c r="L3229" s="23">
        <f t="shared" si="197"/>
        <v>6.25E-2</v>
      </c>
      <c r="M3229" s="12">
        <v>10</v>
      </c>
      <c r="N3229" s="12">
        <v>5</v>
      </c>
      <c r="P3229" s="74" t="s">
        <v>1470</v>
      </c>
      <c r="Q3229" s="26"/>
    </row>
    <row r="3230" spans="1:17">
      <c r="A3230" s="53">
        <v>45915</v>
      </c>
      <c r="B3230" s="63">
        <v>0.62569444444444444</v>
      </c>
      <c r="C3230" s="11">
        <v>45918</v>
      </c>
      <c r="D3230" s="48" t="str">
        <f t="shared" si="196"/>
        <v>RRA</v>
      </c>
      <c r="E3230" s="13" t="str">
        <f>VLOOKUP(D:D,工作表2!A:B,2,0)</f>
        <v>邦善</v>
      </c>
      <c r="F3230" s="13" t="str">
        <f>VLOOKUP(D:D,工作表2!A:C,3,0)</f>
        <v>灰</v>
      </c>
      <c r="G3230" s="17">
        <v>10276484</v>
      </c>
      <c r="H3230" s="17" t="s">
        <v>795</v>
      </c>
      <c r="I3230" s="18" t="s">
        <v>799</v>
      </c>
      <c r="J3230" s="15">
        <v>280</v>
      </c>
      <c r="K3230" s="15">
        <v>21</v>
      </c>
      <c r="L3230" s="23">
        <f t="shared" si="197"/>
        <v>7.4999999999999997E-2</v>
      </c>
      <c r="M3230" s="12">
        <v>18</v>
      </c>
      <c r="N3230" s="12">
        <v>3</v>
      </c>
      <c r="P3230" s="74" t="s">
        <v>1470</v>
      </c>
      <c r="Q3230" s="26"/>
    </row>
    <row r="3231" spans="1:17">
      <c r="A3231" s="53">
        <v>45916</v>
      </c>
      <c r="B3231" s="63">
        <v>0.63472222222222219</v>
      </c>
      <c r="C3231" s="11">
        <v>45918</v>
      </c>
      <c r="D3231" s="48" t="str">
        <f t="shared" si="196"/>
        <v>QFA</v>
      </c>
      <c r="E3231" s="13" t="str">
        <f>VLOOKUP(D:D,工作表2!A:B,2,0)</f>
        <v>邦善</v>
      </c>
      <c r="F3231" s="13" t="str">
        <f>VLOOKUP(D:D,工作表2!A:C,3,0)</f>
        <v>灰</v>
      </c>
      <c r="G3231" s="17">
        <v>10276487</v>
      </c>
      <c r="H3231" s="17" t="s">
        <v>493</v>
      </c>
      <c r="I3231" s="18" t="s">
        <v>512</v>
      </c>
      <c r="J3231" s="15">
        <v>530</v>
      </c>
      <c r="K3231" s="15">
        <v>49</v>
      </c>
      <c r="L3231" s="23">
        <f t="shared" si="197"/>
        <v>9.2452830188679239E-2</v>
      </c>
      <c r="M3231" s="12">
        <v>44</v>
      </c>
      <c r="N3231" s="12">
        <v>5</v>
      </c>
      <c r="P3231" s="74" t="s">
        <v>1472</v>
      </c>
      <c r="Q3231" s="26"/>
    </row>
    <row r="3232" spans="1:17">
      <c r="A3232" s="53">
        <v>45917</v>
      </c>
      <c r="B3232" s="63">
        <v>0.75624999999999998</v>
      </c>
      <c r="C3232" s="11">
        <v>45918</v>
      </c>
      <c r="D3232" s="48" t="str">
        <f t="shared" si="196"/>
        <v>FHW</v>
      </c>
      <c r="E3232" s="13" t="str">
        <f>VLOOKUP(D:D,工作表2!A:B,2,0)</f>
        <v>建榮</v>
      </c>
      <c r="F3232" s="13" t="str">
        <f>VLOOKUP(D:D,工作表2!A:C,3,0)</f>
        <v>白</v>
      </c>
      <c r="G3232" s="17">
        <v>10283532</v>
      </c>
      <c r="H3232" s="17" t="s">
        <v>1174</v>
      </c>
      <c r="I3232" s="18" t="s">
        <v>1176</v>
      </c>
      <c r="J3232" s="15">
        <v>30</v>
      </c>
      <c r="K3232" s="15">
        <v>2</v>
      </c>
      <c r="L3232" s="23">
        <f t="shared" si="197"/>
        <v>6.6666666666666666E-2</v>
      </c>
      <c r="M3232" s="12">
        <v>2</v>
      </c>
      <c r="P3232" s="74" t="s">
        <v>1472</v>
      </c>
      <c r="Q3232" s="26" t="s">
        <v>1427</v>
      </c>
    </row>
    <row r="3233" spans="1:17">
      <c r="A3233" s="53">
        <v>45918</v>
      </c>
      <c r="B3233" s="63">
        <v>0.40625</v>
      </c>
      <c r="C3233" s="11">
        <v>45919</v>
      </c>
      <c r="D3233" s="48" t="str">
        <f t="shared" ref="D3233:D3248" si="198">RIGHT(I3233,3)</f>
        <v>PLB</v>
      </c>
      <c r="E3233" s="13" t="str">
        <f>VLOOKUP(D:D,工作表2!A:B,2,0)</f>
        <v>邦善</v>
      </c>
      <c r="F3233" s="13" t="str">
        <f>VLOOKUP(D:D,工作表2!A:C,3,0)</f>
        <v>霧面黑</v>
      </c>
      <c r="G3233" s="17">
        <v>10282520</v>
      </c>
      <c r="H3233" s="17" t="s">
        <v>645</v>
      </c>
      <c r="I3233" s="18" t="s">
        <v>651</v>
      </c>
      <c r="J3233" s="15">
        <v>1596</v>
      </c>
      <c r="K3233" s="15">
        <v>36</v>
      </c>
      <c r="L3233" s="23">
        <f t="shared" ref="L3233:L3248" si="199">K3233/J3233</f>
        <v>2.2556390977443608E-2</v>
      </c>
      <c r="M3233" s="12">
        <v>33</v>
      </c>
      <c r="N3233" s="12">
        <v>3</v>
      </c>
      <c r="P3233" s="74" t="s">
        <v>1472</v>
      </c>
      <c r="Q3233" s="26"/>
    </row>
    <row r="3234" spans="1:17">
      <c r="A3234" s="53">
        <v>45912</v>
      </c>
      <c r="B3234" s="63">
        <v>0.71388888888888891</v>
      </c>
      <c r="C3234" s="11">
        <v>45919</v>
      </c>
      <c r="D3234" s="48" t="str">
        <f t="shared" si="198"/>
        <v>VGA</v>
      </c>
      <c r="E3234" s="13" t="str">
        <f>VLOOKUP(D:D,工作表2!A:B,2,0)</f>
        <v>邦善</v>
      </c>
      <c r="F3234" s="13" t="str">
        <f>VLOOKUP(D:D,工作表2!A:C,3,0)</f>
        <v>灰</v>
      </c>
      <c r="G3234" s="17">
        <v>10282521</v>
      </c>
      <c r="H3234" s="17" t="s">
        <v>629</v>
      </c>
      <c r="I3234" s="18" t="s">
        <v>638</v>
      </c>
      <c r="J3234" s="15">
        <v>60</v>
      </c>
      <c r="K3234" s="15">
        <v>5</v>
      </c>
      <c r="L3234" s="23">
        <f t="shared" si="199"/>
        <v>8.3333333333333329E-2</v>
      </c>
      <c r="M3234" s="12">
        <v>5</v>
      </c>
      <c r="P3234" s="74" t="s">
        <v>1472</v>
      </c>
      <c r="Q3234" s="26"/>
    </row>
    <row r="3235" spans="1:17">
      <c r="A3235" s="53">
        <v>45918</v>
      </c>
      <c r="B3235" s="63">
        <v>0.41666666666666669</v>
      </c>
      <c r="C3235" s="11">
        <v>45919</v>
      </c>
      <c r="D3235" s="48" t="str">
        <f t="shared" si="198"/>
        <v>QRB</v>
      </c>
      <c r="E3235" s="13" t="str">
        <f>VLOOKUP(D:D,工作表2!A:B,2,0)</f>
        <v>邦善</v>
      </c>
      <c r="F3235" s="13" t="str">
        <f>VLOOKUP(D:D,工作表2!A:C,3,0)</f>
        <v>霧面黑</v>
      </c>
      <c r="G3235" s="17">
        <v>10283536</v>
      </c>
      <c r="H3235" s="17" t="s">
        <v>184</v>
      </c>
      <c r="I3235" s="18" t="s">
        <v>185</v>
      </c>
      <c r="J3235" s="15">
        <v>25802</v>
      </c>
      <c r="K3235" s="15">
        <v>2139</v>
      </c>
      <c r="L3235" s="23">
        <f t="shared" si="199"/>
        <v>8.2900550344934501E-2</v>
      </c>
      <c r="M3235" s="12">
        <v>1988</v>
      </c>
      <c r="N3235" s="12">
        <v>62</v>
      </c>
      <c r="O3235" s="15">
        <v>89</v>
      </c>
      <c r="P3235" s="74" t="s">
        <v>1481</v>
      </c>
      <c r="Q3235" s="26"/>
    </row>
    <row r="3236" spans="1:17">
      <c r="A3236" s="53">
        <v>45917</v>
      </c>
      <c r="B3236" s="63">
        <v>0.43958333333333338</v>
      </c>
      <c r="C3236" s="11">
        <v>45919</v>
      </c>
      <c r="D3236" s="48" t="str">
        <f t="shared" si="198"/>
        <v>QSB</v>
      </c>
      <c r="E3236" s="13" t="str">
        <f>VLOOKUP(D:D,工作表2!A:B,2,0)</f>
        <v>邦善</v>
      </c>
      <c r="F3236" s="13" t="str">
        <f>VLOOKUP(D:D,工作表2!A:C,3,0)</f>
        <v>黑</v>
      </c>
      <c r="G3236" s="17">
        <v>10283533</v>
      </c>
      <c r="H3236" s="17" t="s">
        <v>344</v>
      </c>
      <c r="I3236" s="18" t="s">
        <v>345</v>
      </c>
      <c r="J3236" s="15">
        <v>8778</v>
      </c>
      <c r="K3236" s="15">
        <v>556</v>
      </c>
      <c r="L3236" s="23">
        <f t="shared" si="199"/>
        <v>6.3340168603326502E-2</v>
      </c>
      <c r="M3236" s="12">
        <v>538</v>
      </c>
      <c r="N3236" s="12">
        <v>18</v>
      </c>
      <c r="P3236" s="74" t="s">
        <v>1472</v>
      </c>
      <c r="Q3236" s="26"/>
    </row>
    <row r="3237" spans="1:17">
      <c r="A3237" s="53">
        <v>45917</v>
      </c>
      <c r="B3237" s="63">
        <v>0.60138888888888886</v>
      </c>
      <c r="C3237" s="11">
        <v>45919</v>
      </c>
      <c r="D3237" s="48" t="str">
        <f t="shared" si="198"/>
        <v>QVA</v>
      </c>
      <c r="E3237" s="13" t="str">
        <f>VLOOKUP(D:D,工作表2!A:B,2,0)</f>
        <v>邦善</v>
      </c>
      <c r="F3237" s="13" t="str">
        <f>VLOOKUP(D:D,工作表2!A:C,3,0)</f>
        <v>灰</v>
      </c>
      <c r="G3237" s="17">
        <v>10283548</v>
      </c>
      <c r="H3237" s="17" t="s">
        <v>470</v>
      </c>
      <c r="I3237" s="18" t="s">
        <v>477</v>
      </c>
      <c r="J3237" s="15">
        <v>3192</v>
      </c>
      <c r="K3237" s="15">
        <v>85</v>
      </c>
      <c r="L3237" s="23">
        <f t="shared" si="199"/>
        <v>2.6629072681704259E-2</v>
      </c>
      <c r="M3237" s="12">
        <v>79</v>
      </c>
      <c r="N3237" s="12">
        <v>6</v>
      </c>
      <c r="P3237" s="74" t="s">
        <v>1472</v>
      </c>
      <c r="Q3237" s="26"/>
    </row>
    <row r="3238" spans="1:17">
      <c r="A3238" s="53">
        <v>45916</v>
      </c>
      <c r="B3238" s="63">
        <v>0.6</v>
      </c>
      <c r="C3238" s="11">
        <v>45919</v>
      </c>
      <c r="D3238" s="48" t="str">
        <f t="shared" si="198"/>
        <v>TUR</v>
      </c>
      <c r="E3238" s="13" t="str">
        <f>VLOOKUP(D:D,工作表2!A:B,2,0)</f>
        <v>邦善</v>
      </c>
      <c r="F3238" s="13" t="str">
        <f>VLOOKUP(D:D,工作表2!A:C,3,0)</f>
        <v>紅</v>
      </c>
      <c r="G3238" s="17">
        <v>10283550</v>
      </c>
      <c r="H3238" s="17" t="s">
        <v>551</v>
      </c>
      <c r="I3238" s="18" t="s">
        <v>560</v>
      </c>
      <c r="J3238" s="15">
        <v>1330</v>
      </c>
      <c r="K3238" s="15">
        <v>87</v>
      </c>
      <c r="L3238" s="23">
        <f t="shared" si="199"/>
        <v>6.5413533834586465E-2</v>
      </c>
      <c r="M3238" s="12">
        <v>72</v>
      </c>
      <c r="N3238" s="12">
        <v>15</v>
      </c>
      <c r="P3238" s="74" t="s">
        <v>1472</v>
      </c>
      <c r="Q3238" s="26"/>
    </row>
    <row r="3239" spans="1:17">
      <c r="A3239" s="53">
        <v>45917</v>
      </c>
      <c r="B3239" s="63">
        <v>0.7631944444444444</v>
      </c>
      <c r="C3239" s="11">
        <v>45919</v>
      </c>
      <c r="D3239" s="48" t="str">
        <f t="shared" si="198"/>
        <v>71A</v>
      </c>
      <c r="E3239" s="13" t="str">
        <f>VLOOKUP(D:D,工作表2!A:B,2,0)</f>
        <v>敦陽</v>
      </c>
      <c r="F3239" s="13" t="str">
        <f>VLOOKUP(D:D,工作表2!A:C,3,0)</f>
        <v>灰</v>
      </c>
      <c r="G3239" s="17">
        <v>10282451</v>
      </c>
      <c r="H3239" s="17" t="s">
        <v>782</v>
      </c>
      <c r="I3239" s="18" t="s">
        <v>789</v>
      </c>
      <c r="J3239" s="15">
        <v>240</v>
      </c>
      <c r="K3239" s="15">
        <v>13</v>
      </c>
      <c r="L3239" s="23">
        <f t="shared" si="199"/>
        <v>5.4166666666666669E-2</v>
      </c>
      <c r="M3239" s="12">
        <v>11</v>
      </c>
      <c r="N3239" s="12">
        <v>2</v>
      </c>
      <c r="P3239" s="74" t="s">
        <v>1472</v>
      </c>
      <c r="Q3239" s="26"/>
    </row>
    <row r="3240" spans="1:17">
      <c r="C3240" s="11">
        <v>45919</v>
      </c>
      <c r="D3240" s="48" t="str">
        <f t="shared" si="198"/>
        <v>WRS</v>
      </c>
      <c r="E3240" s="13" t="str">
        <f>VLOOKUP(D:D,工作表2!A:B,2,0)</f>
        <v>邦善</v>
      </c>
      <c r="F3240" s="13" t="str">
        <f>VLOOKUP(D:D,工作表2!A:C,3,0)</f>
        <v>銀</v>
      </c>
      <c r="G3240" s="17">
        <v>10283522</v>
      </c>
      <c r="H3240" s="17" t="s">
        <v>653</v>
      </c>
      <c r="I3240" s="18" t="s">
        <v>664</v>
      </c>
      <c r="J3240" s="15">
        <v>80</v>
      </c>
      <c r="K3240" s="15">
        <v>3</v>
      </c>
      <c r="L3240" s="23">
        <f t="shared" si="199"/>
        <v>3.7499999999999999E-2</v>
      </c>
      <c r="M3240" s="12">
        <v>3</v>
      </c>
      <c r="P3240" s="74" t="s">
        <v>1472</v>
      </c>
      <c r="Q3240" s="26"/>
    </row>
    <row r="3241" spans="1:17">
      <c r="C3241" s="11">
        <v>45919</v>
      </c>
      <c r="D3241" s="48" t="str">
        <f t="shared" si="198"/>
        <v>WRS</v>
      </c>
      <c r="E3241" s="13" t="str">
        <f>VLOOKUP(D:D,工作表2!A:B,2,0)</f>
        <v>邦善</v>
      </c>
      <c r="F3241" s="13" t="str">
        <f>VLOOKUP(D:D,工作表2!A:C,3,0)</f>
        <v>銀</v>
      </c>
      <c r="G3241" s="17">
        <v>10282452</v>
      </c>
      <c r="H3241" s="17" t="s">
        <v>653</v>
      </c>
      <c r="I3241" s="18" t="s">
        <v>664</v>
      </c>
      <c r="J3241" s="15">
        <v>120</v>
      </c>
      <c r="K3241" s="15">
        <v>4</v>
      </c>
      <c r="L3241" s="23">
        <f t="shared" si="199"/>
        <v>3.3333333333333333E-2</v>
      </c>
      <c r="M3241" s="12">
        <v>3</v>
      </c>
      <c r="N3241" s="12">
        <v>1</v>
      </c>
      <c r="P3241" s="74" t="s">
        <v>1472</v>
      </c>
      <c r="Q3241" s="26"/>
    </row>
    <row r="3242" spans="1:17">
      <c r="A3242" s="53">
        <v>45916</v>
      </c>
      <c r="B3242" s="63">
        <v>0.67708333333333337</v>
      </c>
      <c r="C3242" s="11">
        <v>45919</v>
      </c>
      <c r="D3242" s="48" t="str">
        <f t="shared" si="198"/>
        <v>WXL</v>
      </c>
      <c r="E3242" s="13" t="str">
        <f>VLOOKUP(D:D,工作表2!A:B,2,0)</f>
        <v>邦善</v>
      </c>
      <c r="F3242" s="13" t="str">
        <f>VLOOKUP(D:D,工作表2!A:C,3,0)</f>
        <v>藍</v>
      </c>
      <c r="G3242" s="17">
        <v>10276460</v>
      </c>
      <c r="H3242" s="17" t="s">
        <v>572</v>
      </c>
      <c r="I3242" s="18" t="s">
        <v>591</v>
      </c>
      <c r="J3242" s="15">
        <v>360</v>
      </c>
      <c r="K3242" s="15">
        <v>26</v>
      </c>
      <c r="L3242" s="23">
        <f t="shared" si="199"/>
        <v>7.2222222222222215E-2</v>
      </c>
      <c r="M3242" s="12">
        <v>22</v>
      </c>
      <c r="N3242" s="12">
        <v>4</v>
      </c>
      <c r="P3242" s="74" t="s">
        <v>1470</v>
      </c>
      <c r="Q3242" s="26" t="s">
        <v>1359</v>
      </c>
    </row>
    <row r="3243" spans="1:17">
      <c r="A3243" s="53">
        <v>45917</v>
      </c>
      <c r="B3243" s="63">
        <v>0.62152777777777779</v>
      </c>
      <c r="C3243" s="11">
        <v>45919</v>
      </c>
      <c r="D3243" s="48" t="str">
        <f t="shared" si="198"/>
        <v>NGW</v>
      </c>
      <c r="E3243" s="13" t="str">
        <f>VLOOKUP(D:D,工作表2!A:B,2,0)</f>
        <v>邦善</v>
      </c>
      <c r="F3243" s="13" t="str">
        <f>VLOOKUP(D:D,工作表2!A:C,3,0)</f>
        <v>白</v>
      </c>
      <c r="G3243" s="17">
        <v>10278198</v>
      </c>
      <c r="H3243" s="17" t="s">
        <v>396</v>
      </c>
      <c r="I3243" s="18" t="s">
        <v>398</v>
      </c>
      <c r="J3243" s="15">
        <v>360</v>
      </c>
      <c r="K3243" s="15">
        <v>38</v>
      </c>
      <c r="L3243" s="23">
        <f t="shared" si="199"/>
        <v>0.10555555555555556</v>
      </c>
      <c r="M3243" s="12">
        <v>33</v>
      </c>
      <c r="N3243" s="12">
        <v>5</v>
      </c>
      <c r="P3243" s="74" t="s">
        <v>1472</v>
      </c>
      <c r="Q3243" s="26" t="s">
        <v>1358</v>
      </c>
    </row>
    <row r="3244" spans="1:17">
      <c r="A3244" s="53">
        <v>45915</v>
      </c>
      <c r="B3244" s="63">
        <v>0.65277777777777779</v>
      </c>
      <c r="C3244" s="11">
        <v>45919</v>
      </c>
      <c r="D3244" s="48" t="str">
        <f t="shared" si="198"/>
        <v>RMG</v>
      </c>
      <c r="E3244" s="13" t="str">
        <f>VLOOKUP(D:D,工作表2!A:B,2,0)</f>
        <v>邦善</v>
      </c>
      <c r="F3244" s="13" t="str">
        <f>VLOOKUP(D:D,工作表2!A:C,3,0)</f>
        <v>綠</v>
      </c>
      <c r="G3244" s="17">
        <v>10276448</v>
      </c>
      <c r="H3244" s="17" t="s">
        <v>488</v>
      </c>
      <c r="I3244" s="18" t="s">
        <v>507</v>
      </c>
      <c r="J3244" s="15">
        <v>480</v>
      </c>
      <c r="K3244" s="15">
        <v>37</v>
      </c>
      <c r="L3244" s="23">
        <f t="shared" si="199"/>
        <v>7.7083333333333337E-2</v>
      </c>
      <c r="M3244" s="12">
        <v>32</v>
      </c>
      <c r="N3244" s="12">
        <v>5</v>
      </c>
      <c r="P3244" s="74" t="s">
        <v>1470</v>
      </c>
      <c r="Q3244" s="26" t="s">
        <v>1359</v>
      </c>
    </row>
    <row r="3245" spans="1:17">
      <c r="A3245" s="53">
        <v>45917</v>
      </c>
      <c r="B3245" s="63">
        <v>0.6333333333333333</v>
      </c>
      <c r="C3245" s="11">
        <v>45919</v>
      </c>
      <c r="D3245" s="48" t="str">
        <f t="shared" si="198"/>
        <v>RCA</v>
      </c>
      <c r="E3245" s="13" t="str">
        <f>VLOOKUP(D:D,工作表2!A:B,2,0)</f>
        <v>邦善</v>
      </c>
      <c r="F3245" s="13" t="str">
        <f>VLOOKUP(D:D,工作表2!A:C,3,0)</f>
        <v>灰</v>
      </c>
      <c r="G3245" s="17">
        <v>10276472</v>
      </c>
      <c r="H3245" s="17" t="s">
        <v>472</v>
      </c>
      <c r="I3245" s="18" t="s">
        <v>479</v>
      </c>
      <c r="J3245" s="15">
        <v>440</v>
      </c>
      <c r="K3245" s="15">
        <v>31</v>
      </c>
      <c r="L3245" s="23">
        <f t="shared" si="199"/>
        <v>7.045454545454545E-2</v>
      </c>
      <c r="M3245" s="12">
        <v>28</v>
      </c>
      <c r="N3245" s="12">
        <v>3</v>
      </c>
      <c r="P3245" s="74" t="s">
        <v>1470</v>
      </c>
      <c r="Q3245" s="26" t="s">
        <v>1359</v>
      </c>
    </row>
    <row r="3246" spans="1:17">
      <c r="A3246" s="53">
        <v>45917</v>
      </c>
      <c r="B3246" s="63">
        <v>0.69930555555555562</v>
      </c>
      <c r="C3246" s="11">
        <v>45919</v>
      </c>
      <c r="D3246" s="48" t="str">
        <f t="shared" si="198"/>
        <v>SZR</v>
      </c>
      <c r="E3246" s="13" t="str">
        <f>VLOOKUP(D:D,工作表2!A:B,2,0)</f>
        <v>邦善</v>
      </c>
      <c r="F3246" s="13" t="str">
        <f>VLOOKUP(D:D,工作表2!A:C,3,0)</f>
        <v>紅</v>
      </c>
      <c r="G3246" s="17">
        <v>10276473</v>
      </c>
      <c r="H3246" s="17" t="s">
        <v>994</v>
      </c>
      <c r="I3246" s="18" t="s">
        <v>999</v>
      </c>
      <c r="J3246" s="15">
        <v>240</v>
      </c>
      <c r="K3246" s="15">
        <v>18</v>
      </c>
      <c r="L3246" s="23">
        <f t="shared" si="199"/>
        <v>7.4999999999999997E-2</v>
      </c>
      <c r="M3246" s="12">
        <v>16</v>
      </c>
      <c r="N3246" s="12">
        <v>2</v>
      </c>
      <c r="P3246" s="74" t="s">
        <v>1470</v>
      </c>
      <c r="Q3246" s="26" t="s">
        <v>1359</v>
      </c>
    </row>
    <row r="3247" spans="1:17">
      <c r="A3247" s="53">
        <v>45916</v>
      </c>
      <c r="C3247" s="11">
        <v>45919</v>
      </c>
      <c r="D3247" s="48" t="str">
        <f t="shared" si="198"/>
        <v>Q9B</v>
      </c>
      <c r="E3247" s="13" t="str">
        <f>VLOOKUP(D:D,工作表2!A:B,2,0)</f>
        <v>邦善</v>
      </c>
      <c r="F3247" s="13" t="str">
        <f>VLOOKUP(D:D,工作表2!A:C,3,0)</f>
        <v>黑</v>
      </c>
      <c r="G3247" s="17">
        <v>10278246</v>
      </c>
      <c r="H3247" s="17" t="s">
        <v>1199</v>
      </c>
      <c r="I3247" s="18" t="s">
        <v>1201</v>
      </c>
      <c r="J3247" s="15">
        <v>1600</v>
      </c>
      <c r="K3247" s="15">
        <v>411</v>
      </c>
      <c r="L3247" s="23">
        <f t="shared" si="199"/>
        <v>0.25687500000000002</v>
      </c>
      <c r="M3247" s="12">
        <v>375</v>
      </c>
      <c r="N3247" s="12">
        <v>36</v>
      </c>
      <c r="P3247" s="74" t="s">
        <v>1472</v>
      </c>
      <c r="Q3247" s="26" t="s">
        <v>1358</v>
      </c>
    </row>
    <row r="3248" spans="1:17">
      <c r="A3248" s="53">
        <v>45915</v>
      </c>
      <c r="B3248" s="63">
        <v>0.59236111111111112</v>
      </c>
      <c r="C3248" s="11">
        <v>45919</v>
      </c>
      <c r="D3248" s="48" t="str">
        <f t="shared" si="198"/>
        <v>UYL</v>
      </c>
      <c r="E3248" s="13" t="str">
        <f>VLOOKUP(D:D,工作表2!A:B,2,0)</f>
        <v>邦善</v>
      </c>
      <c r="F3248" s="13" t="str">
        <f>VLOOKUP(D:D,工作表2!A:C,3,0)</f>
        <v>藍</v>
      </c>
      <c r="G3248" s="17">
        <v>10276496</v>
      </c>
      <c r="H3248" s="17" t="s">
        <v>530</v>
      </c>
      <c r="I3248" s="18" t="s">
        <v>543</v>
      </c>
      <c r="J3248" s="15">
        <v>520</v>
      </c>
      <c r="K3248" s="15">
        <v>64</v>
      </c>
      <c r="L3248" s="23">
        <f t="shared" si="199"/>
        <v>0.12307692307692308</v>
      </c>
      <c r="M3248" s="12">
        <v>59</v>
      </c>
      <c r="N3248" s="12">
        <v>5</v>
      </c>
      <c r="P3248" s="74" t="s">
        <v>1470</v>
      </c>
      <c r="Q3248" s="26" t="s">
        <v>1358</v>
      </c>
    </row>
    <row r="3249" spans="1:18">
      <c r="A3249" s="53">
        <v>45918</v>
      </c>
      <c r="B3249" s="63">
        <v>0.6777777777777777</v>
      </c>
      <c r="C3249" s="11">
        <v>45920</v>
      </c>
      <c r="D3249" s="48" t="str">
        <f t="shared" ref="D3249:D3259" si="200">RIGHT(I3249,3)</f>
        <v>NGW</v>
      </c>
      <c r="E3249" s="13" t="str">
        <f>VLOOKUP(D:D,工作表2!A:B,2,0)</f>
        <v>邦善</v>
      </c>
      <c r="F3249" s="13" t="str">
        <f>VLOOKUP(D:D,工作表2!A:C,3,0)</f>
        <v>白</v>
      </c>
      <c r="G3249" s="17">
        <v>10278938</v>
      </c>
      <c r="H3249" s="17" t="s">
        <v>525</v>
      </c>
      <c r="I3249" s="18" t="s">
        <v>538</v>
      </c>
      <c r="J3249" s="15">
        <v>560</v>
      </c>
      <c r="K3249" s="15">
        <v>45</v>
      </c>
      <c r="L3249" s="23">
        <f t="shared" ref="L3249:L3259" si="201">K3249/J3249</f>
        <v>8.0357142857142863E-2</v>
      </c>
      <c r="M3249" s="12">
        <v>35</v>
      </c>
      <c r="N3249" s="12">
        <v>10</v>
      </c>
      <c r="P3249" s="74" t="s">
        <v>1472</v>
      </c>
      <c r="Q3249" s="26" t="s">
        <v>1361</v>
      </c>
    </row>
    <row r="3250" spans="1:18">
      <c r="A3250" s="53">
        <v>45918</v>
      </c>
      <c r="B3250" s="63">
        <v>0.58194444444444449</v>
      </c>
      <c r="C3250" s="11">
        <v>45920</v>
      </c>
      <c r="D3250" s="48" t="str">
        <f t="shared" si="200"/>
        <v>SYL</v>
      </c>
      <c r="E3250" s="13" t="str">
        <f>VLOOKUP(D:D,工作表2!A:B,2,0)</f>
        <v>邦善</v>
      </c>
      <c r="F3250" s="13" t="str">
        <f>VLOOKUP(D:D,工作表2!A:C,3,0)</f>
        <v>藍</v>
      </c>
      <c r="G3250" s="17">
        <v>10276489</v>
      </c>
      <c r="H3250" s="17" t="s">
        <v>492</v>
      </c>
      <c r="I3250" s="18" t="s">
        <v>511</v>
      </c>
      <c r="J3250" s="15">
        <v>240</v>
      </c>
      <c r="K3250" s="15">
        <v>18</v>
      </c>
      <c r="L3250" s="23">
        <f t="shared" si="201"/>
        <v>7.4999999999999997E-2</v>
      </c>
      <c r="M3250" s="12">
        <v>17</v>
      </c>
      <c r="N3250" s="12">
        <v>1</v>
      </c>
      <c r="P3250" s="74" t="s">
        <v>1472</v>
      </c>
      <c r="Q3250" s="26" t="s">
        <v>1361</v>
      </c>
    </row>
    <row r="3251" spans="1:18">
      <c r="A3251" s="53">
        <v>45917</v>
      </c>
      <c r="B3251" s="63">
        <v>0.64722222222222225</v>
      </c>
      <c r="C3251" s="11">
        <v>45920</v>
      </c>
      <c r="D3251" s="48" t="str">
        <f t="shared" si="200"/>
        <v>NCB</v>
      </c>
      <c r="E3251" s="13" t="str">
        <f>VLOOKUP(D:D,工作表2!A:B,2,0)</f>
        <v>邦善</v>
      </c>
      <c r="F3251" s="13" t="str">
        <f>VLOOKUP(D:D,工作表2!A:C,3,0)</f>
        <v>黑</v>
      </c>
      <c r="G3251" s="17">
        <v>10278206</v>
      </c>
      <c r="H3251" s="17" t="s">
        <v>764</v>
      </c>
      <c r="I3251" s="18" t="s">
        <v>775</v>
      </c>
      <c r="J3251" s="15">
        <v>520</v>
      </c>
      <c r="K3251" s="15">
        <v>52</v>
      </c>
      <c r="L3251" s="23">
        <f t="shared" si="201"/>
        <v>0.1</v>
      </c>
      <c r="M3251" s="12">
        <v>48</v>
      </c>
      <c r="N3251" s="12">
        <v>4</v>
      </c>
      <c r="P3251" s="74" t="s">
        <v>1472</v>
      </c>
      <c r="Q3251" s="26" t="s">
        <v>1358</v>
      </c>
    </row>
    <row r="3252" spans="1:18">
      <c r="A3252" s="53">
        <v>45918</v>
      </c>
      <c r="B3252" s="63">
        <v>0.57500000000000007</v>
      </c>
      <c r="C3252" s="11">
        <v>45920</v>
      </c>
      <c r="D3252" s="48" t="str">
        <f t="shared" si="200"/>
        <v>SYL</v>
      </c>
      <c r="E3252" s="13" t="str">
        <f>VLOOKUP(D:D,工作表2!A:B,2,0)</f>
        <v>邦善</v>
      </c>
      <c r="F3252" s="13" t="str">
        <f>VLOOKUP(D:D,工作表2!A:C,3,0)</f>
        <v>藍</v>
      </c>
      <c r="G3252" s="17">
        <v>10276479</v>
      </c>
      <c r="H3252" s="17" t="s">
        <v>792</v>
      </c>
      <c r="I3252" s="18" t="s">
        <v>796</v>
      </c>
      <c r="J3252" s="15">
        <v>260</v>
      </c>
      <c r="K3252" s="15">
        <v>20</v>
      </c>
      <c r="L3252" s="23">
        <f t="shared" si="201"/>
        <v>7.6923076923076927E-2</v>
      </c>
      <c r="M3252" s="12">
        <v>13</v>
      </c>
      <c r="N3252" s="12">
        <v>1</v>
      </c>
      <c r="P3252" s="74" t="s">
        <v>1496</v>
      </c>
      <c r="Q3252" s="26" t="s">
        <v>1361</v>
      </c>
      <c r="R3252" s="15">
        <v>6</v>
      </c>
    </row>
    <row r="3253" spans="1:18">
      <c r="A3253" s="53">
        <v>45919</v>
      </c>
      <c r="B3253" s="63">
        <v>0.53333333333333333</v>
      </c>
      <c r="C3253" s="11">
        <v>45920</v>
      </c>
      <c r="D3253" s="48" t="str">
        <f t="shared" si="200"/>
        <v>N8B</v>
      </c>
      <c r="E3253" s="13" t="str">
        <f>VLOOKUP(D:D,工作表2!A:B,2,0)</f>
        <v>邦善</v>
      </c>
      <c r="F3253" s="13" t="str">
        <f>VLOOKUP(D:D,工作表2!A:C,3,0)</f>
        <v>霧面黑</v>
      </c>
      <c r="G3253" s="17">
        <v>10278915</v>
      </c>
      <c r="H3253" s="17" t="s">
        <v>996</v>
      </c>
      <c r="I3253" s="18" t="s">
        <v>1001</v>
      </c>
      <c r="J3253" s="15">
        <v>600</v>
      </c>
      <c r="K3253" s="15">
        <v>46</v>
      </c>
      <c r="L3253" s="23">
        <f t="shared" si="201"/>
        <v>7.6666666666666661E-2</v>
      </c>
      <c r="M3253" s="12">
        <v>43</v>
      </c>
      <c r="N3253" s="12">
        <v>3</v>
      </c>
      <c r="P3253" s="74" t="s">
        <v>1472</v>
      </c>
      <c r="Q3253" s="26" t="s">
        <v>1358</v>
      </c>
    </row>
    <row r="3254" spans="1:18">
      <c r="A3254" s="53">
        <v>45917</v>
      </c>
      <c r="B3254" s="63">
        <v>0.40416666666666662</v>
      </c>
      <c r="C3254" s="11">
        <v>45920</v>
      </c>
      <c r="D3254" s="48" t="str">
        <f t="shared" si="200"/>
        <v>NBB</v>
      </c>
      <c r="E3254" s="13" t="str">
        <f>VLOOKUP(D:D,工作表2!A:B,2,0)</f>
        <v>邦善</v>
      </c>
      <c r="F3254" s="13" t="str">
        <f>VLOOKUP(D:D,工作表2!A:C,3,0)</f>
        <v>霧面黑</v>
      </c>
      <c r="G3254" s="17">
        <v>10278250</v>
      </c>
      <c r="H3254" s="17" t="s">
        <v>837</v>
      </c>
      <c r="I3254" s="18" t="s">
        <v>843</v>
      </c>
      <c r="J3254" s="15">
        <v>200</v>
      </c>
      <c r="K3254" s="15">
        <v>15</v>
      </c>
      <c r="L3254" s="23">
        <f t="shared" si="201"/>
        <v>7.4999999999999997E-2</v>
      </c>
      <c r="M3254" s="12">
        <v>10</v>
      </c>
      <c r="N3254" s="12">
        <v>5</v>
      </c>
      <c r="P3254" s="74" t="s">
        <v>1472</v>
      </c>
      <c r="Q3254" s="26" t="s">
        <v>1359</v>
      </c>
    </row>
    <row r="3255" spans="1:18">
      <c r="A3255" s="53">
        <v>45918</v>
      </c>
      <c r="C3255" s="11">
        <v>45920</v>
      </c>
      <c r="D3255" s="48" t="str">
        <f t="shared" si="200"/>
        <v>SYL</v>
      </c>
      <c r="E3255" s="13" t="str">
        <f>VLOOKUP(D:D,工作表2!A:B,2,0)</f>
        <v>邦善</v>
      </c>
      <c r="F3255" s="13" t="str">
        <f>VLOOKUP(D:D,工作表2!A:C,3,0)</f>
        <v>藍</v>
      </c>
      <c r="G3255" s="17">
        <v>10276481</v>
      </c>
      <c r="H3255" s="17" t="s">
        <v>526</v>
      </c>
      <c r="I3255" s="18" t="s">
        <v>539</v>
      </c>
      <c r="J3255" s="15">
        <v>240</v>
      </c>
      <c r="K3255" s="15">
        <v>19</v>
      </c>
      <c r="L3255" s="23">
        <f t="shared" si="201"/>
        <v>7.9166666666666663E-2</v>
      </c>
      <c r="M3255" s="12">
        <v>15</v>
      </c>
      <c r="N3255" s="12">
        <v>4</v>
      </c>
      <c r="P3255" s="74" t="s">
        <v>1472</v>
      </c>
      <c r="Q3255" s="26" t="s">
        <v>1361</v>
      </c>
    </row>
    <row r="3256" spans="1:18">
      <c r="A3256" s="53">
        <v>45918</v>
      </c>
      <c r="B3256" s="63">
        <v>0.64861111111111114</v>
      </c>
      <c r="C3256" s="11">
        <v>45920</v>
      </c>
      <c r="D3256" s="48" t="str">
        <f t="shared" si="200"/>
        <v>NGW</v>
      </c>
      <c r="E3256" s="13" t="str">
        <f>VLOOKUP(D:D,工作表2!A:B,2,0)</f>
        <v>邦善</v>
      </c>
      <c r="F3256" s="13" t="str">
        <f>VLOOKUP(D:D,工作表2!A:C,3,0)</f>
        <v>白</v>
      </c>
      <c r="G3256" s="17">
        <v>10278904</v>
      </c>
      <c r="H3256" s="17" t="s">
        <v>396</v>
      </c>
      <c r="I3256" s="18" t="s">
        <v>398</v>
      </c>
      <c r="J3256" s="15">
        <v>520</v>
      </c>
      <c r="K3256" s="15">
        <v>37</v>
      </c>
      <c r="L3256" s="23">
        <f t="shared" si="201"/>
        <v>7.1153846153846151E-2</v>
      </c>
      <c r="M3256" s="12">
        <v>28</v>
      </c>
      <c r="N3256" s="12">
        <v>9</v>
      </c>
      <c r="P3256" s="74" t="s">
        <v>1472</v>
      </c>
      <c r="Q3256" s="26" t="s">
        <v>1358</v>
      </c>
    </row>
    <row r="3257" spans="1:18">
      <c r="A3257" s="53">
        <v>45917</v>
      </c>
      <c r="B3257" s="63">
        <v>0.70694444444444438</v>
      </c>
      <c r="C3257" s="11">
        <v>45920</v>
      </c>
      <c r="D3257" s="48" t="str">
        <f t="shared" si="200"/>
        <v>SYL</v>
      </c>
      <c r="E3257" s="13" t="str">
        <f>VLOOKUP(D:D,工作表2!A:B,2,0)</f>
        <v>邦善</v>
      </c>
      <c r="F3257" s="13" t="str">
        <f>VLOOKUP(D:D,工作表2!A:C,3,0)</f>
        <v>藍</v>
      </c>
      <c r="G3257" s="17">
        <v>10278220</v>
      </c>
      <c r="H3257" s="17" t="s">
        <v>450</v>
      </c>
      <c r="I3257" s="18" t="s">
        <v>458</v>
      </c>
      <c r="J3257" s="15">
        <v>840</v>
      </c>
      <c r="K3257" s="15">
        <v>71</v>
      </c>
      <c r="L3257" s="23">
        <f t="shared" si="201"/>
        <v>8.4523809523809529E-2</v>
      </c>
      <c r="M3257" s="12">
        <v>65</v>
      </c>
      <c r="N3257" s="12">
        <v>6</v>
      </c>
      <c r="P3257" s="74" t="s">
        <v>1470</v>
      </c>
      <c r="Q3257" s="26" t="s">
        <v>1359</v>
      </c>
    </row>
    <row r="3258" spans="1:18">
      <c r="A3258" s="53">
        <v>45917</v>
      </c>
      <c r="B3258" s="63">
        <v>0.73749999999999993</v>
      </c>
      <c r="C3258" s="11">
        <v>45920</v>
      </c>
      <c r="D3258" s="48" t="str">
        <f t="shared" si="200"/>
        <v>SYL</v>
      </c>
      <c r="E3258" s="13" t="str">
        <f>VLOOKUP(D:D,工作表2!A:B,2,0)</f>
        <v>邦善</v>
      </c>
      <c r="F3258" s="13" t="str">
        <f>VLOOKUP(D:D,工作表2!A:C,3,0)</f>
        <v>藍</v>
      </c>
      <c r="G3258" s="17">
        <v>10278217</v>
      </c>
      <c r="H3258" s="17" t="s">
        <v>640</v>
      </c>
      <c r="I3258" s="18" t="s">
        <v>646</v>
      </c>
      <c r="J3258" s="15">
        <v>520</v>
      </c>
      <c r="K3258" s="15">
        <v>36</v>
      </c>
      <c r="L3258" s="23">
        <f t="shared" si="201"/>
        <v>6.9230769230769235E-2</v>
      </c>
      <c r="M3258" s="12">
        <v>33</v>
      </c>
      <c r="N3258" s="12">
        <v>3</v>
      </c>
      <c r="P3258" s="74" t="s">
        <v>1470</v>
      </c>
      <c r="Q3258" s="26" t="s">
        <v>1358</v>
      </c>
    </row>
    <row r="3259" spans="1:18">
      <c r="A3259" s="53">
        <v>45918</v>
      </c>
      <c r="B3259" s="63">
        <v>0.60833333333333328</v>
      </c>
      <c r="C3259" s="11">
        <v>45920</v>
      </c>
      <c r="D3259" s="48" t="str">
        <f t="shared" si="200"/>
        <v>NGW</v>
      </c>
      <c r="E3259" s="13" t="str">
        <f>VLOOKUP(D:D,工作表2!A:B,2,0)</f>
        <v>邦善</v>
      </c>
      <c r="F3259" s="13" t="str">
        <f>VLOOKUP(D:D,工作表2!A:C,3,0)</f>
        <v>白</v>
      </c>
      <c r="G3259" s="17">
        <v>10280267</v>
      </c>
      <c r="H3259" s="17" t="s">
        <v>396</v>
      </c>
      <c r="I3259" s="18" t="s">
        <v>398</v>
      </c>
      <c r="J3259" s="15">
        <v>920</v>
      </c>
      <c r="K3259" s="15">
        <v>71</v>
      </c>
      <c r="L3259" s="23">
        <f t="shared" si="201"/>
        <v>7.7173913043478259E-2</v>
      </c>
      <c r="M3259" s="12">
        <v>66</v>
      </c>
      <c r="N3259" s="12">
        <v>5</v>
      </c>
      <c r="P3259" s="74" t="s">
        <v>1470</v>
      </c>
      <c r="Q3259" s="26" t="s">
        <v>1358</v>
      </c>
    </row>
    <row r="3260" spans="1:18">
      <c r="A3260" s="53">
        <v>45919</v>
      </c>
      <c r="B3260" s="63">
        <v>0.38194444444444442</v>
      </c>
      <c r="C3260" s="11">
        <v>45922</v>
      </c>
      <c r="D3260" s="48" t="str">
        <f t="shared" ref="D3260:D3277" si="202">RIGHT(I3260,3)</f>
        <v>QRB</v>
      </c>
      <c r="E3260" s="13" t="str">
        <f>VLOOKUP(D:D,工作表2!A:B,2,0)</f>
        <v>邦善</v>
      </c>
      <c r="F3260" s="13" t="str">
        <f>VLOOKUP(D:D,工作表2!A:C,3,0)</f>
        <v>霧面黑</v>
      </c>
      <c r="G3260" s="17">
        <v>10283537</v>
      </c>
      <c r="H3260" s="17" t="s">
        <v>184</v>
      </c>
      <c r="I3260" s="18" t="s">
        <v>185</v>
      </c>
      <c r="J3260" s="15">
        <v>25802</v>
      </c>
      <c r="K3260" s="15">
        <v>1675</v>
      </c>
      <c r="L3260" s="23">
        <f t="shared" ref="L3260:L3277" si="203">K3260/J3260</f>
        <v>6.4917448259824817E-2</v>
      </c>
      <c r="M3260" s="12">
        <v>1535</v>
      </c>
      <c r="N3260" s="12">
        <v>80</v>
      </c>
      <c r="O3260" s="15">
        <v>60</v>
      </c>
      <c r="P3260" s="74" t="s">
        <v>1495</v>
      </c>
      <c r="Q3260" s="26"/>
    </row>
    <row r="3261" spans="1:18">
      <c r="A3261" s="53">
        <v>45920</v>
      </c>
      <c r="B3261" s="63">
        <v>0.58819444444444446</v>
      </c>
      <c r="C3261" s="11">
        <v>45922</v>
      </c>
      <c r="D3261" s="48" t="str">
        <f t="shared" si="202"/>
        <v>4PW</v>
      </c>
      <c r="E3261" s="13" t="str">
        <f>VLOOKUP(D:D,工作表2!A:B,2,0)</f>
        <v>敦陽</v>
      </c>
      <c r="F3261" s="13" t="str">
        <f>VLOOKUP(D:D,工作表2!A:C,3,0)</f>
        <v>白</v>
      </c>
      <c r="G3261" s="17">
        <v>10284718</v>
      </c>
      <c r="H3261" s="17" t="s">
        <v>1066</v>
      </c>
      <c r="I3261" s="18" t="s">
        <v>1072</v>
      </c>
      <c r="J3261" s="15">
        <v>30</v>
      </c>
      <c r="K3261" s="15">
        <v>2</v>
      </c>
      <c r="L3261" s="23">
        <f t="shared" si="203"/>
        <v>6.6666666666666666E-2</v>
      </c>
      <c r="M3261" s="12">
        <v>2</v>
      </c>
      <c r="P3261" s="74" t="s">
        <v>1472</v>
      </c>
      <c r="Q3261" s="26"/>
    </row>
    <row r="3262" spans="1:18">
      <c r="A3262" s="53">
        <v>45918</v>
      </c>
      <c r="B3262" s="63">
        <v>0.66319444444444442</v>
      </c>
      <c r="C3262" s="11">
        <v>45922</v>
      </c>
      <c r="D3262" s="48" t="str">
        <f t="shared" si="202"/>
        <v>NGW</v>
      </c>
      <c r="E3262" s="13" t="str">
        <f>VLOOKUP(D:D,工作表2!A:B,2,0)</f>
        <v>邦善</v>
      </c>
      <c r="F3262" s="13" t="str">
        <f>VLOOKUP(D:D,工作表2!A:C,3,0)</f>
        <v>白</v>
      </c>
      <c r="G3262" s="17">
        <v>10278210</v>
      </c>
      <c r="H3262" s="17" t="s">
        <v>992</v>
      </c>
      <c r="I3262" s="18" t="s">
        <v>997</v>
      </c>
      <c r="J3262" s="15">
        <v>520</v>
      </c>
      <c r="K3262" s="15">
        <v>25</v>
      </c>
      <c r="L3262" s="23">
        <f t="shared" si="203"/>
        <v>4.807692307692308E-2</v>
      </c>
      <c r="M3262" s="12">
        <v>22</v>
      </c>
      <c r="N3262" s="12">
        <v>3</v>
      </c>
      <c r="P3262" s="74" t="s">
        <v>1472</v>
      </c>
      <c r="Q3262" s="26" t="s">
        <v>1358</v>
      </c>
    </row>
    <row r="3263" spans="1:18">
      <c r="A3263" s="53">
        <v>45917</v>
      </c>
      <c r="B3263" s="63">
        <v>0.66527777777777775</v>
      </c>
      <c r="C3263" s="11">
        <v>45922</v>
      </c>
      <c r="D3263" s="48" t="str">
        <f t="shared" si="202"/>
        <v>NQB</v>
      </c>
      <c r="E3263" s="13" t="str">
        <f>VLOOKUP(D:D,工作表2!A:B,2,0)</f>
        <v>邦善</v>
      </c>
      <c r="F3263" s="13" t="str">
        <f>VLOOKUP(D:D,工作表2!A:C,3,0)</f>
        <v>黑</v>
      </c>
      <c r="G3263" s="17">
        <v>10278215</v>
      </c>
      <c r="H3263" s="17" t="s">
        <v>549</v>
      </c>
      <c r="I3263" s="18" t="s">
        <v>558</v>
      </c>
      <c r="J3263" s="15">
        <v>400</v>
      </c>
      <c r="K3263" s="15">
        <v>23</v>
      </c>
      <c r="L3263" s="23">
        <f t="shared" si="203"/>
        <v>5.7500000000000002E-2</v>
      </c>
      <c r="M3263" s="12">
        <v>21</v>
      </c>
      <c r="N3263" s="12">
        <v>2</v>
      </c>
      <c r="P3263" s="74" t="s">
        <v>1472</v>
      </c>
      <c r="Q3263" s="26" t="s">
        <v>1358</v>
      </c>
    </row>
    <row r="3264" spans="1:18">
      <c r="A3264" s="53">
        <v>45917</v>
      </c>
      <c r="B3264" s="63">
        <v>0.68263888888888891</v>
      </c>
      <c r="C3264" s="11">
        <v>45922</v>
      </c>
      <c r="D3264" s="48" t="str">
        <f t="shared" si="202"/>
        <v>NQB</v>
      </c>
      <c r="E3264" s="13" t="str">
        <f>VLOOKUP(D:D,工作表2!A:B,2,0)</f>
        <v>邦善</v>
      </c>
      <c r="F3264" s="13" t="str">
        <f>VLOOKUP(D:D,工作表2!A:C,3,0)</f>
        <v>黑</v>
      </c>
      <c r="G3264" s="17">
        <v>10278214</v>
      </c>
      <c r="H3264" s="17" t="s">
        <v>454</v>
      </c>
      <c r="I3264" s="18" t="s">
        <v>462</v>
      </c>
      <c r="J3264" s="15">
        <v>440</v>
      </c>
      <c r="K3264" s="15">
        <v>21</v>
      </c>
      <c r="L3264" s="23">
        <f t="shared" si="203"/>
        <v>4.7727272727272729E-2</v>
      </c>
      <c r="M3264" s="12">
        <v>18</v>
      </c>
      <c r="N3264" s="12">
        <v>3</v>
      </c>
      <c r="P3264" s="74" t="s">
        <v>1472</v>
      </c>
      <c r="Q3264" s="26" t="s">
        <v>1359</v>
      </c>
    </row>
    <row r="3265" spans="1:17">
      <c r="A3265" s="53">
        <v>45920</v>
      </c>
      <c r="B3265" s="63">
        <v>0.45069444444444445</v>
      </c>
      <c r="C3265" s="11">
        <v>45922</v>
      </c>
      <c r="D3265" s="48" t="str">
        <f t="shared" si="202"/>
        <v>RRA</v>
      </c>
      <c r="E3265" s="13" t="str">
        <f>VLOOKUP(D:D,工作表2!A:B,2,0)</f>
        <v>邦善</v>
      </c>
      <c r="F3265" s="13" t="str">
        <f>VLOOKUP(D:D,工作表2!A:C,3,0)</f>
        <v>灰</v>
      </c>
      <c r="G3265" s="17">
        <v>10278207</v>
      </c>
      <c r="H3265" s="17" t="s">
        <v>604</v>
      </c>
      <c r="I3265" s="18" t="s">
        <v>615</v>
      </c>
      <c r="J3265" s="15">
        <v>480</v>
      </c>
      <c r="K3265" s="15">
        <v>29</v>
      </c>
      <c r="L3265" s="23">
        <f t="shared" si="203"/>
        <v>6.0416666666666667E-2</v>
      </c>
      <c r="M3265" s="12">
        <v>24</v>
      </c>
      <c r="N3265" s="12">
        <v>5</v>
      </c>
      <c r="P3265" s="74" t="s">
        <v>1472</v>
      </c>
      <c r="Q3265" s="26" t="s">
        <v>1358</v>
      </c>
    </row>
    <row r="3266" spans="1:17">
      <c r="A3266" s="53">
        <v>45919</v>
      </c>
      <c r="B3266" s="63">
        <v>0.56388888888888888</v>
      </c>
      <c r="C3266" s="11">
        <v>45922</v>
      </c>
      <c r="D3266" s="48" t="str">
        <f t="shared" si="202"/>
        <v>Q9B</v>
      </c>
      <c r="E3266" s="13" t="str">
        <f>VLOOKUP(D:D,工作表2!A:B,2,0)</f>
        <v>邦善</v>
      </c>
      <c r="F3266" s="13" t="str">
        <f>VLOOKUP(D:D,工作表2!A:C,3,0)</f>
        <v>黑</v>
      </c>
      <c r="G3266" s="17">
        <v>10278221</v>
      </c>
      <c r="H3266" s="17" t="s">
        <v>383</v>
      </c>
      <c r="I3266" s="18" t="s">
        <v>384</v>
      </c>
      <c r="J3266" s="15">
        <v>400</v>
      </c>
      <c r="K3266" s="15">
        <v>56</v>
      </c>
      <c r="L3266" s="23">
        <f t="shared" si="203"/>
        <v>0.14000000000000001</v>
      </c>
      <c r="M3266" s="12">
        <v>39</v>
      </c>
      <c r="N3266" s="12">
        <v>17</v>
      </c>
      <c r="P3266" s="74" t="s">
        <v>1472</v>
      </c>
      <c r="Q3266" s="26" t="s">
        <v>1358</v>
      </c>
    </row>
    <row r="3267" spans="1:17">
      <c r="A3267" s="53">
        <v>45918</v>
      </c>
      <c r="B3267" s="63">
        <v>0.71736111111111101</v>
      </c>
      <c r="C3267" s="11">
        <v>45922</v>
      </c>
      <c r="D3267" s="48" t="str">
        <f t="shared" si="202"/>
        <v>NGW</v>
      </c>
      <c r="E3267" s="13" t="str">
        <f>VLOOKUP(D:D,工作表2!A:B,2,0)</f>
        <v>邦善</v>
      </c>
      <c r="F3267" s="13" t="str">
        <f>VLOOKUP(D:D,工作表2!A:C,3,0)</f>
        <v>白</v>
      </c>
      <c r="G3267" s="17">
        <v>10278236</v>
      </c>
      <c r="H3267" s="17" t="s">
        <v>466</v>
      </c>
      <c r="I3267" s="18" t="s">
        <v>473</v>
      </c>
      <c r="J3267" s="15">
        <v>1080</v>
      </c>
      <c r="K3267" s="15">
        <v>60</v>
      </c>
      <c r="L3267" s="23">
        <f t="shared" si="203"/>
        <v>5.5555555555555552E-2</v>
      </c>
      <c r="M3267" s="12">
        <v>50</v>
      </c>
      <c r="N3267" s="12">
        <v>10</v>
      </c>
      <c r="P3267" s="74" t="s">
        <v>1472</v>
      </c>
      <c r="Q3267" s="26"/>
    </row>
    <row r="3268" spans="1:17">
      <c r="A3268" s="53">
        <v>45919</v>
      </c>
      <c r="B3268" s="63">
        <v>0.5708333333333333</v>
      </c>
      <c r="C3268" s="11">
        <v>45922</v>
      </c>
      <c r="D3268" s="48" t="str">
        <f t="shared" si="202"/>
        <v>QFA</v>
      </c>
      <c r="E3268" s="13" t="str">
        <f>VLOOKUP(D:D,工作表2!A:B,2,0)</f>
        <v>邦善</v>
      </c>
      <c r="F3268" s="13" t="str">
        <f>VLOOKUP(D:D,工作表2!A:C,3,0)</f>
        <v>灰</v>
      </c>
      <c r="G3268" s="17">
        <v>10278231</v>
      </c>
      <c r="H3268" s="17" t="s">
        <v>485</v>
      </c>
      <c r="I3268" s="18" t="s">
        <v>504</v>
      </c>
      <c r="J3268" s="15">
        <v>360</v>
      </c>
      <c r="K3268" s="15">
        <v>14</v>
      </c>
      <c r="L3268" s="23">
        <f t="shared" si="203"/>
        <v>3.888888888888889E-2</v>
      </c>
      <c r="M3268" s="12">
        <v>10</v>
      </c>
      <c r="N3268" s="12">
        <v>4</v>
      </c>
      <c r="P3268" s="74" t="s">
        <v>1472</v>
      </c>
      <c r="Q3268" s="26" t="s">
        <v>1359</v>
      </c>
    </row>
    <row r="3269" spans="1:17">
      <c r="A3269" s="53">
        <v>45920</v>
      </c>
      <c r="B3269" s="63">
        <v>0.46597222222222223</v>
      </c>
      <c r="C3269" s="11">
        <v>45922</v>
      </c>
      <c r="D3269" s="48" t="str">
        <f t="shared" si="202"/>
        <v>SYL</v>
      </c>
      <c r="E3269" s="13" t="str">
        <f>VLOOKUP(D:D,工作表2!A:B,2,0)</f>
        <v>邦善</v>
      </c>
      <c r="F3269" s="13" t="str">
        <f>VLOOKUP(D:D,工作表2!A:C,3,0)</f>
        <v>藍</v>
      </c>
      <c r="G3269" s="17">
        <v>10278232</v>
      </c>
      <c r="H3269" s="17" t="s">
        <v>959</v>
      </c>
      <c r="I3269" s="18" t="s">
        <v>965</v>
      </c>
      <c r="J3269" s="15">
        <v>280</v>
      </c>
      <c r="K3269" s="15">
        <v>16</v>
      </c>
      <c r="L3269" s="23">
        <f t="shared" si="203"/>
        <v>5.7142857142857141E-2</v>
      </c>
      <c r="M3269" s="12">
        <v>13</v>
      </c>
      <c r="N3269" s="12">
        <v>3</v>
      </c>
      <c r="P3269" s="74" t="s">
        <v>1472</v>
      </c>
      <c r="Q3269" s="26" t="s">
        <v>1359</v>
      </c>
    </row>
    <row r="3270" spans="1:17">
      <c r="A3270" s="53">
        <v>45917</v>
      </c>
      <c r="B3270" s="63">
        <v>0.75902777777777775</v>
      </c>
      <c r="C3270" s="11">
        <v>45922</v>
      </c>
      <c r="D3270" s="48" t="str">
        <f t="shared" si="202"/>
        <v>NRR</v>
      </c>
      <c r="E3270" s="13" t="str">
        <f>VLOOKUP(D:D,工作表2!A:B,2,0)</f>
        <v>邦善</v>
      </c>
      <c r="F3270" s="13" t="str">
        <f>VLOOKUP(D:D,工作表2!A:C,3,0)</f>
        <v>紅</v>
      </c>
      <c r="G3270" s="17">
        <v>10281777</v>
      </c>
      <c r="H3270" s="17" t="s">
        <v>1493</v>
      </c>
      <c r="I3270" s="18" t="s">
        <v>1494</v>
      </c>
      <c r="J3270" s="15">
        <v>180</v>
      </c>
      <c r="K3270" s="15">
        <v>14</v>
      </c>
      <c r="L3270" s="23">
        <f t="shared" si="203"/>
        <v>7.7777777777777779E-2</v>
      </c>
      <c r="M3270" s="12">
        <v>10</v>
      </c>
      <c r="N3270" s="12">
        <v>4</v>
      </c>
      <c r="P3270" s="74" t="s">
        <v>1472</v>
      </c>
      <c r="Q3270" s="26" t="s">
        <v>1358</v>
      </c>
    </row>
    <row r="3271" spans="1:17">
      <c r="A3271" s="53">
        <v>45918</v>
      </c>
      <c r="B3271" s="63">
        <v>0.69374999999999998</v>
      </c>
      <c r="C3271" s="11">
        <v>45922</v>
      </c>
      <c r="D3271" s="48" t="str">
        <f t="shared" si="202"/>
        <v>NGW</v>
      </c>
      <c r="E3271" s="13" t="str">
        <f>VLOOKUP(D:D,工作表2!A:B,2,0)</f>
        <v>邦善</v>
      </c>
      <c r="F3271" s="13" t="str">
        <f>VLOOKUP(D:D,工作表2!A:C,3,0)</f>
        <v>白</v>
      </c>
      <c r="G3271" s="17">
        <v>10278935</v>
      </c>
      <c r="H3271" s="17" t="s">
        <v>529</v>
      </c>
      <c r="I3271" s="18" t="s">
        <v>542</v>
      </c>
      <c r="J3271" s="15">
        <v>840</v>
      </c>
      <c r="K3271" s="15">
        <v>42</v>
      </c>
      <c r="L3271" s="23">
        <f t="shared" si="203"/>
        <v>0.05</v>
      </c>
      <c r="M3271" s="12">
        <v>38</v>
      </c>
      <c r="N3271" s="12">
        <v>4</v>
      </c>
      <c r="P3271" s="74" t="s">
        <v>1472</v>
      </c>
      <c r="Q3271" s="26" t="s">
        <v>1361</v>
      </c>
    </row>
    <row r="3272" spans="1:17">
      <c r="A3272" s="53">
        <v>45918</v>
      </c>
      <c r="B3272" s="63">
        <v>0.58888888888888891</v>
      </c>
      <c r="C3272" s="11">
        <v>45922</v>
      </c>
      <c r="D3272" s="48" t="str">
        <f t="shared" si="202"/>
        <v>SYL</v>
      </c>
      <c r="E3272" s="13" t="str">
        <f>VLOOKUP(D:D,工作表2!A:B,2,0)</f>
        <v>邦善</v>
      </c>
      <c r="F3272" s="13" t="str">
        <f>VLOOKUP(D:D,工作表2!A:C,3,0)</f>
        <v>藍</v>
      </c>
      <c r="G3272" s="17">
        <v>10276485</v>
      </c>
      <c r="H3272" s="17" t="s">
        <v>709</v>
      </c>
      <c r="I3272" s="18" t="s">
        <v>724</v>
      </c>
      <c r="J3272" s="15">
        <v>370</v>
      </c>
      <c r="K3272" s="15">
        <v>60</v>
      </c>
      <c r="L3272" s="23">
        <f t="shared" si="203"/>
        <v>0.16216216216216217</v>
      </c>
      <c r="M3272" s="12">
        <v>50</v>
      </c>
      <c r="N3272" s="12">
        <v>10</v>
      </c>
      <c r="P3272" s="74" t="s">
        <v>1472</v>
      </c>
      <c r="Q3272" s="26" t="s">
        <v>1361</v>
      </c>
    </row>
    <row r="3273" spans="1:17">
      <c r="A3273" s="53">
        <v>45920</v>
      </c>
      <c r="B3273" s="63">
        <v>0.44236111111111115</v>
      </c>
      <c r="C3273" s="11">
        <v>45922</v>
      </c>
      <c r="D3273" s="48" t="str">
        <f t="shared" si="202"/>
        <v>RRA</v>
      </c>
      <c r="E3273" s="13" t="str">
        <f>VLOOKUP(D:D,工作表2!A:B,2,0)</f>
        <v>邦善</v>
      </c>
      <c r="F3273" s="13" t="str">
        <f>VLOOKUP(D:D,工作表2!A:C,3,0)</f>
        <v>灰</v>
      </c>
      <c r="G3273" s="17">
        <v>10278243</v>
      </c>
      <c r="H3273" s="17" t="s">
        <v>971</v>
      </c>
      <c r="I3273" s="18" t="s">
        <v>973</v>
      </c>
      <c r="J3273" s="15">
        <v>240</v>
      </c>
      <c r="K3273" s="15">
        <v>9</v>
      </c>
      <c r="L3273" s="23">
        <f t="shared" si="203"/>
        <v>3.7499999999999999E-2</v>
      </c>
      <c r="M3273" s="12">
        <v>7</v>
      </c>
      <c r="N3273" s="12">
        <v>2</v>
      </c>
      <c r="P3273" s="74" t="s">
        <v>1472</v>
      </c>
      <c r="Q3273" s="26" t="s">
        <v>1361</v>
      </c>
    </row>
    <row r="3274" spans="1:17">
      <c r="A3274" s="53">
        <v>45917</v>
      </c>
      <c r="B3274" s="63">
        <v>0.40972222222222227</v>
      </c>
      <c r="C3274" s="11">
        <v>45922</v>
      </c>
      <c r="D3274" s="48" t="str">
        <f t="shared" si="202"/>
        <v>Q9B</v>
      </c>
      <c r="E3274" s="13" t="str">
        <f>VLOOKUP(D:D,工作表2!A:B,2,0)</f>
        <v>邦善</v>
      </c>
      <c r="F3274" s="13" t="str">
        <f>VLOOKUP(D:D,工作表2!A:C,3,0)</f>
        <v>黑</v>
      </c>
      <c r="G3274" s="17">
        <v>10278249</v>
      </c>
      <c r="H3274" s="17" t="s">
        <v>1203</v>
      </c>
      <c r="I3274" s="18" t="s">
        <v>1205</v>
      </c>
      <c r="J3274" s="15">
        <v>1200</v>
      </c>
      <c r="K3274" s="15">
        <v>316</v>
      </c>
      <c r="L3274" s="23">
        <f t="shared" si="203"/>
        <v>0.26333333333333331</v>
      </c>
      <c r="M3274" s="12">
        <v>250</v>
      </c>
      <c r="N3274" s="12">
        <v>66</v>
      </c>
      <c r="P3274" s="74" t="s">
        <v>1472</v>
      </c>
      <c r="Q3274" s="26" t="s">
        <v>1359</v>
      </c>
    </row>
    <row r="3275" spans="1:17">
      <c r="A3275" s="53">
        <v>45920</v>
      </c>
      <c r="B3275" s="63">
        <v>0.58888888888888891</v>
      </c>
      <c r="C3275" s="11">
        <v>45922</v>
      </c>
      <c r="D3275" s="48" t="str">
        <f t="shared" si="202"/>
        <v>RCA</v>
      </c>
      <c r="E3275" s="13" t="str">
        <f>VLOOKUP(D:D,工作表2!A:B,2,0)</f>
        <v>邦善</v>
      </c>
      <c r="F3275" s="13" t="str">
        <f>VLOOKUP(D:D,工作表2!A:C,3,0)</f>
        <v>灰</v>
      </c>
      <c r="G3275" s="17">
        <v>10278252</v>
      </c>
      <c r="H3275" s="17" t="s">
        <v>935</v>
      </c>
      <c r="I3275" s="18" t="s">
        <v>940</v>
      </c>
      <c r="J3275" s="15">
        <v>520</v>
      </c>
      <c r="K3275" s="15">
        <v>4</v>
      </c>
      <c r="L3275" s="23">
        <f t="shared" si="203"/>
        <v>7.6923076923076927E-3</v>
      </c>
      <c r="M3275" s="12">
        <v>4</v>
      </c>
      <c r="P3275" s="74" t="s">
        <v>1472</v>
      </c>
      <c r="Q3275" s="26" t="s">
        <v>1359</v>
      </c>
    </row>
    <row r="3276" spans="1:17">
      <c r="A3276" s="53">
        <v>45920</v>
      </c>
      <c r="B3276" s="63">
        <v>0.40486111111111112</v>
      </c>
      <c r="C3276" s="11">
        <v>45922</v>
      </c>
      <c r="D3276" s="48" t="str">
        <f t="shared" si="202"/>
        <v>Q9B</v>
      </c>
      <c r="E3276" s="13" t="str">
        <f>VLOOKUP(D:D,工作表2!A:B,2,0)</f>
        <v>邦善</v>
      </c>
      <c r="F3276" s="13" t="str">
        <f>VLOOKUP(D:D,工作表2!A:C,3,0)</f>
        <v>黑</v>
      </c>
      <c r="G3276" s="17">
        <v>10278253</v>
      </c>
      <c r="H3276" s="17" t="s">
        <v>868</v>
      </c>
      <c r="I3276" s="18" t="s">
        <v>870</v>
      </c>
      <c r="J3276" s="15">
        <v>400</v>
      </c>
      <c r="K3276" s="15">
        <v>52</v>
      </c>
      <c r="L3276" s="23">
        <f t="shared" si="203"/>
        <v>0.13</v>
      </c>
      <c r="M3276" s="12">
        <v>47</v>
      </c>
      <c r="N3276" s="12">
        <v>5</v>
      </c>
      <c r="P3276" s="74" t="s">
        <v>1472</v>
      </c>
      <c r="Q3276" s="26" t="s">
        <v>1358</v>
      </c>
    </row>
    <row r="3277" spans="1:17">
      <c r="A3277" s="53">
        <v>45919</v>
      </c>
      <c r="C3277" s="11">
        <v>45922</v>
      </c>
      <c r="D3277" s="48" t="str">
        <f t="shared" si="202"/>
        <v>NGW</v>
      </c>
      <c r="E3277" s="13" t="str">
        <f>VLOOKUP(D:D,工作表2!A:B,2,0)</f>
        <v>邦善</v>
      </c>
      <c r="F3277" s="13" t="str">
        <f>VLOOKUP(D:D,工作表2!A:C,3,0)</f>
        <v>白</v>
      </c>
      <c r="G3277" s="17">
        <v>10278179</v>
      </c>
      <c r="H3277" s="17" t="s">
        <v>5</v>
      </c>
      <c r="I3277" s="18" t="s">
        <v>6</v>
      </c>
      <c r="J3277" s="15">
        <v>1340</v>
      </c>
      <c r="K3277" s="15">
        <v>149</v>
      </c>
      <c r="L3277" s="23">
        <f t="shared" si="203"/>
        <v>0.11119402985074626</v>
      </c>
      <c r="M3277" s="12">
        <v>102</v>
      </c>
      <c r="N3277" s="12">
        <v>47</v>
      </c>
      <c r="P3277" s="74" t="s">
        <v>1470</v>
      </c>
      <c r="Q3277" s="26" t="s">
        <v>1360</v>
      </c>
    </row>
    <row r="3278" spans="1:17">
      <c r="A3278" s="53">
        <v>45922</v>
      </c>
      <c r="B3278" s="63">
        <v>0.38958333333333334</v>
      </c>
      <c r="C3278" s="11">
        <v>45923</v>
      </c>
      <c r="D3278" s="48" t="str">
        <f t="shared" ref="D3278:D3291" si="204">RIGHT(I3278,3)</f>
        <v>QRB</v>
      </c>
      <c r="E3278" s="13" t="str">
        <f>VLOOKUP(D:D,工作表2!A:B,2,0)</f>
        <v>邦善</v>
      </c>
      <c r="F3278" s="13" t="str">
        <f>VLOOKUP(D:D,工作表2!A:C,3,0)</f>
        <v>霧面黑</v>
      </c>
      <c r="G3278" s="17">
        <v>10283538</v>
      </c>
      <c r="H3278" s="17" t="s">
        <v>184</v>
      </c>
      <c r="I3278" s="18" t="s">
        <v>185</v>
      </c>
      <c r="J3278" s="15">
        <v>25802</v>
      </c>
      <c r="K3278" s="15">
        <v>1982</v>
      </c>
      <c r="L3278" s="23">
        <f t="shared" ref="L3278:L3291" si="205">K3278/J3278</f>
        <v>7.6815750716998685E-2</v>
      </c>
      <c r="M3278" s="12">
        <v>1352</v>
      </c>
      <c r="N3278" s="12">
        <v>338</v>
      </c>
      <c r="O3278" s="15">
        <v>292</v>
      </c>
      <c r="P3278" s="74" t="s">
        <v>1472</v>
      </c>
      <c r="Q3278" s="26"/>
    </row>
    <row r="3279" spans="1:17">
      <c r="A3279" s="53">
        <v>45922</v>
      </c>
      <c r="B3279" s="63">
        <v>0.55972222222222223</v>
      </c>
      <c r="C3279" s="11">
        <v>45923</v>
      </c>
      <c r="D3279" s="48" t="str">
        <f t="shared" si="204"/>
        <v>05W</v>
      </c>
      <c r="E3279" s="13" t="str">
        <f>VLOOKUP(D:D,工作表2!A:B,2,0)</f>
        <v>邦善</v>
      </c>
      <c r="F3279" s="13" t="str">
        <f>VLOOKUP(D:D,工作表2!A:C,3,0)</f>
        <v>白</v>
      </c>
      <c r="G3279" s="17">
        <v>10284847</v>
      </c>
      <c r="H3279" s="17" t="s">
        <v>685</v>
      </c>
      <c r="I3279" s="18" t="s">
        <v>696</v>
      </c>
      <c r="J3279" s="15">
        <v>30</v>
      </c>
      <c r="K3279" s="15">
        <v>2</v>
      </c>
      <c r="L3279" s="23">
        <f t="shared" si="205"/>
        <v>6.6666666666666666E-2</v>
      </c>
      <c r="M3279" s="12">
        <v>2</v>
      </c>
      <c r="P3279" s="74" t="s">
        <v>1472</v>
      </c>
      <c r="Q3279" s="26">
        <v>0</v>
      </c>
    </row>
    <row r="3280" spans="1:17">
      <c r="A3280" s="53">
        <v>45922</v>
      </c>
      <c r="B3280" s="63">
        <v>0.54166666666666663</v>
      </c>
      <c r="C3280" s="11">
        <v>45923</v>
      </c>
      <c r="D3280" s="48" t="str">
        <f t="shared" si="204"/>
        <v>76S</v>
      </c>
      <c r="E3280" s="13" t="str">
        <f>VLOOKUP(D:D,工作表2!A:B,2,0)</f>
        <v>敦陽</v>
      </c>
      <c r="F3280" s="13" t="str">
        <f>VLOOKUP(D:D,工作表2!A:C,3,0)</f>
        <v>銀</v>
      </c>
      <c r="G3280" s="17">
        <v>10284851</v>
      </c>
      <c r="H3280" s="17" t="s">
        <v>707</v>
      </c>
      <c r="I3280" s="18" t="s">
        <v>722</v>
      </c>
      <c r="J3280" s="15">
        <v>40</v>
      </c>
      <c r="K3280" s="15">
        <v>6</v>
      </c>
      <c r="L3280" s="23">
        <f t="shared" si="205"/>
        <v>0.15</v>
      </c>
      <c r="M3280" s="12">
        <v>4</v>
      </c>
      <c r="N3280" s="12">
        <v>2</v>
      </c>
      <c r="P3280" s="74" t="s">
        <v>1472</v>
      </c>
      <c r="Q3280" s="26" t="s">
        <v>1401</v>
      </c>
    </row>
    <row r="3281" spans="1:17">
      <c r="A3281" s="53">
        <v>45922</v>
      </c>
      <c r="B3281" s="63">
        <v>0.62916666666666665</v>
      </c>
      <c r="C3281" s="11">
        <v>45923</v>
      </c>
      <c r="D3281" s="48" t="str">
        <f t="shared" si="204"/>
        <v>NGW</v>
      </c>
      <c r="E3281" s="13" t="str">
        <f>VLOOKUP(D:D,工作表2!A:B,2,0)</f>
        <v>邦善</v>
      </c>
      <c r="F3281" s="13" t="str">
        <f>VLOOKUP(D:D,工作表2!A:C,3,0)</f>
        <v>白</v>
      </c>
      <c r="G3281" s="17">
        <v>10278919</v>
      </c>
      <c r="H3281" s="17" t="s">
        <v>360</v>
      </c>
      <c r="I3281" s="18" t="s">
        <v>361</v>
      </c>
      <c r="J3281" s="15">
        <v>440</v>
      </c>
      <c r="K3281" s="15">
        <v>19</v>
      </c>
      <c r="L3281" s="23">
        <f t="shared" si="205"/>
        <v>4.3181818181818182E-2</v>
      </c>
      <c r="M3281" s="12">
        <v>17</v>
      </c>
      <c r="N3281" s="12">
        <v>2</v>
      </c>
      <c r="P3281" s="74" t="s">
        <v>1472</v>
      </c>
      <c r="Q3281" s="26" t="s">
        <v>1359</v>
      </c>
    </row>
    <row r="3282" spans="1:17">
      <c r="A3282" s="53">
        <v>45919</v>
      </c>
      <c r="B3282" s="63">
        <v>0.60833333333333328</v>
      </c>
      <c r="C3282" s="11">
        <v>45923</v>
      </c>
      <c r="D3282" s="48" t="str">
        <f t="shared" si="204"/>
        <v>QFA</v>
      </c>
      <c r="E3282" s="13" t="str">
        <f>VLOOKUP(D:D,工作表2!A:B,2,0)</f>
        <v>邦善</v>
      </c>
      <c r="F3282" s="13" t="str">
        <f>VLOOKUP(D:D,工作表2!A:C,3,0)</f>
        <v>灰</v>
      </c>
      <c r="G3282" s="17">
        <v>10278237</v>
      </c>
      <c r="H3282" s="17" t="s">
        <v>469</v>
      </c>
      <c r="I3282" s="18" t="s">
        <v>476</v>
      </c>
      <c r="J3282" s="15">
        <v>1120</v>
      </c>
      <c r="K3282" s="15">
        <v>49</v>
      </c>
      <c r="L3282" s="23">
        <f t="shared" si="205"/>
        <v>4.3749999999999997E-2</v>
      </c>
      <c r="M3282" s="12">
        <v>36</v>
      </c>
      <c r="N3282" s="12">
        <v>13</v>
      </c>
      <c r="P3282" s="74" t="s">
        <v>1470</v>
      </c>
      <c r="Q3282" s="26"/>
    </row>
    <row r="3283" spans="1:17">
      <c r="A3283" s="53">
        <v>45920</v>
      </c>
      <c r="B3283" s="63">
        <v>0.41666666666666669</v>
      </c>
      <c r="C3283" s="11">
        <v>45923</v>
      </c>
      <c r="D3283" s="48" t="str">
        <f t="shared" si="204"/>
        <v>RRA</v>
      </c>
      <c r="E3283" s="13" t="str">
        <f>VLOOKUP(D:D,工作表2!A:B,2,0)</f>
        <v>邦善</v>
      </c>
      <c r="F3283" s="13" t="str">
        <f>VLOOKUP(D:D,工作表2!A:C,3,0)</f>
        <v>灰</v>
      </c>
      <c r="G3283" s="17">
        <v>10278238</v>
      </c>
      <c r="H3283" s="17" t="s">
        <v>550</v>
      </c>
      <c r="I3283" s="18" t="s">
        <v>559</v>
      </c>
      <c r="J3283" s="15">
        <v>520</v>
      </c>
      <c r="K3283" s="15">
        <v>26</v>
      </c>
      <c r="L3283" s="23">
        <f t="shared" si="205"/>
        <v>0.05</v>
      </c>
      <c r="M3283" s="12">
        <v>23</v>
      </c>
      <c r="N3283" s="12">
        <v>3</v>
      </c>
      <c r="P3283" s="74" t="s">
        <v>1472</v>
      </c>
      <c r="Q3283" s="26"/>
    </row>
    <row r="3284" spans="1:17">
      <c r="A3284" s="53">
        <v>45919</v>
      </c>
      <c r="B3284" s="63">
        <v>0.57986111111111105</v>
      </c>
      <c r="C3284" s="11">
        <v>45923</v>
      </c>
      <c r="D3284" s="48" t="str">
        <f t="shared" si="204"/>
        <v>QFA</v>
      </c>
      <c r="E3284" s="13" t="str">
        <f>VLOOKUP(D:D,工作表2!A:B,2,0)</f>
        <v>邦善</v>
      </c>
      <c r="F3284" s="13" t="str">
        <f>VLOOKUP(D:D,工作表2!A:C,3,0)</f>
        <v>灰</v>
      </c>
      <c r="G3284" s="17">
        <v>10278233</v>
      </c>
      <c r="H3284" s="17" t="s">
        <v>659</v>
      </c>
      <c r="I3284" s="18" t="s">
        <v>670</v>
      </c>
      <c r="J3284" s="15">
        <v>280</v>
      </c>
      <c r="K3284" s="15">
        <v>14</v>
      </c>
      <c r="L3284" s="23">
        <f t="shared" si="205"/>
        <v>0.05</v>
      </c>
      <c r="M3284" s="12">
        <v>12</v>
      </c>
      <c r="N3284" s="12">
        <v>2</v>
      </c>
      <c r="P3284" s="74" t="s">
        <v>1472</v>
      </c>
      <c r="Q3284" s="26"/>
    </row>
    <row r="3285" spans="1:17">
      <c r="A3285" s="53">
        <v>45920</v>
      </c>
      <c r="B3285" s="63">
        <v>0.47291666666666665</v>
      </c>
      <c r="C3285" s="11">
        <v>45923</v>
      </c>
      <c r="D3285" s="48" t="str">
        <f t="shared" si="204"/>
        <v>SYL</v>
      </c>
      <c r="E3285" s="13" t="str">
        <f>VLOOKUP(D:D,工作表2!A:B,2,0)</f>
        <v>邦善</v>
      </c>
      <c r="F3285" s="13" t="str">
        <f>VLOOKUP(D:D,工作表2!A:C,3,0)</f>
        <v>藍</v>
      </c>
      <c r="G3285" s="17">
        <v>10278234</v>
      </c>
      <c r="H3285" s="17" t="s">
        <v>698</v>
      </c>
      <c r="I3285" s="18" t="s">
        <v>713</v>
      </c>
      <c r="J3285" s="15">
        <v>1080</v>
      </c>
      <c r="K3285" s="15">
        <v>56</v>
      </c>
      <c r="L3285" s="23">
        <f t="shared" si="205"/>
        <v>5.185185185185185E-2</v>
      </c>
      <c r="M3285" s="12">
        <v>50</v>
      </c>
      <c r="N3285" s="12">
        <v>6</v>
      </c>
      <c r="P3285" s="74" t="s">
        <v>1472</v>
      </c>
      <c r="Q3285" s="26"/>
    </row>
    <row r="3286" spans="1:17">
      <c r="A3286" s="53">
        <v>45919</v>
      </c>
      <c r="B3286" s="63">
        <v>0.58680555555555558</v>
      </c>
      <c r="C3286" s="11">
        <v>45923</v>
      </c>
      <c r="D3286" s="48" t="str">
        <f t="shared" si="204"/>
        <v>QFA</v>
      </c>
      <c r="E3286" s="13" t="str">
        <f>VLOOKUP(D:D,工作表2!A:B,2,0)</f>
        <v>邦善</v>
      </c>
      <c r="F3286" s="13" t="str">
        <f>VLOOKUP(D:D,工作表2!A:C,3,0)</f>
        <v>灰</v>
      </c>
      <c r="G3286" s="17">
        <v>10278240</v>
      </c>
      <c r="H3286" s="17" t="s">
        <v>489</v>
      </c>
      <c r="I3286" s="18" t="s">
        <v>508</v>
      </c>
      <c r="J3286" s="15">
        <v>640</v>
      </c>
      <c r="K3286" s="15">
        <v>33</v>
      </c>
      <c r="L3286" s="23">
        <f t="shared" si="205"/>
        <v>5.1562499999999997E-2</v>
      </c>
      <c r="M3286" s="12">
        <v>30</v>
      </c>
      <c r="N3286" s="12">
        <v>3</v>
      </c>
      <c r="P3286" s="74" t="s">
        <v>1472</v>
      </c>
      <c r="Q3286" s="26"/>
    </row>
    <row r="3287" spans="1:17">
      <c r="A3287" s="53">
        <v>45920</v>
      </c>
      <c r="B3287" s="63">
        <v>0.37777777777777777</v>
      </c>
      <c r="C3287" s="11">
        <v>45923</v>
      </c>
      <c r="D3287" s="48" t="str">
        <f t="shared" si="204"/>
        <v>N8B</v>
      </c>
      <c r="E3287" s="13" t="str">
        <f>VLOOKUP(D:D,工作表2!A:B,2,0)</f>
        <v>邦善</v>
      </c>
      <c r="F3287" s="13" t="str">
        <f>VLOOKUP(D:D,工作表2!A:C,3,0)</f>
        <v>霧面黑</v>
      </c>
      <c r="G3287" s="17">
        <v>10281784</v>
      </c>
      <c r="H3287" s="17" t="s">
        <v>850</v>
      </c>
      <c r="I3287" s="18" t="s">
        <v>851</v>
      </c>
      <c r="J3287" s="15">
        <v>520</v>
      </c>
      <c r="K3287" s="15">
        <v>46</v>
      </c>
      <c r="L3287" s="23">
        <f t="shared" si="205"/>
        <v>8.8461538461538466E-2</v>
      </c>
      <c r="M3287" s="12">
        <v>39</v>
      </c>
      <c r="N3287" s="12">
        <v>7</v>
      </c>
      <c r="P3287" s="74" t="s">
        <v>1472</v>
      </c>
      <c r="Q3287" s="26" t="s">
        <v>1358</v>
      </c>
    </row>
    <row r="3288" spans="1:17">
      <c r="A3288" s="53">
        <v>45920</v>
      </c>
      <c r="B3288" s="63">
        <v>0.60555555555555551</v>
      </c>
      <c r="C3288" s="11">
        <v>45923</v>
      </c>
      <c r="D3288" s="48" t="str">
        <f t="shared" si="204"/>
        <v>RCA</v>
      </c>
      <c r="E3288" s="13" t="str">
        <f>VLOOKUP(D:D,工作表2!A:B,2,0)</f>
        <v>邦善</v>
      </c>
      <c r="F3288" s="13" t="str">
        <f>VLOOKUP(D:D,工作表2!A:C,3,0)</f>
        <v>灰</v>
      </c>
      <c r="G3288" s="17">
        <v>10278251</v>
      </c>
      <c r="H3288" s="17" t="s">
        <v>701</v>
      </c>
      <c r="I3288" s="18" t="s">
        <v>716</v>
      </c>
      <c r="J3288" s="15">
        <v>760</v>
      </c>
      <c r="K3288" s="15">
        <v>18</v>
      </c>
      <c r="L3288" s="23">
        <f t="shared" si="205"/>
        <v>2.368421052631579E-2</v>
      </c>
      <c r="M3288" s="12">
        <v>16</v>
      </c>
      <c r="N3288" s="12">
        <v>2</v>
      </c>
      <c r="P3288" s="74" t="s">
        <v>1472</v>
      </c>
      <c r="Q3288" s="26" t="s">
        <v>1358</v>
      </c>
    </row>
    <row r="3289" spans="1:17">
      <c r="A3289" s="53">
        <v>45920</v>
      </c>
      <c r="B3289" s="63">
        <v>0.36458333333333331</v>
      </c>
      <c r="C3289" s="11">
        <v>45923</v>
      </c>
      <c r="D3289" s="48" t="str">
        <f t="shared" si="204"/>
        <v>N8B</v>
      </c>
      <c r="E3289" s="13" t="str">
        <f>VLOOKUP(D:D,工作表2!A:B,2,0)</f>
        <v>邦善</v>
      </c>
      <c r="F3289" s="13" t="str">
        <f>VLOOKUP(D:D,工作表2!A:C,3,0)</f>
        <v>霧面黑</v>
      </c>
      <c r="G3289" s="17">
        <v>10281786</v>
      </c>
      <c r="H3289" s="17" t="s">
        <v>804</v>
      </c>
      <c r="I3289" s="18" t="s">
        <v>808</v>
      </c>
      <c r="J3289" s="15">
        <v>520</v>
      </c>
      <c r="K3289" s="15">
        <v>44</v>
      </c>
      <c r="L3289" s="23">
        <f t="shared" si="205"/>
        <v>8.461538461538462E-2</v>
      </c>
      <c r="M3289" s="12">
        <v>38</v>
      </c>
      <c r="N3289" s="12">
        <v>6</v>
      </c>
      <c r="P3289" s="74" t="s">
        <v>1472</v>
      </c>
      <c r="Q3289" s="26" t="s">
        <v>1359</v>
      </c>
    </row>
    <row r="3290" spans="1:17">
      <c r="A3290" s="53">
        <v>45919</v>
      </c>
      <c r="B3290" s="63">
        <v>0.54999999999999993</v>
      </c>
      <c r="C3290" s="11">
        <v>45923</v>
      </c>
      <c r="D3290" s="48" t="str">
        <f t="shared" si="204"/>
        <v>Q9B</v>
      </c>
      <c r="E3290" s="13" t="str">
        <f>VLOOKUP(D:D,工作表2!A:B,2,0)</f>
        <v>邦善</v>
      </c>
      <c r="F3290" s="13" t="str">
        <f>VLOOKUP(D:D,工作表2!A:C,3,0)</f>
        <v>黑</v>
      </c>
      <c r="G3290" s="17">
        <v>10278254</v>
      </c>
      <c r="H3290" s="17" t="s">
        <v>867</v>
      </c>
      <c r="I3290" s="18" t="s">
        <v>869</v>
      </c>
      <c r="J3290" s="15">
        <v>880</v>
      </c>
      <c r="K3290" s="15">
        <v>130</v>
      </c>
      <c r="L3290" s="23">
        <f t="shared" si="205"/>
        <v>0.14772727272727273</v>
      </c>
      <c r="M3290" s="12">
        <v>93</v>
      </c>
      <c r="N3290" s="12">
        <v>37</v>
      </c>
      <c r="P3290" s="74" t="s">
        <v>1472</v>
      </c>
      <c r="Q3290" s="26" t="s">
        <v>1359</v>
      </c>
    </row>
    <row r="3291" spans="1:17">
      <c r="A3291" s="53">
        <v>45920</v>
      </c>
      <c r="B3291" s="63">
        <v>0.3923611111111111</v>
      </c>
      <c r="C3291" s="11">
        <v>45923</v>
      </c>
      <c r="D3291" s="48" t="str">
        <f t="shared" si="204"/>
        <v>N8B</v>
      </c>
      <c r="E3291" s="13" t="str">
        <f>VLOOKUP(D:D,工作表2!A:B,2,0)</f>
        <v>邦善</v>
      </c>
      <c r="F3291" s="13" t="str">
        <f>VLOOKUP(D:D,工作表2!A:C,3,0)</f>
        <v>霧面黑</v>
      </c>
      <c r="G3291" s="17">
        <v>10278885</v>
      </c>
      <c r="H3291" s="17" t="s">
        <v>578</v>
      </c>
      <c r="I3291" s="18" t="s">
        <v>597</v>
      </c>
      <c r="J3291" s="15">
        <v>1700</v>
      </c>
      <c r="K3291" s="15">
        <v>89</v>
      </c>
      <c r="L3291" s="23">
        <f t="shared" si="205"/>
        <v>5.2352941176470588E-2</v>
      </c>
      <c r="M3291" s="12">
        <v>65</v>
      </c>
      <c r="N3291" s="12">
        <v>24</v>
      </c>
      <c r="P3291" s="74" t="s">
        <v>1470</v>
      </c>
      <c r="Q3291" s="26" t="s">
        <v>1360</v>
      </c>
    </row>
    <row r="3292" spans="1:17">
      <c r="A3292" s="53">
        <v>45923</v>
      </c>
      <c r="B3292" s="63">
        <v>0.39583333333333331</v>
      </c>
      <c r="C3292" s="11">
        <v>45924</v>
      </c>
      <c r="D3292" s="48" t="str">
        <f t="shared" ref="D3292:D3309" si="206">RIGHT(I3292,3)</f>
        <v>QRB</v>
      </c>
      <c r="E3292" s="13" t="str">
        <f>VLOOKUP(D:D,工作表2!A:B,2,0)</f>
        <v>邦善</v>
      </c>
      <c r="F3292" s="13" t="str">
        <f>VLOOKUP(D:D,工作表2!A:C,3,0)</f>
        <v>霧面黑</v>
      </c>
      <c r="G3292" s="17">
        <v>10283539</v>
      </c>
      <c r="H3292" s="17" t="s">
        <v>184</v>
      </c>
      <c r="I3292" s="18" t="s">
        <v>185</v>
      </c>
      <c r="J3292" s="15">
        <v>25802</v>
      </c>
      <c r="K3292" s="15">
        <v>1562</v>
      </c>
      <c r="L3292" s="23">
        <f t="shared" ref="L3292:L3309" si="207">K3292/J3292</f>
        <v>6.0537942795132159E-2</v>
      </c>
      <c r="M3292" s="12">
        <v>1312</v>
      </c>
      <c r="N3292" s="12">
        <v>229</v>
      </c>
      <c r="O3292" s="15">
        <v>21</v>
      </c>
      <c r="P3292" s="74" t="s">
        <v>1472</v>
      </c>
      <c r="Q3292" s="26"/>
    </row>
    <row r="3293" spans="1:17">
      <c r="A3293" s="53">
        <v>45922</v>
      </c>
      <c r="B3293" s="63">
        <v>0.54236111111111118</v>
      </c>
      <c r="C3293" s="11">
        <v>45924</v>
      </c>
      <c r="D3293" s="48" t="str">
        <f t="shared" si="206"/>
        <v>78A</v>
      </c>
      <c r="E3293" s="13" t="str">
        <f>VLOOKUP(D:D,工作表2!A:B,2,0)</f>
        <v>敦陽</v>
      </c>
      <c r="F3293" s="13" t="str">
        <f>VLOOKUP(D:D,工作表2!A:C,3,0)</f>
        <v>灰</v>
      </c>
      <c r="G3293" s="17">
        <v>10284852</v>
      </c>
      <c r="H3293" s="17" t="s">
        <v>949</v>
      </c>
      <c r="I3293" s="18" t="s">
        <v>954</v>
      </c>
      <c r="J3293" s="15">
        <v>30</v>
      </c>
      <c r="K3293" s="15">
        <v>6</v>
      </c>
      <c r="L3293" s="23">
        <f t="shared" si="207"/>
        <v>0.2</v>
      </c>
      <c r="M3293" s="12">
        <v>5</v>
      </c>
      <c r="N3293" s="12">
        <v>1</v>
      </c>
      <c r="P3293" s="74" t="s">
        <v>1472</v>
      </c>
      <c r="Q3293" s="26" t="s">
        <v>1401</v>
      </c>
    </row>
    <row r="3294" spans="1:17">
      <c r="A3294" s="53">
        <v>45922</v>
      </c>
      <c r="B3294" s="63">
        <v>0.67708333333333337</v>
      </c>
      <c r="C3294" s="11">
        <v>45924</v>
      </c>
      <c r="D3294" s="48" t="str">
        <f t="shared" si="206"/>
        <v>NGW</v>
      </c>
      <c r="E3294" s="13" t="str">
        <f>VLOOKUP(D:D,工作表2!A:B,2,0)</f>
        <v>邦善</v>
      </c>
      <c r="F3294" s="13" t="str">
        <f>VLOOKUP(D:D,工作表2!A:C,3,0)</f>
        <v>白</v>
      </c>
      <c r="G3294" s="17">
        <v>10278921</v>
      </c>
      <c r="H3294" s="17" t="s">
        <v>780</v>
      </c>
      <c r="I3294" s="18" t="s">
        <v>787</v>
      </c>
      <c r="J3294" s="15">
        <v>440</v>
      </c>
      <c r="K3294" s="15">
        <v>11</v>
      </c>
      <c r="L3294" s="23">
        <f t="shared" si="207"/>
        <v>2.5000000000000001E-2</v>
      </c>
      <c r="M3294" s="12">
        <v>10</v>
      </c>
      <c r="N3294" s="12">
        <v>1</v>
      </c>
      <c r="P3294" s="74" t="s">
        <v>1472</v>
      </c>
      <c r="Q3294" s="26" t="s">
        <v>1358</v>
      </c>
    </row>
    <row r="3295" spans="1:17">
      <c r="A3295" s="53">
        <v>45922</v>
      </c>
      <c r="B3295" s="63">
        <v>0.66180555555555554</v>
      </c>
      <c r="C3295" s="11">
        <v>45924</v>
      </c>
      <c r="D3295" s="48" t="str">
        <f t="shared" si="206"/>
        <v>NGW</v>
      </c>
      <c r="E3295" s="13" t="str">
        <f>VLOOKUP(D:D,工作表2!A:B,2,0)</f>
        <v>邦善</v>
      </c>
      <c r="F3295" s="13" t="str">
        <f>VLOOKUP(D:D,工作表2!A:C,3,0)</f>
        <v>白</v>
      </c>
      <c r="G3295" s="17">
        <v>10278922</v>
      </c>
      <c r="H3295" s="17" t="s">
        <v>352</v>
      </c>
      <c r="I3295" s="18" t="s">
        <v>353</v>
      </c>
      <c r="J3295" s="15">
        <v>480</v>
      </c>
      <c r="K3295" s="15">
        <v>18</v>
      </c>
      <c r="L3295" s="23">
        <f t="shared" si="207"/>
        <v>3.7499999999999999E-2</v>
      </c>
      <c r="M3295" s="12">
        <v>13</v>
      </c>
      <c r="N3295" s="12">
        <v>5</v>
      </c>
      <c r="P3295" s="74" t="s">
        <v>1470</v>
      </c>
      <c r="Q3295" s="26" t="s">
        <v>1359</v>
      </c>
    </row>
    <row r="3296" spans="1:17">
      <c r="A3296" s="53">
        <v>45922</v>
      </c>
      <c r="C3296" s="11">
        <v>45924</v>
      </c>
      <c r="D3296" s="48" t="str">
        <f t="shared" si="206"/>
        <v>WXL</v>
      </c>
      <c r="E3296" s="13" t="str">
        <f>VLOOKUP(D:D,工作表2!A:B,2,0)</f>
        <v>邦善</v>
      </c>
      <c r="F3296" s="13" t="str">
        <f>VLOOKUP(D:D,工作表2!A:C,3,0)</f>
        <v>藍</v>
      </c>
      <c r="G3296" s="17">
        <v>10278920</v>
      </c>
      <c r="H3296" s="17" t="s">
        <v>572</v>
      </c>
      <c r="I3296" s="18" t="s">
        <v>591</v>
      </c>
      <c r="J3296" s="15">
        <v>240</v>
      </c>
      <c r="K3296" s="15">
        <v>5</v>
      </c>
      <c r="L3296" s="23">
        <f t="shared" si="207"/>
        <v>2.0833333333333332E-2</v>
      </c>
      <c r="M3296" s="12">
        <v>3</v>
      </c>
      <c r="N3296" s="12">
        <v>2</v>
      </c>
      <c r="P3296" s="74" t="s">
        <v>1472</v>
      </c>
      <c r="Q3296" s="26" t="s">
        <v>1359</v>
      </c>
    </row>
    <row r="3297" spans="1:17">
      <c r="A3297" s="53">
        <v>45922</v>
      </c>
      <c r="B3297" s="63">
        <v>0.58888888888888891</v>
      </c>
      <c r="C3297" s="11">
        <v>45924</v>
      </c>
      <c r="D3297" s="48" t="str">
        <f t="shared" si="206"/>
        <v>UYL</v>
      </c>
      <c r="E3297" s="13" t="str">
        <f>VLOOKUP(D:D,工作表2!A:B,2,0)</f>
        <v>邦善</v>
      </c>
      <c r="F3297" s="13" t="str">
        <f>VLOOKUP(D:D,工作表2!A:C,3,0)</f>
        <v>藍</v>
      </c>
      <c r="G3297" s="17">
        <v>10278908</v>
      </c>
      <c r="H3297" s="17" t="s">
        <v>547</v>
      </c>
      <c r="I3297" s="18" t="s">
        <v>556</v>
      </c>
      <c r="J3297" s="15">
        <v>320</v>
      </c>
      <c r="K3297" s="15">
        <v>50</v>
      </c>
      <c r="L3297" s="23">
        <f t="shared" si="207"/>
        <v>0.15625</v>
      </c>
      <c r="M3297" s="12">
        <v>37</v>
      </c>
      <c r="N3297" s="12">
        <v>13</v>
      </c>
      <c r="P3297" s="74" t="s">
        <v>1470</v>
      </c>
      <c r="Q3297" s="26" t="s">
        <v>1359</v>
      </c>
    </row>
    <row r="3298" spans="1:17">
      <c r="A3298" s="53">
        <v>45922</v>
      </c>
      <c r="B3298" s="63">
        <v>0.58888888888888891</v>
      </c>
      <c r="C3298" s="11">
        <v>45924</v>
      </c>
      <c r="D3298" s="48" t="str">
        <f t="shared" si="206"/>
        <v>UYL</v>
      </c>
      <c r="E3298" s="13" t="str">
        <f>VLOOKUP(D:D,工作表2!A:B,2,0)</f>
        <v>邦善</v>
      </c>
      <c r="F3298" s="13" t="str">
        <f>VLOOKUP(D:D,工作表2!A:C,3,0)</f>
        <v>藍</v>
      </c>
      <c r="G3298" s="17">
        <v>10280272</v>
      </c>
      <c r="H3298" s="17" t="s">
        <v>547</v>
      </c>
      <c r="I3298" s="18" t="s">
        <v>556</v>
      </c>
      <c r="J3298" s="15">
        <v>320</v>
      </c>
      <c r="K3298" s="15">
        <v>53</v>
      </c>
      <c r="L3298" s="23">
        <f t="shared" si="207"/>
        <v>0.16562499999999999</v>
      </c>
      <c r="M3298" s="12">
        <v>45</v>
      </c>
      <c r="N3298" s="12">
        <v>8</v>
      </c>
      <c r="P3298" s="74" t="s">
        <v>1470</v>
      </c>
      <c r="Q3298" s="26" t="s">
        <v>1359</v>
      </c>
    </row>
    <row r="3299" spans="1:17">
      <c r="A3299" s="53">
        <v>45920</v>
      </c>
      <c r="B3299" s="63">
        <v>0.55347222222222225</v>
      </c>
      <c r="C3299" s="11">
        <v>45924</v>
      </c>
      <c r="D3299" s="48" t="str">
        <f t="shared" si="206"/>
        <v>NCB</v>
      </c>
      <c r="E3299" s="13" t="str">
        <f>VLOOKUP(D:D,工作表2!A:B,2,0)</f>
        <v>邦善</v>
      </c>
      <c r="F3299" s="13" t="str">
        <f>VLOOKUP(D:D,工作表2!A:C,3,0)</f>
        <v>黑</v>
      </c>
      <c r="G3299" s="17">
        <v>10278910</v>
      </c>
      <c r="H3299" s="17" t="s">
        <v>340</v>
      </c>
      <c r="I3299" s="18" t="s">
        <v>343</v>
      </c>
      <c r="J3299" s="15">
        <v>530</v>
      </c>
      <c r="K3299" s="15">
        <v>50</v>
      </c>
      <c r="L3299" s="23">
        <f t="shared" si="207"/>
        <v>9.4339622641509441E-2</v>
      </c>
      <c r="M3299" s="12">
        <v>43</v>
      </c>
      <c r="N3299" s="12">
        <v>7</v>
      </c>
      <c r="P3299" s="74" t="s">
        <v>1470</v>
      </c>
      <c r="Q3299" s="26" t="s">
        <v>1359</v>
      </c>
    </row>
    <row r="3300" spans="1:17">
      <c r="A3300" s="53">
        <v>45920</v>
      </c>
      <c r="B3300" s="63">
        <v>0.55347222222222225</v>
      </c>
      <c r="C3300" s="11">
        <v>45924</v>
      </c>
      <c r="D3300" s="48" t="str">
        <f t="shared" si="206"/>
        <v>NCB</v>
      </c>
      <c r="E3300" s="13" t="str">
        <f>VLOOKUP(D:D,工作表2!A:B,2,0)</f>
        <v>邦善</v>
      </c>
      <c r="F3300" s="13" t="str">
        <f>VLOOKUP(D:D,工作表2!A:C,3,0)</f>
        <v>黑</v>
      </c>
      <c r="G3300" s="17">
        <v>10280274</v>
      </c>
      <c r="H3300" s="17" t="s">
        <v>340</v>
      </c>
      <c r="I3300" s="18" t="s">
        <v>343</v>
      </c>
      <c r="J3300" s="15">
        <v>530</v>
      </c>
      <c r="K3300" s="15">
        <v>45</v>
      </c>
      <c r="L3300" s="23">
        <f t="shared" si="207"/>
        <v>8.4905660377358486E-2</v>
      </c>
      <c r="M3300" s="12">
        <v>40</v>
      </c>
      <c r="N3300" s="12">
        <v>5</v>
      </c>
      <c r="P3300" s="74" t="s">
        <v>1470</v>
      </c>
      <c r="Q3300" s="26" t="s">
        <v>1359</v>
      </c>
    </row>
    <row r="3301" spans="1:17">
      <c r="A3301" s="53">
        <v>45922</v>
      </c>
      <c r="B3301" s="63">
        <v>0.6958333333333333</v>
      </c>
      <c r="C3301" s="11">
        <v>45924</v>
      </c>
      <c r="D3301" s="48" t="str">
        <f t="shared" si="206"/>
        <v>NGW</v>
      </c>
      <c r="E3301" s="13" t="str">
        <f>VLOOKUP(D:D,工作表2!A:B,2,0)</f>
        <v>邦善</v>
      </c>
      <c r="F3301" s="13" t="str">
        <f>VLOOKUP(D:D,工作表2!A:C,3,0)</f>
        <v>白</v>
      </c>
      <c r="G3301" s="17">
        <v>10278931</v>
      </c>
      <c r="H3301" s="17" t="s">
        <v>466</v>
      </c>
      <c r="I3301" s="18" t="s">
        <v>473</v>
      </c>
      <c r="J3301" s="15">
        <v>1120</v>
      </c>
      <c r="K3301" s="15">
        <v>83</v>
      </c>
      <c r="L3301" s="23">
        <f t="shared" si="207"/>
        <v>7.4107142857142858E-2</v>
      </c>
      <c r="M3301" s="12">
        <v>70</v>
      </c>
      <c r="N3301" s="12">
        <v>13</v>
      </c>
      <c r="P3301" s="74" t="s">
        <v>1472</v>
      </c>
      <c r="Q3301" s="26"/>
    </row>
    <row r="3302" spans="1:17">
      <c r="A3302" s="53">
        <v>45922</v>
      </c>
      <c r="B3302" s="63">
        <v>0.68958333333333333</v>
      </c>
      <c r="C3302" s="11">
        <v>45924</v>
      </c>
      <c r="D3302" s="48" t="str">
        <f t="shared" si="206"/>
        <v>NGW</v>
      </c>
      <c r="E3302" s="13" t="str">
        <f>VLOOKUP(D:D,工作表2!A:B,2,0)</f>
        <v>邦善</v>
      </c>
      <c r="F3302" s="13" t="str">
        <f>VLOOKUP(D:D,工作表2!A:C,3,0)</f>
        <v>白</v>
      </c>
      <c r="G3302" s="17">
        <v>10278928</v>
      </c>
      <c r="H3302" s="17" t="s">
        <v>528</v>
      </c>
      <c r="I3302" s="18" t="s">
        <v>541</v>
      </c>
      <c r="J3302" s="15">
        <v>240</v>
      </c>
      <c r="K3302" s="15">
        <v>4</v>
      </c>
      <c r="L3302" s="23">
        <f t="shared" si="207"/>
        <v>1.6666666666666666E-2</v>
      </c>
      <c r="M3302" s="12">
        <v>4</v>
      </c>
      <c r="P3302" s="74" t="s">
        <v>1472</v>
      </c>
      <c r="Q3302" s="26"/>
    </row>
    <row r="3303" spans="1:17">
      <c r="A3303" s="53">
        <v>45923</v>
      </c>
      <c r="B3303" s="63">
        <v>0.68125000000000002</v>
      </c>
      <c r="C3303" s="11">
        <v>45924</v>
      </c>
      <c r="D3303" s="48" t="str">
        <f t="shared" si="206"/>
        <v>SYL</v>
      </c>
      <c r="E3303" s="13" t="str">
        <f>VLOOKUP(D:D,工作表2!A:B,2,0)</f>
        <v>邦善</v>
      </c>
      <c r="F3303" s="13" t="str">
        <f>VLOOKUP(D:D,工作表2!A:C,3,0)</f>
        <v>藍</v>
      </c>
      <c r="G3303" s="17">
        <v>10278235</v>
      </c>
      <c r="H3303" s="17" t="s">
        <v>792</v>
      </c>
      <c r="I3303" s="18" t="s">
        <v>796</v>
      </c>
      <c r="J3303" s="15">
        <v>270</v>
      </c>
      <c r="K3303" s="15">
        <v>5</v>
      </c>
      <c r="L3303" s="23">
        <f t="shared" si="207"/>
        <v>1.8518518518518517E-2</v>
      </c>
      <c r="M3303" s="12">
        <v>4</v>
      </c>
      <c r="N3303" s="12">
        <v>1</v>
      </c>
      <c r="P3303" s="74" t="s">
        <v>1472</v>
      </c>
      <c r="Q3303" s="26"/>
    </row>
    <row r="3304" spans="1:17">
      <c r="A3304" s="53">
        <v>45922</v>
      </c>
      <c r="C3304" s="11">
        <v>45924</v>
      </c>
      <c r="D3304" s="48" t="str">
        <f t="shared" si="206"/>
        <v>QFA</v>
      </c>
      <c r="E3304" s="13" t="str">
        <f>VLOOKUP(D:D,工作表2!A:B,2,0)</f>
        <v>邦善</v>
      </c>
      <c r="F3304" s="13" t="str">
        <f>VLOOKUP(D:D,工作表2!A:C,3,0)</f>
        <v>灰</v>
      </c>
      <c r="G3304" s="17">
        <v>10278936</v>
      </c>
      <c r="H3304" s="17" t="s">
        <v>489</v>
      </c>
      <c r="I3304" s="18" t="s">
        <v>508</v>
      </c>
      <c r="J3304" s="15">
        <v>680</v>
      </c>
      <c r="K3304" s="15">
        <v>36</v>
      </c>
      <c r="L3304" s="23">
        <f t="shared" si="207"/>
        <v>5.2941176470588235E-2</v>
      </c>
      <c r="M3304" s="12">
        <v>30</v>
      </c>
      <c r="N3304" s="12">
        <v>6</v>
      </c>
      <c r="P3304" s="74" t="s">
        <v>1472</v>
      </c>
      <c r="Q3304" s="26"/>
    </row>
    <row r="3305" spans="1:17">
      <c r="A3305" s="53">
        <v>45923</v>
      </c>
      <c r="B3305" s="63">
        <v>0.63958333333333328</v>
      </c>
      <c r="C3305" s="11">
        <v>45924</v>
      </c>
      <c r="D3305" s="48" t="str">
        <f t="shared" si="206"/>
        <v>SYL</v>
      </c>
      <c r="E3305" s="13" t="str">
        <f>VLOOKUP(D:D,工作表2!A:B,2,0)</f>
        <v>邦善</v>
      </c>
      <c r="F3305" s="13" t="str">
        <f>VLOOKUP(D:D,工作表2!A:C,3,0)</f>
        <v>藍</v>
      </c>
      <c r="G3305" s="17">
        <v>10278937</v>
      </c>
      <c r="H3305" s="17" t="s">
        <v>709</v>
      </c>
      <c r="I3305" s="18" t="s">
        <v>724</v>
      </c>
      <c r="J3305" s="15">
        <v>410</v>
      </c>
      <c r="K3305" s="15">
        <v>29</v>
      </c>
      <c r="L3305" s="23">
        <f t="shared" si="207"/>
        <v>7.0731707317073164E-2</v>
      </c>
      <c r="M3305" s="12">
        <v>26</v>
      </c>
      <c r="N3305" s="12">
        <v>3</v>
      </c>
      <c r="P3305" s="74" t="s">
        <v>1472</v>
      </c>
      <c r="Q3305" s="26"/>
    </row>
    <row r="3306" spans="1:17">
      <c r="A3306" s="53">
        <v>45922</v>
      </c>
      <c r="B3306" s="63">
        <v>0.72638888888888886</v>
      </c>
      <c r="C3306" s="11">
        <v>45924</v>
      </c>
      <c r="D3306" s="48" t="str">
        <f t="shared" si="206"/>
        <v>NGW</v>
      </c>
      <c r="E3306" s="13" t="str">
        <f>VLOOKUP(D:D,工作表2!A:B,2,0)</f>
        <v>邦善</v>
      </c>
      <c r="F3306" s="13" t="str">
        <f>VLOOKUP(D:D,工作表2!A:C,3,0)</f>
        <v>白</v>
      </c>
      <c r="G3306" s="17">
        <v>10280293</v>
      </c>
      <c r="H3306" s="17" t="s">
        <v>525</v>
      </c>
      <c r="I3306" s="18" t="s">
        <v>538</v>
      </c>
      <c r="J3306" s="15">
        <v>520</v>
      </c>
      <c r="K3306" s="15">
        <v>21</v>
      </c>
      <c r="L3306" s="23">
        <f t="shared" si="207"/>
        <v>4.0384615384615387E-2</v>
      </c>
      <c r="M3306" s="12">
        <v>16</v>
      </c>
      <c r="N3306" s="12">
        <v>5</v>
      </c>
      <c r="P3306" s="74" t="s">
        <v>1470</v>
      </c>
      <c r="Q3306" s="26"/>
    </row>
    <row r="3307" spans="1:17">
      <c r="A3307" s="53">
        <v>45922</v>
      </c>
      <c r="B3307" s="63">
        <v>0.64583333333333337</v>
      </c>
      <c r="C3307" s="11">
        <v>45924</v>
      </c>
      <c r="D3307" s="48" t="str">
        <f t="shared" si="206"/>
        <v>NGW</v>
      </c>
      <c r="E3307" s="13" t="str">
        <f>VLOOKUP(D:D,工作表2!A:B,2,0)</f>
        <v>邦善</v>
      </c>
      <c r="F3307" s="13" t="str">
        <f>VLOOKUP(D:D,工作表2!A:C,3,0)</f>
        <v>白</v>
      </c>
      <c r="G3307" s="17">
        <v>10278947</v>
      </c>
      <c r="H3307" s="17" t="s">
        <v>1040</v>
      </c>
      <c r="I3307" s="18" t="s">
        <v>1041</v>
      </c>
      <c r="J3307" s="15">
        <v>520</v>
      </c>
      <c r="K3307" s="15">
        <v>39</v>
      </c>
      <c r="L3307" s="23">
        <f t="shared" si="207"/>
        <v>7.4999999999999997E-2</v>
      </c>
      <c r="M3307" s="12">
        <v>32</v>
      </c>
      <c r="N3307" s="12">
        <v>7</v>
      </c>
      <c r="P3307" s="74" t="s">
        <v>1472</v>
      </c>
      <c r="Q3307" s="26" t="s">
        <v>1358</v>
      </c>
    </row>
    <row r="3308" spans="1:17">
      <c r="A3308" s="53">
        <v>45923</v>
      </c>
      <c r="C3308" s="11">
        <v>45924</v>
      </c>
      <c r="D3308" s="48" t="str">
        <f t="shared" si="206"/>
        <v>NGW</v>
      </c>
      <c r="E3308" s="13" t="str">
        <f>VLOOKUP(D:D,工作表2!A:B,2,0)</f>
        <v>邦善</v>
      </c>
      <c r="F3308" s="13" t="str">
        <f>VLOOKUP(D:D,工作表2!A:C,3,0)</f>
        <v>白</v>
      </c>
      <c r="G3308" s="17">
        <v>10278950</v>
      </c>
      <c r="H3308" s="17" t="s">
        <v>519</v>
      </c>
      <c r="I3308" s="18" t="s">
        <v>532</v>
      </c>
      <c r="J3308" s="15">
        <v>800</v>
      </c>
      <c r="K3308" s="15">
        <v>44</v>
      </c>
      <c r="L3308" s="23">
        <f t="shared" si="207"/>
        <v>5.5E-2</v>
      </c>
      <c r="M3308" s="12">
        <v>40</v>
      </c>
      <c r="N3308" s="12">
        <v>4</v>
      </c>
      <c r="P3308" s="74" t="s">
        <v>1472</v>
      </c>
      <c r="Q3308" s="26" t="s">
        <v>1359</v>
      </c>
    </row>
    <row r="3309" spans="1:17">
      <c r="A3309" s="53">
        <v>45920</v>
      </c>
      <c r="B3309" s="63">
        <v>0.40972222222222227</v>
      </c>
      <c r="C3309" s="11">
        <v>45924</v>
      </c>
      <c r="D3309" s="48" t="str">
        <f t="shared" si="206"/>
        <v>Q9B</v>
      </c>
      <c r="E3309" s="13" t="str">
        <f>VLOOKUP(D:D,工作表2!A:B,2,0)</f>
        <v>邦善</v>
      </c>
      <c r="F3309" s="13" t="str">
        <f>VLOOKUP(D:D,工作表2!A:C,3,0)</f>
        <v>黑</v>
      </c>
      <c r="G3309" s="17">
        <v>10278954</v>
      </c>
      <c r="H3309" s="17" t="s">
        <v>867</v>
      </c>
      <c r="I3309" s="18" t="s">
        <v>869</v>
      </c>
      <c r="J3309" s="15">
        <v>480</v>
      </c>
      <c r="K3309" s="15">
        <v>39</v>
      </c>
      <c r="L3309" s="23">
        <f t="shared" si="207"/>
        <v>8.1250000000000003E-2</v>
      </c>
      <c r="M3309" s="12">
        <v>28</v>
      </c>
      <c r="N3309" s="12">
        <v>11</v>
      </c>
      <c r="P3309" s="74" t="s">
        <v>1470</v>
      </c>
      <c r="Q3309" s="26" t="s">
        <v>1359</v>
      </c>
    </row>
    <row r="3310" spans="1:17">
      <c r="A3310" s="53">
        <v>45922</v>
      </c>
      <c r="B3310" s="63">
        <v>0.53680555555555554</v>
      </c>
      <c r="C3310" s="11">
        <v>45925</v>
      </c>
      <c r="D3310" s="48" t="str">
        <f t="shared" ref="D3310:D3324" si="208">RIGHT(I3310,3)</f>
        <v>NBB</v>
      </c>
      <c r="E3310" s="13" t="str">
        <f>VLOOKUP(D:D,工作表2!A:B,2,0)</f>
        <v>邦善</v>
      </c>
      <c r="F3310" s="13" t="str">
        <f>VLOOKUP(D:D,工作表2!A:C,3,0)</f>
        <v>霧面黑</v>
      </c>
      <c r="G3310" s="17">
        <v>10281745</v>
      </c>
      <c r="H3310" s="17" t="s">
        <v>457</v>
      </c>
      <c r="I3310" s="18" t="s">
        <v>465</v>
      </c>
      <c r="J3310" s="15">
        <v>798</v>
      </c>
      <c r="K3310" s="15">
        <v>25</v>
      </c>
      <c r="L3310" s="23">
        <f t="shared" ref="L3310:L3324" si="209">K3310/J3310</f>
        <v>3.1328320802005011E-2</v>
      </c>
      <c r="M3310" s="12">
        <v>20</v>
      </c>
      <c r="N3310" s="12">
        <v>5</v>
      </c>
      <c r="P3310" s="74" t="s">
        <v>1472</v>
      </c>
      <c r="Q3310" s="26"/>
    </row>
    <row r="3311" spans="1:17">
      <c r="A3311" s="53">
        <v>45924</v>
      </c>
      <c r="B3311" s="63">
        <v>0.39652777777777781</v>
      </c>
      <c r="C3311" s="11">
        <v>45925</v>
      </c>
      <c r="D3311" s="48" t="str">
        <f t="shared" si="208"/>
        <v>QRB</v>
      </c>
      <c r="E3311" s="13" t="str">
        <f>VLOOKUP(D:D,工作表2!A:B,2,0)</f>
        <v>邦善</v>
      </c>
      <c r="F3311" s="13" t="str">
        <f>VLOOKUP(D:D,工作表2!A:C,3,0)</f>
        <v>霧面黑</v>
      </c>
      <c r="G3311" s="17">
        <v>10283540</v>
      </c>
      <c r="H3311" s="17" t="s">
        <v>184</v>
      </c>
      <c r="I3311" s="18" t="s">
        <v>185</v>
      </c>
      <c r="J3311" s="15">
        <v>25802</v>
      </c>
      <c r="K3311" s="15">
        <v>1700</v>
      </c>
      <c r="L3311" s="23">
        <f t="shared" si="209"/>
        <v>6.5886365398031166E-2</v>
      </c>
      <c r="M3311" s="12">
        <v>1493</v>
      </c>
      <c r="N3311" s="12">
        <v>65</v>
      </c>
      <c r="O3311" s="15">
        <v>142</v>
      </c>
      <c r="P3311" s="74" t="s">
        <v>1472</v>
      </c>
      <c r="Q3311" s="26"/>
    </row>
    <row r="3312" spans="1:17">
      <c r="A3312" s="53">
        <v>45924</v>
      </c>
      <c r="B3312" s="63">
        <v>0.56527777777777777</v>
      </c>
      <c r="C3312" s="11">
        <v>45925</v>
      </c>
      <c r="D3312" s="48" t="str">
        <f t="shared" si="208"/>
        <v>N8B</v>
      </c>
      <c r="E3312" s="13" t="str">
        <f>VLOOKUP(D:D,工作表2!A:B,2,0)</f>
        <v>邦善</v>
      </c>
      <c r="F3312" s="13" t="str">
        <f>VLOOKUP(D:D,工作表2!A:C,3,0)</f>
        <v>霧面黑</v>
      </c>
      <c r="G3312" s="17">
        <v>10281767</v>
      </c>
      <c r="H3312" s="17" t="s">
        <v>1483</v>
      </c>
      <c r="I3312" s="18" t="s">
        <v>1488</v>
      </c>
      <c r="J3312" s="15">
        <v>240</v>
      </c>
      <c r="K3312" s="15">
        <v>17</v>
      </c>
      <c r="L3312" s="23">
        <f t="shared" si="209"/>
        <v>7.0833333333333331E-2</v>
      </c>
      <c r="M3312" s="12">
        <v>13</v>
      </c>
      <c r="N3312" s="12">
        <v>4</v>
      </c>
      <c r="P3312" s="74" t="s">
        <v>1472</v>
      </c>
      <c r="Q3312" s="26" t="s">
        <v>1358</v>
      </c>
    </row>
    <row r="3313" spans="1:18">
      <c r="A3313" s="53">
        <v>45902</v>
      </c>
      <c r="B3313" s="63">
        <v>0.5708333333333333</v>
      </c>
      <c r="C3313" s="11">
        <v>45925</v>
      </c>
      <c r="D3313" s="48" t="str">
        <f t="shared" si="208"/>
        <v>N8B</v>
      </c>
      <c r="E3313" s="13" t="str">
        <f>VLOOKUP(D:D,工作表2!A:B,2,0)</f>
        <v>邦善</v>
      </c>
      <c r="F3313" s="13" t="str">
        <f>VLOOKUP(D:D,工作表2!A:C,3,0)</f>
        <v>霧面黑</v>
      </c>
      <c r="G3313" s="17">
        <v>10281768</v>
      </c>
      <c r="H3313" s="17" t="s">
        <v>1484</v>
      </c>
      <c r="I3313" s="18" t="s">
        <v>1489</v>
      </c>
      <c r="J3313" s="15">
        <v>240</v>
      </c>
      <c r="K3313" s="15">
        <v>28</v>
      </c>
      <c r="L3313" s="23">
        <f t="shared" si="209"/>
        <v>0.11666666666666667</v>
      </c>
      <c r="M3313" s="12">
        <v>22</v>
      </c>
      <c r="N3313" s="12">
        <v>6</v>
      </c>
      <c r="P3313" s="74" t="s">
        <v>1472</v>
      </c>
      <c r="Q3313" s="26" t="s">
        <v>1359</v>
      </c>
    </row>
    <row r="3314" spans="1:18">
      <c r="A3314" s="53">
        <v>45924</v>
      </c>
      <c r="B3314" s="63">
        <v>0.57777777777777783</v>
      </c>
      <c r="C3314" s="11">
        <v>45925</v>
      </c>
      <c r="D3314" s="48" t="str">
        <f t="shared" si="208"/>
        <v>N8B</v>
      </c>
      <c r="E3314" s="13" t="str">
        <f>VLOOKUP(D:D,工作表2!A:B,2,0)</f>
        <v>邦善</v>
      </c>
      <c r="F3314" s="13" t="str">
        <f>VLOOKUP(D:D,工作表2!A:C,3,0)</f>
        <v>霧面黑</v>
      </c>
      <c r="G3314" s="17">
        <v>10281765</v>
      </c>
      <c r="H3314" s="17" t="s">
        <v>1485</v>
      </c>
      <c r="I3314" s="18" t="s">
        <v>1490</v>
      </c>
      <c r="J3314" s="15">
        <v>240</v>
      </c>
      <c r="K3314" s="15">
        <v>17</v>
      </c>
      <c r="L3314" s="23">
        <f t="shared" si="209"/>
        <v>7.0833333333333331E-2</v>
      </c>
      <c r="M3314" s="12">
        <v>12</v>
      </c>
      <c r="N3314" s="12">
        <v>5</v>
      </c>
      <c r="P3314" s="74" t="s">
        <v>1472</v>
      </c>
      <c r="Q3314" s="26" t="s">
        <v>1358</v>
      </c>
    </row>
    <row r="3315" spans="1:18">
      <c r="A3315" s="53">
        <v>45924</v>
      </c>
      <c r="B3315" s="63">
        <v>0.59027777777777779</v>
      </c>
      <c r="C3315" s="11">
        <v>45925</v>
      </c>
      <c r="D3315" s="48" t="str">
        <f t="shared" si="208"/>
        <v>N8B</v>
      </c>
      <c r="E3315" s="13" t="str">
        <f>VLOOKUP(D:D,工作表2!A:B,2,0)</f>
        <v>邦善</v>
      </c>
      <c r="F3315" s="13" t="str">
        <f>VLOOKUP(D:D,工作表2!A:C,3,0)</f>
        <v>霧面黑</v>
      </c>
      <c r="G3315" s="17">
        <v>10281766</v>
      </c>
      <c r="H3315" s="17" t="s">
        <v>1482</v>
      </c>
      <c r="I3315" s="18" t="s">
        <v>1487</v>
      </c>
      <c r="J3315" s="15">
        <v>240</v>
      </c>
      <c r="K3315" s="15">
        <v>13</v>
      </c>
      <c r="L3315" s="23">
        <f t="shared" si="209"/>
        <v>5.4166666666666669E-2</v>
      </c>
      <c r="M3315" s="12">
        <v>10</v>
      </c>
      <c r="N3315" s="12">
        <v>3</v>
      </c>
      <c r="P3315" s="74" t="s">
        <v>1472</v>
      </c>
      <c r="Q3315" s="26" t="s">
        <v>1359</v>
      </c>
    </row>
    <row r="3316" spans="1:18">
      <c r="A3316" s="53">
        <v>45924</v>
      </c>
      <c r="B3316" s="63">
        <v>0.59513888888888888</v>
      </c>
      <c r="C3316" s="11">
        <v>45925</v>
      </c>
      <c r="D3316" s="48" t="str">
        <f t="shared" si="208"/>
        <v>RMG</v>
      </c>
      <c r="E3316" s="13" t="str">
        <f>VLOOKUP(D:D,工作表2!A:B,2,0)</f>
        <v>邦善</v>
      </c>
      <c r="F3316" s="13" t="str">
        <f>VLOOKUP(D:D,工作表2!A:C,3,0)</f>
        <v>綠</v>
      </c>
      <c r="G3316" s="17">
        <v>10278909</v>
      </c>
      <c r="H3316" s="17" t="s">
        <v>488</v>
      </c>
      <c r="I3316" s="18" t="s">
        <v>507</v>
      </c>
      <c r="J3316" s="15">
        <v>480</v>
      </c>
      <c r="K3316" s="15">
        <v>39</v>
      </c>
      <c r="L3316" s="23">
        <f t="shared" si="209"/>
        <v>8.1250000000000003E-2</v>
      </c>
      <c r="M3316" s="12">
        <v>32</v>
      </c>
      <c r="N3316" s="12">
        <v>7</v>
      </c>
      <c r="P3316" s="74" t="s">
        <v>1470</v>
      </c>
      <c r="Q3316" s="26" t="s">
        <v>1359</v>
      </c>
    </row>
    <row r="3317" spans="1:18">
      <c r="A3317" s="53">
        <v>45923</v>
      </c>
      <c r="B3317" s="63">
        <v>0.68888888888888899</v>
      </c>
      <c r="C3317" s="11">
        <v>45925</v>
      </c>
      <c r="D3317" s="48" t="str">
        <f t="shared" si="208"/>
        <v>RMG</v>
      </c>
      <c r="E3317" s="13" t="str">
        <f>VLOOKUP(D:D,工作表2!A:B,2,0)</f>
        <v>邦善</v>
      </c>
      <c r="F3317" s="13" t="str">
        <f>VLOOKUP(D:D,工作表2!A:C,3,0)</f>
        <v>綠</v>
      </c>
      <c r="G3317" s="17">
        <v>10278913</v>
      </c>
      <c r="H3317" s="17" t="s">
        <v>339</v>
      </c>
      <c r="I3317" s="18" t="s">
        <v>342</v>
      </c>
      <c r="J3317" s="15">
        <v>480</v>
      </c>
      <c r="K3317" s="15">
        <v>32</v>
      </c>
      <c r="L3317" s="23">
        <f t="shared" si="209"/>
        <v>6.6666666666666666E-2</v>
      </c>
      <c r="M3317" s="12">
        <v>21</v>
      </c>
      <c r="N3317" s="12">
        <v>11</v>
      </c>
      <c r="P3317" s="74" t="s">
        <v>1470</v>
      </c>
      <c r="Q3317" s="26" t="s">
        <v>1358</v>
      </c>
    </row>
    <row r="3318" spans="1:18">
      <c r="A3318" s="53">
        <v>45923</v>
      </c>
      <c r="B3318" s="63">
        <v>0.72152777777777777</v>
      </c>
      <c r="C3318" s="11">
        <v>45925</v>
      </c>
      <c r="D3318" s="48" t="str">
        <f t="shared" si="208"/>
        <v>QFA</v>
      </c>
      <c r="E3318" s="13" t="str">
        <f>VLOOKUP(D:D,工作表2!A:B,2,0)</f>
        <v>邦善</v>
      </c>
      <c r="F3318" s="13" t="str">
        <f>VLOOKUP(D:D,工作表2!A:C,3,0)</f>
        <v>灰</v>
      </c>
      <c r="G3318" s="17">
        <v>10278932</v>
      </c>
      <c r="H3318" s="17" t="s">
        <v>469</v>
      </c>
      <c r="I3318" s="18" t="s">
        <v>476</v>
      </c>
      <c r="J3318" s="15">
        <v>1120</v>
      </c>
      <c r="K3318" s="15">
        <v>74</v>
      </c>
      <c r="L3318" s="23">
        <f t="shared" si="209"/>
        <v>6.6071428571428573E-2</v>
      </c>
      <c r="M3318" s="12">
        <v>65</v>
      </c>
      <c r="N3318" s="12">
        <v>9</v>
      </c>
      <c r="P3318" s="74" t="s">
        <v>1472</v>
      </c>
      <c r="Q3318" s="26"/>
    </row>
    <row r="3319" spans="1:18">
      <c r="A3319" s="53">
        <v>45923</v>
      </c>
      <c r="B3319" s="63">
        <v>0.65902777777777777</v>
      </c>
      <c r="C3319" s="11">
        <v>45925</v>
      </c>
      <c r="D3319" s="48" t="str">
        <f t="shared" si="208"/>
        <v>SYL</v>
      </c>
      <c r="E3319" s="13" t="str">
        <f>VLOOKUP(D:D,工作表2!A:B,2,0)</f>
        <v>邦善</v>
      </c>
      <c r="F3319" s="13" t="str">
        <f>VLOOKUP(D:D,工作表2!A:C,3,0)</f>
        <v>藍</v>
      </c>
      <c r="G3319" s="17">
        <v>10278930</v>
      </c>
      <c r="H3319" s="17" t="s">
        <v>792</v>
      </c>
      <c r="I3319" s="18" t="s">
        <v>796</v>
      </c>
      <c r="J3319" s="15">
        <v>280</v>
      </c>
      <c r="K3319" s="15">
        <v>6</v>
      </c>
      <c r="L3319" s="23">
        <f t="shared" si="209"/>
        <v>2.1428571428571429E-2</v>
      </c>
      <c r="M3319" s="12">
        <v>5</v>
      </c>
      <c r="N3319" s="12">
        <v>1</v>
      </c>
      <c r="P3319" s="74" t="s">
        <v>1472</v>
      </c>
      <c r="Q3319" s="26"/>
    </row>
    <row r="3320" spans="1:18">
      <c r="A3320" s="53">
        <v>45923</v>
      </c>
      <c r="B3320" s="63">
        <v>0.70138888888888884</v>
      </c>
      <c r="C3320" s="11">
        <v>45925</v>
      </c>
      <c r="D3320" s="48" t="str">
        <f t="shared" si="208"/>
        <v>QFA</v>
      </c>
      <c r="E3320" s="13" t="str">
        <f>VLOOKUP(D:D,工作表2!A:B,2,0)</f>
        <v>邦善</v>
      </c>
      <c r="F3320" s="13" t="str">
        <f>VLOOKUP(D:D,工作表2!A:C,3,0)</f>
        <v>灰</v>
      </c>
      <c r="G3320" s="17">
        <v>10278939</v>
      </c>
      <c r="H3320" s="17" t="s">
        <v>493</v>
      </c>
      <c r="I3320" s="18" t="s">
        <v>512</v>
      </c>
      <c r="J3320" s="15">
        <v>560</v>
      </c>
      <c r="K3320" s="15">
        <v>16</v>
      </c>
      <c r="L3320" s="23">
        <f t="shared" si="209"/>
        <v>2.8571428571428571E-2</v>
      </c>
      <c r="M3320" s="12">
        <v>12</v>
      </c>
      <c r="N3320" s="12">
        <v>4</v>
      </c>
      <c r="P3320" s="74" t="s">
        <v>1470</v>
      </c>
      <c r="Q3320" s="26"/>
    </row>
    <row r="3321" spans="1:18">
      <c r="A3321" s="53">
        <v>45924</v>
      </c>
      <c r="B3321" s="63">
        <v>0.67083333333333339</v>
      </c>
      <c r="C3321" s="11">
        <v>45925</v>
      </c>
      <c r="D3321" s="48" t="str">
        <f t="shared" si="208"/>
        <v>SYL</v>
      </c>
      <c r="E3321" s="13" t="str">
        <f>VLOOKUP(D:D,工作表2!A:B,2,0)</f>
        <v>邦善</v>
      </c>
      <c r="F3321" s="13" t="str">
        <f>VLOOKUP(D:D,工作表2!A:C,3,0)</f>
        <v>藍</v>
      </c>
      <c r="G3321" s="17">
        <v>10278941</v>
      </c>
      <c r="H3321" s="17" t="s">
        <v>492</v>
      </c>
      <c r="I3321" s="18" t="s">
        <v>511</v>
      </c>
      <c r="J3321" s="15">
        <v>560</v>
      </c>
      <c r="K3321" s="15">
        <v>31</v>
      </c>
      <c r="L3321" s="23">
        <f t="shared" si="209"/>
        <v>5.5357142857142855E-2</v>
      </c>
      <c r="M3321" s="12">
        <v>26</v>
      </c>
      <c r="N3321" s="12">
        <v>5</v>
      </c>
      <c r="P3321" s="74" t="s">
        <v>1472</v>
      </c>
      <c r="Q3321" s="26"/>
    </row>
    <row r="3322" spans="1:18">
      <c r="A3322" s="53">
        <v>45923</v>
      </c>
      <c r="B3322" s="63">
        <v>0.55208333333333337</v>
      </c>
      <c r="C3322" s="11">
        <v>45925</v>
      </c>
      <c r="D3322" s="48" t="str">
        <f t="shared" si="208"/>
        <v>Q9B</v>
      </c>
      <c r="E3322" s="13" t="str">
        <f>VLOOKUP(D:D,工作表2!A:B,2,0)</f>
        <v>邦善</v>
      </c>
      <c r="F3322" s="13" t="str">
        <f>VLOOKUP(D:D,工作表2!A:C,3,0)</f>
        <v>黑</v>
      </c>
      <c r="G3322" s="17">
        <v>10281792</v>
      </c>
      <c r="H3322" s="17" t="s">
        <v>868</v>
      </c>
      <c r="I3322" s="18" t="s">
        <v>870</v>
      </c>
      <c r="J3322" s="15">
        <v>800</v>
      </c>
      <c r="K3322" s="15">
        <v>112</v>
      </c>
      <c r="L3322" s="23">
        <f t="shared" si="209"/>
        <v>0.14000000000000001</v>
      </c>
      <c r="M3322" s="12">
        <v>100</v>
      </c>
      <c r="N3322" s="12">
        <v>12</v>
      </c>
      <c r="P3322" s="74" t="s">
        <v>1470</v>
      </c>
      <c r="Q3322" s="26" t="s">
        <v>1358</v>
      </c>
    </row>
    <row r="3323" spans="1:18">
      <c r="A3323" s="53">
        <v>45923</v>
      </c>
      <c r="B3323" s="63">
        <v>0.55208333333333337</v>
      </c>
      <c r="C3323" s="11">
        <v>45925</v>
      </c>
      <c r="D3323" s="48" t="str">
        <f t="shared" si="208"/>
        <v>Q9B</v>
      </c>
      <c r="E3323" s="13" t="str">
        <f>VLOOKUP(D:D,工作表2!A:B,2,0)</f>
        <v>邦善</v>
      </c>
      <c r="F3323" s="13" t="str">
        <f>VLOOKUP(D:D,工作表2!A:C,3,0)</f>
        <v>黑</v>
      </c>
      <c r="G3323" s="17">
        <v>10278953</v>
      </c>
      <c r="H3323" s="17" t="s">
        <v>868</v>
      </c>
      <c r="I3323" s="18" t="s">
        <v>870</v>
      </c>
      <c r="J3323" s="15">
        <v>480</v>
      </c>
      <c r="K3323" s="15">
        <v>67</v>
      </c>
      <c r="L3323" s="23">
        <f t="shared" si="209"/>
        <v>0.13958333333333334</v>
      </c>
      <c r="M3323" s="12">
        <v>57</v>
      </c>
      <c r="N3323" s="12">
        <v>10</v>
      </c>
      <c r="P3323" s="74" t="s">
        <v>1470</v>
      </c>
      <c r="Q3323" s="26" t="s">
        <v>1358</v>
      </c>
    </row>
    <row r="3324" spans="1:18">
      <c r="A3324" s="53">
        <v>45923</v>
      </c>
      <c r="B3324" s="63">
        <v>0.57291666666666663</v>
      </c>
      <c r="C3324" s="11">
        <v>45925</v>
      </c>
      <c r="D3324" s="48" t="str">
        <f t="shared" si="208"/>
        <v>NGW</v>
      </c>
      <c r="E3324" s="13" t="str">
        <f>VLOOKUP(D:D,工作表2!A:B,2,0)</f>
        <v>邦善</v>
      </c>
      <c r="F3324" s="13" t="str">
        <f>VLOOKUP(D:D,工作表2!A:C,3,0)</f>
        <v>白</v>
      </c>
      <c r="G3324" s="17">
        <v>10278883</v>
      </c>
      <c r="H3324" s="17" t="s">
        <v>5</v>
      </c>
      <c r="I3324" s="18" t="s">
        <v>6</v>
      </c>
      <c r="J3324" s="15">
        <v>1340</v>
      </c>
      <c r="K3324" s="15">
        <v>216</v>
      </c>
      <c r="L3324" s="23">
        <f t="shared" si="209"/>
        <v>0.16119402985074627</v>
      </c>
      <c r="M3324" s="12">
        <v>112</v>
      </c>
      <c r="N3324" s="12">
        <v>60</v>
      </c>
      <c r="P3324" s="74" t="s">
        <v>1497</v>
      </c>
      <c r="Q3324" s="26" t="s">
        <v>1360</v>
      </c>
      <c r="R3324" s="15">
        <v>44</v>
      </c>
    </row>
    <row r="3325" spans="1:18">
      <c r="A3325" s="53">
        <v>45925</v>
      </c>
      <c r="B3325" s="63">
        <v>0.65625</v>
      </c>
      <c r="C3325" s="11">
        <v>45926</v>
      </c>
      <c r="D3325" s="48" t="str">
        <f t="shared" ref="D3325:D3345" si="210">RIGHT(I3325,3)</f>
        <v>BBB</v>
      </c>
      <c r="E3325" s="13" t="str">
        <f>VLOOKUP(D:D,工作表2!A:B,2,0)</f>
        <v>邦善</v>
      </c>
      <c r="F3325" s="13" t="str">
        <f>VLOOKUP(D:D,工作表2!A:C,3,0)</f>
        <v>霧面黑</v>
      </c>
      <c r="G3325" s="17">
        <v>10283530</v>
      </c>
      <c r="H3325" s="17" t="s">
        <v>1002</v>
      </c>
      <c r="I3325" s="18" t="s">
        <v>1003</v>
      </c>
      <c r="J3325" s="15">
        <v>260</v>
      </c>
      <c r="K3325" s="15">
        <v>15</v>
      </c>
      <c r="L3325" s="23">
        <f t="shared" ref="L3325:L3345" si="211">K3325/J3325</f>
        <v>5.7692307692307696E-2</v>
      </c>
      <c r="M3325" s="12">
        <v>15</v>
      </c>
      <c r="P3325" s="74" t="s">
        <v>1472</v>
      </c>
      <c r="Q3325" s="26" t="e">
        <v>#N/A</v>
      </c>
    </row>
    <row r="3326" spans="1:18">
      <c r="A3326" s="53">
        <v>45923</v>
      </c>
      <c r="B3326" s="63">
        <v>0.61458333333333337</v>
      </c>
      <c r="C3326" s="11">
        <v>45926</v>
      </c>
      <c r="D3326" s="48" t="str">
        <f t="shared" si="210"/>
        <v>NCB</v>
      </c>
      <c r="E3326" s="13" t="str">
        <f>VLOOKUP(D:D,工作表2!A:B,2,0)</f>
        <v>邦善</v>
      </c>
      <c r="F3326" s="13" t="str">
        <f>VLOOKUP(D:D,工作表2!A:C,3,0)</f>
        <v>黑</v>
      </c>
      <c r="G3326" s="17">
        <v>10280266</v>
      </c>
      <c r="H3326" s="17" t="s">
        <v>456</v>
      </c>
      <c r="I3326" s="18" t="s">
        <v>464</v>
      </c>
      <c r="J3326" s="15">
        <v>1330</v>
      </c>
      <c r="K3326" s="15">
        <v>130</v>
      </c>
      <c r="L3326" s="23">
        <f t="shared" si="211"/>
        <v>9.7744360902255634E-2</v>
      </c>
      <c r="M3326" s="12">
        <v>125</v>
      </c>
      <c r="N3326" s="12">
        <v>5</v>
      </c>
      <c r="P3326" s="74" t="s">
        <v>1472</v>
      </c>
      <c r="Q3326" s="26" t="e">
        <v>#N/A</v>
      </c>
    </row>
    <row r="3327" spans="1:18">
      <c r="A3327" s="53">
        <v>45923</v>
      </c>
      <c r="B3327" s="63">
        <v>0.61458333333333337</v>
      </c>
      <c r="C3327" s="11">
        <v>45926</v>
      </c>
      <c r="D3327" s="48" t="str">
        <f t="shared" si="210"/>
        <v>NCB</v>
      </c>
      <c r="E3327" s="13" t="str">
        <f>VLOOKUP(D:D,工作表2!A:B,2,0)</f>
        <v>邦善</v>
      </c>
      <c r="F3327" s="13" t="str">
        <f>VLOOKUP(D:D,工作表2!A:C,3,0)</f>
        <v>黑</v>
      </c>
      <c r="G3327" s="17">
        <v>10281747</v>
      </c>
      <c r="H3327" s="17" t="s">
        <v>456</v>
      </c>
      <c r="I3327" s="18" t="s">
        <v>464</v>
      </c>
      <c r="J3327" s="15">
        <v>2394</v>
      </c>
      <c r="K3327" s="15">
        <v>221</v>
      </c>
      <c r="L3327" s="23">
        <f t="shared" si="211"/>
        <v>9.2314118629908098E-2</v>
      </c>
      <c r="M3327" s="12">
        <v>200</v>
      </c>
      <c r="N3327" s="12">
        <v>21</v>
      </c>
      <c r="P3327" s="74" t="s">
        <v>1472</v>
      </c>
      <c r="Q3327" s="26" t="e">
        <v>#N/A</v>
      </c>
    </row>
    <row r="3328" spans="1:18">
      <c r="A3328" s="53">
        <v>45923</v>
      </c>
      <c r="B3328" s="63">
        <v>0.56944444444444442</v>
      </c>
      <c r="C3328" s="11">
        <v>45926</v>
      </c>
      <c r="D3328" s="48" t="str">
        <f t="shared" si="210"/>
        <v>Q9B</v>
      </c>
      <c r="E3328" s="13" t="str">
        <f>VLOOKUP(D:D,工作表2!A:B,2,0)</f>
        <v>邦善</v>
      </c>
      <c r="F3328" s="13" t="str">
        <f>VLOOKUP(D:D,工作表2!A:C,3,0)</f>
        <v>黑</v>
      </c>
      <c r="G3328" s="17">
        <v>10281749</v>
      </c>
      <c r="H3328" s="17" t="s">
        <v>491</v>
      </c>
      <c r="I3328" s="18" t="s">
        <v>510</v>
      </c>
      <c r="J3328" s="15">
        <v>1064</v>
      </c>
      <c r="K3328" s="15">
        <v>195</v>
      </c>
      <c r="L3328" s="23">
        <f t="shared" si="211"/>
        <v>0.18327067669172933</v>
      </c>
      <c r="M3328" s="12">
        <v>183</v>
      </c>
      <c r="N3328" s="12">
        <v>12</v>
      </c>
      <c r="P3328" s="74" t="s">
        <v>1472</v>
      </c>
      <c r="Q3328" s="26" t="e">
        <v>#N/A</v>
      </c>
    </row>
    <row r="3329" spans="1:17">
      <c r="A3329" s="53">
        <v>45923</v>
      </c>
      <c r="B3329" s="63">
        <v>0.62916666666666665</v>
      </c>
      <c r="C3329" s="11">
        <v>45926</v>
      </c>
      <c r="D3329" s="48" t="str">
        <f t="shared" si="210"/>
        <v>RCA</v>
      </c>
      <c r="E3329" s="13" t="str">
        <f>VLOOKUP(D:D,工作表2!A:B,2,0)</f>
        <v>邦善</v>
      </c>
      <c r="F3329" s="13" t="str">
        <f>VLOOKUP(D:D,工作表2!A:C,3,0)</f>
        <v>灰</v>
      </c>
      <c r="G3329" s="17">
        <v>10281752</v>
      </c>
      <c r="H3329" s="17" t="s">
        <v>624</v>
      </c>
      <c r="I3329" s="18" t="s">
        <v>633</v>
      </c>
      <c r="J3329" s="15">
        <v>266</v>
      </c>
      <c r="K3329" s="15">
        <v>17</v>
      </c>
      <c r="L3329" s="23">
        <f t="shared" si="211"/>
        <v>6.3909774436090222E-2</v>
      </c>
      <c r="M3329" s="12">
        <v>12</v>
      </c>
      <c r="N3329" s="12">
        <v>5</v>
      </c>
      <c r="P3329" s="74" t="s">
        <v>1472</v>
      </c>
      <c r="Q3329" s="26" t="e">
        <v>#N/A</v>
      </c>
    </row>
    <row r="3330" spans="1:17">
      <c r="A3330" s="53">
        <v>45924</v>
      </c>
      <c r="B3330" s="63">
        <v>0.72638888888888886</v>
      </c>
      <c r="C3330" s="11">
        <v>45926</v>
      </c>
      <c r="D3330" s="48" t="str">
        <f t="shared" si="210"/>
        <v>RRA</v>
      </c>
      <c r="E3330" s="13" t="str">
        <f>VLOOKUP(D:D,工作表2!A:B,2,0)</f>
        <v>邦善</v>
      </c>
      <c r="F3330" s="13" t="str">
        <f>VLOOKUP(D:D,工作表2!A:C,3,0)</f>
        <v>灰</v>
      </c>
      <c r="G3330" s="17">
        <v>10281750</v>
      </c>
      <c r="H3330" s="17" t="s">
        <v>576</v>
      </c>
      <c r="I3330" s="18" t="s">
        <v>595</v>
      </c>
      <c r="J3330" s="15">
        <v>798</v>
      </c>
      <c r="K3330" s="15">
        <v>60</v>
      </c>
      <c r="L3330" s="23">
        <f t="shared" si="211"/>
        <v>7.5187969924812026E-2</v>
      </c>
      <c r="M3330" s="12">
        <v>56</v>
      </c>
      <c r="N3330" s="12">
        <v>4</v>
      </c>
      <c r="P3330" s="74" t="s">
        <v>1472</v>
      </c>
      <c r="Q3330" s="26" t="e">
        <v>#N/A</v>
      </c>
    </row>
    <row r="3331" spans="1:17">
      <c r="A3331" s="53">
        <v>45923</v>
      </c>
      <c r="B3331" s="63">
        <v>0.62986111111111109</v>
      </c>
      <c r="C3331" s="11">
        <v>45926</v>
      </c>
      <c r="D3331" s="48" t="str">
        <f t="shared" si="210"/>
        <v>SYL</v>
      </c>
      <c r="E3331" s="13" t="str">
        <f>VLOOKUP(D:D,工作表2!A:B,2,0)</f>
        <v>邦善</v>
      </c>
      <c r="F3331" s="13" t="str">
        <f>VLOOKUP(D:D,工作表2!A:C,3,0)</f>
        <v>藍</v>
      </c>
      <c r="G3331" s="17">
        <v>10281754</v>
      </c>
      <c r="H3331" s="17" t="s">
        <v>524</v>
      </c>
      <c r="I3331" s="18" t="s">
        <v>537</v>
      </c>
      <c r="J3331" s="15">
        <v>798</v>
      </c>
      <c r="K3331" s="15">
        <v>49</v>
      </c>
      <c r="L3331" s="23">
        <f t="shared" si="211"/>
        <v>6.1403508771929821E-2</v>
      </c>
      <c r="M3331" s="12">
        <v>43</v>
      </c>
      <c r="N3331" s="12">
        <v>6</v>
      </c>
      <c r="P3331" s="74" t="s">
        <v>1472</v>
      </c>
      <c r="Q3331" s="26" t="e">
        <v>#N/A</v>
      </c>
    </row>
    <row r="3332" spans="1:17">
      <c r="A3332" s="53">
        <v>45924</v>
      </c>
      <c r="B3332" s="63">
        <v>0.7319444444444444</v>
      </c>
      <c r="C3332" s="11">
        <v>45926</v>
      </c>
      <c r="D3332" s="48" t="str">
        <f t="shared" si="210"/>
        <v>SZR</v>
      </c>
      <c r="E3332" s="13" t="str">
        <f>VLOOKUP(D:D,工作表2!A:B,2,0)</f>
        <v>邦善</v>
      </c>
      <c r="F3332" s="13" t="str">
        <f>VLOOKUP(D:D,工作表2!A:C,3,0)</f>
        <v>紅</v>
      </c>
      <c r="G3332" s="17">
        <v>10281753</v>
      </c>
      <c r="H3332" s="17" t="s">
        <v>625</v>
      </c>
      <c r="I3332" s="18" t="s">
        <v>634</v>
      </c>
      <c r="J3332" s="15">
        <v>798</v>
      </c>
      <c r="K3332" s="15">
        <v>60</v>
      </c>
      <c r="L3332" s="23">
        <f t="shared" si="211"/>
        <v>7.5187969924812026E-2</v>
      </c>
      <c r="M3332" s="12">
        <v>57</v>
      </c>
      <c r="N3332" s="12">
        <v>3</v>
      </c>
      <c r="P3332" s="74" t="s">
        <v>1472</v>
      </c>
      <c r="Q3332" s="26" t="e">
        <v>#N/A</v>
      </c>
    </row>
    <row r="3333" spans="1:17">
      <c r="A3333" s="53">
        <v>45924</v>
      </c>
      <c r="B3333" s="63">
        <v>0.54027777777777775</v>
      </c>
      <c r="C3333" s="11">
        <v>45926</v>
      </c>
      <c r="D3333" s="48" t="str">
        <f t="shared" si="210"/>
        <v>QRB</v>
      </c>
      <c r="E3333" s="13" t="str">
        <f>VLOOKUP(D:D,工作表2!A:B,2,0)</f>
        <v>邦善</v>
      </c>
      <c r="F3333" s="13" t="str">
        <f>VLOOKUP(D:D,工作表2!A:C,3,0)</f>
        <v>霧面黑</v>
      </c>
      <c r="G3333" s="17">
        <v>10283541</v>
      </c>
      <c r="H3333" s="17" t="s">
        <v>184</v>
      </c>
      <c r="I3333" s="18" t="s">
        <v>185</v>
      </c>
      <c r="J3333" s="15">
        <v>25802</v>
      </c>
      <c r="K3333" s="15">
        <v>2076</v>
      </c>
      <c r="L3333" s="23">
        <f t="shared" si="211"/>
        <v>8.045887915665452E-2</v>
      </c>
      <c r="M3333" s="12">
        <v>1892</v>
      </c>
      <c r="N3333" s="12">
        <v>76</v>
      </c>
      <c r="O3333" s="15">
        <v>108</v>
      </c>
      <c r="P3333" s="74" t="s">
        <v>1481</v>
      </c>
      <c r="Q3333" s="26"/>
    </row>
    <row r="3334" spans="1:17">
      <c r="A3334" s="53">
        <v>45926</v>
      </c>
      <c r="B3334" s="63">
        <v>0.39305555555555555</v>
      </c>
      <c r="C3334" s="11">
        <v>45926</v>
      </c>
      <c r="D3334" s="48" t="str">
        <f t="shared" si="210"/>
        <v>S3B</v>
      </c>
      <c r="E3334" s="13" t="str">
        <f>VLOOKUP(D:D,工作表2!A:B,2,0)</f>
        <v>邦善</v>
      </c>
      <c r="F3334" s="13" t="str">
        <f>VLOOKUP(D:D,工作表2!A:C,3,0)</f>
        <v>黑</v>
      </c>
      <c r="G3334" s="17">
        <v>10286924</v>
      </c>
      <c r="H3334" s="17" t="s">
        <v>490</v>
      </c>
      <c r="I3334" s="18" t="s">
        <v>509</v>
      </c>
      <c r="J3334" s="15">
        <v>5054</v>
      </c>
      <c r="K3334" s="15">
        <v>506</v>
      </c>
      <c r="L3334" s="23">
        <f t="shared" si="211"/>
        <v>0.1001187178472497</v>
      </c>
      <c r="M3334" s="12">
        <v>377</v>
      </c>
      <c r="N3334" s="12">
        <v>129</v>
      </c>
      <c r="P3334" s="74" t="s">
        <v>1472</v>
      </c>
      <c r="Q3334" s="26" t="e">
        <v>#N/A</v>
      </c>
    </row>
    <row r="3335" spans="1:17">
      <c r="A3335" s="53">
        <v>45923</v>
      </c>
      <c r="B3335" s="63">
        <v>0.61111111111111105</v>
      </c>
      <c r="C3335" s="11">
        <v>45926</v>
      </c>
      <c r="D3335" s="48" t="str">
        <f t="shared" si="210"/>
        <v>VPL</v>
      </c>
      <c r="E3335" s="13" t="str">
        <f>VLOOKUP(D:D,工作表2!A:B,2,0)</f>
        <v>邦善</v>
      </c>
      <c r="F3335" s="13" t="str">
        <f>VLOOKUP(D:D,工作表2!A:C,3,0)</f>
        <v>藍</v>
      </c>
      <c r="G3335" s="17">
        <v>10281732</v>
      </c>
      <c r="H3335" s="17" t="s">
        <v>393</v>
      </c>
      <c r="I3335" s="18" t="s">
        <v>394</v>
      </c>
      <c r="J3335" s="15">
        <v>532</v>
      </c>
      <c r="K3335" s="15">
        <v>23</v>
      </c>
      <c r="L3335" s="23">
        <f t="shared" si="211"/>
        <v>4.3233082706766915E-2</v>
      </c>
      <c r="M3335" s="12">
        <v>21</v>
      </c>
      <c r="N3335" s="12">
        <v>2</v>
      </c>
      <c r="P3335" s="74" t="s">
        <v>1472</v>
      </c>
      <c r="Q3335" s="26" t="e">
        <v>#N/A</v>
      </c>
    </row>
    <row r="3336" spans="1:17">
      <c r="A3336" s="53">
        <v>45924</v>
      </c>
      <c r="B3336" s="63">
        <v>0.63055555555555554</v>
      </c>
      <c r="C3336" s="11">
        <v>45926</v>
      </c>
      <c r="D3336" s="48" t="str">
        <f t="shared" si="210"/>
        <v>NQB</v>
      </c>
      <c r="E3336" s="13" t="str">
        <f>VLOOKUP(D:D,工作表2!A:B,2,0)</f>
        <v>邦善</v>
      </c>
      <c r="F3336" s="13" t="str">
        <f>VLOOKUP(D:D,工作表2!A:C,3,0)</f>
        <v>黑</v>
      </c>
      <c r="G3336" s="17">
        <v>10281763</v>
      </c>
      <c r="H3336" s="17" t="s">
        <v>366</v>
      </c>
      <c r="I3336" s="18" t="s">
        <v>369</v>
      </c>
      <c r="J3336" s="15">
        <v>520</v>
      </c>
      <c r="K3336" s="15">
        <v>79</v>
      </c>
      <c r="L3336" s="23">
        <f t="shared" si="211"/>
        <v>0.15192307692307691</v>
      </c>
      <c r="M3336" s="12">
        <v>65</v>
      </c>
      <c r="N3336" s="12">
        <v>14</v>
      </c>
      <c r="P3336" s="74" t="s">
        <v>1472</v>
      </c>
      <c r="Q3336" s="26" t="s">
        <v>1359</v>
      </c>
    </row>
    <row r="3337" spans="1:17">
      <c r="A3337" s="53">
        <v>45924</v>
      </c>
      <c r="B3337" s="63">
        <v>0.70416666666666661</v>
      </c>
      <c r="C3337" s="11">
        <v>45926</v>
      </c>
      <c r="D3337" s="48" t="str">
        <f t="shared" si="210"/>
        <v>RRA</v>
      </c>
      <c r="E3337" s="13" t="str">
        <f>VLOOKUP(D:D,工作表2!A:B,2,0)</f>
        <v>邦善</v>
      </c>
      <c r="F3337" s="13" t="str">
        <f>VLOOKUP(D:D,工作表2!A:C,3,0)</f>
        <v>灰</v>
      </c>
      <c r="G3337" s="17">
        <v>10278918</v>
      </c>
      <c r="H3337" s="17" t="s">
        <v>570</v>
      </c>
      <c r="I3337" s="18" t="s">
        <v>589</v>
      </c>
      <c r="J3337" s="15">
        <v>440</v>
      </c>
      <c r="K3337" s="15">
        <v>14</v>
      </c>
      <c r="L3337" s="23">
        <f t="shared" si="211"/>
        <v>3.1818181818181815E-2</v>
      </c>
      <c r="M3337" s="12">
        <v>12</v>
      </c>
      <c r="N3337" s="12">
        <v>2</v>
      </c>
      <c r="P3337" s="74" t="s">
        <v>1470</v>
      </c>
      <c r="Q3337" s="26" t="s">
        <v>1358</v>
      </c>
    </row>
    <row r="3338" spans="1:17">
      <c r="A3338" s="53">
        <v>45925</v>
      </c>
      <c r="B3338" s="63">
        <v>0.69791666666666663</v>
      </c>
      <c r="C3338" s="11">
        <v>45926</v>
      </c>
      <c r="D3338" s="48" t="str">
        <f t="shared" si="210"/>
        <v>NGW</v>
      </c>
      <c r="E3338" s="13" t="str">
        <f>VLOOKUP(D:D,工作表2!A:B,2,0)</f>
        <v>邦善</v>
      </c>
      <c r="F3338" s="13" t="str">
        <f>VLOOKUP(D:D,工作表2!A:C,3,0)</f>
        <v>白</v>
      </c>
      <c r="G3338" s="17">
        <v>10281758</v>
      </c>
      <c r="H3338" s="17" t="s">
        <v>395</v>
      </c>
      <c r="I3338" s="18" t="s">
        <v>397</v>
      </c>
      <c r="J3338" s="15">
        <v>320</v>
      </c>
      <c r="K3338" s="15">
        <v>20</v>
      </c>
      <c r="L3338" s="23">
        <f t="shared" si="211"/>
        <v>6.25E-2</v>
      </c>
      <c r="M3338" s="12">
        <v>15</v>
      </c>
      <c r="N3338" s="12">
        <v>5</v>
      </c>
      <c r="P3338" s="74" t="s">
        <v>1472</v>
      </c>
      <c r="Q3338" s="26" t="s">
        <v>1359</v>
      </c>
    </row>
    <row r="3339" spans="1:17">
      <c r="A3339" s="53">
        <v>45924</v>
      </c>
      <c r="B3339" s="63">
        <v>0.65833333333333333</v>
      </c>
      <c r="C3339" s="11">
        <v>45926</v>
      </c>
      <c r="D3339" s="48" t="str">
        <f t="shared" si="210"/>
        <v>UYL</v>
      </c>
      <c r="E3339" s="13" t="str">
        <f>VLOOKUP(D:D,工作表2!A:B,2,0)</f>
        <v>邦善</v>
      </c>
      <c r="F3339" s="13" t="str">
        <f>VLOOKUP(D:D,工作表2!A:C,3,0)</f>
        <v>藍</v>
      </c>
      <c r="G3339" s="17">
        <v>10284867</v>
      </c>
      <c r="H3339" s="17" t="s">
        <v>547</v>
      </c>
      <c r="I3339" s="18" t="s">
        <v>556</v>
      </c>
      <c r="J3339" s="15">
        <v>320</v>
      </c>
      <c r="K3339" s="15">
        <v>40</v>
      </c>
      <c r="L3339" s="23">
        <f t="shared" si="211"/>
        <v>0.125</v>
      </c>
      <c r="M3339" s="12">
        <v>27</v>
      </c>
      <c r="N3339" s="12">
        <v>13</v>
      </c>
      <c r="P3339" s="74" t="s">
        <v>1470</v>
      </c>
      <c r="Q3339" s="26" t="s">
        <v>1359</v>
      </c>
    </row>
    <row r="3340" spans="1:17">
      <c r="A3340" s="53">
        <v>45924</v>
      </c>
      <c r="B3340" s="63">
        <v>0.60902777777777783</v>
      </c>
      <c r="C3340" s="11">
        <v>45926</v>
      </c>
      <c r="D3340" s="48" t="str">
        <f t="shared" si="210"/>
        <v>NCB</v>
      </c>
      <c r="E3340" s="13" t="str">
        <f>VLOOKUP(D:D,工作表2!A:B,2,0)</f>
        <v>邦善</v>
      </c>
      <c r="F3340" s="13" t="str">
        <f>VLOOKUP(D:D,工作表2!A:C,3,0)</f>
        <v>黑</v>
      </c>
      <c r="G3340" s="17">
        <v>10281760</v>
      </c>
      <c r="H3340" s="17" t="s">
        <v>340</v>
      </c>
      <c r="I3340" s="18" t="s">
        <v>343</v>
      </c>
      <c r="J3340" s="15">
        <v>560</v>
      </c>
      <c r="K3340" s="15">
        <v>85</v>
      </c>
      <c r="L3340" s="23">
        <f t="shared" si="211"/>
        <v>0.15178571428571427</v>
      </c>
      <c r="M3340" s="12">
        <v>70</v>
      </c>
      <c r="N3340" s="12">
        <v>15</v>
      </c>
      <c r="P3340" s="74" t="s">
        <v>1470</v>
      </c>
      <c r="Q3340" s="26" t="s">
        <v>1359</v>
      </c>
    </row>
    <row r="3341" spans="1:17">
      <c r="A3341" s="53">
        <v>45925</v>
      </c>
      <c r="B3341" s="63">
        <v>0.66527777777777775</v>
      </c>
      <c r="C3341" s="11">
        <v>45926</v>
      </c>
      <c r="D3341" s="48" t="str">
        <f t="shared" si="210"/>
        <v>NGW</v>
      </c>
      <c r="E3341" s="13" t="str">
        <f>VLOOKUP(D:D,工作表2!A:B,2,0)</f>
        <v>邦善</v>
      </c>
      <c r="F3341" s="13" t="str">
        <f>VLOOKUP(D:D,工作表2!A:C,3,0)</f>
        <v>白</v>
      </c>
      <c r="G3341" s="17">
        <v>10284894</v>
      </c>
      <c r="H3341" s="17" t="s">
        <v>700</v>
      </c>
      <c r="I3341" s="18" t="s">
        <v>715</v>
      </c>
      <c r="J3341" s="15">
        <v>120</v>
      </c>
      <c r="K3341" s="15">
        <v>18</v>
      </c>
      <c r="L3341" s="23">
        <f t="shared" si="211"/>
        <v>0.15</v>
      </c>
      <c r="M3341" s="12">
        <v>15</v>
      </c>
      <c r="N3341" s="12">
        <v>3</v>
      </c>
      <c r="P3341" s="74" t="s">
        <v>1472</v>
      </c>
      <c r="Q3341" s="26" t="s">
        <v>1358</v>
      </c>
    </row>
    <row r="3342" spans="1:17">
      <c r="A3342" s="53">
        <v>45924</v>
      </c>
      <c r="B3342" s="63">
        <v>0.68680555555555556</v>
      </c>
      <c r="C3342" s="11">
        <v>45926</v>
      </c>
      <c r="D3342" s="48" t="str">
        <f t="shared" si="210"/>
        <v>SYL</v>
      </c>
      <c r="E3342" s="13" t="str">
        <f>VLOOKUP(D:D,工作表2!A:B,2,0)</f>
        <v>邦善</v>
      </c>
      <c r="F3342" s="13" t="str">
        <f>VLOOKUP(D:D,工作表2!A:C,3,0)</f>
        <v>藍</v>
      </c>
      <c r="G3342" s="17">
        <v>10278933</v>
      </c>
      <c r="H3342" s="17" t="s">
        <v>526</v>
      </c>
      <c r="I3342" s="18" t="s">
        <v>539</v>
      </c>
      <c r="J3342" s="15">
        <v>560</v>
      </c>
      <c r="K3342" s="15">
        <v>25</v>
      </c>
      <c r="L3342" s="23">
        <f t="shared" si="211"/>
        <v>4.4642857142857144E-2</v>
      </c>
      <c r="M3342" s="12">
        <v>18</v>
      </c>
      <c r="N3342" s="12">
        <v>7</v>
      </c>
      <c r="P3342" s="74" t="s">
        <v>1472</v>
      </c>
      <c r="Q3342" s="26"/>
    </row>
    <row r="3343" spans="1:17">
      <c r="A3343" s="53">
        <v>45924</v>
      </c>
      <c r="B3343" s="63">
        <v>0.71805555555555556</v>
      </c>
      <c r="C3343" s="11">
        <v>45926</v>
      </c>
      <c r="D3343" s="48" t="str">
        <f t="shared" si="210"/>
        <v>RRA</v>
      </c>
      <c r="E3343" s="13" t="str">
        <f>VLOOKUP(D:D,工作表2!A:B,2,0)</f>
        <v>邦善</v>
      </c>
      <c r="F3343" s="13" t="str">
        <f>VLOOKUP(D:D,工作表2!A:C,3,0)</f>
        <v>灰</v>
      </c>
      <c r="G3343" s="17">
        <v>10278940</v>
      </c>
      <c r="H3343" s="17" t="s">
        <v>971</v>
      </c>
      <c r="I3343" s="18" t="s">
        <v>973</v>
      </c>
      <c r="J3343" s="15">
        <v>280</v>
      </c>
      <c r="K3343" s="15">
        <v>10</v>
      </c>
      <c r="L3343" s="23">
        <f t="shared" si="211"/>
        <v>3.5714285714285712E-2</v>
      </c>
      <c r="M3343" s="12">
        <v>8</v>
      </c>
      <c r="N3343" s="12">
        <v>2</v>
      </c>
      <c r="P3343" s="74" t="s">
        <v>1470</v>
      </c>
      <c r="Q3343" s="26"/>
    </row>
    <row r="3344" spans="1:17">
      <c r="A3344" s="53">
        <v>45925</v>
      </c>
      <c r="B3344" s="63">
        <v>0.70694444444444438</v>
      </c>
      <c r="C3344" s="11">
        <v>45926</v>
      </c>
      <c r="D3344" s="48" t="str">
        <f t="shared" si="210"/>
        <v>NGW</v>
      </c>
      <c r="E3344" s="13" t="str">
        <f>VLOOKUP(D:D,工作表2!A:B,2,0)</f>
        <v>邦善</v>
      </c>
      <c r="F3344" s="13" t="str">
        <f>VLOOKUP(D:D,工作表2!A:C,3,0)</f>
        <v>白</v>
      </c>
      <c r="G3344" s="17">
        <v>10281783</v>
      </c>
      <c r="H3344" s="17" t="s">
        <v>1040</v>
      </c>
      <c r="I3344" s="18" t="s">
        <v>1041</v>
      </c>
      <c r="J3344" s="15">
        <v>800</v>
      </c>
      <c r="K3344" s="15">
        <v>28</v>
      </c>
      <c r="L3344" s="23">
        <f t="shared" si="211"/>
        <v>3.5000000000000003E-2</v>
      </c>
      <c r="M3344" s="12">
        <v>24</v>
      </c>
      <c r="N3344" s="12">
        <v>4</v>
      </c>
      <c r="P3344" s="74" t="s">
        <v>1472</v>
      </c>
      <c r="Q3344" s="26" t="s">
        <v>1358</v>
      </c>
    </row>
    <row r="3345" spans="1:26">
      <c r="A3345" s="53">
        <v>45925</v>
      </c>
      <c r="C3345" s="11">
        <v>45926</v>
      </c>
      <c r="D3345" s="48" t="str">
        <f t="shared" si="210"/>
        <v>BBB</v>
      </c>
      <c r="E3345" s="13" t="str">
        <f>VLOOKUP(D:D,工作表2!A:B,2,0)</f>
        <v>邦善</v>
      </c>
      <c r="F3345" s="13" t="str">
        <f>VLOOKUP(D:D,工作表2!A:C,3,0)</f>
        <v>霧面黑</v>
      </c>
      <c r="G3345" s="17">
        <v>10282461</v>
      </c>
      <c r="H3345" s="17" t="s">
        <v>759</v>
      </c>
      <c r="I3345" s="18" t="s">
        <v>770</v>
      </c>
      <c r="J3345" s="15">
        <v>200</v>
      </c>
      <c r="K3345" s="15">
        <v>10</v>
      </c>
      <c r="L3345" s="23">
        <f t="shared" si="211"/>
        <v>0.05</v>
      </c>
      <c r="M3345" s="12">
        <v>8</v>
      </c>
      <c r="N3345" s="12">
        <v>2</v>
      </c>
      <c r="P3345" s="74" t="s">
        <v>1472</v>
      </c>
      <c r="Q3345" s="26" t="s">
        <v>1360</v>
      </c>
    </row>
    <row r="3346" spans="1:26">
      <c r="A3346" s="53">
        <v>45925</v>
      </c>
      <c r="B3346" s="63">
        <v>0.68958333333333333</v>
      </c>
      <c r="C3346" s="11">
        <v>45927</v>
      </c>
      <c r="D3346" s="48" t="str">
        <f>RIGHT(I3346,3)</f>
        <v>NGW</v>
      </c>
      <c r="E3346" s="13" t="str">
        <f>VLOOKUP(D:D,工作表2!A:B,2,0)</f>
        <v>邦善</v>
      </c>
      <c r="F3346" s="13" t="str">
        <f>VLOOKUP(D:D,工作表2!A:C,3,0)</f>
        <v>白</v>
      </c>
      <c r="G3346" s="17">
        <v>10281756</v>
      </c>
      <c r="H3346" s="17" t="s">
        <v>396</v>
      </c>
      <c r="I3346" s="18" t="s">
        <v>398</v>
      </c>
      <c r="J3346" s="15">
        <v>320</v>
      </c>
      <c r="K3346" s="15">
        <v>20</v>
      </c>
      <c r="L3346" s="23">
        <f t="shared" ref="L3346:L3362" si="212">K3346/J3346</f>
        <v>6.25E-2</v>
      </c>
      <c r="M3346" s="12">
        <v>15</v>
      </c>
      <c r="N3346" s="12">
        <v>5</v>
      </c>
      <c r="P3346" s="74" t="s">
        <v>1470</v>
      </c>
      <c r="Q3346" s="26" t="s">
        <v>1358</v>
      </c>
    </row>
    <row r="3347" spans="1:26">
      <c r="A3347" s="53">
        <v>45925</v>
      </c>
      <c r="B3347" s="63">
        <v>0.67083333333333339</v>
      </c>
      <c r="C3347" s="11">
        <v>45927</v>
      </c>
      <c r="D3347" s="48" t="str">
        <f>RIGHT(I3347,3)</f>
        <v>NGW</v>
      </c>
      <c r="E3347" s="13" t="str">
        <f>VLOOKUP(D:D,工作表2!A:B,2,0)</f>
        <v>邦善</v>
      </c>
      <c r="F3347" s="13" t="str">
        <f>VLOOKUP(D:D,工作表2!A:C,3,0)</f>
        <v>白</v>
      </c>
      <c r="G3347" s="17">
        <v>10281772</v>
      </c>
      <c r="H3347" s="17" t="s">
        <v>480</v>
      </c>
      <c r="I3347" s="18" t="s">
        <v>499</v>
      </c>
      <c r="J3347" s="15">
        <v>560</v>
      </c>
      <c r="K3347" s="15">
        <v>42</v>
      </c>
      <c r="L3347" s="23">
        <f t="shared" si="212"/>
        <v>7.4999999999999997E-2</v>
      </c>
      <c r="M3347" s="12">
        <v>38</v>
      </c>
      <c r="N3347" s="12">
        <v>4</v>
      </c>
      <c r="P3347" s="74" t="s">
        <v>1470</v>
      </c>
      <c r="Q3347" s="26" t="s">
        <v>1359</v>
      </c>
    </row>
    <row r="3348" spans="1:26">
      <c r="A3348" s="53">
        <v>45926</v>
      </c>
      <c r="B3348" s="63">
        <v>0.59861111111111109</v>
      </c>
      <c r="C3348" s="11">
        <v>45927</v>
      </c>
      <c r="D3348" s="48" t="str">
        <f>RIGHT(I3348,3)</f>
        <v>Q9B</v>
      </c>
      <c r="E3348" s="13" t="str">
        <f>VLOOKUP(D:D,工作表2!A:B,2,0)</f>
        <v>邦善</v>
      </c>
      <c r="F3348" s="13" t="str">
        <f>VLOOKUP(D:D,工作表2!A:C,3,0)</f>
        <v>黑</v>
      </c>
      <c r="G3348" s="17">
        <v>10283592</v>
      </c>
      <c r="H3348" s="17" t="s">
        <v>853</v>
      </c>
      <c r="I3348" s="18" t="s">
        <v>856</v>
      </c>
      <c r="J3348" s="15">
        <v>920</v>
      </c>
      <c r="K3348" s="15">
        <v>70</v>
      </c>
      <c r="L3348" s="23">
        <f t="shared" si="212"/>
        <v>7.6086956521739135E-2</v>
      </c>
      <c r="M3348" s="12">
        <v>65</v>
      </c>
      <c r="N3348" s="12">
        <v>5</v>
      </c>
      <c r="P3348" s="74" t="s">
        <v>1510</v>
      </c>
      <c r="Q3348" s="26" t="s">
        <v>1358</v>
      </c>
    </row>
    <row r="3349" spans="1:26">
      <c r="A3349" s="53">
        <v>45926</v>
      </c>
      <c r="B3349" s="63">
        <v>0.59861111111111109</v>
      </c>
      <c r="C3349" s="11">
        <v>45927</v>
      </c>
      <c r="D3349" s="48" t="str">
        <f>RIGHT(I3349,3)</f>
        <v>Q9B</v>
      </c>
      <c r="E3349" s="13" t="str">
        <f>VLOOKUP(D:D,工作表2!A:B,2,0)</f>
        <v>邦善</v>
      </c>
      <c r="F3349" s="13" t="str">
        <f>VLOOKUP(D:D,工作表2!A:C,3,0)</f>
        <v>黑</v>
      </c>
      <c r="G3349" s="17">
        <v>10281790</v>
      </c>
      <c r="H3349" s="17" t="s">
        <v>853</v>
      </c>
      <c r="I3349" s="18" t="s">
        <v>856</v>
      </c>
      <c r="J3349" s="15">
        <v>800</v>
      </c>
      <c r="K3349" s="15">
        <v>60</v>
      </c>
      <c r="L3349" s="23">
        <f t="shared" si="212"/>
        <v>7.4999999999999997E-2</v>
      </c>
      <c r="M3349" s="12">
        <v>50</v>
      </c>
      <c r="N3349" s="12">
        <v>10</v>
      </c>
      <c r="P3349" s="74" t="s">
        <v>1510</v>
      </c>
      <c r="Q3349" s="26" t="s">
        <v>1358</v>
      </c>
    </row>
    <row r="3350" spans="1:26">
      <c r="A3350" s="53">
        <v>45925</v>
      </c>
      <c r="B3350" s="63">
        <v>0.53611111111111109</v>
      </c>
      <c r="C3350" s="19">
        <v>45927</v>
      </c>
      <c r="D3350" s="48" t="str">
        <f t="shared" ref="D3350" si="213">RIGHT(I3350,3)</f>
        <v>QRB</v>
      </c>
      <c r="E3350" s="13" t="str">
        <f>VLOOKUP(D:D,工作表2!A:B,2,0)</f>
        <v>邦善</v>
      </c>
      <c r="F3350" s="13" t="str">
        <f>VLOOKUP(D:D,工作表2!A:C,3,0)</f>
        <v>霧面黑</v>
      </c>
      <c r="G3350" s="17">
        <v>10283542</v>
      </c>
      <c r="H3350" s="17" t="s">
        <v>184</v>
      </c>
      <c r="I3350" s="98" t="s">
        <v>185</v>
      </c>
      <c r="J3350" s="98">
        <v>25802</v>
      </c>
      <c r="K3350" s="98">
        <v>1843</v>
      </c>
      <c r="L3350" s="23">
        <f t="shared" si="212"/>
        <v>7.1428571428571425E-2</v>
      </c>
      <c r="M3350" s="12">
        <v>1409</v>
      </c>
      <c r="N3350" s="12">
        <v>338</v>
      </c>
      <c r="O3350" s="98">
        <v>96</v>
      </c>
      <c r="P3350" s="74" t="s">
        <v>1510</v>
      </c>
      <c r="Q3350" s="26"/>
      <c r="R3350" s="98"/>
      <c r="V3350" s="98"/>
      <c r="Z3350" s="98"/>
    </row>
    <row r="3351" spans="1:26">
      <c r="A3351" s="53">
        <v>45925</v>
      </c>
      <c r="B3351" s="63">
        <v>0.59861111111111109</v>
      </c>
      <c r="C3351" s="11">
        <v>45930</v>
      </c>
      <c r="D3351" s="48" t="str">
        <f t="shared" ref="D3351:D3362" si="214">RIGHT(I3351,3)</f>
        <v>NBB</v>
      </c>
      <c r="E3351" s="13" t="str">
        <f>VLOOKUP(D:D,工作表2!A:B,2,0)</f>
        <v>邦善</v>
      </c>
      <c r="F3351" s="13" t="str">
        <f>VLOOKUP(D:D,工作表2!A:C,3,0)</f>
        <v>霧面黑</v>
      </c>
      <c r="G3351" s="17">
        <v>10281746</v>
      </c>
      <c r="H3351" s="17" t="s">
        <v>457</v>
      </c>
      <c r="I3351" s="18" t="s">
        <v>465</v>
      </c>
      <c r="J3351" s="15">
        <v>798</v>
      </c>
      <c r="K3351" s="15">
        <v>25</v>
      </c>
      <c r="L3351" s="23">
        <f t="shared" si="212"/>
        <v>3.1328320802005011E-2</v>
      </c>
      <c r="M3351" s="12">
        <v>22</v>
      </c>
      <c r="N3351" s="12">
        <v>3</v>
      </c>
      <c r="P3351" s="74" t="s">
        <v>1510</v>
      </c>
      <c r="Q3351" s="26"/>
    </row>
    <row r="3352" spans="1:26">
      <c r="A3352" s="53">
        <v>45926</v>
      </c>
      <c r="B3352" s="63">
        <v>0.71597222222222223</v>
      </c>
      <c r="C3352" s="11">
        <v>45930</v>
      </c>
      <c r="D3352" s="48" t="str">
        <f t="shared" si="214"/>
        <v>RCA</v>
      </c>
      <c r="E3352" s="13" t="str">
        <f>VLOOKUP(D:D,工作表2!A:B,2,0)</f>
        <v>邦善</v>
      </c>
      <c r="F3352" s="13" t="str">
        <f>VLOOKUP(D:D,工作表2!A:C,3,0)</f>
        <v>灰</v>
      </c>
      <c r="G3352" s="17">
        <v>10282517</v>
      </c>
      <c r="H3352" s="17" t="s">
        <v>624</v>
      </c>
      <c r="I3352" s="18" t="s">
        <v>633</v>
      </c>
      <c r="J3352" s="15">
        <v>266</v>
      </c>
      <c r="K3352" s="15">
        <v>21</v>
      </c>
      <c r="L3352" s="23">
        <f t="shared" si="212"/>
        <v>7.8947368421052627E-2</v>
      </c>
      <c r="M3352" s="12">
        <v>16</v>
      </c>
      <c r="N3352" s="12">
        <v>5</v>
      </c>
      <c r="P3352" s="74" t="s">
        <v>1510</v>
      </c>
      <c r="Q3352" s="26"/>
    </row>
    <row r="3353" spans="1:26">
      <c r="A3353" s="53">
        <v>45925</v>
      </c>
      <c r="B3353" s="63">
        <v>0.60277777777777775</v>
      </c>
      <c r="C3353" s="11">
        <v>45930</v>
      </c>
      <c r="D3353" s="48" t="str">
        <f t="shared" si="214"/>
        <v>N8B</v>
      </c>
      <c r="E3353" s="13" t="str">
        <f>VLOOKUP(D:D,工作表2!A:B,2,0)</f>
        <v>邦善</v>
      </c>
      <c r="F3353" s="13" t="str">
        <f>VLOOKUP(D:D,工作表2!A:C,3,0)</f>
        <v>霧面黑</v>
      </c>
      <c r="G3353" s="17">
        <v>10281731</v>
      </c>
      <c r="H3353" s="17" t="s">
        <v>7</v>
      </c>
      <c r="I3353" s="18" t="s">
        <v>8</v>
      </c>
      <c r="J3353" s="15">
        <v>5586</v>
      </c>
      <c r="K3353" s="15">
        <v>179</v>
      </c>
      <c r="L3353" s="23">
        <f t="shared" si="212"/>
        <v>3.2044396706050839E-2</v>
      </c>
      <c r="M3353" s="12">
        <v>157</v>
      </c>
      <c r="N3353" s="12">
        <v>22</v>
      </c>
      <c r="P3353" s="74" t="s">
        <v>1510</v>
      </c>
      <c r="Q3353" s="26"/>
    </row>
    <row r="3354" spans="1:26">
      <c r="A3354" s="53">
        <v>45925</v>
      </c>
      <c r="B3354" s="63">
        <v>0.57916666666666672</v>
      </c>
      <c r="C3354" s="11">
        <v>45930</v>
      </c>
      <c r="D3354" s="48" t="str">
        <f t="shared" si="214"/>
        <v>NBB</v>
      </c>
      <c r="E3354" s="13" t="str">
        <f>VLOOKUP(D:D,工作表2!A:B,2,0)</f>
        <v>邦善</v>
      </c>
      <c r="F3354" s="13" t="str">
        <f>VLOOKUP(D:D,工作表2!A:C,3,0)</f>
        <v>霧面黑</v>
      </c>
      <c r="G3354" s="17">
        <v>10281733</v>
      </c>
      <c r="H3354" s="17" t="s">
        <v>346</v>
      </c>
      <c r="I3354" s="18" t="s">
        <v>347</v>
      </c>
      <c r="J3354" s="15">
        <v>4256</v>
      </c>
      <c r="K3354" s="15">
        <v>99</v>
      </c>
      <c r="L3354" s="23">
        <f t="shared" si="212"/>
        <v>2.3261278195488722E-2</v>
      </c>
      <c r="M3354" s="12">
        <v>94</v>
      </c>
      <c r="N3354" s="12">
        <v>5</v>
      </c>
      <c r="P3354" s="74" t="s">
        <v>1510</v>
      </c>
      <c r="Q3354" s="26"/>
    </row>
    <row r="3355" spans="1:26">
      <c r="A3355" s="53">
        <v>45927</v>
      </c>
      <c r="B3355" s="63">
        <v>0.4465277777777778</v>
      </c>
      <c r="C3355" s="11">
        <v>45930</v>
      </c>
      <c r="D3355" s="48" t="str">
        <f t="shared" si="214"/>
        <v>N8B</v>
      </c>
      <c r="E3355" s="13" t="str">
        <f>VLOOKUP(D:D,工作表2!A:B,2,0)</f>
        <v>邦善</v>
      </c>
      <c r="F3355" s="13" t="str">
        <f>VLOOKUP(D:D,工作表2!A:C,3,0)</f>
        <v>霧面黑</v>
      </c>
      <c r="G3355" s="17">
        <v>10288133</v>
      </c>
      <c r="H3355" s="17" t="s">
        <v>1483</v>
      </c>
      <c r="I3355" s="18" t="s">
        <v>1488</v>
      </c>
      <c r="J3355" s="15">
        <v>30</v>
      </c>
      <c r="K3355" s="15">
        <v>1</v>
      </c>
      <c r="L3355" s="23">
        <f t="shared" si="212"/>
        <v>3.3333333333333333E-2</v>
      </c>
      <c r="M3355" s="12">
        <v>1</v>
      </c>
      <c r="P3355" s="74" t="s">
        <v>1510</v>
      </c>
      <c r="Q3355" s="26" t="s">
        <v>1358</v>
      </c>
    </row>
    <row r="3356" spans="1:26">
      <c r="A3356" s="53">
        <v>45927</v>
      </c>
      <c r="B3356" s="63">
        <v>0.44722222222222219</v>
      </c>
      <c r="C3356" s="11">
        <v>45930</v>
      </c>
      <c r="D3356" s="48" t="str">
        <f t="shared" si="214"/>
        <v>N8B</v>
      </c>
      <c r="E3356" s="13" t="str">
        <f>VLOOKUP(D:D,工作表2!A:B,2,0)</f>
        <v>邦善</v>
      </c>
      <c r="F3356" s="13" t="str">
        <f>VLOOKUP(D:D,工作表2!A:C,3,0)</f>
        <v>霧面黑</v>
      </c>
      <c r="G3356" s="17">
        <v>10288135</v>
      </c>
      <c r="H3356" s="17" t="s">
        <v>1484</v>
      </c>
      <c r="I3356" s="18" t="s">
        <v>1489</v>
      </c>
      <c r="J3356" s="15">
        <v>60</v>
      </c>
      <c r="K3356" s="15">
        <v>3</v>
      </c>
      <c r="L3356" s="23">
        <f t="shared" si="212"/>
        <v>0.05</v>
      </c>
      <c r="M3356" s="12">
        <v>2</v>
      </c>
      <c r="N3356" s="12">
        <v>1</v>
      </c>
      <c r="P3356" s="74" t="s">
        <v>1510</v>
      </c>
      <c r="Q3356" s="26" t="s">
        <v>1359</v>
      </c>
    </row>
    <row r="3357" spans="1:26">
      <c r="A3357" s="53">
        <v>45927</v>
      </c>
      <c r="B3357" s="63">
        <v>0.45</v>
      </c>
      <c r="C3357" s="11">
        <v>45930</v>
      </c>
      <c r="D3357" s="48" t="str">
        <f t="shared" si="214"/>
        <v>N8B</v>
      </c>
      <c r="E3357" s="13" t="str">
        <f>VLOOKUP(D:D,工作表2!A:B,2,0)</f>
        <v>邦善</v>
      </c>
      <c r="F3357" s="13" t="str">
        <f>VLOOKUP(D:D,工作表2!A:C,3,0)</f>
        <v>霧面黑</v>
      </c>
      <c r="G3357" s="17">
        <v>10288126</v>
      </c>
      <c r="H3357" s="17" t="s">
        <v>1485</v>
      </c>
      <c r="I3357" s="18" t="s">
        <v>1490</v>
      </c>
      <c r="J3357" s="15">
        <v>40</v>
      </c>
      <c r="K3357" s="15">
        <v>7</v>
      </c>
      <c r="L3357" s="23">
        <f t="shared" si="212"/>
        <v>0.17499999999999999</v>
      </c>
      <c r="M3357" s="12">
        <v>5</v>
      </c>
      <c r="N3357" s="12">
        <v>2</v>
      </c>
      <c r="P3357" s="74" t="s">
        <v>1510</v>
      </c>
      <c r="Q3357" s="26" t="s">
        <v>1358</v>
      </c>
    </row>
    <row r="3358" spans="1:26">
      <c r="A3358" s="53">
        <v>45927</v>
      </c>
      <c r="B3358" s="63">
        <v>0.45069444444444445</v>
      </c>
      <c r="C3358" s="11">
        <v>45930</v>
      </c>
      <c r="D3358" s="48" t="str">
        <f t="shared" si="214"/>
        <v>N8B</v>
      </c>
      <c r="E3358" s="13" t="str">
        <f>VLOOKUP(D:D,工作表2!A:B,2,0)</f>
        <v>邦善</v>
      </c>
      <c r="F3358" s="13" t="str">
        <f>VLOOKUP(D:D,工作表2!A:C,3,0)</f>
        <v>霧面黑</v>
      </c>
      <c r="G3358" s="17">
        <v>10288128</v>
      </c>
      <c r="H3358" s="17" t="s">
        <v>1482</v>
      </c>
      <c r="I3358" s="18" t="s">
        <v>1487</v>
      </c>
      <c r="J3358" s="15">
        <v>40</v>
      </c>
      <c r="K3358" s="15">
        <v>2</v>
      </c>
      <c r="L3358" s="23">
        <f t="shared" si="212"/>
        <v>0.05</v>
      </c>
      <c r="M3358" s="12">
        <v>1</v>
      </c>
      <c r="N3358" s="12">
        <v>1</v>
      </c>
      <c r="P3358" s="74" t="s">
        <v>1510</v>
      </c>
      <c r="Q3358" s="26" t="s">
        <v>1359</v>
      </c>
    </row>
    <row r="3359" spans="1:26">
      <c r="A3359" s="53">
        <v>45927</v>
      </c>
      <c r="B3359" s="63">
        <v>0.37777777777777777</v>
      </c>
      <c r="C3359" s="11">
        <v>45930</v>
      </c>
      <c r="D3359" s="48" t="str">
        <f t="shared" si="214"/>
        <v>Q9B</v>
      </c>
      <c r="E3359" s="13" t="str">
        <f>VLOOKUP(D:D,工作表2!A:B,2,0)</f>
        <v>邦善</v>
      </c>
      <c r="F3359" s="13" t="str">
        <f>VLOOKUP(D:D,工作表2!A:C,3,0)</f>
        <v>黑</v>
      </c>
      <c r="G3359" s="17">
        <v>10288742</v>
      </c>
      <c r="H3359" s="17" t="s">
        <v>383</v>
      </c>
      <c r="I3359" s="18" t="s">
        <v>384</v>
      </c>
      <c r="J3359" s="15">
        <v>40</v>
      </c>
      <c r="K3359" s="15">
        <v>9</v>
      </c>
      <c r="L3359" s="23">
        <f t="shared" si="212"/>
        <v>0.22500000000000001</v>
      </c>
      <c r="M3359" s="12">
        <v>6</v>
      </c>
      <c r="N3359" s="12">
        <v>3</v>
      </c>
      <c r="P3359" s="74" t="s">
        <v>1510</v>
      </c>
      <c r="Q3359" s="26" t="s">
        <v>1358</v>
      </c>
    </row>
    <row r="3360" spans="1:26">
      <c r="A3360" s="53">
        <v>45926</v>
      </c>
      <c r="B3360" s="63">
        <v>0.64583333333333337</v>
      </c>
      <c r="C3360" s="11">
        <v>45930</v>
      </c>
      <c r="D3360" s="48" t="str">
        <f t="shared" si="214"/>
        <v>QFA</v>
      </c>
      <c r="E3360" s="13" t="str">
        <f>VLOOKUP(D:D,工作表2!A:B,2,0)</f>
        <v>邦善</v>
      </c>
      <c r="F3360" s="13" t="str">
        <f>VLOOKUP(D:D,工作表2!A:C,3,0)</f>
        <v>灰</v>
      </c>
      <c r="G3360" s="17">
        <v>10281779</v>
      </c>
      <c r="H3360" s="17" t="s">
        <v>469</v>
      </c>
      <c r="I3360" s="18" t="s">
        <v>476</v>
      </c>
      <c r="J3360" s="15">
        <v>1585</v>
      </c>
      <c r="K3360" s="15">
        <v>38</v>
      </c>
      <c r="L3360" s="23">
        <f t="shared" si="212"/>
        <v>2.3974763406940065E-2</v>
      </c>
      <c r="M3360" s="12">
        <v>25</v>
      </c>
      <c r="N3360" s="12">
        <v>13</v>
      </c>
      <c r="P3360" s="74" t="s">
        <v>1510</v>
      </c>
      <c r="Q3360" s="26"/>
    </row>
    <row r="3361" spans="1:21">
      <c r="A3361" s="53">
        <v>45926</v>
      </c>
      <c r="B3361" s="63">
        <v>0.69861111111111107</v>
      </c>
      <c r="C3361" s="11">
        <v>45930</v>
      </c>
      <c r="D3361" s="48" t="str">
        <f t="shared" si="214"/>
        <v>NCB</v>
      </c>
      <c r="E3361" s="13" t="str">
        <f>VLOOKUP(D:D,工作表2!A:B,2,0)</f>
        <v>邦善</v>
      </c>
      <c r="F3361" s="13" t="str">
        <f>VLOOKUP(D:D,工作表2!A:C,3,0)</f>
        <v>黑</v>
      </c>
      <c r="G3361" s="17">
        <v>10281738</v>
      </c>
      <c r="H3361" s="17" t="s">
        <v>605</v>
      </c>
      <c r="I3361" s="18" t="s">
        <v>616</v>
      </c>
      <c r="J3361" s="15">
        <v>804</v>
      </c>
      <c r="K3361" s="15">
        <v>100</v>
      </c>
      <c r="L3361" s="23">
        <f t="shared" si="212"/>
        <v>0.12437810945273632</v>
      </c>
      <c r="M3361" s="12">
        <v>89</v>
      </c>
      <c r="N3361" s="12">
        <v>11</v>
      </c>
      <c r="P3361" s="74" t="s">
        <v>1510</v>
      </c>
      <c r="Q3361" s="26" t="s">
        <v>1360</v>
      </c>
    </row>
    <row r="3362" spans="1:21">
      <c r="A3362" s="53">
        <v>45926</v>
      </c>
      <c r="B3362" s="63">
        <v>0.70277777777777783</v>
      </c>
      <c r="C3362" s="11">
        <v>45930</v>
      </c>
      <c r="D3362" s="48" t="str">
        <f t="shared" si="214"/>
        <v>NGW</v>
      </c>
      <c r="E3362" s="13" t="str">
        <f>VLOOKUP(D:D,工作表2!A:B,2,0)</f>
        <v>邦善</v>
      </c>
      <c r="F3362" s="13" t="str">
        <f>VLOOKUP(D:D,工作表2!A:C,3,0)</f>
        <v>白</v>
      </c>
      <c r="G3362" s="17">
        <v>10280260</v>
      </c>
      <c r="H3362" s="17" t="s">
        <v>5</v>
      </c>
      <c r="I3362" s="18" t="s">
        <v>6</v>
      </c>
      <c r="J3362" s="15">
        <v>1742</v>
      </c>
      <c r="K3362" s="15">
        <v>76</v>
      </c>
      <c r="L3362" s="23">
        <f t="shared" si="212"/>
        <v>4.3628013777267508E-2</v>
      </c>
      <c r="M3362" s="12">
        <v>70</v>
      </c>
      <c r="N3362" s="12">
        <v>6</v>
      </c>
      <c r="P3362" s="74" t="s">
        <v>1510</v>
      </c>
      <c r="Q3362" s="26" t="s">
        <v>1360</v>
      </c>
    </row>
    <row r="3363" spans="1:21">
      <c r="A3363" s="53">
        <v>45929</v>
      </c>
      <c r="B3363" s="63">
        <v>0.4201388888888889</v>
      </c>
      <c r="C3363" s="11">
        <v>45931</v>
      </c>
      <c r="D3363" s="48" t="str">
        <f>RIGHT(I3363,3)</f>
        <v>QRB</v>
      </c>
      <c r="E3363" s="13" t="str">
        <f>VLOOKUP(D:D,工作表2!A:B,2,0)</f>
        <v>邦善</v>
      </c>
      <c r="F3363" s="13" t="str">
        <f>VLOOKUP(D:D,工作表2!A:C,3,0)</f>
        <v>霧面黑</v>
      </c>
      <c r="G3363" s="17">
        <v>10283544</v>
      </c>
      <c r="H3363" s="17" t="s">
        <v>184</v>
      </c>
      <c r="I3363" s="18" t="s">
        <v>185</v>
      </c>
      <c r="J3363" s="15">
        <v>25802</v>
      </c>
      <c r="K3363" s="15">
        <v>2104</v>
      </c>
      <c r="L3363" s="23">
        <f t="shared" ref="L3363:L3386" si="215">K3363/J3363</f>
        <v>8.1544066351445621E-2</v>
      </c>
      <c r="M3363" s="12">
        <v>1790</v>
      </c>
      <c r="N3363" s="12">
        <v>133</v>
      </c>
      <c r="O3363" s="15">
        <v>181</v>
      </c>
      <c r="P3363" s="74" t="s">
        <v>1510</v>
      </c>
      <c r="Q3363" s="26"/>
    </row>
    <row r="3364" spans="1:21">
      <c r="A3364" s="53">
        <v>45926</v>
      </c>
      <c r="B3364" s="63">
        <v>0.52152777777777781</v>
      </c>
      <c r="C3364" s="11">
        <v>45931</v>
      </c>
      <c r="D3364" s="48" t="str">
        <f t="shared" ref="D3364:D3380" si="216">RIGHT(I3364,3)</f>
        <v>QRB</v>
      </c>
      <c r="E3364" s="13" t="str">
        <f>VLOOKUP(D:D,工作表2!A:B,2,0)</f>
        <v>邦善</v>
      </c>
      <c r="F3364" s="13" t="str">
        <f>VLOOKUP(D:D,工作表2!A:C,3,0)</f>
        <v>霧面黑</v>
      </c>
      <c r="G3364" s="17">
        <v>10283543</v>
      </c>
      <c r="H3364" s="17" t="s">
        <v>184</v>
      </c>
      <c r="I3364" s="18" t="s">
        <v>185</v>
      </c>
      <c r="J3364" s="15">
        <v>25802</v>
      </c>
      <c r="K3364" s="15">
        <v>2444</v>
      </c>
      <c r="L3364" s="23">
        <f t="shared" si="215"/>
        <v>9.4721339431051862E-2</v>
      </c>
      <c r="M3364" s="12">
        <v>1701</v>
      </c>
      <c r="N3364" s="12">
        <v>315</v>
      </c>
      <c r="O3364" s="15">
        <v>162</v>
      </c>
      <c r="P3364" s="74" t="s">
        <v>1513</v>
      </c>
      <c r="Q3364" s="26"/>
      <c r="U3364" s="12">
        <v>266</v>
      </c>
    </row>
    <row r="3365" spans="1:21">
      <c r="A3365" s="53">
        <v>45926</v>
      </c>
      <c r="B3365" s="63">
        <v>0.74305555555555547</v>
      </c>
      <c r="C3365" s="11">
        <v>45931</v>
      </c>
      <c r="D3365" s="48" t="str">
        <f t="shared" si="216"/>
        <v>RRA</v>
      </c>
      <c r="E3365" s="13" t="str">
        <f>VLOOKUP(D:D,工作表2!A:B,2,0)</f>
        <v>邦善</v>
      </c>
      <c r="F3365" s="13" t="str">
        <f>VLOOKUP(D:D,工作表2!A:C,3,0)</f>
        <v>灰</v>
      </c>
      <c r="G3365" s="17">
        <v>10281761</v>
      </c>
      <c r="H3365" s="17" t="s">
        <v>794</v>
      </c>
      <c r="I3365" s="18" t="s">
        <v>798</v>
      </c>
      <c r="J3365" s="15">
        <v>800</v>
      </c>
      <c r="K3365" s="15">
        <v>34</v>
      </c>
      <c r="L3365" s="23">
        <f t="shared" si="215"/>
        <v>4.2500000000000003E-2</v>
      </c>
      <c r="M3365" s="12">
        <v>24</v>
      </c>
      <c r="N3365" s="12">
        <v>10</v>
      </c>
      <c r="P3365" s="74" t="s">
        <v>1510</v>
      </c>
      <c r="Q3365" s="26" t="s">
        <v>1359</v>
      </c>
    </row>
    <row r="3366" spans="1:21">
      <c r="A3366" s="53">
        <v>45930</v>
      </c>
      <c r="B3366" s="63">
        <v>0.69444444444444453</v>
      </c>
      <c r="C3366" s="11">
        <v>45931</v>
      </c>
      <c r="D3366" s="48" t="str">
        <f t="shared" si="216"/>
        <v>QFA</v>
      </c>
      <c r="E3366" s="13" t="str">
        <f>VLOOKUP(D:D,工作表2!A:B,2,0)</f>
        <v>邦善</v>
      </c>
      <c r="F3366" s="13" t="str">
        <f>VLOOKUP(D:D,工作表2!A:C,3,0)</f>
        <v>灰</v>
      </c>
      <c r="G3366" s="17">
        <v>10282555</v>
      </c>
      <c r="H3366" s="17" t="s">
        <v>493</v>
      </c>
      <c r="I3366" s="18" t="s">
        <v>512</v>
      </c>
      <c r="J3366" s="15">
        <v>560</v>
      </c>
      <c r="K3366" s="15">
        <v>27</v>
      </c>
      <c r="L3366" s="23">
        <f t="shared" si="215"/>
        <v>4.8214285714285716E-2</v>
      </c>
      <c r="M3366" s="12">
        <v>22</v>
      </c>
      <c r="N3366" s="12">
        <v>5</v>
      </c>
      <c r="P3366" s="74" t="s">
        <v>1510</v>
      </c>
      <c r="Q3366" s="26" t="s">
        <v>1361</v>
      </c>
    </row>
    <row r="3367" spans="1:21">
      <c r="A3367" s="53">
        <v>45926</v>
      </c>
      <c r="B3367" s="63">
        <v>0.76250000000000007</v>
      </c>
      <c r="C3367" s="11">
        <v>45931</v>
      </c>
      <c r="D3367" s="48" t="str">
        <f t="shared" si="216"/>
        <v>RRA</v>
      </c>
      <c r="E3367" s="13" t="str">
        <f>VLOOKUP(D:D,工作表2!A:B,2,0)</f>
        <v>邦善</v>
      </c>
      <c r="F3367" s="13" t="str">
        <f>VLOOKUP(D:D,工作表2!A:C,3,0)</f>
        <v>灰</v>
      </c>
      <c r="G3367" s="17">
        <v>10281762</v>
      </c>
      <c r="H3367" s="17" t="s">
        <v>604</v>
      </c>
      <c r="I3367" s="18" t="s">
        <v>615</v>
      </c>
      <c r="J3367" s="15">
        <v>440</v>
      </c>
      <c r="K3367" s="15">
        <v>19</v>
      </c>
      <c r="L3367" s="23">
        <f t="shared" si="215"/>
        <v>4.3181818181818182E-2</v>
      </c>
      <c r="M3367" s="12">
        <v>14</v>
      </c>
      <c r="N3367" s="12">
        <v>5</v>
      </c>
      <c r="P3367" s="74" t="s">
        <v>1510</v>
      </c>
      <c r="Q3367" s="26" t="s">
        <v>1358</v>
      </c>
    </row>
    <row r="3368" spans="1:21">
      <c r="A3368" s="53">
        <v>45930</v>
      </c>
      <c r="B3368" s="63">
        <v>0.73611111111111116</v>
      </c>
      <c r="C3368" s="11">
        <v>45931</v>
      </c>
      <c r="D3368" s="48" t="str">
        <f t="shared" si="216"/>
        <v>SYL</v>
      </c>
      <c r="E3368" s="13" t="str">
        <f>VLOOKUP(D:D,工作表2!A:B,2,0)</f>
        <v>邦善</v>
      </c>
      <c r="F3368" s="13" t="str">
        <f>VLOOKUP(D:D,工作表2!A:C,3,0)</f>
        <v>藍</v>
      </c>
      <c r="G3368" s="17">
        <v>10288753</v>
      </c>
      <c r="H3368" s="17" t="s">
        <v>709</v>
      </c>
      <c r="I3368" s="18" t="s">
        <v>724</v>
      </c>
      <c r="J3368" s="15">
        <v>80</v>
      </c>
      <c r="K3368" s="15">
        <v>3</v>
      </c>
      <c r="L3368" s="23">
        <f t="shared" si="215"/>
        <v>3.7499999999999999E-2</v>
      </c>
      <c r="M3368" s="12">
        <v>3</v>
      </c>
      <c r="P3368" s="74" t="s">
        <v>1510</v>
      </c>
      <c r="Q3368" s="26" t="s">
        <v>1361</v>
      </c>
    </row>
    <row r="3369" spans="1:21">
      <c r="A3369" s="53">
        <v>45927</v>
      </c>
      <c r="B3369" s="63">
        <v>0.38055555555555554</v>
      </c>
      <c r="C3369" s="11">
        <v>45931</v>
      </c>
      <c r="D3369" s="48" t="str">
        <f t="shared" si="216"/>
        <v>Q9B</v>
      </c>
      <c r="E3369" s="13" t="str">
        <f>VLOOKUP(D:D,工作表2!A:B,2,0)</f>
        <v>邦善</v>
      </c>
      <c r="F3369" s="13" t="str">
        <f>VLOOKUP(D:D,工作表2!A:C,3,0)</f>
        <v>黑</v>
      </c>
      <c r="G3369" s="17">
        <v>10281791</v>
      </c>
      <c r="H3369" s="17" t="s">
        <v>882</v>
      </c>
      <c r="I3369" s="18" t="s">
        <v>889</v>
      </c>
      <c r="J3369" s="15">
        <v>800</v>
      </c>
      <c r="K3369" s="15">
        <v>68</v>
      </c>
      <c r="L3369" s="23">
        <f t="shared" si="215"/>
        <v>8.5000000000000006E-2</v>
      </c>
      <c r="M3369" s="12">
        <v>50</v>
      </c>
      <c r="N3369" s="12">
        <v>18</v>
      </c>
      <c r="P3369" s="74" t="s">
        <v>1510</v>
      </c>
      <c r="Q3369" s="26" t="s">
        <v>1359</v>
      </c>
    </row>
    <row r="3370" spans="1:21">
      <c r="A3370" s="53">
        <v>45927</v>
      </c>
      <c r="B3370" s="63">
        <v>0.38055555555555554</v>
      </c>
      <c r="C3370" s="11">
        <v>45931</v>
      </c>
      <c r="D3370" s="48" t="str">
        <f t="shared" si="216"/>
        <v>Q9B</v>
      </c>
      <c r="E3370" s="13" t="str">
        <f>VLOOKUP(D:D,工作表2!A:B,2,0)</f>
        <v>邦善</v>
      </c>
      <c r="F3370" s="13" t="str">
        <f>VLOOKUP(D:D,工作表2!A:C,3,0)</f>
        <v>黑</v>
      </c>
      <c r="G3370" s="17">
        <v>10282563</v>
      </c>
      <c r="H3370" s="17" t="s">
        <v>882</v>
      </c>
      <c r="I3370" s="18" t="s">
        <v>889</v>
      </c>
      <c r="J3370" s="15">
        <v>920</v>
      </c>
      <c r="K3370" s="15">
        <v>79</v>
      </c>
      <c r="L3370" s="23">
        <f t="shared" si="215"/>
        <v>8.5869565217391308E-2</v>
      </c>
      <c r="M3370" s="12">
        <v>65</v>
      </c>
      <c r="N3370" s="12">
        <v>14</v>
      </c>
      <c r="P3370" s="74" t="s">
        <v>1510</v>
      </c>
      <c r="Q3370" s="26" t="s">
        <v>1359</v>
      </c>
    </row>
    <row r="3371" spans="1:21">
      <c r="A3371" s="53">
        <v>45927</v>
      </c>
      <c r="B3371" s="63">
        <v>0.42499999999999999</v>
      </c>
      <c r="C3371" s="11">
        <v>45931</v>
      </c>
      <c r="D3371" s="48" t="str">
        <f t="shared" si="216"/>
        <v>Q9B</v>
      </c>
      <c r="E3371" s="13" t="str">
        <f>VLOOKUP(D:D,工作表2!A:B,2,0)</f>
        <v>邦善</v>
      </c>
      <c r="F3371" s="13" t="str">
        <f>VLOOKUP(D:D,工作表2!A:C,3,0)</f>
        <v>黑</v>
      </c>
      <c r="G3371" s="17">
        <v>10281789</v>
      </c>
      <c r="H3371" s="17" t="s">
        <v>606</v>
      </c>
      <c r="I3371" s="18" t="s">
        <v>617</v>
      </c>
      <c r="J3371" s="15">
        <v>640</v>
      </c>
      <c r="K3371" s="15">
        <v>45</v>
      </c>
      <c r="L3371" s="23">
        <f t="shared" si="215"/>
        <v>7.03125E-2</v>
      </c>
      <c r="M3371" s="12">
        <v>40</v>
      </c>
      <c r="N3371" s="12">
        <v>5</v>
      </c>
      <c r="P3371" s="74" t="s">
        <v>1510</v>
      </c>
      <c r="Q3371" s="26" t="s">
        <v>1359</v>
      </c>
    </row>
    <row r="3372" spans="1:21">
      <c r="A3372" s="53">
        <v>45925</v>
      </c>
      <c r="B3372" s="63">
        <v>0.75624999999999998</v>
      </c>
      <c r="C3372" s="11">
        <v>45931</v>
      </c>
      <c r="D3372" s="48" t="str">
        <f t="shared" si="216"/>
        <v>CCA</v>
      </c>
      <c r="E3372" s="13" t="str">
        <f>VLOOKUP(D:D,工作表2!A:B,2,0)</f>
        <v>邦善</v>
      </c>
      <c r="F3372" s="13" t="str">
        <f>VLOOKUP(D:D,工作表2!A:C,3,0)</f>
        <v>灰</v>
      </c>
      <c r="G3372" s="17">
        <v>10284842</v>
      </c>
      <c r="H3372" s="17" t="s">
        <v>993</v>
      </c>
      <c r="I3372" s="18" t="s">
        <v>998</v>
      </c>
      <c r="J3372" s="15">
        <v>30</v>
      </c>
      <c r="K3372" s="15">
        <v>2</v>
      </c>
      <c r="L3372" s="23">
        <f t="shared" si="215"/>
        <v>6.6666666666666666E-2</v>
      </c>
      <c r="M3372" s="12">
        <v>2</v>
      </c>
      <c r="P3372" s="74" t="s">
        <v>1510</v>
      </c>
      <c r="Q3372" s="26"/>
    </row>
    <row r="3373" spans="1:21">
      <c r="A3373" s="53">
        <v>45925</v>
      </c>
      <c r="B3373" s="63">
        <v>0.75486111111111109</v>
      </c>
      <c r="C3373" s="11">
        <v>45931</v>
      </c>
      <c r="D3373" s="48" t="str">
        <f t="shared" si="216"/>
        <v>42W</v>
      </c>
      <c r="E3373" s="13" t="str">
        <f>VLOOKUP(D:D,工作表2!A:B,2,0)</f>
        <v>敦陽</v>
      </c>
      <c r="F3373" s="13" t="str">
        <f>VLOOKUP(D:D,工作表2!A:C,3,0)</f>
        <v>白</v>
      </c>
      <c r="G3373" s="17">
        <v>10284841</v>
      </c>
      <c r="H3373" s="17" t="s">
        <v>1498</v>
      </c>
      <c r="I3373" s="18" t="s">
        <v>1503</v>
      </c>
      <c r="J3373" s="15">
        <v>30</v>
      </c>
      <c r="K3373" s="15">
        <v>8</v>
      </c>
      <c r="L3373" s="23">
        <f t="shared" si="215"/>
        <v>0.26666666666666666</v>
      </c>
      <c r="M3373" s="12">
        <v>6</v>
      </c>
      <c r="N3373" s="12">
        <v>2</v>
      </c>
      <c r="P3373" s="74" t="s">
        <v>1510</v>
      </c>
      <c r="Q3373" s="26"/>
    </row>
    <row r="3374" spans="1:21">
      <c r="A3374" s="53">
        <v>45925</v>
      </c>
      <c r="B3374" s="63">
        <v>0.75416666666666676</v>
      </c>
      <c r="C3374" s="11">
        <v>45931</v>
      </c>
      <c r="D3374" s="48" t="str">
        <f t="shared" si="216"/>
        <v>42W</v>
      </c>
      <c r="E3374" s="13" t="str">
        <f>VLOOKUP(D:D,工作表2!A:B,2,0)</f>
        <v>敦陽</v>
      </c>
      <c r="F3374" s="13" t="str">
        <f>VLOOKUP(D:D,工作表2!A:C,3,0)</f>
        <v>白</v>
      </c>
      <c r="G3374" s="17">
        <v>10284843</v>
      </c>
      <c r="H3374" s="17" t="s">
        <v>1499</v>
      </c>
      <c r="I3374" s="18" t="s">
        <v>1504</v>
      </c>
      <c r="J3374" s="15">
        <v>30</v>
      </c>
      <c r="K3374" s="15">
        <v>8</v>
      </c>
      <c r="L3374" s="23">
        <f t="shared" si="215"/>
        <v>0.26666666666666666</v>
      </c>
      <c r="M3374" s="12">
        <v>7</v>
      </c>
      <c r="N3374" s="12">
        <v>1</v>
      </c>
      <c r="P3374" s="74" t="s">
        <v>1510</v>
      </c>
      <c r="Q3374" s="26"/>
    </row>
    <row r="3375" spans="1:21">
      <c r="A3375" s="53">
        <v>45925</v>
      </c>
      <c r="B3375" s="63">
        <v>0.75347222222222221</v>
      </c>
      <c r="C3375" s="11">
        <v>45931</v>
      </c>
      <c r="D3375" s="48" t="str">
        <f t="shared" si="216"/>
        <v>CKA</v>
      </c>
      <c r="E3375" s="13" t="str">
        <f>VLOOKUP(D:D,工作表2!A:B,2,0)</f>
        <v>建榮</v>
      </c>
      <c r="F3375" s="13" t="str">
        <f>VLOOKUP(D:D,工作表2!A:C,3,0)</f>
        <v>灰</v>
      </c>
      <c r="G3375" s="17">
        <v>10284855</v>
      </c>
      <c r="H3375" s="17" t="s">
        <v>1500</v>
      </c>
      <c r="I3375" s="18" t="s">
        <v>1505</v>
      </c>
      <c r="J3375" s="15">
        <v>30</v>
      </c>
      <c r="K3375" s="15">
        <v>4</v>
      </c>
      <c r="L3375" s="23">
        <f t="shared" si="215"/>
        <v>0.13333333333333333</v>
      </c>
      <c r="M3375" s="12">
        <v>4</v>
      </c>
      <c r="P3375" s="74" t="s">
        <v>1510</v>
      </c>
      <c r="Q3375" s="26"/>
    </row>
    <row r="3376" spans="1:21">
      <c r="A3376" s="53">
        <v>45927</v>
      </c>
      <c r="B3376" s="63">
        <v>0.46597222222222223</v>
      </c>
      <c r="C3376" s="11">
        <v>45931</v>
      </c>
      <c r="D3376" s="48" t="str">
        <f t="shared" si="216"/>
        <v>WXL</v>
      </c>
      <c r="E3376" s="13" t="str">
        <f>VLOOKUP(D:D,工作表2!A:B,2,0)</f>
        <v>邦善</v>
      </c>
      <c r="F3376" s="13" t="str">
        <f>VLOOKUP(D:D,工作表2!A:C,3,0)</f>
        <v>藍</v>
      </c>
      <c r="G3376" s="17">
        <v>10283566</v>
      </c>
      <c r="H3376" s="17" t="s">
        <v>573</v>
      </c>
      <c r="I3376" s="18" t="s">
        <v>592</v>
      </c>
      <c r="J3376" s="15">
        <v>480</v>
      </c>
      <c r="K3376" s="15">
        <v>57</v>
      </c>
      <c r="L3376" s="23">
        <f t="shared" si="215"/>
        <v>0.11874999999999999</v>
      </c>
      <c r="M3376" s="12">
        <v>50</v>
      </c>
      <c r="N3376" s="12">
        <v>7</v>
      </c>
      <c r="P3376" s="74" t="s">
        <v>1510</v>
      </c>
      <c r="Q3376" s="26" t="s">
        <v>1358</v>
      </c>
    </row>
    <row r="3377" spans="1:18">
      <c r="A3377" s="53">
        <v>45927</v>
      </c>
      <c r="B3377" s="63">
        <v>0.48333333333333334</v>
      </c>
      <c r="C3377" s="11">
        <v>45931</v>
      </c>
      <c r="D3377" s="48" t="str">
        <f t="shared" si="216"/>
        <v>NGW</v>
      </c>
      <c r="E3377" s="13" t="str">
        <f>VLOOKUP(D:D,工作表2!A:B,2,0)</f>
        <v>邦善</v>
      </c>
      <c r="F3377" s="13" t="str">
        <f>VLOOKUP(D:D,工作表2!A:C,3,0)</f>
        <v>白</v>
      </c>
      <c r="G3377" s="17">
        <v>10281775</v>
      </c>
      <c r="H3377" s="17" t="s">
        <v>735</v>
      </c>
      <c r="I3377" s="18" t="s">
        <v>748</v>
      </c>
      <c r="J3377" s="15">
        <v>760</v>
      </c>
      <c r="K3377" s="15">
        <v>52</v>
      </c>
      <c r="L3377" s="23">
        <f t="shared" si="215"/>
        <v>6.8421052631578952E-2</v>
      </c>
      <c r="M3377" s="12">
        <v>48</v>
      </c>
      <c r="N3377" s="12">
        <v>4</v>
      </c>
      <c r="P3377" s="74" t="s">
        <v>1510</v>
      </c>
      <c r="Q3377" s="26" t="s">
        <v>1358</v>
      </c>
    </row>
    <row r="3378" spans="1:18">
      <c r="A3378" s="53">
        <v>45925</v>
      </c>
      <c r="B3378" s="63">
        <v>0.63263888888888886</v>
      </c>
      <c r="C3378" s="11">
        <v>45931</v>
      </c>
      <c r="D3378" s="48" t="str">
        <f t="shared" si="216"/>
        <v>N8B</v>
      </c>
      <c r="E3378" s="13" t="str">
        <f>VLOOKUP(D:D,工作表2!A:B,2,0)</f>
        <v>邦善</v>
      </c>
      <c r="F3378" s="13" t="str">
        <f>VLOOKUP(D:D,工作表2!A:C,3,0)</f>
        <v>霧面黑</v>
      </c>
      <c r="G3378" s="17">
        <v>10281742</v>
      </c>
      <c r="H3378" s="17" t="s">
        <v>578</v>
      </c>
      <c r="I3378" s="18" t="s">
        <v>597</v>
      </c>
      <c r="J3378" s="15">
        <v>1720</v>
      </c>
      <c r="K3378" s="15">
        <v>47</v>
      </c>
      <c r="L3378" s="23">
        <f t="shared" si="215"/>
        <v>2.7325581395348839E-2</v>
      </c>
      <c r="M3378" s="12">
        <v>44</v>
      </c>
      <c r="N3378" s="12">
        <v>3</v>
      </c>
      <c r="P3378" s="74" t="s">
        <v>1510</v>
      </c>
      <c r="Q3378" s="26" t="s">
        <v>1360</v>
      </c>
    </row>
    <row r="3379" spans="1:18">
      <c r="A3379" s="53">
        <v>45927</v>
      </c>
      <c r="B3379" s="63">
        <v>0.58750000000000002</v>
      </c>
      <c r="C3379" s="11">
        <v>45931</v>
      </c>
      <c r="D3379" s="48" t="str">
        <f t="shared" si="216"/>
        <v>NRR</v>
      </c>
      <c r="E3379" s="13" t="str">
        <f>VLOOKUP(D:D,工作表2!A:B,2,0)</f>
        <v>邦善</v>
      </c>
      <c r="F3379" s="13" t="str">
        <f>VLOOKUP(D:D,工作表2!A:C,3,0)</f>
        <v>紅</v>
      </c>
      <c r="G3379" s="17">
        <v>10282551</v>
      </c>
      <c r="H3379" s="17" t="s">
        <v>1501</v>
      </c>
      <c r="I3379" s="18" t="s">
        <v>1502</v>
      </c>
      <c r="J3379" s="15">
        <v>120</v>
      </c>
      <c r="K3379" s="15">
        <v>9</v>
      </c>
      <c r="L3379" s="23">
        <f t="shared" si="215"/>
        <v>7.4999999999999997E-2</v>
      </c>
      <c r="M3379" s="12">
        <v>8</v>
      </c>
      <c r="N3379" s="12">
        <v>1</v>
      </c>
      <c r="P3379" s="74" t="s">
        <v>1510</v>
      </c>
      <c r="Q3379" s="26"/>
    </row>
    <row r="3380" spans="1:18">
      <c r="A3380" s="53">
        <v>45927</v>
      </c>
      <c r="B3380" s="63">
        <v>0.45208333333333334</v>
      </c>
      <c r="C3380" s="11">
        <v>45931</v>
      </c>
      <c r="D3380" s="48" t="str">
        <f t="shared" si="216"/>
        <v>SYL</v>
      </c>
      <c r="E3380" s="13" t="str">
        <f>VLOOKUP(D:D,工作表2!A:B,2,0)</f>
        <v>邦善</v>
      </c>
      <c r="F3380" s="13" t="str">
        <f>VLOOKUP(D:D,工作表2!A:C,3,0)</f>
        <v>藍</v>
      </c>
      <c r="G3380" s="17">
        <v>10281780</v>
      </c>
      <c r="H3380" s="17" t="s">
        <v>526</v>
      </c>
      <c r="I3380" s="18" t="s">
        <v>539</v>
      </c>
      <c r="J3380" s="15">
        <v>520</v>
      </c>
      <c r="K3380" s="15">
        <v>45</v>
      </c>
      <c r="L3380" s="23">
        <f t="shared" si="215"/>
        <v>8.6538461538461536E-2</v>
      </c>
      <c r="M3380" s="12">
        <v>33</v>
      </c>
      <c r="N3380" s="12">
        <v>5</v>
      </c>
      <c r="P3380" s="74" t="s">
        <v>1512</v>
      </c>
      <c r="Q3380" s="26"/>
      <c r="R3380" s="15">
        <v>7</v>
      </c>
    </row>
    <row r="3381" spans="1:18">
      <c r="A3381" s="53">
        <v>45924</v>
      </c>
      <c r="B3381" s="63">
        <v>0.7416666666666667</v>
      </c>
      <c r="C3381" s="11">
        <v>45931</v>
      </c>
      <c r="D3381" s="48" t="str">
        <f t="shared" ref="D3381:D3386" si="217">RIGHT(I3381,3)</f>
        <v>SZR</v>
      </c>
      <c r="E3381" s="13" t="str">
        <f>VLOOKUP(D:D,工作表2!A:B,2,0)</f>
        <v>邦善</v>
      </c>
      <c r="F3381" s="13" t="str">
        <f>VLOOKUP(D:D,工作表2!A:C,3,0)</f>
        <v>紅</v>
      </c>
      <c r="G3381" s="17">
        <v>10281769</v>
      </c>
      <c r="H3381" s="17" t="s">
        <v>1307</v>
      </c>
      <c r="I3381" s="18" t="s">
        <v>1312</v>
      </c>
      <c r="J3381" s="15">
        <v>520</v>
      </c>
      <c r="K3381" s="15">
        <v>52</v>
      </c>
      <c r="L3381" s="23">
        <f t="shared" si="215"/>
        <v>0.1</v>
      </c>
      <c r="M3381" s="12">
        <v>30</v>
      </c>
      <c r="N3381" s="12">
        <v>17</v>
      </c>
      <c r="P3381" s="74" t="s">
        <v>1512</v>
      </c>
      <c r="Q3381" s="26" t="s">
        <v>1359</v>
      </c>
      <c r="R3381" s="15">
        <v>5</v>
      </c>
    </row>
    <row r="3382" spans="1:18">
      <c r="A3382" s="53">
        <v>45927</v>
      </c>
      <c r="B3382" s="63">
        <v>0.37152777777777773</v>
      </c>
      <c r="C3382" s="11">
        <v>45931</v>
      </c>
      <c r="D3382" s="48" t="str">
        <f t="shared" si="217"/>
        <v>Q9B</v>
      </c>
      <c r="E3382" s="13" t="str">
        <f>VLOOKUP(D:D,工作表2!A:B,2,0)</f>
        <v>邦善</v>
      </c>
      <c r="F3382" s="13" t="str">
        <f>VLOOKUP(D:D,工作表2!A:C,3,0)</f>
        <v>黑</v>
      </c>
      <c r="G3382" s="17">
        <v>10281793</v>
      </c>
      <c r="H3382" s="17" t="s">
        <v>867</v>
      </c>
      <c r="I3382" s="18" t="s">
        <v>869</v>
      </c>
      <c r="J3382" s="15">
        <v>480</v>
      </c>
      <c r="K3382" s="15">
        <v>33</v>
      </c>
      <c r="L3382" s="23">
        <f t="shared" si="215"/>
        <v>6.8750000000000006E-2</v>
      </c>
      <c r="M3382" s="12">
        <v>28</v>
      </c>
      <c r="N3382" s="12">
        <v>5</v>
      </c>
      <c r="P3382" s="74" t="s">
        <v>1509</v>
      </c>
      <c r="Q3382" s="26" t="s">
        <v>1359</v>
      </c>
    </row>
    <row r="3383" spans="1:18">
      <c r="A3383" s="53">
        <v>45925</v>
      </c>
      <c r="B3383" s="63">
        <v>0.56736111111111109</v>
      </c>
      <c r="C3383" s="11">
        <v>45931</v>
      </c>
      <c r="D3383" s="48" t="str">
        <f t="shared" si="217"/>
        <v>Q9B</v>
      </c>
      <c r="E3383" s="13" t="str">
        <f>VLOOKUP(D:D,工作表2!A:B,2,0)</f>
        <v>邦善</v>
      </c>
      <c r="F3383" s="13" t="str">
        <f>VLOOKUP(D:D,工作表2!A:C,3,0)</f>
        <v>黑</v>
      </c>
      <c r="G3383" s="17">
        <v>10281787</v>
      </c>
      <c r="H3383" s="17" t="s">
        <v>838</v>
      </c>
      <c r="I3383" s="18" t="s">
        <v>844</v>
      </c>
      <c r="J3383" s="15">
        <v>312</v>
      </c>
      <c r="K3383" s="15">
        <v>21</v>
      </c>
      <c r="L3383" s="23">
        <f t="shared" si="215"/>
        <v>6.7307692307692304E-2</v>
      </c>
      <c r="M3383" s="12">
        <v>16</v>
      </c>
      <c r="N3383" s="12">
        <v>5</v>
      </c>
      <c r="P3383" s="74" t="s">
        <v>1509</v>
      </c>
      <c r="Q3383" s="26" t="s">
        <v>1358</v>
      </c>
    </row>
    <row r="3384" spans="1:18">
      <c r="A3384" s="53">
        <v>45930</v>
      </c>
      <c r="B3384" s="63">
        <v>0.64097222222222217</v>
      </c>
      <c r="C3384" s="11">
        <v>45931</v>
      </c>
      <c r="D3384" s="48" t="str">
        <f t="shared" si="217"/>
        <v>QFA</v>
      </c>
      <c r="E3384" s="13" t="str">
        <f>VLOOKUP(D:D,工作表2!A:B,2,0)</f>
        <v>邦善</v>
      </c>
      <c r="F3384" s="13" t="str">
        <f>VLOOKUP(D:D,工作表2!A:C,3,0)</f>
        <v>灰</v>
      </c>
      <c r="G3384" s="17">
        <v>10282554</v>
      </c>
      <c r="H3384" s="17" t="s">
        <v>489</v>
      </c>
      <c r="I3384" s="18" t="s">
        <v>508</v>
      </c>
      <c r="J3384" s="15">
        <v>920</v>
      </c>
      <c r="K3384" s="15">
        <v>28</v>
      </c>
      <c r="L3384" s="23">
        <f t="shared" si="215"/>
        <v>3.0434782608695653E-2</v>
      </c>
      <c r="M3384" s="12">
        <v>23</v>
      </c>
      <c r="N3384" s="12">
        <v>5</v>
      </c>
      <c r="P3384" s="74" t="s">
        <v>1509</v>
      </c>
      <c r="Q3384" s="26"/>
    </row>
    <row r="3385" spans="1:18">
      <c r="A3385" s="53">
        <v>45925</v>
      </c>
      <c r="B3385" s="63">
        <v>0.65763888888888888</v>
      </c>
      <c r="C3385" s="11">
        <v>45931</v>
      </c>
      <c r="D3385" s="48" t="str">
        <f t="shared" si="217"/>
        <v>NQB</v>
      </c>
      <c r="E3385" s="13" t="str">
        <f>VLOOKUP(D:D,工作表2!A:B,2,0)</f>
        <v>邦善</v>
      </c>
      <c r="F3385" s="13" t="str">
        <f>VLOOKUP(D:D,工作表2!A:C,3,0)</f>
        <v>黑</v>
      </c>
      <c r="G3385" s="17">
        <v>10282539</v>
      </c>
      <c r="H3385" s="17" t="s">
        <v>874</v>
      </c>
      <c r="I3385" s="18" t="s">
        <v>875</v>
      </c>
      <c r="J3385" s="15">
        <v>200</v>
      </c>
      <c r="K3385" s="15">
        <v>26</v>
      </c>
      <c r="L3385" s="23">
        <f t="shared" si="215"/>
        <v>0.13</v>
      </c>
      <c r="M3385" s="12">
        <v>20</v>
      </c>
      <c r="N3385" s="12">
        <v>6</v>
      </c>
      <c r="P3385" s="74" t="s">
        <v>1509</v>
      </c>
      <c r="Q3385" s="26" t="s">
        <v>1359</v>
      </c>
    </row>
    <row r="3386" spans="1:18">
      <c r="A3386" s="53">
        <v>45927</v>
      </c>
      <c r="B3386" s="63">
        <v>0.56111111111111112</v>
      </c>
      <c r="C3386" s="11">
        <v>45931</v>
      </c>
      <c r="D3386" s="48" t="str">
        <f t="shared" si="217"/>
        <v>RDR</v>
      </c>
      <c r="E3386" s="13" t="str">
        <f>VLOOKUP(D:D,工作表2!A:B,2,0)</f>
        <v>邦善</v>
      </c>
      <c r="F3386" s="13" t="str">
        <f>VLOOKUP(D:D,工作表2!A:C,3,0)</f>
        <v>紅</v>
      </c>
      <c r="G3386" s="17">
        <v>10281759</v>
      </c>
      <c r="H3386" s="17" t="s">
        <v>1264</v>
      </c>
      <c r="I3386" s="18" t="s">
        <v>1265</v>
      </c>
      <c r="J3386" s="15">
        <v>320</v>
      </c>
      <c r="K3386" s="15">
        <v>17</v>
      </c>
      <c r="L3386" s="23">
        <f t="shared" si="215"/>
        <v>5.3124999999999999E-2</v>
      </c>
      <c r="M3386" s="12">
        <v>12</v>
      </c>
      <c r="N3386" s="12">
        <v>5</v>
      </c>
      <c r="P3386" s="74" t="s">
        <v>1509</v>
      </c>
      <c r="Q3386" s="26" t="s">
        <v>1359</v>
      </c>
    </row>
    <row r="3387" spans="1:18">
      <c r="A3387" s="53">
        <v>45930</v>
      </c>
      <c r="B3387" s="63">
        <v>0.72916666666666663</v>
      </c>
      <c r="C3387" s="11">
        <v>45932</v>
      </c>
      <c r="D3387" s="48" t="str">
        <f t="shared" ref="D3387:D3401" si="218">RIGHT(I3387,3)</f>
        <v>ZZZ</v>
      </c>
      <c r="E3387" s="13" t="str">
        <f>VLOOKUP(D:D,工作表2!A:B,2,0)</f>
        <v>華山</v>
      </c>
      <c r="F3387" s="13" t="str">
        <f>VLOOKUP(D:D,工作表2!A:C,3,0)</f>
        <v>底漆</v>
      </c>
      <c r="G3387" s="17">
        <v>10284844</v>
      </c>
      <c r="H3387" s="17" t="s">
        <v>1020</v>
      </c>
      <c r="I3387" s="18" t="s">
        <v>1021</v>
      </c>
      <c r="J3387" s="15">
        <v>40</v>
      </c>
      <c r="K3387" s="15">
        <v>16</v>
      </c>
      <c r="L3387" s="23">
        <f t="shared" ref="L3387:L3401" si="219">K3387/J3387</f>
        <v>0.4</v>
      </c>
      <c r="M3387" s="12">
        <v>10</v>
      </c>
      <c r="N3387" s="12">
        <v>6</v>
      </c>
      <c r="P3387" s="74" t="s">
        <v>1510</v>
      </c>
      <c r="Q3387" s="26"/>
    </row>
    <row r="3388" spans="1:18">
      <c r="A3388" s="53">
        <v>45930</v>
      </c>
      <c r="B3388" s="63">
        <v>0.59930555555555554</v>
      </c>
      <c r="C3388" s="11">
        <v>45932</v>
      </c>
      <c r="D3388" s="48" t="str">
        <f t="shared" si="218"/>
        <v>NBB</v>
      </c>
      <c r="E3388" s="13" t="str">
        <f>VLOOKUP(D:D,工作表2!A:B,2,0)</f>
        <v>邦善</v>
      </c>
      <c r="F3388" s="13" t="str">
        <f>VLOOKUP(D:D,工作表2!A:C,3,0)</f>
        <v>霧面黑</v>
      </c>
      <c r="G3388" s="17">
        <v>10282513</v>
      </c>
      <c r="H3388" s="17" t="s">
        <v>457</v>
      </c>
      <c r="I3388" s="18" t="s">
        <v>465</v>
      </c>
      <c r="J3388" s="15">
        <v>2660</v>
      </c>
      <c r="K3388" s="15">
        <v>116</v>
      </c>
      <c r="L3388" s="23">
        <f t="shared" si="219"/>
        <v>4.3609022556390979E-2</v>
      </c>
      <c r="M3388" s="12">
        <v>100</v>
      </c>
      <c r="N3388" s="12">
        <v>16</v>
      </c>
      <c r="P3388" s="74" t="s">
        <v>1510</v>
      </c>
      <c r="Q3388" s="26"/>
    </row>
    <row r="3389" spans="1:18">
      <c r="A3389" s="53">
        <v>45926</v>
      </c>
      <c r="B3389" s="63">
        <v>0.7270833333333333</v>
      </c>
      <c r="C3389" s="11">
        <v>45932</v>
      </c>
      <c r="D3389" s="48" t="str">
        <f t="shared" si="218"/>
        <v>NCB</v>
      </c>
      <c r="E3389" s="13" t="str">
        <f>VLOOKUP(D:D,工作表2!A:B,2,0)</f>
        <v>邦善</v>
      </c>
      <c r="F3389" s="13" t="str">
        <f>VLOOKUP(D:D,工作表2!A:C,3,0)</f>
        <v>黑</v>
      </c>
      <c r="G3389" s="17">
        <v>10282514</v>
      </c>
      <c r="H3389" s="17" t="s">
        <v>456</v>
      </c>
      <c r="I3389" s="18" t="s">
        <v>464</v>
      </c>
      <c r="J3389" s="15">
        <v>266</v>
      </c>
      <c r="K3389" s="15">
        <v>48</v>
      </c>
      <c r="L3389" s="23">
        <f t="shared" si="219"/>
        <v>0.18045112781954886</v>
      </c>
      <c r="M3389" s="12">
        <v>43</v>
      </c>
      <c r="N3389" s="12">
        <v>5</v>
      </c>
      <c r="P3389" s="74" t="s">
        <v>1510</v>
      </c>
      <c r="Q3389" s="26"/>
    </row>
    <row r="3390" spans="1:18">
      <c r="A3390" s="53">
        <v>45926</v>
      </c>
      <c r="B3390" s="63">
        <v>0.7270833333333333</v>
      </c>
      <c r="C3390" s="11">
        <v>45932</v>
      </c>
      <c r="D3390" s="48" t="str">
        <f t="shared" si="218"/>
        <v>NCB</v>
      </c>
      <c r="E3390" s="13" t="str">
        <f>VLOOKUP(D:D,工作表2!A:B,2,0)</f>
        <v>邦善</v>
      </c>
      <c r="F3390" s="13" t="str">
        <f>VLOOKUP(D:D,工作表2!A:C,3,0)</f>
        <v>黑</v>
      </c>
      <c r="G3390" s="17">
        <v>10281748</v>
      </c>
      <c r="H3390" s="17" t="s">
        <v>456</v>
      </c>
      <c r="I3390" s="18" t="s">
        <v>464</v>
      </c>
      <c r="J3390" s="15">
        <v>798</v>
      </c>
      <c r="K3390" s="15">
        <v>147</v>
      </c>
      <c r="L3390" s="23">
        <f t="shared" si="219"/>
        <v>0.18421052631578946</v>
      </c>
      <c r="M3390" s="12">
        <v>142</v>
      </c>
      <c r="N3390" s="12">
        <v>5</v>
      </c>
      <c r="P3390" s="74" t="s">
        <v>1510</v>
      </c>
      <c r="Q3390" s="26"/>
    </row>
    <row r="3391" spans="1:18">
      <c r="A3391" s="53">
        <v>45926</v>
      </c>
      <c r="B3391" s="63">
        <v>0.71666666666666667</v>
      </c>
      <c r="C3391" s="11">
        <v>45932</v>
      </c>
      <c r="D3391" s="48" t="str">
        <f t="shared" si="218"/>
        <v>NCB</v>
      </c>
      <c r="E3391" s="13" t="str">
        <f>VLOOKUP(D:D,工作表2!A:B,2,0)</f>
        <v>邦善</v>
      </c>
      <c r="F3391" s="13" t="str">
        <f>VLOOKUP(D:D,工作表2!A:C,3,0)</f>
        <v>黑</v>
      </c>
      <c r="G3391" s="17">
        <v>10282515</v>
      </c>
      <c r="H3391" s="17" t="s">
        <v>456</v>
      </c>
      <c r="I3391" s="18" t="s">
        <v>464</v>
      </c>
      <c r="J3391" s="15">
        <v>2660</v>
      </c>
      <c r="K3391" s="15">
        <v>309</v>
      </c>
      <c r="L3391" s="23">
        <f t="shared" si="219"/>
        <v>0.11616541353383458</v>
      </c>
      <c r="M3391" s="12">
        <v>300</v>
      </c>
      <c r="N3391" s="12">
        <v>9</v>
      </c>
      <c r="P3391" s="74" t="s">
        <v>1510</v>
      </c>
      <c r="Q3391" s="26"/>
    </row>
    <row r="3392" spans="1:18">
      <c r="A3392" s="53">
        <v>45931</v>
      </c>
      <c r="B3392" s="63">
        <v>0.39583333333333331</v>
      </c>
      <c r="C3392" s="11">
        <v>45932</v>
      </c>
      <c r="D3392" s="48" t="str">
        <f t="shared" si="218"/>
        <v>QRB</v>
      </c>
      <c r="E3392" s="13" t="str">
        <f>VLOOKUP(D:D,工作表2!A:B,2,0)</f>
        <v>邦善</v>
      </c>
      <c r="F3392" s="13" t="str">
        <f>VLOOKUP(D:D,工作表2!A:C,3,0)</f>
        <v>霧面黑</v>
      </c>
      <c r="G3392" s="17">
        <v>10283545</v>
      </c>
      <c r="H3392" s="17" t="s">
        <v>184</v>
      </c>
      <c r="I3392" s="18" t="s">
        <v>185</v>
      </c>
      <c r="J3392" s="15">
        <v>25802</v>
      </c>
      <c r="K3392" s="15">
        <v>2052</v>
      </c>
      <c r="L3392" s="23">
        <f t="shared" si="219"/>
        <v>7.9528718703976431E-2</v>
      </c>
      <c r="M3392" s="12">
        <v>1835</v>
      </c>
      <c r="N3392" s="12">
        <v>116</v>
      </c>
      <c r="O3392" s="15">
        <v>101</v>
      </c>
      <c r="P3392" s="74" t="s">
        <v>1510</v>
      </c>
      <c r="Q3392" s="26"/>
    </row>
    <row r="3393" spans="1:17">
      <c r="A3393" s="53">
        <v>45930</v>
      </c>
      <c r="B3393" s="63">
        <v>0.61111111111111105</v>
      </c>
      <c r="C3393" s="11">
        <v>45932</v>
      </c>
      <c r="D3393" s="48" t="str">
        <f t="shared" si="218"/>
        <v>NBB</v>
      </c>
      <c r="E3393" s="13" t="str">
        <f>VLOOKUP(D:D,工作表2!A:B,2,0)</f>
        <v>邦善</v>
      </c>
      <c r="F3393" s="13" t="str">
        <f>VLOOKUP(D:D,工作表2!A:C,3,0)</f>
        <v>霧面黑</v>
      </c>
      <c r="G3393" s="17">
        <v>10283528</v>
      </c>
      <c r="H3393" s="17" t="s">
        <v>346</v>
      </c>
      <c r="I3393" s="18" t="s">
        <v>347</v>
      </c>
      <c r="J3393" s="15">
        <v>2394</v>
      </c>
      <c r="K3393" s="15">
        <v>65</v>
      </c>
      <c r="L3393" s="23">
        <f t="shared" si="219"/>
        <v>2.7151211361737676E-2</v>
      </c>
      <c r="M3393" s="12">
        <v>60</v>
      </c>
      <c r="N3393" s="12">
        <v>5</v>
      </c>
      <c r="P3393" s="74" t="s">
        <v>1510</v>
      </c>
      <c r="Q3393" s="26"/>
    </row>
    <row r="3394" spans="1:17">
      <c r="A3394" s="53">
        <v>45927</v>
      </c>
      <c r="B3394" s="63">
        <v>0.54999999999999993</v>
      </c>
      <c r="C3394" s="11">
        <v>45932</v>
      </c>
      <c r="D3394" s="48" t="str">
        <f t="shared" si="218"/>
        <v>NGW</v>
      </c>
      <c r="E3394" s="13" t="str">
        <f>VLOOKUP(D:D,工作表2!A:B,2,0)</f>
        <v>邦善</v>
      </c>
      <c r="F3394" s="13" t="str">
        <f>VLOOKUP(D:D,工作表2!A:C,3,0)</f>
        <v>白</v>
      </c>
      <c r="G3394" s="17">
        <v>10281729</v>
      </c>
      <c r="H3394" s="17" t="s">
        <v>660</v>
      </c>
      <c r="I3394" s="18" t="s">
        <v>671</v>
      </c>
      <c r="J3394" s="15">
        <v>1596</v>
      </c>
      <c r="K3394" s="15">
        <v>58</v>
      </c>
      <c r="L3394" s="23">
        <f t="shared" si="219"/>
        <v>3.6340852130325813E-2</v>
      </c>
      <c r="M3394" s="12">
        <v>48</v>
      </c>
      <c r="N3394" s="12">
        <v>10</v>
      </c>
      <c r="P3394" s="74" t="s">
        <v>1510</v>
      </c>
      <c r="Q3394" s="26"/>
    </row>
    <row r="3395" spans="1:17">
      <c r="A3395" s="53">
        <v>45931</v>
      </c>
      <c r="C3395" s="11">
        <v>45932</v>
      </c>
      <c r="D3395" s="48" t="str">
        <f t="shared" si="218"/>
        <v>NGW</v>
      </c>
      <c r="E3395" s="13" t="str">
        <f>VLOOKUP(D:D,工作表2!A:B,2,0)</f>
        <v>邦善</v>
      </c>
      <c r="F3395" s="13" t="str">
        <f>VLOOKUP(D:D,工作表2!A:C,3,0)</f>
        <v>白</v>
      </c>
      <c r="G3395" s="17">
        <v>10282525</v>
      </c>
      <c r="H3395" s="17" t="s">
        <v>395</v>
      </c>
      <c r="I3395" s="18" t="s">
        <v>397</v>
      </c>
      <c r="J3395" s="15">
        <v>600</v>
      </c>
      <c r="K3395" s="15">
        <v>37</v>
      </c>
      <c r="L3395" s="23">
        <f t="shared" si="219"/>
        <v>6.1666666666666668E-2</v>
      </c>
      <c r="M3395" s="12">
        <v>32</v>
      </c>
      <c r="N3395" s="12">
        <v>5</v>
      </c>
      <c r="P3395" s="74" t="s">
        <v>1510</v>
      </c>
      <c r="Q3395" s="26" t="s">
        <v>1359</v>
      </c>
    </row>
    <row r="3396" spans="1:17">
      <c r="A3396" s="53">
        <v>45931</v>
      </c>
      <c r="C3396" s="11">
        <v>45932</v>
      </c>
      <c r="D3396" s="48" t="str">
        <f t="shared" si="218"/>
        <v>NGW</v>
      </c>
      <c r="E3396" s="13" t="str">
        <f>VLOOKUP(D:D,工作表2!A:B,2,0)</f>
        <v>邦善</v>
      </c>
      <c r="F3396" s="13" t="str">
        <f>VLOOKUP(D:D,工作表2!A:C,3,0)</f>
        <v>白</v>
      </c>
      <c r="G3396" s="17">
        <v>10282531</v>
      </c>
      <c r="H3396" s="17" t="s">
        <v>232</v>
      </c>
      <c r="I3396" s="18" t="s">
        <v>234</v>
      </c>
      <c r="J3396" s="15">
        <v>640</v>
      </c>
      <c r="K3396" s="15">
        <v>38</v>
      </c>
      <c r="L3396" s="23">
        <f t="shared" si="219"/>
        <v>5.9374999999999997E-2</v>
      </c>
      <c r="M3396" s="12">
        <v>33</v>
      </c>
      <c r="N3396" s="12">
        <v>5</v>
      </c>
      <c r="P3396" s="74" t="s">
        <v>1510</v>
      </c>
      <c r="Q3396" s="26" t="s">
        <v>1358</v>
      </c>
    </row>
    <row r="3397" spans="1:17">
      <c r="A3397" s="53">
        <v>45930</v>
      </c>
      <c r="B3397" s="63">
        <v>0.70833333333333337</v>
      </c>
      <c r="C3397" s="11">
        <v>45932</v>
      </c>
      <c r="D3397" s="48" t="str">
        <f t="shared" si="218"/>
        <v>R6L</v>
      </c>
      <c r="E3397" s="13" t="str">
        <f>VLOOKUP(D:D,工作表2!A:B,2,0)</f>
        <v>邦善</v>
      </c>
      <c r="F3397" s="13" t="str">
        <f>VLOOKUP(D:D,工作表2!A:C,3,0)</f>
        <v>藍</v>
      </c>
      <c r="G3397" s="17">
        <v>10281782</v>
      </c>
      <c r="H3397" s="17" t="s">
        <v>833</v>
      </c>
      <c r="I3397" s="18" t="s">
        <v>839</v>
      </c>
      <c r="J3397" s="15">
        <v>800</v>
      </c>
      <c r="K3397" s="15">
        <v>57</v>
      </c>
      <c r="L3397" s="23">
        <f t="shared" si="219"/>
        <v>7.1249999999999994E-2</v>
      </c>
      <c r="M3397" s="12">
        <v>51</v>
      </c>
      <c r="N3397" s="12">
        <v>6</v>
      </c>
      <c r="P3397" s="74" t="s">
        <v>1509</v>
      </c>
      <c r="Q3397" s="26" t="s">
        <v>1358</v>
      </c>
    </row>
    <row r="3398" spans="1:17">
      <c r="A3398" s="53">
        <v>45927</v>
      </c>
      <c r="B3398" s="63">
        <v>0.42499999999999999</v>
      </c>
      <c r="C3398" s="11">
        <v>45932</v>
      </c>
      <c r="D3398" s="48" t="str">
        <f t="shared" si="218"/>
        <v>Q9B</v>
      </c>
      <c r="E3398" s="13" t="str">
        <f>VLOOKUP(D:D,工作表2!A:B,2,0)</f>
        <v>邦善</v>
      </c>
      <c r="F3398" s="13" t="str">
        <f>VLOOKUP(D:D,工作表2!A:C,3,0)</f>
        <v>黑</v>
      </c>
      <c r="G3398" s="17">
        <v>10281789</v>
      </c>
      <c r="H3398" s="17" t="s">
        <v>606</v>
      </c>
      <c r="I3398" s="18" t="s">
        <v>617</v>
      </c>
      <c r="J3398" s="15">
        <v>600</v>
      </c>
      <c r="K3398" s="15">
        <v>59</v>
      </c>
      <c r="L3398" s="23">
        <f t="shared" si="219"/>
        <v>9.8333333333333328E-2</v>
      </c>
      <c r="M3398" s="12">
        <v>50</v>
      </c>
      <c r="N3398" s="12">
        <v>9</v>
      </c>
      <c r="P3398" s="74" t="s">
        <v>1509</v>
      </c>
      <c r="Q3398" s="26" t="s">
        <v>1359</v>
      </c>
    </row>
    <row r="3399" spans="1:17">
      <c r="A3399" s="53">
        <v>45930</v>
      </c>
      <c r="B3399" s="63">
        <v>0.62916666666666665</v>
      </c>
      <c r="C3399" s="11">
        <v>45932</v>
      </c>
      <c r="D3399" s="48" t="str">
        <f t="shared" si="218"/>
        <v>N8B</v>
      </c>
      <c r="E3399" s="13" t="str">
        <f>VLOOKUP(D:D,工作表2!A:B,2,0)</f>
        <v>邦善</v>
      </c>
      <c r="F3399" s="13" t="str">
        <f>VLOOKUP(D:D,工作表2!A:C,3,0)</f>
        <v>霧面黑</v>
      </c>
      <c r="G3399" s="17">
        <v>10282478</v>
      </c>
      <c r="H3399" s="17" t="s">
        <v>578</v>
      </c>
      <c r="I3399" s="18" t="s">
        <v>597</v>
      </c>
      <c r="J3399" s="15">
        <v>1760</v>
      </c>
      <c r="K3399" s="15">
        <v>26</v>
      </c>
      <c r="L3399" s="23">
        <f t="shared" si="219"/>
        <v>1.4772727272727272E-2</v>
      </c>
      <c r="M3399" s="12">
        <v>22</v>
      </c>
      <c r="N3399" s="12">
        <v>4</v>
      </c>
      <c r="P3399" s="74" t="s">
        <v>1509</v>
      </c>
      <c r="Q3399" s="26" t="s">
        <v>1360</v>
      </c>
    </row>
    <row r="3400" spans="1:17">
      <c r="C3400" s="11">
        <v>45932</v>
      </c>
      <c r="D3400" s="48" t="str">
        <f t="shared" si="218"/>
        <v>6HA</v>
      </c>
      <c r="E3400" s="13" t="str">
        <f>VLOOKUP(D:D,工作表2!A:B,2,0)</f>
        <v>敦陽</v>
      </c>
      <c r="F3400" s="13" t="str">
        <f>VLOOKUP(D:D,工作表2!A:C,3,0)</f>
        <v>灰</v>
      </c>
      <c r="G3400" s="17">
        <v>10284719</v>
      </c>
      <c r="H3400" s="17" t="s">
        <v>1252</v>
      </c>
      <c r="I3400" s="18" t="s">
        <v>1254</v>
      </c>
      <c r="J3400" s="15">
        <v>80</v>
      </c>
      <c r="K3400" s="15">
        <v>9</v>
      </c>
      <c r="L3400" s="23">
        <f t="shared" si="219"/>
        <v>0.1125</v>
      </c>
      <c r="M3400" s="12">
        <v>7</v>
      </c>
      <c r="N3400" s="12">
        <v>2</v>
      </c>
      <c r="P3400" s="74" t="s">
        <v>1510</v>
      </c>
      <c r="Q3400" s="26">
        <v>0</v>
      </c>
    </row>
    <row r="3401" spans="1:17">
      <c r="C3401" s="11">
        <v>45932</v>
      </c>
      <c r="D3401" s="48" t="str">
        <f t="shared" si="218"/>
        <v>FVA</v>
      </c>
      <c r="E3401" s="13" t="str">
        <f>VLOOKUP(D:D,工作表2!A:B,2,0)</f>
        <v>敦陽</v>
      </c>
      <c r="F3401" s="13" t="str">
        <f>VLOOKUP(D:D,工作表2!A:C,3,0)</f>
        <v>灰</v>
      </c>
      <c r="G3401" s="17">
        <v>10284837</v>
      </c>
      <c r="H3401" s="17" t="s">
        <v>1506</v>
      </c>
      <c r="I3401" s="18" t="s">
        <v>1507</v>
      </c>
      <c r="J3401" s="15">
        <v>30</v>
      </c>
      <c r="K3401" s="15">
        <v>5</v>
      </c>
      <c r="L3401" s="23">
        <f t="shared" si="219"/>
        <v>0.16666666666666666</v>
      </c>
      <c r="M3401" s="12">
        <v>3</v>
      </c>
      <c r="N3401" s="12">
        <v>2</v>
      </c>
      <c r="P3401" s="74" t="s">
        <v>1510</v>
      </c>
      <c r="Q3401" s="26"/>
    </row>
    <row r="3402" spans="1:17">
      <c r="A3402" s="53">
        <v>45932</v>
      </c>
      <c r="B3402" s="63">
        <v>0.39583333333333331</v>
      </c>
      <c r="C3402" s="11">
        <v>45933</v>
      </c>
      <c r="D3402" s="48" t="str">
        <f t="shared" ref="D3402:D3408" si="220">RIGHT(I3402,3)</f>
        <v>QRB</v>
      </c>
      <c r="E3402" s="13" t="str">
        <f>VLOOKUP(D:D,工作表2!A:B,2,0)</f>
        <v>邦善</v>
      </c>
      <c r="F3402" s="13" t="str">
        <f>VLOOKUP(D:D,工作表2!A:C,3,0)</f>
        <v>霧面黑</v>
      </c>
      <c r="G3402" s="17">
        <v>10286909</v>
      </c>
      <c r="H3402" s="17" t="s">
        <v>184</v>
      </c>
      <c r="I3402" s="18" t="s">
        <v>185</v>
      </c>
      <c r="J3402" s="15">
        <v>25802</v>
      </c>
      <c r="K3402" s="15">
        <v>1906</v>
      </c>
      <c r="L3402" s="23">
        <f t="shared" ref="L3402:L3408" si="221">K3402/J3402</f>
        <v>7.3870242616851406E-2</v>
      </c>
      <c r="M3402" s="12">
        <v>1679</v>
      </c>
      <c r="N3402" s="12">
        <v>111</v>
      </c>
      <c r="O3402" s="15">
        <v>116</v>
      </c>
      <c r="P3402" s="74" t="s">
        <v>1511</v>
      </c>
      <c r="Q3402" s="26"/>
    </row>
    <row r="3403" spans="1:17">
      <c r="A3403" s="53">
        <v>45932</v>
      </c>
      <c r="B3403" s="63">
        <v>0.4604166666666667</v>
      </c>
      <c r="C3403" s="11">
        <v>45933</v>
      </c>
      <c r="D3403" s="48" t="str">
        <f t="shared" si="220"/>
        <v>QSB</v>
      </c>
      <c r="E3403" s="13" t="str">
        <f>VLOOKUP(D:D,工作表2!A:B,2,0)</f>
        <v>邦善</v>
      </c>
      <c r="F3403" s="13" t="str">
        <f>VLOOKUP(D:D,工作表2!A:C,3,0)</f>
        <v>黑</v>
      </c>
      <c r="G3403" s="17">
        <v>10286906</v>
      </c>
      <c r="H3403" s="17" t="s">
        <v>344</v>
      </c>
      <c r="I3403" s="18" t="s">
        <v>345</v>
      </c>
      <c r="J3403" s="15">
        <v>11704</v>
      </c>
      <c r="K3403" s="15">
        <v>1030</v>
      </c>
      <c r="L3403" s="23">
        <f t="shared" si="221"/>
        <v>8.8004101161995904E-2</v>
      </c>
      <c r="M3403" s="12">
        <v>989</v>
      </c>
      <c r="N3403" s="12">
        <v>41</v>
      </c>
      <c r="P3403" s="74" t="s">
        <v>1510</v>
      </c>
      <c r="Q3403" s="26"/>
    </row>
    <row r="3404" spans="1:17">
      <c r="A3404" s="53">
        <v>45932</v>
      </c>
      <c r="B3404" s="63">
        <v>0.52430555555555558</v>
      </c>
      <c r="C3404" s="11">
        <v>45933</v>
      </c>
      <c r="D3404" s="48" t="str">
        <f t="shared" si="220"/>
        <v>TZB</v>
      </c>
      <c r="E3404" s="13" t="str">
        <f>VLOOKUP(D:D,工作表2!A:B,2,0)</f>
        <v>邦善</v>
      </c>
      <c r="F3404" s="13" t="str">
        <f>VLOOKUP(D:D,工作表2!A:C,3,0)</f>
        <v>黑</v>
      </c>
      <c r="G3404" s="17">
        <v>10286920</v>
      </c>
      <c r="H3404" s="17" t="s">
        <v>468</v>
      </c>
      <c r="I3404" s="18" t="s">
        <v>475</v>
      </c>
      <c r="J3404" s="15">
        <v>1862</v>
      </c>
      <c r="K3404" s="15">
        <v>109</v>
      </c>
      <c r="L3404" s="23">
        <f t="shared" si="221"/>
        <v>5.853920515574651E-2</v>
      </c>
      <c r="M3404" s="12">
        <v>98</v>
      </c>
      <c r="N3404" s="12">
        <v>11</v>
      </c>
      <c r="P3404" s="74" t="s">
        <v>1510</v>
      </c>
      <c r="Q3404" s="26"/>
    </row>
    <row r="3405" spans="1:17">
      <c r="A3405" s="53">
        <v>45931</v>
      </c>
      <c r="B3405" s="63">
        <v>0.65625</v>
      </c>
      <c r="C3405" s="11">
        <v>45933</v>
      </c>
      <c r="D3405" s="48" t="str">
        <f t="shared" si="220"/>
        <v>NGW</v>
      </c>
      <c r="E3405" s="13" t="str">
        <f>VLOOKUP(D:D,工作表2!A:B,2,0)</f>
        <v>邦善</v>
      </c>
      <c r="F3405" s="13" t="str">
        <f>VLOOKUP(D:D,工作表2!A:C,3,0)</f>
        <v>白</v>
      </c>
      <c r="G3405" s="17">
        <v>10282538</v>
      </c>
      <c r="H3405" s="17" t="s">
        <v>352</v>
      </c>
      <c r="I3405" s="18" t="s">
        <v>353</v>
      </c>
      <c r="J3405" s="15">
        <v>680</v>
      </c>
      <c r="K3405" s="15">
        <v>31</v>
      </c>
      <c r="L3405" s="23">
        <f t="shared" si="221"/>
        <v>4.5588235294117645E-2</v>
      </c>
      <c r="M3405" s="12">
        <v>20</v>
      </c>
      <c r="N3405" s="12">
        <v>11</v>
      </c>
      <c r="P3405" s="74" t="s">
        <v>1509</v>
      </c>
      <c r="Q3405" s="26" t="s">
        <v>1359</v>
      </c>
    </row>
    <row r="3406" spans="1:17">
      <c r="A3406" s="53">
        <v>45931</v>
      </c>
      <c r="C3406" s="11">
        <v>45933</v>
      </c>
      <c r="D3406" s="48" t="str">
        <f t="shared" si="220"/>
        <v>NGW</v>
      </c>
      <c r="E3406" s="13" t="str">
        <f>VLOOKUP(D:D,工作表2!A:B,2,0)</f>
        <v>邦善</v>
      </c>
      <c r="F3406" s="13" t="str">
        <f>VLOOKUP(D:D,工作表2!A:C,3,0)</f>
        <v>白</v>
      </c>
      <c r="G3406" s="17">
        <v>10282544</v>
      </c>
      <c r="H3406" s="17" t="s">
        <v>700</v>
      </c>
      <c r="I3406" s="18" t="s">
        <v>715</v>
      </c>
      <c r="J3406" s="15">
        <v>560</v>
      </c>
      <c r="K3406" s="15">
        <v>68</v>
      </c>
      <c r="L3406" s="23">
        <f t="shared" si="221"/>
        <v>0.12142857142857143</v>
      </c>
      <c r="M3406" s="12">
        <v>41</v>
      </c>
      <c r="N3406" s="12">
        <v>27</v>
      </c>
      <c r="P3406" s="74" t="s">
        <v>1510</v>
      </c>
      <c r="Q3406" s="26" t="s">
        <v>1358</v>
      </c>
    </row>
    <row r="3407" spans="1:17">
      <c r="A3407" s="53">
        <v>45932</v>
      </c>
      <c r="C3407" s="11">
        <v>45933</v>
      </c>
      <c r="D3407" s="48" t="str">
        <f t="shared" si="220"/>
        <v>NGW</v>
      </c>
      <c r="E3407" s="13" t="str">
        <f>VLOOKUP(D:D,工作表2!A:B,2,0)</f>
        <v>邦善</v>
      </c>
      <c r="F3407" s="13" t="str">
        <f>VLOOKUP(D:D,工作表2!A:C,3,0)</f>
        <v>白</v>
      </c>
      <c r="G3407" s="17">
        <v>10282549</v>
      </c>
      <c r="H3407" s="17" t="s">
        <v>528</v>
      </c>
      <c r="I3407" s="18" t="s">
        <v>541</v>
      </c>
      <c r="J3407" s="15">
        <v>490</v>
      </c>
      <c r="K3407" s="15">
        <v>23</v>
      </c>
      <c r="L3407" s="23">
        <f t="shared" si="221"/>
        <v>4.6938775510204082E-2</v>
      </c>
      <c r="M3407" s="12">
        <v>20</v>
      </c>
      <c r="N3407" s="12">
        <v>3</v>
      </c>
      <c r="P3407" s="74" t="s">
        <v>1510</v>
      </c>
      <c r="Q3407" s="26"/>
    </row>
    <row r="3408" spans="1:17">
      <c r="A3408" s="53">
        <v>45932</v>
      </c>
      <c r="B3408" s="63">
        <v>0.60555555555555551</v>
      </c>
      <c r="C3408" s="11">
        <v>45933</v>
      </c>
      <c r="D3408" s="48" t="str">
        <f t="shared" si="220"/>
        <v>NGW</v>
      </c>
      <c r="E3408" s="13" t="str">
        <f>VLOOKUP(D:D,工作表2!A:B,2,0)</f>
        <v>邦善</v>
      </c>
      <c r="F3408" s="13" t="str">
        <f>VLOOKUP(D:D,工作表2!A:C,3,0)</f>
        <v>白</v>
      </c>
      <c r="G3408" s="17">
        <v>10283581</v>
      </c>
      <c r="H3408" s="17" t="s">
        <v>525</v>
      </c>
      <c r="I3408" s="18" t="s">
        <v>538</v>
      </c>
      <c r="J3408" s="15">
        <v>560</v>
      </c>
      <c r="K3408" s="15">
        <v>32</v>
      </c>
      <c r="L3408" s="23">
        <f t="shared" si="221"/>
        <v>5.7142857142857141E-2</v>
      </c>
      <c r="M3408" s="12">
        <v>28</v>
      </c>
      <c r="N3408" s="12">
        <v>4</v>
      </c>
      <c r="P3408" s="74" t="s">
        <v>1510</v>
      </c>
      <c r="Q3408" s="26"/>
    </row>
    <row r="3409" spans="1:17">
      <c r="A3409" s="53">
        <v>45933</v>
      </c>
      <c r="B3409" s="63">
        <v>0.45833333333333331</v>
      </c>
      <c r="C3409" s="11">
        <v>45934</v>
      </c>
      <c r="D3409" s="48" t="str">
        <f t="shared" ref="D3409:D3422" si="222">RIGHT(I3409,3)</f>
        <v>QRB</v>
      </c>
      <c r="E3409" s="13" t="str">
        <f>VLOOKUP(D:D,工作表2!A:B,2,0)</f>
        <v>邦善</v>
      </c>
      <c r="F3409" s="13" t="str">
        <f>VLOOKUP(D:D,工作表2!A:C,3,0)</f>
        <v>霧面黑</v>
      </c>
      <c r="G3409" s="17">
        <v>10286910</v>
      </c>
      <c r="H3409" s="17" t="s">
        <v>184</v>
      </c>
      <c r="I3409" s="18" t="s">
        <v>185</v>
      </c>
      <c r="J3409" s="15">
        <v>25802</v>
      </c>
      <c r="K3409" s="15">
        <v>2126</v>
      </c>
      <c r="L3409" s="23">
        <f t="shared" ref="L3409:L3422" si="223">K3409/J3409</f>
        <v>8.2396713433067204E-2</v>
      </c>
      <c r="M3409" s="12">
        <v>1690</v>
      </c>
      <c r="N3409" s="12">
        <v>68</v>
      </c>
      <c r="O3409" s="15">
        <v>368</v>
      </c>
      <c r="P3409" s="74" t="s">
        <v>1510</v>
      </c>
      <c r="Q3409" s="26"/>
    </row>
    <row r="3410" spans="1:17">
      <c r="A3410" s="53">
        <v>45932</v>
      </c>
      <c r="B3410" s="63">
        <v>0.57222222222222219</v>
      </c>
      <c r="C3410" s="11">
        <v>45934</v>
      </c>
      <c r="D3410" s="48" t="str">
        <f t="shared" si="222"/>
        <v>QVA</v>
      </c>
      <c r="E3410" s="13" t="str">
        <f>VLOOKUP(D:D,工作表2!A:B,2,0)</f>
        <v>邦善</v>
      </c>
      <c r="F3410" s="13" t="str">
        <f>VLOOKUP(D:D,工作表2!A:C,3,0)</f>
        <v>灰</v>
      </c>
      <c r="G3410" s="17">
        <v>10286917</v>
      </c>
      <c r="H3410" s="17" t="s">
        <v>470</v>
      </c>
      <c r="I3410" s="18" t="s">
        <v>477</v>
      </c>
      <c r="J3410" s="15">
        <v>5054</v>
      </c>
      <c r="K3410" s="15">
        <v>105</v>
      </c>
      <c r="L3410" s="23">
        <f t="shared" si="223"/>
        <v>2.077562326869806E-2</v>
      </c>
      <c r="M3410" s="12">
        <v>90</v>
      </c>
      <c r="N3410" s="12">
        <v>15</v>
      </c>
      <c r="P3410" s="74" t="s">
        <v>1510</v>
      </c>
      <c r="Q3410" s="26"/>
    </row>
    <row r="3411" spans="1:17">
      <c r="A3411" s="53">
        <v>45933</v>
      </c>
      <c r="B3411" s="63">
        <v>0.38541666666666669</v>
      </c>
      <c r="C3411" s="11">
        <v>45934</v>
      </c>
      <c r="D3411" s="48" t="str">
        <f t="shared" si="222"/>
        <v>QXR</v>
      </c>
      <c r="E3411" s="13" t="str">
        <f>VLOOKUP(D:D,工作表2!A:B,2,0)</f>
        <v>邦善</v>
      </c>
      <c r="F3411" s="13" t="str">
        <f>VLOOKUP(D:D,工作表2!A:C,3,0)</f>
        <v>紅</v>
      </c>
      <c r="G3411" s="17">
        <v>10286919</v>
      </c>
      <c r="H3411" s="17" t="s">
        <v>520</v>
      </c>
      <c r="I3411" s="18" t="s">
        <v>1508</v>
      </c>
      <c r="J3411" s="15">
        <v>1596</v>
      </c>
      <c r="K3411" s="15">
        <v>188</v>
      </c>
      <c r="L3411" s="23">
        <f t="shared" si="223"/>
        <v>0.11779448621553884</v>
      </c>
      <c r="M3411" s="12">
        <v>167</v>
      </c>
      <c r="N3411" s="12">
        <v>21</v>
      </c>
      <c r="P3411" s="74" t="s">
        <v>1510</v>
      </c>
      <c r="Q3411" s="26"/>
    </row>
    <row r="3412" spans="1:17">
      <c r="A3412" s="53">
        <v>45933</v>
      </c>
      <c r="B3412" s="63">
        <v>0.39374999999999999</v>
      </c>
      <c r="C3412" s="11">
        <v>45934</v>
      </c>
      <c r="D3412" s="48" t="str">
        <f t="shared" si="222"/>
        <v>R2L</v>
      </c>
      <c r="E3412" s="13" t="str">
        <f>VLOOKUP(D:D,工作表2!A:B,2,0)</f>
        <v>建榮</v>
      </c>
      <c r="F3412" s="13" t="str">
        <f>VLOOKUP(D:D,工作表2!A:C,3,0)</f>
        <v>藍</v>
      </c>
      <c r="G3412" s="17">
        <v>10286914</v>
      </c>
      <c r="H3412" s="17" t="s">
        <v>527</v>
      </c>
      <c r="I3412" s="18" t="s">
        <v>540</v>
      </c>
      <c r="J3412" s="15">
        <v>1330</v>
      </c>
      <c r="K3412" s="15">
        <v>96</v>
      </c>
      <c r="L3412" s="23">
        <f t="shared" si="223"/>
        <v>7.2180451127819553E-2</v>
      </c>
      <c r="M3412" s="12">
        <v>70</v>
      </c>
      <c r="N3412" s="12">
        <v>26</v>
      </c>
      <c r="P3412" s="74" t="s">
        <v>1510</v>
      </c>
      <c r="Q3412" s="26"/>
    </row>
    <row r="3413" spans="1:17">
      <c r="A3413" s="53">
        <v>45932</v>
      </c>
      <c r="B3413" s="63">
        <v>0.53402777777777777</v>
      </c>
      <c r="C3413" s="11">
        <v>45934</v>
      </c>
      <c r="D3413" s="48" t="str">
        <f t="shared" si="222"/>
        <v>SAA</v>
      </c>
      <c r="E3413" s="13" t="str">
        <f>VLOOKUP(D:D,工作表2!A:B,2,0)</f>
        <v>邦善</v>
      </c>
      <c r="F3413" s="13" t="str">
        <f>VLOOKUP(D:D,工作表2!A:C,3,0)</f>
        <v>灰</v>
      </c>
      <c r="G3413" s="17">
        <v>10286923</v>
      </c>
      <c r="H3413" s="17" t="s">
        <v>562</v>
      </c>
      <c r="I3413" s="18" t="s">
        <v>581</v>
      </c>
      <c r="J3413" s="15">
        <v>3458</v>
      </c>
      <c r="K3413" s="15">
        <v>140</v>
      </c>
      <c r="L3413" s="23">
        <f t="shared" si="223"/>
        <v>4.048582995951417E-2</v>
      </c>
      <c r="M3413" s="12">
        <v>124</v>
      </c>
      <c r="N3413" s="12">
        <v>16</v>
      </c>
      <c r="P3413" s="74" t="s">
        <v>1510</v>
      </c>
      <c r="Q3413" s="26"/>
    </row>
    <row r="3414" spans="1:17">
      <c r="A3414" s="53">
        <v>45933</v>
      </c>
      <c r="B3414" s="63">
        <v>0.61319444444444449</v>
      </c>
      <c r="C3414" s="11">
        <v>45934</v>
      </c>
      <c r="D3414" s="48" t="str">
        <f t="shared" si="222"/>
        <v>U2R</v>
      </c>
      <c r="E3414" s="13" t="str">
        <f>VLOOKUP(D:D,工作表2!A:B,2,0)</f>
        <v>邦善</v>
      </c>
      <c r="F3414" s="13" t="str">
        <f>VLOOKUP(D:D,工作表2!A:C,3,0)</f>
        <v>紅</v>
      </c>
      <c r="G3414" s="17">
        <v>10286922</v>
      </c>
      <c r="H3414" s="17" t="s">
        <v>521</v>
      </c>
      <c r="I3414" s="18" t="s">
        <v>534</v>
      </c>
      <c r="J3414" s="15">
        <v>798</v>
      </c>
      <c r="K3414" s="15">
        <v>50</v>
      </c>
      <c r="L3414" s="23">
        <f t="shared" si="223"/>
        <v>6.2656641604010022E-2</v>
      </c>
      <c r="M3414" s="12">
        <v>46</v>
      </c>
      <c r="N3414" s="12">
        <v>4</v>
      </c>
      <c r="P3414" s="74" t="s">
        <v>1510</v>
      </c>
      <c r="Q3414" s="26"/>
    </row>
    <row r="3415" spans="1:17">
      <c r="A3415" s="53">
        <v>45931</v>
      </c>
      <c r="B3415" s="63">
        <v>0.70833333333333337</v>
      </c>
      <c r="C3415" s="11">
        <v>45934</v>
      </c>
      <c r="D3415" s="48" t="str">
        <f t="shared" si="222"/>
        <v>NGW</v>
      </c>
      <c r="E3415" s="13" t="str">
        <f>VLOOKUP(D:D,工作表2!A:B,2,0)</f>
        <v>邦善</v>
      </c>
      <c r="F3415" s="13" t="str">
        <f>VLOOKUP(D:D,工作表2!A:C,3,0)</f>
        <v>白</v>
      </c>
      <c r="G3415" s="17">
        <v>10283562</v>
      </c>
      <c r="H3415" s="17" t="s">
        <v>992</v>
      </c>
      <c r="I3415" s="18" t="s">
        <v>997</v>
      </c>
      <c r="J3415" s="15">
        <v>240</v>
      </c>
      <c r="K3415" s="15">
        <v>13</v>
      </c>
      <c r="L3415" s="23">
        <f t="shared" si="223"/>
        <v>5.4166666666666669E-2</v>
      </c>
      <c r="M3415" s="12">
        <v>9</v>
      </c>
      <c r="N3415" s="12">
        <v>4</v>
      </c>
      <c r="P3415" s="74" t="s">
        <v>1510</v>
      </c>
      <c r="Q3415" s="26" t="s">
        <v>1358</v>
      </c>
    </row>
    <row r="3416" spans="1:17">
      <c r="A3416" s="53">
        <v>45932</v>
      </c>
      <c r="B3416" s="63">
        <v>0.74305555555555547</v>
      </c>
      <c r="C3416" s="11">
        <v>45934</v>
      </c>
      <c r="D3416" s="48" t="str">
        <f t="shared" si="222"/>
        <v>RMG</v>
      </c>
      <c r="E3416" s="13" t="str">
        <f>VLOOKUP(D:D,工作表2!A:B,2,0)</f>
        <v>邦善</v>
      </c>
      <c r="F3416" s="13" t="str">
        <f>VLOOKUP(D:D,工作表2!A:C,3,0)</f>
        <v>綠</v>
      </c>
      <c r="G3416" s="17">
        <v>10282528</v>
      </c>
      <c r="H3416" s="17" t="s">
        <v>488</v>
      </c>
      <c r="I3416" s="18" t="s">
        <v>507</v>
      </c>
      <c r="J3416" s="15">
        <v>560</v>
      </c>
      <c r="K3416" s="15">
        <v>75</v>
      </c>
      <c r="L3416" s="23">
        <f t="shared" si="223"/>
        <v>0.13392857142857142</v>
      </c>
      <c r="M3416" s="12">
        <v>70</v>
      </c>
      <c r="N3416" s="12">
        <v>5</v>
      </c>
      <c r="P3416" s="74" t="s">
        <v>1510</v>
      </c>
      <c r="Q3416" s="26" t="s">
        <v>1359</v>
      </c>
    </row>
    <row r="3417" spans="1:17">
      <c r="A3417" s="53">
        <v>45931</v>
      </c>
      <c r="C3417" s="11">
        <v>45934</v>
      </c>
      <c r="D3417" s="48" t="str">
        <f t="shared" si="222"/>
        <v>NGW</v>
      </c>
      <c r="E3417" s="13" t="str">
        <f>VLOOKUP(D:D,工作表2!A:B,2,0)</f>
        <v>邦善</v>
      </c>
      <c r="F3417" s="13" t="str">
        <f>VLOOKUP(D:D,工作表2!A:C,3,0)</f>
        <v>白</v>
      </c>
      <c r="G3417" s="17">
        <v>10282541</v>
      </c>
      <c r="H3417" s="17" t="s">
        <v>702</v>
      </c>
      <c r="I3417" s="18" t="s">
        <v>717</v>
      </c>
      <c r="J3417" s="15">
        <v>560</v>
      </c>
      <c r="K3417" s="15">
        <v>53</v>
      </c>
      <c r="L3417" s="23">
        <f t="shared" si="223"/>
        <v>9.464285714285714E-2</v>
      </c>
      <c r="M3417" s="12">
        <v>40</v>
      </c>
      <c r="N3417" s="12">
        <v>13</v>
      </c>
      <c r="P3417" s="74" t="s">
        <v>1510</v>
      </c>
      <c r="Q3417" s="26" t="s">
        <v>1359</v>
      </c>
    </row>
    <row r="3418" spans="1:17">
      <c r="A3418" s="53">
        <v>45932</v>
      </c>
      <c r="B3418" s="63">
        <v>0.70347222222222217</v>
      </c>
      <c r="C3418" s="11">
        <v>45934</v>
      </c>
      <c r="D3418" s="48" t="str">
        <f t="shared" si="222"/>
        <v>SYL</v>
      </c>
      <c r="E3418" s="13" t="str">
        <f>VLOOKUP(D:D,工作表2!A:B,2,0)</f>
        <v>邦善</v>
      </c>
      <c r="F3418" s="13" t="str">
        <f>VLOOKUP(D:D,工作表2!A:C,3,0)</f>
        <v>藍</v>
      </c>
      <c r="G3418" s="17">
        <v>10282543</v>
      </c>
      <c r="H3418" s="17" t="s">
        <v>451</v>
      </c>
      <c r="I3418" s="18" t="s">
        <v>459</v>
      </c>
      <c r="J3418" s="15">
        <v>560</v>
      </c>
      <c r="K3418" s="15">
        <v>58</v>
      </c>
      <c r="L3418" s="23">
        <f t="shared" si="223"/>
        <v>0.10357142857142858</v>
      </c>
      <c r="M3418" s="12">
        <v>50</v>
      </c>
      <c r="N3418" s="12">
        <v>8</v>
      </c>
      <c r="P3418" s="74" t="s">
        <v>1510</v>
      </c>
      <c r="Q3418" s="26" t="s">
        <v>1359</v>
      </c>
    </row>
    <row r="3419" spans="1:17">
      <c r="A3419" s="53">
        <v>45932</v>
      </c>
      <c r="B3419" s="63">
        <v>0.6381944444444444</v>
      </c>
      <c r="C3419" s="11">
        <v>45934</v>
      </c>
      <c r="D3419" s="48" t="str">
        <f t="shared" si="222"/>
        <v>NGW</v>
      </c>
      <c r="E3419" s="13" t="str">
        <f>VLOOKUP(D:D,工作表2!A:B,2,0)</f>
        <v>邦善</v>
      </c>
      <c r="F3419" s="13" t="str">
        <f>VLOOKUP(D:D,工作表2!A:C,3,0)</f>
        <v>白</v>
      </c>
      <c r="G3419" s="17">
        <v>10283577</v>
      </c>
      <c r="H3419" s="17" t="s">
        <v>466</v>
      </c>
      <c r="I3419" s="18" t="s">
        <v>473</v>
      </c>
      <c r="J3419" s="15">
        <v>1040</v>
      </c>
      <c r="K3419" s="15">
        <v>52</v>
      </c>
      <c r="L3419" s="23">
        <f t="shared" si="223"/>
        <v>0.05</v>
      </c>
      <c r="M3419" s="12">
        <v>37</v>
      </c>
      <c r="N3419" s="12">
        <v>15</v>
      </c>
      <c r="P3419" s="74" t="s">
        <v>1510</v>
      </c>
      <c r="Q3419" s="26"/>
    </row>
    <row r="3420" spans="1:17">
      <c r="A3420" s="53">
        <v>45932</v>
      </c>
      <c r="B3420" s="63">
        <v>0.71597222222222223</v>
      </c>
      <c r="C3420" s="11">
        <v>45934</v>
      </c>
      <c r="D3420" s="48" t="str">
        <f t="shared" si="222"/>
        <v>SYL</v>
      </c>
      <c r="E3420" s="13" t="str">
        <f>VLOOKUP(D:D,工作表2!A:B,2,0)</f>
        <v>邦善</v>
      </c>
      <c r="F3420" s="13" t="str">
        <f>VLOOKUP(D:D,工作表2!A:C,3,0)</f>
        <v>藍</v>
      </c>
      <c r="G3420" s="17">
        <v>10282550</v>
      </c>
      <c r="H3420" s="17" t="s">
        <v>792</v>
      </c>
      <c r="I3420" s="18" t="s">
        <v>796</v>
      </c>
      <c r="J3420" s="15">
        <v>280</v>
      </c>
      <c r="K3420" s="15">
        <v>8</v>
      </c>
      <c r="L3420" s="23">
        <f t="shared" si="223"/>
        <v>2.8571428571428571E-2</v>
      </c>
      <c r="M3420" s="12">
        <v>6</v>
      </c>
      <c r="N3420" s="12">
        <v>2</v>
      </c>
      <c r="P3420" s="74" t="s">
        <v>1510</v>
      </c>
      <c r="Q3420" s="26" t="s">
        <v>1361</v>
      </c>
    </row>
    <row r="3421" spans="1:17">
      <c r="A3421" s="53">
        <v>45933</v>
      </c>
      <c r="B3421" s="63">
        <v>0.65555555555555556</v>
      </c>
      <c r="C3421" s="11">
        <v>45934</v>
      </c>
      <c r="D3421" s="48" t="str">
        <f t="shared" si="222"/>
        <v>RRA</v>
      </c>
      <c r="E3421" s="13" t="str">
        <f>VLOOKUP(D:D,工作表2!A:B,2,0)</f>
        <v>邦善</v>
      </c>
      <c r="F3421" s="13" t="str">
        <f>VLOOKUP(D:D,工作表2!A:C,3,0)</f>
        <v>灰</v>
      </c>
      <c r="G3421" s="17">
        <v>10283580</v>
      </c>
      <c r="H3421" s="17" t="s">
        <v>795</v>
      </c>
      <c r="I3421" s="18" t="s">
        <v>799</v>
      </c>
      <c r="J3421" s="15">
        <v>560</v>
      </c>
      <c r="K3421" s="15">
        <v>16</v>
      </c>
      <c r="L3421" s="23">
        <f t="shared" si="223"/>
        <v>2.8571428571428571E-2</v>
      </c>
      <c r="M3421" s="12">
        <v>12</v>
      </c>
      <c r="N3421" s="12">
        <v>4</v>
      </c>
      <c r="P3421" s="74" t="s">
        <v>1510</v>
      </c>
      <c r="Q3421" s="26"/>
    </row>
    <row r="3422" spans="1:17">
      <c r="A3422" s="53">
        <v>45931</v>
      </c>
      <c r="C3422" s="11">
        <v>45934</v>
      </c>
      <c r="D3422" s="48" t="str">
        <f t="shared" si="222"/>
        <v>UYL</v>
      </c>
      <c r="E3422" s="13" t="str">
        <f>VLOOKUP(D:D,工作表2!A:B,2,0)</f>
        <v>邦善</v>
      </c>
      <c r="F3422" s="13" t="str">
        <f>VLOOKUP(D:D,工作表2!A:C,3,0)</f>
        <v>藍</v>
      </c>
      <c r="G3422" s="17">
        <v>10288174</v>
      </c>
      <c r="H3422" s="17" t="s">
        <v>737</v>
      </c>
      <c r="I3422" s="18" t="s">
        <v>750</v>
      </c>
      <c r="J3422" s="15">
        <v>160</v>
      </c>
      <c r="K3422" s="15">
        <v>11</v>
      </c>
      <c r="L3422" s="23">
        <f t="shared" si="223"/>
        <v>6.8750000000000006E-2</v>
      </c>
      <c r="M3422" s="12">
        <v>8</v>
      </c>
      <c r="N3422" s="12">
        <v>3</v>
      </c>
      <c r="P3422" s="74" t="s">
        <v>1510</v>
      </c>
      <c r="Q3422" s="26" t="s">
        <v>1359</v>
      </c>
    </row>
    <row r="3423" spans="1:17">
      <c r="A3423" s="53">
        <v>45934</v>
      </c>
      <c r="B3423" s="63">
        <v>0.42638888888888887</v>
      </c>
      <c r="C3423" s="11">
        <v>45937</v>
      </c>
      <c r="D3423" s="48" t="str">
        <f t="shared" ref="D3423:D3448" si="224">RIGHT(I3423,3)</f>
        <v>S3B</v>
      </c>
      <c r="E3423" s="13" t="str">
        <f>VLOOKUP(D:D,工作表2!A:B,2,0)</f>
        <v>邦善</v>
      </c>
      <c r="F3423" s="13" t="str">
        <f>VLOOKUP(D:D,工作表2!A:C,3,0)</f>
        <v>黑</v>
      </c>
      <c r="G3423" s="17">
        <v>10286925</v>
      </c>
      <c r="H3423" s="17" t="s">
        <v>490</v>
      </c>
      <c r="I3423" s="18" t="s">
        <v>509</v>
      </c>
      <c r="J3423" s="15">
        <v>19684</v>
      </c>
      <c r="K3423" s="15">
        <v>1316</v>
      </c>
      <c r="L3423" s="23">
        <f t="shared" ref="L3423:L3448" si="225">K3423/J3423</f>
        <v>6.6856330014224752E-2</v>
      </c>
      <c r="M3423" s="12">
        <v>1282</v>
      </c>
      <c r="N3423" s="12">
        <v>34</v>
      </c>
      <c r="P3423" s="74" t="s">
        <v>1510</v>
      </c>
      <c r="Q3423" s="26"/>
    </row>
    <row r="3424" spans="1:17">
      <c r="A3424" s="53">
        <v>45933</v>
      </c>
      <c r="B3424" s="63">
        <v>0.64861111111111114</v>
      </c>
      <c r="C3424" s="11">
        <v>45937</v>
      </c>
      <c r="D3424" s="48" t="str">
        <f t="shared" si="224"/>
        <v>TUR</v>
      </c>
      <c r="E3424" s="13" t="str">
        <f>VLOOKUP(D:D,工作表2!A:B,2,0)</f>
        <v>邦善</v>
      </c>
      <c r="F3424" s="13" t="str">
        <f>VLOOKUP(D:D,工作表2!A:C,3,0)</f>
        <v>紅</v>
      </c>
      <c r="G3424" s="17">
        <v>10286921</v>
      </c>
      <c r="H3424" s="17" t="s">
        <v>551</v>
      </c>
      <c r="I3424" s="18" t="s">
        <v>560</v>
      </c>
      <c r="J3424" s="15">
        <v>266</v>
      </c>
      <c r="K3424" s="15">
        <v>26</v>
      </c>
      <c r="L3424" s="23">
        <f t="shared" si="225"/>
        <v>9.7744360902255634E-2</v>
      </c>
      <c r="M3424" s="12">
        <v>20</v>
      </c>
      <c r="N3424" s="12">
        <v>6</v>
      </c>
      <c r="P3424" s="74" t="s">
        <v>1510</v>
      </c>
      <c r="Q3424" s="26"/>
    </row>
    <row r="3425" spans="1:18">
      <c r="A3425" s="53">
        <v>45933</v>
      </c>
      <c r="B3425" s="63">
        <v>0.61597222222222225</v>
      </c>
      <c r="C3425" s="11">
        <v>45937</v>
      </c>
      <c r="D3425" s="48" t="str">
        <f t="shared" si="224"/>
        <v>TXA</v>
      </c>
      <c r="E3425" s="13" t="str">
        <f>VLOOKUP(D:D,工作表2!A:B,2,0)</f>
        <v>邦善</v>
      </c>
      <c r="F3425" s="13" t="str">
        <f>VLOOKUP(D:D,工作表2!A:C,3,0)</f>
        <v>灰</v>
      </c>
      <c r="G3425" s="17">
        <v>10286918</v>
      </c>
      <c r="H3425" s="17" t="s">
        <v>545</v>
      </c>
      <c r="I3425" s="18" t="s">
        <v>554</v>
      </c>
      <c r="J3425" s="15">
        <v>1862</v>
      </c>
      <c r="K3425" s="15">
        <v>71</v>
      </c>
      <c r="L3425" s="23">
        <f t="shared" si="225"/>
        <v>3.8131041890440386E-2</v>
      </c>
      <c r="M3425" s="12">
        <v>50</v>
      </c>
      <c r="N3425" s="12">
        <v>21</v>
      </c>
      <c r="P3425" s="74" t="s">
        <v>1510</v>
      </c>
      <c r="Q3425" s="26"/>
    </row>
    <row r="3426" spans="1:18">
      <c r="A3426" s="53">
        <v>45933</v>
      </c>
      <c r="B3426" s="63">
        <v>0.62152777777777779</v>
      </c>
      <c r="C3426" s="11">
        <v>45937</v>
      </c>
      <c r="D3426" s="48" t="str">
        <f t="shared" si="224"/>
        <v>VLS</v>
      </c>
      <c r="E3426" s="13" t="str">
        <f>VLOOKUP(D:D,工作表2!A:B,2,0)</f>
        <v>邦善</v>
      </c>
      <c r="F3426" s="13" t="str">
        <f>VLOOKUP(D:D,工作表2!A:C,3,0)</f>
        <v>銀</v>
      </c>
      <c r="G3426" s="17">
        <v>10286928</v>
      </c>
      <c r="H3426" s="17" t="s">
        <v>522</v>
      </c>
      <c r="I3426" s="18" t="s">
        <v>535</v>
      </c>
      <c r="J3426" s="15">
        <v>4256</v>
      </c>
      <c r="K3426" s="15">
        <v>168</v>
      </c>
      <c r="L3426" s="23">
        <f t="shared" si="225"/>
        <v>3.9473684210526314E-2</v>
      </c>
      <c r="M3426" s="12">
        <v>160</v>
      </c>
      <c r="N3426" s="12">
        <v>8</v>
      </c>
      <c r="P3426" s="74" t="s">
        <v>1510</v>
      </c>
      <c r="Q3426" s="26"/>
    </row>
    <row r="3427" spans="1:18">
      <c r="A3427" s="53">
        <v>45933</v>
      </c>
      <c r="B3427" s="63">
        <v>0.64513888888888882</v>
      </c>
      <c r="C3427" s="11">
        <v>45937</v>
      </c>
      <c r="D3427" s="48" t="str">
        <f t="shared" si="224"/>
        <v>VXW</v>
      </c>
      <c r="E3427" s="13" t="str">
        <f>VLOOKUP(D:D,工作表2!A:B,2,0)</f>
        <v>邦善</v>
      </c>
      <c r="F3427" s="13" t="str">
        <f>VLOOKUP(D:D,工作表2!A:C,3,0)</f>
        <v>白</v>
      </c>
      <c r="G3427" s="17">
        <v>10286929</v>
      </c>
      <c r="H3427" s="17" t="s">
        <v>580</v>
      </c>
      <c r="I3427" s="18" t="s">
        <v>599</v>
      </c>
      <c r="J3427" s="15">
        <v>1330</v>
      </c>
      <c r="K3427" s="15">
        <v>107</v>
      </c>
      <c r="L3427" s="23">
        <f t="shared" si="225"/>
        <v>8.045112781954887E-2</v>
      </c>
      <c r="M3427" s="12">
        <v>98</v>
      </c>
      <c r="N3427" s="12">
        <v>9</v>
      </c>
      <c r="P3427" s="74" t="s">
        <v>1510</v>
      </c>
      <c r="Q3427" s="26"/>
    </row>
    <row r="3428" spans="1:18">
      <c r="A3428" s="53">
        <v>45934</v>
      </c>
      <c r="B3428" s="63">
        <v>0.37847222222222227</v>
      </c>
      <c r="C3428" s="11">
        <v>45937</v>
      </c>
      <c r="D3428" s="48" t="str">
        <f t="shared" si="224"/>
        <v>BBB</v>
      </c>
      <c r="E3428" s="13" t="str">
        <f>VLOOKUP(D:D,工作表2!A:B,2,0)</f>
        <v>邦善</v>
      </c>
      <c r="F3428" s="13" t="str">
        <f>VLOOKUP(D:D,工作表2!A:C,3,0)</f>
        <v>霧面黑</v>
      </c>
      <c r="G3428" s="17">
        <v>10291341</v>
      </c>
      <c r="H3428" s="17" t="s">
        <v>820</v>
      </c>
      <c r="I3428" s="18" t="s">
        <v>824</v>
      </c>
      <c r="J3428" s="15">
        <v>36</v>
      </c>
      <c r="K3428" s="15">
        <v>1</v>
      </c>
      <c r="L3428" s="23">
        <f t="shared" si="225"/>
        <v>2.7777777777777776E-2</v>
      </c>
      <c r="M3428" s="12">
        <v>1</v>
      </c>
      <c r="P3428" s="74" t="s">
        <v>1510</v>
      </c>
      <c r="Q3428" s="26"/>
    </row>
    <row r="3429" spans="1:18">
      <c r="A3429" s="53">
        <v>45933</v>
      </c>
      <c r="B3429" s="63">
        <v>0.67013888888888884</v>
      </c>
      <c r="C3429" s="11">
        <v>45937</v>
      </c>
      <c r="D3429" s="48" t="str">
        <f t="shared" si="224"/>
        <v>RRA</v>
      </c>
      <c r="E3429" s="13" t="str">
        <f>VLOOKUP(D:D,工作表2!A:B,2,0)</f>
        <v>邦善</v>
      </c>
      <c r="F3429" s="13" t="str">
        <f>VLOOKUP(D:D,工作表2!A:C,3,0)</f>
        <v>灰</v>
      </c>
      <c r="G3429" s="17">
        <v>10282536</v>
      </c>
      <c r="H3429" s="17" t="s">
        <v>1117</v>
      </c>
      <c r="I3429" s="18" t="s">
        <v>1120</v>
      </c>
      <c r="J3429" s="15">
        <v>440</v>
      </c>
      <c r="K3429" s="15">
        <v>15</v>
      </c>
      <c r="L3429" s="23">
        <f t="shared" si="225"/>
        <v>3.4090909090909088E-2</v>
      </c>
      <c r="M3429" s="12">
        <v>12</v>
      </c>
      <c r="N3429" s="12">
        <v>3</v>
      </c>
      <c r="P3429" s="74" t="s">
        <v>1510</v>
      </c>
      <c r="Q3429" s="26" t="str">
        <f>VLOOKUP(H:H,'[3]雷雕處遮蔽&amp;艾仕得8844'!$A:$C,3,0)</f>
        <v>L</v>
      </c>
    </row>
    <row r="3430" spans="1:18">
      <c r="A3430" s="53">
        <v>45933</v>
      </c>
      <c r="B3430" s="63">
        <v>0.69444444444444453</v>
      </c>
      <c r="C3430" s="11">
        <v>45937</v>
      </c>
      <c r="D3430" s="48" t="str">
        <f t="shared" si="224"/>
        <v>RCA</v>
      </c>
      <c r="E3430" s="13" t="str">
        <f>VLOOKUP(D:D,工作表2!A:B,2,0)</f>
        <v>邦善</v>
      </c>
      <c r="F3430" s="13" t="str">
        <f>VLOOKUP(D:D,工作表2!A:C,3,0)</f>
        <v>灰</v>
      </c>
      <c r="G3430" s="17">
        <v>10282523</v>
      </c>
      <c r="H3430" s="17" t="s">
        <v>365</v>
      </c>
      <c r="I3430" s="18" t="s">
        <v>368</v>
      </c>
      <c r="J3430" s="15">
        <v>440</v>
      </c>
      <c r="K3430" s="15">
        <v>17</v>
      </c>
      <c r="L3430" s="23">
        <f t="shared" si="225"/>
        <v>3.8636363636363635E-2</v>
      </c>
      <c r="M3430" s="12">
        <v>12</v>
      </c>
      <c r="N3430" s="12">
        <v>5</v>
      </c>
      <c r="P3430" s="74" t="s">
        <v>1510</v>
      </c>
      <c r="Q3430" s="26" t="str">
        <f>VLOOKUP(H:H,'[3]雷雕處遮蔽&amp;艾仕得8844'!$A:$C,3,0)</f>
        <v>L</v>
      </c>
    </row>
    <row r="3431" spans="1:18">
      <c r="A3431" s="53">
        <v>45933</v>
      </c>
      <c r="B3431" s="63">
        <v>0.70833333333333337</v>
      </c>
      <c r="C3431" s="11">
        <v>45937</v>
      </c>
      <c r="D3431" s="48" t="str">
        <f t="shared" si="224"/>
        <v>RCA</v>
      </c>
      <c r="E3431" s="13" t="str">
        <f>VLOOKUP(D:D,工作表2!A:B,2,0)</f>
        <v>邦善</v>
      </c>
      <c r="F3431" s="13" t="str">
        <f>VLOOKUP(D:D,工作表2!A:C,3,0)</f>
        <v>灰</v>
      </c>
      <c r="G3431" s="17">
        <v>10282527</v>
      </c>
      <c r="H3431" s="17" t="s">
        <v>367</v>
      </c>
      <c r="I3431" s="18" t="s">
        <v>370</v>
      </c>
      <c r="J3431" s="15">
        <v>360</v>
      </c>
      <c r="K3431" s="15">
        <v>11</v>
      </c>
      <c r="L3431" s="23">
        <f t="shared" si="225"/>
        <v>3.0555555555555555E-2</v>
      </c>
      <c r="M3431" s="12">
        <v>8</v>
      </c>
      <c r="N3431" s="12">
        <v>3</v>
      </c>
      <c r="P3431" s="74" t="s">
        <v>1510</v>
      </c>
      <c r="Q3431" s="26" t="str">
        <f>VLOOKUP(H:H,'[3]雷雕處遮蔽&amp;艾仕得8844'!$A:$C,3,0)</f>
        <v>R</v>
      </c>
    </row>
    <row r="3432" spans="1:18">
      <c r="A3432" s="53">
        <v>45933</v>
      </c>
      <c r="C3432" s="11">
        <v>45937</v>
      </c>
      <c r="D3432" s="48" t="str">
        <f t="shared" si="224"/>
        <v>RCA</v>
      </c>
      <c r="E3432" s="13" t="str">
        <f>VLOOKUP(D:D,工作表2!A:B,2,0)</f>
        <v>邦善</v>
      </c>
      <c r="F3432" s="13" t="str">
        <f>VLOOKUP(D:D,工作表2!A:C,3,0)</f>
        <v>灰</v>
      </c>
      <c r="G3432" s="17">
        <v>10282542</v>
      </c>
      <c r="H3432" s="17" t="s">
        <v>13</v>
      </c>
      <c r="I3432" s="18" t="s">
        <v>14</v>
      </c>
      <c r="J3432" s="15">
        <v>200</v>
      </c>
      <c r="K3432" s="15">
        <v>18</v>
      </c>
      <c r="L3432" s="23">
        <f t="shared" si="225"/>
        <v>0.09</v>
      </c>
      <c r="M3432" s="12">
        <v>13</v>
      </c>
      <c r="N3432" s="12">
        <v>5</v>
      </c>
      <c r="P3432" s="74" t="s">
        <v>1510</v>
      </c>
      <c r="Q3432" s="26" t="str">
        <f>VLOOKUP(H:H,'[3]雷雕處遮蔽&amp;艾仕得8844'!$A:$C,3,0)</f>
        <v>R</v>
      </c>
    </row>
    <row r="3433" spans="1:18">
      <c r="A3433" s="53">
        <v>45932</v>
      </c>
      <c r="B3433" s="63">
        <v>0.73402777777777783</v>
      </c>
      <c r="C3433" s="11">
        <v>45937</v>
      </c>
      <c r="D3433" s="48" t="str">
        <f t="shared" si="224"/>
        <v>SYL</v>
      </c>
      <c r="E3433" s="13" t="str">
        <f>VLOOKUP(D:D,工作表2!A:B,2,0)</f>
        <v>邦善</v>
      </c>
      <c r="F3433" s="13" t="str">
        <f>VLOOKUP(D:D,工作表2!A:C,3,0)</f>
        <v>藍</v>
      </c>
      <c r="G3433" s="17">
        <v>10282547</v>
      </c>
      <c r="H3433" s="17" t="s">
        <v>959</v>
      </c>
      <c r="I3433" s="18" t="s">
        <v>965</v>
      </c>
      <c r="J3433" s="15">
        <v>360</v>
      </c>
      <c r="K3433" s="15">
        <v>30</v>
      </c>
      <c r="L3433" s="23">
        <f t="shared" si="225"/>
        <v>8.3333333333333329E-2</v>
      </c>
      <c r="M3433" s="12">
        <v>25</v>
      </c>
      <c r="N3433" s="12">
        <v>5</v>
      </c>
      <c r="P3433" s="74" t="s">
        <v>1510</v>
      </c>
      <c r="Q3433" s="26" t="str">
        <f>VLOOKUP(H:H,'[3]雷雕處遮蔽&amp;艾仕得8844'!$A:$C,3,0)</f>
        <v>R</v>
      </c>
    </row>
    <row r="3434" spans="1:18">
      <c r="A3434" s="53">
        <v>45933</v>
      </c>
      <c r="B3434" s="63">
        <v>0.72361111111111109</v>
      </c>
      <c r="C3434" s="11">
        <v>45937</v>
      </c>
      <c r="D3434" s="48" t="str">
        <f t="shared" si="224"/>
        <v>UYL</v>
      </c>
      <c r="E3434" s="13" t="str">
        <f>VLOOKUP(D:D,工作表2!A:B,2,0)</f>
        <v>邦善</v>
      </c>
      <c r="F3434" s="13" t="str">
        <f>VLOOKUP(D:D,工作表2!A:C,3,0)</f>
        <v>藍</v>
      </c>
      <c r="G3434" s="17">
        <v>10282559</v>
      </c>
      <c r="H3434" s="17" t="s">
        <v>737</v>
      </c>
      <c r="I3434" s="18" t="s">
        <v>750</v>
      </c>
      <c r="J3434" s="15">
        <v>560</v>
      </c>
      <c r="K3434" s="15">
        <v>38</v>
      </c>
      <c r="L3434" s="23">
        <f t="shared" si="225"/>
        <v>6.7857142857142852E-2</v>
      </c>
      <c r="M3434" s="12">
        <v>33</v>
      </c>
      <c r="N3434" s="12">
        <v>5</v>
      </c>
      <c r="P3434" s="74" t="s">
        <v>1510</v>
      </c>
      <c r="Q3434" s="26" t="str">
        <f>VLOOKUP(H:H,'[3]雷雕處遮蔽&amp;艾仕得8844'!$A:$C,3,0)</f>
        <v>R</v>
      </c>
    </row>
    <row r="3435" spans="1:18">
      <c r="A3435" s="53">
        <v>45934</v>
      </c>
      <c r="B3435" s="63">
        <v>0.40833333333333338</v>
      </c>
      <c r="C3435" s="11">
        <v>45937</v>
      </c>
      <c r="D3435" s="48" t="str">
        <f t="shared" si="224"/>
        <v>Q9B</v>
      </c>
      <c r="E3435" s="13" t="str">
        <f>VLOOKUP(D:D,工作表2!A:B,2,0)</f>
        <v>邦善</v>
      </c>
      <c r="F3435" s="13" t="str">
        <f>VLOOKUP(D:D,工作表2!A:C,3,0)</f>
        <v>黑</v>
      </c>
      <c r="G3435" s="17">
        <v>10289901</v>
      </c>
      <c r="H3435" s="17" t="s">
        <v>868</v>
      </c>
      <c r="I3435" s="18" t="s">
        <v>870</v>
      </c>
      <c r="J3435" s="15">
        <v>80</v>
      </c>
      <c r="K3435" s="15">
        <v>14</v>
      </c>
      <c r="L3435" s="23">
        <f t="shared" si="225"/>
        <v>0.17499999999999999</v>
      </c>
      <c r="M3435" s="12">
        <v>12</v>
      </c>
      <c r="N3435" s="12">
        <v>2</v>
      </c>
      <c r="P3435" s="74" t="s">
        <v>1510</v>
      </c>
      <c r="Q3435" s="26" t="str">
        <f>VLOOKUP(H:H,'[3]雷雕處遮蔽&amp;艾仕得8844'!$A:$C,3,0)</f>
        <v>L</v>
      </c>
    </row>
    <row r="3436" spans="1:18">
      <c r="A3436" s="53">
        <v>45932</v>
      </c>
      <c r="B3436" s="63">
        <v>0.6958333333333333</v>
      </c>
      <c r="C3436" s="11">
        <v>45937</v>
      </c>
      <c r="D3436" s="48" t="str">
        <f t="shared" si="224"/>
        <v>NCB</v>
      </c>
      <c r="E3436" s="13" t="str">
        <f>VLOOKUP(D:D,工作表2!A:B,2,0)</f>
        <v>邦善</v>
      </c>
      <c r="F3436" s="13" t="str">
        <f>VLOOKUP(D:D,工作表2!A:C,3,0)</f>
        <v>黑</v>
      </c>
      <c r="G3436" s="17">
        <v>10281739</v>
      </c>
      <c r="H3436" s="17" t="s">
        <v>605</v>
      </c>
      <c r="I3436" s="18" t="s">
        <v>616</v>
      </c>
      <c r="J3436" s="15">
        <v>804</v>
      </c>
      <c r="K3436" s="15">
        <v>168</v>
      </c>
      <c r="L3436" s="23">
        <f t="shared" si="225"/>
        <v>0.20895522388059701</v>
      </c>
      <c r="M3436" s="12">
        <v>150</v>
      </c>
      <c r="N3436" s="12">
        <v>18</v>
      </c>
      <c r="P3436" s="74" t="s">
        <v>1510</v>
      </c>
      <c r="Q3436" s="26" t="str">
        <f>VLOOKUP(H:H,'[3]雷雕處遮蔽&amp;艾仕得8844'!$A:$C,3,0)</f>
        <v>0度頭蓋</v>
      </c>
    </row>
    <row r="3437" spans="1:18">
      <c r="A3437" s="53">
        <v>45932</v>
      </c>
      <c r="B3437" s="63">
        <v>0.68958333333333333</v>
      </c>
      <c r="C3437" s="11">
        <v>45937</v>
      </c>
      <c r="D3437" s="48" t="str">
        <f t="shared" si="224"/>
        <v>NGW</v>
      </c>
      <c r="E3437" s="13" t="str">
        <f>VLOOKUP(D:D,工作表2!A:B,2,0)</f>
        <v>邦善</v>
      </c>
      <c r="F3437" s="13" t="str">
        <f>VLOOKUP(D:D,工作表2!A:C,3,0)</f>
        <v>白</v>
      </c>
      <c r="G3437" s="17">
        <v>10282477</v>
      </c>
      <c r="H3437" s="17" t="s">
        <v>5</v>
      </c>
      <c r="I3437" s="18" t="s">
        <v>6</v>
      </c>
      <c r="J3437" s="15">
        <v>1474</v>
      </c>
      <c r="K3437" s="15">
        <v>141</v>
      </c>
      <c r="L3437" s="23">
        <f t="shared" si="225"/>
        <v>9.5658073270013563E-2</v>
      </c>
      <c r="M3437" s="12">
        <v>69</v>
      </c>
      <c r="N3437" s="12">
        <v>47</v>
      </c>
      <c r="P3437" s="74" t="s">
        <v>1514</v>
      </c>
      <c r="Q3437" s="26" t="str">
        <f>VLOOKUP(H:H,'[3]雷雕處遮蔽&amp;艾仕得8844'!$A:$C,3,0)</f>
        <v>0度頭蓋</v>
      </c>
      <c r="R3437" s="15">
        <v>25</v>
      </c>
    </row>
    <row r="3438" spans="1:18">
      <c r="A3438" s="53">
        <v>45934</v>
      </c>
      <c r="B3438" s="63">
        <v>0.37777777777777777</v>
      </c>
      <c r="C3438" s="11">
        <v>45937</v>
      </c>
      <c r="D3438" s="48" t="str">
        <f t="shared" si="224"/>
        <v>BBB</v>
      </c>
      <c r="E3438" s="13" t="str">
        <f>VLOOKUP(D:D,工作表2!A:B,2,0)</f>
        <v>邦善</v>
      </c>
      <c r="F3438" s="13" t="str">
        <f>VLOOKUP(D:D,工作表2!A:C,3,0)</f>
        <v>霧面黑</v>
      </c>
      <c r="G3438" s="17">
        <v>10284840</v>
      </c>
      <c r="H3438" s="17" t="s">
        <v>890</v>
      </c>
      <c r="I3438" s="18" t="s">
        <v>902</v>
      </c>
      <c r="J3438" s="15">
        <v>30</v>
      </c>
      <c r="K3438" s="15">
        <v>3</v>
      </c>
      <c r="L3438" s="23">
        <f t="shared" si="225"/>
        <v>0.1</v>
      </c>
      <c r="M3438" s="12">
        <v>2</v>
      </c>
      <c r="N3438" s="12">
        <v>1</v>
      </c>
      <c r="P3438" s="74" t="s">
        <v>1510</v>
      </c>
      <c r="Q3438" s="26"/>
    </row>
    <row r="3439" spans="1:18">
      <c r="A3439" s="53">
        <v>45938</v>
      </c>
      <c r="B3439" s="63">
        <v>0.38958333333333334</v>
      </c>
      <c r="C3439" s="11">
        <v>45938</v>
      </c>
      <c r="D3439" s="48" t="str">
        <f t="shared" si="224"/>
        <v>PLB</v>
      </c>
      <c r="E3439" s="13" t="str">
        <f>VLOOKUP(D:D,工作表2!A:B,2,0)</f>
        <v>邦善</v>
      </c>
      <c r="F3439" s="13" t="str">
        <f>VLOOKUP(D:D,工作表2!A:C,3,0)</f>
        <v>霧面黑</v>
      </c>
      <c r="G3439" s="17">
        <v>10286935</v>
      </c>
      <c r="H3439" s="17" t="s">
        <v>645</v>
      </c>
      <c r="I3439" s="18" t="s">
        <v>651</v>
      </c>
      <c r="J3439" s="15">
        <v>2926</v>
      </c>
      <c r="K3439" s="15">
        <v>66</v>
      </c>
      <c r="L3439" s="23">
        <f t="shared" si="225"/>
        <v>2.2556390977443608E-2</v>
      </c>
      <c r="M3439" s="12">
        <v>54</v>
      </c>
      <c r="N3439" s="12">
        <v>12</v>
      </c>
      <c r="P3439" s="74" t="s">
        <v>1510</v>
      </c>
      <c r="Q3439" s="26"/>
    </row>
    <row r="3440" spans="1:18">
      <c r="A3440" s="53">
        <v>45937</v>
      </c>
      <c r="B3440" s="63">
        <v>0.4375</v>
      </c>
      <c r="C3440" s="11">
        <v>45938</v>
      </c>
      <c r="D3440" s="48" t="str">
        <f t="shared" si="224"/>
        <v>QRB</v>
      </c>
      <c r="E3440" s="13" t="str">
        <f>VLOOKUP(D:D,工作表2!A:B,2,0)</f>
        <v>邦善</v>
      </c>
      <c r="F3440" s="13" t="str">
        <f>VLOOKUP(D:D,工作表2!A:C,3,0)</f>
        <v>霧面黑</v>
      </c>
      <c r="G3440" s="17">
        <v>10286911</v>
      </c>
      <c r="H3440" s="17" t="s">
        <v>184</v>
      </c>
      <c r="I3440" s="18" t="s">
        <v>185</v>
      </c>
      <c r="J3440" s="15">
        <v>17024</v>
      </c>
      <c r="K3440" s="15">
        <v>2211</v>
      </c>
      <c r="L3440" s="23">
        <f t="shared" si="225"/>
        <v>0.12987546992481203</v>
      </c>
      <c r="M3440" s="12">
        <v>1533</v>
      </c>
      <c r="N3440" s="12">
        <v>337</v>
      </c>
      <c r="O3440" s="15">
        <v>341</v>
      </c>
      <c r="P3440" s="74" t="s">
        <v>1515</v>
      </c>
      <c r="Q3440" s="26"/>
    </row>
    <row r="3441" spans="1:17">
      <c r="A3441" s="53">
        <v>45932</v>
      </c>
      <c r="B3441" s="63">
        <v>0.4604166666666667</v>
      </c>
      <c r="C3441" s="11">
        <v>45938</v>
      </c>
      <c r="D3441" s="48" t="str">
        <f t="shared" si="224"/>
        <v>QSB</v>
      </c>
      <c r="E3441" s="13" t="str">
        <f>VLOOKUP(D:D,工作表2!A:B,2,0)</f>
        <v>邦善</v>
      </c>
      <c r="F3441" s="13" t="str">
        <f>VLOOKUP(D:D,工作表2!A:C,3,0)</f>
        <v>黑</v>
      </c>
      <c r="G3441" s="17">
        <v>10286906</v>
      </c>
      <c r="H3441" s="17" t="s">
        <v>344</v>
      </c>
      <c r="I3441" s="18" t="s">
        <v>345</v>
      </c>
      <c r="J3441" s="15">
        <v>10640</v>
      </c>
      <c r="K3441" s="15">
        <v>499</v>
      </c>
      <c r="L3441" s="23">
        <f t="shared" si="225"/>
        <v>4.6898496240601502E-2</v>
      </c>
      <c r="M3441" s="12">
        <v>459</v>
      </c>
      <c r="N3441" s="12">
        <v>40</v>
      </c>
      <c r="P3441" s="74" t="s">
        <v>1510</v>
      </c>
      <c r="Q3441" s="26"/>
    </row>
    <row r="3442" spans="1:17">
      <c r="A3442" s="53">
        <v>45937</v>
      </c>
      <c r="B3442" s="63">
        <v>0.64097222222222217</v>
      </c>
      <c r="C3442" s="11">
        <v>45938</v>
      </c>
      <c r="D3442" s="48" t="str">
        <f t="shared" si="224"/>
        <v>WXL</v>
      </c>
      <c r="E3442" s="13" t="str">
        <f>VLOOKUP(D:D,工作表2!A:B,2,0)</f>
        <v>邦善</v>
      </c>
      <c r="F3442" s="13" t="str">
        <f>VLOOKUP(D:D,工作表2!A:C,3,0)</f>
        <v>藍</v>
      </c>
      <c r="G3442" s="17">
        <v>10282537</v>
      </c>
      <c r="H3442" s="17" t="s">
        <v>1109</v>
      </c>
      <c r="I3442" s="18" t="s">
        <v>1114</v>
      </c>
      <c r="J3442" s="15">
        <v>680</v>
      </c>
      <c r="K3442" s="15">
        <v>85</v>
      </c>
      <c r="L3442" s="23">
        <f t="shared" si="225"/>
        <v>0.125</v>
      </c>
      <c r="M3442" s="12">
        <v>70</v>
      </c>
      <c r="N3442" s="12">
        <v>15</v>
      </c>
      <c r="P3442" s="74" t="s">
        <v>1510</v>
      </c>
      <c r="Q3442" s="26" t="str">
        <f>VLOOKUP(H:H,'[3]雷雕處遮蔽&amp;艾仕得8844'!$A:$C,3,0)</f>
        <v>L</v>
      </c>
    </row>
    <row r="3443" spans="1:17">
      <c r="A3443" s="53">
        <v>45933</v>
      </c>
      <c r="B3443" s="63">
        <v>0.73958333333333337</v>
      </c>
      <c r="C3443" s="11">
        <v>45938</v>
      </c>
      <c r="D3443" s="48" t="str">
        <f t="shared" si="224"/>
        <v>NCB</v>
      </c>
      <c r="E3443" s="13" t="str">
        <f>VLOOKUP(D:D,工作表2!A:B,2,0)</f>
        <v>邦善</v>
      </c>
      <c r="F3443" s="13" t="str">
        <f>VLOOKUP(D:D,工作表2!A:C,3,0)</f>
        <v>黑</v>
      </c>
      <c r="G3443" s="17">
        <v>10283558</v>
      </c>
      <c r="H3443" s="17" t="s">
        <v>340</v>
      </c>
      <c r="I3443" s="18" t="s">
        <v>343</v>
      </c>
      <c r="J3443" s="15">
        <v>480</v>
      </c>
      <c r="K3443" s="15">
        <v>53</v>
      </c>
      <c r="L3443" s="23">
        <f t="shared" si="225"/>
        <v>0.11041666666666666</v>
      </c>
      <c r="M3443" s="12">
        <v>36</v>
      </c>
      <c r="N3443" s="12">
        <v>17</v>
      </c>
      <c r="P3443" s="74" t="s">
        <v>1510</v>
      </c>
      <c r="Q3443" s="26" t="str">
        <f>VLOOKUP(H:H,'[3]雷雕處遮蔽&amp;艾仕得8844'!$A:$C,3,0)</f>
        <v>R</v>
      </c>
    </row>
    <row r="3444" spans="1:17">
      <c r="A3444" s="53">
        <v>45933</v>
      </c>
      <c r="B3444" s="63">
        <v>0.41180555555555554</v>
      </c>
      <c r="C3444" s="11">
        <v>45938</v>
      </c>
      <c r="D3444" s="48" t="str">
        <f t="shared" si="224"/>
        <v>Q9B</v>
      </c>
      <c r="E3444" s="13" t="str">
        <f>VLOOKUP(D:D,工作表2!A:B,2,0)</f>
        <v>邦善</v>
      </c>
      <c r="F3444" s="13" t="str">
        <f>VLOOKUP(D:D,工作表2!A:C,3,0)</f>
        <v>黑</v>
      </c>
      <c r="G3444" s="17">
        <v>10283571</v>
      </c>
      <c r="H3444" s="17" t="s">
        <v>1192</v>
      </c>
      <c r="I3444" s="18" t="s">
        <v>1193</v>
      </c>
      <c r="J3444" s="15">
        <v>880</v>
      </c>
      <c r="K3444" s="15">
        <v>131</v>
      </c>
      <c r="L3444" s="23">
        <f t="shared" si="225"/>
        <v>0.14886363636363636</v>
      </c>
      <c r="M3444" s="12">
        <v>104</v>
      </c>
      <c r="N3444" s="12">
        <v>27</v>
      </c>
      <c r="P3444" s="74" t="s">
        <v>1510</v>
      </c>
      <c r="Q3444" s="26" t="str">
        <f>VLOOKUP(H:H,'[3]雷雕處遮蔽&amp;艾仕得8844'!$A:$C,3,0)</f>
        <v>L</v>
      </c>
    </row>
    <row r="3445" spans="1:17">
      <c r="A3445" s="53">
        <v>45933</v>
      </c>
      <c r="B3445" s="63">
        <v>0.75416666666666676</v>
      </c>
      <c r="C3445" s="11">
        <v>45938</v>
      </c>
      <c r="D3445" s="48" t="str">
        <f t="shared" si="224"/>
        <v>QFA</v>
      </c>
      <c r="E3445" s="13" t="str">
        <f>VLOOKUP(D:D,工作表2!A:B,2,0)</f>
        <v>邦善</v>
      </c>
      <c r="F3445" s="13" t="str">
        <f>VLOOKUP(D:D,工作表2!A:C,3,0)</f>
        <v>灰</v>
      </c>
      <c r="G3445" s="17">
        <v>10283579</v>
      </c>
      <c r="H3445" s="17" t="s">
        <v>489</v>
      </c>
      <c r="I3445" s="18" t="s">
        <v>508</v>
      </c>
      <c r="J3445" s="15">
        <v>960</v>
      </c>
      <c r="K3445" s="15">
        <v>54</v>
      </c>
      <c r="L3445" s="23">
        <f t="shared" si="225"/>
        <v>5.6250000000000001E-2</v>
      </c>
      <c r="M3445" s="12">
        <v>50</v>
      </c>
      <c r="N3445" s="12">
        <v>4</v>
      </c>
      <c r="P3445" s="74" t="s">
        <v>1510</v>
      </c>
      <c r="Q3445" s="26" t="str">
        <f>VLOOKUP(H:H,'[3]雷雕處遮蔽&amp;艾仕得8844'!$A:$C,3,0)</f>
        <v>NA</v>
      </c>
    </row>
    <row r="3446" spans="1:17">
      <c r="A3446" s="53">
        <v>45934</v>
      </c>
      <c r="B3446" s="63">
        <v>0.3979166666666667</v>
      </c>
      <c r="C3446" s="11">
        <v>45938</v>
      </c>
      <c r="D3446" s="48" t="str">
        <f t="shared" si="224"/>
        <v>Q9B</v>
      </c>
      <c r="E3446" s="13" t="str">
        <f>VLOOKUP(D:D,工作表2!A:B,2,0)</f>
        <v>邦善</v>
      </c>
      <c r="F3446" s="13" t="str">
        <f>VLOOKUP(D:D,工作表2!A:C,3,0)</f>
        <v>黑</v>
      </c>
      <c r="G3446" s="17">
        <v>10283595</v>
      </c>
      <c r="H3446" s="17" t="s">
        <v>867</v>
      </c>
      <c r="I3446" s="18" t="s">
        <v>869</v>
      </c>
      <c r="J3446" s="15">
        <v>320</v>
      </c>
      <c r="K3446" s="15">
        <v>48</v>
      </c>
      <c r="L3446" s="23">
        <f t="shared" si="225"/>
        <v>0.15</v>
      </c>
      <c r="M3446" s="12">
        <v>35</v>
      </c>
      <c r="N3446" s="12">
        <v>13</v>
      </c>
      <c r="P3446" s="74" t="s">
        <v>1510</v>
      </c>
      <c r="Q3446" s="26" t="str">
        <f>VLOOKUP(H:H,'[3]雷雕處遮蔽&amp;艾仕得8844'!$A:$C,3,0)</f>
        <v>R</v>
      </c>
    </row>
    <row r="3447" spans="1:17">
      <c r="A3447" s="53">
        <v>45934</v>
      </c>
      <c r="B3447" s="63">
        <v>0.40208333333333335</v>
      </c>
      <c r="C3447" s="11">
        <v>45938</v>
      </c>
      <c r="D3447" s="48" t="str">
        <f t="shared" si="224"/>
        <v>Q9B</v>
      </c>
      <c r="E3447" s="13" t="str">
        <f>VLOOKUP(D:D,工作表2!A:B,2,0)</f>
        <v>邦善</v>
      </c>
      <c r="F3447" s="13" t="str">
        <f>VLOOKUP(D:D,工作表2!A:C,3,0)</f>
        <v>黑</v>
      </c>
      <c r="G3447" s="17">
        <v>10283594</v>
      </c>
      <c r="H3447" s="17" t="s">
        <v>868</v>
      </c>
      <c r="I3447" s="18" t="s">
        <v>870</v>
      </c>
      <c r="J3447" s="15">
        <v>480</v>
      </c>
      <c r="K3447" s="15">
        <v>77</v>
      </c>
      <c r="L3447" s="23">
        <f t="shared" si="225"/>
        <v>0.16041666666666668</v>
      </c>
      <c r="M3447" s="12">
        <v>53</v>
      </c>
      <c r="N3447" s="12">
        <v>24</v>
      </c>
      <c r="P3447" s="74" t="s">
        <v>1510</v>
      </c>
      <c r="Q3447" s="26" t="str">
        <f>VLOOKUP(H:H,'[3]雷雕處遮蔽&amp;艾仕得8844'!$A:$C,3,0)</f>
        <v>L</v>
      </c>
    </row>
    <row r="3448" spans="1:17">
      <c r="C3448" s="11">
        <v>45938</v>
      </c>
      <c r="D3448" s="48" t="str">
        <f t="shared" si="224"/>
        <v>CCA</v>
      </c>
      <c r="E3448" s="13" t="str">
        <f>VLOOKUP(D:D,工作表2!A:B,2,0)</f>
        <v>邦善</v>
      </c>
      <c r="F3448" s="13" t="str">
        <f>VLOOKUP(D:D,工作表2!A:C,3,0)</f>
        <v>灰</v>
      </c>
      <c r="G3448" s="17">
        <v>10288017</v>
      </c>
      <c r="H3448" s="17" t="s">
        <v>993</v>
      </c>
      <c r="I3448" s="18" t="s">
        <v>998</v>
      </c>
      <c r="J3448" s="15">
        <v>50</v>
      </c>
      <c r="K3448" s="15">
        <v>3</v>
      </c>
      <c r="L3448" s="23">
        <f t="shared" si="225"/>
        <v>0.06</v>
      </c>
      <c r="M3448" s="12">
        <v>2</v>
      </c>
      <c r="N3448" s="12">
        <v>1</v>
      </c>
      <c r="P3448" s="74" t="s">
        <v>1510</v>
      </c>
      <c r="Q3448" s="26"/>
    </row>
    <row r="3449" spans="1:17">
      <c r="A3449" s="53">
        <v>45937</v>
      </c>
      <c r="B3449" s="63">
        <v>0.55138888888888882</v>
      </c>
      <c r="C3449" s="11">
        <v>45939</v>
      </c>
      <c r="D3449" s="48" t="str">
        <f t="shared" ref="D3449:D3465" si="226">RIGHT(I3449,3)</f>
        <v>QRB</v>
      </c>
      <c r="E3449" s="13" t="str">
        <f>VLOOKUP(D:D,工作表2!A:B,2,0)</f>
        <v>邦善</v>
      </c>
      <c r="F3449" s="13" t="str">
        <f>VLOOKUP(D:D,工作表2!A:C,3,0)</f>
        <v>霧面黑</v>
      </c>
      <c r="G3449" s="17">
        <v>10286912</v>
      </c>
      <c r="H3449" s="17" t="s">
        <v>184</v>
      </c>
      <c r="I3449" s="17" t="s">
        <v>185</v>
      </c>
      <c r="J3449" s="15">
        <v>23792</v>
      </c>
      <c r="K3449" s="15">
        <v>1418</v>
      </c>
      <c r="L3449" s="23">
        <f t="shared" ref="L3449:L3465" si="227">K3449/J3449</f>
        <v>5.9599865501008743E-2</v>
      </c>
      <c r="M3449" s="12">
        <v>1259</v>
      </c>
      <c r="N3449" s="12">
        <v>44</v>
      </c>
      <c r="O3449" s="15">
        <v>115</v>
      </c>
      <c r="P3449" s="74" t="s">
        <v>1511</v>
      </c>
      <c r="Q3449" s="26"/>
    </row>
    <row r="3450" spans="1:17">
      <c r="A3450" s="53">
        <v>45937</v>
      </c>
      <c r="B3450" s="63">
        <v>0.58819444444444446</v>
      </c>
      <c r="C3450" s="11">
        <v>45939</v>
      </c>
      <c r="D3450" s="48" t="str">
        <f t="shared" si="226"/>
        <v>WFA</v>
      </c>
      <c r="E3450" s="13" t="str">
        <f>VLOOKUP(D:D,工作表2!A:B,2,0)</f>
        <v>邦善</v>
      </c>
      <c r="F3450" s="13" t="str">
        <f>VLOOKUP(D:D,工作表2!A:C,3,0)</f>
        <v>灰</v>
      </c>
      <c r="G3450" s="17">
        <v>10286908</v>
      </c>
      <c r="H3450" s="17" t="s">
        <v>1190</v>
      </c>
      <c r="I3450" s="18" t="s">
        <v>1191</v>
      </c>
      <c r="J3450" s="15">
        <v>266</v>
      </c>
      <c r="K3450" s="15">
        <v>18</v>
      </c>
      <c r="L3450" s="23">
        <f t="shared" si="227"/>
        <v>6.7669172932330823E-2</v>
      </c>
      <c r="M3450" s="12">
        <v>15</v>
      </c>
      <c r="N3450" s="12">
        <v>3</v>
      </c>
      <c r="P3450" s="74" t="s">
        <v>1510</v>
      </c>
      <c r="Q3450" s="26"/>
    </row>
    <row r="3451" spans="1:17">
      <c r="A3451" s="53">
        <v>45938</v>
      </c>
      <c r="B3451" s="63">
        <v>0.56736111111111109</v>
      </c>
      <c r="C3451" s="11">
        <v>45939</v>
      </c>
      <c r="D3451" s="48" t="str">
        <f t="shared" si="226"/>
        <v>X8A</v>
      </c>
      <c r="E3451" s="13" t="str">
        <f>VLOOKUP(D:D,工作表2!A:B,2,0)</f>
        <v>邦善</v>
      </c>
      <c r="F3451" s="13" t="str">
        <f>VLOOKUP(D:D,工作表2!A:C,3,0)</f>
        <v>灰</v>
      </c>
      <c r="G3451" s="17">
        <v>10289860</v>
      </c>
      <c r="H3451" s="17" t="s">
        <v>1517</v>
      </c>
      <c r="I3451" s="18" t="s">
        <v>1520</v>
      </c>
      <c r="J3451" s="15">
        <v>50</v>
      </c>
      <c r="K3451" s="15">
        <v>5</v>
      </c>
      <c r="L3451" s="23">
        <f t="shared" si="227"/>
        <v>0.1</v>
      </c>
      <c r="M3451" s="12">
        <v>4</v>
      </c>
      <c r="N3451" s="12">
        <v>1</v>
      </c>
      <c r="P3451" s="74" t="s">
        <v>1510</v>
      </c>
      <c r="Q3451" s="26"/>
    </row>
    <row r="3452" spans="1:17">
      <c r="A3452" s="53">
        <v>45938</v>
      </c>
      <c r="B3452" s="63">
        <v>0.55694444444444446</v>
      </c>
      <c r="C3452" s="11">
        <v>45939</v>
      </c>
      <c r="D3452" s="48" t="str">
        <f t="shared" si="226"/>
        <v>XJL</v>
      </c>
      <c r="E3452" s="13" t="str">
        <f>VLOOKUP(D:D,工作表2!A:B,2,0)</f>
        <v>邦善</v>
      </c>
      <c r="F3452" s="13" t="str">
        <f>VLOOKUP(D:D,工作表2!A:C,3,0)</f>
        <v>藍</v>
      </c>
      <c r="G3452" s="17">
        <v>10289904</v>
      </c>
      <c r="H3452" s="17" t="s">
        <v>1518</v>
      </c>
      <c r="I3452" s="18" t="s">
        <v>1521</v>
      </c>
      <c r="J3452" s="15">
        <v>1380</v>
      </c>
      <c r="K3452" s="15">
        <v>100</v>
      </c>
      <c r="L3452" s="23">
        <f t="shared" si="227"/>
        <v>7.2463768115942032E-2</v>
      </c>
      <c r="M3452" s="12">
        <v>85</v>
      </c>
      <c r="N3452" s="12">
        <v>15</v>
      </c>
      <c r="P3452" s="74" t="s">
        <v>1510</v>
      </c>
      <c r="Q3452" s="26"/>
    </row>
    <row r="3453" spans="1:17">
      <c r="A3453" s="53">
        <v>45938</v>
      </c>
      <c r="B3453" s="63">
        <v>0.56805555555555554</v>
      </c>
      <c r="C3453" s="11">
        <v>45939</v>
      </c>
      <c r="D3453" s="48" t="str">
        <f t="shared" si="226"/>
        <v>TZB</v>
      </c>
      <c r="E3453" s="13" t="str">
        <f>VLOOKUP(D:D,工作表2!A:B,2,0)</f>
        <v>邦善</v>
      </c>
      <c r="F3453" s="13" t="str">
        <f>VLOOKUP(D:D,工作表2!A:C,3,0)</f>
        <v>黑</v>
      </c>
      <c r="G3453" s="17">
        <v>10291363</v>
      </c>
      <c r="H3453" s="17" t="s">
        <v>878</v>
      </c>
      <c r="I3453" s="18" t="s">
        <v>885</v>
      </c>
      <c r="J3453" s="15">
        <v>30</v>
      </c>
      <c r="K3453" s="15">
        <v>2</v>
      </c>
      <c r="L3453" s="23">
        <f t="shared" si="227"/>
        <v>6.6666666666666666E-2</v>
      </c>
      <c r="M3453" s="12">
        <v>2</v>
      </c>
      <c r="P3453" s="74" t="s">
        <v>1510</v>
      </c>
      <c r="Q3453" s="26"/>
    </row>
    <row r="3454" spans="1:17">
      <c r="A3454" s="53">
        <v>45938</v>
      </c>
      <c r="B3454" s="63">
        <v>0.56944444444444442</v>
      </c>
      <c r="C3454" s="11">
        <v>45939</v>
      </c>
      <c r="D3454" s="48" t="str">
        <f t="shared" si="226"/>
        <v>XNA</v>
      </c>
      <c r="E3454" s="13" t="str">
        <f>VLOOKUP(D:D,工作表2!A:B,2,0)</f>
        <v>邦善</v>
      </c>
      <c r="F3454" s="13" t="str">
        <f>VLOOKUP(D:D,工作表2!A:C,3,0)</f>
        <v>霧面灰</v>
      </c>
      <c r="G3454" s="17">
        <v>10291362</v>
      </c>
      <c r="H3454" s="17" t="s">
        <v>1419</v>
      </c>
      <c r="I3454" s="18" t="s">
        <v>1421</v>
      </c>
      <c r="J3454" s="15">
        <v>30</v>
      </c>
      <c r="K3454" s="15">
        <v>3</v>
      </c>
      <c r="L3454" s="23">
        <f t="shared" si="227"/>
        <v>0.1</v>
      </c>
      <c r="M3454" s="12">
        <v>2</v>
      </c>
      <c r="N3454" s="12">
        <v>1</v>
      </c>
      <c r="P3454" s="74" t="s">
        <v>1510</v>
      </c>
      <c r="Q3454" s="26"/>
    </row>
    <row r="3455" spans="1:17">
      <c r="A3455" s="53">
        <v>45933</v>
      </c>
      <c r="B3455" s="63">
        <v>0.41666666666666669</v>
      </c>
      <c r="C3455" s="11">
        <v>45939</v>
      </c>
      <c r="D3455" s="48" t="str">
        <f t="shared" si="226"/>
        <v>N8B</v>
      </c>
      <c r="E3455" s="13" t="str">
        <f>VLOOKUP(D:D,工作表2!A:B,2,0)</f>
        <v>邦善</v>
      </c>
      <c r="F3455" s="13" t="str">
        <f>VLOOKUP(D:D,工作表2!A:C,3,0)</f>
        <v>霧面黑</v>
      </c>
      <c r="G3455" s="17">
        <v>10282470</v>
      </c>
      <c r="H3455" s="17" t="s">
        <v>7</v>
      </c>
      <c r="I3455" s="18" t="s">
        <v>8</v>
      </c>
      <c r="J3455" s="15">
        <v>3990</v>
      </c>
      <c r="K3455" s="15">
        <v>131</v>
      </c>
      <c r="L3455" s="23">
        <f t="shared" si="227"/>
        <v>3.2832080200501254E-2</v>
      </c>
      <c r="M3455" s="12">
        <v>120</v>
      </c>
      <c r="N3455" s="12">
        <v>11</v>
      </c>
      <c r="P3455" s="74" t="s">
        <v>1510</v>
      </c>
      <c r="Q3455" s="26"/>
    </row>
    <row r="3456" spans="1:17">
      <c r="A3456" s="53">
        <v>45938</v>
      </c>
      <c r="B3456" s="63">
        <v>0.60138888888888886</v>
      </c>
      <c r="C3456" s="11">
        <v>45939</v>
      </c>
      <c r="D3456" s="48" t="str">
        <f t="shared" si="226"/>
        <v>75W</v>
      </c>
      <c r="E3456" s="13" t="str">
        <f>VLOOKUP(D:D,工作表2!A:B,2,0)</f>
        <v>敦陽</v>
      </c>
      <c r="F3456" s="13" t="str">
        <f>VLOOKUP(D:D,工作表2!A:C,3,0)</f>
        <v>白</v>
      </c>
      <c r="G3456" s="17">
        <v>10288025</v>
      </c>
      <c r="H3456" s="17" t="s">
        <v>682</v>
      </c>
      <c r="I3456" s="18" t="s">
        <v>693</v>
      </c>
      <c r="J3456" s="15">
        <v>288</v>
      </c>
      <c r="K3456" s="15">
        <v>11</v>
      </c>
      <c r="L3456" s="23">
        <f t="shared" si="227"/>
        <v>3.8194444444444448E-2</v>
      </c>
      <c r="M3456" s="12">
        <v>8</v>
      </c>
      <c r="N3456" s="12">
        <v>3</v>
      </c>
      <c r="P3456" s="74" t="s">
        <v>1510</v>
      </c>
      <c r="Q3456" s="26"/>
    </row>
    <row r="3457" spans="1:17">
      <c r="A3457" s="53">
        <v>45938</v>
      </c>
      <c r="B3457" s="63">
        <v>0.60486111111111118</v>
      </c>
      <c r="C3457" s="11">
        <v>45939</v>
      </c>
      <c r="D3457" s="48" t="str">
        <f t="shared" si="226"/>
        <v>76S</v>
      </c>
      <c r="E3457" s="13" t="str">
        <f>VLOOKUP(D:D,工作表2!A:B,2,0)</f>
        <v>敦陽</v>
      </c>
      <c r="F3457" s="13" t="str">
        <f>VLOOKUP(D:D,工作表2!A:C,3,0)</f>
        <v>銀</v>
      </c>
      <c r="G3457" s="17">
        <v>10288027</v>
      </c>
      <c r="H3457" s="17" t="s">
        <v>683</v>
      </c>
      <c r="I3457" s="18" t="s">
        <v>694</v>
      </c>
      <c r="J3457" s="15">
        <v>80</v>
      </c>
      <c r="K3457" s="15">
        <v>12</v>
      </c>
      <c r="L3457" s="23">
        <f t="shared" si="227"/>
        <v>0.15</v>
      </c>
      <c r="M3457" s="12">
        <v>10</v>
      </c>
      <c r="N3457" s="12">
        <v>2</v>
      </c>
      <c r="P3457" s="74" t="s">
        <v>1510</v>
      </c>
      <c r="Q3457" s="26"/>
    </row>
    <row r="3458" spans="1:17">
      <c r="A3458" s="53">
        <v>45938</v>
      </c>
      <c r="B3458" s="63">
        <v>0.61736111111111114</v>
      </c>
      <c r="C3458" s="11">
        <v>45939</v>
      </c>
      <c r="D3458" s="48" t="str">
        <f t="shared" si="226"/>
        <v>QDW</v>
      </c>
      <c r="E3458" s="13" t="str">
        <f>VLOOKUP(D:D,工作表2!A:B,2,0)</f>
        <v>邦善</v>
      </c>
      <c r="F3458" s="13" t="str">
        <f>VLOOKUP(D:D,工作表2!A:C,3,0)</f>
        <v>白</v>
      </c>
      <c r="G3458" s="17">
        <v>10286898</v>
      </c>
      <c r="H3458" s="17" t="s">
        <v>757</v>
      </c>
      <c r="I3458" s="18" t="s">
        <v>768</v>
      </c>
      <c r="J3458" s="15">
        <v>288</v>
      </c>
      <c r="K3458" s="15">
        <v>18</v>
      </c>
      <c r="L3458" s="23">
        <f t="shared" si="227"/>
        <v>6.25E-2</v>
      </c>
      <c r="M3458" s="12">
        <v>12</v>
      </c>
      <c r="N3458" s="12">
        <v>6</v>
      </c>
      <c r="P3458" s="74" t="s">
        <v>1510</v>
      </c>
      <c r="Q3458" s="26"/>
    </row>
    <row r="3459" spans="1:17">
      <c r="A3459" s="53">
        <v>45937</v>
      </c>
      <c r="B3459" s="63">
        <v>0.74722222222222223</v>
      </c>
      <c r="C3459" s="11">
        <v>45939</v>
      </c>
      <c r="D3459" s="48" t="str">
        <f t="shared" si="226"/>
        <v>WRS</v>
      </c>
      <c r="E3459" s="13" t="str">
        <f>VLOOKUP(D:D,工作表2!A:B,2,0)</f>
        <v>邦善</v>
      </c>
      <c r="F3459" s="13" t="str">
        <f>VLOOKUP(D:D,工作表2!A:C,3,0)</f>
        <v>銀</v>
      </c>
      <c r="G3459" s="17">
        <v>10286897</v>
      </c>
      <c r="H3459" s="17" t="s">
        <v>1037</v>
      </c>
      <c r="I3459" s="18" t="s">
        <v>1039</v>
      </c>
      <c r="J3459" s="15">
        <v>240</v>
      </c>
      <c r="K3459" s="15">
        <v>40</v>
      </c>
      <c r="L3459" s="23">
        <f t="shared" si="227"/>
        <v>0.16666666666666666</v>
      </c>
      <c r="M3459" s="12">
        <v>27</v>
      </c>
      <c r="N3459" s="12">
        <v>13</v>
      </c>
      <c r="P3459" s="74" t="s">
        <v>1510</v>
      </c>
      <c r="Q3459" s="26" t="str">
        <f>VLOOKUP(H:H,'[3]雷雕處遮蔽&amp;艾仕得8844'!$A:$C,3,0)</f>
        <v>0度頭蓋</v>
      </c>
    </row>
    <row r="3460" spans="1:17">
      <c r="A3460" s="53">
        <v>45937</v>
      </c>
      <c r="B3460" s="63">
        <v>0.6791666666666667</v>
      </c>
      <c r="C3460" s="11">
        <v>45939</v>
      </c>
      <c r="D3460" s="48" t="str">
        <f t="shared" si="226"/>
        <v>RRA</v>
      </c>
      <c r="E3460" s="13" t="str">
        <f>VLOOKUP(D:D,工作表2!A:B,2,0)</f>
        <v>邦善</v>
      </c>
      <c r="F3460" s="13" t="str">
        <f>VLOOKUP(D:D,工作表2!A:C,3,0)</f>
        <v>灰</v>
      </c>
      <c r="G3460" s="17">
        <v>10283563</v>
      </c>
      <c r="H3460" s="17" t="s">
        <v>566</v>
      </c>
      <c r="I3460" s="18" t="s">
        <v>585</v>
      </c>
      <c r="J3460" s="15">
        <v>480</v>
      </c>
      <c r="K3460" s="15">
        <v>20</v>
      </c>
      <c r="L3460" s="23">
        <f t="shared" si="227"/>
        <v>4.1666666666666664E-2</v>
      </c>
      <c r="M3460" s="12">
        <v>15</v>
      </c>
      <c r="N3460" s="12">
        <v>5</v>
      </c>
      <c r="P3460" s="74" t="s">
        <v>1510</v>
      </c>
      <c r="Q3460" s="26" t="str">
        <f>VLOOKUP(H:H,'[3]雷雕處遮蔽&amp;艾仕得8844'!$A:$C,3,0)</f>
        <v>L</v>
      </c>
    </row>
    <row r="3461" spans="1:17">
      <c r="A3461" s="53">
        <v>45937</v>
      </c>
      <c r="B3461" s="63">
        <v>0.66875000000000007</v>
      </c>
      <c r="C3461" s="11">
        <v>45939</v>
      </c>
      <c r="D3461" s="48" t="str">
        <f t="shared" si="226"/>
        <v>NQB</v>
      </c>
      <c r="E3461" s="13" t="str">
        <f>VLOOKUP(D:D,工作表2!A:B,2,0)</f>
        <v>邦善</v>
      </c>
      <c r="F3461" s="13" t="str">
        <f>VLOOKUP(D:D,工作表2!A:C,3,0)</f>
        <v>黑</v>
      </c>
      <c r="G3461" s="17">
        <v>10283569</v>
      </c>
      <c r="H3461" s="17" t="s">
        <v>874</v>
      </c>
      <c r="I3461" s="18" t="s">
        <v>875</v>
      </c>
      <c r="J3461" s="15">
        <v>520</v>
      </c>
      <c r="K3461" s="15">
        <v>66</v>
      </c>
      <c r="L3461" s="23">
        <f t="shared" si="227"/>
        <v>0.12692307692307692</v>
      </c>
      <c r="M3461" s="12">
        <v>60</v>
      </c>
      <c r="N3461" s="12">
        <v>6</v>
      </c>
      <c r="P3461" s="74" t="s">
        <v>1510</v>
      </c>
      <c r="Q3461" s="26" t="str">
        <f>VLOOKUP(H:H,'[3]雷雕處遮蔽&amp;艾仕得8844'!$A:$C,3,0)</f>
        <v>R</v>
      </c>
    </row>
    <row r="3462" spans="1:17">
      <c r="A3462" s="53">
        <v>45938</v>
      </c>
      <c r="B3462" s="63">
        <v>0.62708333333333333</v>
      </c>
      <c r="C3462" s="11">
        <v>45939</v>
      </c>
      <c r="D3462" s="48" t="str">
        <f t="shared" si="226"/>
        <v>NGW</v>
      </c>
      <c r="E3462" s="13" t="str">
        <f>VLOOKUP(D:D,工作表2!A:B,2,0)</f>
        <v>邦善</v>
      </c>
      <c r="F3462" s="13" t="str">
        <f>VLOOKUP(D:D,工作表2!A:C,3,0)</f>
        <v>白</v>
      </c>
      <c r="G3462" s="17">
        <v>10283561</v>
      </c>
      <c r="H3462" s="17" t="s">
        <v>232</v>
      </c>
      <c r="I3462" s="18" t="s">
        <v>234</v>
      </c>
      <c r="J3462" s="15">
        <v>1080</v>
      </c>
      <c r="K3462" s="15">
        <v>137</v>
      </c>
      <c r="L3462" s="23">
        <f t="shared" si="227"/>
        <v>0.12685185185185185</v>
      </c>
      <c r="M3462" s="12">
        <v>120</v>
      </c>
      <c r="N3462" s="12">
        <v>17</v>
      </c>
      <c r="P3462" s="74" t="s">
        <v>1510</v>
      </c>
      <c r="Q3462" s="26" t="str">
        <f>VLOOKUP(H:H,'[3]雷雕處遮蔽&amp;艾仕得8844'!$A:$C,3,0)</f>
        <v>L</v>
      </c>
    </row>
    <row r="3463" spans="1:17">
      <c r="A3463" s="53">
        <v>45938</v>
      </c>
      <c r="B3463" s="63">
        <v>0.57361111111111118</v>
      </c>
      <c r="C3463" s="11">
        <v>45939</v>
      </c>
      <c r="D3463" s="48" t="str">
        <f t="shared" si="226"/>
        <v>RLR</v>
      </c>
      <c r="E3463" s="13" t="str">
        <f>VLOOKUP(D:D,工作表2!A:B,2,0)</f>
        <v>邦善</v>
      </c>
      <c r="F3463" s="13" t="str">
        <f>VLOOKUP(D:D,工作表2!A:C,3,0)</f>
        <v>紅</v>
      </c>
      <c r="G3463" s="17">
        <v>10282532</v>
      </c>
      <c r="H3463" s="17" t="s">
        <v>1516</v>
      </c>
      <c r="I3463" s="18" t="s">
        <v>1519</v>
      </c>
      <c r="J3463" s="15">
        <v>250</v>
      </c>
      <c r="K3463" s="15">
        <v>29</v>
      </c>
      <c r="L3463" s="23">
        <f t="shared" si="227"/>
        <v>0.11600000000000001</v>
      </c>
      <c r="M3463" s="12">
        <v>24</v>
      </c>
      <c r="N3463" s="12">
        <v>5</v>
      </c>
      <c r="P3463" s="74" t="s">
        <v>1510</v>
      </c>
      <c r="Q3463" s="26" t="str">
        <f>VLOOKUP(H:H,'[3]雷雕處遮蔽&amp;艾仕得8844'!$A:$C,3,0)</f>
        <v>L</v>
      </c>
    </row>
    <row r="3464" spans="1:17">
      <c r="A3464" s="53">
        <v>45937</v>
      </c>
      <c r="B3464" s="63">
        <v>0.62013888888888891</v>
      </c>
      <c r="C3464" s="11">
        <v>45939</v>
      </c>
      <c r="D3464" s="48" t="str">
        <f t="shared" si="226"/>
        <v>NGW</v>
      </c>
      <c r="E3464" s="13" t="str">
        <f>VLOOKUP(D:D,工作表2!A:B,2,0)</f>
        <v>邦善</v>
      </c>
      <c r="F3464" s="13" t="str">
        <f>VLOOKUP(D:D,工作表2!A:C,3,0)</f>
        <v>白</v>
      </c>
      <c r="G3464" s="17">
        <v>10283573</v>
      </c>
      <c r="H3464" s="17" t="s">
        <v>518</v>
      </c>
      <c r="I3464" s="18" t="s">
        <v>531</v>
      </c>
      <c r="J3464" s="15">
        <v>360</v>
      </c>
      <c r="K3464" s="15">
        <v>28</v>
      </c>
      <c r="L3464" s="23">
        <f t="shared" si="227"/>
        <v>7.7777777777777779E-2</v>
      </c>
      <c r="M3464" s="12">
        <v>25</v>
      </c>
      <c r="N3464" s="12">
        <v>3</v>
      </c>
      <c r="P3464" s="74" t="s">
        <v>1510</v>
      </c>
      <c r="Q3464" s="26" t="str">
        <f>VLOOKUP(H:H,'[3]雷雕處遮蔽&amp;艾仕得8844'!$A:$C,3,0)</f>
        <v>R</v>
      </c>
    </row>
    <row r="3465" spans="1:17">
      <c r="A3465" s="53">
        <v>45933</v>
      </c>
      <c r="B3465" s="63">
        <v>0.4513888888888889</v>
      </c>
      <c r="C3465" s="11">
        <v>45939</v>
      </c>
      <c r="D3465" s="48" t="str">
        <f t="shared" si="226"/>
        <v>N8B</v>
      </c>
      <c r="E3465" s="13" t="str">
        <f>VLOOKUP(D:D,工作表2!A:B,2,0)</f>
        <v>邦善</v>
      </c>
      <c r="F3465" s="13" t="str">
        <f>VLOOKUP(D:D,工作表2!A:C,3,0)</f>
        <v>霧面黑</v>
      </c>
      <c r="G3465" s="17">
        <v>10281743</v>
      </c>
      <c r="H3465" s="17" t="s">
        <v>577</v>
      </c>
      <c r="I3465" s="18" t="s">
        <v>596</v>
      </c>
      <c r="J3465" s="15">
        <v>1206</v>
      </c>
      <c r="K3465" s="15">
        <v>69</v>
      </c>
      <c r="L3465" s="23">
        <f t="shared" si="227"/>
        <v>5.721393034825871E-2</v>
      </c>
      <c r="M3465" s="12">
        <v>59</v>
      </c>
      <c r="N3465" s="12">
        <v>10</v>
      </c>
      <c r="P3465" s="74" t="s">
        <v>1510</v>
      </c>
      <c r="Q3465" s="26" t="str">
        <f>VLOOKUP(H:H,'[3]雷雕處遮蔽&amp;艾仕得8844'!$A:$C,3,0)</f>
        <v>0度頭蓋</v>
      </c>
    </row>
    <row r="3466" spans="1:17">
      <c r="A3466" s="53">
        <v>45937</v>
      </c>
      <c r="B3466" s="63">
        <v>0.58958333333333335</v>
      </c>
      <c r="C3466" s="11">
        <v>45940</v>
      </c>
      <c r="D3466" s="48" t="str">
        <f t="shared" ref="D3466:D3474" si="228">RIGHT(I3466,3)</f>
        <v>NGW</v>
      </c>
      <c r="E3466" s="13" t="str">
        <f>VLOOKUP(D:D,工作表2!A:B,2,0)</f>
        <v>邦善</v>
      </c>
      <c r="F3466" s="13" t="str">
        <f>VLOOKUP(D:D,工作表2!A:C,3,0)</f>
        <v>白</v>
      </c>
      <c r="G3466" s="17">
        <v>10283555</v>
      </c>
      <c r="H3466" s="17" t="s">
        <v>987</v>
      </c>
      <c r="I3466" s="17" t="s">
        <v>988</v>
      </c>
      <c r="J3466" s="17">
        <v>266</v>
      </c>
      <c r="K3466" s="15">
        <v>12</v>
      </c>
      <c r="L3466" s="23">
        <f t="shared" ref="L3466:L3474" si="229">K3466/J3466</f>
        <v>4.5112781954887216E-2</v>
      </c>
      <c r="M3466" s="12">
        <v>10</v>
      </c>
      <c r="N3466" s="12">
        <v>2</v>
      </c>
      <c r="P3466" s="74" t="s">
        <v>1510</v>
      </c>
      <c r="Q3466" s="26"/>
    </row>
    <row r="3467" spans="1:17">
      <c r="A3467" s="53">
        <v>45933</v>
      </c>
      <c r="B3467" s="63">
        <v>0.41041666666666665</v>
      </c>
      <c r="C3467" s="19">
        <v>45940</v>
      </c>
      <c r="D3467" s="48" t="str">
        <f t="shared" si="228"/>
        <v>Q9B</v>
      </c>
      <c r="E3467" s="13" t="str">
        <f>VLOOKUP(D:D,工作表2!A:B,2,0)</f>
        <v>邦善</v>
      </c>
      <c r="F3467" s="13" t="str">
        <f>VLOOKUP(D:D,工作表2!A:C,3,0)</f>
        <v>黑</v>
      </c>
      <c r="G3467" s="17">
        <v>10283556</v>
      </c>
      <c r="H3467" s="17" t="s">
        <v>491</v>
      </c>
      <c r="I3467" s="17" t="s">
        <v>510</v>
      </c>
      <c r="J3467" s="17">
        <v>532</v>
      </c>
      <c r="K3467" s="15">
        <v>67</v>
      </c>
      <c r="L3467" s="23">
        <f t="shared" si="229"/>
        <v>0.12593984962406016</v>
      </c>
      <c r="M3467" s="12">
        <v>54</v>
      </c>
      <c r="N3467" s="12">
        <v>13</v>
      </c>
      <c r="P3467" s="74" t="s">
        <v>1510</v>
      </c>
      <c r="Q3467" s="26"/>
    </row>
    <row r="3468" spans="1:17">
      <c r="A3468" s="53">
        <v>45934</v>
      </c>
      <c r="B3468" s="63">
        <v>0.6</v>
      </c>
      <c r="C3468" s="19">
        <v>45940</v>
      </c>
      <c r="D3468" s="48" t="str">
        <f t="shared" si="228"/>
        <v>SZR</v>
      </c>
      <c r="E3468" s="13" t="str">
        <f>VLOOKUP(D:D,工作表2!A:B,2,0)</f>
        <v>邦善</v>
      </c>
      <c r="F3468" s="13" t="str">
        <f>VLOOKUP(D:D,工作表2!A:C,3,0)</f>
        <v>紅</v>
      </c>
      <c r="G3468" s="17">
        <v>10283557</v>
      </c>
      <c r="H3468" s="17" t="s">
        <v>625</v>
      </c>
      <c r="I3468" s="17" t="s">
        <v>634</v>
      </c>
      <c r="J3468" s="17">
        <v>532</v>
      </c>
      <c r="K3468" s="15">
        <v>61</v>
      </c>
      <c r="L3468" s="23">
        <f t="shared" si="229"/>
        <v>0.11466165413533834</v>
      </c>
      <c r="M3468" s="12">
        <v>50</v>
      </c>
      <c r="N3468" s="12">
        <v>11</v>
      </c>
      <c r="P3468" s="74" t="s">
        <v>1510</v>
      </c>
      <c r="Q3468" s="26"/>
    </row>
    <row r="3469" spans="1:17">
      <c r="A3469" s="53">
        <v>45938</v>
      </c>
      <c r="B3469" s="63">
        <v>0.5444444444444444</v>
      </c>
      <c r="C3469" s="19">
        <v>45940</v>
      </c>
      <c r="D3469" s="48" t="str">
        <f t="shared" si="228"/>
        <v>SAA</v>
      </c>
      <c r="E3469" s="13" t="str">
        <f>VLOOKUP(D:D,工作表2!A:B,2,0)</f>
        <v>邦善</v>
      </c>
      <c r="F3469" s="13" t="str">
        <f>VLOOKUP(D:D,工作表2!A:C,3,0)</f>
        <v>灰</v>
      </c>
      <c r="G3469" s="17">
        <v>10291357</v>
      </c>
      <c r="H3469" s="17" t="s">
        <v>562</v>
      </c>
      <c r="I3469" s="17" t="s">
        <v>581</v>
      </c>
      <c r="J3469" s="17">
        <v>2926</v>
      </c>
      <c r="K3469" s="99">
        <v>99</v>
      </c>
      <c r="L3469" s="23">
        <f t="shared" si="229"/>
        <v>3.3834586466165412E-2</v>
      </c>
      <c r="M3469" s="12">
        <v>90</v>
      </c>
      <c r="N3469" s="12">
        <v>9</v>
      </c>
      <c r="P3469" s="74" t="s">
        <v>1510</v>
      </c>
      <c r="Q3469" s="26"/>
    </row>
    <row r="3470" spans="1:17">
      <c r="A3470" s="53">
        <v>45937</v>
      </c>
      <c r="B3470" s="63">
        <v>0.55833333333333335</v>
      </c>
      <c r="C3470" s="19">
        <v>45940</v>
      </c>
      <c r="D3470" s="48" t="str">
        <f t="shared" si="228"/>
        <v>U3L</v>
      </c>
      <c r="E3470" s="13" t="str">
        <f>VLOOKUP(D:D,工作表2!A:B,2,0)</f>
        <v>邦善</v>
      </c>
      <c r="F3470" s="13" t="str">
        <f>VLOOKUP(D:D,工作表2!A:C,3,0)</f>
        <v>藍</v>
      </c>
      <c r="G3470" s="17">
        <v>10286916</v>
      </c>
      <c r="H3470" s="17" t="s">
        <v>548</v>
      </c>
      <c r="I3470" s="17" t="s">
        <v>557</v>
      </c>
      <c r="J3470" s="17">
        <v>3990</v>
      </c>
      <c r="K3470" s="99">
        <v>98</v>
      </c>
      <c r="L3470" s="23">
        <f t="shared" si="229"/>
        <v>2.456140350877193E-2</v>
      </c>
      <c r="M3470" s="12">
        <v>91</v>
      </c>
      <c r="N3470" s="12">
        <v>7</v>
      </c>
      <c r="P3470" s="74" t="s">
        <v>1510</v>
      </c>
      <c r="Q3470" s="26"/>
    </row>
    <row r="3471" spans="1:17">
      <c r="A3471" s="53">
        <v>45937</v>
      </c>
      <c r="B3471" s="63">
        <v>0.57638888888888895</v>
      </c>
      <c r="C3471" s="19">
        <v>45940</v>
      </c>
      <c r="D3471" s="48" t="str">
        <f t="shared" si="228"/>
        <v>VWL</v>
      </c>
      <c r="E3471" s="13" t="str">
        <f>VLOOKUP(D:D,工作表2!A:B,2,0)</f>
        <v>邦善</v>
      </c>
      <c r="F3471" s="13" t="str">
        <f>VLOOKUP(D:D,工作表2!A:C,3,0)</f>
        <v>藍</v>
      </c>
      <c r="G3471" s="17">
        <v>10286927</v>
      </c>
      <c r="H3471" s="17" t="s">
        <v>610</v>
      </c>
      <c r="I3471" s="17" t="s">
        <v>621</v>
      </c>
      <c r="J3471" s="17">
        <v>2926</v>
      </c>
      <c r="K3471" s="99">
        <v>133</v>
      </c>
      <c r="L3471" s="23">
        <f t="shared" si="229"/>
        <v>4.5454545454545456E-2</v>
      </c>
      <c r="M3471" s="12">
        <v>130</v>
      </c>
      <c r="N3471" s="12">
        <v>3</v>
      </c>
      <c r="P3471" s="74" t="s">
        <v>1510</v>
      </c>
      <c r="Q3471" s="26"/>
    </row>
    <row r="3472" spans="1:17">
      <c r="A3472" s="53">
        <v>45937</v>
      </c>
      <c r="B3472" s="63">
        <v>0.63194444444444442</v>
      </c>
      <c r="C3472" s="19">
        <v>45940</v>
      </c>
      <c r="D3472" s="48" t="str">
        <f t="shared" si="228"/>
        <v>NGW</v>
      </c>
      <c r="E3472" s="13" t="str">
        <f>VLOOKUP(D:D,工作表2!A:B,2,0)</f>
        <v>邦善</v>
      </c>
      <c r="F3472" s="13" t="str">
        <f>VLOOKUP(D:D,工作表2!A:C,3,0)</f>
        <v>白</v>
      </c>
      <c r="G3472" s="17">
        <v>10283574</v>
      </c>
      <c r="H3472" s="17" t="s">
        <v>735</v>
      </c>
      <c r="I3472" s="17" t="s">
        <v>748</v>
      </c>
      <c r="J3472" s="17">
        <v>320</v>
      </c>
      <c r="K3472" s="99">
        <v>24</v>
      </c>
      <c r="L3472" s="23">
        <f t="shared" si="229"/>
        <v>7.4999999999999997E-2</v>
      </c>
      <c r="M3472" s="12">
        <v>20</v>
      </c>
      <c r="N3472" s="12">
        <v>4</v>
      </c>
      <c r="P3472" s="74" t="s">
        <v>1510</v>
      </c>
      <c r="Q3472" s="26" t="str">
        <f>VLOOKUP(H:H,'[3]雷雕處遮蔽&amp;艾仕得8844'!$A:$C,3,0)</f>
        <v>L</v>
      </c>
    </row>
    <row r="3473" spans="1:17">
      <c r="A3473" s="53">
        <v>45937</v>
      </c>
      <c r="B3473" s="63">
        <v>0.59930555555555554</v>
      </c>
      <c r="C3473" s="19">
        <v>45940</v>
      </c>
      <c r="D3473" s="48" t="str">
        <f t="shared" si="228"/>
        <v>NGW</v>
      </c>
      <c r="E3473" s="13" t="str">
        <f>VLOOKUP(D:D,工作表2!A:B,2,0)</f>
        <v>邦善</v>
      </c>
      <c r="F3473" s="13" t="str">
        <f>VLOOKUP(D:D,工作表2!A:C,3,0)</f>
        <v>白</v>
      </c>
      <c r="G3473" s="17">
        <v>10284912</v>
      </c>
      <c r="H3473" s="17" t="s">
        <v>525</v>
      </c>
      <c r="I3473" s="17" t="s">
        <v>538</v>
      </c>
      <c r="J3473" s="17">
        <v>520</v>
      </c>
      <c r="K3473" s="99">
        <v>49</v>
      </c>
      <c r="L3473" s="23">
        <f t="shared" si="229"/>
        <v>9.4230769230769229E-2</v>
      </c>
      <c r="M3473" s="12">
        <v>40</v>
      </c>
      <c r="N3473" s="12">
        <v>9</v>
      </c>
      <c r="P3473" s="74" t="s">
        <v>1510</v>
      </c>
      <c r="Q3473" s="26"/>
    </row>
    <row r="3474" spans="1:17">
      <c r="A3474" s="53">
        <v>45934</v>
      </c>
      <c r="B3474" s="63">
        <v>0.37916666666666665</v>
      </c>
      <c r="C3474" s="19">
        <v>45940</v>
      </c>
      <c r="D3474" s="48" t="str">
        <f t="shared" si="228"/>
        <v>Q9B</v>
      </c>
      <c r="E3474" s="13" t="str">
        <f>VLOOKUP(D:D,工作表2!A:B,2,0)</f>
        <v>邦善</v>
      </c>
      <c r="F3474" s="13" t="str">
        <f>VLOOKUP(D:D,工作表2!A:C,3,0)</f>
        <v>黑</v>
      </c>
      <c r="G3474" s="17">
        <v>10283591</v>
      </c>
      <c r="H3474" s="17" t="s">
        <v>606</v>
      </c>
      <c r="I3474" s="17" t="s">
        <v>617</v>
      </c>
      <c r="J3474" s="17">
        <v>560</v>
      </c>
      <c r="K3474" s="99">
        <v>71</v>
      </c>
      <c r="L3474" s="23">
        <f t="shared" si="229"/>
        <v>0.12678571428571428</v>
      </c>
      <c r="M3474" s="12">
        <v>51</v>
      </c>
      <c r="N3474" s="12">
        <v>20</v>
      </c>
      <c r="P3474" s="74" t="s">
        <v>1510</v>
      </c>
      <c r="Q3474" s="26" t="str">
        <f>VLOOKUP(H:H,'[3]雷雕處遮蔽&amp;艾仕得8844'!$A:$C,3,0)</f>
        <v>R</v>
      </c>
    </row>
    <row r="3475" spans="1:17" ht="16.5">
      <c r="A3475" s="53">
        <v>45938</v>
      </c>
      <c r="B3475" s="63">
        <v>0.57916666666666672</v>
      </c>
      <c r="C3475" s="19">
        <v>45940</v>
      </c>
      <c r="D3475" s="48" t="str">
        <f t="shared" ref="D3475:D3480" si="230">RIGHT(I3475,3)</f>
        <v>76S</v>
      </c>
      <c r="E3475" s="13" t="str">
        <f>VLOOKUP(D:D,工作表2!A:B,2,0)</f>
        <v>敦陽</v>
      </c>
      <c r="F3475" s="13" t="str">
        <f>VLOOKUP(D:D,工作表2!A:C,3,0)</f>
        <v>銀</v>
      </c>
      <c r="G3475" s="17">
        <v>10288020</v>
      </c>
      <c r="H3475" s="17" t="s">
        <v>706</v>
      </c>
      <c r="I3475" s="18" t="s">
        <v>721</v>
      </c>
      <c r="J3475" s="100">
        <v>134</v>
      </c>
      <c r="K3475" s="100">
        <v>11</v>
      </c>
      <c r="L3475" s="23">
        <f t="shared" ref="L3475:L3515" si="231">K3475/J3475</f>
        <v>8.2089552238805971E-2</v>
      </c>
      <c r="M3475" s="12">
        <v>9</v>
      </c>
      <c r="N3475" s="12">
        <v>2</v>
      </c>
      <c r="P3475" s="74" t="s">
        <v>1510</v>
      </c>
      <c r="Q3475" s="26" t="s">
        <v>1360</v>
      </c>
    </row>
    <row r="3476" spans="1:17" ht="16.5">
      <c r="A3476" s="53">
        <v>45938</v>
      </c>
      <c r="B3476" s="63">
        <v>0.57777777777777783</v>
      </c>
      <c r="C3476" s="19">
        <v>45940</v>
      </c>
      <c r="D3476" s="48" t="str">
        <f t="shared" si="230"/>
        <v>75W</v>
      </c>
      <c r="E3476" s="13" t="str">
        <f>VLOOKUP(D:D,工作表2!A:B,2,0)</f>
        <v>敦陽</v>
      </c>
      <c r="F3476" s="13" t="str">
        <f>VLOOKUP(D:D,工作表2!A:C,3,0)</f>
        <v>白</v>
      </c>
      <c r="G3476" s="17">
        <v>10288018</v>
      </c>
      <c r="H3476" s="17" t="s">
        <v>704</v>
      </c>
      <c r="I3476" s="18" t="s">
        <v>719</v>
      </c>
      <c r="J3476" s="100">
        <v>268</v>
      </c>
      <c r="K3476" s="100">
        <v>29</v>
      </c>
      <c r="L3476" s="23">
        <f t="shared" si="231"/>
        <v>0.10820895522388059</v>
      </c>
      <c r="M3476" s="12">
        <v>25</v>
      </c>
      <c r="N3476" s="12">
        <v>4</v>
      </c>
      <c r="P3476" s="74" t="s">
        <v>1510</v>
      </c>
      <c r="Q3476" s="26" t="s">
        <v>1360</v>
      </c>
    </row>
    <row r="3477" spans="1:17" ht="16.5">
      <c r="A3477" s="53">
        <v>45938</v>
      </c>
      <c r="B3477" s="63">
        <v>0.69027777777777777</v>
      </c>
      <c r="C3477" s="19">
        <v>45940</v>
      </c>
      <c r="D3477" s="48" t="str">
        <f t="shared" si="230"/>
        <v>RCA</v>
      </c>
      <c r="E3477" s="13" t="str">
        <f>VLOOKUP(D:D,工作表2!A:B,2,0)</f>
        <v>邦善</v>
      </c>
      <c r="F3477" s="13" t="str">
        <f>VLOOKUP(D:D,工作表2!A:C,3,0)</f>
        <v>灰</v>
      </c>
      <c r="G3477" s="17">
        <v>10283570</v>
      </c>
      <c r="H3477" s="17" t="s">
        <v>453</v>
      </c>
      <c r="I3477" s="18" t="s">
        <v>461</v>
      </c>
      <c r="J3477" s="100">
        <v>720</v>
      </c>
      <c r="K3477" s="100">
        <v>26</v>
      </c>
      <c r="L3477" s="23">
        <f t="shared" si="231"/>
        <v>3.6111111111111108E-2</v>
      </c>
      <c r="M3477" s="12">
        <v>23</v>
      </c>
      <c r="N3477" s="12">
        <v>3</v>
      </c>
      <c r="P3477" s="74" t="s">
        <v>1510</v>
      </c>
      <c r="Q3477" s="26" t="s">
        <v>1358</v>
      </c>
    </row>
    <row r="3478" spans="1:17" ht="16.5">
      <c r="A3478" s="53">
        <v>45938</v>
      </c>
      <c r="B3478" s="63">
        <v>0.71180555555555547</v>
      </c>
      <c r="C3478" s="19">
        <v>45940</v>
      </c>
      <c r="D3478" s="48" t="str">
        <f t="shared" si="230"/>
        <v>QFA</v>
      </c>
      <c r="E3478" s="13" t="str">
        <f>VLOOKUP(D:D,工作表2!A:B,2,0)</f>
        <v>邦善</v>
      </c>
      <c r="F3478" s="13" t="str">
        <f>VLOOKUP(D:D,工作表2!A:C,3,0)</f>
        <v>灰</v>
      </c>
      <c r="G3478" s="17">
        <v>10283578</v>
      </c>
      <c r="H3478" s="17" t="s">
        <v>469</v>
      </c>
      <c r="I3478" s="18" t="s">
        <v>476</v>
      </c>
      <c r="J3478" s="100">
        <v>400</v>
      </c>
      <c r="K3478" s="100">
        <v>26</v>
      </c>
      <c r="L3478" s="23">
        <f t="shared" si="231"/>
        <v>6.5000000000000002E-2</v>
      </c>
      <c r="M3478" s="12">
        <v>22</v>
      </c>
      <c r="N3478" s="12">
        <v>4</v>
      </c>
      <c r="P3478" s="74" t="s">
        <v>1510</v>
      </c>
      <c r="Q3478" s="26"/>
    </row>
    <row r="3479" spans="1:17" ht="16.5">
      <c r="A3479" s="53">
        <v>45939</v>
      </c>
      <c r="B3479" s="63">
        <v>0.59236111111111112</v>
      </c>
      <c r="C3479" s="19">
        <v>45940</v>
      </c>
      <c r="D3479" s="48" t="str">
        <f t="shared" si="230"/>
        <v>UYL</v>
      </c>
      <c r="E3479" s="13" t="str">
        <f>VLOOKUP(D:D,工作表2!A:B,2,0)</f>
        <v>邦善</v>
      </c>
      <c r="F3479" s="13" t="str">
        <f>VLOOKUP(D:D,工作表2!A:C,3,0)</f>
        <v>藍</v>
      </c>
      <c r="G3479" s="17">
        <v>10283588</v>
      </c>
      <c r="H3479" s="17" t="s">
        <v>737</v>
      </c>
      <c r="I3479" s="18" t="s">
        <v>750</v>
      </c>
      <c r="J3479" s="100">
        <v>520</v>
      </c>
      <c r="K3479" s="100">
        <v>82</v>
      </c>
      <c r="L3479" s="23">
        <f t="shared" si="231"/>
        <v>0.15769230769230769</v>
      </c>
      <c r="M3479" s="12">
        <v>75</v>
      </c>
      <c r="N3479" s="12">
        <v>7</v>
      </c>
      <c r="P3479" s="74" t="s">
        <v>1510</v>
      </c>
      <c r="Q3479" s="26" t="s">
        <v>1359</v>
      </c>
    </row>
    <row r="3480" spans="1:17" ht="16.5">
      <c r="A3480" s="53">
        <v>45938</v>
      </c>
      <c r="B3480" s="63">
        <v>0.57986111111111105</v>
      </c>
      <c r="C3480" s="19">
        <v>45940</v>
      </c>
      <c r="D3480" s="48" t="str">
        <f t="shared" si="230"/>
        <v>QDW</v>
      </c>
      <c r="E3480" s="13" t="str">
        <f>VLOOKUP(D:D,工作表2!A:B,2,0)</f>
        <v>邦善</v>
      </c>
      <c r="F3480" s="13" t="str">
        <f>VLOOKUP(D:D,工作表2!A:C,3,0)</f>
        <v>白</v>
      </c>
      <c r="G3480" s="17">
        <v>10288023</v>
      </c>
      <c r="H3480" s="17" t="s">
        <v>779</v>
      </c>
      <c r="I3480" s="18" t="s">
        <v>786</v>
      </c>
      <c r="J3480" s="100">
        <v>268</v>
      </c>
      <c r="K3480" s="100">
        <v>17</v>
      </c>
      <c r="L3480" s="23">
        <f t="shared" si="231"/>
        <v>6.3432835820895525E-2</v>
      </c>
      <c r="M3480" s="12">
        <v>15</v>
      </c>
      <c r="N3480" s="12">
        <v>2</v>
      </c>
      <c r="P3480" s="74" t="s">
        <v>1510</v>
      </c>
      <c r="Q3480" s="26" t="s">
        <v>1360</v>
      </c>
    </row>
    <row r="3481" spans="1:17">
      <c r="A3481" s="53">
        <v>45939</v>
      </c>
      <c r="B3481" s="63">
        <v>0.7006944444444444</v>
      </c>
      <c r="C3481" s="11">
        <v>45943</v>
      </c>
      <c r="D3481" s="48" t="str">
        <f t="shared" ref="D3481:D3499" si="232">RIGHT(I3481,3)</f>
        <v>N4L</v>
      </c>
      <c r="E3481" s="13" t="str">
        <f>VLOOKUP(D:D,工作表2!A:B,2,0)</f>
        <v>邦善</v>
      </c>
      <c r="F3481" s="13" t="str">
        <f>VLOOKUP(D:D,工作表2!A:C,3,0)</f>
        <v>藍</v>
      </c>
      <c r="G3481" s="17">
        <v>10288065</v>
      </c>
      <c r="H3481" s="17" t="s">
        <v>1129</v>
      </c>
      <c r="I3481" s="18" t="s">
        <v>1130</v>
      </c>
      <c r="J3481" s="15">
        <v>430</v>
      </c>
      <c r="K3481" s="15">
        <v>71</v>
      </c>
      <c r="L3481" s="23">
        <f t="shared" si="231"/>
        <v>0.16511627906976745</v>
      </c>
      <c r="M3481" s="12">
        <v>65</v>
      </c>
      <c r="N3481" s="12">
        <v>6</v>
      </c>
      <c r="P3481" s="74" t="s">
        <v>1510</v>
      </c>
      <c r="Q3481" s="26" t="str">
        <f>VLOOKUP(H:H,'[3]雷雕處遮蔽&amp;艾仕得8844'!$A:$C,3,0)</f>
        <v>0度頭蓋</v>
      </c>
    </row>
    <row r="3482" spans="1:17">
      <c r="A3482" s="53">
        <v>45939</v>
      </c>
      <c r="B3482" s="63">
        <v>0.4375</v>
      </c>
      <c r="C3482" s="19">
        <v>45943</v>
      </c>
      <c r="D3482" s="48" t="str">
        <f t="shared" si="232"/>
        <v>QUW</v>
      </c>
      <c r="E3482" s="13" t="str">
        <f>VLOOKUP(D:D,工作表2!A:B,2,0)</f>
        <v>邦善</v>
      </c>
      <c r="F3482" s="13" t="str">
        <f>VLOOKUP(D:D,工作表2!A:C,3,0)</f>
        <v>白</v>
      </c>
      <c r="G3482" s="17">
        <v>10288090</v>
      </c>
      <c r="H3482" s="17" t="s">
        <v>194</v>
      </c>
      <c r="I3482" s="18" t="s">
        <v>195</v>
      </c>
      <c r="J3482" s="15">
        <v>10108</v>
      </c>
      <c r="K3482" s="15">
        <v>572</v>
      </c>
      <c r="L3482" s="23">
        <f t="shared" si="231"/>
        <v>5.6588840522358526E-2</v>
      </c>
      <c r="M3482" s="12">
        <v>560</v>
      </c>
      <c r="N3482" s="12">
        <v>12</v>
      </c>
      <c r="P3482" s="74" t="s">
        <v>1510</v>
      </c>
      <c r="Q3482" s="26"/>
    </row>
    <row r="3483" spans="1:17">
      <c r="A3483" s="53">
        <v>45939</v>
      </c>
      <c r="B3483" s="63">
        <v>0.55833333333333335</v>
      </c>
      <c r="C3483" s="19">
        <v>45943</v>
      </c>
      <c r="D3483" s="48" t="str">
        <f t="shared" si="232"/>
        <v>N8B</v>
      </c>
      <c r="E3483" s="13" t="str">
        <f>VLOOKUP(D:D,工作表2!A:B,2,0)</f>
        <v>邦善</v>
      </c>
      <c r="F3483" s="13" t="str">
        <f>VLOOKUP(D:D,工作表2!A:C,3,0)</f>
        <v>霧面黑</v>
      </c>
      <c r="G3483" s="17">
        <v>10288061</v>
      </c>
      <c r="H3483" s="17" t="s">
        <v>1523</v>
      </c>
      <c r="I3483" s="18" t="s">
        <v>1525</v>
      </c>
      <c r="J3483" s="15">
        <v>100</v>
      </c>
      <c r="K3483" s="15">
        <v>12</v>
      </c>
      <c r="L3483" s="23">
        <f t="shared" si="231"/>
        <v>0.12</v>
      </c>
      <c r="M3483" s="12">
        <v>8</v>
      </c>
      <c r="N3483" s="12">
        <v>4</v>
      </c>
      <c r="P3483" s="74" t="s">
        <v>1510</v>
      </c>
      <c r="Q3483" s="26">
        <f>VLOOKUP(H:H,'[3]雷雕處遮蔽&amp;艾仕得8844'!$A:$C,3,0)</f>
        <v>0</v>
      </c>
    </row>
    <row r="3484" spans="1:17">
      <c r="A3484" s="53">
        <v>45939</v>
      </c>
      <c r="B3484" s="63">
        <v>0.68888888888888899</v>
      </c>
      <c r="C3484" s="19">
        <v>45943</v>
      </c>
      <c r="D3484" s="48" t="str">
        <f t="shared" si="232"/>
        <v>NFS</v>
      </c>
      <c r="E3484" s="13" t="str">
        <f>VLOOKUP(D:D,工作表2!A:B,2,0)</f>
        <v>邦善</v>
      </c>
      <c r="F3484" s="13" t="str">
        <f>VLOOKUP(D:D,工作表2!A:C,3,0)</f>
        <v>銀</v>
      </c>
      <c r="G3484" s="17">
        <v>10288063</v>
      </c>
      <c r="H3484" s="17" t="s">
        <v>1194</v>
      </c>
      <c r="I3484" s="18" t="s">
        <v>1196</v>
      </c>
      <c r="J3484" s="15">
        <v>410</v>
      </c>
      <c r="K3484" s="15">
        <v>145</v>
      </c>
      <c r="L3484" s="23">
        <f t="shared" si="231"/>
        <v>0.35365853658536583</v>
      </c>
      <c r="M3484" s="12">
        <v>102</v>
      </c>
      <c r="N3484" s="12">
        <v>43</v>
      </c>
      <c r="P3484" s="74" t="s">
        <v>1510</v>
      </c>
      <c r="Q3484" s="26" t="str">
        <f>VLOOKUP(H:H,'[3]雷雕處遮蔽&amp;艾仕得8844'!$A:$C,3,0)</f>
        <v>0度頭蓋</v>
      </c>
    </row>
    <row r="3485" spans="1:17">
      <c r="A3485" s="53">
        <v>45940</v>
      </c>
      <c r="B3485" s="63">
        <v>0.4458333333333333</v>
      </c>
      <c r="C3485" s="19">
        <v>45943</v>
      </c>
      <c r="D3485" s="48" t="str">
        <f t="shared" si="232"/>
        <v>X8A</v>
      </c>
      <c r="E3485" s="13" t="str">
        <f>VLOOKUP(D:D,工作表2!A:B,2,0)</f>
        <v>邦善</v>
      </c>
      <c r="F3485" s="13" t="str">
        <f>VLOOKUP(D:D,工作表2!A:C,3,0)</f>
        <v>灰</v>
      </c>
      <c r="G3485" s="17">
        <v>10291361</v>
      </c>
      <c r="H3485" s="17" t="s">
        <v>447</v>
      </c>
      <c r="I3485" s="18" t="s">
        <v>448</v>
      </c>
      <c r="J3485" s="15">
        <v>40</v>
      </c>
      <c r="K3485" s="15">
        <v>5</v>
      </c>
      <c r="L3485" s="23">
        <f t="shared" si="231"/>
        <v>0.125</v>
      </c>
      <c r="M3485" s="12">
        <v>4</v>
      </c>
      <c r="N3485" s="12">
        <v>1</v>
      </c>
      <c r="P3485" s="74" t="s">
        <v>1510</v>
      </c>
      <c r="Q3485" s="26">
        <f>VLOOKUP(H:H,'[3]雷雕處遮蔽&amp;艾仕得8844'!$A:$C,3,0)</f>
        <v>0</v>
      </c>
    </row>
    <row r="3486" spans="1:17">
      <c r="A3486" s="53">
        <v>45940</v>
      </c>
      <c r="B3486" s="63">
        <v>0.4458333333333333</v>
      </c>
      <c r="C3486" s="19">
        <v>45943</v>
      </c>
      <c r="D3486" s="48" t="str">
        <f t="shared" si="232"/>
        <v>XLA</v>
      </c>
      <c r="E3486" s="13" t="str">
        <f>VLOOKUP(D:D,工作表2!A:B,2,0)</f>
        <v>邦善</v>
      </c>
      <c r="F3486" s="13" t="str">
        <f>VLOOKUP(D:D,工作表2!A:C,3,0)</f>
        <v>灰</v>
      </c>
      <c r="G3486" s="17">
        <v>10290557</v>
      </c>
      <c r="H3486" s="17" t="s">
        <v>1524</v>
      </c>
      <c r="I3486" s="18" t="s">
        <v>1526</v>
      </c>
      <c r="J3486" s="15">
        <v>30</v>
      </c>
      <c r="K3486" s="15">
        <v>2</v>
      </c>
      <c r="L3486" s="23">
        <f t="shared" si="231"/>
        <v>6.6666666666666666E-2</v>
      </c>
      <c r="M3486" s="12">
        <v>2</v>
      </c>
      <c r="P3486" s="74" t="s">
        <v>1510</v>
      </c>
      <c r="Q3486" s="26"/>
    </row>
    <row r="3487" spans="1:17">
      <c r="A3487" s="53">
        <v>45939</v>
      </c>
      <c r="B3487" s="63">
        <v>0.5229166666666667</v>
      </c>
      <c r="C3487" s="19">
        <v>45943</v>
      </c>
      <c r="D3487" s="48" t="str">
        <f t="shared" si="232"/>
        <v>RZG</v>
      </c>
      <c r="E3487" s="13" t="str">
        <f>VLOOKUP(D:D,工作表2!A:B,2,0)</f>
        <v>邦善</v>
      </c>
      <c r="F3487" s="13" t="str">
        <f>VLOOKUP(D:D,工作表2!A:C,3,0)</f>
        <v>綠</v>
      </c>
      <c r="G3487" s="17">
        <v>10288098</v>
      </c>
      <c r="H3487" s="17" t="s">
        <v>641</v>
      </c>
      <c r="I3487" s="18" t="s">
        <v>647</v>
      </c>
      <c r="J3487" s="15">
        <v>2926</v>
      </c>
      <c r="K3487" s="15">
        <v>170</v>
      </c>
      <c r="L3487" s="23">
        <f t="shared" si="231"/>
        <v>5.8099794941900207E-2</v>
      </c>
      <c r="M3487" s="12">
        <v>152</v>
      </c>
      <c r="N3487" s="12">
        <v>18</v>
      </c>
      <c r="P3487" s="74" t="s">
        <v>1510</v>
      </c>
      <c r="Q3487" s="26"/>
    </row>
    <row r="3488" spans="1:17">
      <c r="A3488" s="53">
        <v>45937</v>
      </c>
      <c r="B3488" s="63">
        <v>0.55833333333333335</v>
      </c>
      <c r="C3488" s="19">
        <v>45943</v>
      </c>
      <c r="D3488" s="48" t="str">
        <f t="shared" si="232"/>
        <v>U3L</v>
      </c>
      <c r="E3488" s="13" t="str">
        <f>VLOOKUP(D:D,工作表2!A:B,2,0)</f>
        <v>邦善</v>
      </c>
      <c r="F3488" s="13" t="str">
        <f>VLOOKUP(D:D,工作表2!A:C,3,0)</f>
        <v>藍</v>
      </c>
      <c r="G3488" s="17">
        <v>10286916</v>
      </c>
      <c r="H3488" s="17" t="s">
        <v>548</v>
      </c>
      <c r="I3488" s="18" t="s">
        <v>557</v>
      </c>
      <c r="J3488" s="15">
        <v>1596</v>
      </c>
      <c r="K3488" s="15">
        <v>46</v>
      </c>
      <c r="L3488" s="23">
        <f t="shared" si="231"/>
        <v>2.882205513784461E-2</v>
      </c>
      <c r="M3488" s="12">
        <v>40</v>
      </c>
      <c r="N3488" s="12">
        <v>6</v>
      </c>
      <c r="P3488" s="74" t="s">
        <v>1510</v>
      </c>
      <c r="Q3488" s="26"/>
    </row>
    <row r="3489" spans="1:21">
      <c r="A3489" s="53">
        <v>45939</v>
      </c>
      <c r="B3489" s="63">
        <v>0.3923611111111111</v>
      </c>
      <c r="C3489" s="19">
        <v>45943</v>
      </c>
      <c r="D3489" s="48" t="str">
        <f t="shared" si="232"/>
        <v>QUW</v>
      </c>
      <c r="E3489" s="13" t="str">
        <f>VLOOKUP(D:D,工作表2!A:B,2,0)</f>
        <v>邦善</v>
      </c>
      <c r="F3489" s="13" t="str">
        <f>VLOOKUP(D:D,工作表2!A:C,3,0)</f>
        <v>白</v>
      </c>
      <c r="G3489" s="17">
        <v>10286915</v>
      </c>
      <c r="H3489" s="17" t="s">
        <v>194</v>
      </c>
      <c r="I3489" s="18" t="s">
        <v>195</v>
      </c>
      <c r="J3489" s="15">
        <v>11970</v>
      </c>
      <c r="K3489" s="15">
        <v>693</v>
      </c>
      <c r="L3489" s="23">
        <f t="shared" si="231"/>
        <v>5.7894736842105263E-2</v>
      </c>
      <c r="M3489" s="12">
        <v>670</v>
      </c>
      <c r="N3489" s="12">
        <v>23</v>
      </c>
      <c r="P3489" s="74" t="s">
        <v>1510</v>
      </c>
      <c r="Q3489" s="26"/>
    </row>
    <row r="3490" spans="1:21">
      <c r="A3490" s="53">
        <v>45937</v>
      </c>
      <c r="B3490" s="63">
        <v>0.71597222222222223</v>
      </c>
      <c r="C3490" s="19">
        <v>45943</v>
      </c>
      <c r="D3490" s="48" t="str">
        <f t="shared" si="232"/>
        <v>RRA</v>
      </c>
      <c r="E3490" s="13" t="str">
        <f>VLOOKUP(D:D,工作表2!A:B,2,0)</f>
        <v>邦善</v>
      </c>
      <c r="F3490" s="13" t="str">
        <f>VLOOKUP(D:D,工作表2!A:C,3,0)</f>
        <v>灰</v>
      </c>
      <c r="G3490" s="17">
        <v>10283559</v>
      </c>
      <c r="H3490" s="17" t="s">
        <v>794</v>
      </c>
      <c r="I3490" s="18" t="s">
        <v>798</v>
      </c>
      <c r="J3490" s="15">
        <v>1040</v>
      </c>
      <c r="K3490" s="15">
        <v>59</v>
      </c>
      <c r="L3490" s="23">
        <f t="shared" si="231"/>
        <v>5.673076923076923E-2</v>
      </c>
      <c r="M3490" s="12">
        <v>40</v>
      </c>
      <c r="N3490" s="12">
        <v>19</v>
      </c>
      <c r="P3490" s="74" t="s">
        <v>1510</v>
      </c>
      <c r="Q3490" s="26" t="str">
        <f>VLOOKUP(H:H,'[3]雷雕處遮蔽&amp;艾仕得8844'!$A:$C,3,0)</f>
        <v>R</v>
      </c>
    </row>
    <row r="3491" spans="1:21">
      <c r="A3491" s="53">
        <v>45938</v>
      </c>
      <c r="B3491" s="63">
        <v>0.72638888888888886</v>
      </c>
      <c r="C3491" s="19">
        <v>45943</v>
      </c>
      <c r="D3491" s="48" t="str">
        <f t="shared" si="232"/>
        <v>SYL</v>
      </c>
      <c r="E3491" s="13" t="str">
        <f>VLOOKUP(D:D,工作表2!A:B,2,0)</f>
        <v>邦善</v>
      </c>
      <c r="F3491" s="13" t="str">
        <f>VLOOKUP(D:D,工作表2!A:C,3,0)</f>
        <v>藍</v>
      </c>
      <c r="G3491" s="17">
        <v>10284891</v>
      </c>
      <c r="H3491" s="17" t="s">
        <v>640</v>
      </c>
      <c r="I3491" s="18" t="s">
        <v>646</v>
      </c>
      <c r="J3491" s="15">
        <v>1080</v>
      </c>
      <c r="K3491" s="15">
        <v>63</v>
      </c>
      <c r="L3491" s="23">
        <f t="shared" si="231"/>
        <v>5.8333333333333334E-2</v>
      </c>
      <c r="M3491" s="12">
        <v>60</v>
      </c>
      <c r="N3491" s="12">
        <v>3</v>
      </c>
      <c r="P3491" s="74" t="s">
        <v>1510</v>
      </c>
      <c r="Q3491" s="26" t="str">
        <f>VLOOKUP(H:H,'[3]雷雕處遮蔽&amp;艾仕得8844'!$A:$C,3,0)</f>
        <v>L</v>
      </c>
    </row>
    <row r="3492" spans="1:21">
      <c r="A3492" s="53">
        <v>45937</v>
      </c>
      <c r="B3492" s="63">
        <v>0.69930555555555562</v>
      </c>
      <c r="C3492" s="19">
        <v>45943</v>
      </c>
      <c r="D3492" s="48" t="str">
        <f t="shared" si="232"/>
        <v>RRA</v>
      </c>
      <c r="E3492" s="13" t="str">
        <f>VLOOKUP(D:D,工作表2!A:B,2,0)</f>
        <v>邦善</v>
      </c>
      <c r="F3492" s="13" t="str">
        <f>VLOOKUP(D:D,工作表2!A:C,3,0)</f>
        <v>灰</v>
      </c>
      <c r="G3492" s="17">
        <v>10283565</v>
      </c>
      <c r="H3492" s="17" t="s">
        <v>1108</v>
      </c>
      <c r="I3492" s="18" t="s">
        <v>1113</v>
      </c>
      <c r="J3492" s="15">
        <v>480</v>
      </c>
      <c r="K3492" s="15">
        <v>19</v>
      </c>
      <c r="L3492" s="23">
        <f t="shared" si="231"/>
        <v>3.9583333333333331E-2</v>
      </c>
      <c r="M3492" s="12">
        <v>15</v>
      </c>
      <c r="N3492" s="12">
        <v>4</v>
      </c>
      <c r="P3492" s="74" t="s">
        <v>1510</v>
      </c>
      <c r="Q3492" s="26" t="str">
        <f>VLOOKUP(H:H,'[3]雷雕處遮蔽&amp;艾仕得8844'!$A:$C,3,0)</f>
        <v>R</v>
      </c>
    </row>
    <row r="3493" spans="1:21">
      <c r="A3493" s="53">
        <v>45937</v>
      </c>
      <c r="B3493" s="63">
        <v>0.58958333333333335</v>
      </c>
      <c r="C3493" s="19">
        <v>45943</v>
      </c>
      <c r="D3493" s="48" t="str">
        <f t="shared" si="232"/>
        <v>NGW</v>
      </c>
      <c r="E3493" s="13" t="str">
        <f>VLOOKUP(D:D,工作表2!A:B,2,0)</f>
        <v>邦善</v>
      </c>
      <c r="F3493" s="13" t="str">
        <f>VLOOKUP(D:D,工作表2!A:C,3,0)</f>
        <v>白</v>
      </c>
      <c r="G3493" s="17">
        <v>10284859</v>
      </c>
      <c r="H3493" s="17" t="s">
        <v>987</v>
      </c>
      <c r="I3493" s="18" t="s">
        <v>988</v>
      </c>
      <c r="J3493" s="15">
        <v>1330</v>
      </c>
      <c r="K3493" s="15">
        <v>65</v>
      </c>
      <c r="L3493" s="23">
        <f t="shared" si="231"/>
        <v>4.8872180451127817E-2</v>
      </c>
      <c r="M3493" s="12">
        <v>55</v>
      </c>
      <c r="N3493" s="12">
        <v>10</v>
      </c>
      <c r="P3493" s="74" t="s">
        <v>1510</v>
      </c>
      <c r="Q3493" s="26"/>
    </row>
    <row r="3494" spans="1:21">
      <c r="A3494" s="53">
        <v>45937</v>
      </c>
      <c r="B3494" s="63">
        <v>0.41250000000000003</v>
      </c>
      <c r="C3494" s="19">
        <v>45943</v>
      </c>
      <c r="D3494" s="48" t="str">
        <f t="shared" si="232"/>
        <v>NBB</v>
      </c>
      <c r="E3494" s="13" t="str">
        <f>VLOOKUP(D:D,工作表2!A:B,2,0)</f>
        <v>邦善</v>
      </c>
      <c r="F3494" s="13" t="str">
        <f>VLOOKUP(D:D,工作表2!A:C,3,0)</f>
        <v>霧面黑</v>
      </c>
      <c r="G3494" s="17">
        <v>10281734</v>
      </c>
      <c r="H3494" s="17" t="s">
        <v>346</v>
      </c>
      <c r="I3494" s="18" t="s">
        <v>347</v>
      </c>
      <c r="J3494" s="15">
        <v>4788</v>
      </c>
      <c r="K3494" s="15">
        <v>89</v>
      </c>
      <c r="L3494" s="23">
        <f t="shared" si="231"/>
        <v>1.858813700918964E-2</v>
      </c>
      <c r="M3494" s="12">
        <v>82</v>
      </c>
      <c r="N3494" s="12">
        <v>7</v>
      </c>
      <c r="P3494" s="74" t="s">
        <v>1510</v>
      </c>
      <c r="Q3494" s="26"/>
    </row>
    <row r="3495" spans="1:21">
      <c r="A3495" s="53">
        <v>45939</v>
      </c>
      <c r="B3495" s="63">
        <v>0.54861111111111105</v>
      </c>
      <c r="C3495" s="19">
        <v>45943</v>
      </c>
      <c r="D3495" s="48" t="str">
        <f t="shared" si="232"/>
        <v>NBB</v>
      </c>
      <c r="E3495" s="13" t="str">
        <f>VLOOKUP(D:D,工作表2!A:B,2,0)</f>
        <v>邦善</v>
      </c>
      <c r="F3495" s="13" t="str">
        <f>VLOOKUP(D:D,工作表2!A:C,3,0)</f>
        <v>霧面黑</v>
      </c>
      <c r="G3495" s="17">
        <v>10284857</v>
      </c>
      <c r="H3495" s="17" t="s">
        <v>457</v>
      </c>
      <c r="I3495" s="18" t="s">
        <v>465</v>
      </c>
      <c r="J3495" s="15">
        <v>1330</v>
      </c>
      <c r="K3495" s="15">
        <v>51</v>
      </c>
      <c r="L3495" s="23">
        <f t="shared" si="231"/>
        <v>3.8345864661654135E-2</v>
      </c>
      <c r="M3495" s="12">
        <v>46</v>
      </c>
      <c r="N3495" s="12">
        <v>5</v>
      </c>
      <c r="P3495" s="74" t="s">
        <v>1510</v>
      </c>
      <c r="Q3495" s="26"/>
    </row>
    <row r="3496" spans="1:21">
      <c r="A3496" s="53">
        <v>45939</v>
      </c>
      <c r="B3496" s="63">
        <v>0.76180555555555562</v>
      </c>
      <c r="C3496" s="19">
        <v>45943</v>
      </c>
      <c r="D3496" s="48" t="str">
        <f t="shared" si="232"/>
        <v>NQB</v>
      </c>
      <c r="E3496" s="13" t="str">
        <f>VLOOKUP(D:D,工作表2!A:B,2,0)</f>
        <v>邦善</v>
      </c>
      <c r="F3496" s="13" t="str">
        <f>VLOOKUP(D:D,工作表2!A:C,3,0)</f>
        <v>黑</v>
      </c>
      <c r="G3496" s="17">
        <v>10291351</v>
      </c>
      <c r="H3496" s="17" t="s">
        <v>874</v>
      </c>
      <c r="I3496" s="18" t="s">
        <v>875</v>
      </c>
      <c r="J3496" s="15">
        <v>80</v>
      </c>
      <c r="K3496" s="15">
        <v>9</v>
      </c>
      <c r="L3496" s="23">
        <f t="shared" si="231"/>
        <v>0.1125</v>
      </c>
      <c r="M3496" s="12">
        <v>7</v>
      </c>
      <c r="N3496" s="12">
        <v>2</v>
      </c>
      <c r="P3496" s="74" t="s">
        <v>1510</v>
      </c>
      <c r="Q3496" s="26" t="str">
        <f>VLOOKUP(H:H,'[3]雷雕處遮蔽&amp;艾仕得8844'!$A:$C,3,0)</f>
        <v>R</v>
      </c>
    </row>
    <row r="3497" spans="1:21">
      <c r="A3497" s="53">
        <v>45939</v>
      </c>
      <c r="B3497" s="63">
        <v>0.65833333333333333</v>
      </c>
      <c r="C3497" s="19">
        <v>45943</v>
      </c>
      <c r="D3497" s="48" t="str">
        <f t="shared" si="232"/>
        <v>NCB</v>
      </c>
      <c r="E3497" s="13" t="str">
        <f>VLOOKUP(D:D,工作表2!A:B,2,0)</f>
        <v>邦善</v>
      </c>
      <c r="F3497" s="13" t="str">
        <f>VLOOKUP(D:D,工作表2!A:C,3,0)</f>
        <v>黑</v>
      </c>
      <c r="G3497" s="17">
        <v>10289870</v>
      </c>
      <c r="H3497" s="17" t="s">
        <v>340</v>
      </c>
      <c r="I3497" s="18" t="s">
        <v>343</v>
      </c>
      <c r="J3497" s="15">
        <v>120</v>
      </c>
      <c r="K3497" s="15">
        <v>19</v>
      </c>
      <c r="L3497" s="23">
        <f t="shared" si="231"/>
        <v>0.15833333333333333</v>
      </c>
      <c r="M3497" s="12">
        <v>15</v>
      </c>
      <c r="N3497" s="12">
        <v>4</v>
      </c>
      <c r="P3497" s="74" t="s">
        <v>1510</v>
      </c>
      <c r="Q3497" s="26" t="str">
        <f>VLOOKUP(H:H,'[3]雷雕處遮蔽&amp;艾仕得8844'!$A:$C,3,0)</f>
        <v>R</v>
      </c>
    </row>
    <row r="3498" spans="1:21">
      <c r="A3498" s="53">
        <v>45938</v>
      </c>
      <c r="B3498" s="63">
        <v>0.39861111111111108</v>
      </c>
      <c r="C3498" s="19">
        <v>45943</v>
      </c>
      <c r="D3498" s="48" t="str">
        <f t="shared" si="232"/>
        <v>NBB</v>
      </c>
      <c r="E3498" s="13" t="str">
        <f>VLOOKUP(D:D,工作表2!A:B,2,0)</f>
        <v>邦善</v>
      </c>
      <c r="F3498" s="13" t="str">
        <f>VLOOKUP(D:D,工作表2!A:C,3,0)</f>
        <v>霧面黑</v>
      </c>
      <c r="G3498" s="17">
        <v>10283554</v>
      </c>
      <c r="H3498" s="17" t="s">
        <v>457</v>
      </c>
      <c r="I3498" s="18" t="s">
        <v>465</v>
      </c>
      <c r="J3498" s="15">
        <v>3192</v>
      </c>
      <c r="K3498" s="15">
        <v>83</v>
      </c>
      <c r="L3498" s="23">
        <f t="shared" si="231"/>
        <v>2.6002506265664159E-2</v>
      </c>
      <c r="M3498" s="12">
        <v>80</v>
      </c>
      <c r="N3498" s="12">
        <v>3</v>
      </c>
      <c r="P3498" s="74" t="s">
        <v>1510</v>
      </c>
      <c r="Q3498" s="26"/>
    </row>
    <row r="3499" spans="1:21">
      <c r="A3499" s="53">
        <v>45939</v>
      </c>
      <c r="B3499" s="63">
        <v>0.6875</v>
      </c>
      <c r="C3499" s="19">
        <v>45943</v>
      </c>
      <c r="D3499" s="48" t="str">
        <f t="shared" si="232"/>
        <v>NFS</v>
      </c>
      <c r="E3499" s="13" t="str">
        <f>VLOOKUP(D:D,工作表2!A:B,2,0)</f>
        <v>邦善</v>
      </c>
      <c r="F3499" s="13" t="str">
        <f>VLOOKUP(D:D,工作表2!A:C,3,0)</f>
        <v>銀</v>
      </c>
      <c r="G3499" s="17">
        <v>10288045</v>
      </c>
      <c r="H3499" s="17" t="s">
        <v>1527</v>
      </c>
      <c r="I3499" s="18" t="s">
        <v>1528</v>
      </c>
      <c r="J3499" s="15">
        <v>70</v>
      </c>
      <c r="K3499" s="15">
        <v>5</v>
      </c>
      <c r="L3499" s="23">
        <f t="shared" si="231"/>
        <v>7.1428571428571425E-2</v>
      </c>
      <c r="M3499" s="12">
        <v>4</v>
      </c>
      <c r="N3499" s="12">
        <v>1</v>
      </c>
      <c r="P3499" s="74" t="s">
        <v>1510</v>
      </c>
      <c r="Q3499" s="26"/>
    </row>
    <row r="3500" spans="1:21">
      <c r="A3500" s="53">
        <v>45939</v>
      </c>
      <c r="B3500" s="63">
        <v>0.56180555555555556</v>
      </c>
      <c r="C3500" s="19">
        <v>45943</v>
      </c>
      <c r="D3500" s="48" t="str">
        <f t="shared" ref="D3500:D3515" si="233">RIGHT(I3500,3)</f>
        <v>RDR</v>
      </c>
      <c r="E3500" s="13" t="str">
        <f>VLOOKUP(D:D,工作表2!A:B,2,0)</f>
        <v>邦善</v>
      </c>
      <c r="F3500" s="13" t="str">
        <f>VLOOKUP(D:D,工作表2!A:C,3,0)</f>
        <v>紅</v>
      </c>
      <c r="G3500" s="17">
        <v>10283590</v>
      </c>
      <c r="H3500" s="17" t="s">
        <v>546</v>
      </c>
      <c r="I3500" s="18" t="s">
        <v>555</v>
      </c>
      <c r="J3500" s="15">
        <v>440</v>
      </c>
      <c r="K3500" s="15">
        <v>200</v>
      </c>
      <c r="L3500" s="23">
        <f t="shared" si="231"/>
        <v>0.45454545454545453</v>
      </c>
      <c r="M3500" s="12">
        <v>30</v>
      </c>
      <c r="N3500" s="12">
        <v>11</v>
      </c>
      <c r="P3500" s="74" t="s">
        <v>1530</v>
      </c>
      <c r="Q3500" s="26" t="str">
        <f>VLOOKUP(H:H,'[3]雷雕處遮蔽&amp;艾仕得8844'!$A:$C,3,0)</f>
        <v>R</v>
      </c>
      <c r="U3500" s="12">
        <v>159</v>
      </c>
    </row>
    <row r="3501" spans="1:21">
      <c r="A3501" s="53">
        <v>45939</v>
      </c>
      <c r="B3501" s="63">
        <v>0.61041666666666672</v>
      </c>
      <c r="C3501" s="19">
        <v>45943</v>
      </c>
      <c r="D3501" s="48" t="str">
        <f t="shared" si="233"/>
        <v>NCB</v>
      </c>
      <c r="E3501" s="13" t="str">
        <f>VLOOKUP(D:D,工作表2!A:B,2,0)</f>
        <v>邦善</v>
      </c>
      <c r="F3501" s="13" t="str">
        <f>VLOOKUP(D:D,工作表2!A:C,3,0)</f>
        <v>黑</v>
      </c>
      <c r="G3501" s="17">
        <v>10284871</v>
      </c>
      <c r="H3501" s="17" t="s">
        <v>340</v>
      </c>
      <c r="I3501" s="18" t="s">
        <v>343</v>
      </c>
      <c r="J3501" s="15">
        <v>520</v>
      </c>
      <c r="K3501" s="15">
        <v>114</v>
      </c>
      <c r="L3501" s="23">
        <f t="shared" si="231"/>
        <v>0.21923076923076923</v>
      </c>
      <c r="M3501" s="12">
        <v>100</v>
      </c>
      <c r="N3501" s="12">
        <v>14</v>
      </c>
      <c r="P3501" s="74" t="s">
        <v>1510</v>
      </c>
      <c r="Q3501" s="26" t="str">
        <f>VLOOKUP(H:H,'[3]雷雕處遮蔽&amp;艾仕得8844'!$A:$C,3,0)</f>
        <v>R</v>
      </c>
    </row>
    <row r="3502" spans="1:21">
      <c r="A3502" s="53">
        <v>45940</v>
      </c>
      <c r="B3502" s="63">
        <v>0.37361111111111112</v>
      </c>
      <c r="C3502" s="19">
        <v>45943</v>
      </c>
      <c r="D3502" s="48" t="str">
        <f t="shared" si="233"/>
        <v>NEA</v>
      </c>
      <c r="E3502" s="13" t="str">
        <f>VLOOKUP(D:D,工作表2!A:B,2,0)</f>
        <v>邦善</v>
      </c>
      <c r="F3502" s="13" t="str">
        <f>VLOOKUP(D:D,工作表2!A:C,3,0)</f>
        <v>灰</v>
      </c>
      <c r="G3502" s="17">
        <v>10284877</v>
      </c>
      <c r="H3502" s="17" t="s">
        <v>350</v>
      </c>
      <c r="I3502" s="18" t="s">
        <v>351</v>
      </c>
      <c r="J3502" s="15">
        <v>1040</v>
      </c>
      <c r="K3502" s="15">
        <v>199</v>
      </c>
      <c r="L3502" s="23">
        <f t="shared" si="231"/>
        <v>0.19134615384615383</v>
      </c>
      <c r="M3502" s="12">
        <v>186</v>
      </c>
      <c r="N3502" s="12">
        <v>13</v>
      </c>
      <c r="P3502" s="74" t="s">
        <v>1510</v>
      </c>
      <c r="Q3502" s="26" t="str">
        <f>VLOOKUP(H:H,'[3]雷雕處遮蔽&amp;艾仕得8844'!$A:$C,3,0)</f>
        <v>L</v>
      </c>
    </row>
    <row r="3503" spans="1:21">
      <c r="A3503" s="53">
        <v>45940</v>
      </c>
      <c r="B3503" s="63">
        <v>0.45347222222222222</v>
      </c>
      <c r="C3503" s="11">
        <v>45943</v>
      </c>
      <c r="D3503" s="48" t="str">
        <f t="shared" si="233"/>
        <v>NGW</v>
      </c>
      <c r="E3503" s="13" t="str">
        <f>VLOOKUP(D:D,工作表2!A:B,2,0)</f>
        <v>邦善</v>
      </c>
      <c r="F3503" s="13" t="str">
        <f>VLOOKUP(D:D,工作表2!A:C,3,0)</f>
        <v>白</v>
      </c>
      <c r="G3503" s="17">
        <v>10284865</v>
      </c>
      <c r="H3503" s="17" t="s">
        <v>396</v>
      </c>
      <c r="I3503" s="18" t="s">
        <v>398</v>
      </c>
      <c r="J3503" s="15">
        <v>560</v>
      </c>
      <c r="K3503" s="15">
        <v>42</v>
      </c>
      <c r="L3503" s="23">
        <f t="shared" si="231"/>
        <v>7.4999999999999997E-2</v>
      </c>
      <c r="M3503" s="12">
        <v>38</v>
      </c>
      <c r="N3503" s="12">
        <v>4</v>
      </c>
      <c r="P3503" s="74" t="s">
        <v>1510</v>
      </c>
      <c r="Q3503" s="26" t="str">
        <f>VLOOKUP(H:H,'[3]雷雕處遮蔽&amp;艾仕得8844'!$A:$C,3,0)</f>
        <v>L</v>
      </c>
    </row>
    <row r="3504" spans="1:21">
      <c r="A3504" s="53">
        <v>45940</v>
      </c>
      <c r="B3504" s="63">
        <v>0.4291666666666667</v>
      </c>
      <c r="C3504" s="11">
        <v>45943</v>
      </c>
      <c r="D3504" s="48" t="str">
        <f t="shared" si="233"/>
        <v>QVA</v>
      </c>
      <c r="E3504" s="13" t="str">
        <f>VLOOKUP(D:D,工作表2!A:B,2,0)</f>
        <v>邦善</v>
      </c>
      <c r="F3504" s="13" t="str">
        <f>VLOOKUP(D:D,工作表2!A:C,3,0)</f>
        <v>灰</v>
      </c>
      <c r="G3504" s="17">
        <v>10288093</v>
      </c>
      <c r="H3504" s="17" t="s">
        <v>470</v>
      </c>
      <c r="I3504" s="18" t="s">
        <v>477</v>
      </c>
      <c r="J3504" s="15">
        <v>1862</v>
      </c>
      <c r="K3504" s="15">
        <v>51</v>
      </c>
      <c r="L3504" s="23">
        <f t="shared" si="231"/>
        <v>2.7389903329752954E-2</v>
      </c>
      <c r="M3504" s="12">
        <v>41</v>
      </c>
      <c r="N3504" s="12">
        <v>10</v>
      </c>
      <c r="P3504" s="74" t="s">
        <v>1510</v>
      </c>
      <c r="Q3504" s="26"/>
    </row>
    <row r="3505" spans="1:17">
      <c r="A3505" s="53">
        <v>45939</v>
      </c>
      <c r="B3505" s="63">
        <v>0.66805555555555562</v>
      </c>
      <c r="C3505" s="11">
        <v>45943</v>
      </c>
      <c r="D3505" s="48" t="str">
        <f t="shared" si="233"/>
        <v>NCB</v>
      </c>
      <c r="E3505" s="13" t="str">
        <f>VLOOKUP(D:D,工作表2!A:B,2,0)</f>
        <v>邦善</v>
      </c>
      <c r="F3505" s="13" t="str">
        <f>VLOOKUP(D:D,工作表2!A:C,3,0)</f>
        <v>黑</v>
      </c>
      <c r="G3505" s="17">
        <v>10284858</v>
      </c>
      <c r="H3505" s="17" t="s">
        <v>456</v>
      </c>
      <c r="I3505" s="18" t="s">
        <v>464</v>
      </c>
      <c r="J3505" s="15">
        <v>1862</v>
      </c>
      <c r="K3505" s="15">
        <v>129</v>
      </c>
      <c r="L3505" s="23">
        <f t="shared" si="231"/>
        <v>6.9280343716433948E-2</v>
      </c>
      <c r="M3505" s="12">
        <v>120</v>
      </c>
      <c r="N3505" s="12">
        <v>9</v>
      </c>
      <c r="P3505" s="74" t="s">
        <v>1510</v>
      </c>
      <c r="Q3505" s="26"/>
    </row>
    <row r="3506" spans="1:17">
      <c r="A3506" s="53">
        <v>45939</v>
      </c>
      <c r="B3506" s="63">
        <v>0.6777777777777777</v>
      </c>
      <c r="C3506" s="11">
        <v>45943</v>
      </c>
      <c r="D3506" s="48" t="str">
        <f t="shared" si="233"/>
        <v>NCB</v>
      </c>
      <c r="E3506" s="13" t="str">
        <f>VLOOKUP(D:D,工作表2!A:B,2,0)</f>
        <v>邦善</v>
      </c>
      <c r="F3506" s="13" t="str">
        <f>VLOOKUP(D:D,工作表2!A:C,3,0)</f>
        <v>黑</v>
      </c>
      <c r="G3506" s="17">
        <v>10284848</v>
      </c>
      <c r="H3506" s="17" t="s">
        <v>854</v>
      </c>
      <c r="I3506" s="18" t="s">
        <v>857</v>
      </c>
      <c r="J3506" s="15">
        <v>650</v>
      </c>
      <c r="K3506" s="15">
        <v>49</v>
      </c>
      <c r="L3506" s="23">
        <f t="shared" si="231"/>
        <v>7.5384615384615383E-2</v>
      </c>
      <c r="M3506" s="12">
        <v>44</v>
      </c>
      <c r="N3506" s="12">
        <v>5</v>
      </c>
      <c r="P3506" s="74" t="s">
        <v>1510</v>
      </c>
      <c r="Q3506" s="26"/>
    </row>
    <row r="3507" spans="1:17">
      <c r="A3507" s="53">
        <v>45940</v>
      </c>
      <c r="B3507" s="63">
        <v>0.43333333333333335</v>
      </c>
      <c r="C3507" s="11">
        <v>45943</v>
      </c>
      <c r="D3507" s="48" t="str">
        <f t="shared" si="233"/>
        <v>WZL</v>
      </c>
      <c r="E3507" s="13" t="str">
        <f>VLOOKUP(D:D,工作表2!A:B,2,0)</f>
        <v>邦善</v>
      </c>
      <c r="F3507" s="13" t="str">
        <f>VLOOKUP(D:D,工作表2!A:C,3,0)</f>
        <v>銀</v>
      </c>
      <c r="G3507" s="17">
        <v>10288088</v>
      </c>
      <c r="H3507" s="17" t="s">
        <v>655</v>
      </c>
      <c r="I3507" s="18" t="s">
        <v>666</v>
      </c>
      <c r="J3507" s="15">
        <v>2128</v>
      </c>
      <c r="K3507" s="15">
        <v>122</v>
      </c>
      <c r="L3507" s="23">
        <f t="shared" si="231"/>
        <v>5.733082706766917E-2</v>
      </c>
      <c r="M3507" s="12">
        <v>110</v>
      </c>
      <c r="N3507" s="12">
        <v>12</v>
      </c>
      <c r="P3507" s="74" t="s">
        <v>1510</v>
      </c>
      <c r="Q3507" s="26"/>
    </row>
    <row r="3508" spans="1:17">
      <c r="A3508" s="53">
        <v>45937</v>
      </c>
      <c r="B3508" s="63">
        <v>0.55138888888888882</v>
      </c>
      <c r="C3508" s="11">
        <v>45943</v>
      </c>
      <c r="D3508" s="48" t="str">
        <f t="shared" si="233"/>
        <v>QRB</v>
      </c>
      <c r="E3508" s="13" t="str">
        <f>VLOOKUP(D:D,工作表2!A:B,2,0)</f>
        <v>邦善</v>
      </c>
      <c r="F3508" s="13" t="str">
        <f>VLOOKUP(D:D,工作表2!A:C,3,0)</f>
        <v>霧面黑</v>
      </c>
      <c r="G3508" s="17">
        <v>10286912</v>
      </c>
      <c r="H3508" s="17" t="s">
        <v>184</v>
      </c>
      <c r="I3508" s="18" t="s">
        <v>185</v>
      </c>
      <c r="J3508" s="15">
        <v>2010</v>
      </c>
      <c r="K3508" s="15">
        <v>185</v>
      </c>
      <c r="L3508" s="23">
        <f t="shared" si="231"/>
        <v>9.2039800995024873E-2</v>
      </c>
      <c r="M3508" s="12">
        <v>104</v>
      </c>
      <c r="N3508" s="12">
        <v>21</v>
      </c>
      <c r="O3508" s="15">
        <v>60</v>
      </c>
      <c r="P3508" s="74" t="s">
        <v>1510</v>
      </c>
      <c r="Q3508" s="26"/>
    </row>
    <row r="3509" spans="1:17">
      <c r="A3509" s="53">
        <v>45939</v>
      </c>
      <c r="B3509" s="63">
        <v>0.67499999999999993</v>
      </c>
      <c r="C3509" s="11">
        <v>45943</v>
      </c>
      <c r="D3509" s="48" t="str">
        <f t="shared" si="233"/>
        <v>NCB</v>
      </c>
      <c r="E3509" s="13" t="str">
        <f>VLOOKUP(D:D,工作表2!A:B,2,0)</f>
        <v>邦善</v>
      </c>
      <c r="F3509" s="13" t="str">
        <f>VLOOKUP(D:D,工作表2!A:C,3,0)</f>
        <v>黑</v>
      </c>
      <c r="G3509" s="17">
        <v>10289862</v>
      </c>
      <c r="H3509" s="17" t="s">
        <v>456</v>
      </c>
      <c r="I3509" s="18" t="s">
        <v>464</v>
      </c>
      <c r="J3509" s="15">
        <v>532</v>
      </c>
      <c r="K3509" s="15">
        <v>39</v>
      </c>
      <c r="L3509" s="23">
        <f t="shared" si="231"/>
        <v>7.3308270676691725E-2</v>
      </c>
      <c r="M3509" s="12">
        <v>33</v>
      </c>
      <c r="N3509" s="12">
        <v>6</v>
      </c>
      <c r="P3509" s="74" t="s">
        <v>1510</v>
      </c>
      <c r="Q3509" s="26"/>
    </row>
    <row r="3510" spans="1:17">
      <c r="A3510" s="53">
        <v>45939</v>
      </c>
      <c r="B3510" s="63">
        <v>0.68194444444444446</v>
      </c>
      <c r="C3510" s="11">
        <v>45943</v>
      </c>
      <c r="D3510" s="48" t="str">
        <f t="shared" si="233"/>
        <v>Q6S</v>
      </c>
      <c r="E3510" s="13" t="str">
        <f>VLOOKUP(D:D,工作表2!A:B,2,0)</f>
        <v>邦善</v>
      </c>
      <c r="F3510" s="13" t="str">
        <f>VLOOKUP(D:D,工作表2!A:C,3,0)</f>
        <v>銀</v>
      </c>
      <c r="G3510" s="17">
        <v>10288039</v>
      </c>
      <c r="H3510" s="17" t="s">
        <v>1206</v>
      </c>
      <c r="I3510" s="18" t="s">
        <v>1208</v>
      </c>
      <c r="J3510" s="15">
        <v>150</v>
      </c>
      <c r="K3510" s="15">
        <v>11</v>
      </c>
      <c r="L3510" s="23">
        <f t="shared" si="231"/>
        <v>7.3333333333333334E-2</v>
      </c>
      <c r="M3510" s="12">
        <v>7</v>
      </c>
      <c r="N3510" s="12">
        <v>4</v>
      </c>
      <c r="P3510" s="74" t="s">
        <v>1510</v>
      </c>
      <c r="Q3510" s="26"/>
    </row>
    <row r="3511" spans="1:17">
      <c r="A3511" s="53">
        <v>45940</v>
      </c>
      <c r="B3511" s="63">
        <v>0.40208333333333335</v>
      </c>
      <c r="C3511" s="11">
        <v>45943</v>
      </c>
      <c r="D3511" s="48" t="str">
        <f t="shared" si="233"/>
        <v>QUW</v>
      </c>
      <c r="E3511" s="13" t="str">
        <f>VLOOKUP(D:D,工作表2!A:B,2,0)</f>
        <v>邦善</v>
      </c>
      <c r="F3511" s="13" t="str">
        <f>VLOOKUP(D:D,工作表2!A:C,3,0)</f>
        <v>白</v>
      </c>
      <c r="G3511" s="17">
        <v>10288091</v>
      </c>
      <c r="H3511" s="17" t="s">
        <v>194</v>
      </c>
      <c r="I3511" s="18" t="s">
        <v>195</v>
      </c>
      <c r="J3511" s="15">
        <v>5320</v>
      </c>
      <c r="K3511" s="15">
        <v>278</v>
      </c>
      <c r="L3511" s="23">
        <f t="shared" si="231"/>
        <v>5.2255639097744361E-2</v>
      </c>
      <c r="M3511" s="12">
        <v>268</v>
      </c>
      <c r="N3511" s="12">
        <v>10</v>
      </c>
      <c r="P3511" s="74" t="s">
        <v>1510</v>
      </c>
      <c r="Q3511" s="26"/>
    </row>
    <row r="3512" spans="1:17">
      <c r="A3512" s="53">
        <v>45938</v>
      </c>
      <c r="B3512" s="63">
        <v>0.52500000000000002</v>
      </c>
      <c r="C3512" s="11">
        <v>45943</v>
      </c>
      <c r="D3512" s="48" t="str">
        <f t="shared" si="233"/>
        <v>QSB</v>
      </c>
      <c r="E3512" s="13" t="str">
        <f>VLOOKUP(D:D,工作表2!A:B,2,0)</f>
        <v>邦善</v>
      </c>
      <c r="F3512" s="13" t="str">
        <f>VLOOKUP(D:D,工作表2!A:C,3,0)</f>
        <v>黑</v>
      </c>
      <c r="G3512" s="17">
        <v>10288073</v>
      </c>
      <c r="H3512" s="17" t="s">
        <v>344</v>
      </c>
      <c r="I3512" s="18" t="s">
        <v>345</v>
      </c>
      <c r="J3512" s="15">
        <v>4788</v>
      </c>
      <c r="K3512" s="15">
        <v>266</v>
      </c>
      <c r="L3512" s="23">
        <f t="shared" si="231"/>
        <v>5.5555555555555552E-2</v>
      </c>
      <c r="M3512" s="12">
        <v>260</v>
      </c>
      <c r="N3512" s="12">
        <v>6</v>
      </c>
      <c r="P3512" s="74" t="s">
        <v>1510</v>
      </c>
      <c r="Q3512" s="26"/>
    </row>
    <row r="3513" spans="1:17">
      <c r="A3513" s="53">
        <v>45939</v>
      </c>
      <c r="B3513" s="63">
        <v>0.76944444444444438</v>
      </c>
      <c r="C3513" s="11">
        <v>45943</v>
      </c>
      <c r="D3513" s="48" t="str">
        <f t="shared" si="233"/>
        <v>NEA</v>
      </c>
      <c r="E3513" s="13" t="str">
        <f>VLOOKUP(D:D,工作表2!A:B,2,0)</f>
        <v>邦善</v>
      </c>
      <c r="F3513" s="13" t="str">
        <f>VLOOKUP(D:D,工作表2!A:C,3,0)</f>
        <v>灰</v>
      </c>
      <c r="G3513" s="17">
        <v>10288036</v>
      </c>
      <c r="H3513" s="17" t="s">
        <v>575</v>
      </c>
      <c r="I3513" s="18" t="s">
        <v>594</v>
      </c>
      <c r="J3513" s="15">
        <v>266</v>
      </c>
      <c r="K3513" s="15">
        <v>35</v>
      </c>
      <c r="L3513" s="23">
        <f t="shared" si="231"/>
        <v>0.13157894736842105</v>
      </c>
      <c r="M3513" s="12">
        <v>30</v>
      </c>
      <c r="N3513" s="12">
        <v>5</v>
      </c>
      <c r="P3513" s="74" t="s">
        <v>1510</v>
      </c>
      <c r="Q3513" s="26"/>
    </row>
    <row r="3514" spans="1:17">
      <c r="A3514" s="53">
        <v>45939</v>
      </c>
      <c r="B3514" s="63">
        <v>0.68333333333333324</v>
      </c>
      <c r="C3514" s="11">
        <v>45943</v>
      </c>
      <c r="D3514" s="48" t="str">
        <f t="shared" si="233"/>
        <v>VGA</v>
      </c>
      <c r="E3514" s="13" t="str">
        <f>VLOOKUP(D:D,工作表2!A:B,2,0)</f>
        <v>邦善</v>
      </c>
      <c r="F3514" s="13" t="str">
        <f>VLOOKUP(D:D,工作表2!A:C,3,0)</f>
        <v>灰</v>
      </c>
      <c r="G3514" s="17">
        <v>10286938</v>
      </c>
      <c r="H3514" s="17" t="s">
        <v>629</v>
      </c>
      <c r="I3514" s="18" t="s">
        <v>638</v>
      </c>
      <c r="J3514" s="15">
        <v>266</v>
      </c>
      <c r="K3514" s="15">
        <v>17</v>
      </c>
      <c r="L3514" s="23">
        <f t="shared" si="231"/>
        <v>6.3909774436090222E-2</v>
      </c>
      <c r="M3514" s="12">
        <v>13</v>
      </c>
      <c r="N3514" s="12">
        <v>4</v>
      </c>
      <c r="P3514" s="74" t="s">
        <v>1510</v>
      </c>
      <c r="Q3514" s="26"/>
    </row>
    <row r="3515" spans="1:17">
      <c r="A3515" s="53">
        <v>45939</v>
      </c>
      <c r="B3515" s="63">
        <v>0.69861111111111107</v>
      </c>
      <c r="C3515" s="11">
        <v>45943</v>
      </c>
      <c r="D3515" s="48" t="str">
        <f t="shared" si="233"/>
        <v>NXW</v>
      </c>
      <c r="E3515" s="13" t="str">
        <f>VLOOKUP(D:D,工作表2!A:B,2,0)</f>
        <v>邦善</v>
      </c>
      <c r="F3515" s="13" t="str">
        <f>VLOOKUP(D:D,工作表2!A:C,3,0)</f>
        <v>白</v>
      </c>
      <c r="G3515" s="17">
        <v>10288064</v>
      </c>
      <c r="H3515" s="17" t="s">
        <v>1202</v>
      </c>
      <c r="I3515" s="18" t="s">
        <v>1204</v>
      </c>
      <c r="J3515" s="15">
        <v>440</v>
      </c>
      <c r="K3515" s="15">
        <v>113</v>
      </c>
      <c r="L3515" s="23">
        <f t="shared" si="231"/>
        <v>0.25681818181818183</v>
      </c>
      <c r="M3515" s="12">
        <v>47</v>
      </c>
      <c r="N3515" s="12">
        <v>66</v>
      </c>
      <c r="P3515" s="74" t="s">
        <v>1510</v>
      </c>
      <c r="Q3515" s="26" t="str">
        <f>VLOOKUP(H:H,'[3]雷雕處遮蔽&amp;艾仕得8844'!$A:$C,3,0)</f>
        <v>0度頭蓋</v>
      </c>
    </row>
    <row r="3516" spans="1:17">
      <c r="A3516" s="53">
        <v>45943</v>
      </c>
      <c r="B3516" s="63">
        <v>0.58472222222222225</v>
      </c>
      <c r="C3516" s="11">
        <v>45944</v>
      </c>
      <c r="D3516" s="48" t="str">
        <f t="shared" ref="D3516:D3530" si="234">RIGHT(I3516,3)</f>
        <v>ZZZ</v>
      </c>
      <c r="E3516" s="13" t="str">
        <f>VLOOKUP(D:D,工作表2!A:B,2,0)</f>
        <v>華山</v>
      </c>
      <c r="F3516" s="13" t="str">
        <f>VLOOKUP(D:D,工作表2!A:C,3,0)</f>
        <v>底漆</v>
      </c>
      <c r="G3516" s="17">
        <v>10292846</v>
      </c>
      <c r="H3516" s="17" t="s">
        <v>1020</v>
      </c>
      <c r="I3516" s="18" t="s">
        <v>1021</v>
      </c>
      <c r="J3516" s="15">
        <v>30</v>
      </c>
      <c r="K3516" s="15">
        <v>17</v>
      </c>
      <c r="L3516" s="23">
        <f t="shared" ref="L3516:L3530" si="235">K3516/J3516</f>
        <v>0.56666666666666665</v>
      </c>
      <c r="M3516" s="12">
        <v>14</v>
      </c>
      <c r="N3516" s="12">
        <v>3</v>
      </c>
      <c r="P3516" s="74" t="s">
        <v>1510</v>
      </c>
      <c r="Q3516" s="26"/>
    </row>
    <row r="3517" spans="1:17">
      <c r="A3517" s="53">
        <v>45943</v>
      </c>
      <c r="B3517" s="63">
        <v>0.60416666666666663</v>
      </c>
      <c r="C3517" s="11">
        <v>45944</v>
      </c>
      <c r="D3517" s="48" t="str">
        <f t="shared" si="234"/>
        <v>LWB</v>
      </c>
      <c r="E3517" s="13" t="str">
        <f>VLOOKUP(D:D,工作表2!A:B,2,0)</f>
        <v>建榮</v>
      </c>
      <c r="F3517" s="13" t="str">
        <f>VLOOKUP(D:D,工作表2!A:C,3,0)</f>
        <v>霧面黑</v>
      </c>
      <c r="G3517" s="17">
        <v>10284850</v>
      </c>
      <c r="H3517" s="17" t="s">
        <v>944</v>
      </c>
      <c r="I3517" s="18" t="s">
        <v>948</v>
      </c>
      <c r="J3517" s="15">
        <v>280</v>
      </c>
      <c r="K3517" s="15">
        <v>26</v>
      </c>
      <c r="L3517" s="23">
        <f t="shared" si="235"/>
        <v>9.285714285714286E-2</v>
      </c>
      <c r="M3517" s="12">
        <v>20</v>
      </c>
      <c r="N3517" s="12">
        <v>6</v>
      </c>
      <c r="P3517" s="74" t="s">
        <v>1510</v>
      </c>
      <c r="Q3517" s="26"/>
    </row>
    <row r="3518" spans="1:17">
      <c r="A3518" s="53">
        <v>45940</v>
      </c>
      <c r="B3518" s="63">
        <v>0.36736111111111108</v>
      </c>
      <c r="C3518" s="11">
        <v>45944</v>
      </c>
      <c r="D3518" s="48" t="str">
        <f t="shared" si="234"/>
        <v>Q9B</v>
      </c>
      <c r="E3518" s="13" t="str">
        <f>VLOOKUP(D:D,工作表2!A:B,2,0)</f>
        <v>邦善</v>
      </c>
      <c r="F3518" s="13" t="str">
        <f>VLOOKUP(D:D,工作表2!A:C,3,0)</f>
        <v>黑</v>
      </c>
      <c r="G3518" s="17">
        <v>10284860</v>
      </c>
      <c r="H3518" s="17" t="s">
        <v>491</v>
      </c>
      <c r="I3518" s="18" t="s">
        <v>510</v>
      </c>
      <c r="J3518" s="15">
        <v>1064</v>
      </c>
      <c r="K3518" s="15">
        <v>107</v>
      </c>
      <c r="L3518" s="23">
        <f t="shared" si="235"/>
        <v>0.10056390977443609</v>
      </c>
      <c r="M3518" s="12">
        <v>100</v>
      </c>
      <c r="N3518" s="12">
        <v>7</v>
      </c>
      <c r="P3518" s="74" t="s">
        <v>1510</v>
      </c>
      <c r="Q3518" s="26"/>
    </row>
    <row r="3519" spans="1:17">
      <c r="A3519" s="53">
        <v>45943</v>
      </c>
      <c r="B3519" s="63">
        <v>0.37847222222222227</v>
      </c>
      <c r="C3519" s="11">
        <v>45944</v>
      </c>
      <c r="D3519" s="48" t="str">
        <f t="shared" si="234"/>
        <v>QRB</v>
      </c>
      <c r="E3519" s="13" t="str">
        <f>VLOOKUP(D:D,工作表2!A:B,2,0)</f>
        <v>邦善</v>
      </c>
      <c r="F3519" s="13" t="str">
        <f>VLOOKUP(D:D,工作表2!A:C,3,0)</f>
        <v>霧面黑</v>
      </c>
      <c r="G3519" s="17">
        <v>10288075</v>
      </c>
      <c r="H3519" s="17" t="s">
        <v>184</v>
      </c>
      <c r="I3519" s="18" t="s">
        <v>185</v>
      </c>
      <c r="J3519" s="15">
        <v>25802</v>
      </c>
      <c r="K3519" s="15">
        <v>2282</v>
      </c>
      <c r="L3519" s="23">
        <f t="shared" si="235"/>
        <v>8.8442756375474774E-2</v>
      </c>
      <c r="M3519" s="12">
        <v>1925</v>
      </c>
      <c r="N3519" s="12">
        <v>123</v>
      </c>
      <c r="O3519" s="15">
        <v>234</v>
      </c>
      <c r="P3519" s="74" t="s">
        <v>1531</v>
      </c>
      <c r="Q3519" s="26"/>
    </row>
    <row r="3520" spans="1:17">
      <c r="A3520" s="53">
        <v>45939</v>
      </c>
      <c r="B3520" s="63">
        <v>0.68958333333333333</v>
      </c>
      <c r="C3520" s="11">
        <v>45944</v>
      </c>
      <c r="D3520" s="48" t="str">
        <f t="shared" si="234"/>
        <v>NXW</v>
      </c>
      <c r="E3520" s="13" t="str">
        <f>VLOOKUP(D:D,工作表2!A:B,2,0)</f>
        <v>邦善</v>
      </c>
      <c r="F3520" s="13" t="str">
        <f>VLOOKUP(D:D,工作表2!A:C,3,0)</f>
        <v>白</v>
      </c>
      <c r="G3520" s="17">
        <v>10288050</v>
      </c>
      <c r="H3520" s="17" t="s">
        <v>1198</v>
      </c>
      <c r="I3520" s="18" t="s">
        <v>1200</v>
      </c>
      <c r="J3520" s="15">
        <v>310</v>
      </c>
      <c r="K3520" s="15">
        <v>10</v>
      </c>
      <c r="L3520" s="23">
        <f t="shared" si="235"/>
        <v>3.2258064516129031E-2</v>
      </c>
      <c r="M3520" s="12">
        <v>8</v>
      </c>
      <c r="N3520" s="12">
        <v>2</v>
      </c>
      <c r="P3520" s="74" t="s">
        <v>1510</v>
      </c>
      <c r="Q3520" s="26"/>
    </row>
    <row r="3521" spans="1:17">
      <c r="A3521" s="53">
        <v>45940</v>
      </c>
      <c r="B3521" s="63">
        <v>0.54791666666666672</v>
      </c>
      <c r="C3521" s="11">
        <v>45944</v>
      </c>
      <c r="D3521" s="48" t="str">
        <f t="shared" si="234"/>
        <v>NGW</v>
      </c>
      <c r="E3521" s="13" t="str">
        <f>VLOOKUP(D:D,工作表2!A:B,2,0)</f>
        <v>邦善</v>
      </c>
      <c r="F3521" s="13" t="str">
        <f>VLOOKUP(D:D,工作表2!A:C,3,0)</f>
        <v>白</v>
      </c>
      <c r="G3521" s="17">
        <v>10284880</v>
      </c>
      <c r="H3521" s="17" t="s">
        <v>992</v>
      </c>
      <c r="I3521" s="18" t="s">
        <v>997</v>
      </c>
      <c r="J3521" s="15">
        <v>520</v>
      </c>
      <c r="K3521" s="15">
        <v>44</v>
      </c>
      <c r="L3521" s="23">
        <f t="shared" si="235"/>
        <v>8.461538461538462E-2</v>
      </c>
      <c r="M3521" s="12">
        <v>35</v>
      </c>
      <c r="N3521" s="12">
        <v>9</v>
      </c>
      <c r="P3521" s="74" t="s">
        <v>1510</v>
      </c>
      <c r="Q3521" s="26" t="str">
        <f>VLOOKUP(H:H,'[3]雷雕處遮蔽&amp;艾仕得8844'!$A:$C,3,0)</f>
        <v>L</v>
      </c>
    </row>
    <row r="3522" spans="1:17">
      <c r="A3522" s="53">
        <v>45940</v>
      </c>
      <c r="B3522" s="63">
        <v>0.49027777777777781</v>
      </c>
      <c r="C3522" s="11">
        <v>45944</v>
      </c>
      <c r="D3522" s="48" t="str">
        <f t="shared" si="234"/>
        <v>NGW</v>
      </c>
      <c r="E3522" s="13" t="str">
        <f>VLOOKUP(D:D,工作表2!A:B,2,0)</f>
        <v>邦善</v>
      </c>
      <c r="F3522" s="13" t="str">
        <f>VLOOKUP(D:D,工作表2!A:C,3,0)</f>
        <v>白</v>
      </c>
      <c r="G3522" s="17">
        <v>10284883</v>
      </c>
      <c r="H3522" s="17" t="s">
        <v>1155</v>
      </c>
      <c r="I3522" s="18" t="s">
        <v>1158</v>
      </c>
      <c r="J3522" s="15">
        <v>480</v>
      </c>
      <c r="K3522" s="15">
        <v>32</v>
      </c>
      <c r="L3522" s="23">
        <f t="shared" si="235"/>
        <v>6.6666666666666666E-2</v>
      </c>
      <c r="M3522" s="12">
        <v>30</v>
      </c>
      <c r="N3522" s="12">
        <v>2</v>
      </c>
      <c r="P3522" s="74" t="s">
        <v>1510</v>
      </c>
      <c r="Q3522" s="26" t="str">
        <f>VLOOKUP(H:H,'[3]雷雕處遮蔽&amp;艾仕得8844'!$A:$C,3,0)</f>
        <v>R</v>
      </c>
    </row>
    <row r="3523" spans="1:17">
      <c r="A3523" s="53">
        <v>45940</v>
      </c>
      <c r="B3523" s="63">
        <v>0.56111111111111112</v>
      </c>
      <c r="C3523" s="11">
        <v>45944</v>
      </c>
      <c r="D3523" s="48" t="str">
        <f t="shared" si="234"/>
        <v>NGW</v>
      </c>
      <c r="E3523" s="13" t="str">
        <f>VLOOKUP(D:D,工作表2!A:B,2,0)</f>
        <v>邦善</v>
      </c>
      <c r="F3523" s="13" t="str">
        <f>VLOOKUP(D:D,工作表2!A:C,3,0)</f>
        <v>白</v>
      </c>
      <c r="G3523" s="17">
        <v>10284887</v>
      </c>
      <c r="H3523" s="17" t="s">
        <v>360</v>
      </c>
      <c r="I3523" s="18" t="s">
        <v>361</v>
      </c>
      <c r="J3523" s="15">
        <v>400</v>
      </c>
      <c r="K3523" s="15">
        <v>18</v>
      </c>
      <c r="L3523" s="23">
        <f t="shared" si="235"/>
        <v>4.4999999999999998E-2</v>
      </c>
      <c r="M3523" s="12">
        <v>13</v>
      </c>
      <c r="N3523" s="12">
        <v>5</v>
      </c>
      <c r="P3523" s="74" t="s">
        <v>1510</v>
      </c>
      <c r="Q3523" s="26" t="str">
        <f>VLOOKUP(H:H,'[3]雷雕處遮蔽&amp;艾仕得8844'!$A:$C,3,0)</f>
        <v>R</v>
      </c>
    </row>
    <row r="3524" spans="1:17">
      <c r="A3524" s="53">
        <v>45940</v>
      </c>
      <c r="B3524" s="63">
        <v>0.48333333333333334</v>
      </c>
      <c r="C3524" s="11">
        <v>45944</v>
      </c>
      <c r="D3524" s="48" t="str">
        <f t="shared" si="234"/>
        <v>NGW</v>
      </c>
      <c r="E3524" s="13" t="str">
        <f>VLOOKUP(D:D,工作表2!A:B,2,0)</f>
        <v>邦善</v>
      </c>
      <c r="F3524" s="13" t="str">
        <f>VLOOKUP(D:D,工作表2!A:C,3,0)</f>
        <v>白</v>
      </c>
      <c r="G3524" s="17">
        <v>10284873</v>
      </c>
      <c r="H3524" s="17" t="s">
        <v>240</v>
      </c>
      <c r="I3524" s="18" t="s">
        <v>241</v>
      </c>
      <c r="J3524" s="15">
        <v>360</v>
      </c>
      <c r="K3524" s="15">
        <v>15</v>
      </c>
      <c r="L3524" s="23">
        <f t="shared" si="235"/>
        <v>4.1666666666666664E-2</v>
      </c>
      <c r="M3524" s="12">
        <v>10</v>
      </c>
      <c r="N3524" s="12">
        <v>5</v>
      </c>
      <c r="P3524" s="74" t="s">
        <v>1510</v>
      </c>
      <c r="Q3524" s="26" t="str">
        <f>VLOOKUP(H:H,'[3]雷雕處遮蔽&amp;艾仕得8844'!$A:$C,3,0)</f>
        <v>R</v>
      </c>
    </row>
    <row r="3525" spans="1:17">
      <c r="A3525" s="53">
        <v>45943</v>
      </c>
      <c r="B3525" s="63">
        <v>0.55277777777777781</v>
      </c>
      <c r="C3525" s="11">
        <v>45944</v>
      </c>
      <c r="D3525" s="48" t="str">
        <f t="shared" si="234"/>
        <v>RRA</v>
      </c>
      <c r="E3525" s="13" t="str">
        <f>VLOOKUP(D:D,工作表2!A:B,2,0)</f>
        <v>邦善</v>
      </c>
      <c r="F3525" s="13" t="str">
        <f>VLOOKUP(D:D,工作表2!A:C,3,0)</f>
        <v>灰</v>
      </c>
      <c r="G3525" s="17">
        <v>10286941</v>
      </c>
      <c r="H3525" s="17" t="s">
        <v>794</v>
      </c>
      <c r="I3525" s="18" t="s">
        <v>798</v>
      </c>
      <c r="J3525" s="15">
        <v>560</v>
      </c>
      <c r="K3525" s="15">
        <v>68</v>
      </c>
      <c r="L3525" s="23">
        <f t="shared" si="235"/>
        <v>0.12142857142857143</v>
      </c>
      <c r="M3525" s="12">
        <v>50</v>
      </c>
      <c r="N3525" s="12">
        <v>18</v>
      </c>
      <c r="P3525" s="74" t="s">
        <v>1510</v>
      </c>
      <c r="Q3525" s="26" t="str">
        <f>VLOOKUP(H:H,'[3]雷雕處遮蔽&amp;艾仕得8844'!$A:$C,3,0)</f>
        <v>R</v>
      </c>
    </row>
    <row r="3526" spans="1:17">
      <c r="A3526" s="53">
        <v>45939</v>
      </c>
      <c r="B3526" s="63">
        <v>0.625</v>
      </c>
      <c r="C3526" s="11">
        <v>45944</v>
      </c>
      <c r="D3526" s="48" t="str">
        <f t="shared" si="234"/>
        <v>NCB</v>
      </c>
      <c r="E3526" s="13" t="str">
        <f>VLOOKUP(D:D,工作表2!A:B,2,0)</f>
        <v>邦善</v>
      </c>
      <c r="F3526" s="13" t="str">
        <f>VLOOKUP(D:D,工作表2!A:C,3,0)</f>
        <v>黑</v>
      </c>
      <c r="G3526" s="17">
        <v>10284876</v>
      </c>
      <c r="H3526" s="17" t="s">
        <v>764</v>
      </c>
      <c r="I3526" s="18" t="s">
        <v>775</v>
      </c>
      <c r="J3526" s="15">
        <v>1080</v>
      </c>
      <c r="K3526" s="15">
        <v>83</v>
      </c>
      <c r="L3526" s="23">
        <f t="shared" si="235"/>
        <v>7.6851851851851852E-2</v>
      </c>
      <c r="M3526" s="12">
        <v>56</v>
      </c>
      <c r="N3526" s="12">
        <v>27</v>
      </c>
      <c r="P3526" s="74" t="s">
        <v>1510</v>
      </c>
      <c r="Q3526" s="26" t="str">
        <f>VLOOKUP(H:H,'[3]雷雕處遮蔽&amp;艾仕得8844'!$A:$C,3,0)</f>
        <v>L</v>
      </c>
    </row>
    <row r="3527" spans="1:17">
      <c r="A3527" s="53">
        <v>45940</v>
      </c>
      <c r="B3527" s="63">
        <v>0.45</v>
      </c>
      <c r="C3527" s="11">
        <v>45944</v>
      </c>
      <c r="D3527" s="48" t="str">
        <f t="shared" si="234"/>
        <v>NGW</v>
      </c>
      <c r="E3527" s="13" t="str">
        <f>VLOOKUP(D:D,工作表2!A:B,2,0)</f>
        <v>邦善</v>
      </c>
      <c r="F3527" s="13" t="str">
        <f>VLOOKUP(D:D,工作表2!A:C,3,0)</f>
        <v>白</v>
      </c>
      <c r="G3527" s="17">
        <v>10289881</v>
      </c>
      <c r="H3527" s="17" t="s">
        <v>700</v>
      </c>
      <c r="I3527" s="18" t="s">
        <v>715</v>
      </c>
      <c r="J3527" s="15">
        <v>120</v>
      </c>
      <c r="K3527" s="15">
        <v>8</v>
      </c>
      <c r="L3527" s="23">
        <f t="shared" si="235"/>
        <v>6.6666666666666666E-2</v>
      </c>
      <c r="M3527" s="12">
        <v>5</v>
      </c>
      <c r="N3527" s="12">
        <v>3</v>
      </c>
      <c r="P3527" s="74" t="s">
        <v>1510</v>
      </c>
      <c r="Q3527" s="26" t="str">
        <f>VLOOKUP(H:H,'[3]雷雕處遮蔽&amp;艾仕得8844'!$A:$C,3,0)</f>
        <v>L</v>
      </c>
    </row>
    <row r="3528" spans="1:17">
      <c r="A3528" s="53">
        <v>45943</v>
      </c>
      <c r="B3528" s="63">
        <v>0.71388888888888891</v>
      </c>
      <c r="C3528" s="11">
        <v>45944</v>
      </c>
      <c r="D3528" s="48" t="str">
        <f t="shared" si="234"/>
        <v>NGW</v>
      </c>
      <c r="E3528" s="13" t="str">
        <f>VLOOKUP(D:D,工作表2!A:B,2,0)</f>
        <v>邦善</v>
      </c>
      <c r="F3528" s="13" t="str">
        <f>VLOOKUP(D:D,工作表2!A:C,3,0)</f>
        <v>白</v>
      </c>
      <c r="G3528" s="17">
        <v>10284909</v>
      </c>
      <c r="H3528" s="17" t="s">
        <v>529</v>
      </c>
      <c r="I3528" s="18" t="s">
        <v>542</v>
      </c>
      <c r="J3528" s="15">
        <v>480</v>
      </c>
      <c r="K3528" s="15">
        <v>46</v>
      </c>
      <c r="L3528" s="23">
        <f t="shared" si="235"/>
        <v>9.583333333333334E-2</v>
      </c>
      <c r="M3528" s="12">
        <v>40</v>
      </c>
      <c r="N3528" s="12">
        <v>6</v>
      </c>
      <c r="P3528" s="74" t="s">
        <v>1510</v>
      </c>
      <c r="Q3528" s="26"/>
    </row>
    <row r="3529" spans="1:17">
      <c r="A3529" s="53">
        <v>45943</v>
      </c>
      <c r="B3529" s="63">
        <v>0.59930555555555554</v>
      </c>
      <c r="C3529" s="11">
        <v>45944</v>
      </c>
      <c r="D3529" s="48" t="str">
        <f t="shared" si="234"/>
        <v>78A</v>
      </c>
      <c r="E3529" s="13" t="str">
        <f>VLOOKUP(D:D,工作表2!A:B,2,0)</f>
        <v>敦陽</v>
      </c>
      <c r="F3529" s="13" t="str">
        <f>VLOOKUP(D:D,工作表2!A:C,3,0)</f>
        <v>灰</v>
      </c>
      <c r="G3529" s="17">
        <v>10288021</v>
      </c>
      <c r="H3529" s="17" t="s">
        <v>643</v>
      </c>
      <c r="I3529" s="18" t="s">
        <v>649</v>
      </c>
      <c r="J3529" s="15">
        <v>134</v>
      </c>
      <c r="K3529" s="15">
        <v>3</v>
      </c>
      <c r="L3529" s="23">
        <f t="shared" si="235"/>
        <v>2.2388059701492536E-2</v>
      </c>
      <c r="M3529" s="12">
        <v>2</v>
      </c>
      <c r="N3529" s="12">
        <v>1</v>
      </c>
      <c r="P3529" s="74" t="s">
        <v>1510</v>
      </c>
      <c r="Q3529" s="26" t="str">
        <f>VLOOKUP(H:H,'[3]雷雕處遮蔽&amp;艾仕得8844'!$A:$C,3,0)</f>
        <v>0度頭蓋</v>
      </c>
    </row>
    <row r="3530" spans="1:17">
      <c r="A3530" s="53">
        <v>45943</v>
      </c>
      <c r="B3530" s="63">
        <v>0.59930555555555554</v>
      </c>
      <c r="C3530" s="11">
        <v>45944</v>
      </c>
      <c r="D3530" s="48" t="str">
        <f t="shared" si="234"/>
        <v>MXS</v>
      </c>
      <c r="E3530" s="13" t="str">
        <f>VLOOKUP(D:D,工作表2!A:B,2,0)</f>
        <v>邦善</v>
      </c>
      <c r="F3530" s="13" t="str">
        <f>VLOOKUP(D:D,工作表2!A:C,3,0)</f>
        <v>銀</v>
      </c>
      <c r="G3530" s="17">
        <v>10288022</v>
      </c>
      <c r="H3530" s="17" t="s">
        <v>893</v>
      </c>
      <c r="I3530" s="18" t="s">
        <v>846</v>
      </c>
      <c r="J3530" s="15">
        <v>134</v>
      </c>
      <c r="K3530" s="15">
        <v>9</v>
      </c>
      <c r="L3530" s="23">
        <f t="shared" si="235"/>
        <v>6.7164179104477612E-2</v>
      </c>
      <c r="M3530" s="12">
        <v>6</v>
      </c>
      <c r="N3530" s="12">
        <v>3</v>
      </c>
      <c r="P3530" s="74" t="s">
        <v>1510</v>
      </c>
      <c r="Q3530" s="26" t="str">
        <f>VLOOKUP(H:H,'[3]雷雕處遮蔽&amp;艾仕得8844'!$A:$C,3,0)</f>
        <v>0度頭蓋</v>
      </c>
    </row>
    <row r="3531" spans="1:17">
      <c r="A3531" s="53">
        <v>45944</v>
      </c>
      <c r="B3531" s="63">
        <v>0.57986111111111105</v>
      </c>
      <c r="C3531" s="11">
        <v>45945</v>
      </c>
      <c r="D3531" s="48" t="str">
        <f t="shared" ref="D3531:D3555" si="236">RIGHT(I3531,3)</f>
        <v>JCB</v>
      </c>
      <c r="E3531" s="13" t="str">
        <f>VLOOKUP(D:D,工作表2!A:B,2,0)</f>
        <v>邦善</v>
      </c>
      <c r="F3531" s="13" t="str">
        <f>VLOOKUP(D:D,工作表2!A:C,3,0)</f>
        <v>黑</v>
      </c>
      <c r="G3531" s="17">
        <v>10288056</v>
      </c>
      <c r="H3531" s="17" t="s">
        <v>975</v>
      </c>
      <c r="I3531" s="18" t="s">
        <v>976</v>
      </c>
      <c r="J3531" s="15">
        <v>60</v>
      </c>
      <c r="K3531" s="15">
        <v>3</v>
      </c>
      <c r="L3531" s="23">
        <f t="shared" ref="L3531:L3555" si="237">K3531/J3531</f>
        <v>0.05</v>
      </c>
      <c r="M3531" s="12">
        <v>3</v>
      </c>
      <c r="P3531" s="74" t="s">
        <v>1510</v>
      </c>
      <c r="Q3531" s="26"/>
    </row>
    <row r="3532" spans="1:17">
      <c r="A3532" s="53">
        <v>45943</v>
      </c>
      <c r="B3532" s="63">
        <v>0.57916666666666672</v>
      </c>
      <c r="C3532" s="11">
        <v>45945</v>
      </c>
      <c r="D3532" s="48" t="str">
        <f t="shared" si="236"/>
        <v>KTW</v>
      </c>
      <c r="E3532" s="13" t="str">
        <f>VLOOKUP(D:D,工作表2!A:B,2,0)</f>
        <v>邦善</v>
      </c>
      <c r="F3532" s="13" t="str">
        <f>VLOOKUP(D:D,工作表2!A:C,3,0)</f>
        <v>白</v>
      </c>
      <c r="G3532" s="17">
        <v>10288060</v>
      </c>
      <c r="H3532" s="17" t="s">
        <v>1008</v>
      </c>
      <c r="I3532" s="18" t="s">
        <v>1014</v>
      </c>
      <c r="J3532" s="15">
        <v>120</v>
      </c>
      <c r="K3532" s="15">
        <v>11</v>
      </c>
      <c r="L3532" s="23">
        <f t="shared" si="237"/>
        <v>9.166666666666666E-2</v>
      </c>
      <c r="M3532" s="12">
        <v>6</v>
      </c>
      <c r="N3532" s="12">
        <v>5</v>
      </c>
      <c r="P3532" s="74" t="s">
        <v>1510</v>
      </c>
      <c r="Q3532" s="26"/>
    </row>
    <row r="3533" spans="1:17">
      <c r="A3533" s="53">
        <v>45944</v>
      </c>
      <c r="B3533" s="63">
        <v>0.5805555555555556</v>
      </c>
      <c r="C3533" s="11">
        <v>45945</v>
      </c>
      <c r="D3533" s="48" t="str">
        <f t="shared" si="236"/>
        <v>L3B</v>
      </c>
      <c r="E3533" s="13" t="str">
        <f>VLOOKUP(D:D,工作表2!A:B,2,0)</f>
        <v>邦善</v>
      </c>
      <c r="F3533" s="13" t="str">
        <f>VLOOKUP(D:D,工作表2!A:C,3,0)</f>
        <v>黑</v>
      </c>
      <c r="G3533" s="17">
        <v>10288055</v>
      </c>
      <c r="H3533" s="17" t="s">
        <v>920</v>
      </c>
      <c r="I3533" s="18" t="s">
        <v>928</v>
      </c>
      <c r="J3533" s="15">
        <v>30</v>
      </c>
      <c r="K3533" s="15">
        <v>9</v>
      </c>
      <c r="L3533" s="23">
        <f t="shared" si="237"/>
        <v>0.3</v>
      </c>
      <c r="M3533" s="12">
        <v>7</v>
      </c>
      <c r="N3533" s="12">
        <v>2</v>
      </c>
      <c r="P3533" s="74" t="s">
        <v>1510</v>
      </c>
      <c r="Q3533" s="26"/>
    </row>
    <row r="3534" spans="1:17">
      <c r="A3534" s="53">
        <v>45943</v>
      </c>
      <c r="B3534" s="63">
        <v>0.54791666666666672</v>
      </c>
      <c r="C3534" s="11">
        <v>45945</v>
      </c>
      <c r="D3534" s="48" t="str">
        <f t="shared" si="236"/>
        <v>RRA</v>
      </c>
      <c r="E3534" s="13" t="str">
        <f>VLOOKUP(D:D,工作表2!A:B,2,0)</f>
        <v>邦善</v>
      </c>
      <c r="F3534" s="13" t="str">
        <f>VLOOKUP(D:D,工作表2!A:C,3,0)</f>
        <v>灰</v>
      </c>
      <c r="G3534" s="17">
        <v>10284861</v>
      </c>
      <c r="H3534" s="17" t="s">
        <v>576</v>
      </c>
      <c r="I3534" s="18" t="s">
        <v>595</v>
      </c>
      <c r="J3534" s="15">
        <v>1330</v>
      </c>
      <c r="K3534" s="15">
        <v>94</v>
      </c>
      <c r="L3534" s="23">
        <f t="shared" si="237"/>
        <v>7.067669172932331E-2</v>
      </c>
      <c r="M3534" s="12">
        <v>90</v>
      </c>
      <c r="N3534" s="12">
        <v>4</v>
      </c>
      <c r="P3534" s="74" t="s">
        <v>1510</v>
      </c>
      <c r="Q3534" s="26"/>
    </row>
    <row r="3535" spans="1:17">
      <c r="A3535" s="53">
        <v>45943</v>
      </c>
      <c r="B3535" s="63">
        <v>0.5444444444444444</v>
      </c>
      <c r="C3535" s="11">
        <v>45945</v>
      </c>
      <c r="D3535" s="48" t="str">
        <f t="shared" si="236"/>
        <v>SYL</v>
      </c>
      <c r="E3535" s="13" t="str">
        <f>VLOOKUP(D:D,工作表2!A:B,2,0)</f>
        <v>邦善</v>
      </c>
      <c r="F3535" s="13" t="str">
        <f>VLOOKUP(D:D,工作表2!A:C,3,0)</f>
        <v>藍</v>
      </c>
      <c r="G3535" s="17">
        <v>10284863</v>
      </c>
      <c r="H3535" s="17" t="s">
        <v>524</v>
      </c>
      <c r="I3535" s="18" t="s">
        <v>537</v>
      </c>
      <c r="J3535" s="15">
        <v>798</v>
      </c>
      <c r="K3535" s="15">
        <v>57</v>
      </c>
      <c r="L3535" s="23">
        <f t="shared" si="237"/>
        <v>7.1428571428571425E-2</v>
      </c>
      <c r="M3535" s="12">
        <v>50</v>
      </c>
      <c r="N3535" s="12">
        <v>7</v>
      </c>
      <c r="P3535" s="74" t="s">
        <v>1510</v>
      </c>
      <c r="Q3535" s="26"/>
    </row>
    <row r="3536" spans="1:17">
      <c r="A3536" s="53">
        <v>45943</v>
      </c>
      <c r="B3536" s="63">
        <v>0.5444444444444444</v>
      </c>
      <c r="C3536" s="11">
        <v>45945</v>
      </c>
      <c r="D3536" s="48" t="str">
        <f t="shared" si="236"/>
        <v>SZR</v>
      </c>
      <c r="E3536" s="13" t="str">
        <f>VLOOKUP(D:D,工作表2!A:B,2,0)</f>
        <v>邦善</v>
      </c>
      <c r="F3536" s="13" t="str">
        <f>VLOOKUP(D:D,工作表2!A:C,3,0)</f>
        <v>紅</v>
      </c>
      <c r="G3536" s="17">
        <v>10284862</v>
      </c>
      <c r="H3536" s="17" t="s">
        <v>625</v>
      </c>
      <c r="I3536" s="101" t="s">
        <v>634</v>
      </c>
      <c r="J3536" s="15">
        <v>266</v>
      </c>
      <c r="K3536" s="15">
        <v>36</v>
      </c>
      <c r="L3536" s="23">
        <f t="shared" si="237"/>
        <v>0.13533834586466165</v>
      </c>
      <c r="M3536" s="12">
        <v>30</v>
      </c>
      <c r="N3536" s="12">
        <v>6</v>
      </c>
      <c r="P3536" s="74" t="s">
        <v>1510</v>
      </c>
      <c r="Q3536" s="26"/>
    </row>
    <row r="3537" spans="1:17">
      <c r="A3537" s="53">
        <v>45943</v>
      </c>
      <c r="B3537" s="63">
        <v>0.52986111111111112</v>
      </c>
      <c r="C3537" s="11">
        <v>45945</v>
      </c>
      <c r="D3537" s="48" t="str">
        <f t="shared" si="236"/>
        <v>UUS</v>
      </c>
      <c r="E3537" s="13" t="str">
        <f>VLOOKUP(D:D,工作表2!A:B,2,0)</f>
        <v>邦善</v>
      </c>
      <c r="F3537" s="13" t="str">
        <f>VLOOKUP(D:D,工作表2!A:C,3,0)</f>
        <v>銀</v>
      </c>
      <c r="G3537" s="17">
        <v>10284864</v>
      </c>
      <c r="H3537" s="17" t="s">
        <v>681</v>
      </c>
      <c r="I3537" s="18" t="s">
        <v>692</v>
      </c>
      <c r="J3537" s="15">
        <v>3724</v>
      </c>
      <c r="K3537" s="15">
        <v>84</v>
      </c>
      <c r="L3537" s="23">
        <f t="shared" si="237"/>
        <v>2.2556390977443608E-2</v>
      </c>
      <c r="M3537" s="12">
        <v>75</v>
      </c>
      <c r="N3537" s="12">
        <v>9</v>
      </c>
      <c r="P3537" s="74" t="s">
        <v>1510</v>
      </c>
      <c r="Q3537" s="26"/>
    </row>
    <row r="3538" spans="1:17">
      <c r="A3538" s="53">
        <v>45944</v>
      </c>
      <c r="B3538" s="63">
        <v>0.40277777777777773</v>
      </c>
      <c r="C3538" s="11">
        <v>45945</v>
      </c>
      <c r="D3538" s="48" t="str">
        <f t="shared" si="236"/>
        <v>QRB</v>
      </c>
      <c r="E3538" s="13" t="str">
        <f>VLOOKUP(D:D,工作表2!A:B,2,0)</f>
        <v>邦善</v>
      </c>
      <c r="F3538" s="13" t="str">
        <f>VLOOKUP(D:D,工作表2!A:C,3,0)</f>
        <v>霧面黑</v>
      </c>
      <c r="G3538" s="17">
        <v>10288076</v>
      </c>
      <c r="H3538" s="17" t="s">
        <v>184</v>
      </c>
      <c r="I3538" s="18" t="s">
        <v>185</v>
      </c>
      <c r="J3538" s="15">
        <v>25802</v>
      </c>
      <c r="K3538" s="15">
        <v>1643</v>
      </c>
      <c r="L3538" s="23">
        <f t="shared" si="237"/>
        <v>6.3677234322920703E-2</v>
      </c>
      <c r="M3538" s="12">
        <v>1350</v>
      </c>
      <c r="N3538" s="12">
        <v>53</v>
      </c>
      <c r="O3538" s="15">
        <v>240</v>
      </c>
      <c r="P3538" s="74" t="s">
        <v>1510</v>
      </c>
      <c r="Q3538" s="26"/>
    </row>
    <row r="3539" spans="1:17">
      <c r="A3539" s="53">
        <v>45944</v>
      </c>
      <c r="B3539" s="63">
        <v>0.54305555555555551</v>
      </c>
      <c r="C3539" s="11">
        <v>45945</v>
      </c>
      <c r="D3539" s="48" t="str">
        <f t="shared" si="236"/>
        <v>QXR</v>
      </c>
      <c r="E3539" s="13" t="str">
        <f>VLOOKUP(D:D,工作表2!A:B,2,0)</f>
        <v>邦善</v>
      </c>
      <c r="F3539" s="13" t="str">
        <f>VLOOKUP(D:D,工作表2!A:C,3,0)</f>
        <v>紅</v>
      </c>
      <c r="G3539" s="17">
        <v>10293181</v>
      </c>
      <c r="H3539" s="17" t="s">
        <v>520</v>
      </c>
      <c r="I3539" s="18" t="s">
        <v>533</v>
      </c>
      <c r="J3539" s="15">
        <v>266</v>
      </c>
      <c r="K3539" s="15">
        <v>30</v>
      </c>
      <c r="L3539" s="23">
        <f t="shared" si="237"/>
        <v>0.11278195488721804</v>
      </c>
      <c r="M3539" s="12">
        <v>27</v>
      </c>
      <c r="N3539" s="12">
        <v>3</v>
      </c>
      <c r="P3539" s="74" t="s">
        <v>1510</v>
      </c>
      <c r="Q3539" s="26"/>
    </row>
    <row r="3540" spans="1:17">
      <c r="A3540" s="53">
        <v>45944</v>
      </c>
      <c r="B3540" s="63">
        <v>0.5444444444444444</v>
      </c>
      <c r="C3540" s="11">
        <v>45945</v>
      </c>
      <c r="D3540" s="48" t="str">
        <f t="shared" si="236"/>
        <v>X7W</v>
      </c>
      <c r="E3540" s="13" t="str">
        <f>VLOOKUP(D:D,工作表2!A:B,2,0)</f>
        <v>邦善</v>
      </c>
      <c r="F3540" s="13" t="str">
        <f>VLOOKUP(D:D,工作表2!A:C,3,0)</f>
        <v>白</v>
      </c>
      <c r="G3540" s="17">
        <v>10293954</v>
      </c>
      <c r="H3540" s="17" t="s">
        <v>1532</v>
      </c>
      <c r="I3540" s="18" t="s">
        <v>1535</v>
      </c>
      <c r="J3540" s="15">
        <v>20</v>
      </c>
      <c r="K3540" s="15">
        <v>2</v>
      </c>
      <c r="L3540" s="23">
        <f t="shared" si="237"/>
        <v>0.1</v>
      </c>
      <c r="M3540" s="12">
        <v>2</v>
      </c>
      <c r="P3540" s="74" t="s">
        <v>1510</v>
      </c>
      <c r="Q3540" s="26"/>
    </row>
    <row r="3541" spans="1:17">
      <c r="A3541" s="53">
        <v>45944</v>
      </c>
      <c r="B3541" s="63">
        <v>0.5444444444444444</v>
      </c>
      <c r="C3541" s="11">
        <v>45945</v>
      </c>
      <c r="D3541" s="48" t="str">
        <f t="shared" si="236"/>
        <v>X7W</v>
      </c>
      <c r="E3541" s="13" t="str">
        <f>VLOOKUP(D:D,工作表2!A:B,2,0)</f>
        <v>邦善</v>
      </c>
      <c r="F3541" s="13" t="str">
        <f>VLOOKUP(D:D,工作表2!A:C,3,0)</f>
        <v>白</v>
      </c>
      <c r="G3541" s="17">
        <v>10289859</v>
      </c>
      <c r="H3541" s="17" t="s">
        <v>1532</v>
      </c>
      <c r="I3541" s="18" t="s">
        <v>1535</v>
      </c>
      <c r="J3541" s="15">
        <v>40</v>
      </c>
      <c r="K3541" s="15">
        <v>4</v>
      </c>
      <c r="L3541" s="23">
        <f t="shared" si="237"/>
        <v>0.1</v>
      </c>
      <c r="M3541" s="12">
        <v>3</v>
      </c>
      <c r="N3541" s="12">
        <v>1</v>
      </c>
      <c r="P3541" s="74" t="s">
        <v>1510</v>
      </c>
      <c r="Q3541" s="26"/>
    </row>
    <row r="3542" spans="1:17">
      <c r="A3542" s="53">
        <v>45944</v>
      </c>
      <c r="B3542" s="63">
        <v>0.5444444444444444</v>
      </c>
      <c r="C3542" s="11">
        <v>45945</v>
      </c>
      <c r="D3542" s="48" t="str">
        <f t="shared" si="236"/>
        <v>X7W</v>
      </c>
      <c r="E3542" s="13" t="str">
        <f>VLOOKUP(D:D,工作表2!A:B,2,0)</f>
        <v>邦善</v>
      </c>
      <c r="F3542" s="13" t="str">
        <f>VLOOKUP(D:D,工作表2!A:C,3,0)</f>
        <v>白</v>
      </c>
      <c r="G3542" s="17">
        <v>10291360</v>
      </c>
      <c r="H3542" s="17" t="s">
        <v>898</v>
      </c>
      <c r="I3542" s="18" t="s">
        <v>909</v>
      </c>
      <c r="J3542" s="15">
        <v>40</v>
      </c>
      <c r="K3542" s="15">
        <v>2</v>
      </c>
      <c r="L3542" s="23">
        <f t="shared" si="237"/>
        <v>0.05</v>
      </c>
      <c r="M3542" s="12">
        <v>2</v>
      </c>
      <c r="P3542" s="74" t="s">
        <v>1510</v>
      </c>
      <c r="Q3542" s="26"/>
    </row>
    <row r="3543" spans="1:17">
      <c r="A3543" s="53">
        <v>45944</v>
      </c>
      <c r="B3543" s="63">
        <v>0.57638888888888895</v>
      </c>
      <c r="C3543" s="11">
        <v>45945</v>
      </c>
      <c r="D3543" s="48" t="str">
        <f t="shared" si="236"/>
        <v>PLB</v>
      </c>
      <c r="E3543" s="13" t="str">
        <f>VLOOKUP(D:D,工作表2!A:B,2,0)</f>
        <v>邦善</v>
      </c>
      <c r="F3543" s="13" t="str">
        <f>VLOOKUP(D:D,工作表2!A:C,3,0)</f>
        <v>霧面黑</v>
      </c>
      <c r="G3543" s="17">
        <v>10284849</v>
      </c>
      <c r="H3543" s="17" t="s">
        <v>1218</v>
      </c>
      <c r="I3543" s="18" t="s">
        <v>1219</v>
      </c>
      <c r="J3543" s="15">
        <v>30</v>
      </c>
      <c r="K3543" s="15">
        <v>2</v>
      </c>
      <c r="L3543" s="23">
        <f t="shared" si="237"/>
        <v>6.6666666666666666E-2</v>
      </c>
      <c r="M3543" s="12">
        <v>2</v>
      </c>
      <c r="P3543" s="74" t="s">
        <v>1510</v>
      </c>
      <c r="Q3543" s="26"/>
    </row>
    <row r="3544" spans="1:17">
      <c r="A3544" s="53">
        <v>45944</v>
      </c>
      <c r="B3544" s="63">
        <v>0.57777777777777783</v>
      </c>
      <c r="C3544" s="11">
        <v>45945</v>
      </c>
      <c r="D3544" s="48" t="str">
        <f t="shared" si="236"/>
        <v>PMA</v>
      </c>
      <c r="E3544" s="13" t="str">
        <f>VLOOKUP(D:D,工作表2!A:B,2,0)</f>
        <v>邦善</v>
      </c>
      <c r="F3544" s="13" t="str">
        <f>VLOOKUP(D:D,工作表2!A:C,3,0)</f>
        <v>灰</v>
      </c>
      <c r="G3544" s="17">
        <v>10289854</v>
      </c>
      <c r="H3544" s="17" t="s">
        <v>1533</v>
      </c>
      <c r="I3544" s="18" t="s">
        <v>1536</v>
      </c>
      <c r="J3544" s="15">
        <v>180</v>
      </c>
      <c r="K3544" s="15">
        <v>10</v>
      </c>
      <c r="L3544" s="23">
        <f t="shared" si="237"/>
        <v>5.5555555555555552E-2</v>
      </c>
      <c r="M3544" s="12">
        <v>9</v>
      </c>
      <c r="N3544" s="12">
        <v>1</v>
      </c>
      <c r="P3544" s="74" t="s">
        <v>1510</v>
      </c>
      <c r="Q3544" s="26"/>
    </row>
    <row r="3545" spans="1:17">
      <c r="A3545" s="53">
        <v>45943</v>
      </c>
      <c r="B3545" s="63">
        <v>0.57430555555555551</v>
      </c>
      <c r="C3545" s="11">
        <v>45945</v>
      </c>
      <c r="D3545" s="48" t="str">
        <f t="shared" si="236"/>
        <v>R7A</v>
      </c>
      <c r="E3545" s="13" t="str">
        <f>VLOOKUP(D:D,工作表2!A:B,2,0)</f>
        <v>邦善</v>
      </c>
      <c r="F3545" s="13" t="str">
        <f>VLOOKUP(D:D,工作表2!A:C,3,0)</f>
        <v>灰</v>
      </c>
      <c r="G3545" s="17">
        <v>10283527</v>
      </c>
      <c r="H3545" s="17" t="s">
        <v>876</v>
      </c>
      <c r="I3545" s="18" t="s">
        <v>883</v>
      </c>
      <c r="J3545" s="15">
        <v>1596</v>
      </c>
      <c r="K3545" s="15">
        <v>107</v>
      </c>
      <c r="L3545" s="23">
        <f t="shared" si="237"/>
        <v>6.7042606516290723E-2</v>
      </c>
      <c r="M3545" s="12">
        <v>95</v>
      </c>
      <c r="N3545" s="12">
        <v>12</v>
      </c>
      <c r="P3545" s="74" t="s">
        <v>1510</v>
      </c>
      <c r="Q3545" s="26"/>
    </row>
    <row r="3546" spans="1:17">
      <c r="A3546" s="53">
        <v>45943</v>
      </c>
      <c r="B3546" s="63">
        <v>0.61249999999999993</v>
      </c>
      <c r="C3546" s="11">
        <v>45945</v>
      </c>
      <c r="D3546" s="48" t="str">
        <f t="shared" si="236"/>
        <v>05W</v>
      </c>
      <c r="E3546" s="13" t="str">
        <f>VLOOKUP(D:D,工作表2!A:B,2,0)</f>
        <v>邦善</v>
      </c>
      <c r="F3546" s="13" t="str">
        <f>VLOOKUP(D:D,工作表2!A:C,3,0)</f>
        <v>白</v>
      </c>
      <c r="G3546" s="17">
        <v>10289848</v>
      </c>
      <c r="H3546" s="17" t="s">
        <v>685</v>
      </c>
      <c r="I3546" s="18" t="s">
        <v>696</v>
      </c>
      <c r="J3546" s="15">
        <v>72</v>
      </c>
      <c r="K3546" s="15">
        <v>9</v>
      </c>
      <c r="L3546" s="23">
        <f t="shared" si="237"/>
        <v>0.125</v>
      </c>
      <c r="M3546" s="12">
        <v>7</v>
      </c>
      <c r="N3546" s="12">
        <v>2</v>
      </c>
      <c r="P3546" s="74" t="s">
        <v>1510</v>
      </c>
      <c r="Q3546" s="26"/>
    </row>
    <row r="3547" spans="1:17">
      <c r="A3547" s="53">
        <v>45943</v>
      </c>
      <c r="B3547" s="63">
        <v>0.59930555555555554</v>
      </c>
      <c r="C3547" s="11">
        <v>45945</v>
      </c>
      <c r="D3547" s="48" t="str">
        <f t="shared" si="236"/>
        <v>78A</v>
      </c>
      <c r="E3547" s="13" t="str">
        <f>VLOOKUP(D:D,工作表2!A:B,2,0)</f>
        <v>敦陽</v>
      </c>
      <c r="F3547" s="13" t="str">
        <f>VLOOKUP(D:D,工作表2!A:C,3,0)</f>
        <v>灰</v>
      </c>
      <c r="G3547" s="17">
        <v>10288028</v>
      </c>
      <c r="H3547" s="17" t="s">
        <v>661</v>
      </c>
      <c r="I3547" s="18" t="s">
        <v>672</v>
      </c>
      <c r="J3547" s="15">
        <v>100</v>
      </c>
      <c r="K3547" s="15">
        <v>3</v>
      </c>
      <c r="L3547" s="23">
        <f t="shared" si="237"/>
        <v>0.03</v>
      </c>
      <c r="M3547" s="12">
        <v>3</v>
      </c>
      <c r="P3547" s="74" t="s">
        <v>1510</v>
      </c>
      <c r="Q3547" s="26"/>
    </row>
    <row r="3548" spans="1:17">
      <c r="C3548" s="11">
        <v>45945</v>
      </c>
      <c r="D3548" s="48" t="str">
        <f t="shared" si="236"/>
        <v>MXS</v>
      </c>
      <c r="E3548" s="13" t="str">
        <f>VLOOKUP(D:D,工作表2!A:B,2,0)</f>
        <v>邦善</v>
      </c>
      <c r="F3548" s="13" t="str">
        <f>VLOOKUP(D:D,工作表2!A:C,3,0)</f>
        <v>銀</v>
      </c>
      <c r="G3548" s="17">
        <v>10288029</v>
      </c>
      <c r="H3548" s="17" t="s">
        <v>896</v>
      </c>
      <c r="I3548" s="18" t="s">
        <v>907</v>
      </c>
      <c r="J3548" s="15">
        <v>60</v>
      </c>
      <c r="K3548" s="15">
        <v>5</v>
      </c>
      <c r="L3548" s="23">
        <f t="shared" si="237"/>
        <v>8.3333333333333329E-2</v>
      </c>
      <c r="M3548" s="12">
        <v>4</v>
      </c>
      <c r="N3548" s="12">
        <v>1</v>
      </c>
      <c r="P3548" s="74" t="s">
        <v>1510</v>
      </c>
      <c r="Q3548" s="26"/>
    </row>
    <row r="3549" spans="1:17">
      <c r="A3549" s="53">
        <v>45939</v>
      </c>
      <c r="B3549" s="63">
        <v>0.71666666666666667</v>
      </c>
      <c r="C3549" s="11">
        <v>45945</v>
      </c>
      <c r="D3549" s="48" t="str">
        <f t="shared" si="236"/>
        <v>NQB</v>
      </c>
      <c r="E3549" s="13" t="str">
        <f>VLOOKUP(D:D,工作表2!A:B,2,0)</f>
        <v>邦善</v>
      </c>
      <c r="F3549" s="13" t="str">
        <f>VLOOKUP(D:D,工作表2!A:C,3,0)</f>
        <v>黑</v>
      </c>
      <c r="G3549" s="17">
        <v>10284881</v>
      </c>
      <c r="H3549" s="17" t="s">
        <v>236</v>
      </c>
      <c r="I3549" s="18" t="s">
        <v>238</v>
      </c>
      <c r="J3549" s="15">
        <v>520</v>
      </c>
      <c r="K3549" s="15">
        <v>120</v>
      </c>
      <c r="L3549" s="23">
        <f t="shared" si="237"/>
        <v>0.23076923076923078</v>
      </c>
      <c r="M3549" s="12">
        <v>78</v>
      </c>
      <c r="N3549" s="12">
        <v>42</v>
      </c>
      <c r="P3549" s="74" t="s">
        <v>1510</v>
      </c>
      <c r="Q3549" s="26" t="str">
        <f>VLOOKUP(H:H,'[3]雷雕處遮蔽&amp;艾仕得8844'!$A:$C,3,0)</f>
        <v>L</v>
      </c>
    </row>
    <row r="3550" spans="1:17">
      <c r="A3550" s="53">
        <v>45940</v>
      </c>
      <c r="B3550" s="63">
        <v>0.3576388888888889</v>
      </c>
      <c r="C3550" s="11">
        <v>45945</v>
      </c>
      <c r="D3550" s="48" t="str">
        <f t="shared" si="236"/>
        <v>Q9B</v>
      </c>
      <c r="E3550" s="13" t="str">
        <f>VLOOKUP(D:D,工作表2!A:B,2,0)</f>
        <v>邦善</v>
      </c>
      <c r="F3550" s="13" t="str">
        <f>VLOOKUP(D:D,工作表2!A:C,3,0)</f>
        <v>黑</v>
      </c>
      <c r="G3550" s="17">
        <v>10284900</v>
      </c>
      <c r="H3550" s="17" t="s">
        <v>252</v>
      </c>
      <c r="I3550" s="18" t="s">
        <v>253</v>
      </c>
      <c r="J3550" s="15">
        <v>440</v>
      </c>
      <c r="K3550" s="15">
        <v>67</v>
      </c>
      <c r="L3550" s="23">
        <f t="shared" si="237"/>
        <v>0.15227272727272728</v>
      </c>
      <c r="M3550" s="12">
        <v>55</v>
      </c>
      <c r="N3550" s="12">
        <v>12</v>
      </c>
      <c r="P3550" s="74" t="s">
        <v>1510</v>
      </c>
      <c r="Q3550" s="26" t="str">
        <f>VLOOKUP(H:H,'[3]雷雕處遮蔽&amp;艾仕得8844'!$A:$C,3,0)</f>
        <v>R</v>
      </c>
    </row>
    <row r="3551" spans="1:17">
      <c r="A3551" s="53">
        <v>45939</v>
      </c>
      <c r="B3551" s="63">
        <v>0.36180555555555555</v>
      </c>
      <c r="C3551" s="11">
        <v>45945</v>
      </c>
      <c r="D3551" s="48" t="str">
        <f t="shared" si="236"/>
        <v>Q9B</v>
      </c>
      <c r="E3551" s="13" t="str">
        <f>VLOOKUP(D:D,工作表2!A:B,2,0)</f>
        <v>邦善</v>
      </c>
      <c r="F3551" s="13" t="str">
        <f>VLOOKUP(D:D,工作表2!A:C,3,0)</f>
        <v>黑</v>
      </c>
      <c r="G3551" s="17">
        <v>10284901</v>
      </c>
      <c r="H3551" s="17" t="s">
        <v>990</v>
      </c>
      <c r="I3551" s="18" t="s">
        <v>991</v>
      </c>
      <c r="J3551" s="15">
        <v>360</v>
      </c>
      <c r="K3551" s="15">
        <v>35</v>
      </c>
      <c r="L3551" s="23">
        <f t="shared" si="237"/>
        <v>9.7222222222222224E-2</v>
      </c>
      <c r="M3551" s="12">
        <v>22</v>
      </c>
      <c r="N3551" s="12">
        <v>13</v>
      </c>
      <c r="P3551" s="74" t="s">
        <v>1510</v>
      </c>
      <c r="Q3551" s="26" t="str">
        <f>VLOOKUP(H:H,'[3]雷雕處遮蔽&amp;艾仕得8844'!$A:$C,3,0)</f>
        <v>L</v>
      </c>
    </row>
    <row r="3552" spans="1:17">
      <c r="A3552" s="53">
        <v>45943</v>
      </c>
      <c r="B3552" s="63">
        <v>0.6875</v>
      </c>
      <c r="C3552" s="11">
        <v>45945</v>
      </c>
      <c r="D3552" s="48" t="str">
        <f t="shared" si="236"/>
        <v>NGW</v>
      </c>
      <c r="E3552" s="13" t="str">
        <f>VLOOKUP(D:D,工作表2!A:B,2,0)</f>
        <v>邦善</v>
      </c>
      <c r="F3552" s="13" t="str">
        <f>VLOOKUP(D:D,工作表2!A:C,3,0)</f>
        <v>白</v>
      </c>
      <c r="G3552" s="17">
        <v>10284903</v>
      </c>
      <c r="H3552" s="17" t="s">
        <v>494</v>
      </c>
      <c r="I3552" s="18" t="s">
        <v>513</v>
      </c>
      <c r="J3552" s="15">
        <v>1010</v>
      </c>
      <c r="K3552" s="15">
        <v>47</v>
      </c>
      <c r="L3552" s="23">
        <f t="shared" si="237"/>
        <v>4.6534653465346534E-2</v>
      </c>
      <c r="M3552" s="12">
        <v>42</v>
      </c>
      <c r="N3552" s="12">
        <v>5</v>
      </c>
      <c r="P3552" s="74" t="s">
        <v>1510</v>
      </c>
      <c r="Q3552" s="26"/>
    </row>
    <row r="3553" spans="1:20">
      <c r="A3553" s="53">
        <v>45944</v>
      </c>
      <c r="B3553" s="63">
        <v>0.59513888888888888</v>
      </c>
      <c r="C3553" s="11">
        <v>45945</v>
      </c>
      <c r="D3553" s="48" t="str">
        <f t="shared" si="236"/>
        <v>NGW</v>
      </c>
      <c r="E3553" s="13" t="str">
        <f>VLOOKUP(D:D,工作表2!A:B,2,0)</f>
        <v>邦善</v>
      </c>
      <c r="F3553" s="13" t="str">
        <f>VLOOKUP(D:D,工作表2!A:C,3,0)</f>
        <v>白</v>
      </c>
      <c r="G3553" s="17">
        <v>10284913</v>
      </c>
      <c r="H3553" s="17" t="s">
        <v>525</v>
      </c>
      <c r="I3553" s="18" t="s">
        <v>538</v>
      </c>
      <c r="J3553" s="15">
        <v>1080</v>
      </c>
      <c r="K3553" s="15">
        <v>77</v>
      </c>
      <c r="L3553" s="23">
        <f t="shared" si="237"/>
        <v>7.1296296296296302E-2</v>
      </c>
      <c r="M3553" s="12">
        <v>60</v>
      </c>
      <c r="N3553" s="12">
        <v>17</v>
      </c>
      <c r="P3553" s="74" t="s">
        <v>1510</v>
      </c>
      <c r="Q3553" s="26"/>
    </row>
    <row r="3554" spans="1:20">
      <c r="A3554" s="53">
        <v>45944</v>
      </c>
      <c r="B3554" s="63">
        <v>0.64374999999999993</v>
      </c>
      <c r="C3554" s="11">
        <v>45945</v>
      </c>
      <c r="D3554" s="48" t="str">
        <f t="shared" si="236"/>
        <v>QFA</v>
      </c>
      <c r="E3554" s="13" t="str">
        <f>VLOOKUP(D:D,工作表2!A:B,2,0)</f>
        <v>邦善</v>
      </c>
      <c r="F3554" s="13" t="str">
        <f>VLOOKUP(D:D,工作表2!A:C,3,0)</f>
        <v>灰</v>
      </c>
      <c r="G3554" s="17">
        <v>10284914</v>
      </c>
      <c r="H3554" s="17" t="s">
        <v>493</v>
      </c>
      <c r="I3554" s="18" t="s">
        <v>512</v>
      </c>
      <c r="J3554" s="15">
        <v>1080</v>
      </c>
      <c r="K3554" s="15">
        <v>56</v>
      </c>
      <c r="L3554" s="23">
        <f t="shared" si="237"/>
        <v>5.185185185185185E-2</v>
      </c>
      <c r="M3554" s="12">
        <v>43</v>
      </c>
      <c r="N3554" s="12">
        <v>13</v>
      </c>
      <c r="P3554" s="74" t="s">
        <v>1510</v>
      </c>
      <c r="Q3554" s="26"/>
    </row>
    <row r="3555" spans="1:20">
      <c r="A3555" s="53">
        <v>45944</v>
      </c>
      <c r="B3555" s="63">
        <v>0.58402777777777781</v>
      </c>
      <c r="C3555" s="11">
        <v>45945</v>
      </c>
      <c r="D3555" s="48" t="str">
        <f t="shared" si="236"/>
        <v>PQR</v>
      </c>
      <c r="E3555" s="13" t="str">
        <f>VLOOKUP(D:D,工作表2!A:B,2,0)</f>
        <v>邦善</v>
      </c>
      <c r="F3555" s="13" t="str">
        <f>VLOOKUP(D:D,工作表2!A:C,3,0)</f>
        <v>紅</v>
      </c>
      <c r="G3555" s="17">
        <v>10288062</v>
      </c>
      <c r="H3555" s="17" t="s">
        <v>1534</v>
      </c>
      <c r="I3555" s="18" t="s">
        <v>1537</v>
      </c>
      <c r="J3555" s="15">
        <v>180</v>
      </c>
      <c r="K3555" s="15">
        <v>30</v>
      </c>
      <c r="L3555" s="23">
        <f t="shared" si="237"/>
        <v>0.16666666666666666</v>
      </c>
      <c r="M3555" s="12">
        <v>19</v>
      </c>
      <c r="N3555" s="12">
        <v>11</v>
      </c>
      <c r="P3555" s="74" t="s">
        <v>1510</v>
      </c>
      <c r="Q3555" s="26" t="str">
        <f>VLOOKUP(H:H,'[3]雷雕處遮蔽&amp;艾仕得8844'!$A:$C,3,0)</f>
        <v>0度頭蓋</v>
      </c>
    </row>
    <row r="3556" spans="1:20">
      <c r="A3556" s="53">
        <v>45944</v>
      </c>
      <c r="B3556" s="63">
        <v>0.68472222222222223</v>
      </c>
      <c r="C3556" s="11">
        <v>45946</v>
      </c>
      <c r="D3556" s="48" t="str">
        <f t="shared" ref="D3556:D3571" si="238">RIGHT(I3556,3)</f>
        <v>QFA</v>
      </c>
      <c r="E3556" s="13" t="str">
        <f>VLOOKUP(D:D,工作表2!A:B,2,0)</f>
        <v>邦善</v>
      </c>
      <c r="F3556" s="13" t="str">
        <f>VLOOKUP(D:D,工作表2!A:C,3,0)</f>
        <v>灰</v>
      </c>
      <c r="G3556" s="17">
        <v>10284905</v>
      </c>
      <c r="H3556" s="17" t="s">
        <v>469</v>
      </c>
      <c r="I3556" s="18" t="s">
        <v>476</v>
      </c>
      <c r="J3556" s="15">
        <v>840</v>
      </c>
      <c r="K3556" s="15">
        <v>36</v>
      </c>
      <c r="L3556" s="23">
        <f t="shared" ref="L3556:L3619" si="239">K3556/J3556</f>
        <v>4.2857142857142858E-2</v>
      </c>
      <c r="M3556" s="12">
        <v>30</v>
      </c>
      <c r="N3556" s="12">
        <v>6</v>
      </c>
      <c r="P3556" s="74" t="s">
        <v>1510</v>
      </c>
      <c r="Q3556" s="26" t="str">
        <f>VLOOKUP(H:H,'[3]雷雕處遮蔽&amp;艾仕得8844'!$A:$C,3,0)</f>
        <v>NA</v>
      </c>
    </row>
    <row r="3557" spans="1:20">
      <c r="A3557" s="53">
        <v>45943</v>
      </c>
      <c r="B3557" s="63">
        <v>0.61597222222222225</v>
      </c>
      <c r="C3557" s="11">
        <v>45946</v>
      </c>
      <c r="D3557" s="48" t="str">
        <f t="shared" si="238"/>
        <v>NGW</v>
      </c>
      <c r="E3557" s="13" t="str">
        <f>VLOOKUP(D:D,工作表2!A:B,2,0)</f>
        <v>邦善</v>
      </c>
      <c r="F3557" s="13" t="str">
        <f>VLOOKUP(D:D,工作表2!A:C,3,0)</f>
        <v>白</v>
      </c>
      <c r="G3557" s="17">
        <v>10284884</v>
      </c>
      <c r="H3557" s="17" t="s">
        <v>1215</v>
      </c>
      <c r="I3557" s="18" t="s">
        <v>849</v>
      </c>
      <c r="J3557" s="15">
        <v>400</v>
      </c>
      <c r="K3557" s="15">
        <v>35</v>
      </c>
      <c r="L3557" s="23">
        <f t="shared" si="239"/>
        <v>8.7499999999999994E-2</v>
      </c>
      <c r="M3557" s="12">
        <v>25</v>
      </c>
      <c r="N3557" s="12">
        <v>10</v>
      </c>
      <c r="P3557" s="74" t="s">
        <v>1510</v>
      </c>
      <c r="Q3557" s="26" t="str">
        <f>VLOOKUP(H:H,'[3]雷雕處遮蔽&amp;艾仕得8844'!$A:$C,3,0)</f>
        <v>L</v>
      </c>
    </row>
    <row r="3558" spans="1:20">
      <c r="A3558" s="53">
        <v>45945</v>
      </c>
      <c r="B3558" s="63">
        <v>0.57708333333333328</v>
      </c>
      <c r="C3558" s="11">
        <v>45946</v>
      </c>
      <c r="D3558" s="48" t="str">
        <f t="shared" si="238"/>
        <v>QBS</v>
      </c>
      <c r="E3558" s="13" t="str">
        <f>VLOOKUP(D:D,工作表2!A:B,2,0)</f>
        <v>邦善</v>
      </c>
      <c r="F3558" s="13" t="str">
        <f>VLOOKUP(D:D,工作表2!A:C,3,0)</f>
        <v>白</v>
      </c>
      <c r="G3558" s="17">
        <v>10288058</v>
      </c>
      <c r="H3558" s="17" t="s">
        <v>1005</v>
      </c>
      <c r="I3558" s="18" t="s">
        <v>1011</v>
      </c>
      <c r="J3558" s="15">
        <v>30</v>
      </c>
      <c r="K3558" s="15">
        <v>1</v>
      </c>
      <c r="L3558" s="23">
        <f t="shared" si="239"/>
        <v>3.3333333333333333E-2</v>
      </c>
      <c r="M3558" s="12">
        <v>1</v>
      </c>
      <c r="P3558" s="74" t="s">
        <v>1510</v>
      </c>
      <c r="Q3558" s="26"/>
    </row>
    <row r="3559" spans="1:20">
      <c r="A3559" s="53">
        <v>45945</v>
      </c>
      <c r="B3559" s="63">
        <v>0.57708333333333328</v>
      </c>
      <c r="C3559" s="11">
        <v>45946</v>
      </c>
      <c r="D3559" s="48" t="str">
        <f t="shared" si="238"/>
        <v>M2W</v>
      </c>
      <c r="E3559" s="13" t="str">
        <f>VLOOKUP(D:D,工作表2!A:B,2,0)</f>
        <v>邦善</v>
      </c>
      <c r="F3559" s="13" t="str">
        <f>VLOOKUP(D:D,工作表2!A:C,3,0)</f>
        <v>白</v>
      </c>
      <c r="G3559" s="17">
        <v>10288057</v>
      </c>
      <c r="H3559" s="17" t="s">
        <v>1009</v>
      </c>
      <c r="I3559" s="18" t="s">
        <v>1015</v>
      </c>
      <c r="J3559" s="15">
        <v>30</v>
      </c>
      <c r="K3559" s="15">
        <v>13</v>
      </c>
      <c r="L3559" s="23">
        <f t="shared" si="239"/>
        <v>0.43333333333333335</v>
      </c>
      <c r="M3559" s="12">
        <v>10</v>
      </c>
      <c r="N3559" s="12">
        <v>3</v>
      </c>
      <c r="P3559" s="74" t="s">
        <v>1510</v>
      </c>
      <c r="Q3559" s="26"/>
    </row>
    <row r="3560" spans="1:20">
      <c r="A3560" s="53">
        <v>45945</v>
      </c>
      <c r="B3560" s="63">
        <v>0.57708333333333328</v>
      </c>
      <c r="C3560" s="11">
        <v>45946</v>
      </c>
      <c r="D3560" s="48" t="str">
        <f t="shared" si="238"/>
        <v>J7G</v>
      </c>
      <c r="E3560" s="13" t="str">
        <f>VLOOKUP(D:D,工作表2!A:B,2,0)</f>
        <v>邦善</v>
      </c>
      <c r="F3560" s="13" t="str">
        <f>VLOOKUP(D:D,工作表2!A:C,3,0)</f>
        <v>綠</v>
      </c>
      <c r="G3560" s="17">
        <v>10288059</v>
      </c>
      <c r="H3560" s="17" t="s">
        <v>1067</v>
      </c>
      <c r="I3560" s="18" t="s">
        <v>1073</v>
      </c>
      <c r="J3560" s="15">
        <v>30</v>
      </c>
      <c r="K3560" s="15">
        <v>10</v>
      </c>
      <c r="L3560" s="23">
        <f t="shared" si="239"/>
        <v>0.33333333333333331</v>
      </c>
      <c r="M3560" s="12">
        <v>7</v>
      </c>
      <c r="N3560" s="12">
        <v>3</v>
      </c>
      <c r="P3560" s="74" t="s">
        <v>1510</v>
      </c>
      <c r="Q3560" s="26"/>
    </row>
    <row r="3561" spans="1:20">
      <c r="A3561" s="53">
        <v>45945</v>
      </c>
      <c r="B3561" s="63">
        <v>0.56180555555555556</v>
      </c>
      <c r="C3561" s="11">
        <v>45946</v>
      </c>
      <c r="D3561" s="48" t="str">
        <f t="shared" si="238"/>
        <v>RLR</v>
      </c>
      <c r="E3561" s="13" t="str">
        <f>VLOOKUP(D:D,工作表2!A:B,2,0)</f>
        <v>邦善</v>
      </c>
      <c r="F3561" s="13" t="str">
        <f>VLOOKUP(D:D,工作表2!A:C,3,0)</f>
        <v>紅</v>
      </c>
      <c r="G3561" s="17">
        <v>10293182</v>
      </c>
      <c r="H3561" s="17" t="s">
        <v>1516</v>
      </c>
      <c r="I3561" s="18" t="s">
        <v>1519</v>
      </c>
      <c r="J3561" s="15">
        <v>30</v>
      </c>
      <c r="K3561" s="15">
        <v>1</v>
      </c>
      <c r="L3561" s="23">
        <f t="shared" si="239"/>
        <v>3.3333333333333333E-2</v>
      </c>
      <c r="M3561" s="12">
        <v>1</v>
      </c>
      <c r="P3561" s="74" t="s">
        <v>1510</v>
      </c>
      <c r="Q3561" s="26" t="str">
        <f>VLOOKUP(H:H,'[3]雷雕處遮蔽&amp;艾仕得8844'!$A:$C,3,0)</f>
        <v>L</v>
      </c>
    </row>
    <row r="3562" spans="1:20">
      <c r="A3562" s="53">
        <v>45945</v>
      </c>
      <c r="B3562" s="63">
        <v>0.55694444444444446</v>
      </c>
      <c r="C3562" s="11">
        <v>45946</v>
      </c>
      <c r="D3562" s="48" t="str">
        <f t="shared" si="238"/>
        <v>NFS</v>
      </c>
      <c r="E3562" s="13" t="str">
        <f>VLOOKUP(D:D,工作表2!A:B,2,0)</f>
        <v>邦善</v>
      </c>
      <c r="F3562" s="13" t="str">
        <f>VLOOKUP(D:D,工作表2!A:C,3,0)</f>
        <v>銀</v>
      </c>
      <c r="G3562" s="17">
        <v>10293179</v>
      </c>
      <c r="H3562" s="17" t="s">
        <v>1194</v>
      </c>
      <c r="I3562" s="18" t="s">
        <v>1196</v>
      </c>
      <c r="J3562" s="15">
        <v>120</v>
      </c>
      <c r="K3562" s="15">
        <v>2</v>
      </c>
      <c r="L3562" s="23">
        <f t="shared" si="239"/>
        <v>1.6666666666666666E-2</v>
      </c>
      <c r="M3562" s="12">
        <v>2</v>
      </c>
      <c r="P3562" s="74" t="s">
        <v>1510</v>
      </c>
      <c r="Q3562" s="26" t="str">
        <f>VLOOKUP(H:H,'[3]雷雕處遮蔽&amp;艾仕得8844'!$A:$C,3,0)</f>
        <v>0度頭蓋</v>
      </c>
    </row>
    <row r="3563" spans="1:20">
      <c r="A3563" s="53">
        <v>45943</v>
      </c>
      <c r="B3563" s="63">
        <v>0.66666666666666663</v>
      </c>
      <c r="C3563" s="11">
        <v>45946</v>
      </c>
      <c r="D3563" s="48" t="str">
        <f t="shared" si="238"/>
        <v>NGW</v>
      </c>
      <c r="E3563" s="13" t="str">
        <f>VLOOKUP(D:D,工作表2!A:B,2,0)</f>
        <v>邦善</v>
      </c>
      <c r="F3563" s="13" t="str">
        <f>VLOOKUP(D:D,工作表2!A:C,3,0)</f>
        <v>白</v>
      </c>
      <c r="G3563" s="17">
        <v>10284895</v>
      </c>
      <c r="H3563" s="17" t="s">
        <v>700</v>
      </c>
      <c r="I3563" s="18" t="s">
        <v>715</v>
      </c>
      <c r="J3563" s="15">
        <v>560</v>
      </c>
      <c r="K3563" s="15">
        <v>101</v>
      </c>
      <c r="L3563" s="23">
        <f t="shared" si="239"/>
        <v>0.18035714285714285</v>
      </c>
      <c r="M3563" s="12">
        <v>95</v>
      </c>
      <c r="N3563" s="12">
        <v>6</v>
      </c>
      <c r="P3563" s="74" t="s">
        <v>1510</v>
      </c>
      <c r="Q3563" s="26" t="str">
        <f>VLOOKUP(H:H,'[3]雷雕處遮蔽&amp;艾仕得8844'!$A:$C,3,0)</f>
        <v>L</v>
      </c>
    </row>
    <row r="3564" spans="1:20">
      <c r="A3564" s="53">
        <v>45945</v>
      </c>
      <c r="B3564" s="63">
        <v>0.60277777777777775</v>
      </c>
      <c r="C3564" s="11">
        <v>45946</v>
      </c>
      <c r="D3564" s="48" t="str">
        <f t="shared" si="238"/>
        <v>RRA</v>
      </c>
      <c r="E3564" s="13" t="str">
        <f>VLOOKUP(D:D,工作表2!A:B,2,0)</f>
        <v>邦善</v>
      </c>
      <c r="F3564" s="13" t="str">
        <f>VLOOKUP(D:D,工作表2!A:C,3,0)</f>
        <v>灰</v>
      </c>
      <c r="G3564" s="17">
        <v>10284915</v>
      </c>
      <c r="H3564" s="17" t="s">
        <v>971</v>
      </c>
      <c r="I3564" s="18" t="s">
        <v>973</v>
      </c>
      <c r="J3564" s="15">
        <v>280</v>
      </c>
      <c r="K3564" s="15">
        <v>18</v>
      </c>
      <c r="L3564" s="23">
        <f t="shared" si="239"/>
        <v>6.4285714285714279E-2</v>
      </c>
      <c r="M3564" s="12">
        <v>13</v>
      </c>
      <c r="N3564" s="12">
        <v>5</v>
      </c>
      <c r="P3564" s="74" t="s">
        <v>1510</v>
      </c>
      <c r="Q3564" s="26" t="str">
        <f>VLOOKUP(H:H,'[3]雷雕處遮蔽&amp;艾仕得8844'!$A:$C,3,0)</f>
        <v>NA</v>
      </c>
    </row>
    <row r="3565" spans="1:20">
      <c r="A3565" s="53">
        <v>45945</v>
      </c>
      <c r="B3565" s="63">
        <v>0.55694444444444446</v>
      </c>
      <c r="C3565" s="11">
        <v>45946</v>
      </c>
      <c r="D3565" s="48" t="str">
        <f t="shared" si="238"/>
        <v>NXW</v>
      </c>
      <c r="E3565" s="13" t="str">
        <f>VLOOKUP(D:D,工作表2!A:B,2,0)</f>
        <v>邦善</v>
      </c>
      <c r="F3565" s="13" t="str">
        <f>VLOOKUP(D:D,工作表2!A:C,3,0)</f>
        <v>白</v>
      </c>
      <c r="G3565" s="17">
        <v>10293943</v>
      </c>
      <c r="H3565" s="17" t="s">
        <v>1202</v>
      </c>
      <c r="I3565" s="18" t="s">
        <v>1204</v>
      </c>
      <c r="J3565" s="15">
        <v>80</v>
      </c>
      <c r="K3565" s="15">
        <v>24</v>
      </c>
      <c r="L3565" s="23">
        <f t="shared" si="239"/>
        <v>0.3</v>
      </c>
      <c r="M3565" s="12">
        <v>20</v>
      </c>
      <c r="N3565" s="12">
        <v>4</v>
      </c>
      <c r="P3565" s="74" t="s">
        <v>1510</v>
      </c>
      <c r="Q3565" s="26" t="str">
        <f>VLOOKUP(H:H,'[3]雷雕處遮蔽&amp;艾仕得8844'!$A:$C,3,0)</f>
        <v>0度頭蓋</v>
      </c>
    </row>
    <row r="3566" spans="1:20">
      <c r="A3566" s="53">
        <v>45943</v>
      </c>
      <c r="B3566" s="63">
        <v>0.625</v>
      </c>
      <c r="C3566" s="11">
        <v>45946</v>
      </c>
      <c r="D3566" s="48" t="str">
        <f t="shared" si="238"/>
        <v>NGW</v>
      </c>
      <c r="E3566" s="13" t="str">
        <f>VLOOKUP(D:D,工作表2!A:B,2,0)</f>
        <v>邦善</v>
      </c>
      <c r="F3566" s="13" t="str">
        <f>VLOOKUP(D:D,工作表2!A:C,3,0)</f>
        <v>白</v>
      </c>
      <c r="G3566" s="17">
        <v>10284896</v>
      </c>
      <c r="H3566" s="17" t="s">
        <v>480</v>
      </c>
      <c r="I3566" s="18" t="s">
        <v>499</v>
      </c>
      <c r="J3566" s="15">
        <v>800</v>
      </c>
      <c r="K3566" s="15">
        <v>56</v>
      </c>
      <c r="L3566" s="23">
        <f t="shared" si="239"/>
        <v>7.0000000000000007E-2</v>
      </c>
      <c r="M3566" s="12">
        <v>36</v>
      </c>
      <c r="N3566" s="12">
        <v>20</v>
      </c>
      <c r="P3566" s="74" t="s">
        <v>1510</v>
      </c>
      <c r="Q3566" s="26" t="str">
        <f>VLOOKUP(H:H,'[3]雷雕處遮蔽&amp;艾仕得8844'!$A:$C,3,0)</f>
        <v>R</v>
      </c>
    </row>
    <row r="3567" spans="1:20">
      <c r="A3567" s="53">
        <v>45939</v>
      </c>
      <c r="B3567" s="63">
        <v>0.70694444444444438</v>
      </c>
      <c r="C3567" s="11">
        <v>45946</v>
      </c>
      <c r="D3567" s="48" t="str">
        <f t="shared" si="238"/>
        <v>NQB</v>
      </c>
      <c r="E3567" s="13" t="str">
        <f>VLOOKUP(D:D,工作表2!A:B,2,0)</f>
        <v>邦善</v>
      </c>
      <c r="F3567" s="13" t="str">
        <f>VLOOKUP(D:D,工作表2!A:C,3,0)</f>
        <v>黑</v>
      </c>
      <c r="G3567" s="17">
        <v>10284885</v>
      </c>
      <c r="H3567" s="17" t="s">
        <v>828</v>
      </c>
      <c r="I3567" s="18" t="s">
        <v>831</v>
      </c>
      <c r="J3567" s="15">
        <v>440</v>
      </c>
      <c r="K3567" s="15">
        <v>113</v>
      </c>
      <c r="L3567" s="23">
        <f t="shared" si="239"/>
        <v>0.25681818181818183</v>
      </c>
      <c r="M3567" s="12">
        <v>90</v>
      </c>
      <c r="N3567" s="12">
        <v>23</v>
      </c>
      <c r="P3567" s="74" t="s">
        <v>1510</v>
      </c>
      <c r="Q3567" s="26" t="str">
        <f>VLOOKUP(H:H,'[3]雷雕處遮蔽&amp;艾仕得8844'!$A:$C,3,0)</f>
        <v>L</v>
      </c>
    </row>
    <row r="3568" spans="1:20">
      <c r="A3568" s="53">
        <v>45944</v>
      </c>
      <c r="B3568" s="63">
        <v>0.70486111111111116</v>
      </c>
      <c r="C3568" s="11">
        <v>45946</v>
      </c>
      <c r="D3568" s="48" t="str">
        <f t="shared" si="238"/>
        <v>RRA</v>
      </c>
      <c r="E3568" s="13" t="str">
        <f>VLOOKUP(D:D,工作表2!A:B,2,0)</f>
        <v>邦善</v>
      </c>
      <c r="F3568" s="13" t="str">
        <f>VLOOKUP(D:D,工作表2!A:C,3,0)</f>
        <v>灰</v>
      </c>
      <c r="G3568" s="17">
        <v>10284892</v>
      </c>
      <c r="H3568" s="17" t="s">
        <v>371</v>
      </c>
      <c r="I3568" s="18" t="s">
        <v>372</v>
      </c>
      <c r="J3568" s="15">
        <v>480</v>
      </c>
      <c r="K3568" s="15">
        <v>90</v>
      </c>
      <c r="L3568" s="23">
        <f t="shared" si="239"/>
        <v>0.1875</v>
      </c>
      <c r="M3568" s="12">
        <v>35</v>
      </c>
      <c r="N3568" s="12">
        <v>15</v>
      </c>
      <c r="P3568" s="74" t="s">
        <v>1540</v>
      </c>
      <c r="Q3568" s="26" t="str">
        <f>VLOOKUP(H:H,'[3]雷雕處遮蔽&amp;艾仕得8844'!$A:$C,3,0)</f>
        <v>R</v>
      </c>
      <c r="T3568" s="17">
        <v>40</v>
      </c>
    </row>
    <row r="3569" spans="1:20">
      <c r="A3569" s="53">
        <v>45945</v>
      </c>
      <c r="B3569" s="63">
        <v>0.39513888888888887</v>
      </c>
      <c r="C3569" s="11">
        <v>45946</v>
      </c>
      <c r="D3569" s="48" t="str">
        <f t="shared" si="238"/>
        <v>Q9B</v>
      </c>
      <c r="E3569" s="13" t="str">
        <f>VLOOKUP(D:D,工作表2!A:B,2,0)</f>
        <v>邦善</v>
      </c>
      <c r="F3569" s="13" t="str">
        <f>VLOOKUP(D:D,工作表2!A:C,3,0)</f>
        <v>黑</v>
      </c>
      <c r="G3569" s="17">
        <v>10289902</v>
      </c>
      <c r="H3569" s="17" t="s">
        <v>867</v>
      </c>
      <c r="I3569" s="18" t="s">
        <v>869</v>
      </c>
      <c r="J3569" s="15">
        <v>80</v>
      </c>
      <c r="K3569" s="15">
        <v>22</v>
      </c>
      <c r="L3569" s="23">
        <f t="shared" si="239"/>
        <v>0.27500000000000002</v>
      </c>
      <c r="M3569" s="12">
        <v>17</v>
      </c>
      <c r="N3569" s="12">
        <v>5</v>
      </c>
      <c r="P3569" s="74" t="s">
        <v>1510</v>
      </c>
      <c r="Q3569" s="26" t="str">
        <f>VLOOKUP(H:H,'[3]雷雕處遮蔽&amp;艾仕得8844'!$A:$C,3,0)</f>
        <v>R</v>
      </c>
    </row>
    <row r="3570" spans="1:20">
      <c r="A3570" s="53">
        <v>45945</v>
      </c>
      <c r="B3570" s="63">
        <v>0.39513888888888887</v>
      </c>
      <c r="C3570" s="11">
        <v>45946</v>
      </c>
      <c r="D3570" s="48" t="str">
        <f t="shared" si="238"/>
        <v>Q9B</v>
      </c>
      <c r="E3570" s="13" t="str">
        <f>VLOOKUP(D:D,工作表2!A:B,2,0)</f>
        <v>邦善</v>
      </c>
      <c r="F3570" s="13" t="str">
        <f>VLOOKUP(D:D,工作表2!A:C,3,0)</f>
        <v>黑</v>
      </c>
      <c r="G3570" s="17">
        <v>10293945</v>
      </c>
      <c r="H3570" s="17" t="s">
        <v>606</v>
      </c>
      <c r="I3570" s="18" t="s">
        <v>617</v>
      </c>
      <c r="J3570" s="15">
        <v>40</v>
      </c>
      <c r="K3570" s="15">
        <v>6</v>
      </c>
      <c r="L3570" s="23">
        <f t="shared" si="239"/>
        <v>0.15</v>
      </c>
      <c r="M3570" s="12">
        <v>5</v>
      </c>
      <c r="N3570" s="12">
        <v>1</v>
      </c>
      <c r="P3570" s="74" t="s">
        <v>1510</v>
      </c>
      <c r="Q3570" s="26" t="str">
        <f>VLOOKUP(H:H,'[3]雷雕處遮蔽&amp;艾仕得8844'!$A:$C,3,0)</f>
        <v>R</v>
      </c>
    </row>
    <row r="3571" spans="1:20">
      <c r="A3571" s="53">
        <v>45944</v>
      </c>
      <c r="B3571" s="63">
        <v>0.53749999999999998</v>
      </c>
      <c r="C3571" s="11">
        <v>45946</v>
      </c>
      <c r="D3571" s="48" t="str">
        <f t="shared" si="238"/>
        <v>QRB</v>
      </c>
      <c r="E3571" s="13" t="str">
        <f>VLOOKUP(D:D,工作表2!A:B,2,0)</f>
        <v>邦善</v>
      </c>
      <c r="F3571" s="13" t="str">
        <f>VLOOKUP(D:D,工作表2!A:C,3,0)</f>
        <v>霧面黑</v>
      </c>
      <c r="G3571" s="17">
        <v>10288077</v>
      </c>
      <c r="H3571" s="17" t="s">
        <v>184</v>
      </c>
      <c r="I3571" s="18" t="s">
        <v>185</v>
      </c>
      <c r="J3571" s="15">
        <v>25802</v>
      </c>
      <c r="K3571" s="15">
        <v>2094</v>
      </c>
      <c r="L3571" s="23">
        <f t="shared" si="239"/>
        <v>8.115649949616309E-2</v>
      </c>
      <c r="M3571" s="12">
        <v>1758</v>
      </c>
      <c r="N3571" s="12">
        <v>35</v>
      </c>
      <c r="O3571" s="15">
        <v>301</v>
      </c>
      <c r="P3571" s="74" t="s">
        <v>1510</v>
      </c>
      <c r="Q3571" s="26"/>
    </row>
    <row r="3572" spans="1:20">
      <c r="A3572" s="53">
        <v>45946</v>
      </c>
      <c r="B3572" s="63">
        <v>0.39027777777777778</v>
      </c>
      <c r="C3572" s="11">
        <v>45947</v>
      </c>
      <c r="D3572" s="48" t="str">
        <f t="shared" ref="D3572:D3577" si="240">RIGHT(I3572,3)</f>
        <v>QRB</v>
      </c>
      <c r="E3572" s="13" t="str">
        <f>VLOOKUP(D:D,工作表2!A:B,2,0)</f>
        <v>邦善</v>
      </c>
      <c r="F3572" s="13" t="str">
        <f>VLOOKUP(D:D,工作表2!A:C,3,0)</f>
        <v>霧面黑</v>
      </c>
      <c r="G3572" s="17">
        <v>10288078</v>
      </c>
      <c r="H3572" s="17" t="s">
        <v>184</v>
      </c>
      <c r="I3572" s="18" t="s">
        <v>185</v>
      </c>
      <c r="J3572" s="15">
        <v>25802</v>
      </c>
      <c r="K3572" s="15">
        <v>2157</v>
      </c>
      <c r="L3572" s="23">
        <f t="shared" si="239"/>
        <v>8.3598170684443071E-2</v>
      </c>
      <c r="M3572" s="12">
        <v>1657</v>
      </c>
      <c r="N3572" s="12">
        <v>61</v>
      </c>
      <c r="O3572" s="15">
        <v>439</v>
      </c>
      <c r="P3572" s="74" t="s">
        <v>1510</v>
      </c>
      <c r="Q3572" s="26"/>
    </row>
    <row r="3573" spans="1:20">
      <c r="A3573" s="53">
        <v>45946</v>
      </c>
      <c r="B3573" s="63">
        <v>0.66666666666666663</v>
      </c>
      <c r="C3573" s="11">
        <v>45947</v>
      </c>
      <c r="D3573" s="48" t="str">
        <f t="shared" si="240"/>
        <v>SZR</v>
      </c>
      <c r="E3573" s="13" t="str">
        <f>VLOOKUP(D:D,工作表2!A:B,2,0)</f>
        <v>邦善</v>
      </c>
      <c r="F3573" s="13" t="str">
        <f>VLOOKUP(D:D,工作表2!A:C,3,0)</f>
        <v>紅</v>
      </c>
      <c r="G3573" s="17">
        <v>10288143</v>
      </c>
      <c r="H3573" s="17" t="s">
        <v>380</v>
      </c>
      <c r="I3573" s="18" t="s">
        <v>382</v>
      </c>
      <c r="J3573" s="15">
        <v>520</v>
      </c>
      <c r="K3573" s="15">
        <v>37</v>
      </c>
      <c r="L3573" s="23">
        <f t="shared" si="239"/>
        <v>7.1153846153846151E-2</v>
      </c>
      <c r="M3573" s="12">
        <v>27</v>
      </c>
      <c r="N3573" s="12">
        <v>10</v>
      </c>
      <c r="P3573" s="74" t="s">
        <v>1510</v>
      </c>
      <c r="Q3573" s="26" t="str">
        <f>VLOOKUP(H:H,'[3]雷雕處遮蔽&amp;艾仕得8844'!$A:$C,3,0)</f>
        <v>L</v>
      </c>
    </row>
    <row r="3574" spans="1:20">
      <c r="A3574" s="53">
        <v>45945</v>
      </c>
      <c r="C3574" s="11">
        <v>45947</v>
      </c>
      <c r="D3574" s="48" t="str">
        <f t="shared" si="240"/>
        <v>RCA</v>
      </c>
      <c r="E3574" s="13" t="str">
        <f>VLOOKUP(D:D,工作表2!A:B,2,0)</f>
        <v>邦善</v>
      </c>
      <c r="F3574" s="13" t="str">
        <f>VLOOKUP(D:D,工作表2!A:C,3,0)</f>
        <v>灰</v>
      </c>
      <c r="G3574" s="17">
        <v>10284897</v>
      </c>
      <c r="H3574" s="17" t="s">
        <v>472</v>
      </c>
      <c r="I3574" s="18" t="s">
        <v>479</v>
      </c>
      <c r="J3574" s="15">
        <v>760</v>
      </c>
      <c r="K3574" s="15">
        <v>51</v>
      </c>
      <c r="L3574" s="23">
        <f t="shared" si="239"/>
        <v>6.7105263157894737E-2</v>
      </c>
      <c r="M3574" s="12">
        <v>46</v>
      </c>
      <c r="N3574" s="12">
        <v>5</v>
      </c>
      <c r="P3574" s="74" t="s">
        <v>1510</v>
      </c>
      <c r="Q3574" s="26" t="str">
        <f>VLOOKUP(H:H,'[3]雷雕處遮蔽&amp;艾仕得8844'!$A:$C,3,0)</f>
        <v>R</v>
      </c>
    </row>
    <row r="3575" spans="1:20">
      <c r="A3575" s="53">
        <v>45945</v>
      </c>
      <c r="B3575" s="63">
        <v>0.56180555555555556</v>
      </c>
      <c r="C3575" s="11">
        <v>45947</v>
      </c>
      <c r="D3575" s="48" t="str">
        <f t="shared" si="240"/>
        <v>RDR</v>
      </c>
      <c r="E3575" s="13" t="str">
        <f>VLOOKUP(D:D,工作表2!A:B,2,0)</f>
        <v>邦善</v>
      </c>
      <c r="F3575" s="13" t="str">
        <f>VLOOKUP(D:D,工作表2!A:C,3,0)</f>
        <v>紅</v>
      </c>
      <c r="G3575" s="17">
        <v>10293944</v>
      </c>
      <c r="H3575" s="17" t="s">
        <v>546</v>
      </c>
      <c r="I3575" s="18" t="s">
        <v>555</v>
      </c>
      <c r="J3575" s="15">
        <v>180</v>
      </c>
      <c r="K3575" s="15">
        <v>18</v>
      </c>
      <c r="L3575" s="23">
        <f t="shared" si="239"/>
        <v>0.1</v>
      </c>
      <c r="M3575" s="12">
        <v>13</v>
      </c>
      <c r="N3575" s="12">
        <v>5</v>
      </c>
      <c r="P3575" s="74" t="s">
        <v>1510</v>
      </c>
      <c r="Q3575" s="26" t="str">
        <f>VLOOKUP(H:H,'[3]雷雕處遮蔽&amp;艾仕得8844'!$A:$C,3,0)</f>
        <v>R</v>
      </c>
    </row>
    <row r="3576" spans="1:20">
      <c r="A3576" s="53">
        <v>45945</v>
      </c>
      <c r="B3576" s="63">
        <v>0.38958333333333334</v>
      </c>
      <c r="C3576" s="11">
        <v>45947</v>
      </c>
      <c r="D3576" s="48" t="str">
        <f t="shared" si="240"/>
        <v>Q9B</v>
      </c>
      <c r="E3576" s="13" t="str">
        <f>VLOOKUP(D:D,工作表2!A:B,2,0)</f>
        <v>邦善</v>
      </c>
      <c r="F3576" s="13" t="str">
        <f>VLOOKUP(D:D,工作表2!A:C,3,0)</f>
        <v>黑</v>
      </c>
      <c r="G3576" s="17">
        <v>10284902</v>
      </c>
      <c r="H3576" s="17" t="s">
        <v>819</v>
      </c>
      <c r="I3576" s="18" t="s">
        <v>823</v>
      </c>
      <c r="J3576" s="15">
        <v>440</v>
      </c>
      <c r="K3576" s="15">
        <v>99</v>
      </c>
      <c r="L3576" s="23">
        <f t="shared" si="239"/>
        <v>0.22500000000000001</v>
      </c>
      <c r="M3576" s="12">
        <v>58</v>
      </c>
      <c r="N3576" s="12">
        <v>41</v>
      </c>
      <c r="P3576" s="74" t="s">
        <v>1510</v>
      </c>
      <c r="Q3576" s="26" t="str">
        <f>VLOOKUP(H:H,'[3]雷雕處遮蔽&amp;艾仕得8844'!$A:$C,3,0)</f>
        <v>R</v>
      </c>
    </row>
    <row r="3577" spans="1:20">
      <c r="A3577" s="53">
        <v>45945</v>
      </c>
      <c r="B3577" s="63">
        <v>0.60972222222222217</v>
      </c>
      <c r="C3577" s="11">
        <v>45947</v>
      </c>
      <c r="D3577" s="48" t="str">
        <f t="shared" si="240"/>
        <v>RRA</v>
      </c>
      <c r="E3577" s="13" t="str">
        <f>VLOOKUP(D:D,工作表2!A:B,2,0)</f>
        <v>邦善</v>
      </c>
      <c r="F3577" s="13" t="str">
        <f>VLOOKUP(D:D,工作表2!A:C,3,0)</f>
        <v>灰</v>
      </c>
      <c r="G3577" s="17">
        <v>10284910</v>
      </c>
      <c r="H3577" s="17" t="s">
        <v>795</v>
      </c>
      <c r="I3577" s="18" t="s">
        <v>799</v>
      </c>
      <c r="J3577" s="15">
        <v>520</v>
      </c>
      <c r="K3577" s="15">
        <v>50</v>
      </c>
      <c r="L3577" s="23">
        <f t="shared" si="239"/>
        <v>9.6153846153846159E-2</v>
      </c>
      <c r="M3577" s="12">
        <v>43</v>
      </c>
      <c r="N3577" s="12">
        <v>7</v>
      </c>
      <c r="P3577" s="74" t="s">
        <v>1510</v>
      </c>
      <c r="Q3577" s="26"/>
    </row>
    <row r="3578" spans="1:20">
      <c r="A3578" s="53">
        <v>45947</v>
      </c>
      <c r="B3578" s="63">
        <v>0.40486111111111112</v>
      </c>
      <c r="C3578" s="11">
        <v>45948</v>
      </c>
      <c r="D3578" s="48" t="str">
        <f t="shared" ref="D3578:D3585" si="241">RIGHT(I3578,3)</f>
        <v>QRB</v>
      </c>
      <c r="E3578" s="13" t="str">
        <f>VLOOKUP(D:D,工作表2!A:B,2,0)</f>
        <v>邦善</v>
      </c>
      <c r="F3578" s="13" t="str">
        <f>VLOOKUP(D:D,工作表2!A:C,3,0)</f>
        <v>霧面黑</v>
      </c>
      <c r="G3578" s="17">
        <v>10288079</v>
      </c>
      <c r="H3578" s="17" t="s">
        <v>184</v>
      </c>
      <c r="I3578" s="18" t="s">
        <v>185</v>
      </c>
      <c r="J3578" s="15">
        <v>25802</v>
      </c>
      <c r="K3578" s="15">
        <v>2290</v>
      </c>
      <c r="L3578" s="23">
        <f t="shared" si="239"/>
        <v>8.8752809859700799E-2</v>
      </c>
      <c r="M3578" s="12">
        <v>2004</v>
      </c>
      <c r="N3578" s="12">
        <v>150</v>
      </c>
      <c r="O3578" s="15">
        <v>136</v>
      </c>
      <c r="P3578" s="74" t="s">
        <v>1531</v>
      </c>
      <c r="Q3578" s="26"/>
    </row>
    <row r="3579" spans="1:20">
      <c r="A3579" s="53">
        <v>45947</v>
      </c>
      <c r="B3579" s="63">
        <v>0.53402777777777777</v>
      </c>
      <c r="C3579" s="11">
        <v>45948</v>
      </c>
      <c r="D3579" s="48" t="str">
        <f t="shared" si="241"/>
        <v>RRA</v>
      </c>
      <c r="E3579" s="13" t="str">
        <f>VLOOKUP(D:D,工作表2!A:B,2,0)</f>
        <v>邦善</v>
      </c>
      <c r="F3579" s="13" t="str">
        <f>VLOOKUP(D:D,工作表2!A:C,3,0)</f>
        <v>灰</v>
      </c>
      <c r="G3579" s="17">
        <v>10284906</v>
      </c>
      <c r="H3579" s="17" t="s">
        <v>550</v>
      </c>
      <c r="I3579" s="18" t="s">
        <v>559</v>
      </c>
      <c r="J3579" s="15">
        <v>800</v>
      </c>
      <c r="K3579" s="15">
        <v>49</v>
      </c>
      <c r="L3579" s="23">
        <f t="shared" si="239"/>
        <v>6.1249999999999999E-2</v>
      </c>
      <c r="M3579" s="12">
        <v>44</v>
      </c>
      <c r="N3579" s="12">
        <v>5</v>
      </c>
      <c r="P3579" s="74" t="s">
        <v>1510</v>
      </c>
      <c r="Q3579" s="26"/>
    </row>
    <row r="3580" spans="1:20">
      <c r="A3580" s="53">
        <v>45945</v>
      </c>
      <c r="B3580" s="63">
        <v>0.57916666666666672</v>
      </c>
      <c r="C3580" s="11">
        <v>45948</v>
      </c>
      <c r="D3580" s="48" t="str">
        <f t="shared" si="241"/>
        <v>RRA</v>
      </c>
      <c r="E3580" s="13" t="str">
        <f>VLOOKUP(D:D,工作表2!A:B,2,0)</f>
        <v>邦善</v>
      </c>
      <c r="F3580" s="13" t="str">
        <f>VLOOKUP(D:D,工作表2!A:C,3,0)</f>
        <v>灰</v>
      </c>
      <c r="G3580" s="17">
        <v>10284898</v>
      </c>
      <c r="H3580" s="17" t="s">
        <v>483</v>
      </c>
      <c r="I3580" s="18" t="s">
        <v>502</v>
      </c>
      <c r="J3580" s="15">
        <v>800</v>
      </c>
      <c r="K3580" s="15">
        <v>80</v>
      </c>
      <c r="L3580" s="23">
        <f t="shared" si="239"/>
        <v>0.1</v>
      </c>
      <c r="M3580" s="12">
        <v>60</v>
      </c>
      <c r="N3580" s="12">
        <v>20</v>
      </c>
      <c r="P3580" s="74" t="s">
        <v>1510</v>
      </c>
      <c r="Q3580" s="26" t="str">
        <f>VLOOKUP(H:H,'[3]雷雕處遮蔽&amp;艾仕得8844'!$A:$C,3,0)</f>
        <v>R</v>
      </c>
    </row>
    <row r="3581" spans="1:20">
      <c r="A3581" s="53">
        <v>45946</v>
      </c>
      <c r="B3581" s="63">
        <v>0.52569444444444446</v>
      </c>
      <c r="C3581" s="11">
        <v>45948</v>
      </c>
      <c r="D3581" s="48" t="str">
        <f t="shared" si="241"/>
        <v>TZB</v>
      </c>
      <c r="E3581" s="13" t="str">
        <f>VLOOKUP(D:D,工作表2!A:B,2,0)</f>
        <v>邦善</v>
      </c>
      <c r="F3581" s="13" t="str">
        <f>VLOOKUP(D:D,工作表2!A:C,3,0)</f>
        <v>黑</v>
      </c>
      <c r="G3581" s="17">
        <v>10293979</v>
      </c>
      <c r="H3581" s="17" t="s">
        <v>878</v>
      </c>
      <c r="I3581" s="18" t="s">
        <v>885</v>
      </c>
      <c r="J3581" s="15">
        <v>532</v>
      </c>
      <c r="K3581" s="15">
        <v>27</v>
      </c>
      <c r="L3581" s="23">
        <f t="shared" si="239"/>
        <v>5.0751879699248117E-2</v>
      </c>
      <c r="M3581" s="12">
        <v>25</v>
      </c>
      <c r="N3581" s="12">
        <v>2</v>
      </c>
      <c r="P3581" s="74" t="s">
        <v>1510</v>
      </c>
      <c r="Q3581" s="26"/>
    </row>
    <row r="3582" spans="1:20">
      <c r="A3582" s="53">
        <v>45946</v>
      </c>
      <c r="B3582" s="63">
        <v>0.68472222222222223</v>
      </c>
      <c r="C3582" s="11">
        <v>45948</v>
      </c>
      <c r="D3582" s="48" t="str">
        <f t="shared" si="241"/>
        <v>NGW</v>
      </c>
      <c r="E3582" s="13" t="str">
        <f>VLOOKUP(D:D,工作表2!A:B,2,0)</f>
        <v>邦善</v>
      </c>
      <c r="F3582" s="13" t="str">
        <f>VLOOKUP(D:D,工作表2!A:C,3,0)</f>
        <v>白</v>
      </c>
      <c r="G3582" s="17">
        <v>10284904</v>
      </c>
      <c r="H3582" s="17" t="s">
        <v>466</v>
      </c>
      <c r="I3582" s="18" t="s">
        <v>473</v>
      </c>
      <c r="J3582" s="15">
        <v>2200</v>
      </c>
      <c r="K3582" s="15">
        <v>117</v>
      </c>
      <c r="L3582" s="23">
        <f t="shared" si="239"/>
        <v>5.3181818181818184E-2</v>
      </c>
      <c r="M3582" s="12">
        <v>85</v>
      </c>
      <c r="N3582" s="12">
        <v>32</v>
      </c>
      <c r="P3582" s="74" t="s">
        <v>1510</v>
      </c>
      <c r="Q3582" s="26"/>
    </row>
    <row r="3583" spans="1:20">
      <c r="A3583" s="53">
        <v>45945</v>
      </c>
      <c r="B3583" s="63">
        <v>0.64861111111111114</v>
      </c>
      <c r="C3583" s="11">
        <v>45948</v>
      </c>
      <c r="D3583" s="48" t="str">
        <f t="shared" si="241"/>
        <v>RCA</v>
      </c>
      <c r="E3583" s="13" t="str">
        <f>VLOOKUP(D:D,工作表2!A:B,2,0)</f>
        <v>邦善</v>
      </c>
      <c r="F3583" s="13" t="str">
        <f>VLOOKUP(D:D,工作表2!A:C,3,0)</f>
        <v>灰</v>
      </c>
      <c r="G3583" s="17">
        <v>10284889</v>
      </c>
      <c r="H3583" s="17" t="s">
        <v>662</v>
      </c>
      <c r="I3583" s="18" t="s">
        <v>673</v>
      </c>
      <c r="J3583" s="15">
        <v>1000</v>
      </c>
      <c r="K3583" s="15">
        <v>106</v>
      </c>
      <c r="L3583" s="23">
        <f t="shared" si="239"/>
        <v>0.106</v>
      </c>
      <c r="M3583" s="12">
        <v>40</v>
      </c>
      <c r="N3583" s="12">
        <v>20</v>
      </c>
      <c r="P3583" s="74" t="s">
        <v>1540</v>
      </c>
      <c r="Q3583" s="26" t="str">
        <f>VLOOKUP(H:H,'[3]雷雕處遮蔽&amp;艾仕得8844'!$A:$C,3,0)</f>
        <v>L</v>
      </c>
      <c r="T3583" s="17">
        <v>46</v>
      </c>
    </row>
    <row r="3584" spans="1:20">
      <c r="A3584" s="53">
        <v>45945</v>
      </c>
      <c r="B3584" s="63">
        <v>0.73958333333333337</v>
      </c>
      <c r="C3584" s="11">
        <v>45948</v>
      </c>
      <c r="D3584" s="48" t="str">
        <f t="shared" si="241"/>
        <v>SYL</v>
      </c>
      <c r="E3584" s="13" t="str">
        <f>VLOOKUP(D:D,工作表2!A:B,2,0)</f>
        <v>邦善</v>
      </c>
      <c r="F3584" s="13" t="str">
        <f>VLOOKUP(D:D,工作表2!A:C,3,0)</f>
        <v>藍</v>
      </c>
      <c r="G3584" s="17">
        <v>10284911</v>
      </c>
      <c r="H3584" s="17" t="s">
        <v>709</v>
      </c>
      <c r="I3584" s="18" t="s">
        <v>724</v>
      </c>
      <c r="J3584" s="15">
        <v>400</v>
      </c>
      <c r="K3584" s="15">
        <v>8</v>
      </c>
      <c r="L3584" s="23">
        <f t="shared" si="239"/>
        <v>0.02</v>
      </c>
      <c r="M3584" s="12">
        <v>6</v>
      </c>
      <c r="N3584" s="12">
        <v>2</v>
      </c>
      <c r="P3584" s="74" t="s">
        <v>1510</v>
      </c>
      <c r="Q3584" s="26"/>
    </row>
    <row r="3585" spans="1:20">
      <c r="A3585" s="53">
        <v>45945</v>
      </c>
      <c r="B3585" s="63">
        <v>0.72013888888888899</v>
      </c>
      <c r="C3585" s="11">
        <v>45948</v>
      </c>
      <c r="D3585" s="48" t="str">
        <f t="shared" si="241"/>
        <v>SYL</v>
      </c>
      <c r="E3585" s="13" t="str">
        <f>VLOOKUP(D:D,工作表2!A:B,2,0)</f>
        <v>邦善</v>
      </c>
      <c r="F3585" s="13" t="str">
        <f>VLOOKUP(D:D,工作表2!A:C,3,0)</f>
        <v>藍</v>
      </c>
      <c r="G3585" s="17">
        <v>10284916</v>
      </c>
      <c r="H3585" s="17" t="s">
        <v>492</v>
      </c>
      <c r="I3585" s="18" t="s">
        <v>511</v>
      </c>
      <c r="J3585" s="15">
        <v>520</v>
      </c>
      <c r="K3585" s="15">
        <v>28</v>
      </c>
      <c r="L3585" s="23">
        <f t="shared" si="239"/>
        <v>5.3846153846153849E-2</v>
      </c>
      <c r="M3585" s="12">
        <v>20</v>
      </c>
      <c r="N3585" s="12">
        <v>8</v>
      </c>
      <c r="P3585" s="74" t="s">
        <v>1510</v>
      </c>
      <c r="Q3585" s="26"/>
    </row>
    <row r="3586" spans="1:20">
      <c r="A3586" s="53">
        <v>45947</v>
      </c>
      <c r="B3586" s="63">
        <v>0.38819444444444445</v>
      </c>
      <c r="C3586" s="11">
        <v>45950</v>
      </c>
      <c r="D3586" s="48" t="str">
        <f t="shared" ref="D3586:D3599" si="242">RIGHT(I3586,3)</f>
        <v>QRB</v>
      </c>
      <c r="E3586" s="13" t="str">
        <f>VLOOKUP(D:D,工作表2!A:B,2,0)</f>
        <v>邦善</v>
      </c>
      <c r="F3586" s="13" t="str">
        <f>VLOOKUP(D:D,工作表2!A:C,3,0)</f>
        <v>霧面黑</v>
      </c>
      <c r="G3586" s="17">
        <v>10288080</v>
      </c>
      <c r="H3586" s="17" t="s">
        <v>184</v>
      </c>
      <c r="I3586" s="18" t="s">
        <v>185</v>
      </c>
      <c r="J3586" s="15">
        <v>25802</v>
      </c>
      <c r="K3586" s="15">
        <v>2046</v>
      </c>
      <c r="L3586" s="23">
        <f t="shared" ref="L3586:L3599" si="243">K3586/J3586</f>
        <v>7.9296178590806912E-2</v>
      </c>
      <c r="M3586" s="12">
        <v>1628</v>
      </c>
      <c r="N3586" s="12">
        <v>53</v>
      </c>
      <c r="O3586" s="15">
        <v>365</v>
      </c>
      <c r="P3586" s="74" t="s">
        <v>1510</v>
      </c>
      <c r="Q3586" s="26"/>
    </row>
    <row r="3587" spans="1:20">
      <c r="A3587" s="53">
        <v>45945</v>
      </c>
      <c r="B3587" s="63">
        <v>0.54305555555555551</v>
      </c>
      <c r="C3587" s="11">
        <v>45950</v>
      </c>
      <c r="D3587" s="48" t="str">
        <f t="shared" si="242"/>
        <v>QUW</v>
      </c>
      <c r="E3587" s="13" t="str">
        <f>VLOOKUP(D:D,工作表2!A:B,2,0)</f>
        <v>邦善</v>
      </c>
      <c r="F3587" s="13" t="str">
        <f>VLOOKUP(D:D,工作表2!A:C,3,0)</f>
        <v>白</v>
      </c>
      <c r="G3587" s="17">
        <v>10293218</v>
      </c>
      <c r="H3587" s="17" t="s">
        <v>194</v>
      </c>
      <c r="I3587" s="18" t="s">
        <v>195</v>
      </c>
      <c r="J3587" s="15">
        <v>532</v>
      </c>
      <c r="K3587" s="15">
        <v>44</v>
      </c>
      <c r="L3587" s="23">
        <f t="shared" si="243"/>
        <v>8.2706766917293228E-2</v>
      </c>
      <c r="M3587" s="12">
        <v>40</v>
      </c>
      <c r="N3587" s="12">
        <v>4</v>
      </c>
      <c r="P3587" s="74" t="s">
        <v>1510</v>
      </c>
      <c r="Q3587" s="26"/>
    </row>
    <row r="3588" spans="1:20">
      <c r="A3588" s="53">
        <v>45948</v>
      </c>
      <c r="B3588" s="63">
        <v>0.46319444444444446</v>
      </c>
      <c r="C3588" s="11">
        <v>45950</v>
      </c>
      <c r="D3588" s="48" t="str">
        <f t="shared" si="242"/>
        <v>X7W</v>
      </c>
      <c r="E3588" s="13" t="str">
        <f>VLOOKUP(D:D,工作表2!A:B,2,0)</f>
        <v>邦善</v>
      </c>
      <c r="F3588" s="13" t="str">
        <f>VLOOKUP(D:D,工作表2!A:C,3,0)</f>
        <v>白</v>
      </c>
      <c r="G3588" s="17">
        <v>10294112</v>
      </c>
      <c r="H3588" s="17" t="s">
        <v>1532</v>
      </c>
      <c r="I3588" s="18" t="s">
        <v>1535</v>
      </c>
      <c r="J3588" s="15">
        <v>266</v>
      </c>
      <c r="K3588" s="15">
        <v>19</v>
      </c>
      <c r="L3588" s="23">
        <f t="shared" si="243"/>
        <v>7.1428571428571425E-2</v>
      </c>
      <c r="M3588" s="12">
        <v>14</v>
      </c>
      <c r="N3588" s="12">
        <v>5</v>
      </c>
      <c r="P3588" s="74" t="s">
        <v>1510</v>
      </c>
      <c r="Q3588" s="26"/>
    </row>
    <row r="3589" spans="1:20">
      <c r="A3589" s="53">
        <v>45948</v>
      </c>
      <c r="B3589" s="63">
        <v>0.45694444444444443</v>
      </c>
      <c r="C3589" s="11">
        <v>45950</v>
      </c>
      <c r="D3589" s="48" t="str">
        <f t="shared" si="242"/>
        <v>X8A</v>
      </c>
      <c r="E3589" s="13" t="str">
        <f>VLOOKUP(D:D,工作表2!A:B,2,0)</f>
        <v>邦善</v>
      </c>
      <c r="F3589" s="13" t="str">
        <f>VLOOKUP(D:D,工作表2!A:C,3,0)</f>
        <v>灰</v>
      </c>
      <c r="G3589" s="17">
        <v>10293981</v>
      </c>
      <c r="H3589" s="17" t="s">
        <v>1517</v>
      </c>
      <c r="I3589" s="18" t="s">
        <v>1520</v>
      </c>
      <c r="J3589" s="15">
        <v>532</v>
      </c>
      <c r="K3589" s="15">
        <v>52</v>
      </c>
      <c r="L3589" s="23">
        <f t="shared" si="243"/>
        <v>9.7744360902255634E-2</v>
      </c>
      <c r="M3589" s="12">
        <v>45</v>
      </c>
      <c r="N3589" s="12">
        <v>7</v>
      </c>
      <c r="P3589" s="74" t="s">
        <v>1510</v>
      </c>
      <c r="Q3589" s="26"/>
    </row>
    <row r="3590" spans="1:20">
      <c r="A3590" s="53">
        <v>45948</v>
      </c>
      <c r="B3590" s="63">
        <v>0.45694444444444443</v>
      </c>
      <c r="C3590" s="11">
        <v>45950</v>
      </c>
      <c r="D3590" s="48" t="str">
        <f t="shared" si="242"/>
        <v>XLA</v>
      </c>
      <c r="E3590" s="13" t="str">
        <f>VLOOKUP(D:D,工作表2!A:B,2,0)</f>
        <v>邦善</v>
      </c>
      <c r="F3590" s="13" t="str">
        <f>VLOOKUP(D:D,工作表2!A:C,3,0)</f>
        <v>灰</v>
      </c>
      <c r="G3590" s="17">
        <v>10294110</v>
      </c>
      <c r="H3590" s="17" t="s">
        <v>1524</v>
      </c>
      <c r="I3590" s="18" t="s">
        <v>1526</v>
      </c>
      <c r="J3590" s="15">
        <v>266</v>
      </c>
      <c r="K3590" s="15">
        <v>63</v>
      </c>
      <c r="L3590" s="23">
        <f t="shared" si="243"/>
        <v>0.23684210526315788</v>
      </c>
      <c r="M3590" s="12">
        <v>61</v>
      </c>
      <c r="N3590" s="12">
        <v>2</v>
      </c>
      <c r="P3590" s="74" t="s">
        <v>1510</v>
      </c>
      <c r="Q3590" s="26"/>
    </row>
    <row r="3591" spans="1:20">
      <c r="A3591" s="53">
        <v>45946</v>
      </c>
      <c r="B3591" s="63">
        <v>0.52569444444444446</v>
      </c>
      <c r="C3591" s="11">
        <v>45950</v>
      </c>
      <c r="D3591" s="48" t="str">
        <f t="shared" si="242"/>
        <v>TZB</v>
      </c>
      <c r="E3591" s="13" t="str">
        <f>VLOOKUP(D:D,工作表2!A:B,2,0)</f>
        <v>邦善</v>
      </c>
      <c r="F3591" s="13" t="str">
        <f>VLOOKUP(D:D,工作表2!A:C,3,0)</f>
        <v>黑</v>
      </c>
      <c r="G3591" s="17">
        <v>10293979</v>
      </c>
      <c r="H3591" s="17" t="s">
        <v>878</v>
      </c>
      <c r="I3591" s="18" t="s">
        <v>885</v>
      </c>
      <c r="J3591" s="15">
        <v>266</v>
      </c>
      <c r="K3591" s="15">
        <v>12</v>
      </c>
      <c r="L3591" s="23">
        <f t="shared" si="243"/>
        <v>4.5112781954887216E-2</v>
      </c>
      <c r="M3591" s="12">
        <v>10</v>
      </c>
      <c r="N3591" s="12">
        <v>2</v>
      </c>
      <c r="P3591" s="74" t="s">
        <v>1510</v>
      </c>
      <c r="Q3591" s="26"/>
    </row>
    <row r="3592" spans="1:20">
      <c r="A3592" s="53">
        <v>45948</v>
      </c>
      <c r="B3592" s="63">
        <v>0.5708333333333333</v>
      </c>
      <c r="C3592" s="11">
        <v>45950</v>
      </c>
      <c r="D3592" s="48" t="str">
        <f t="shared" si="242"/>
        <v>RMG</v>
      </c>
      <c r="E3592" s="13" t="str">
        <f>VLOOKUP(D:D,工作表2!A:B,2,0)</f>
        <v>邦善</v>
      </c>
      <c r="F3592" s="13" t="str">
        <f>VLOOKUP(D:D,工作表2!A:C,3,0)</f>
        <v>綠</v>
      </c>
      <c r="G3592" s="17">
        <v>10284869</v>
      </c>
      <c r="H3592" s="17" t="s">
        <v>488</v>
      </c>
      <c r="I3592" s="18" t="s">
        <v>507</v>
      </c>
      <c r="J3592" s="15">
        <v>1080</v>
      </c>
      <c r="K3592" s="15">
        <v>136</v>
      </c>
      <c r="L3592" s="23">
        <f t="shared" si="243"/>
        <v>0.12592592592592591</v>
      </c>
      <c r="M3592" s="12">
        <v>120</v>
      </c>
      <c r="N3592" s="12">
        <v>16</v>
      </c>
      <c r="P3592" s="74" t="s">
        <v>1510</v>
      </c>
      <c r="Q3592" s="26" t="str">
        <f>VLOOKUP(H:H,'[3]雷雕處遮蔽&amp;艾仕得8844'!$A:$C,3,0)</f>
        <v>R</v>
      </c>
    </row>
    <row r="3593" spans="1:20">
      <c r="A3593" s="53">
        <v>45946</v>
      </c>
      <c r="B3593" s="63">
        <v>0.60486111111111118</v>
      </c>
      <c r="C3593" s="11">
        <v>45950</v>
      </c>
      <c r="D3593" s="48" t="str">
        <f t="shared" si="242"/>
        <v>RMG</v>
      </c>
      <c r="E3593" s="13" t="str">
        <f>VLOOKUP(D:D,工作表2!A:B,2,0)</f>
        <v>邦善</v>
      </c>
      <c r="F3593" s="13" t="str">
        <f>VLOOKUP(D:D,工作表2!A:C,3,0)</f>
        <v>綠</v>
      </c>
      <c r="G3593" s="17">
        <v>10284875</v>
      </c>
      <c r="H3593" s="17" t="s">
        <v>339</v>
      </c>
      <c r="I3593" s="18" t="s">
        <v>342</v>
      </c>
      <c r="J3593" s="15">
        <v>720</v>
      </c>
      <c r="K3593" s="15">
        <v>58</v>
      </c>
      <c r="L3593" s="23">
        <f t="shared" si="243"/>
        <v>8.0555555555555561E-2</v>
      </c>
      <c r="M3593" s="12">
        <v>45</v>
      </c>
      <c r="N3593" s="12">
        <v>13</v>
      </c>
      <c r="P3593" s="74" t="s">
        <v>1510</v>
      </c>
      <c r="Q3593" s="26" t="str">
        <f>VLOOKUP(H:H,'[3]雷雕處遮蔽&amp;艾仕得8844'!$A:$C,3,0)</f>
        <v>L</v>
      </c>
    </row>
    <row r="3594" spans="1:20">
      <c r="A3594" s="53">
        <v>45945</v>
      </c>
      <c r="B3594" s="63">
        <v>0.62638888888888888</v>
      </c>
      <c r="C3594" s="11">
        <v>45950</v>
      </c>
      <c r="D3594" s="48" t="str">
        <f t="shared" si="242"/>
        <v>RRA</v>
      </c>
      <c r="E3594" s="13" t="str">
        <f>VLOOKUP(D:D,工作表2!A:B,2,0)</f>
        <v>邦善</v>
      </c>
      <c r="F3594" s="13" t="str">
        <f>VLOOKUP(D:D,工作表2!A:C,3,0)</f>
        <v>灰</v>
      </c>
      <c r="G3594" s="17">
        <v>10284878</v>
      </c>
      <c r="H3594" s="17" t="s">
        <v>604</v>
      </c>
      <c r="I3594" s="18" t="s">
        <v>615</v>
      </c>
      <c r="J3594" s="15">
        <v>880</v>
      </c>
      <c r="K3594" s="15">
        <v>45</v>
      </c>
      <c r="L3594" s="23">
        <f t="shared" si="243"/>
        <v>5.113636363636364E-2</v>
      </c>
      <c r="M3594" s="12">
        <v>40</v>
      </c>
      <c r="N3594" s="12">
        <v>5</v>
      </c>
      <c r="P3594" s="74" t="s">
        <v>1510</v>
      </c>
      <c r="Q3594" s="26" t="str">
        <f>VLOOKUP(H:H,'[3]雷雕處遮蔽&amp;艾仕得8844'!$A:$C,3,0)</f>
        <v>L</v>
      </c>
    </row>
    <row r="3595" spans="1:20">
      <c r="A3595" s="53">
        <v>45944</v>
      </c>
      <c r="B3595" s="63">
        <v>0.71875</v>
      </c>
      <c r="C3595" s="11">
        <v>45950</v>
      </c>
      <c r="D3595" s="48" t="str">
        <f t="shared" si="242"/>
        <v>RRA</v>
      </c>
      <c r="E3595" s="13" t="str">
        <f>VLOOKUP(D:D,工作表2!A:B,2,0)</f>
        <v>邦善</v>
      </c>
      <c r="F3595" s="13" t="str">
        <f>VLOOKUP(D:D,工作表2!A:C,3,0)</f>
        <v>灰</v>
      </c>
      <c r="G3595" s="17">
        <v>10284890</v>
      </c>
      <c r="H3595" s="17" t="s">
        <v>348</v>
      </c>
      <c r="I3595" s="18" t="s">
        <v>349</v>
      </c>
      <c r="J3595" s="15">
        <v>1040</v>
      </c>
      <c r="K3595" s="15">
        <v>98</v>
      </c>
      <c r="L3595" s="23">
        <f t="shared" si="243"/>
        <v>9.4230769230769229E-2</v>
      </c>
      <c r="M3595" s="12">
        <v>81</v>
      </c>
      <c r="N3595" s="12">
        <v>9</v>
      </c>
      <c r="P3595" s="74" t="s">
        <v>1540</v>
      </c>
      <c r="Q3595" s="26" t="str">
        <f>VLOOKUP(H:H,'[3]雷雕處遮蔽&amp;艾仕得8844'!$A:$C,3,0)</f>
        <v>L</v>
      </c>
      <c r="T3595" s="17">
        <v>8</v>
      </c>
    </row>
    <row r="3596" spans="1:20">
      <c r="A3596" s="53">
        <v>45945</v>
      </c>
      <c r="B3596" s="63">
        <v>0.70624999999999993</v>
      </c>
      <c r="C3596" s="11">
        <v>45950</v>
      </c>
      <c r="D3596" s="48" t="str">
        <f t="shared" si="242"/>
        <v>SYL</v>
      </c>
      <c r="E3596" s="13" t="str">
        <f>VLOOKUP(D:D,工作表2!A:B,2,0)</f>
        <v>邦善</v>
      </c>
      <c r="F3596" s="13" t="str">
        <f>VLOOKUP(D:D,工作表2!A:C,3,0)</f>
        <v>藍</v>
      </c>
      <c r="G3596" s="17">
        <v>10284893</v>
      </c>
      <c r="H3596" s="17" t="s">
        <v>451</v>
      </c>
      <c r="I3596" s="18" t="s">
        <v>459</v>
      </c>
      <c r="J3596" s="15">
        <v>560</v>
      </c>
      <c r="K3596" s="15">
        <v>57</v>
      </c>
      <c r="L3596" s="23">
        <f t="shared" si="243"/>
        <v>0.10178571428571428</v>
      </c>
      <c r="M3596" s="12">
        <v>50</v>
      </c>
      <c r="N3596" s="12">
        <v>7</v>
      </c>
      <c r="P3596" s="74" t="s">
        <v>1510</v>
      </c>
      <c r="Q3596" s="26" t="str">
        <f>VLOOKUP(H:H,'[3]雷雕處遮蔽&amp;艾仕得8844'!$A:$C,3,0)</f>
        <v>R</v>
      </c>
    </row>
    <row r="3597" spans="1:20">
      <c r="A3597" s="53">
        <v>45948</v>
      </c>
      <c r="B3597" s="63">
        <v>0.60138888888888886</v>
      </c>
      <c r="C3597" s="11">
        <v>45950</v>
      </c>
      <c r="D3597" s="48" t="str">
        <f t="shared" si="242"/>
        <v>4VW</v>
      </c>
      <c r="E3597" s="13" t="str">
        <f>VLOOKUP(D:D,工作表2!A:B,2,0)</f>
        <v>建榮</v>
      </c>
      <c r="F3597" s="13" t="str">
        <f>VLOOKUP(D:D,工作表2!A:C,3,0)</f>
        <v>白</v>
      </c>
      <c r="G3597" s="17">
        <v>10288016</v>
      </c>
      <c r="H3597" s="17" t="s">
        <v>1541</v>
      </c>
      <c r="I3597" s="18" t="s">
        <v>1542</v>
      </c>
      <c r="J3597" s="15">
        <v>30</v>
      </c>
      <c r="K3597" s="15">
        <v>1</v>
      </c>
      <c r="L3597" s="23">
        <f t="shared" si="243"/>
        <v>3.3333333333333333E-2</v>
      </c>
      <c r="M3597" s="12">
        <v>1</v>
      </c>
      <c r="P3597" s="74" t="s">
        <v>1510</v>
      </c>
      <c r="Q3597" s="26"/>
    </row>
    <row r="3598" spans="1:20">
      <c r="A3598" s="53">
        <v>45948</v>
      </c>
      <c r="B3598" s="63">
        <v>0.60138888888888886</v>
      </c>
      <c r="C3598" s="11">
        <v>45950</v>
      </c>
      <c r="D3598" s="48" t="str">
        <f t="shared" si="242"/>
        <v>62R</v>
      </c>
      <c r="E3598" s="13" t="str">
        <f>VLOOKUP(D:D,工作表2!A:B,2,0)</f>
        <v>四通行</v>
      </c>
      <c r="F3598" s="13" t="str">
        <f>VLOOKUP(D:D,工作表2!A:C,3,0)</f>
        <v>紅</v>
      </c>
      <c r="G3598" s="17">
        <v>10284838</v>
      </c>
      <c r="H3598" s="17" t="s">
        <v>1123</v>
      </c>
      <c r="I3598" s="18" t="s">
        <v>1127</v>
      </c>
      <c r="J3598" s="15">
        <v>30</v>
      </c>
      <c r="K3598" s="15">
        <v>2</v>
      </c>
      <c r="L3598" s="23">
        <f t="shared" si="243"/>
        <v>6.6666666666666666E-2</v>
      </c>
      <c r="M3598" s="12">
        <v>2</v>
      </c>
      <c r="P3598" s="74" t="s">
        <v>1510</v>
      </c>
      <c r="Q3598" s="26"/>
    </row>
    <row r="3599" spans="1:20">
      <c r="A3599" s="53">
        <v>45948</v>
      </c>
      <c r="B3599" s="63">
        <v>0.6020833333333333</v>
      </c>
      <c r="C3599" s="11">
        <v>45950</v>
      </c>
      <c r="D3599" s="48" t="str">
        <f t="shared" si="242"/>
        <v>64W</v>
      </c>
      <c r="E3599" s="13" t="str">
        <f>VLOOKUP(D:D,工作表2!A:B,2,0)</f>
        <v>建榮</v>
      </c>
      <c r="F3599" s="13" t="str">
        <f>VLOOKUP(D:D,工作表2!A:C,3,0)</f>
        <v>白</v>
      </c>
      <c r="G3599" s="17">
        <v>10284839</v>
      </c>
      <c r="H3599" s="17" t="s">
        <v>1253</v>
      </c>
      <c r="I3599" s="18" t="s">
        <v>1255</v>
      </c>
      <c r="J3599" s="15">
        <v>30</v>
      </c>
      <c r="K3599" s="15">
        <v>8</v>
      </c>
      <c r="L3599" s="23">
        <f t="shared" si="243"/>
        <v>0.26666666666666666</v>
      </c>
      <c r="M3599" s="12">
        <v>6</v>
      </c>
      <c r="N3599" s="12">
        <v>2</v>
      </c>
      <c r="P3599" s="74" t="s">
        <v>1510</v>
      </c>
      <c r="Q3599" s="26"/>
    </row>
    <row r="3600" spans="1:20">
      <c r="A3600" s="53">
        <v>45948</v>
      </c>
      <c r="B3600" s="63">
        <v>0.44236111111111115</v>
      </c>
      <c r="C3600" s="11">
        <v>45951</v>
      </c>
      <c r="D3600" s="48" t="str">
        <f t="shared" ref="D3600:D3611" si="244">RIGHT(I3600,3)</f>
        <v>QRB</v>
      </c>
      <c r="E3600" s="13" t="str">
        <f>VLOOKUP(D:D,工作表2!A:B,2,0)</f>
        <v>邦善</v>
      </c>
      <c r="F3600" s="13" t="str">
        <f>VLOOKUP(D:D,工作表2!A:C,3,0)</f>
        <v>霧面黑</v>
      </c>
      <c r="G3600" s="17">
        <v>10288081</v>
      </c>
      <c r="H3600" s="17" t="s">
        <v>184</v>
      </c>
      <c r="I3600" s="18" t="s">
        <v>185</v>
      </c>
      <c r="J3600" s="15">
        <v>25802</v>
      </c>
      <c r="K3600" s="15">
        <v>2847</v>
      </c>
      <c r="L3600" s="23">
        <f t="shared" ref="L3600:L3611" si="245">K3600/J3600</f>
        <v>0.11034028369893807</v>
      </c>
      <c r="M3600" s="12">
        <v>2363</v>
      </c>
      <c r="N3600" s="12">
        <v>131</v>
      </c>
      <c r="O3600" s="15">
        <v>353</v>
      </c>
      <c r="P3600" s="74" t="s">
        <v>1510</v>
      </c>
      <c r="Q3600" s="26"/>
    </row>
    <row r="3601" spans="1:17">
      <c r="A3601" s="53">
        <v>45950</v>
      </c>
      <c r="B3601" s="63">
        <v>0.61527777777777781</v>
      </c>
      <c r="C3601" s="11">
        <v>45951</v>
      </c>
      <c r="D3601" s="48" t="str">
        <f t="shared" si="244"/>
        <v>NGW</v>
      </c>
      <c r="E3601" s="13" t="str">
        <f>VLOOKUP(D:D,工作表2!A:B,2,0)</f>
        <v>邦善</v>
      </c>
      <c r="F3601" s="13" t="str">
        <f>VLOOKUP(D:D,工作表2!A:C,3,0)</f>
        <v>白</v>
      </c>
      <c r="G3601" s="17">
        <v>10286946</v>
      </c>
      <c r="H3601" s="17" t="s">
        <v>992</v>
      </c>
      <c r="I3601" s="18" t="s">
        <v>997</v>
      </c>
      <c r="J3601" s="15">
        <v>520</v>
      </c>
      <c r="K3601" s="15">
        <v>62</v>
      </c>
      <c r="L3601" s="23">
        <f t="shared" si="245"/>
        <v>0.11923076923076924</v>
      </c>
      <c r="M3601" s="12">
        <v>53</v>
      </c>
      <c r="N3601" s="12">
        <v>9</v>
      </c>
      <c r="P3601" s="74" t="s">
        <v>1510</v>
      </c>
      <c r="Q3601" s="26" t="str">
        <f>VLOOKUP(H:H,'[3]雷雕處遮蔽&amp;艾仕得8844'!$A:$C,3,0)</f>
        <v>L</v>
      </c>
    </row>
    <row r="3602" spans="1:17">
      <c r="A3602" s="53">
        <v>45946</v>
      </c>
      <c r="B3602" s="63">
        <v>0.59791666666666665</v>
      </c>
      <c r="C3602" s="11">
        <v>45951</v>
      </c>
      <c r="D3602" s="48" t="str">
        <f t="shared" si="244"/>
        <v>WXL</v>
      </c>
      <c r="E3602" s="13" t="str">
        <f>VLOOKUP(D:D,工作表2!A:B,2,0)</f>
        <v>邦善</v>
      </c>
      <c r="F3602" s="13" t="str">
        <f>VLOOKUP(D:D,工作表2!A:C,3,0)</f>
        <v>藍</v>
      </c>
      <c r="G3602" s="17">
        <v>10284882</v>
      </c>
      <c r="H3602" s="17" t="s">
        <v>571</v>
      </c>
      <c r="I3602" s="18" t="s">
        <v>590</v>
      </c>
      <c r="J3602" s="15">
        <v>240</v>
      </c>
      <c r="K3602" s="15">
        <v>38</v>
      </c>
      <c r="L3602" s="23">
        <f t="shared" si="245"/>
        <v>0.15833333333333333</v>
      </c>
      <c r="M3602" s="12">
        <v>33</v>
      </c>
      <c r="N3602" s="12">
        <v>5</v>
      </c>
      <c r="P3602" s="74" t="s">
        <v>1510</v>
      </c>
      <c r="Q3602" s="26" t="str">
        <f>VLOOKUP(H:H,'[3]雷雕處遮蔽&amp;艾仕得8844'!$A:$C,3,0)</f>
        <v>L</v>
      </c>
    </row>
    <row r="3603" spans="1:17">
      <c r="A3603" s="53">
        <v>45948</v>
      </c>
      <c r="B3603" s="63">
        <v>0.64930555555555558</v>
      </c>
      <c r="C3603" s="11">
        <v>45951</v>
      </c>
      <c r="D3603" s="48" t="str">
        <f t="shared" si="244"/>
        <v>WXL</v>
      </c>
      <c r="E3603" s="13" t="str">
        <f>VLOOKUP(D:D,工作表2!A:B,2,0)</f>
        <v>邦善</v>
      </c>
      <c r="F3603" s="13" t="str">
        <f>VLOOKUP(D:D,工作表2!A:C,3,0)</f>
        <v>藍</v>
      </c>
      <c r="G3603" s="17">
        <v>10284886</v>
      </c>
      <c r="H3603" s="17" t="s">
        <v>573</v>
      </c>
      <c r="I3603" s="18" t="s">
        <v>592</v>
      </c>
      <c r="J3603" s="15">
        <v>400</v>
      </c>
      <c r="K3603" s="15">
        <v>29</v>
      </c>
      <c r="L3603" s="23">
        <f t="shared" si="245"/>
        <v>7.2499999999999995E-2</v>
      </c>
      <c r="M3603" s="12">
        <v>25</v>
      </c>
      <c r="N3603" s="12">
        <v>4</v>
      </c>
      <c r="P3603" s="74" t="s">
        <v>1510</v>
      </c>
      <c r="Q3603" s="26" t="s">
        <v>1358</v>
      </c>
    </row>
    <row r="3604" spans="1:17">
      <c r="A3604" s="53">
        <v>45950</v>
      </c>
      <c r="B3604" s="63">
        <v>0.56666666666666665</v>
      </c>
      <c r="C3604" s="11">
        <v>45951</v>
      </c>
      <c r="D3604" s="48" t="str">
        <f t="shared" si="244"/>
        <v>NGW</v>
      </c>
      <c r="E3604" s="13" t="str">
        <f>VLOOKUP(D:D,工作表2!A:B,2,0)</f>
        <v>邦善</v>
      </c>
      <c r="F3604" s="13" t="str">
        <f>VLOOKUP(D:D,工作表2!A:C,3,0)</f>
        <v>白</v>
      </c>
      <c r="G3604" s="17">
        <v>10286940</v>
      </c>
      <c r="H3604" s="17" t="s">
        <v>240</v>
      </c>
      <c r="I3604" s="18" t="s">
        <v>241</v>
      </c>
      <c r="J3604" s="15">
        <v>800</v>
      </c>
      <c r="K3604" s="15">
        <v>88</v>
      </c>
      <c r="L3604" s="23">
        <f t="shared" si="245"/>
        <v>0.11</v>
      </c>
      <c r="M3604" s="12">
        <v>80</v>
      </c>
      <c r="N3604" s="12">
        <v>8</v>
      </c>
      <c r="P3604" s="74" t="s">
        <v>1510</v>
      </c>
      <c r="Q3604" s="26" t="s">
        <v>1359</v>
      </c>
    </row>
    <row r="3605" spans="1:17">
      <c r="A3605" s="53">
        <v>45948</v>
      </c>
      <c r="B3605" s="63">
        <v>0.60833333333333328</v>
      </c>
      <c r="C3605" s="11">
        <v>45951</v>
      </c>
      <c r="D3605" s="48" t="str">
        <f t="shared" si="244"/>
        <v>NCB</v>
      </c>
      <c r="E3605" s="13" t="str">
        <f>VLOOKUP(D:D,工作表2!A:B,2,0)</f>
        <v>邦善</v>
      </c>
      <c r="F3605" s="13" t="str">
        <f>VLOOKUP(D:D,工作表2!A:C,3,0)</f>
        <v>黑</v>
      </c>
      <c r="G3605" s="17">
        <v>10286944</v>
      </c>
      <c r="H3605" s="17" t="s">
        <v>764</v>
      </c>
      <c r="I3605" s="18" t="s">
        <v>775</v>
      </c>
      <c r="J3605" s="15">
        <v>1080</v>
      </c>
      <c r="K3605" s="15">
        <v>148</v>
      </c>
      <c r="L3605" s="23">
        <f t="shared" si="245"/>
        <v>0.13703703703703704</v>
      </c>
      <c r="M3605" s="12">
        <v>140</v>
      </c>
      <c r="N3605" s="12">
        <v>8</v>
      </c>
      <c r="P3605" s="74" t="s">
        <v>1510</v>
      </c>
      <c r="Q3605" s="26" t="s">
        <v>1358</v>
      </c>
    </row>
    <row r="3606" spans="1:17">
      <c r="A3606" s="53">
        <v>45948</v>
      </c>
      <c r="B3606" s="63">
        <v>0.55694444444444446</v>
      </c>
      <c r="C3606" s="11">
        <v>45951</v>
      </c>
      <c r="D3606" s="48" t="str">
        <f t="shared" si="244"/>
        <v>SYL</v>
      </c>
      <c r="E3606" s="13" t="str">
        <f>VLOOKUP(D:D,工作表2!A:B,2,0)</f>
        <v>邦善</v>
      </c>
      <c r="F3606" s="13" t="str">
        <f>VLOOKUP(D:D,工作表2!A:C,3,0)</f>
        <v>藍</v>
      </c>
      <c r="G3606" s="17">
        <v>10284907</v>
      </c>
      <c r="H3606" s="17" t="s">
        <v>526</v>
      </c>
      <c r="I3606" s="18" t="s">
        <v>539</v>
      </c>
      <c r="J3606" s="15">
        <v>560</v>
      </c>
      <c r="K3606" s="15">
        <v>46</v>
      </c>
      <c r="L3606" s="23">
        <f t="shared" si="245"/>
        <v>8.2142857142857142E-2</v>
      </c>
      <c r="M3606" s="12">
        <v>44</v>
      </c>
      <c r="N3606" s="12">
        <v>2</v>
      </c>
      <c r="P3606" s="74" t="s">
        <v>1510</v>
      </c>
      <c r="Q3606" s="26" t="s">
        <v>1361</v>
      </c>
    </row>
    <row r="3607" spans="1:17">
      <c r="A3607" s="53">
        <v>45950</v>
      </c>
      <c r="B3607" s="63">
        <v>0.54583333333333328</v>
      </c>
      <c r="C3607" s="11">
        <v>45951</v>
      </c>
      <c r="D3607" s="48" t="str">
        <f t="shared" si="244"/>
        <v>WXL</v>
      </c>
      <c r="E3607" s="13" t="str">
        <f>VLOOKUP(D:D,工作表2!A:B,2,0)</f>
        <v>邦善</v>
      </c>
      <c r="F3607" s="13" t="str">
        <f>VLOOKUP(D:D,工作表2!A:C,3,0)</f>
        <v>藍</v>
      </c>
      <c r="G3607" s="17">
        <v>10284908</v>
      </c>
      <c r="H3607" s="17" t="s">
        <v>821</v>
      </c>
      <c r="I3607" s="18" t="s">
        <v>825</v>
      </c>
      <c r="J3607" s="15">
        <v>660</v>
      </c>
      <c r="K3607" s="15">
        <v>56</v>
      </c>
      <c r="L3607" s="23">
        <f t="shared" si="245"/>
        <v>8.4848484848484854E-2</v>
      </c>
      <c r="M3607" s="12">
        <v>50</v>
      </c>
      <c r="N3607" s="12">
        <v>6</v>
      </c>
      <c r="P3607" s="74" t="s">
        <v>1510</v>
      </c>
      <c r="Q3607" s="26" t="s">
        <v>1361</v>
      </c>
    </row>
    <row r="3608" spans="1:17">
      <c r="A3608" s="53">
        <v>45950</v>
      </c>
      <c r="B3608" s="63">
        <v>0.62777777777777777</v>
      </c>
      <c r="C3608" s="11">
        <v>45951</v>
      </c>
      <c r="D3608" s="48" t="str">
        <f t="shared" si="244"/>
        <v>NGW</v>
      </c>
      <c r="E3608" s="13" t="str">
        <f>VLOOKUP(D:D,工作表2!A:B,2,0)</f>
        <v>邦善</v>
      </c>
      <c r="F3608" s="13" t="str">
        <f>VLOOKUP(D:D,工作表2!A:C,3,0)</f>
        <v>白</v>
      </c>
      <c r="G3608" s="17">
        <v>10286952</v>
      </c>
      <c r="H3608" s="17" t="s">
        <v>518</v>
      </c>
      <c r="I3608" s="18" t="s">
        <v>531</v>
      </c>
      <c r="J3608" s="15">
        <v>360</v>
      </c>
      <c r="K3608" s="15">
        <v>25</v>
      </c>
      <c r="L3608" s="23">
        <f t="shared" si="245"/>
        <v>6.9444444444444448E-2</v>
      </c>
      <c r="M3608" s="12">
        <v>20</v>
      </c>
      <c r="N3608" s="12">
        <v>5</v>
      </c>
      <c r="P3608" s="74" t="s">
        <v>1510</v>
      </c>
      <c r="Q3608" s="26" t="s">
        <v>1359</v>
      </c>
    </row>
    <row r="3609" spans="1:17">
      <c r="A3609" s="53">
        <v>45946</v>
      </c>
      <c r="B3609" s="63">
        <v>0.56597222222222221</v>
      </c>
      <c r="C3609" s="11">
        <v>45951</v>
      </c>
      <c r="D3609" s="48" t="str">
        <f t="shared" si="244"/>
        <v>WXL</v>
      </c>
      <c r="E3609" s="13" t="str">
        <f>VLOOKUP(D:D,工作表2!A:B,2,0)</f>
        <v>邦善</v>
      </c>
      <c r="F3609" s="13" t="str">
        <f>VLOOKUP(D:D,工作表2!A:C,3,0)</f>
        <v>藍</v>
      </c>
      <c r="G3609" s="17">
        <v>10286960</v>
      </c>
      <c r="H3609" s="17" t="s">
        <v>829</v>
      </c>
      <c r="I3609" s="18" t="s">
        <v>832</v>
      </c>
      <c r="J3609" s="15">
        <v>280</v>
      </c>
      <c r="K3609" s="15">
        <v>20</v>
      </c>
      <c r="L3609" s="23">
        <f t="shared" si="245"/>
        <v>7.1428571428571425E-2</v>
      </c>
      <c r="M3609" s="12">
        <v>18</v>
      </c>
      <c r="N3609" s="12">
        <v>2</v>
      </c>
      <c r="P3609" s="74" t="s">
        <v>1510</v>
      </c>
      <c r="Q3609" s="26" t="s">
        <v>1361</v>
      </c>
    </row>
    <row r="3610" spans="1:17">
      <c r="A3610" s="53">
        <v>45946</v>
      </c>
      <c r="B3610" s="63">
        <v>0.56597222222222221</v>
      </c>
      <c r="C3610" s="11">
        <v>45951</v>
      </c>
      <c r="D3610" s="48" t="str">
        <f t="shared" si="244"/>
        <v>WXL</v>
      </c>
      <c r="E3610" s="13" t="str">
        <f>VLOOKUP(D:D,工作表2!A:B,2,0)</f>
        <v>邦善</v>
      </c>
      <c r="F3610" s="13" t="str">
        <f>VLOOKUP(D:D,工作表2!A:C,3,0)</f>
        <v>藍</v>
      </c>
      <c r="G3610" s="17">
        <v>10283597</v>
      </c>
      <c r="H3610" s="17" t="s">
        <v>829</v>
      </c>
      <c r="I3610" s="18" t="s">
        <v>832</v>
      </c>
      <c r="J3610" s="15">
        <v>280</v>
      </c>
      <c r="K3610" s="15">
        <v>18</v>
      </c>
      <c r="L3610" s="23">
        <f t="shared" si="245"/>
        <v>6.4285714285714279E-2</v>
      </c>
      <c r="M3610" s="12">
        <v>15</v>
      </c>
      <c r="N3610" s="12">
        <v>3</v>
      </c>
      <c r="P3610" s="74" t="s">
        <v>1510</v>
      </c>
      <c r="Q3610" s="26" t="s">
        <v>1361</v>
      </c>
    </row>
    <row r="3611" spans="1:17">
      <c r="A3611" s="53">
        <v>45946</v>
      </c>
      <c r="B3611" s="63">
        <v>0.55347222222222225</v>
      </c>
      <c r="C3611" s="11">
        <v>45951</v>
      </c>
      <c r="D3611" s="48" t="str">
        <f t="shared" si="244"/>
        <v>NBB</v>
      </c>
      <c r="E3611" s="13" t="str">
        <f>VLOOKUP(D:D,工作表2!A:B,2,0)</f>
        <v>邦善</v>
      </c>
      <c r="F3611" s="13" t="str">
        <f>VLOOKUP(D:D,工作表2!A:C,3,0)</f>
        <v>霧面黑</v>
      </c>
      <c r="G3611" s="17">
        <v>10286961</v>
      </c>
      <c r="H3611" s="17" t="s">
        <v>802</v>
      </c>
      <c r="I3611" s="18" t="s">
        <v>806</v>
      </c>
      <c r="J3611" s="15">
        <v>220</v>
      </c>
      <c r="K3611" s="15">
        <v>13</v>
      </c>
      <c r="L3611" s="23">
        <f t="shared" si="245"/>
        <v>5.909090909090909E-2</v>
      </c>
      <c r="M3611" s="12">
        <v>10</v>
      </c>
      <c r="N3611" s="12">
        <v>3</v>
      </c>
      <c r="P3611" s="74" t="s">
        <v>1510</v>
      </c>
      <c r="Q3611" s="26" t="s">
        <v>1358</v>
      </c>
    </row>
    <row r="3612" spans="1:17">
      <c r="A3612" s="53">
        <v>45951</v>
      </c>
      <c r="B3612" s="63">
        <v>0.65972222222222221</v>
      </c>
      <c r="C3612" s="11">
        <v>45952</v>
      </c>
      <c r="D3612" s="48" t="str">
        <f t="shared" ref="D3612:D3622" si="246">RIGHT(I3612,3)</f>
        <v>NGW</v>
      </c>
      <c r="E3612" s="13" t="str">
        <f>VLOOKUP(D:D,工作表2!A:B,2,0)</f>
        <v>邦善</v>
      </c>
      <c r="F3612" s="13" t="str">
        <f>VLOOKUP(D:D,工作表2!A:C,3,0)</f>
        <v>白</v>
      </c>
      <c r="G3612" s="17">
        <v>10288141</v>
      </c>
      <c r="H3612" s="17" t="s">
        <v>700</v>
      </c>
      <c r="I3612" s="18" t="s">
        <v>715</v>
      </c>
      <c r="J3612" s="15">
        <v>560</v>
      </c>
      <c r="K3612" s="15">
        <v>90</v>
      </c>
      <c r="L3612" s="23">
        <f t="shared" si="239"/>
        <v>0.16071428571428573</v>
      </c>
      <c r="M3612" s="12">
        <v>70</v>
      </c>
      <c r="N3612" s="12">
        <v>20</v>
      </c>
      <c r="P3612" s="74" t="s">
        <v>1510</v>
      </c>
      <c r="Q3612" s="26" t="s">
        <v>1358</v>
      </c>
    </row>
    <row r="3613" spans="1:17">
      <c r="A3613" s="53">
        <v>45944</v>
      </c>
      <c r="B3613" s="63">
        <v>0.54722222222222217</v>
      </c>
      <c r="C3613" s="11">
        <v>45952</v>
      </c>
      <c r="D3613" s="48" t="str">
        <f t="shared" si="246"/>
        <v>PLB</v>
      </c>
      <c r="E3613" s="13" t="str">
        <f>VLOOKUP(D:D,工作表2!A:B,2,0)</f>
        <v>邦善</v>
      </c>
      <c r="F3613" s="13" t="str">
        <f>VLOOKUP(D:D,工作表2!A:C,3,0)</f>
        <v>霧面黑</v>
      </c>
      <c r="G3613" s="17">
        <v>10286936</v>
      </c>
      <c r="H3613" s="17" t="s">
        <v>645</v>
      </c>
      <c r="I3613" s="18" t="s">
        <v>651</v>
      </c>
      <c r="J3613" s="15">
        <v>4522</v>
      </c>
      <c r="K3613" s="15">
        <v>350</v>
      </c>
      <c r="L3613" s="23">
        <f t="shared" si="239"/>
        <v>7.7399380804953566E-2</v>
      </c>
      <c r="M3613" s="12">
        <v>336</v>
      </c>
      <c r="N3613" s="12">
        <v>14</v>
      </c>
      <c r="P3613" s="74" t="s">
        <v>1510</v>
      </c>
      <c r="Q3613" s="26"/>
    </row>
    <row r="3614" spans="1:17">
      <c r="A3614" s="53">
        <v>45946</v>
      </c>
      <c r="B3614" s="63">
        <v>0.53541666666666665</v>
      </c>
      <c r="C3614" s="11">
        <v>45952</v>
      </c>
      <c r="D3614" s="48" t="str">
        <f t="shared" si="246"/>
        <v>NBB</v>
      </c>
      <c r="E3614" s="13" t="str">
        <f>VLOOKUP(D:D,工作表2!A:B,2,0)</f>
        <v>邦善</v>
      </c>
      <c r="F3614" s="13" t="str">
        <f>VLOOKUP(D:D,工作表2!A:C,3,0)</f>
        <v>霧面黑</v>
      </c>
      <c r="G3614" s="17">
        <v>10286903</v>
      </c>
      <c r="H3614" s="17" t="s">
        <v>346</v>
      </c>
      <c r="I3614" s="18" t="s">
        <v>347</v>
      </c>
      <c r="J3614" s="15">
        <v>3192</v>
      </c>
      <c r="K3614" s="15">
        <v>83</v>
      </c>
      <c r="L3614" s="23">
        <f t="shared" si="239"/>
        <v>2.6002506265664159E-2</v>
      </c>
      <c r="M3614" s="12">
        <v>80</v>
      </c>
      <c r="N3614" s="12">
        <v>3</v>
      </c>
      <c r="P3614" s="74" t="s">
        <v>1510</v>
      </c>
      <c r="Q3614" s="26"/>
    </row>
    <row r="3615" spans="1:17">
      <c r="A3615" s="53">
        <v>45948</v>
      </c>
      <c r="B3615" s="63">
        <v>0.47083333333333338</v>
      </c>
      <c r="C3615" s="11">
        <v>45952</v>
      </c>
      <c r="D3615" s="48" t="str">
        <f t="shared" si="246"/>
        <v>NBB</v>
      </c>
      <c r="E3615" s="13" t="str">
        <f>VLOOKUP(D:D,工作表2!A:B,2,0)</f>
        <v>邦善</v>
      </c>
      <c r="F3615" s="13" t="str">
        <f>VLOOKUP(D:D,工作表2!A:C,3,0)</f>
        <v>霧面黑</v>
      </c>
      <c r="G3615" s="17">
        <v>10286930</v>
      </c>
      <c r="H3615" s="17" t="s">
        <v>457</v>
      </c>
      <c r="I3615" s="18" t="s">
        <v>465</v>
      </c>
      <c r="J3615" s="15">
        <v>5852</v>
      </c>
      <c r="K3615" s="15">
        <v>210</v>
      </c>
      <c r="L3615" s="23">
        <f t="shared" si="239"/>
        <v>3.5885167464114832E-2</v>
      </c>
      <c r="M3615" s="12">
        <v>160</v>
      </c>
      <c r="N3615" s="12">
        <v>50</v>
      </c>
      <c r="P3615" s="74" t="s">
        <v>1510</v>
      </c>
      <c r="Q3615" s="26"/>
    </row>
    <row r="3616" spans="1:17">
      <c r="A3616" s="53">
        <v>45950</v>
      </c>
      <c r="B3616" s="63">
        <v>0.68958333333333333</v>
      </c>
      <c r="C3616" s="11">
        <v>45952</v>
      </c>
      <c r="D3616" s="48" t="str">
        <f t="shared" si="246"/>
        <v>QFA</v>
      </c>
      <c r="E3616" s="13" t="str">
        <f>VLOOKUP(D:D,工作表2!A:B,2,0)</f>
        <v>邦善</v>
      </c>
      <c r="F3616" s="13" t="str">
        <f>VLOOKUP(D:D,工作表2!A:C,3,0)</f>
        <v>灰</v>
      </c>
      <c r="G3616" s="17">
        <v>10286956</v>
      </c>
      <c r="H3616" s="17" t="s">
        <v>469</v>
      </c>
      <c r="I3616" s="18" t="s">
        <v>476</v>
      </c>
      <c r="J3616" s="15">
        <v>560</v>
      </c>
      <c r="K3616" s="15">
        <v>23</v>
      </c>
      <c r="L3616" s="23">
        <f t="shared" si="239"/>
        <v>4.1071428571428571E-2</v>
      </c>
      <c r="M3616" s="12">
        <v>20</v>
      </c>
      <c r="N3616" s="12">
        <v>3</v>
      </c>
      <c r="P3616" s="74" t="s">
        <v>1510</v>
      </c>
      <c r="Q3616" s="26" t="s">
        <v>1361</v>
      </c>
    </row>
    <row r="3617" spans="1:17">
      <c r="A3617" s="53">
        <v>45950</v>
      </c>
      <c r="B3617" s="63">
        <v>0.63888888888888895</v>
      </c>
      <c r="C3617" s="11">
        <v>45952</v>
      </c>
      <c r="D3617" s="48" t="str">
        <f t="shared" si="246"/>
        <v>NGW</v>
      </c>
      <c r="E3617" s="13" t="str">
        <f>VLOOKUP(D:D,工作表2!A:B,2,0)</f>
        <v>邦善</v>
      </c>
      <c r="F3617" s="13" t="str">
        <f>VLOOKUP(D:D,工作表2!A:C,3,0)</f>
        <v>白</v>
      </c>
      <c r="G3617" s="17">
        <v>10286955</v>
      </c>
      <c r="H3617" s="17" t="s">
        <v>466</v>
      </c>
      <c r="I3617" s="18" t="s">
        <v>473</v>
      </c>
      <c r="J3617" s="15">
        <v>1080</v>
      </c>
      <c r="K3617" s="15">
        <v>53</v>
      </c>
      <c r="L3617" s="23">
        <f t="shared" si="239"/>
        <v>4.9074074074074076E-2</v>
      </c>
      <c r="M3617" s="12">
        <v>45</v>
      </c>
      <c r="N3617" s="12">
        <v>8</v>
      </c>
      <c r="P3617" s="74" t="s">
        <v>1510</v>
      </c>
      <c r="Q3617" s="26" t="s">
        <v>1361</v>
      </c>
    </row>
    <row r="3618" spans="1:17">
      <c r="A3618" s="53">
        <v>45946</v>
      </c>
      <c r="B3618" s="63">
        <v>0.62708333333333333</v>
      </c>
      <c r="C3618" s="11">
        <v>45952</v>
      </c>
      <c r="D3618" s="48" t="str">
        <f t="shared" si="246"/>
        <v>SZR</v>
      </c>
      <c r="E3618" s="13" t="str">
        <f>VLOOKUP(D:D,工作表2!A:B,2,0)</f>
        <v>邦善</v>
      </c>
      <c r="F3618" s="13" t="str">
        <f>VLOOKUP(D:D,工作表2!A:C,3,0)</f>
        <v>紅</v>
      </c>
      <c r="G3618" s="17">
        <v>10284899</v>
      </c>
      <c r="H3618" s="17" t="s">
        <v>994</v>
      </c>
      <c r="I3618" s="18" t="s">
        <v>999</v>
      </c>
      <c r="J3618" s="15">
        <v>1080</v>
      </c>
      <c r="K3618" s="15">
        <v>94</v>
      </c>
      <c r="L3618" s="23">
        <f t="shared" si="239"/>
        <v>8.7037037037037038E-2</v>
      </c>
      <c r="M3618" s="12">
        <v>60</v>
      </c>
      <c r="N3618" s="12">
        <v>34</v>
      </c>
      <c r="P3618" s="74" t="s">
        <v>1510</v>
      </c>
      <c r="Q3618" s="26" t="s">
        <v>1359</v>
      </c>
    </row>
    <row r="3619" spans="1:17">
      <c r="A3619" s="53">
        <v>45950</v>
      </c>
      <c r="B3619" s="63">
        <v>0.44791666666666669</v>
      </c>
      <c r="C3619" s="11">
        <v>45952</v>
      </c>
      <c r="D3619" s="48" t="str">
        <f t="shared" si="246"/>
        <v>QRB</v>
      </c>
      <c r="E3619" s="13" t="str">
        <f>VLOOKUP(D:D,工作表2!A:B,2,0)</f>
        <v>邦善</v>
      </c>
      <c r="F3619" s="13" t="str">
        <f>VLOOKUP(D:D,工作表2!A:C,3,0)</f>
        <v>霧面黑</v>
      </c>
      <c r="G3619" s="17">
        <v>10288085</v>
      </c>
      <c r="H3619" s="17" t="s">
        <v>184</v>
      </c>
      <c r="I3619" s="18" t="s">
        <v>185</v>
      </c>
      <c r="J3619" s="15">
        <v>25802</v>
      </c>
      <c r="K3619" s="15">
        <v>2200</v>
      </c>
      <c r="L3619" s="23">
        <f t="shared" si="239"/>
        <v>8.5264708162157976E-2</v>
      </c>
      <c r="M3619" s="12">
        <v>1865</v>
      </c>
      <c r="N3619" s="12">
        <v>63</v>
      </c>
      <c r="O3619" s="15">
        <v>272</v>
      </c>
      <c r="P3619" s="74" t="s">
        <v>1510</v>
      </c>
      <c r="Q3619" s="26"/>
    </row>
    <row r="3620" spans="1:17">
      <c r="A3620" s="53">
        <v>45951</v>
      </c>
      <c r="B3620" s="63">
        <v>0.61875000000000002</v>
      </c>
      <c r="C3620" s="11">
        <v>45952</v>
      </c>
      <c r="D3620" s="48" t="str">
        <f t="shared" si="246"/>
        <v>XBG</v>
      </c>
      <c r="E3620" s="13" t="str">
        <f>VLOOKUP(D:D,工作表2!A:B,2,0)</f>
        <v>邦善</v>
      </c>
      <c r="F3620" s="13" t="str">
        <f>VLOOKUP(D:D,工作表2!A:C,3,0)</f>
        <v>綠</v>
      </c>
      <c r="G3620" s="17">
        <v>10288232</v>
      </c>
      <c r="H3620" s="17" t="s">
        <v>915</v>
      </c>
      <c r="I3620" s="18" t="s">
        <v>923</v>
      </c>
      <c r="J3620" s="15">
        <v>150</v>
      </c>
      <c r="K3620" s="15">
        <v>34</v>
      </c>
      <c r="L3620" s="23">
        <f t="shared" ref="L3620:L3684" si="247">K3620/J3620</f>
        <v>0.22666666666666666</v>
      </c>
      <c r="M3620" s="12">
        <v>27</v>
      </c>
      <c r="N3620" s="12">
        <v>7</v>
      </c>
      <c r="P3620" s="74" t="s">
        <v>1510</v>
      </c>
      <c r="Q3620" s="26"/>
    </row>
    <row r="3621" spans="1:17">
      <c r="A3621" s="53">
        <v>45950</v>
      </c>
      <c r="B3621" s="63">
        <v>0.59722222222222221</v>
      </c>
      <c r="C3621" s="11">
        <v>45952</v>
      </c>
      <c r="D3621" s="48" t="str">
        <f t="shared" si="246"/>
        <v>NGW</v>
      </c>
      <c r="E3621" s="13" t="str">
        <f>VLOOKUP(D:D,工作表2!A:B,2,0)</f>
        <v>邦善</v>
      </c>
      <c r="F3621" s="13" t="str">
        <f>VLOOKUP(D:D,工作表2!A:C,3,0)</f>
        <v>白</v>
      </c>
      <c r="G3621" s="17">
        <v>10286962</v>
      </c>
      <c r="H3621" s="17" t="s">
        <v>1040</v>
      </c>
      <c r="I3621" s="18" t="s">
        <v>1041</v>
      </c>
      <c r="J3621" s="15">
        <v>760</v>
      </c>
      <c r="K3621" s="15">
        <v>132</v>
      </c>
      <c r="L3621" s="23">
        <f t="shared" si="247"/>
        <v>0.1736842105263158</v>
      </c>
      <c r="M3621" s="12">
        <v>95</v>
      </c>
      <c r="N3621" s="12">
        <v>37</v>
      </c>
      <c r="P3621" s="74" t="s">
        <v>1510</v>
      </c>
      <c r="Q3621" s="26" t="s">
        <v>1358</v>
      </c>
    </row>
    <row r="3622" spans="1:17">
      <c r="A3622" s="53">
        <v>45950</v>
      </c>
      <c r="B3622" s="63">
        <v>0.6645833333333333</v>
      </c>
      <c r="C3622" s="11">
        <v>45952</v>
      </c>
      <c r="D3622" s="48" t="str">
        <f t="shared" si="246"/>
        <v>NGW</v>
      </c>
      <c r="E3622" s="13" t="str">
        <f>VLOOKUP(D:D,工作表2!A:B,2,0)</f>
        <v>邦善</v>
      </c>
      <c r="F3622" s="13" t="str">
        <f>VLOOKUP(D:D,工作表2!A:C,3,0)</f>
        <v>白</v>
      </c>
      <c r="G3622" s="17">
        <v>10286954</v>
      </c>
      <c r="H3622" s="17" t="s">
        <v>494</v>
      </c>
      <c r="I3622" s="18" t="s">
        <v>513</v>
      </c>
      <c r="J3622" s="15">
        <v>830</v>
      </c>
      <c r="K3622" s="15">
        <v>32</v>
      </c>
      <c r="L3622" s="23">
        <f t="shared" si="247"/>
        <v>3.8554216867469883E-2</v>
      </c>
      <c r="M3622" s="12">
        <v>28</v>
      </c>
      <c r="N3622" s="12">
        <v>4</v>
      </c>
      <c r="P3622" s="74" t="s">
        <v>1510</v>
      </c>
      <c r="Q3622" s="26"/>
    </row>
    <row r="3623" spans="1:17">
      <c r="A3623" s="53">
        <v>45952</v>
      </c>
      <c r="B3623" s="63">
        <v>0.59166666666666667</v>
      </c>
      <c r="C3623" s="11">
        <v>45953</v>
      </c>
      <c r="D3623" s="48" t="str">
        <f t="shared" ref="D3623:D3650" si="248">RIGHT(I3623,3)</f>
        <v>KYR</v>
      </c>
      <c r="E3623" s="13" t="str">
        <f>VLOOKUP(D:D,工作表2!A:B,2,0)</f>
        <v>邦善</v>
      </c>
      <c r="F3623" s="13" t="str">
        <f>VLOOKUP(D:D,工作表2!A:C,3,0)</f>
        <v>紅</v>
      </c>
      <c r="G3623" s="17">
        <v>10293186</v>
      </c>
      <c r="H3623" s="17" t="s">
        <v>1544</v>
      </c>
      <c r="I3623" s="18" t="s">
        <v>1545</v>
      </c>
      <c r="J3623" s="15">
        <v>30</v>
      </c>
      <c r="K3623" s="15">
        <v>2</v>
      </c>
      <c r="L3623" s="23">
        <f t="shared" ref="L3623:L3650" si="249">K3623/J3623</f>
        <v>6.6666666666666666E-2</v>
      </c>
      <c r="M3623" s="12">
        <v>2</v>
      </c>
      <c r="P3623" s="74" t="s">
        <v>1510</v>
      </c>
      <c r="Q3623" s="26"/>
    </row>
    <row r="3624" spans="1:17">
      <c r="A3624" s="53">
        <v>45946</v>
      </c>
      <c r="B3624" s="63">
        <v>0.6791666666666667</v>
      </c>
      <c r="C3624" s="11">
        <v>45953</v>
      </c>
      <c r="D3624" s="48" t="str">
        <f t="shared" si="248"/>
        <v>NGW</v>
      </c>
      <c r="E3624" s="13" t="str">
        <f>VLOOKUP(D:D,工作表2!A:B,2,0)</f>
        <v>邦善</v>
      </c>
      <c r="F3624" s="13" t="str">
        <f>VLOOKUP(D:D,工作表2!A:C,3,0)</f>
        <v>白</v>
      </c>
      <c r="G3624" s="17">
        <v>10286931</v>
      </c>
      <c r="H3624" s="17" t="s">
        <v>987</v>
      </c>
      <c r="I3624" s="18" t="s">
        <v>988</v>
      </c>
      <c r="J3624" s="15">
        <v>798</v>
      </c>
      <c r="K3624" s="15">
        <v>38</v>
      </c>
      <c r="L3624" s="23">
        <f t="shared" si="249"/>
        <v>4.7619047619047616E-2</v>
      </c>
      <c r="M3624" s="12">
        <v>35</v>
      </c>
      <c r="N3624" s="12">
        <v>3</v>
      </c>
      <c r="P3624" s="74" t="s">
        <v>1510</v>
      </c>
      <c r="Q3624" s="26"/>
    </row>
    <row r="3625" spans="1:17">
      <c r="A3625" s="53">
        <v>45945</v>
      </c>
      <c r="B3625" s="63">
        <v>0.7006944444444444</v>
      </c>
      <c r="C3625" s="11">
        <v>45953</v>
      </c>
      <c r="D3625" s="48" t="str">
        <f t="shared" si="248"/>
        <v>RCA</v>
      </c>
      <c r="E3625" s="13" t="str">
        <f>VLOOKUP(D:D,工作表2!A:B,2,0)</f>
        <v>邦善</v>
      </c>
      <c r="F3625" s="13" t="str">
        <f>VLOOKUP(D:D,工作表2!A:C,3,0)</f>
        <v>灰</v>
      </c>
      <c r="G3625" s="17">
        <v>10286932</v>
      </c>
      <c r="H3625" s="17" t="s">
        <v>624</v>
      </c>
      <c r="I3625" s="18" t="s">
        <v>633</v>
      </c>
      <c r="J3625" s="15">
        <v>798</v>
      </c>
      <c r="K3625" s="15">
        <v>54</v>
      </c>
      <c r="L3625" s="23">
        <f t="shared" si="249"/>
        <v>6.7669172932330823E-2</v>
      </c>
      <c r="M3625" s="12">
        <v>50</v>
      </c>
      <c r="N3625" s="12">
        <v>4</v>
      </c>
      <c r="P3625" s="74" t="s">
        <v>1510</v>
      </c>
      <c r="Q3625" s="26"/>
    </row>
    <row r="3626" spans="1:17">
      <c r="A3626" s="53">
        <v>45945</v>
      </c>
      <c r="B3626" s="63">
        <v>0.70347222222222217</v>
      </c>
      <c r="C3626" s="11">
        <v>45953</v>
      </c>
      <c r="D3626" s="48" t="str">
        <f t="shared" si="248"/>
        <v>SYL</v>
      </c>
      <c r="E3626" s="13" t="str">
        <f>VLOOKUP(D:D,工作表2!A:B,2,0)</f>
        <v>邦善</v>
      </c>
      <c r="F3626" s="13" t="str">
        <f>VLOOKUP(D:D,工作表2!A:C,3,0)</f>
        <v>藍</v>
      </c>
      <c r="G3626" s="17">
        <v>10286934</v>
      </c>
      <c r="H3626" s="17" t="s">
        <v>524</v>
      </c>
      <c r="I3626" s="18" t="s">
        <v>537</v>
      </c>
      <c r="J3626" s="15">
        <v>532</v>
      </c>
      <c r="K3626" s="15">
        <v>47</v>
      </c>
      <c r="L3626" s="23">
        <f t="shared" si="249"/>
        <v>8.834586466165413E-2</v>
      </c>
      <c r="M3626" s="12">
        <v>40</v>
      </c>
      <c r="N3626" s="12">
        <v>7</v>
      </c>
      <c r="P3626" s="74" t="s">
        <v>1510</v>
      </c>
      <c r="Q3626" s="26"/>
    </row>
    <row r="3627" spans="1:17">
      <c r="A3627" s="53">
        <v>45946</v>
      </c>
      <c r="B3627" s="63">
        <v>0.67638888888888893</v>
      </c>
      <c r="C3627" s="11">
        <v>45953</v>
      </c>
      <c r="D3627" s="48" t="str">
        <f t="shared" si="248"/>
        <v>SZR</v>
      </c>
      <c r="E3627" s="13" t="str">
        <f>VLOOKUP(D:D,工作表2!A:B,2,0)</f>
        <v>邦善</v>
      </c>
      <c r="F3627" s="13" t="str">
        <f>VLOOKUP(D:D,工作表2!A:C,3,0)</f>
        <v>紅</v>
      </c>
      <c r="G3627" s="17">
        <v>10286933</v>
      </c>
      <c r="H3627" s="17" t="s">
        <v>625</v>
      </c>
      <c r="I3627" s="18" t="s">
        <v>634</v>
      </c>
      <c r="J3627" s="15">
        <v>798</v>
      </c>
      <c r="K3627" s="15">
        <v>66</v>
      </c>
      <c r="L3627" s="23">
        <f t="shared" si="249"/>
        <v>8.2706766917293228E-2</v>
      </c>
      <c r="M3627" s="12">
        <v>56</v>
      </c>
      <c r="N3627" s="12">
        <v>10</v>
      </c>
      <c r="P3627" s="74" t="s">
        <v>1510</v>
      </c>
      <c r="Q3627" s="26"/>
    </row>
    <row r="3628" spans="1:17">
      <c r="A3628" s="53">
        <v>45951</v>
      </c>
      <c r="B3628" s="63">
        <v>0.54166666666666663</v>
      </c>
      <c r="C3628" s="11">
        <v>45953</v>
      </c>
      <c r="D3628" s="48" t="str">
        <f t="shared" si="248"/>
        <v>QRB</v>
      </c>
      <c r="E3628" s="13" t="str">
        <f>VLOOKUP(D:D,工作表2!A:B,2,0)</f>
        <v>邦善</v>
      </c>
      <c r="F3628" s="13" t="str">
        <f>VLOOKUP(D:D,工作表2!A:C,3,0)</f>
        <v>霧面黑</v>
      </c>
      <c r="G3628" s="17">
        <v>10288082</v>
      </c>
      <c r="H3628" s="17" t="s">
        <v>184</v>
      </c>
      <c r="I3628" s="18" t="s">
        <v>185</v>
      </c>
      <c r="J3628" s="15">
        <v>25802</v>
      </c>
      <c r="K3628" s="15">
        <v>1780</v>
      </c>
      <c r="L3628" s="23">
        <f t="shared" si="249"/>
        <v>6.8986900240291457E-2</v>
      </c>
      <c r="M3628" s="12">
        <v>1399</v>
      </c>
      <c r="N3628" s="12">
        <v>154</v>
      </c>
      <c r="O3628" s="15">
        <v>227</v>
      </c>
      <c r="P3628" s="74" t="s">
        <v>1510</v>
      </c>
      <c r="Q3628" s="26"/>
    </row>
    <row r="3629" spans="1:17">
      <c r="A3629" s="53">
        <v>45952</v>
      </c>
      <c r="B3629" s="63">
        <v>0.58611111111111114</v>
      </c>
      <c r="C3629" s="11">
        <v>45953</v>
      </c>
      <c r="D3629" s="48" t="str">
        <f t="shared" si="248"/>
        <v>19W</v>
      </c>
      <c r="E3629" s="13" t="str">
        <f>VLOOKUP(D:D,工作表2!A:B,2,0)</f>
        <v>敦陽</v>
      </c>
      <c r="F3629" s="13" t="str">
        <f>VLOOKUP(D:D,工作表2!A:C,3,0)</f>
        <v>白</v>
      </c>
      <c r="G3629" s="17">
        <v>10293183</v>
      </c>
      <c r="H3629" s="17" t="s">
        <v>652</v>
      </c>
      <c r="I3629" s="18" t="s">
        <v>663</v>
      </c>
      <c r="J3629" s="15">
        <v>30</v>
      </c>
      <c r="K3629" s="15">
        <v>2</v>
      </c>
      <c r="L3629" s="23">
        <f t="shared" si="249"/>
        <v>6.6666666666666666E-2</v>
      </c>
      <c r="M3629" s="12">
        <v>2</v>
      </c>
      <c r="P3629" s="74" t="s">
        <v>1510</v>
      </c>
      <c r="Q3629" s="26"/>
    </row>
    <row r="3630" spans="1:17">
      <c r="A3630" s="53">
        <v>45952</v>
      </c>
      <c r="B3630" s="63">
        <v>0.66319444444444442</v>
      </c>
      <c r="C3630" s="11">
        <v>45953</v>
      </c>
      <c r="D3630" s="48" t="str">
        <f t="shared" si="248"/>
        <v>71A</v>
      </c>
      <c r="E3630" s="13" t="str">
        <f>VLOOKUP(D:D,工作表2!A:B,2,0)</f>
        <v>敦陽</v>
      </c>
      <c r="F3630" s="13" t="str">
        <f>VLOOKUP(D:D,工作表2!A:C,3,0)</f>
        <v>灰</v>
      </c>
      <c r="G3630" s="17">
        <v>10293194</v>
      </c>
      <c r="H3630" s="17" t="s">
        <v>782</v>
      </c>
      <c r="I3630" s="18" t="s">
        <v>789</v>
      </c>
      <c r="J3630" s="15">
        <v>40</v>
      </c>
      <c r="K3630" s="15">
        <v>3</v>
      </c>
      <c r="L3630" s="23">
        <f t="shared" si="249"/>
        <v>7.4999999999999997E-2</v>
      </c>
      <c r="M3630" s="12">
        <v>2</v>
      </c>
      <c r="N3630" s="12">
        <v>1</v>
      </c>
      <c r="P3630" s="74" t="s">
        <v>1510</v>
      </c>
      <c r="Q3630" s="26"/>
    </row>
    <row r="3631" spans="1:17">
      <c r="A3631" s="53">
        <v>45952</v>
      </c>
      <c r="B3631" s="63">
        <v>0.59027777777777779</v>
      </c>
      <c r="C3631" s="11">
        <v>45953</v>
      </c>
      <c r="D3631" s="48" t="str">
        <f t="shared" si="248"/>
        <v>WRS</v>
      </c>
      <c r="E3631" s="13" t="str">
        <f>VLOOKUP(D:D,工作表2!A:B,2,0)</f>
        <v>邦善</v>
      </c>
      <c r="F3631" s="13" t="str">
        <f>VLOOKUP(D:D,工作表2!A:C,3,0)</f>
        <v>銀</v>
      </c>
      <c r="G3631" s="17">
        <v>10293184</v>
      </c>
      <c r="H3631" s="17" t="s">
        <v>653</v>
      </c>
      <c r="I3631" s="18" t="s">
        <v>664</v>
      </c>
      <c r="J3631" s="15">
        <v>30</v>
      </c>
      <c r="K3631" s="15">
        <v>3</v>
      </c>
      <c r="L3631" s="23">
        <f t="shared" si="249"/>
        <v>0.1</v>
      </c>
      <c r="M3631" s="12">
        <v>2</v>
      </c>
      <c r="N3631" s="12">
        <v>1</v>
      </c>
      <c r="P3631" s="74" t="s">
        <v>1510</v>
      </c>
      <c r="Q3631" s="26"/>
    </row>
    <row r="3632" spans="1:17">
      <c r="A3632" s="53">
        <v>45948</v>
      </c>
      <c r="B3632" s="63">
        <v>0.49583333333333335</v>
      </c>
      <c r="C3632" s="11">
        <v>45953</v>
      </c>
      <c r="D3632" s="48" t="str">
        <f t="shared" si="248"/>
        <v>N8B</v>
      </c>
      <c r="E3632" s="13" t="str">
        <f>VLOOKUP(D:D,工作表2!A:B,2,0)</f>
        <v>邦善</v>
      </c>
      <c r="F3632" s="13" t="str">
        <f>VLOOKUP(D:D,工作表2!A:C,3,0)</f>
        <v>霧面黑</v>
      </c>
      <c r="G3632" s="17">
        <v>10286900</v>
      </c>
      <c r="H3632" s="17" t="s">
        <v>7</v>
      </c>
      <c r="I3632" s="18" t="s">
        <v>8</v>
      </c>
      <c r="J3632" s="15">
        <v>1330</v>
      </c>
      <c r="K3632" s="15">
        <v>11</v>
      </c>
      <c r="L3632" s="23">
        <f t="shared" si="249"/>
        <v>8.2706766917293225E-3</v>
      </c>
      <c r="M3632" s="12">
        <v>8</v>
      </c>
      <c r="N3632" s="12">
        <v>3</v>
      </c>
      <c r="P3632" s="74" t="s">
        <v>1510</v>
      </c>
      <c r="Q3632" s="26"/>
    </row>
    <row r="3633" spans="1:21">
      <c r="A3633" s="53">
        <v>45948</v>
      </c>
      <c r="B3633" s="63">
        <v>0.55069444444444449</v>
      </c>
      <c r="C3633" s="11">
        <v>45953</v>
      </c>
      <c r="D3633" s="48" t="str">
        <f t="shared" si="248"/>
        <v>UUS</v>
      </c>
      <c r="E3633" s="13" t="str">
        <f>VLOOKUP(D:D,工作表2!A:B,2,0)</f>
        <v>邦善</v>
      </c>
      <c r="F3633" s="13" t="str">
        <f>VLOOKUP(D:D,工作表2!A:C,3,0)</f>
        <v>銀</v>
      </c>
      <c r="G3633" s="17">
        <v>10286901</v>
      </c>
      <c r="H3633" s="17" t="s">
        <v>495</v>
      </c>
      <c r="I3633" s="18" t="s">
        <v>514</v>
      </c>
      <c r="J3633" s="15">
        <v>798</v>
      </c>
      <c r="K3633" s="15">
        <v>26</v>
      </c>
      <c r="L3633" s="23">
        <f t="shared" si="249"/>
        <v>3.2581453634085211E-2</v>
      </c>
      <c r="M3633" s="12">
        <v>24</v>
      </c>
      <c r="N3633" s="12">
        <v>2</v>
      </c>
      <c r="P3633" s="74" t="s">
        <v>1510</v>
      </c>
      <c r="Q3633" s="26"/>
    </row>
    <row r="3634" spans="1:21">
      <c r="A3634" s="53">
        <v>45948</v>
      </c>
      <c r="B3634" s="63">
        <v>0.5493055555555556</v>
      </c>
      <c r="C3634" s="11">
        <v>45953</v>
      </c>
      <c r="D3634" s="48" t="str">
        <f t="shared" si="248"/>
        <v>VPL</v>
      </c>
      <c r="E3634" s="13" t="str">
        <f>VLOOKUP(D:D,工作表2!A:B,2,0)</f>
        <v>邦善</v>
      </c>
      <c r="F3634" s="13" t="str">
        <f>VLOOKUP(D:D,工作表2!A:C,3,0)</f>
        <v>藍</v>
      </c>
      <c r="G3634" s="17">
        <v>10286902</v>
      </c>
      <c r="H3634" s="17" t="s">
        <v>393</v>
      </c>
      <c r="I3634" s="18" t="s">
        <v>394</v>
      </c>
      <c r="J3634" s="15">
        <v>1064</v>
      </c>
      <c r="K3634" s="15">
        <v>100</v>
      </c>
      <c r="L3634" s="23">
        <f t="shared" si="249"/>
        <v>9.3984962406015032E-2</v>
      </c>
      <c r="M3634" s="12">
        <v>85</v>
      </c>
      <c r="N3634" s="12">
        <v>15</v>
      </c>
      <c r="P3634" s="74" t="s">
        <v>1510</v>
      </c>
      <c r="Q3634" s="26"/>
    </row>
    <row r="3635" spans="1:21">
      <c r="A3635" s="53">
        <v>45952</v>
      </c>
      <c r="B3635" s="63">
        <v>0.66249999999999998</v>
      </c>
      <c r="C3635" s="11">
        <v>45953</v>
      </c>
      <c r="D3635" s="48" t="str">
        <f t="shared" si="248"/>
        <v>71A</v>
      </c>
      <c r="E3635" s="13" t="str">
        <f>VLOOKUP(D:D,工作表2!A:B,2,0)</f>
        <v>敦陽</v>
      </c>
      <c r="F3635" s="13" t="str">
        <f>VLOOKUP(D:D,工作表2!A:C,3,0)</f>
        <v>灰</v>
      </c>
      <c r="G3635" s="17">
        <v>10293187</v>
      </c>
      <c r="H3635" s="17" t="s">
        <v>1036</v>
      </c>
      <c r="I3635" s="18" t="s">
        <v>1038</v>
      </c>
      <c r="J3635" s="15">
        <v>30</v>
      </c>
      <c r="K3635" s="15">
        <v>1</v>
      </c>
      <c r="L3635" s="23">
        <f t="shared" si="249"/>
        <v>3.3333333333333333E-2</v>
      </c>
      <c r="M3635" s="12">
        <v>1</v>
      </c>
      <c r="P3635" s="74" t="s">
        <v>1510</v>
      </c>
      <c r="Q3635" s="26" t="str">
        <f>VLOOKUP(H:H,'[3]雷雕處遮蔽&amp;艾仕得8844'!$A:$C,3,0)</f>
        <v>0度頭蓋</v>
      </c>
    </row>
    <row r="3636" spans="1:21">
      <c r="A3636" s="53">
        <v>45952</v>
      </c>
      <c r="B3636" s="63">
        <v>0.53888888888888886</v>
      </c>
      <c r="C3636" s="11">
        <v>45953</v>
      </c>
      <c r="D3636" s="48" t="str">
        <f t="shared" si="248"/>
        <v>NQB</v>
      </c>
      <c r="E3636" s="13" t="str">
        <f>VLOOKUP(D:D,工作表2!A:B,2,0)</f>
        <v>邦善</v>
      </c>
      <c r="F3636" s="13" t="str">
        <f>VLOOKUP(D:D,工作表2!A:C,3,0)</f>
        <v>黑</v>
      </c>
      <c r="G3636" s="17">
        <v>10294730</v>
      </c>
      <c r="H3636" s="17" t="s">
        <v>236</v>
      </c>
      <c r="I3636" s="18" t="s">
        <v>238</v>
      </c>
      <c r="J3636" s="15">
        <v>80</v>
      </c>
      <c r="K3636" s="15">
        <v>8</v>
      </c>
      <c r="L3636" s="23">
        <f t="shared" si="249"/>
        <v>0.1</v>
      </c>
      <c r="M3636" s="12">
        <v>5</v>
      </c>
      <c r="N3636" s="12">
        <v>3</v>
      </c>
      <c r="P3636" s="74" t="s">
        <v>1510</v>
      </c>
      <c r="Q3636" s="26" t="str">
        <f>VLOOKUP(H:H,'[3]雷雕處遮蔽&amp;艾仕得8844'!$A:$C,3,0)</f>
        <v>L</v>
      </c>
    </row>
    <row r="3637" spans="1:21">
      <c r="A3637" s="53">
        <v>45952</v>
      </c>
      <c r="B3637" s="63">
        <v>0.54166666666666663</v>
      </c>
      <c r="C3637" s="11">
        <v>45953</v>
      </c>
      <c r="D3637" s="48" t="str">
        <f t="shared" si="248"/>
        <v>NQB</v>
      </c>
      <c r="E3637" s="13" t="str">
        <f>VLOOKUP(D:D,工作表2!A:B,2,0)</f>
        <v>邦善</v>
      </c>
      <c r="F3637" s="13" t="str">
        <f>VLOOKUP(D:D,工作表2!A:C,3,0)</f>
        <v>黑</v>
      </c>
      <c r="G3637" s="17">
        <v>10294731</v>
      </c>
      <c r="H3637" s="17" t="s">
        <v>828</v>
      </c>
      <c r="I3637" s="18" t="s">
        <v>831</v>
      </c>
      <c r="J3637" s="15">
        <v>120</v>
      </c>
      <c r="K3637" s="15">
        <v>18</v>
      </c>
      <c r="L3637" s="23">
        <f t="shared" si="249"/>
        <v>0.15</v>
      </c>
      <c r="M3637" s="12">
        <v>8</v>
      </c>
      <c r="N3637" s="12">
        <v>3</v>
      </c>
      <c r="P3637" s="74" t="s">
        <v>1546</v>
      </c>
      <c r="Q3637" s="26" t="str">
        <f>VLOOKUP(H:H,'[3]雷雕處遮蔽&amp;艾仕得8844'!$A:$C,3,0)</f>
        <v>L</v>
      </c>
      <c r="U3637" s="12">
        <v>7</v>
      </c>
    </row>
    <row r="3638" spans="1:21">
      <c r="A3638" s="53">
        <v>45952</v>
      </c>
      <c r="B3638" s="63">
        <v>0.5493055555555556</v>
      </c>
      <c r="C3638" s="11">
        <v>45953</v>
      </c>
      <c r="D3638" s="48" t="str">
        <f t="shared" si="248"/>
        <v>NEA</v>
      </c>
      <c r="E3638" s="13" t="str">
        <f>VLOOKUP(D:D,工作表2!A:B,2,0)</f>
        <v>邦善</v>
      </c>
      <c r="F3638" s="13" t="str">
        <f>VLOOKUP(D:D,工作表2!A:C,3,0)</f>
        <v>灰</v>
      </c>
      <c r="G3638" s="17">
        <v>10294728</v>
      </c>
      <c r="H3638" s="17" t="s">
        <v>644</v>
      </c>
      <c r="I3638" s="18" t="s">
        <v>650</v>
      </c>
      <c r="J3638" s="15">
        <v>280</v>
      </c>
      <c r="K3638" s="15">
        <v>13</v>
      </c>
      <c r="L3638" s="23">
        <f t="shared" si="249"/>
        <v>4.642857142857143E-2</v>
      </c>
      <c r="M3638" s="12">
        <v>9</v>
      </c>
      <c r="N3638" s="12">
        <v>4</v>
      </c>
      <c r="P3638" s="74" t="s">
        <v>1510</v>
      </c>
      <c r="Q3638" s="26" t="str">
        <f>VLOOKUP(H:H,'[3]雷雕處遮蔽&amp;艾仕得8844'!$A:$C,3,0)</f>
        <v>R</v>
      </c>
    </row>
    <row r="3639" spans="1:21">
      <c r="A3639" s="53">
        <v>45952</v>
      </c>
      <c r="B3639" s="63">
        <v>0.5444444444444444</v>
      </c>
      <c r="C3639" s="11">
        <v>45953</v>
      </c>
      <c r="D3639" s="48" t="str">
        <f t="shared" si="248"/>
        <v>NEA</v>
      </c>
      <c r="E3639" s="13" t="str">
        <f>VLOOKUP(D:D,工作表2!A:B,2,0)</f>
        <v>邦善</v>
      </c>
      <c r="F3639" s="13" t="str">
        <f>VLOOKUP(D:D,工作表2!A:C,3,0)</f>
        <v>灰</v>
      </c>
      <c r="G3639" s="17">
        <v>10294729</v>
      </c>
      <c r="H3639" s="17" t="s">
        <v>350</v>
      </c>
      <c r="I3639" s="18" t="s">
        <v>351</v>
      </c>
      <c r="J3639" s="15">
        <v>160</v>
      </c>
      <c r="K3639" s="15">
        <v>8</v>
      </c>
      <c r="L3639" s="23">
        <f t="shared" si="249"/>
        <v>0.05</v>
      </c>
      <c r="M3639" s="12">
        <v>6</v>
      </c>
      <c r="N3639" s="12">
        <v>2</v>
      </c>
      <c r="P3639" s="74" t="s">
        <v>1510</v>
      </c>
      <c r="Q3639" s="26" t="str">
        <f>VLOOKUP(H:H,'[3]雷雕處遮蔽&amp;艾仕得8844'!$A:$C,3,0)</f>
        <v>L</v>
      </c>
    </row>
    <row r="3640" spans="1:21">
      <c r="A3640" s="53">
        <v>45950</v>
      </c>
      <c r="B3640" s="63">
        <v>0.52916666666666667</v>
      </c>
      <c r="C3640" s="11">
        <v>45953</v>
      </c>
      <c r="D3640" s="48" t="str">
        <f t="shared" si="248"/>
        <v>Q9B</v>
      </c>
      <c r="E3640" s="13" t="str">
        <f>VLOOKUP(D:D,工作表2!A:B,2,0)</f>
        <v>邦善</v>
      </c>
      <c r="F3640" s="13" t="str">
        <f>VLOOKUP(D:D,工作表2!A:C,3,0)</f>
        <v>黑</v>
      </c>
      <c r="G3640" s="17">
        <v>10286951</v>
      </c>
      <c r="H3640" s="17" t="s">
        <v>383</v>
      </c>
      <c r="I3640" s="18" t="s">
        <v>384</v>
      </c>
      <c r="J3640" s="15">
        <v>850</v>
      </c>
      <c r="K3640" s="15">
        <v>235</v>
      </c>
      <c r="L3640" s="23">
        <f t="shared" si="249"/>
        <v>0.27647058823529413</v>
      </c>
      <c r="M3640" s="12">
        <v>194</v>
      </c>
      <c r="N3640" s="12">
        <v>41</v>
      </c>
      <c r="P3640" s="74" t="s">
        <v>1510</v>
      </c>
      <c r="Q3640" s="26" t="str">
        <f>VLOOKUP(H:H,'[3]雷雕處遮蔽&amp;艾仕得8844'!$A:$C,3,0)</f>
        <v>L</v>
      </c>
    </row>
    <row r="3641" spans="1:21">
      <c r="A3641" s="53">
        <v>45952</v>
      </c>
      <c r="B3641" s="63">
        <v>0.52847222222222223</v>
      </c>
      <c r="C3641" s="11">
        <v>45953</v>
      </c>
      <c r="D3641" s="48" t="str">
        <f t="shared" si="248"/>
        <v>Q9B</v>
      </c>
      <c r="E3641" s="13" t="str">
        <f>VLOOKUP(D:D,工作表2!A:B,2,0)</f>
        <v>邦善</v>
      </c>
      <c r="F3641" s="13" t="str">
        <f>VLOOKUP(D:D,工作表2!A:C,3,0)</f>
        <v>黑</v>
      </c>
      <c r="G3641" s="17">
        <v>10294733</v>
      </c>
      <c r="H3641" s="17" t="s">
        <v>252</v>
      </c>
      <c r="I3641" s="18" t="s">
        <v>253</v>
      </c>
      <c r="J3641" s="15">
        <v>40</v>
      </c>
      <c r="K3641" s="15">
        <v>9</v>
      </c>
      <c r="L3641" s="23">
        <f t="shared" si="249"/>
        <v>0.22500000000000001</v>
      </c>
      <c r="M3641" s="12">
        <v>7</v>
      </c>
      <c r="N3641" s="12">
        <v>2</v>
      </c>
      <c r="P3641" s="74" t="s">
        <v>1510</v>
      </c>
      <c r="Q3641" s="26" t="str">
        <f>VLOOKUP(H:H,'[3]雷雕處遮蔽&amp;艾仕得8844'!$A:$C,3,0)</f>
        <v>R</v>
      </c>
    </row>
    <row r="3642" spans="1:21">
      <c r="A3642" s="53">
        <v>45952</v>
      </c>
      <c r="B3642" s="63">
        <v>0.52708333333333335</v>
      </c>
      <c r="C3642" s="11">
        <v>45953</v>
      </c>
      <c r="D3642" s="48" t="str">
        <f t="shared" si="248"/>
        <v>Q9B</v>
      </c>
      <c r="E3642" s="13" t="str">
        <f>VLOOKUP(D:D,工作表2!A:B,2,0)</f>
        <v>邦善</v>
      </c>
      <c r="F3642" s="13" t="str">
        <f>VLOOKUP(D:D,工作表2!A:C,3,0)</f>
        <v>黑</v>
      </c>
      <c r="G3642" s="17">
        <v>10294734</v>
      </c>
      <c r="H3642" s="17" t="s">
        <v>819</v>
      </c>
      <c r="I3642" s="18" t="s">
        <v>823</v>
      </c>
      <c r="J3642" s="15">
        <v>80</v>
      </c>
      <c r="K3642" s="15">
        <v>10</v>
      </c>
      <c r="L3642" s="23">
        <f t="shared" si="249"/>
        <v>0.125</v>
      </c>
      <c r="M3642" s="12">
        <v>6</v>
      </c>
      <c r="N3642" s="12">
        <v>4</v>
      </c>
      <c r="P3642" s="74" t="s">
        <v>1510</v>
      </c>
      <c r="Q3642" s="26" t="str">
        <f>VLOOKUP(H:H,'[3]雷雕處遮蔽&amp;艾仕得8844'!$A:$C,3,0)</f>
        <v>R</v>
      </c>
    </row>
    <row r="3643" spans="1:21">
      <c r="A3643" s="53">
        <v>45952</v>
      </c>
      <c r="B3643" s="63">
        <v>0.55694444444444446</v>
      </c>
      <c r="C3643" s="11">
        <v>45953</v>
      </c>
      <c r="D3643" s="48" t="str">
        <f t="shared" si="248"/>
        <v>RCA</v>
      </c>
      <c r="E3643" s="13" t="str">
        <f>VLOOKUP(D:D,工作表2!A:B,2,0)</f>
        <v>邦善</v>
      </c>
      <c r="F3643" s="13" t="str">
        <f>VLOOKUP(D:D,工作表2!A:C,3,0)</f>
        <v>灰</v>
      </c>
      <c r="G3643" s="17">
        <v>10294732</v>
      </c>
      <c r="H3643" s="17" t="s">
        <v>662</v>
      </c>
      <c r="I3643" s="18" t="s">
        <v>673</v>
      </c>
      <c r="J3643" s="15">
        <v>80</v>
      </c>
      <c r="K3643" s="15">
        <v>3</v>
      </c>
      <c r="L3643" s="23">
        <f t="shared" si="249"/>
        <v>3.7499999999999999E-2</v>
      </c>
      <c r="M3643" s="12">
        <v>3</v>
      </c>
      <c r="P3643" s="74" t="s">
        <v>1510</v>
      </c>
      <c r="Q3643" s="26" t="str">
        <f>VLOOKUP(H:H,'[3]雷雕處遮蔽&amp;艾仕得8844'!$A:$C,3,0)</f>
        <v>L</v>
      </c>
    </row>
    <row r="3644" spans="1:21">
      <c r="A3644" s="53">
        <v>45952</v>
      </c>
      <c r="B3644" s="63">
        <v>0.63541666666666663</v>
      </c>
      <c r="C3644" s="11">
        <v>45953</v>
      </c>
      <c r="D3644" s="48" t="str">
        <f t="shared" si="248"/>
        <v>NRR</v>
      </c>
      <c r="E3644" s="13" t="str">
        <f>VLOOKUP(D:D,工作表2!A:B,2,0)</f>
        <v>邦善</v>
      </c>
      <c r="F3644" s="13" t="str">
        <f>VLOOKUP(D:D,工作表2!A:C,3,0)</f>
        <v>紅</v>
      </c>
      <c r="G3644" s="17">
        <v>10286957</v>
      </c>
      <c r="H3644" s="17" t="s">
        <v>1188</v>
      </c>
      <c r="I3644" s="18" t="s">
        <v>1189</v>
      </c>
      <c r="J3644" s="15">
        <v>530</v>
      </c>
      <c r="K3644" s="15">
        <v>38</v>
      </c>
      <c r="L3644" s="23">
        <f t="shared" si="249"/>
        <v>7.1698113207547168E-2</v>
      </c>
      <c r="M3644" s="12">
        <v>30</v>
      </c>
      <c r="N3644" s="12">
        <v>8</v>
      </c>
      <c r="P3644" s="74" t="s">
        <v>1510</v>
      </c>
      <c r="Q3644" s="26" t="str">
        <f>VLOOKUP(H:H,'[3]雷雕處遮蔽&amp;艾仕得8844'!$A:$C,3,0)</f>
        <v>NA</v>
      </c>
    </row>
    <row r="3645" spans="1:21">
      <c r="A3645" s="53">
        <v>45951</v>
      </c>
      <c r="B3645" s="63">
        <v>0.69791666666666663</v>
      </c>
      <c r="C3645" s="11">
        <v>45953</v>
      </c>
      <c r="D3645" s="48" t="str">
        <f t="shared" si="248"/>
        <v>NGW</v>
      </c>
      <c r="E3645" s="13" t="str">
        <f>VLOOKUP(D:D,工作表2!A:B,2,0)</f>
        <v>邦善</v>
      </c>
      <c r="F3645" s="13" t="str">
        <f>VLOOKUP(D:D,工作表2!A:C,3,0)</f>
        <v>白</v>
      </c>
      <c r="G3645" s="17">
        <v>10286953</v>
      </c>
      <c r="H3645" s="17" t="s">
        <v>735</v>
      </c>
      <c r="I3645" s="18" t="s">
        <v>748</v>
      </c>
      <c r="J3645" s="15">
        <v>360</v>
      </c>
      <c r="K3645" s="15">
        <v>16</v>
      </c>
      <c r="L3645" s="23">
        <f t="shared" si="249"/>
        <v>4.4444444444444446E-2</v>
      </c>
      <c r="M3645" s="12">
        <v>11</v>
      </c>
      <c r="N3645" s="12">
        <v>5</v>
      </c>
      <c r="P3645" s="74" t="s">
        <v>1510</v>
      </c>
      <c r="Q3645" s="26" t="str">
        <f>VLOOKUP(H:H,'[3]雷雕處遮蔽&amp;艾仕得8844'!$A:$C,3,0)</f>
        <v>L</v>
      </c>
    </row>
    <row r="3646" spans="1:21">
      <c r="A3646" s="53">
        <v>45951</v>
      </c>
      <c r="B3646" s="63">
        <v>0.66319444444444442</v>
      </c>
      <c r="C3646" s="11">
        <v>45953</v>
      </c>
      <c r="D3646" s="48" t="str">
        <f t="shared" si="248"/>
        <v>NGW</v>
      </c>
      <c r="E3646" s="13" t="str">
        <f>VLOOKUP(D:D,工作表2!A:B,2,0)</f>
        <v>邦善</v>
      </c>
      <c r="F3646" s="13" t="str">
        <f>VLOOKUP(D:D,工作表2!A:C,3,0)</f>
        <v>白</v>
      </c>
      <c r="G3646" s="17">
        <v>10288163</v>
      </c>
      <c r="H3646" s="17" t="s">
        <v>529</v>
      </c>
      <c r="I3646" s="18" t="s">
        <v>542</v>
      </c>
      <c r="J3646" s="15">
        <v>800</v>
      </c>
      <c r="K3646" s="15">
        <v>60</v>
      </c>
      <c r="L3646" s="23">
        <f t="shared" si="249"/>
        <v>7.4999999999999997E-2</v>
      </c>
      <c r="M3646" s="12">
        <v>55</v>
      </c>
      <c r="N3646" s="12">
        <v>5</v>
      </c>
      <c r="P3646" s="74" t="s">
        <v>1510</v>
      </c>
      <c r="Q3646" s="26" t="str">
        <f>VLOOKUP(H:H,'[3]雷雕處遮蔽&amp;艾仕得8844'!$A:$C,3,0)</f>
        <v>NA</v>
      </c>
    </row>
    <row r="3647" spans="1:21">
      <c r="A3647" s="53">
        <v>45951</v>
      </c>
      <c r="B3647" s="63">
        <v>0.59375</v>
      </c>
      <c r="C3647" s="11">
        <v>45953</v>
      </c>
      <c r="D3647" s="48" t="str">
        <f t="shared" si="248"/>
        <v>Q9B</v>
      </c>
      <c r="E3647" s="13" t="str">
        <f>VLOOKUP(D:D,工作表2!A:B,2,0)</f>
        <v>邦善</v>
      </c>
      <c r="F3647" s="13" t="str">
        <f>VLOOKUP(D:D,工作表2!A:C,3,0)</f>
        <v>黑</v>
      </c>
      <c r="G3647" s="17">
        <v>10286963</v>
      </c>
      <c r="H3647" s="17" t="s">
        <v>838</v>
      </c>
      <c r="I3647" s="18" t="s">
        <v>844</v>
      </c>
      <c r="J3647" s="15">
        <v>600</v>
      </c>
      <c r="K3647" s="15">
        <v>50</v>
      </c>
      <c r="L3647" s="23">
        <f t="shared" si="249"/>
        <v>8.3333333333333329E-2</v>
      </c>
      <c r="M3647" s="12">
        <v>45</v>
      </c>
      <c r="N3647" s="12">
        <v>5</v>
      </c>
      <c r="P3647" s="74" t="s">
        <v>1510</v>
      </c>
      <c r="Q3647" s="26" t="str">
        <f>VLOOKUP(H:H,'[3]雷雕處遮蔽&amp;艾仕得8844'!$A:$C,3,0)</f>
        <v>L</v>
      </c>
    </row>
    <row r="3648" spans="1:21">
      <c r="A3648" s="53">
        <v>45950</v>
      </c>
      <c r="B3648" s="63">
        <v>0.54166666666666663</v>
      </c>
      <c r="C3648" s="11">
        <v>45953</v>
      </c>
      <c r="D3648" s="48" t="str">
        <f t="shared" si="248"/>
        <v>Q9B</v>
      </c>
      <c r="E3648" s="13" t="str">
        <f>VLOOKUP(D:D,工作表2!A:B,2,0)</f>
        <v>邦善</v>
      </c>
      <c r="F3648" s="13" t="str">
        <f>VLOOKUP(D:D,工作表2!A:C,3,0)</f>
        <v>黑</v>
      </c>
      <c r="G3648" s="17">
        <v>10286966</v>
      </c>
      <c r="H3648" s="17" t="s">
        <v>867</v>
      </c>
      <c r="I3648" s="18" t="s">
        <v>869</v>
      </c>
      <c r="J3648" s="15">
        <v>880</v>
      </c>
      <c r="K3648" s="15">
        <v>167</v>
      </c>
      <c r="L3648" s="23">
        <f t="shared" si="249"/>
        <v>0.18977272727272726</v>
      </c>
      <c r="M3648" s="12">
        <v>116</v>
      </c>
      <c r="N3648" s="12">
        <v>51</v>
      </c>
      <c r="P3648" s="74" t="s">
        <v>1510</v>
      </c>
      <c r="Q3648" s="26" t="str">
        <f>VLOOKUP(H:H,'[3]雷雕處遮蔽&amp;艾仕得8844'!$A:$C,3,0)</f>
        <v>R</v>
      </c>
    </row>
    <row r="3649" spans="1:17">
      <c r="A3649" s="53">
        <v>45952</v>
      </c>
      <c r="B3649" s="63">
        <v>0.62708333333333333</v>
      </c>
      <c r="C3649" s="11">
        <v>45953</v>
      </c>
      <c r="D3649" s="48" t="str">
        <f t="shared" si="248"/>
        <v>N4L</v>
      </c>
      <c r="E3649" s="13" t="str">
        <f>VLOOKUP(D:D,工作表2!A:B,2,0)</f>
        <v>邦善</v>
      </c>
      <c r="F3649" s="13" t="str">
        <f>VLOOKUP(D:D,工作表2!A:C,3,0)</f>
        <v>藍</v>
      </c>
      <c r="G3649" s="17">
        <v>10293180</v>
      </c>
      <c r="H3649" s="17" t="s">
        <v>1129</v>
      </c>
      <c r="I3649" s="18" t="s">
        <v>1130</v>
      </c>
      <c r="J3649" s="15">
        <v>50</v>
      </c>
      <c r="K3649" s="15">
        <v>6</v>
      </c>
      <c r="L3649" s="23">
        <f t="shared" si="249"/>
        <v>0.12</v>
      </c>
      <c r="M3649" s="12">
        <v>5</v>
      </c>
      <c r="N3649" s="12">
        <v>1</v>
      </c>
      <c r="P3649" s="74" t="s">
        <v>1510</v>
      </c>
      <c r="Q3649" s="26" t="str">
        <f>VLOOKUP(H:H,'[3]雷雕處遮蔽&amp;艾仕得8844'!$A:$C,3,0)</f>
        <v>0度頭蓋</v>
      </c>
    </row>
    <row r="3650" spans="1:17">
      <c r="A3650" s="53">
        <v>45952</v>
      </c>
      <c r="B3650" s="63">
        <v>0.62569444444444444</v>
      </c>
      <c r="C3650" s="11">
        <v>45953</v>
      </c>
      <c r="D3650" s="48" t="str">
        <f t="shared" si="248"/>
        <v>NXW</v>
      </c>
      <c r="E3650" s="13" t="str">
        <f>VLOOKUP(D:D,工作表2!A:B,2,0)</f>
        <v>邦善</v>
      </c>
      <c r="F3650" s="13" t="str">
        <f>VLOOKUP(D:D,工作表2!A:C,3,0)</f>
        <v>白</v>
      </c>
      <c r="G3650" s="17">
        <v>10294727</v>
      </c>
      <c r="H3650" s="17" t="s">
        <v>1202</v>
      </c>
      <c r="I3650" s="18" t="s">
        <v>1204</v>
      </c>
      <c r="J3650" s="15">
        <v>134</v>
      </c>
      <c r="K3650" s="15">
        <v>40</v>
      </c>
      <c r="L3650" s="23">
        <f t="shared" si="249"/>
        <v>0.29850746268656714</v>
      </c>
      <c r="M3650" s="12">
        <v>35</v>
      </c>
      <c r="N3650" s="12">
        <v>5</v>
      </c>
      <c r="P3650" s="74" t="s">
        <v>1510</v>
      </c>
      <c r="Q3650" s="26" t="str">
        <f>VLOOKUP(H:H,'[3]雷雕處遮蔽&amp;艾仕得8844'!$A:$C,3,0)</f>
        <v>0度頭蓋</v>
      </c>
    </row>
    <row r="3651" spans="1:17">
      <c r="A3651" s="53">
        <v>45951</v>
      </c>
      <c r="B3651" s="63">
        <v>0.70833333333333337</v>
      </c>
      <c r="C3651" s="11">
        <v>45957</v>
      </c>
      <c r="D3651" s="48" t="str">
        <f t="shared" ref="D3651:D3671" si="250">RIGHT(I3651,3)</f>
        <v>NGW</v>
      </c>
      <c r="E3651" s="13" t="str">
        <f>VLOOKUP(D:D,工作表2!A:B,2,0)</f>
        <v>邦善</v>
      </c>
      <c r="F3651" s="13" t="str">
        <f>VLOOKUP(D:D,工作表2!A:C,3,0)</f>
        <v>白</v>
      </c>
      <c r="G3651" s="17">
        <v>10288106</v>
      </c>
      <c r="H3651" s="17" t="s">
        <v>987</v>
      </c>
      <c r="I3651" s="18" t="s">
        <v>988</v>
      </c>
      <c r="J3651" s="15">
        <v>1064</v>
      </c>
      <c r="K3651" s="15">
        <v>77</v>
      </c>
      <c r="L3651" s="23">
        <f t="shared" ref="L3651:L3671" si="251">K3651/J3651</f>
        <v>7.2368421052631582E-2</v>
      </c>
      <c r="M3651" s="12">
        <v>50</v>
      </c>
      <c r="N3651" s="12">
        <v>27</v>
      </c>
      <c r="P3651" s="74" t="s">
        <v>1510</v>
      </c>
      <c r="Q3651" s="26"/>
    </row>
    <row r="3652" spans="1:17">
      <c r="A3652" s="53">
        <v>45952</v>
      </c>
      <c r="B3652" s="63">
        <v>0.4597222222222222</v>
      </c>
      <c r="C3652" s="11">
        <v>45957</v>
      </c>
      <c r="D3652" s="48" t="str">
        <f t="shared" si="250"/>
        <v>QRB</v>
      </c>
      <c r="E3652" s="13" t="str">
        <f>VLOOKUP(D:D,工作表2!A:B,2,0)</f>
        <v>邦善</v>
      </c>
      <c r="F3652" s="13" t="str">
        <f>VLOOKUP(D:D,工作表2!A:C,3,0)</f>
        <v>霧面黑</v>
      </c>
      <c r="G3652" s="17">
        <v>10288083</v>
      </c>
      <c r="H3652" s="17" t="s">
        <v>184</v>
      </c>
      <c r="I3652" s="18" t="s">
        <v>185</v>
      </c>
      <c r="J3652" s="15">
        <v>23142</v>
      </c>
      <c r="K3652" s="15">
        <v>1611</v>
      </c>
      <c r="L3652" s="23">
        <f t="shared" si="251"/>
        <v>6.9613689395903552E-2</v>
      </c>
      <c r="M3652" s="12">
        <v>1481</v>
      </c>
      <c r="N3652" s="12">
        <v>104</v>
      </c>
      <c r="O3652" s="15">
        <v>26</v>
      </c>
      <c r="P3652" s="74" t="s">
        <v>1510</v>
      </c>
      <c r="Q3652" s="26"/>
    </row>
    <row r="3653" spans="1:17">
      <c r="A3653" s="53">
        <v>45952</v>
      </c>
      <c r="B3653" s="63">
        <v>0.4597222222222222</v>
      </c>
      <c r="C3653" s="11">
        <v>45957</v>
      </c>
      <c r="D3653" s="48" t="str">
        <f t="shared" si="250"/>
        <v>QRB</v>
      </c>
      <c r="E3653" s="13" t="str">
        <f>VLOOKUP(D:D,工作表2!A:B,2,0)</f>
        <v>邦善</v>
      </c>
      <c r="F3653" s="13" t="str">
        <f>VLOOKUP(D:D,工作表2!A:C,3,0)</f>
        <v>霧面黑</v>
      </c>
      <c r="G3653" s="17">
        <v>10288083</v>
      </c>
      <c r="H3653" s="17" t="s">
        <v>184</v>
      </c>
      <c r="I3653" s="18" t="s">
        <v>185</v>
      </c>
      <c r="J3653" s="15">
        <v>2660</v>
      </c>
      <c r="K3653" s="15">
        <v>475</v>
      </c>
      <c r="L3653" s="23">
        <f t="shared" si="251"/>
        <v>0.17857142857142858</v>
      </c>
      <c r="M3653" s="12">
        <v>309</v>
      </c>
      <c r="N3653" s="12">
        <v>30</v>
      </c>
      <c r="O3653" s="15">
        <v>136</v>
      </c>
      <c r="P3653" s="74" t="s">
        <v>1547</v>
      </c>
      <c r="Q3653" s="26"/>
    </row>
    <row r="3654" spans="1:17">
      <c r="A3654" s="53">
        <v>45951</v>
      </c>
      <c r="B3654" s="63">
        <v>0.57361111111111118</v>
      </c>
      <c r="C3654" s="11">
        <v>45957</v>
      </c>
      <c r="D3654" s="48" t="str">
        <f t="shared" si="250"/>
        <v>N8B</v>
      </c>
      <c r="E3654" s="13" t="str">
        <f>VLOOKUP(D:D,工作表2!A:B,2,0)</f>
        <v>邦善</v>
      </c>
      <c r="F3654" s="13" t="str">
        <f>VLOOKUP(D:D,工作表2!A:C,3,0)</f>
        <v>霧面黑</v>
      </c>
      <c r="G3654" s="17">
        <v>10289850</v>
      </c>
      <c r="H3654" s="17" t="s">
        <v>7</v>
      </c>
      <c r="I3654" s="18" t="s">
        <v>8</v>
      </c>
      <c r="J3654" s="15">
        <v>1862</v>
      </c>
      <c r="K3654" s="15">
        <v>58</v>
      </c>
      <c r="L3654" s="23">
        <f t="shared" si="251"/>
        <v>3.1149301825993556E-2</v>
      </c>
      <c r="M3654" s="12">
        <v>53</v>
      </c>
      <c r="N3654" s="12">
        <v>5</v>
      </c>
      <c r="P3654" s="74" t="s">
        <v>1510</v>
      </c>
      <c r="Q3654" s="26"/>
    </row>
    <row r="3655" spans="1:17">
      <c r="A3655" s="53">
        <v>45953</v>
      </c>
      <c r="B3655" s="63">
        <v>0.55694444444444446</v>
      </c>
      <c r="C3655" s="11">
        <v>45957</v>
      </c>
      <c r="D3655" s="48" t="str">
        <f t="shared" si="250"/>
        <v>PLB</v>
      </c>
      <c r="E3655" s="13" t="str">
        <f>VLOOKUP(D:D,工作表2!A:B,2,0)</f>
        <v>邦善</v>
      </c>
      <c r="F3655" s="13" t="str">
        <f>VLOOKUP(D:D,工作表2!A:C,3,0)</f>
        <v>霧面黑</v>
      </c>
      <c r="G3655" s="17">
        <v>10293197</v>
      </c>
      <c r="H3655" s="17" t="s">
        <v>1218</v>
      </c>
      <c r="I3655" s="18" t="s">
        <v>1219</v>
      </c>
      <c r="J3655" s="15">
        <v>60</v>
      </c>
      <c r="K3655" s="15">
        <v>5</v>
      </c>
      <c r="L3655" s="23">
        <f t="shared" si="251"/>
        <v>8.3333333333333329E-2</v>
      </c>
      <c r="M3655" s="12">
        <v>3</v>
      </c>
      <c r="N3655" s="12">
        <v>2</v>
      </c>
      <c r="P3655" s="74" t="s">
        <v>1510</v>
      </c>
      <c r="Q3655" s="26"/>
    </row>
    <row r="3656" spans="1:17">
      <c r="A3656" s="53">
        <v>45951</v>
      </c>
      <c r="B3656" s="63">
        <v>0.63402777777777775</v>
      </c>
      <c r="C3656" s="11">
        <v>45957</v>
      </c>
      <c r="D3656" s="48" t="str">
        <f t="shared" si="250"/>
        <v>WXL</v>
      </c>
      <c r="E3656" s="13" t="str">
        <f>VLOOKUP(D:D,工作表2!A:B,2,0)</f>
        <v>邦善</v>
      </c>
      <c r="F3656" s="13" t="str">
        <f>VLOOKUP(D:D,工作表2!A:C,3,0)</f>
        <v>藍</v>
      </c>
      <c r="G3656" s="17">
        <v>10286947</v>
      </c>
      <c r="H3656" s="17" t="s">
        <v>571</v>
      </c>
      <c r="I3656" s="18" t="s">
        <v>590</v>
      </c>
      <c r="J3656" s="15">
        <v>280</v>
      </c>
      <c r="K3656" s="15">
        <v>35</v>
      </c>
      <c r="L3656" s="23">
        <f t="shared" si="251"/>
        <v>0.125</v>
      </c>
      <c r="M3656" s="12">
        <v>27</v>
      </c>
      <c r="N3656" s="12">
        <v>8</v>
      </c>
      <c r="P3656" s="74" t="s">
        <v>1510</v>
      </c>
      <c r="Q3656" s="26" t="str">
        <f>VLOOKUP(H:H,'[3]雷雕處遮蔽&amp;艾仕得8844'!$A:$C,3,0)</f>
        <v>L</v>
      </c>
    </row>
    <row r="3657" spans="1:17">
      <c r="A3657" s="53">
        <v>45951</v>
      </c>
      <c r="B3657" s="63">
        <v>0.62361111111111112</v>
      </c>
      <c r="C3657" s="11">
        <v>45957</v>
      </c>
      <c r="D3657" s="48" t="str">
        <f t="shared" si="250"/>
        <v>WXL</v>
      </c>
      <c r="E3657" s="13" t="str">
        <f>VLOOKUP(D:D,工作表2!A:B,2,0)</f>
        <v>邦善</v>
      </c>
      <c r="F3657" s="13" t="str">
        <f>VLOOKUP(D:D,工作表2!A:C,3,0)</f>
        <v>藍</v>
      </c>
      <c r="G3657" s="17">
        <v>10286948</v>
      </c>
      <c r="H3657" s="17" t="s">
        <v>1106</v>
      </c>
      <c r="I3657" s="18" t="s">
        <v>1111</v>
      </c>
      <c r="J3657" s="15">
        <v>240</v>
      </c>
      <c r="K3657" s="15">
        <v>17</v>
      </c>
      <c r="L3657" s="23">
        <f t="shared" si="251"/>
        <v>7.0833333333333331E-2</v>
      </c>
      <c r="M3657" s="12">
        <v>12</v>
      </c>
      <c r="N3657" s="12">
        <v>5</v>
      </c>
      <c r="P3657" s="74" t="s">
        <v>1510</v>
      </c>
      <c r="Q3657" s="26" t="str">
        <f>VLOOKUP(H:H,'[3]雷雕處遮蔽&amp;艾仕得8844'!$A:$C,3,0)</f>
        <v>R</v>
      </c>
    </row>
    <row r="3658" spans="1:17">
      <c r="A3658" s="53">
        <v>45951</v>
      </c>
      <c r="B3658" s="63">
        <v>0.63958333333333328</v>
      </c>
      <c r="C3658" s="11">
        <v>45957</v>
      </c>
      <c r="D3658" s="48" t="str">
        <f t="shared" si="250"/>
        <v>NGW</v>
      </c>
      <c r="E3658" s="13" t="str">
        <f>VLOOKUP(D:D,工作表2!A:B,2,0)</f>
        <v>邦善</v>
      </c>
      <c r="F3658" s="13" t="str">
        <f>VLOOKUP(D:D,工作表2!A:C,3,0)</f>
        <v>白</v>
      </c>
      <c r="G3658" s="17">
        <v>10288125</v>
      </c>
      <c r="H3658" s="17" t="s">
        <v>1215</v>
      </c>
      <c r="I3658" s="18" t="s">
        <v>849</v>
      </c>
      <c r="J3658" s="15">
        <v>480</v>
      </c>
      <c r="K3658" s="15">
        <v>41</v>
      </c>
      <c r="L3658" s="23">
        <f t="shared" si="251"/>
        <v>8.5416666666666669E-2</v>
      </c>
      <c r="M3658" s="12">
        <v>36</v>
      </c>
      <c r="N3658" s="12">
        <v>5</v>
      </c>
      <c r="P3658" s="74" t="s">
        <v>1510</v>
      </c>
      <c r="Q3658" s="26" t="str">
        <f>VLOOKUP(H:H,'[3]雷雕處遮蔽&amp;艾仕得8844'!$A:$C,3,0)</f>
        <v>L</v>
      </c>
    </row>
    <row r="3659" spans="1:17">
      <c r="A3659" s="53">
        <v>45952</v>
      </c>
      <c r="B3659" s="63">
        <v>0.55972222222222223</v>
      </c>
      <c r="C3659" s="11">
        <v>45957</v>
      </c>
      <c r="D3659" s="48" t="str">
        <f t="shared" si="250"/>
        <v>UUS</v>
      </c>
      <c r="E3659" s="13" t="str">
        <f>VLOOKUP(D:D,工作表2!A:B,2,0)</f>
        <v>邦善</v>
      </c>
      <c r="F3659" s="13" t="str">
        <f>VLOOKUP(D:D,工作表2!A:C,3,0)</f>
        <v>銀</v>
      </c>
      <c r="G3659" s="17">
        <v>10287014</v>
      </c>
      <c r="H3659" s="17" t="s">
        <v>602</v>
      </c>
      <c r="I3659" s="18" t="s">
        <v>613</v>
      </c>
      <c r="J3659" s="15">
        <v>148</v>
      </c>
      <c r="K3659" s="15">
        <v>17</v>
      </c>
      <c r="L3659" s="23">
        <f t="shared" si="251"/>
        <v>0.11486486486486487</v>
      </c>
      <c r="M3659" s="12">
        <v>12</v>
      </c>
      <c r="N3659" s="12">
        <v>5</v>
      </c>
      <c r="P3659" s="74" t="s">
        <v>1510</v>
      </c>
      <c r="Q3659" s="26" t="str">
        <f>VLOOKUP(H:H,'[3]雷雕處遮蔽&amp;艾仕得8844'!$A:$C,3,0)</f>
        <v>L</v>
      </c>
    </row>
    <row r="3660" spans="1:17">
      <c r="A3660" s="53">
        <v>45952</v>
      </c>
      <c r="B3660" s="63">
        <v>0.56458333333333333</v>
      </c>
      <c r="C3660" s="11">
        <v>45957</v>
      </c>
      <c r="D3660" s="48" t="str">
        <f t="shared" si="250"/>
        <v>UUS</v>
      </c>
      <c r="E3660" s="13" t="str">
        <f>VLOOKUP(D:D,工作表2!A:B,2,0)</f>
        <v>邦善</v>
      </c>
      <c r="F3660" s="13" t="str">
        <f>VLOOKUP(D:D,工作表2!A:C,3,0)</f>
        <v>銀</v>
      </c>
      <c r="G3660" s="17">
        <v>10287015</v>
      </c>
      <c r="H3660" s="17" t="s">
        <v>609</v>
      </c>
      <c r="I3660" s="18" t="s">
        <v>620</v>
      </c>
      <c r="J3660" s="15">
        <v>156</v>
      </c>
      <c r="K3660" s="15">
        <v>13</v>
      </c>
      <c r="L3660" s="23">
        <f t="shared" si="251"/>
        <v>8.3333333333333329E-2</v>
      </c>
      <c r="M3660" s="12">
        <v>10</v>
      </c>
      <c r="N3660" s="12">
        <v>3</v>
      </c>
      <c r="P3660" s="74" t="s">
        <v>1510</v>
      </c>
      <c r="Q3660" s="26" t="str">
        <f>VLOOKUP(H:H,'[3]雷雕處遮蔽&amp;艾仕得8844'!$A:$C,3,0)</f>
        <v>R</v>
      </c>
    </row>
    <row r="3661" spans="1:17">
      <c r="A3661" s="53">
        <v>45952</v>
      </c>
      <c r="B3661" s="63">
        <v>0.6958333333333333</v>
      </c>
      <c r="C3661" s="11">
        <v>45957</v>
      </c>
      <c r="D3661" s="48" t="str">
        <f t="shared" si="250"/>
        <v>NCB</v>
      </c>
      <c r="E3661" s="13" t="str">
        <f>VLOOKUP(D:D,工作表2!A:B,2,0)</f>
        <v>邦善</v>
      </c>
      <c r="F3661" s="13" t="str">
        <f>VLOOKUP(D:D,工作表2!A:C,3,0)</f>
        <v>黑</v>
      </c>
      <c r="G3661" s="17">
        <v>10288117</v>
      </c>
      <c r="H3661" s="17" t="s">
        <v>340</v>
      </c>
      <c r="I3661" s="18" t="s">
        <v>343</v>
      </c>
      <c r="J3661" s="15">
        <v>480</v>
      </c>
      <c r="K3661" s="15">
        <v>51</v>
      </c>
      <c r="L3661" s="23">
        <f t="shared" si="251"/>
        <v>0.10625</v>
      </c>
      <c r="M3661" s="12">
        <v>42</v>
      </c>
      <c r="N3661" s="12">
        <v>9</v>
      </c>
      <c r="P3661" s="74" t="s">
        <v>1510</v>
      </c>
      <c r="Q3661" s="26" t="str">
        <f>VLOOKUP(H:H,'[3]雷雕處遮蔽&amp;艾仕得8844'!$A:$C,3,0)</f>
        <v>R</v>
      </c>
    </row>
    <row r="3662" spans="1:17">
      <c r="A3662" s="53">
        <v>45950</v>
      </c>
      <c r="B3662" s="63">
        <v>0.52916666666666667</v>
      </c>
      <c r="C3662" s="11">
        <v>45957</v>
      </c>
      <c r="D3662" s="48" t="str">
        <f t="shared" si="250"/>
        <v>Q9B</v>
      </c>
      <c r="E3662" s="13" t="str">
        <f>VLOOKUP(D:D,工作表2!A:B,2,0)</f>
        <v>邦善</v>
      </c>
      <c r="F3662" s="13" t="str">
        <f>VLOOKUP(D:D,工作表2!A:C,3,0)</f>
        <v>黑</v>
      </c>
      <c r="G3662" s="17">
        <v>10286951</v>
      </c>
      <c r="H3662" s="17" t="s">
        <v>383</v>
      </c>
      <c r="I3662" s="18" t="s">
        <v>384</v>
      </c>
      <c r="J3662" s="15">
        <v>30</v>
      </c>
      <c r="K3662" s="15">
        <v>6</v>
      </c>
      <c r="L3662" s="23">
        <f t="shared" si="251"/>
        <v>0.2</v>
      </c>
      <c r="M3662" s="12">
        <v>5</v>
      </c>
      <c r="N3662" s="12">
        <v>1</v>
      </c>
      <c r="P3662" s="74" t="s">
        <v>1510</v>
      </c>
      <c r="Q3662" s="26" t="str">
        <f>VLOOKUP(H:H,'[3]雷雕處遮蔽&amp;艾仕得8844'!$A:$C,3,0)</f>
        <v>L</v>
      </c>
    </row>
    <row r="3663" spans="1:17">
      <c r="A3663" s="53">
        <v>45952</v>
      </c>
      <c r="B3663" s="63">
        <v>0.66597222222222219</v>
      </c>
      <c r="C3663" s="11">
        <v>45957</v>
      </c>
      <c r="D3663" s="48" t="str">
        <f t="shared" si="250"/>
        <v>SZR</v>
      </c>
      <c r="E3663" s="13" t="str">
        <f>VLOOKUP(D:D,工作表2!A:B,2,0)</f>
        <v>邦善</v>
      </c>
      <c r="F3663" s="13" t="str">
        <f>VLOOKUP(D:D,工作表2!A:C,3,0)</f>
        <v>紅</v>
      </c>
      <c r="G3663" s="17">
        <v>10286950</v>
      </c>
      <c r="H3663" s="17" t="s">
        <v>1017</v>
      </c>
      <c r="I3663" s="18" t="s">
        <v>1018</v>
      </c>
      <c r="J3663" s="15">
        <v>560</v>
      </c>
      <c r="K3663" s="15">
        <v>65</v>
      </c>
      <c r="L3663" s="23">
        <f t="shared" si="251"/>
        <v>0.11607142857142858</v>
      </c>
      <c r="M3663" s="12">
        <v>50</v>
      </c>
      <c r="N3663" s="12">
        <v>15</v>
      </c>
      <c r="P3663" s="74" t="s">
        <v>1510</v>
      </c>
      <c r="Q3663" s="26" t="str">
        <f>VLOOKUP(H:H,'[3]雷雕處遮蔽&amp;艾仕得8844'!$A:$C,3,0)</f>
        <v>L</v>
      </c>
    </row>
    <row r="3664" spans="1:17">
      <c r="A3664" s="53">
        <v>45951</v>
      </c>
      <c r="B3664" s="63">
        <v>0.71319444444444446</v>
      </c>
      <c r="C3664" s="11">
        <v>45957</v>
      </c>
      <c r="D3664" s="48" t="str">
        <f t="shared" si="250"/>
        <v>WXL</v>
      </c>
      <c r="E3664" s="13" t="str">
        <f>VLOOKUP(D:D,工作表2!A:B,2,0)</f>
        <v>邦善</v>
      </c>
      <c r="F3664" s="13" t="str">
        <f>VLOOKUP(D:D,工作表2!A:C,3,0)</f>
        <v>藍</v>
      </c>
      <c r="G3664" s="17">
        <v>10286958</v>
      </c>
      <c r="H3664" s="17" t="s">
        <v>821</v>
      </c>
      <c r="I3664" s="18" t="s">
        <v>825</v>
      </c>
      <c r="J3664" s="15">
        <v>400</v>
      </c>
      <c r="K3664" s="15">
        <v>31</v>
      </c>
      <c r="L3664" s="23">
        <f t="shared" si="251"/>
        <v>7.7499999999999999E-2</v>
      </c>
      <c r="M3664" s="12">
        <v>21</v>
      </c>
      <c r="N3664" s="12">
        <v>10</v>
      </c>
      <c r="P3664" s="74" t="s">
        <v>1510</v>
      </c>
      <c r="Q3664" s="26"/>
    </row>
    <row r="3665" spans="1:26">
      <c r="A3665" s="53">
        <v>45953</v>
      </c>
      <c r="B3665" s="63">
        <v>0.58819444444444446</v>
      </c>
      <c r="C3665" s="11">
        <v>45957</v>
      </c>
      <c r="D3665" s="48" t="str">
        <f t="shared" si="250"/>
        <v>NGW</v>
      </c>
      <c r="E3665" s="13" t="str">
        <f>VLOOKUP(D:D,工作表2!A:B,2,0)</f>
        <v>邦善</v>
      </c>
      <c r="F3665" s="13" t="str">
        <f>VLOOKUP(D:D,工作表2!A:C,3,0)</f>
        <v>白</v>
      </c>
      <c r="G3665" s="17">
        <v>10288167</v>
      </c>
      <c r="H3665" s="17" t="s">
        <v>525</v>
      </c>
      <c r="I3665" s="18" t="s">
        <v>538</v>
      </c>
      <c r="J3665" s="15">
        <v>800</v>
      </c>
      <c r="K3665" s="15">
        <v>59</v>
      </c>
      <c r="L3665" s="23">
        <f t="shared" si="251"/>
        <v>7.3749999999999996E-2</v>
      </c>
      <c r="M3665" s="12">
        <v>52</v>
      </c>
      <c r="N3665" s="12">
        <v>7</v>
      </c>
      <c r="P3665" s="74" t="s">
        <v>1510</v>
      </c>
      <c r="Q3665" s="26"/>
    </row>
    <row r="3666" spans="1:26">
      <c r="A3666" s="53">
        <v>45952</v>
      </c>
      <c r="B3666" s="63">
        <v>0.70833333333333337</v>
      </c>
      <c r="C3666" s="11">
        <v>45957</v>
      </c>
      <c r="D3666" s="48" t="str">
        <f t="shared" si="250"/>
        <v>RRA</v>
      </c>
      <c r="E3666" s="13" t="str">
        <f>VLOOKUP(D:D,工作表2!A:B,2,0)</f>
        <v>邦善</v>
      </c>
      <c r="F3666" s="13" t="str">
        <f>VLOOKUP(D:D,工作表2!A:C,3,0)</f>
        <v>灰</v>
      </c>
      <c r="G3666" s="17">
        <v>10286959</v>
      </c>
      <c r="H3666" s="17" t="s">
        <v>971</v>
      </c>
      <c r="I3666" s="18" t="s">
        <v>973</v>
      </c>
      <c r="J3666" s="15">
        <v>560</v>
      </c>
      <c r="K3666" s="15">
        <v>20</v>
      </c>
      <c r="L3666" s="23">
        <f t="shared" si="251"/>
        <v>3.5714285714285712E-2</v>
      </c>
      <c r="M3666" s="12">
        <v>15</v>
      </c>
      <c r="N3666" s="12">
        <v>5</v>
      </c>
      <c r="P3666" s="74" t="s">
        <v>1510</v>
      </c>
      <c r="Q3666" s="26"/>
    </row>
    <row r="3667" spans="1:26">
      <c r="A3667" s="53">
        <v>45952</v>
      </c>
      <c r="B3667" s="63">
        <v>0.53194444444444444</v>
      </c>
      <c r="C3667" s="11">
        <v>45957</v>
      </c>
      <c r="D3667" s="48" t="str">
        <f t="shared" si="250"/>
        <v>Q9B</v>
      </c>
      <c r="E3667" s="13" t="str">
        <f>VLOOKUP(D:D,工作表2!A:B,2,0)</f>
        <v>邦善</v>
      </c>
      <c r="F3667" s="13" t="str">
        <f>VLOOKUP(D:D,工作表2!A:C,3,0)</f>
        <v>黑</v>
      </c>
      <c r="G3667" s="17">
        <v>10286964</v>
      </c>
      <c r="H3667" s="17" t="s">
        <v>606</v>
      </c>
      <c r="I3667" s="18" t="s">
        <v>617</v>
      </c>
      <c r="J3667" s="15">
        <v>250</v>
      </c>
      <c r="K3667" s="15">
        <v>42</v>
      </c>
      <c r="L3667" s="23">
        <f t="shared" si="251"/>
        <v>0.16800000000000001</v>
      </c>
      <c r="M3667" s="12">
        <v>30</v>
      </c>
      <c r="N3667" s="12">
        <v>12</v>
      </c>
      <c r="P3667" s="74" t="s">
        <v>1510</v>
      </c>
      <c r="Q3667" s="26" t="str">
        <f>VLOOKUP(H:H,'[3]雷雕處遮蔽&amp;艾仕得8844'!$A:$C,3,0)</f>
        <v>R</v>
      </c>
    </row>
    <row r="3668" spans="1:26">
      <c r="A3668" s="53">
        <v>45951</v>
      </c>
      <c r="B3668" s="63">
        <v>0.58750000000000002</v>
      </c>
      <c r="C3668" s="19">
        <v>45957</v>
      </c>
      <c r="D3668" s="48" t="str">
        <f t="shared" si="250"/>
        <v>Q9B</v>
      </c>
      <c r="E3668" s="13" t="str">
        <f>VLOOKUP(D:D,工作表2!A:B,2,0)</f>
        <v>邦善</v>
      </c>
      <c r="F3668" s="13" t="str">
        <f>VLOOKUP(D:D,工作表2!A:C,3,0)</f>
        <v>黑</v>
      </c>
      <c r="G3668" s="17">
        <v>10286965</v>
      </c>
      <c r="H3668" s="17" t="s">
        <v>868</v>
      </c>
      <c r="I3668" s="103" t="s">
        <v>870</v>
      </c>
      <c r="J3668" s="103">
        <v>880</v>
      </c>
      <c r="K3668" s="103">
        <v>134</v>
      </c>
      <c r="L3668" s="23">
        <f t="shared" si="251"/>
        <v>0.15227272727272728</v>
      </c>
      <c r="M3668" s="12">
        <v>69</v>
      </c>
      <c r="N3668" s="12">
        <v>65</v>
      </c>
      <c r="O3668" s="103"/>
      <c r="P3668" s="74" t="s">
        <v>1510</v>
      </c>
      <c r="Q3668" s="26" t="str">
        <f>VLOOKUP(H:H,'[3]雷雕處遮蔽&amp;艾仕得8844'!$A:$C,3,0)</f>
        <v>L</v>
      </c>
      <c r="R3668" s="103"/>
      <c r="V3668" s="103"/>
      <c r="Z3668" s="103"/>
    </row>
    <row r="3669" spans="1:26">
      <c r="A3669" s="53">
        <v>45951</v>
      </c>
      <c r="B3669" s="63">
        <v>0.56111111111111112</v>
      </c>
      <c r="C3669" s="11">
        <v>45957</v>
      </c>
      <c r="D3669" s="48" t="str">
        <f t="shared" si="250"/>
        <v>N8B</v>
      </c>
      <c r="E3669" s="13" t="str">
        <f>VLOOKUP(D:D,工作表2!A:B,2,0)</f>
        <v>邦善</v>
      </c>
      <c r="F3669" s="13" t="str">
        <f>VLOOKUP(D:D,工作表2!A:C,3,0)</f>
        <v>霧面黑</v>
      </c>
      <c r="G3669" s="17">
        <v>10288071</v>
      </c>
      <c r="H3669" s="17" t="s">
        <v>577</v>
      </c>
      <c r="I3669" s="18" t="s">
        <v>596</v>
      </c>
      <c r="J3669" s="15">
        <v>1200</v>
      </c>
      <c r="K3669" s="15">
        <v>54</v>
      </c>
      <c r="L3669" s="23">
        <f t="shared" si="251"/>
        <v>4.4999999999999998E-2</v>
      </c>
      <c r="M3669" s="12">
        <v>40</v>
      </c>
      <c r="N3669" s="12">
        <v>14</v>
      </c>
      <c r="P3669" s="74" t="s">
        <v>1510</v>
      </c>
      <c r="Q3669" s="26" t="str">
        <f>VLOOKUP(H:H,'[3]雷雕處遮蔽&amp;艾仕得8844'!$A:$C,3,0)</f>
        <v>0度頭蓋</v>
      </c>
    </row>
    <row r="3670" spans="1:26">
      <c r="A3670" s="53">
        <v>45952</v>
      </c>
      <c r="B3670" s="63">
        <v>0.69444444444444453</v>
      </c>
      <c r="C3670" s="11">
        <v>45957</v>
      </c>
      <c r="D3670" s="48" t="str">
        <f t="shared" si="250"/>
        <v>4BB</v>
      </c>
      <c r="E3670" s="13" t="str">
        <f>VLOOKUP(D:D,工作表2!A:B,2,0)</f>
        <v>敦陽</v>
      </c>
      <c r="F3670" s="13" t="str">
        <f>VLOOKUP(D:D,工作表2!A:C,3,0)</f>
        <v>黑</v>
      </c>
      <c r="G3670" s="17">
        <v>10293188</v>
      </c>
      <c r="H3670" s="17" t="s">
        <v>963</v>
      </c>
      <c r="I3670" s="18" t="s">
        <v>969</v>
      </c>
      <c r="J3670" s="15">
        <v>30</v>
      </c>
      <c r="K3670" s="15">
        <v>16</v>
      </c>
      <c r="L3670" s="23">
        <f t="shared" si="251"/>
        <v>0.53333333333333333</v>
      </c>
      <c r="M3670" s="12">
        <v>10</v>
      </c>
      <c r="N3670" s="12">
        <v>6</v>
      </c>
      <c r="P3670" s="74" t="s">
        <v>1510</v>
      </c>
      <c r="Q3670" s="26"/>
    </row>
    <row r="3671" spans="1:26">
      <c r="A3671" s="53">
        <v>45953</v>
      </c>
      <c r="B3671" s="63">
        <v>0.55833333333333335</v>
      </c>
      <c r="C3671" s="11">
        <v>45957</v>
      </c>
      <c r="D3671" s="48" t="str">
        <f t="shared" si="250"/>
        <v>4RB</v>
      </c>
      <c r="E3671" s="13" t="str">
        <f>VLOOKUP(D:D,工作表2!A:B,2,0)</f>
        <v>敦陽</v>
      </c>
      <c r="F3671" s="13" t="str">
        <f>VLOOKUP(D:D,工作表2!A:C,3,0)</f>
        <v>黑</v>
      </c>
      <c r="G3671" s="17">
        <v>10293190</v>
      </c>
      <c r="H3671" s="17" t="s">
        <v>626</v>
      </c>
      <c r="I3671" s="18" t="s">
        <v>635</v>
      </c>
      <c r="J3671" s="15">
        <v>30</v>
      </c>
      <c r="K3671" s="15">
        <v>2</v>
      </c>
      <c r="L3671" s="23">
        <f t="shared" si="251"/>
        <v>6.6666666666666666E-2</v>
      </c>
      <c r="M3671" s="12">
        <v>2</v>
      </c>
      <c r="P3671" s="74" t="s">
        <v>1510</v>
      </c>
      <c r="Q3671" s="26"/>
    </row>
    <row r="3672" spans="1:26">
      <c r="A3672" s="53">
        <v>45953</v>
      </c>
      <c r="B3672" s="63">
        <v>0.56111111111111112</v>
      </c>
      <c r="C3672" s="11">
        <v>45958</v>
      </c>
      <c r="D3672" s="48" t="str">
        <f t="shared" ref="D3672:D3683" si="252">RIGHT(I3672,3)</f>
        <v>WMS</v>
      </c>
      <c r="E3672" s="13" t="str">
        <f>VLOOKUP(D:D,工作表2!A:B,2,0)</f>
        <v>邦善</v>
      </c>
      <c r="F3672" s="13" t="str">
        <f>VLOOKUP(D:D,工作表2!A:C,3,0)</f>
        <v>銀</v>
      </c>
      <c r="G3672" s="17">
        <v>10293207</v>
      </c>
      <c r="H3672" s="17" t="s">
        <v>897</v>
      </c>
      <c r="I3672" s="18" t="s">
        <v>908</v>
      </c>
      <c r="J3672" s="15">
        <v>240</v>
      </c>
      <c r="K3672" s="15">
        <v>5</v>
      </c>
      <c r="L3672" s="23">
        <f t="shared" ref="L3672:L3682" si="253">K3672/J3672</f>
        <v>2.0833333333333332E-2</v>
      </c>
      <c r="M3672" s="12">
        <v>3</v>
      </c>
      <c r="N3672" s="12">
        <v>2</v>
      </c>
      <c r="P3672" s="74" t="s">
        <v>1510</v>
      </c>
      <c r="Q3672" s="26"/>
    </row>
    <row r="3673" spans="1:26">
      <c r="A3673" s="53">
        <v>45957</v>
      </c>
      <c r="B3673" s="63">
        <v>0.61527777777777781</v>
      </c>
      <c r="C3673" s="11">
        <v>45958</v>
      </c>
      <c r="D3673" s="48" t="str">
        <f t="shared" si="252"/>
        <v>6HA</v>
      </c>
      <c r="E3673" s="13" t="str">
        <f>VLOOKUP(D:D,工作表2!A:B,2,0)</f>
        <v>敦陽</v>
      </c>
      <c r="F3673" s="13" t="str">
        <f>VLOOKUP(D:D,工作表2!A:C,3,0)</f>
        <v>灰</v>
      </c>
      <c r="G3673" s="17">
        <v>10293196</v>
      </c>
      <c r="H3673" s="17" t="s">
        <v>761</v>
      </c>
      <c r="I3673" s="18" t="s">
        <v>772</v>
      </c>
      <c r="J3673" s="15">
        <v>30</v>
      </c>
      <c r="K3673" s="15">
        <v>3</v>
      </c>
      <c r="L3673" s="23">
        <f t="shared" si="253"/>
        <v>0.1</v>
      </c>
      <c r="M3673" s="12">
        <v>3</v>
      </c>
      <c r="P3673" s="74" t="s">
        <v>1510</v>
      </c>
      <c r="Q3673" s="26"/>
    </row>
    <row r="3674" spans="1:26">
      <c r="A3674" s="53">
        <v>45957</v>
      </c>
      <c r="B3674" s="63">
        <v>0.62291666666666667</v>
      </c>
      <c r="C3674" s="11">
        <v>45958</v>
      </c>
      <c r="D3674" s="48" t="str">
        <f t="shared" si="252"/>
        <v>NRR</v>
      </c>
      <c r="E3674" s="13" t="str">
        <f>VLOOKUP(D:D,工作表2!A:B,2,0)</f>
        <v>邦善</v>
      </c>
      <c r="F3674" s="13" t="str">
        <f>VLOOKUP(D:D,工作表2!A:C,3,0)</f>
        <v>紅</v>
      </c>
      <c r="G3674" s="17">
        <v>10286945</v>
      </c>
      <c r="H3674" s="17" t="s">
        <v>496</v>
      </c>
      <c r="I3674" s="18" t="s">
        <v>515</v>
      </c>
      <c r="J3674" s="15">
        <v>352</v>
      </c>
      <c r="K3674" s="15">
        <v>46</v>
      </c>
      <c r="L3674" s="23">
        <f t="shared" si="253"/>
        <v>0.13068181818181818</v>
      </c>
      <c r="M3674" s="12">
        <v>43</v>
      </c>
      <c r="N3674" s="12">
        <v>3</v>
      </c>
      <c r="P3674" s="74" t="s">
        <v>1510</v>
      </c>
      <c r="Q3674" s="26" t="str">
        <f>VLOOKUP(H:H,'[3]雷雕處遮蔽&amp;艾仕得8844'!$A:$C,3,0)</f>
        <v>R</v>
      </c>
    </row>
    <row r="3675" spans="1:26">
      <c r="A3675" s="53">
        <v>45953</v>
      </c>
      <c r="B3675" s="63">
        <v>0.62847222222222221</v>
      </c>
      <c r="C3675" s="11">
        <v>45958</v>
      </c>
      <c r="D3675" s="48" t="str">
        <f t="shared" si="252"/>
        <v>NGW</v>
      </c>
      <c r="E3675" s="13" t="str">
        <f>VLOOKUP(D:D,工作表2!A:B,2,0)</f>
        <v>邦善</v>
      </c>
      <c r="F3675" s="13" t="str">
        <f>VLOOKUP(D:D,工作表2!A:C,3,0)</f>
        <v>白</v>
      </c>
      <c r="G3675" s="17">
        <v>10288122</v>
      </c>
      <c r="H3675" s="17" t="s">
        <v>232</v>
      </c>
      <c r="I3675" s="18" t="s">
        <v>234</v>
      </c>
      <c r="J3675" s="15">
        <v>800</v>
      </c>
      <c r="K3675" s="15">
        <v>76</v>
      </c>
      <c r="L3675" s="23">
        <f t="shared" si="253"/>
        <v>9.5000000000000001E-2</v>
      </c>
      <c r="M3675" s="12">
        <v>70</v>
      </c>
      <c r="N3675" s="12">
        <v>6</v>
      </c>
      <c r="P3675" s="74" t="s">
        <v>1510</v>
      </c>
      <c r="Q3675" s="26" t="str">
        <f>VLOOKUP(H:H,'[3]雷雕處遮蔽&amp;艾仕得8844'!$A:$C,3,0)</f>
        <v>L</v>
      </c>
    </row>
    <row r="3676" spans="1:26">
      <c r="A3676" s="53">
        <v>45957</v>
      </c>
      <c r="B3676" s="63">
        <v>0.38541666666666669</v>
      </c>
      <c r="C3676" s="11">
        <v>45958</v>
      </c>
      <c r="D3676" s="48" t="str">
        <f t="shared" si="252"/>
        <v>Q9B</v>
      </c>
      <c r="E3676" s="13" t="str">
        <f>VLOOKUP(D:D,工作表2!A:B,2,0)</f>
        <v>邦善</v>
      </c>
      <c r="F3676" s="13" t="str">
        <f>VLOOKUP(D:D,工作表2!A:C,3,0)</f>
        <v>黑</v>
      </c>
      <c r="G3676" s="17">
        <v>10296370</v>
      </c>
      <c r="H3676" s="17" t="s">
        <v>1192</v>
      </c>
      <c r="I3676" s="18" t="s">
        <v>1193</v>
      </c>
      <c r="J3676" s="15">
        <v>380</v>
      </c>
      <c r="K3676" s="15">
        <v>84</v>
      </c>
      <c r="L3676" s="23">
        <f t="shared" si="253"/>
        <v>0.22105263157894736</v>
      </c>
      <c r="M3676" s="12">
        <v>73</v>
      </c>
      <c r="N3676" s="12">
        <v>11</v>
      </c>
      <c r="P3676" s="74" t="s">
        <v>1510</v>
      </c>
      <c r="Q3676" s="26" t="str">
        <f>VLOOKUP(H:H,'[3]雷雕處遮蔽&amp;艾仕得8844'!$A:$C,3,0)</f>
        <v>L</v>
      </c>
    </row>
    <row r="3677" spans="1:26">
      <c r="A3677" s="53">
        <v>45953</v>
      </c>
      <c r="B3677" s="63">
        <v>0.64930555555555558</v>
      </c>
      <c r="C3677" s="11">
        <v>45958</v>
      </c>
      <c r="D3677" s="48" t="str">
        <f t="shared" si="252"/>
        <v>NGW</v>
      </c>
      <c r="E3677" s="13" t="str">
        <f>VLOOKUP(D:D,工作表2!A:B,2,0)</f>
        <v>邦善</v>
      </c>
      <c r="F3677" s="13" t="str">
        <f>VLOOKUP(D:D,工作表2!A:C,3,0)</f>
        <v>白</v>
      </c>
      <c r="G3677" s="17">
        <v>10288137</v>
      </c>
      <c r="H3677" s="17" t="s">
        <v>481</v>
      </c>
      <c r="I3677" s="18" t="s">
        <v>500</v>
      </c>
      <c r="J3677" s="15">
        <v>520</v>
      </c>
      <c r="K3677" s="15">
        <v>87</v>
      </c>
      <c r="L3677" s="23">
        <f t="shared" si="253"/>
        <v>0.1673076923076923</v>
      </c>
      <c r="M3677" s="12">
        <v>80</v>
      </c>
      <c r="N3677" s="12">
        <v>7</v>
      </c>
      <c r="P3677" s="74" t="s">
        <v>1510</v>
      </c>
      <c r="Q3677" s="26" t="str">
        <f>VLOOKUP(H:H,'[3]雷雕處遮蔽&amp;艾仕得8844'!$A:$C,3,0)</f>
        <v>L</v>
      </c>
    </row>
    <row r="3678" spans="1:26">
      <c r="A3678" s="53">
        <v>45952</v>
      </c>
      <c r="B3678" s="63">
        <v>0.59513888888888888</v>
      </c>
      <c r="C3678" s="11">
        <v>45958</v>
      </c>
      <c r="D3678" s="48" t="str">
        <f t="shared" si="252"/>
        <v>NGW</v>
      </c>
      <c r="E3678" s="13" t="str">
        <f>VLOOKUP(D:D,工作表2!A:B,2,0)</f>
        <v>邦善</v>
      </c>
      <c r="F3678" s="13" t="str">
        <f>VLOOKUP(D:D,工作表2!A:C,3,0)</f>
        <v>白</v>
      </c>
      <c r="G3678" s="17">
        <v>10288144</v>
      </c>
      <c r="H3678" s="17" t="s">
        <v>480</v>
      </c>
      <c r="I3678" s="18" t="s">
        <v>499</v>
      </c>
      <c r="J3678" s="15">
        <v>560</v>
      </c>
      <c r="K3678" s="15">
        <v>63</v>
      </c>
      <c r="L3678" s="23">
        <f t="shared" si="253"/>
        <v>0.1125</v>
      </c>
      <c r="M3678" s="12">
        <v>57</v>
      </c>
      <c r="N3678" s="12">
        <v>6</v>
      </c>
      <c r="P3678" s="74" t="s">
        <v>1510</v>
      </c>
      <c r="Q3678" s="26" t="str">
        <f>VLOOKUP(H:H,'[3]雷雕處遮蔽&amp;艾仕得8844'!$A:$C,3,0)</f>
        <v>R</v>
      </c>
    </row>
    <row r="3679" spans="1:26">
      <c r="A3679" s="53">
        <v>45957</v>
      </c>
      <c r="B3679" s="63">
        <v>0.58194444444444449</v>
      </c>
      <c r="C3679" s="11">
        <v>45958</v>
      </c>
      <c r="D3679" s="48" t="str">
        <f t="shared" si="252"/>
        <v>QFA</v>
      </c>
      <c r="E3679" s="13" t="str">
        <f>VLOOKUP(D:D,工作表2!A:B,2,0)</f>
        <v>邦善</v>
      </c>
      <c r="F3679" s="13" t="str">
        <f>VLOOKUP(D:D,工作表2!A:C,3,0)</f>
        <v>灰</v>
      </c>
      <c r="G3679" s="17">
        <v>10288158</v>
      </c>
      <c r="H3679" s="17" t="s">
        <v>469</v>
      </c>
      <c r="I3679" s="18" t="s">
        <v>476</v>
      </c>
      <c r="J3679" s="15">
        <v>560</v>
      </c>
      <c r="K3679" s="15">
        <v>19</v>
      </c>
      <c r="L3679" s="23">
        <f t="shared" si="253"/>
        <v>3.3928571428571426E-2</v>
      </c>
      <c r="M3679" s="12">
        <v>15</v>
      </c>
      <c r="N3679" s="12">
        <v>4</v>
      </c>
      <c r="P3679" s="74" t="s">
        <v>1510</v>
      </c>
      <c r="Q3679" s="26"/>
    </row>
    <row r="3680" spans="1:26">
      <c r="A3680" s="53">
        <v>45953</v>
      </c>
      <c r="B3680" s="63">
        <v>0.57152777777777775</v>
      </c>
      <c r="C3680" s="11">
        <v>45958</v>
      </c>
      <c r="D3680" s="48" t="str">
        <f t="shared" si="252"/>
        <v>NGW</v>
      </c>
      <c r="E3680" s="13" t="str">
        <f>VLOOKUP(D:D,工作表2!A:B,2,0)</f>
        <v>邦善</v>
      </c>
      <c r="F3680" s="13" t="str">
        <f>VLOOKUP(D:D,工作表2!A:C,3,0)</f>
        <v>白</v>
      </c>
      <c r="G3680" s="17">
        <v>10288145</v>
      </c>
      <c r="H3680" s="17" t="s">
        <v>518</v>
      </c>
      <c r="I3680" s="18" t="s">
        <v>531</v>
      </c>
      <c r="J3680" s="15">
        <v>400</v>
      </c>
      <c r="K3680" s="15">
        <v>37</v>
      </c>
      <c r="L3680" s="23">
        <f t="shared" si="253"/>
        <v>9.2499999999999999E-2</v>
      </c>
      <c r="M3680" s="12">
        <v>32</v>
      </c>
      <c r="N3680" s="12">
        <v>5</v>
      </c>
      <c r="P3680" s="74" t="s">
        <v>1510</v>
      </c>
      <c r="Q3680" s="26" t="str">
        <f>VLOOKUP(H:H,'[3]雷雕處遮蔽&amp;艾仕得8844'!$A:$C,3,0)</f>
        <v>R</v>
      </c>
    </row>
    <row r="3681" spans="1:17">
      <c r="A3681" s="53">
        <v>45952</v>
      </c>
      <c r="B3681" s="63">
        <v>0.6166666666666667</v>
      </c>
      <c r="C3681" s="11">
        <v>45958</v>
      </c>
      <c r="D3681" s="48" t="str">
        <f t="shared" si="252"/>
        <v>NGW</v>
      </c>
      <c r="E3681" s="13" t="str">
        <f>VLOOKUP(D:D,工作表2!A:B,2,0)</f>
        <v>邦善</v>
      </c>
      <c r="F3681" s="13" t="str">
        <f>VLOOKUP(D:D,工作表2!A:C,3,0)</f>
        <v>白</v>
      </c>
      <c r="G3681" s="17">
        <v>10288066</v>
      </c>
      <c r="H3681" s="17" t="s">
        <v>5</v>
      </c>
      <c r="I3681" s="18" t="s">
        <v>6</v>
      </c>
      <c r="J3681" s="15">
        <v>1340</v>
      </c>
      <c r="K3681" s="15">
        <v>92</v>
      </c>
      <c r="L3681" s="23">
        <f t="shared" si="253"/>
        <v>6.8656716417910449E-2</v>
      </c>
      <c r="M3681" s="12">
        <v>84</v>
      </c>
      <c r="N3681" s="12">
        <v>8</v>
      </c>
      <c r="P3681" s="74" t="s">
        <v>1510</v>
      </c>
      <c r="Q3681" s="26" t="str">
        <f>VLOOKUP(H:H,'[3]雷雕處遮蔽&amp;艾仕得8844'!$A:$C,3,0)</f>
        <v>0度頭蓋</v>
      </c>
    </row>
    <row r="3682" spans="1:17">
      <c r="A3682" s="53">
        <v>45952</v>
      </c>
      <c r="B3682" s="63">
        <v>0.6118055555555556</v>
      </c>
      <c r="C3682" s="11">
        <v>45958</v>
      </c>
      <c r="D3682" s="48" t="str">
        <f t="shared" si="252"/>
        <v>NGW</v>
      </c>
      <c r="E3682" s="13" t="str">
        <f>VLOOKUP(D:D,工作表2!A:B,2,0)</f>
        <v>邦善</v>
      </c>
      <c r="F3682" s="13" t="str">
        <f>VLOOKUP(D:D,工作表2!A:C,3,0)</f>
        <v>白</v>
      </c>
      <c r="G3682" s="17">
        <v>10288067</v>
      </c>
      <c r="H3682" s="17" t="s">
        <v>5</v>
      </c>
      <c r="I3682" s="18" t="s">
        <v>6</v>
      </c>
      <c r="J3682" s="15">
        <v>938</v>
      </c>
      <c r="K3682" s="15">
        <v>61</v>
      </c>
      <c r="L3682" s="23">
        <f t="shared" si="253"/>
        <v>6.5031982942430705E-2</v>
      </c>
      <c r="M3682" s="12">
        <v>53</v>
      </c>
      <c r="N3682" s="12">
        <v>8</v>
      </c>
      <c r="P3682" s="74" t="s">
        <v>1510</v>
      </c>
      <c r="Q3682" s="26" t="str">
        <f>VLOOKUP(H:H,'[3]雷雕處遮蔽&amp;艾仕得8844'!$A:$C,3,0)</f>
        <v>0度頭蓋</v>
      </c>
    </row>
    <row r="3683" spans="1:17">
      <c r="A3683" s="53">
        <v>45957</v>
      </c>
      <c r="B3683" s="63">
        <v>0.39166666666666666</v>
      </c>
      <c r="C3683" s="11">
        <v>45958</v>
      </c>
      <c r="D3683" s="48" t="str">
        <f t="shared" si="252"/>
        <v>QSB</v>
      </c>
      <c r="E3683" s="13" t="str">
        <f>VLOOKUP(D:D,工作表2!A:B,2,0)</f>
        <v>邦善</v>
      </c>
      <c r="F3683" s="13" t="str">
        <f>VLOOKUP(D:D,工作表2!A:C,3,0)</f>
        <v>黑</v>
      </c>
      <c r="G3683" s="17">
        <v>10288072</v>
      </c>
      <c r="H3683" s="17" t="s">
        <v>1548</v>
      </c>
      <c r="I3683" s="104" t="s">
        <v>1549</v>
      </c>
      <c r="J3683" s="15">
        <v>15162</v>
      </c>
      <c r="K3683" s="15">
        <v>1150</v>
      </c>
      <c r="L3683" s="23">
        <f t="shared" si="247"/>
        <v>7.5847513520643714E-2</v>
      </c>
      <c r="M3683" s="12">
        <v>1126</v>
      </c>
      <c r="N3683" s="12">
        <v>24</v>
      </c>
      <c r="P3683" s="74" t="s">
        <v>1510</v>
      </c>
      <c r="Q3683" s="26">
        <f>VLOOKUP(H:H,'[3]雷雕處遮蔽&amp;艾仕得8844'!$A:$C,3,0)</f>
        <v>0</v>
      </c>
    </row>
    <row r="3684" spans="1:17">
      <c r="A3684" s="53">
        <v>45957</v>
      </c>
      <c r="B3684" s="63">
        <v>0.61944444444444446</v>
      </c>
      <c r="C3684" s="11">
        <v>45959</v>
      </c>
      <c r="D3684" s="48" t="str">
        <f t="shared" ref="D3684:D3702" si="254">RIGHT(I3684,3)</f>
        <v>6HA</v>
      </c>
      <c r="E3684" s="13" t="str">
        <f>VLOOKUP(D:D,工作表2!A:B,2,0)</f>
        <v>敦陽</v>
      </c>
      <c r="F3684" s="13" t="str">
        <f>VLOOKUP(D:D,工作表2!A:C,3,0)</f>
        <v>灰</v>
      </c>
      <c r="G3684" s="17">
        <v>10293214</v>
      </c>
      <c r="H3684" s="17" t="s">
        <v>708</v>
      </c>
      <c r="I3684" s="18" t="s">
        <v>723</v>
      </c>
      <c r="J3684" s="15">
        <v>30</v>
      </c>
      <c r="K3684" s="15">
        <v>2</v>
      </c>
      <c r="L3684" s="23">
        <f t="shared" si="247"/>
        <v>6.6666666666666666E-2</v>
      </c>
      <c r="M3684" s="12">
        <v>2</v>
      </c>
      <c r="P3684" s="74" t="s">
        <v>1510</v>
      </c>
      <c r="Q3684" s="26">
        <f>VLOOKUP(H:H,'[3]雷雕處遮蔽&amp;艾仕得8844'!$A:$C,3,0)</f>
        <v>0</v>
      </c>
    </row>
    <row r="3685" spans="1:17">
      <c r="A3685" s="53">
        <v>45958</v>
      </c>
      <c r="B3685" s="63">
        <v>0.74097222222222225</v>
      </c>
      <c r="C3685" s="11">
        <v>45959</v>
      </c>
      <c r="D3685" s="48" t="str">
        <f t="shared" si="254"/>
        <v>WNS</v>
      </c>
      <c r="E3685" s="13" t="str">
        <f>VLOOKUP(D:D,工作表2!A:B,2,0)</f>
        <v>邦善</v>
      </c>
      <c r="F3685" s="13" t="str">
        <f>VLOOKUP(D:D,工作表2!A:C,3,0)</f>
        <v>銀</v>
      </c>
      <c r="G3685" s="17">
        <v>10293208</v>
      </c>
      <c r="H3685" s="17" t="s">
        <v>736</v>
      </c>
      <c r="I3685" s="18" t="s">
        <v>749</v>
      </c>
      <c r="J3685" s="15">
        <v>33</v>
      </c>
      <c r="K3685" s="15">
        <v>2</v>
      </c>
      <c r="L3685" s="23">
        <f t="shared" ref="L3685:L3738" si="255">K3685/J3685</f>
        <v>6.0606060606060608E-2</v>
      </c>
      <c r="M3685" s="12">
        <v>2</v>
      </c>
      <c r="P3685" s="74" t="s">
        <v>1510</v>
      </c>
      <c r="Q3685" s="26" t="str">
        <f>VLOOKUP(H:H,'[3]雷雕處遮蔽&amp;艾仕得8844'!$A:$C,3,0)</f>
        <v>23度頭蓋</v>
      </c>
    </row>
    <row r="3686" spans="1:17">
      <c r="A3686" s="53">
        <v>45957</v>
      </c>
      <c r="B3686" s="63">
        <v>0.63680555555555551</v>
      </c>
      <c r="C3686" s="11">
        <v>45959</v>
      </c>
      <c r="D3686" s="48" t="str">
        <f t="shared" si="254"/>
        <v>NGW</v>
      </c>
      <c r="E3686" s="13" t="str">
        <f>VLOOKUP(D:D,工作表2!A:B,2,0)</f>
        <v>邦善</v>
      </c>
      <c r="F3686" s="13" t="str">
        <f>VLOOKUP(D:D,工作表2!A:C,3,0)</f>
        <v>白</v>
      </c>
      <c r="G3686" s="17">
        <v>10288156</v>
      </c>
      <c r="H3686" s="17" t="s">
        <v>466</v>
      </c>
      <c r="I3686" s="18" t="s">
        <v>473</v>
      </c>
      <c r="J3686" s="15">
        <v>1040</v>
      </c>
      <c r="K3686" s="15">
        <v>48</v>
      </c>
      <c r="L3686" s="23">
        <f t="shared" si="255"/>
        <v>4.6153846153846156E-2</v>
      </c>
      <c r="M3686" s="12">
        <v>37</v>
      </c>
      <c r="N3686" s="12">
        <v>11</v>
      </c>
      <c r="P3686" s="74" t="s">
        <v>1510</v>
      </c>
      <c r="Q3686" s="26" t="str">
        <f>VLOOKUP(H:H,'[3]雷雕處遮蔽&amp;艾仕得8844'!$A:$C,3,0)</f>
        <v>NA</v>
      </c>
    </row>
    <row r="3687" spans="1:17">
      <c r="A3687" s="53">
        <v>45957</v>
      </c>
      <c r="B3687" s="63">
        <v>0.67013888888888884</v>
      </c>
      <c r="C3687" s="11">
        <v>45959</v>
      </c>
      <c r="D3687" s="48" t="str">
        <f t="shared" si="254"/>
        <v>NGW</v>
      </c>
      <c r="E3687" s="13" t="str">
        <f>VLOOKUP(D:D,工作表2!A:B,2,0)</f>
        <v>邦善</v>
      </c>
      <c r="F3687" s="13" t="str">
        <f>VLOOKUP(D:D,工作表2!A:C,3,0)</f>
        <v>白</v>
      </c>
      <c r="G3687" s="17">
        <v>10288148</v>
      </c>
      <c r="H3687" s="17" t="s">
        <v>735</v>
      </c>
      <c r="I3687" s="18" t="s">
        <v>748</v>
      </c>
      <c r="J3687" s="15">
        <v>560</v>
      </c>
      <c r="K3687" s="15">
        <v>23</v>
      </c>
      <c r="L3687" s="23">
        <f t="shared" si="255"/>
        <v>4.1071428571428571E-2</v>
      </c>
      <c r="M3687" s="12">
        <v>19</v>
      </c>
      <c r="N3687" s="12">
        <v>4</v>
      </c>
      <c r="P3687" s="74" t="s">
        <v>1510</v>
      </c>
      <c r="Q3687" s="26" t="str">
        <f>VLOOKUP(H:H,'[3]雷雕處遮蔽&amp;艾仕得8844'!$A:$C,3,0)</f>
        <v>L</v>
      </c>
    </row>
    <row r="3688" spans="1:17">
      <c r="A3688" s="53">
        <v>45957</v>
      </c>
      <c r="B3688" s="63">
        <v>0.70833333333333337</v>
      </c>
      <c r="C3688" s="11">
        <v>45959</v>
      </c>
      <c r="D3688" s="48" t="str">
        <f t="shared" si="254"/>
        <v>NGW</v>
      </c>
      <c r="E3688" s="13" t="str">
        <f>VLOOKUP(D:D,工作表2!A:B,2,0)</f>
        <v>邦善</v>
      </c>
      <c r="F3688" s="13" t="str">
        <f>VLOOKUP(D:D,工作表2!A:C,3,0)</f>
        <v>白</v>
      </c>
      <c r="G3688" s="17">
        <v>10288168</v>
      </c>
      <c r="H3688" s="17" t="s">
        <v>525</v>
      </c>
      <c r="I3688" s="18" t="s">
        <v>538</v>
      </c>
      <c r="J3688" s="15">
        <v>560</v>
      </c>
      <c r="K3688" s="15">
        <v>14</v>
      </c>
      <c r="L3688" s="23">
        <f t="shared" si="255"/>
        <v>2.5000000000000001E-2</v>
      </c>
      <c r="M3688" s="12">
        <v>12</v>
      </c>
      <c r="N3688" s="12">
        <v>2</v>
      </c>
      <c r="P3688" s="74" t="s">
        <v>1510</v>
      </c>
      <c r="Q3688" s="26" t="str">
        <f>VLOOKUP(H:H,'[3]雷雕處遮蔽&amp;艾仕得8844'!$A:$C,3,0)</f>
        <v>NA</v>
      </c>
    </row>
    <row r="3689" spans="1:17">
      <c r="A3689" s="53">
        <v>45957</v>
      </c>
      <c r="B3689" s="63">
        <v>0.56597222222222221</v>
      </c>
      <c r="C3689" s="11">
        <v>45959</v>
      </c>
      <c r="D3689" s="48" t="str">
        <f t="shared" si="254"/>
        <v>QFA</v>
      </c>
      <c r="E3689" s="13" t="str">
        <f>VLOOKUP(D:D,工作表2!A:B,2,0)</f>
        <v>邦善</v>
      </c>
      <c r="F3689" s="13" t="str">
        <f>VLOOKUP(D:D,工作表2!A:C,3,0)</f>
        <v>灰</v>
      </c>
      <c r="G3689" s="17">
        <v>10288154</v>
      </c>
      <c r="H3689" s="17" t="s">
        <v>732</v>
      </c>
      <c r="I3689" s="18" t="s">
        <v>745</v>
      </c>
      <c r="J3689" s="15">
        <v>400</v>
      </c>
      <c r="K3689" s="15">
        <v>15</v>
      </c>
      <c r="L3689" s="23">
        <f t="shared" si="255"/>
        <v>3.7499999999999999E-2</v>
      </c>
      <c r="M3689" s="12">
        <v>12</v>
      </c>
      <c r="N3689" s="12">
        <v>3</v>
      </c>
      <c r="P3689" s="74" t="s">
        <v>1510</v>
      </c>
      <c r="Q3689" s="26" t="str">
        <f>VLOOKUP(H:H,'[3]雷雕處遮蔽&amp;艾仕得8844'!$A:$C,3,0)</f>
        <v>NA</v>
      </c>
    </row>
    <row r="3690" spans="1:17">
      <c r="A3690" s="53">
        <v>45957</v>
      </c>
      <c r="B3690" s="63">
        <v>0.54861111111111105</v>
      </c>
      <c r="C3690" s="11">
        <v>45959</v>
      </c>
      <c r="D3690" s="48" t="str">
        <f t="shared" si="254"/>
        <v>NQB</v>
      </c>
      <c r="E3690" s="13" t="str">
        <f>VLOOKUP(D:D,工作表2!A:B,2,0)</f>
        <v>邦善</v>
      </c>
      <c r="F3690" s="13" t="str">
        <f>VLOOKUP(D:D,工作表2!A:C,3,0)</f>
        <v>黑</v>
      </c>
      <c r="G3690" s="17">
        <v>10288132</v>
      </c>
      <c r="H3690" s="17" t="s">
        <v>549</v>
      </c>
      <c r="I3690" s="18" t="s">
        <v>558</v>
      </c>
      <c r="J3690" s="15">
        <v>480</v>
      </c>
      <c r="K3690" s="15">
        <v>44</v>
      </c>
      <c r="L3690" s="23">
        <f t="shared" si="255"/>
        <v>9.166666666666666E-2</v>
      </c>
      <c r="M3690" s="12">
        <v>27</v>
      </c>
      <c r="N3690" s="12">
        <v>17</v>
      </c>
      <c r="P3690" s="74" t="s">
        <v>1510</v>
      </c>
      <c r="Q3690" s="26" t="str">
        <f>VLOOKUP(H:H,'[3]雷雕處遮蔽&amp;艾仕得8844'!$A:$C,3,0)</f>
        <v>L</v>
      </c>
    </row>
    <row r="3691" spans="1:17">
      <c r="A3691" s="53">
        <v>45957</v>
      </c>
      <c r="B3691" s="63">
        <v>0.6875</v>
      </c>
      <c r="C3691" s="11">
        <v>45959</v>
      </c>
      <c r="D3691" s="48" t="str">
        <f t="shared" si="254"/>
        <v>NGW</v>
      </c>
      <c r="E3691" s="13" t="str">
        <f>VLOOKUP(D:D,工作表2!A:B,2,0)</f>
        <v>邦善</v>
      </c>
      <c r="F3691" s="13" t="str">
        <f>VLOOKUP(D:D,工作表2!A:C,3,0)</f>
        <v>白</v>
      </c>
      <c r="G3691" s="17">
        <v>10288164</v>
      </c>
      <c r="H3691" s="17" t="s">
        <v>529</v>
      </c>
      <c r="I3691" s="18" t="s">
        <v>542</v>
      </c>
      <c r="J3691" s="15">
        <v>800</v>
      </c>
      <c r="K3691" s="15">
        <v>22</v>
      </c>
      <c r="L3691" s="23">
        <f t="shared" si="255"/>
        <v>2.75E-2</v>
      </c>
      <c r="M3691" s="12">
        <v>20</v>
      </c>
      <c r="N3691" s="12">
        <v>2</v>
      </c>
      <c r="P3691" s="74" t="s">
        <v>1510</v>
      </c>
      <c r="Q3691" s="26" t="str">
        <f>VLOOKUP(H:H,'[3]雷雕處遮蔽&amp;艾仕得8844'!$A:$C,3,0)</f>
        <v>NA</v>
      </c>
    </row>
    <row r="3692" spans="1:17">
      <c r="A3692" s="53">
        <v>45957</v>
      </c>
      <c r="B3692" s="63">
        <v>0.4513888888888889</v>
      </c>
      <c r="C3692" s="11">
        <v>45959</v>
      </c>
      <c r="D3692" s="48" t="str">
        <f t="shared" si="254"/>
        <v>SAA</v>
      </c>
      <c r="E3692" s="13" t="str">
        <f>VLOOKUP(D:D,工作表2!A:B,2,0)</f>
        <v>邦善</v>
      </c>
      <c r="F3692" s="13" t="str">
        <f>VLOOKUP(D:D,工作表2!A:C,3,0)</f>
        <v>灰</v>
      </c>
      <c r="G3692" s="17">
        <v>10288100</v>
      </c>
      <c r="H3692" s="17" t="s">
        <v>562</v>
      </c>
      <c r="I3692" s="18" t="s">
        <v>581</v>
      </c>
      <c r="J3692" s="15">
        <v>9842</v>
      </c>
      <c r="K3692" s="15">
        <v>438</v>
      </c>
      <c r="L3692" s="23">
        <f t="shared" si="255"/>
        <v>4.4503149766307662E-2</v>
      </c>
      <c r="M3692" s="12">
        <v>400</v>
      </c>
      <c r="N3692" s="12">
        <v>38</v>
      </c>
      <c r="P3692" s="74" t="s">
        <v>1510</v>
      </c>
      <c r="Q3692" s="26">
        <f>VLOOKUP(H:H,'[3]雷雕處遮蔽&amp;艾仕得8844'!$A:$C,3,0)</f>
        <v>0</v>
      </c>
    </row>
    <row r="3693" spans="1:17">
      <c r="A3693" s="53">
        <v>45952</v>
      </c>
      <c r="B3693" s="63">
        <v>0.73263888888888884</v>
      </c>
      <c r="C3693" s="11">
        <v>45959</v>
      </c>
      <c r="D3693" s="48" t="str">
        <f t="shared" si="254"/>
        <v>RRA</v>
      </c>
      <c r="E3693" s="13" t="str">
        <f>VLOOKUP(D:D,工作表2!A:B,2,0)</f>
        <v>邦善</v>
      </c>
      <c r="F3693" s="13" t="str">
        <f>VLOOKUP(D:D,工作表2!A:C,3,0)</f>
        <v>灰</v>
      </c>
      <c r="G3693" s="17">
        <v>10288107</v>
      </c>
      <c r="H3693" s="17" t="s">
        <v>576</v>
      </c>
      <c r="I3693" s="18" t="s">
        <v>595</v>
      </c>
      <c r="J3693" s="15">
        <v>1064</v>
      </c>
      <c r="K3693" s="15">
        <v>76</v>
      </c>
      <c r="L3693" s="23">
        <f t="shared" si="255"/>
        <v>7.1428571428571425E-2</v>
      </c>
      <c r="M3693" s="12">
        <v>70</v>
      </c>
      <c r="N3693" s="12">
        <v>6</v>
      </c>
      <c r="P3693" s="74" t="s">
        <v>1510</v>
      </c>
      <c r="Q3693" s="26">
        <f>VLOOKUP(H:H,'[3]雷雕處遮蔽&amp;艾仕得8844'!$A:$C,3,0)</f>
        <v>0</v>
      </c>
    </row>
    <row r="3694" spans="1:17">
      <c r="A3694" s="53">
        <v>45953</v>
      </c>
      <c r="B3694" s="63">
        <v>0.53611111111111109</v>
      </c>
      <c r="C3694" s="11">
        <v>45959</v>
      </c>
      <c r="D3694" s="48" t="str">
        <f t="shared" si="254"/>
        <v>NBB</v>
      </c>
      <c r="E3694" s="13" t="str">
        <f>VLOOKUP(D:D,工作表2!A:B,2,0)</f>
        <v>邦善</v>
      </c>
      <c r="F3694" s="13" t="str">
        <f>VLOOKUP(D:D,工作表2!A:C,3,0)</f>
        <v>霧面黑</v>
      </c>
      <c r="G3694" s="17">
        <v>10288104</v>
      </c>
      <c r="H3694" s="17" t="s">
        <v>457</v>
      </c>
      <c r="I3694" s="18" t="s">
        <v>465</v>
      </c>
      <c r="J3694" s="15">
        <v>5320</v>
      </c>
      <c r="K3694" s="15">
        <v>131</v>
      </c>
      <c r="L3694" s="23">
        <f t="shared" si="255"/>
        <v>2.4624060150375941E-2</v>
      </c>
      <c r="M3694" s="12">
        <v>125</v>
      </c>
      <c r="N3694" s="12">
        <v>6</v>
      </c>
      <c r="P3694" s="74" t="s">
        <v>1510</v>
      </c>
      <c r="Q3694" s="26">
        <f>VLOOKUP(H:H,'[3]雷雕處遮蔽&amp;艾仕得8844'!$A:$C,3,0)</f>
        <v>0</v>
      </c>
    </row>
    <row r="3695" spans="1:17">
      <c r="A3695" s="53">
        <v>45953</v>
      </c>
      <c r="B3695" s="63">
        <v>0.56319444444444444</v>
      </c>
      <c r="C3695" s="11">
        <v>45959</v>
      </c>
      <c r="D3695" s="48" t="str">
        <f t="shared" si="254"/>
        <v>RCA</v>
      </c>
      <c r="E3695" s="13" t="str">
        <f>VLOOKUP(D:D,工作表2!A:B,2,0)</f>
        <v>邦善</v>
      </c>
      <c r="F3695" s="13" t="str">
        <f>VLOOKUP(D:D,工作表2!A:C,3,0)</f>
        <v>灰</v>
      </c>
      <c r="G3695" s="17">
        <v>10288109</v>
      </c>
      <c r="H3695" s="17" t="s">
        <v>624</v>
      </c>
      <c r="I3695" s="18" t="s">
        <v>633</v>
      </c>
      <c r="J3695" s="15">
        <v>532</v>
      </c>
      <c r="K3695" s="15">
        <v>40</v>
      </c>
      <c r="L3695" s="23">
        <f t="shared" si="255"/>
        <v>7.5187969924812026E-2</v>
      </c>
      <c r="M3695" s="12">
        <v>35</v>
      </c>
      <c r="N3695" s="12">
        <v>5</v>
      </c>
      <c r="P3695" s="74" t="s">
        <v>1510</v>
      </c>
      <c r="Q3695" s="26">
        <f>VLOOKUP(H:H,'[3]雷雕處遮蔽&amp;艾仕得8844'!$A:$C,3,0)</f>
        <v>0</v>
      </c>
    </row>
    <row r="3696" spans="1:17">
      <c r="A3696" s="53">
        <v>45952</v>
      </c>
      <c r="B3696" s="63">
        <v>0.57986111111111105</v>
      </c>
      <c r="C3696" s="11">
        <v>45959</v>
      </c>
      <c r="D3696" s="48" t="str">
        <f t="shared" si="254"/>
        <v>UUS</v>
      </c>
      <c r="E3696" s="13" t="str">
        <f>VLOOKUP(D:D,工作表2!A:B,2,0)</f>
        <v>邦善</v>
      </c>
      <c r="F3696" s="13" t="str">
        <f>VLOOKUP(D:D,工作表2!A:C,3,0)</f>
        <v>銀</v>
      </c>
      <c r="G3696" s="17">
        <v>10288113</v>
      </c>
      <c r="H3696" s="17" t="s">
        <v>681</v>
      </c>
      <c r="I3696" s="18" t="s">
        <v>692</v>
      </c>
      <c r="J3696" s="15">
        <v>1064</v>
      </c>
      <c r="K3696" s="15">
        <v>81</v>
      </c>
      <c r="L3696" s="23">
        <f t="shared" si="255"/>
        <v>7.6127819548872183E-2</v>
      </c>
      <c r="M3696" s="12">
        <v>75</v>
      </c>
      <c r="N3696" s="12">
        <v>6</v>
      </c>
      <c r="P3696" s="74" t="s">
        <v>1510</v>
      </c>
      <c r="Q3696" s="26">
        <f>VLOOKUP(H:H,'[3]雷雕處遮蔽&amp;艾仕得8844'!$A:$C,3,0)</f>
        <v>0</v>
      </c>
    </row>
    <row r="3697" spans="1:20">
      <c r="A3697" s="53">
        <v>45957</v>
      </c>
      <c r="B3697" s="63">
        <v>0.72222222222222221</v>
      </c>
      <c r="C3697" s="11">
        <v>45959</v>
      </c>
      <c r="D3697" s="48" t="str">
        <f t="shared" si="254"/>
        <v>NGW</v>
      </c>
      <c r="E3697" s="13" t="str">
        <f>VLOOKUP(D:D,工作表2!A:B,2,0)</f>
        <v>邦善</v>
      </c>
      <c r="F3697" s="13" t="str">
        <f>VLOOKUP(D:D,工作表2!A:C,3,0)</f>
        <v>白</v>
      </c>
      <c r="G3697" s="17">
        <v>10288175</v>
      </c>
      <c r="H3697" s="17" t="s">
        <v>519</v>
      </c>
      <c r="I3697" s="18" t="s">
        <v>532</v>
      </c>
      <c r="J3697" s="15">
        <v>520</v>
      </c>
      <c r="K3697" s="15">
        <v>35</v>
      </c>
      <c r="L3697" s="23">
        <f t="shared" si="255"/>
        <v>6.7307692307692304E-2</v>
      </c>
      <c r="M3697" s="12">
        <v>33</v>
      </c>
      <c r="N3697" s="12">
        <v>2</v>
      </c>
      <c r="P3697" s="74" t="s">
        <v>1510</v>
      </c>
      <c r="Q3697" s="26" t="str">
        <f>VLOOKUP(H:H,'[3]雷雕處遮蔽&amp;艾仕得8844'!$A:$C,3,0)</f>
        <v>R</v>
      </c>
    </row>
    <row r="3698" spans="1:20">
      <c r="A3698" s="53">
        <v>45957</v>
      </c>
      <c r="B3698" s="63">
        <v>0.60069444444444442</v>
      </c>
      <c r="C3698" s="11">
        <v>45959</v>
      </c>
      <c r="D3698" s="48" t="str">
        <f t="shared" si="254"/>
        <v>QFA</v>
      </c>
      <c r="E3698" s="13" t="str">
        <f>VLOOKUP(D:D,工作表2!A:B,2,0)</f>
        <v>邦善</v>
      </c>
      <c r="F3698" s="13" t="str">
        <f>VLOOKUP(D:D,工作表2!A:C,3,0)</f>
        <v>灰</v>
      </c>
      <c r="G3698" s="17">
        <v>10288169</v>
      </c>
      <c r="H3698" s="17" t="s">
        <v>493</v>
      </c>
      <c r="I3698" s="18" t="s">
        <v>512</v>
      </c>
      <c r="J3698" s="15">
        <v>530</v>
      </c>
      <c r="K3698" s="15">
        <v>25</v>
      </c>
      <c r="L3698" s="23">
        <f t="shared" si="255"/>
        <v>4.716981132075472E-2</v>
      </c>
      <c r="M3698" s="12">
        <v>19</v>
      </c>
      <c r="N3698" s="12">
        <v>6</v>
      </c>
      <c r="P3698" s="74" t="s">
        <v>1510</v>
      </c>
      <c r="Q3698" s="26" t="str">
        <f>VLOOKUP(H:H,'[3]雷雕處遮蔽&amp;艾仕得8844'!$A:$C,3,0)</f>
        <v>NA</v>
      </c>
    </row>
    <row r="3699" spans="1:20">
      <c r="A3699" s="53">
        <v>45958</v>
      </c>
      <c r="B3699" s="63">
        <v>0.55902777777777779</v>
      </c>
      <c r="C3699" s="11">
        <v>45959</v>
      </c>
      <c r="D3699" s="48" t="str">
        <f t="shared" si="254"/>
        <v>RCA</v>
      </c>
      <c r="E3699" s="13" t="str">
        <f>VLOOKUP(D:D,工作表2!A:B,2,0)</f>
        <v>邦善</v>
      </c>
      <c r="F3699" s="13" t="str">
        <f>VLOOKUP(D:D,工作表2!A:C,3,0)</f>
        <v>灰</v>
      </c>
      <c r="G3699" s="17">
        <v>10288142</v>
      </c>
      <c r="H3699" s="17" t="s">
        <v>453</v>
      </c>
      <c r="I3699" s="18" t="s">
        <v>461</v>
      </c>
      <c r="J3699" s="15">
        <v>520</v>
      </c>
      <c r="K3699" s="15">
        <v>21</v>
      </c>
      <c r="L3699" s="23">
        <f t="shared" si="255"/>
        <v>4.0384615384615387E-2</v>
      </c>
      <c r="M3699" s="12">
        <v>13</v>
      </c>
      <c r="N3699" s="12">
        <v>3</v>
      </c>
      <c r="P3699" s="74" t="s">
        <v>1540</v>
      </c>
      <c r="Q3699" s="26" t="str">
        <f>VLOOKUP(H:H,'[3]雷雕處遮蔽&amp;艾仕得8844'!$A:$C,3,0)</f>
        <v>L</v>
      </c>
      <c r="T3699" s="17">
        <v>5</v>
      </c>
    </row>
    <row r="3700" spans="1:20">
      <c r="A3700" s="53">
        <v>45958</v>
      </c>
      <c r="B3700" s="63">
        <v>0.66249999999999998</v>
      </c>
      <c r="C3700" s="11">
        <v>45959</v>
      </c>
      <c r="D3700" s="48" t="str">
        <f t="shared" si="254"/>
        <v>NRR</v>
      </c>
      <c r="E3700" s="13" t="str">
        <f>VLOOKUP(D:D,工作表2!A:B,2,0)</f>
        <v>邦善</v>
      </c>
      <c r="F3700" s="13" t="str">
        <f>VLOOKUP(D:D,工作表2!A:C,3,0)</f>
        <v>紅</v>
      </c>
      <c r="G3700" s="17">
        <v>10288123</v>
      </c>
      <c r="H3700" s="17" t="s">
        <v>497</v>
      </c>
      <c r="I3700" s="18" t="s">
        <v>516</v>
      </c>
      <c r="J3700" s="15">
        <v>360</v>
      </c>
      <c r="K3700" s="15">
        <v>30</v>
      </c>
      <c r="L3700" s="23">
        <f t="shared" si="255"/>
        <v>8.3333333333333329E-2</v>
      </c>
      <c r="M3700" s="12">
        <v>16</v>
      </c>
      <c r="N3700" s="12">
        <v>8</v>
      </c>
      <c r="P3700" s="74" t="s">
        <v>1540</v>
      </c>
      <c r="Q3700" s="26" t="str">
        <f>VLOOKUP(H:H,'[3]雷雕處遮蔽&amp;艾仕得8844'!$A:$C,3,0)</f>
        <v>L</v>
      </c>
      <c r="T3700" s="17">
        <v>6</v>
      </c>
    </row>
    <row r="3701" spans="1:20">
      <c r="A3701" s="53">
        <v>45953</v>
      </c>
      <c r="B3701" s="63">
        <v>0.61458333333333337</v>
      </c>
      <c r="C3701" s="11">
        <v>45959</v>
      </c>
      <c r="D3701" s="48" t="str">
        <f t="shared" si="254"/>
        <v>NGW</v>
      </c>
      <c r="E3701" s="13" t="str">
        <f>VLOOKUP(D:D,工作表2!A:B,2,0)</f>
        <v>邦善</v>
      </c>
      <c r="F3701" s="13" t="str">
        <f>VLOOKUP(D:D,工作表2!A:C,3,0)</f>
        <v>白</v>
      </c>
      <c r="G3701" s="17">
        <v>10288151</v>
      </c>
      <c r="H3701" s="17" t="s">
        <v>528</v>
      </c>
      <c r="I3701" s="18" t="s">
        <v>541</v>
      </c>
      <c r="J3701" s="15">
        <v>520</v>
      </c>
      <c r="K3701" s="15">
        <v>47</v>
      </c>
      <c r="L3701" s="23">
        <f t="shared" si="255"/>
        <v>9.0384615384615383E-2</v>
      </c>
      <c r="M3701" s="12">
        <v>40</v>
      </c>
      <c r="N3701" s="12">
        <v>7</v>
      </c>
      <c r="P3701" s="74" t="s">
        <v>1510</v>
      </c>
      <c r="Q3701" s="26" t="str">
        <f>VLOOKUP(H:H,'[3]雷雕處遮蔽&amp;艾仕得8844'!$A:$C,3,0)</f>
        <v>NA</v>
      </c>
    </row>
    <row r="3702" spans="1:20">
      <c r="A3702" s="53">
        <v>45953</v>
      </c>
      <c r="B3702" s="63">
        <v>0.66319444444444442</v>
      </c>
      <c r="C3702" s="11">
        <v>45959</v>
      </c>
      <c r="D3702" s="48" t="str">
        <f t="shared" si="254"/>
        <v>NGW</v>
      </c>
      <c r="E3702" s="13" t="str">
        <f>VLOOKUP(D:D,工作表2!A:B,2,0)</f>
        <v>邦善</v>
      </c>
      <c r="F3702" s="13" t="str">
        <f>VLOOKUP(D:D,工作表2!A:C,3,0)</f>
        <v>白</v>
      </c>
      <c r="G3702" s="17">
        <v>10288139</v>
      </c>
      <c r="H3702" s="17" t="s">
        <v>702</v>
      </c>
      <c r="I3702" s="18" t="s">
        <v>717</v>
      </c>
      <c r="J3702" s="15">
        <v>520</v>
      </c>
      <c r="K3702" s="15">
        <v>63</v>
      </c>
      <c r="L3702" s="23">
        <f t="shared" si="255"/>
        <v>0.12115384615384615</v>
      </c>
      <c r="M3702" s="12">
        <v>41</v>
      </c>
      <c r="N3702" s="12">
        <v>22</v>
      </c>
      <c r="P3702" s="74" t="s">
        <v>1510</v>
      </c>
      <c r="Q3702" s="26" t="str">
        <f>VLOOKUP(H:H,'[3]雷雕處遮蔽&amp;艾仕得8844'!$A:$C,3,0)</f>
        <v>R</v>
      </c>
    </row>
    <row r="3703" spans="1:20">
      <c r="A3703" s="53">
        <v>45958</v>
      </c>
      <c r="B3703" s="63">
        <v>0.74236111111111114</v>
      </c>
      <c r="C3703" s="11">
        <v>45960</v>
      </c>
      <c r="D3703" s="48" t="str">
        <f t="shared" ref="D3703:D3728" si="256">RIGHT(I3703,3)</f>
        <v>XBG</v>
      </c>
      <c r="E3703" s="13" t="str">
        <f>VLOOKUP(D:D,工作表2!A:B,2,0)</f>
        <v>邦善</v>
      </c>
      <c r="F3703" s="13" t="str">
        <f>VLOOKUP(D:D,工作表2!A:C,3,0)</f>
        <v>綠</v>
      </c>
      <c r="G3703" s="17">
        <v>10296413</v>
      </c>
      <c r="H3703" s="17" t="s">
        <v>915</v>
      </c>
      <c r="I3703" s="18" t="s">
        <v>923</v>
      </c>
      <c r="J3703" s="15">
        <v>30</v>
      </c>
      <c r="K3703" s="15">
        <v>2</v>
      </c>
      <c r="L3703" s="23">
        <f t="shared" ref="L3703:L3728" si="257">K3703/J3703</f>
        <v>6.6666666666666666E-2</v>
      </c>
      <c r="M3703" s="12">
        <v>2</v>
      </c>
      <c r="P3703" s="74" t="s">
        <v>1510</v>
      </c>
      <c r="Q3703" s="26"/>
    </row>
    <row r="3704" spans="1:20">
      <c r="A3704" s="53">
        <v>45958</v>
      </c>
      <c r="B3704" s="63">
        <v>0.40277777777777773</v>
      </c>
      <c r="C3704" s="11">
        <v>45960</v>
      </c>
      <c r="D3704" s="48" t="str">
        <f t="shared" si="256"/>
        <v>S3B</v>
      </c>
      <c r="E3704" s="13" t="str">
        <f>VLOOKUP(D:D,工作表2!A:B,2,0)</f>
        <v>邦善</v>
      </c>
      <c r="F3704" s="13" t="str">
        <f>VLOOKUP(D:D,工作表2!A:C,3,0)</f>
        <v>黑</v>
      </c>
      <c r="G3704" s="17">
        <v>10288102</v>
      </c>
      <c r="H3704" s="17" t="s">
        <v>490</v>
      </c>
      <c r="I3704" s="18" t="s">
        <v>509</v>
      </c>
      <c r="J3704" s="15">
        <v>14896</v>
      </c>
      <c r="K3704" s="15">
        <v>894</v>
      </c>
      <c r="L3704" s="23">
        <f t="shared" si="257"/>
        <v>6.0016111707841033E-2</v>
      </c>
      <c r="M3704" s="12">
        <v>670</v>
      </c>
      <c r="N3704" s="12">
        <v>224</v>
      </c>
      <c r="P3704" s="74" t="s">
        <v>1510</v>
      </c>
      <c r="Q3704" s="26"/>
    </row>
    <row r="3705" spans="1:20">
      <c r="A3705" s="53">
        <v>45958</v>
      </c>
      <c r="B3705" s="63">
        <v>0.46180555555555558</v>
      </c>
      <c r="C3705" s="11">
        <v>45960</v>
      </c>
      <c r="D3705" s="48" t="str">
        <f t="shared" si="256"/>
        <v>S8A</v>
      </c>
      <c r="E3705" s="13" t="str">
        <f>VLOOKUP(D:D,工作表2!A:B,2,0)</f>
        <v>邦善</v>
      </c>
      <c r="F3705" s="13" t="str">
        <f>VLOOKUP(D:D,工作表2!A:C,3,0)</f>
        <v>灰</v>
      </c>
      <c r="G3705" s="17">
        <v>10288099</v>
      </c>
      <c r="H3705" s="17" t="s">
        <v>574</v>
      </c>
      <c r="I3705" s="18" t="s">
        <v>593</v>
      </c>
      <c r="J3705" s="15">
        <v>2128</v>
      </c>
      <c r="K3705" s="15">
        <v>141</v>
      </c>
      <c r="L3705" s="23">
        <f t="shared" si="257"/>
        <v>6.6259398496240601E-2</v>
      </c>
      <c r="M3705" s="12">
        <v>128</v>
      </c>
      <c r="N3705" s="12">
        <v>13</v>
      </c>
      <c r="P3705" s="74" t="s">
        <v>1510</v>
      </c>
      <c r="Q3705" s="26"/>
    </row>
    <row r="3706" spans="1:20">
      <c r="A3706" s="53">
        <v>45958</v>
      </c>
      <c r="B3706" s="63">
        <v>0.39930555555555558</v>
      </c>
      <c r="C3706" s="11">
        <v>45960</v>
      </c>
      <c r="D3706" s="48" t="str">
        <f t="shared" si="256"/>
        <v>SCR</v>
      </c>
      <c r="E3706" s="13" t="str">
        <f>VLOOKUP(D:D,工作表2!A:B,2,0)</f>
        <v>邦善</v>
      </c>
      <c r="F3706" s="13" t="str">
        <f>VLOOKUP(D:D,工作表2!A:C,3,0)</f>
        <v>紅</v>
      </c>
      <c r="G3706" s="17">
        <v>10288101</v>
      </c>
      <c r="H3706" s="17" t="s">
        <v>486</v>
      </c>
      <c r="I3706" s="18" t="s">
        <v>505</v>
      </c>
      <c r="J3706" s="15">
        <v>266</v>
      </c>
      <c r="K3706" s="15">
        <v>23</v>
      </c>
      <c r="L3706" s="23">
        <f t="shared" si="257"/>
        <v>8.646616541353383E-2</v>
      </c>
      <c r="M3706" s="12">
        <v>20</v>
      </c>
      <c r="N3706" s="12">
        <v>3</v>
      </c>
      <c r="P3706" s="74" t="s">
        <v>1510</v>
      </c>
      <c r="Q3706" s="26"/>
    </row>
    <row r="3707" spans="1:20">
      <c r="A3707" s="53">
        <v>45958</v>
      </c>
      <c r="B3707" s="63">
        <v>0.52083333333333337</v>
      </c>
      <c r="C3707" s="11">
        <v>45960</v>
      </c>
      <c r="D3707" s="48" t="str">
        <f t="shared" si="256"/>
        <v>TUR</v>
      </c>
      <c r="E3707" s="13" t="str">
        <f>VLOOKUP(D:D,工作表2!A:B,2,0)</f>
        <v>邦善</v>
      </c>
      <c r="F3707" s="13" t="str">
        <f>VLOOKUP(D:D,工作表2!A:C,3,0)</f>
        <v>紅</v>
      </c>
      <c r="G3707" s="17">
        <v>10288096</v>
      </c>
      <c r="H3707" s="17" t="s">
        <v>551</v>
      </c>
      <c r="I3707" s="18" t="s">
        <v>560</v>
      </c>
      <c r="J3707" s="15">
        <v>798</v>
      </c>
      <c r="K3707" s="15">
        <v>22</v>
      </c>
      <c r="L3707" s="23">
        <f t="shared" si="257"/>
        <v>2.7568922305764409E-2</v>
      </c>
      <c r="M3707" s="12">
        <v>13</v>
      </c>
      <c r="N3707" s="12">
        <v>9</v>
      </c>
      <c r="P3707" s="74" t="s">
        <v>1510</v>
      </c>
      <c r="Q3707" s="26"/>
    </row>
    <row r="3708" spans="1:20">
      <c r="A3708" s="53">
        <v>45958</v>
      </c>
      <c r="B3708" s="63">
        <v>0.46875</v>
      </c>
      <c r="C3708" s="11">
        <v>45960</v>
      </c>
      <c r="D3708" s="48" t="str">
        <f t="shared" si="256"/>
        <v>U2R</v>
      </c>
      <c r="E3708" s="13" t="str">
        <f>VLOOKUP(D:D,工作表2!A:B,2,0)</f>
        <v>邦善</v>
      </c>
      <c r="F3708" s="13" t="str">
        <f>VLOOKUP(D:D,工作表2!A:C,3,0)</f>
        <v>紅</v>
      </c>
      <c r="G3708" s="17">
        <v>10288097</v>
      </c>
      <c r="H3708" s="17" t="s">
        <v>521</v>
      </c>
      <c r="I3708" s="18" t="s">
        <v>534</v>
      </c>
      <c r="J3708" s="15">
        <v>1596</v>
      </c>
      <c r="K3708" s="15">
        <v>114</v>
      </c>
      <c r="L3708" s="23">
        <f t="shared" si="257"/>
        <v>7.1428571428571425E-2</v>
      </c>
      <c r="M3708" s="12">
        <v>103</v>
      </c>
      <c r="N3708" s="12">
        <v>11</v>
      </c>
      <c r="P3708" s="74" t="s">
        <v>1510</v>
      </c>
      <c r="Q3708" s="26"/>
    </row>
    <row r="3709" spans="1:20">
      <c r="A3709" s="53">
        <v>45957</v>
      </c>
      <c r="C3709" s="11">
        <v>45960</v>
      </c>
      <c r="D3709" s="48" t="str">
        <f t="shared" si="256"/>
        <v>U3L</v>
      </c>
      <c r="E3709" s="13" t="str">
        <f>VLOOKUP(D:D,工作表2!A:B,2,0)</f>
        <v>邦善</v>
      </c>
      <c r="F3709" s="13" t="str">
        <f>VLOOKUP(D:D,工作表2!A:C,3,0)</f>
        <v>藍</v>
      </c>
      <c r="G3709" s="17">
        <v>10288092</v>
      </c>
      <c r="H3709" s="17" t="s">
        <v>548</v>
      </c>
      <c r="I3709" s="18" t="s">
        <v>557</v>
      </c>
      <c r="J3709" s="15">
        <v>798</v>
      </c>
      <c r="K3709" s="15">
        <v>17</v>
      </c>
      <c r="L3709" s="23">
        <f t="shared" si="257"/>
        <v>2.1303258145363407E-2</v>
      </c>
      <c r="M3709" s="12">
        <v>15</v>
      </c>
      <c r="N3709" s="12">
        <v>2</v>
      </c>
      <c r="P3709" s="74" t="s">
        <v>1510</v>
      </c>
      <c r="Q3709" s="26"/>
    </row>
    <row r="3710" spans="1:20">
      <c r="A3710" s="53">
        <v>45959</v>
      </c>
      <c r="B3710" s="63">
        <v>0.60763888888888895</v>
      </c>
      <c r="C3710" s="11">
        <v>45960</v>
      </c>
      <c r="D3710" s="48" t="str">
        <f t="shared" si="256"/>
        <v>VLS</v>
      </c>
      <c r="E3710" s="13" t="str">
        <f>VLOOKUP(D:D,工作表2!A:B,2,0)</f>
        <v>邦善</v>
      </c>
      <c r="F3710" s="13" t="str">
        <f>VLOOKUP(D:D,工作表2!A:C,3,0)</f>
        <v>銀</v>
      </c>
      <c r="G3710" s="17">
        <v>10288103</v>
      </c>
      <c r="H3710" s="17" t="s">
        <v>522</v>
      </c>
      <c r="I3710" s="18" t="s">
        <v>535</v>
      </c>
      <c r="J3710" s="15">
        <v>5586</v>
      </c>
      <c r="K3710" s="15">
        <v>150</v>
      </c>
      <c r="L3710" s="23">
        <f t="shared" si="257"/>
        <v>2.6852846401718582E-2</v>
      </c>
      <c r="M3710" s="12">
        <v>140</v>
      </c>
      <c r="N3710" s="12">
        <v>10</v>
      </c>
      <c r="P3710" s="74" t="s">
        <v>1510</v>
      </c>
      <c r="Q3710" s="26"/>
    </row>
    <row r="3711" spans="1:20">
      <c r="A3711" s="53">
        <v>45959</v>
      </c>
      <c r="B3711" s="63">
        <v>0.63888888888888895</v>
      </c>
      <c r="C3711" s="11">
        <v>45960</v>
      </c>
      <c r="D3711" s="48" t="str">
        <f t="shared" si="256"/>
        <v>WFA</v>
      </c>
      <c r="E3711" s="13" t="str">
        <f>VLOOKUP(D:D,工作表2!A:B,2,0)</f>
        <v>邦善</v>
      </c>
      <c r="F3711" s="13" t="str">
        <f>VLOOKUP(D:D,工作表2!A:C,3,0)</f>
        <v>灰</v>
      </c>
      <c r="G3711" s="17">
        <v>10288074</v>
      </c>
      <c r="H3711" s="17" t="s">
        <v>1190</v>
      </c>
      <c r="I3711" s="18" t="s">
        <v>1191</v>
      </c>
      <c r="J3711" s="15">
        <v>300</v>
      </c>
      <c r="K3711" s="15">
        <v>20</v>
      </c>
      <c r="L3711" s="23">
        <f t="shared" si="257"/>
        <v>6.6666666666666666E-2</v>
      </c>
      <c r="M3711" s="12">
        <v>15</v>
      </c>
      <c r="N3711" s="12">
        <v>5</v>
      </c>
      <c r="P3711" s="74" t="s">
        <v>1510</v>
      </c>
      <c r="Q3711" s="26"/>
    </row>
    <row r="3712" spans="1:20">
      <c r="A3712" s="53">
        <v>45958</v>
      </c>
      <c r="B3712" s="63">
        <v>0.52777777777777779</v>
      </c>
      <c r="C3712" s="11">
        <v>45960</v>
      </c>
      <c r="D3712" s="48" t="str">
        <f t="shared" si="256"/>
        <v>NEA</v>
      </c>
      <c r="E3712" s="13" t="str">
        <f>VLOOKUP(D:D,工作表2!A:B,2,0)</f>
        <v>邦善</v>
      </c>
      <c r="F3712" s="13" t="str">
        <f>VLOOKUP(D:D,工作表2!A:C,3,0)</f>
        <v>灰</v>
      </c>
      <c r="G3712" s="17">
        <v>10288037</v>
      </c>
      <c r="H3712" s="17" t="s">
        <v>575</v>
      </c>
      <c r="I3712" s="18" t="s">
        <v>594</v>
      </c>
      <c r="J3712" s="15">
        <v>2128</v>
      </c>
      <c r="K3712" s="15">
        <v>225</v>
      </c>
      <c r="L3712" s="23">
        <f t="shared" si="257"/>
        <v>0.10573308270676691</v>
      </c>
      <c r="M3712" s="12">
        <v>210</v>
      </c>
      <c r="N3712" s="12">
        <v>15</v>
      </c>
      <c r="P3712" s="74" t="s">
        <v>1531</v>
      </c>
      <c r="Q3712" s="26"/>
    </row>
    <row r="3713" spans="1:17">
      <c r="A3713" s="53">
        <v>45953</v>
      </c>
      <c r="B3713" s="63">
        <v>0.56666666666666665</v>
      </c>
      <c r="C3713" s="11">
        <v>45960</v>
      </c>
      <c r="D3713" s="48" t="str">
        <f t="shared" si="256"/>
        <v>NGW</v>
      </c>
      <c r="E3713" s="13" t="str">
        <f>VLOOKUP(D:D,工作表2!A:B,2,0)</f>
        <v>邦善</v>
      </c>
      <c r="F3713" s="13" t="str">
        <f>VLOOKUP(D:D,工作表2!A:C,3,0)</f>
        <v>白</v>
      </c>
      <c r="G3713" s="17">
        <v>10288032</v>
      </c>
      <c r="H3713" s="17" t="s">
        <v>660</v>
      </c>
      <c r="I3713" s="18" t="s">
        <v>671</v>
      </c>
      <c r="J3713" s="15">
        <v>2128</v>
      </c>
      <c r="K3713" s="15">
        <v>108</v>
      </c>
      <c r="L3713" s="23">
        <f t="shared" si="257"/>
        <v>5.0751879699248117E-2</v>
      </c>
      <c r="M3713" s="12">
        <v>105</v>
      </c>
      <c r="N3713" s="12">
        <v>3</v>
      </c>
      <c r="P3713" s="74" t="s">
        <v>1510</v>
      </c>
      <c r="Q3713" s="26"/>
    </row>
    <row r="3714" spans="1:17">
      <c r="A3714" s="53">
        <v>45958</v>
      </c>
      <c r="B3714" s="63">
        <v>0.54166666666666663</v>
      </c>
      <c r="C3714" s="11">
        <v>45960</v>
      </c>
      <c r="D3714" s="48" t="str">
        <f t="shared" si="256"/>
        <v>NGW</v>
      </c>
      <c r="E3714" s="13" t="str">
        <f>VLOOKUP(D:D,工作表2!A:B,2,0)</f>
        <v>邦善</v>
      </c>
      <c r="F3714" s="13" t="str">
        <f>VLOOKUP(D:D,工作表2!A:C,3,0)</f>
        <v>白</v>
      </c>
      <c r="G3714" s="17">
        <v>10288034</v>
      </c>
      <c r="H3714" s="17" t="s">
        <v>660</v>
      </c>
      <c r="I3714" s="18" t="s">
        <v>671</v>
      </c>
      <c r="J3714" s="15">
        <v>2394</v>
      </c>
      <c r="K3714" s="15">
        <v>104</v>
      </c>
      <c r="L3714" s="23">
        <f t="shared" si="257"/>
        <v>4.3441938178780282E-2</v>
      </c>
      <c r="M3714" s="12">
        <v>95</v>
      </c>
      <c r="N3714" s="12">
        <v>9</v>
      </c>
      <c r="P3714" s="74" t="s">
        <v>1510</v>
      </c>
      <c r="Q3714" s="26"/>
    </row>
    <row r="3715" spans="1:17">
      <c r="A3715" s="53">
        <v>45959</v>
      </c>
      <c r="B3715" s="63">
        <v>0.71666666666666667</v>
      </c>
      <c r="C3715" s="11">
        <v>45960</v>
      </c>
      <c r="D3715" s="48" t="str">
        <f t="shared" si="256"/>
        <v>PLB</v>
      </c>
      <c r="E3715" s="13" t="str">
        <f>VLOOKUP(D:D,工作表2!A:B,2,0)</f>
        <v>邦善</v>
      </c>
      <c r="F3715" s="13" t="str">
        <f>VLOOKUP(D:D,工作表2!A:C,3,0)</f>
        <v>霧面黑</v>
      </c>
      <c r="G3715" s="17">
        <v>10296643</v>
      </c>
      <c r="H3715" s="17" t="s">
        <v>1218</v>
      </c>
      <c r="I3715" s="18" t="s">
        <v>1219</v>
      </c>
      <c r="J3715" s="15">
        <v>30</v>
      </c>
      <c r="K3715" s="15">
        <v>3</v>
      </c>
      <c r="L3715" s="23">
        <f t="shared" si="257"/>
        <v>0.1</v>
      </c>
      <c r="M3715" s="12">
        <v>3</v>
      </c>
      <c r="P3715" s="74" t="s">
        <v>1510</v>
      </c>
      <c r="Q3715" s="26"/>
    </row>
    <row r="3716" spans="1:17">
      <c r="A3716" s="53">
        <v>45958</v>
      </c>
      <c r="B3716" s="63">
        <v>0.73749999999999993</v>
      </c>
      <c r="C3716" s="11">
        <v>45960</v>
      </c>
      <c r="D3716" s="48" t="str">
        <f t="shared" si="256"/>
        <v>WNS</v>
      </c>
      <c r="E3716" s="13" t="str">
        <f>VLOOKUP(D:D,工作表2!A:B,2,0)</f>
        <v>邦善</v>
      </c>
      <c r="F3716" s="13" t="str">
        <f>VLOOKUP(D:D,工作表2!A:C,3,0)</f>
        <v>銀</v>
      </c>
      <c r="G3716" s="17">
        <v>10293195</v>
      </c>
      <c r="H3716" s="17" t="s">
        <v>684</v>
      </c>
      <c r="I3716" s="18" t="s">
        <v>695</v>
      </c>
      <c r="J3716" s="15">
        <v>30</v>
      </c>
      <c r="K3716" s="15">
        <v>2</v>
      </c>
      <c r="L3716" s="23">
        <f t="shared" si="257"/>
        <v>6.6666666666666666E-2</v>
      </c>
      <c r="M3716" s="12">
        <v>2</v>
      </c>
      <c r="P3716" s="74" t="s">
        <v>1510</v>
      </c>
      <c r="Q3716" s="26"/>
    </row>
    <row r="3717" spans="1:17">
      <c r="A3717" s="53">
        <v>45958</v>
      </c>
      <c r="B3717" s="63">
        <v>0.55208333333333337</v>
      </c>
      <c r="C3717" s="11">
        <v>45960</v>
      </c>
      <c r="D3717" s="48" t="str">
        <f t="shared" si="256"/>
        <v>NGW</v>
      </c>
      <c r="E3717" s="13" t="str">
        <f>VLOOKUP(D:D,工作表2!A:B,2,0)</f>
        <v>邦善</v>
      </c>
      <c r="F3717" s="13" t="str">
        <f>VLOOKUP(D:D,工作表2!A:C,3,0)</f>
        <v>白</v>
      </c>
      <c r="G3717" s="17">
        <v>10288134</v>
      </c>
      <c r="H3717" s="17" t="s">
        <v>352</v>
      </c>
      <c r="I3717" s="18" t="s">
        <v>353</v>
      </c>
      <c r="J3717" s="15">
        <v>200</v>
      </c>
      <c r="K3717" s="15">
        <v>5</v>
      </c>
      <c r="L3717" s="23">
        <f t="shared" si="257"/>
        <v>2.5000000000000001E-2</v>
      </c>
      <c r="M3717" s="12">
        <v>3</v>
      </c>
      <c r="N3717" s="12">
        <v>2</v>
      </c>
      <c r="P3717" s="74" t="s">
        <v>1510</v>
      </c>
      <c r="Q3717" s="26" t="str">
        <f>VLOOKUP(H:H,'[3]雷雕處遮蔽&amp;艾仕得8844'!$A:$C,3,0)</f>
        <v>R</v>
      </c>
    </row>
    <row r="3718" spans="1:17">
      <c r="A3718" s="53">
        <v>45958</v>
      </c>
      <c r="B3718" s="63">
        <v>0.57638888888888895</v>
      </c>
      <c r="C3718" s="11">
        <v>45960</v>
      </c>
      <c r="D3718" s="48" t="str">
        <f t="shared" si="256"/>
        <v>WXL</v>
      </c>
      <c r="E3718" s="13" t="str">
        <f>VLOOKUP(D:D,工作表2!A:B,2,0)</f>
        <v>邦善</v>
      </c>
      <c r="F3718" s="13" t="str">
        <f>VLOOKUP(D:D,工作表2!A:C,3,0)</f>
        <v>藍</v>
      </c>
      <c r="G3718" s="17">
        <v>10288129</v>
      </c>
      <c r="H3718" s="17" t="s">
        <v>572</v>
      </c>
      <c r="I3718" s="18" t="s">
        <v>591</v>
      </c>
      <c r="J3718" s="15">
        <v>180</v>
      </c>
      <c r="K3718" s="15">
        <v>12</v>
      </c>
      <c r="L3718" s="23">
        <f t="shared" si="257"/>
        <v>6.6666666666666666E-2</v>
      </c>
      <c r="M3718" s="12">
        <v>9</v>
      </c>
      <c r="N3718" s="12">
        <v>3</v>
      </c>
      <c r="P3718" s="74" t="s">
        <v>1510</v>
      </c>
      <c r="Q3718" s="26" t="str">
        <f>VLOOKUP(H:H,'[3]雷雕處遮蔽&amp;艾仕得8844'!$A:$C,3,0)</f>
        <v>R</v>
      </c>
    </row>
    <row r="3719" spans="1:17">
      <c r="A3719" s="53">
        <v>45958</v>
      </c>
      <c r="B3719" s="63">
        <v>0.67708333333333337</v>
      </c>
      <c r="C3719" s="11">
        <v>45960</v>
      </c>
      <c r="D3719" s="48" t="str">
        <f t="shared" si="256"/>
        <v>NCB</v>
      </c>
      <c r="E3719" s="13" t="str">
        <f>VLOOKUP(D:D,工作表2!A:B,2,0)</f>
        <v>邦善</v>
      </c>
      <c r="F3719" s="13" t="str">
        <f>VLOOKUP(D:D,工作表2!A:C,3,0)</f>
        <v>黑</v>
      </c>
      <c r="G3719" s="17">
        <v>10288121</v>
      </c>
      <c r="H3719" s="17" t="s">
        <v>764</v>
      </c>
      <c r="I3719" s="18" t="s">
        <v>775</v>
      </c>
      <c r="J3719" s="15">
        <v>1040</v>
      </c>
      <c r="K3719" s="15">
        <v>72</v>
      </c>
      <c r="L3719" s="23">
        <f t="shared" si="257"/>
        <v>6.9230769230769235E-2</v>
      </c>
      <c r="M3719" s="12">
        <v>51</v>
      </c>
      <c r="N3719" s="12">
        <v>21</v>
      </c>
      <c r="P3719" s="74" t="s">
        <v>1510</v>
      </c>
      <c r="Q3719" s="26" t="str">
        <f>VLOOKUP(H:H,'[3]雷雕處遮蔽&amp;艾仕得8844'!$A:$C,3,0)</f>
        <v>L</v>
      </c>
    </row>
    <row r="3720" spans="1:17">
      <c r="A3720" s="53">
        <v>45959</v>
      </c>
      <c r="B3720" s="63">
        <v>0.4236111111111111</v>
      </c>
      <c r="C3720" s="11">
        <v>45960</v>
      </c>
      <c r="D3720" s="48" t="str">
        <f t="shared" si="256"/>
        <v>Q9B</v>
      </c>
      <c r="E3720" s="13" t="str">
        <f>VLOOKUP(D:D,工作表2!A:B,2,0)</f>
        <v>邦善</v>
      </c>
      <c r="F3720" s="13" t="str">
        <f>VLOOKUP(D:D,工作表2!A:C,3,0)</f>
        <v>黑</v>
      </c>
      <c r="G3720" s="17">
        <v>10296405</v>
      </c>
      <c r="H3720" s="17" t="s">
        <v>383</v>
      </c>
      <c r="I3720" s="18" t="s">
        <v>384</v>
      </c>
      <c r="J3720" s="15">
        <v>200</v>
      </c>
      <c r="K3720" s="15">
        <v>32</v>
      </c>
      <c r="L3720" s="23">
        <f t="shared" si="257"/>
        <v>0.16</v>
      </c>
      <c r="M3720" s="12">
        <v>27</v>
      </c>
      <c r="N3720" s="12">
        <v>5</v>
      </c>
      <c r="P3720" s="74" t="s">
        <v>1510</v>
      </c>
      <c r="Q3720" s="26" t="str">
        <f>VLOOKUP(H:H,'[3]雷雕處遮蔽&amp;艾仕得8844'!$A:$C,3,0)</f>
        <v>L</v>
      </c>
    </row>
    <row r="3721" spans="1:17">
      <c r="A3721" s="53">
        <v>45958</v>
      </c>
      <c r="B3721" s="63">
        <v>0.61111111111111105</v>
      </c>
      <c r="C3721" s="11">
        <v>45960</v>
      </c>
      <c r="D3721" s="48" t="str">
        <f t="shared" si="256"/>
        <v>SYL</v>
      </c>
      <c r="E3721" s="13" t="str">
        <f>VLOOKUP(D:D,工作表2!A:B,2,0)</f>
        <v>邦善</v>
      </c>
      <c r="F3721" s="13" t="str">
        <f>VLOOKUP(D:D,工作表2!A:C,3,0)</f>
        <v>藍</v>
      </c>
      <c r="G3721" s="17">
        <v>10288155</v>
      </c>
      <c r="H3721" s="17" t="s">
        <v>792</v>
      </c>
      <c r="I3721" s="18" t="s">
        <v>796</v>
      </c>
      <c r="J3721" s="15">
        <v>510</v>
      </c>
      <c r="K3721" s="15">
        <v>17</v>
      </c>
      <c r="L3721" s="23">
        <f t="shared" si="257"/>
        <v>3.3333333333333333E-2</v>
      </c>
      <c r="M3721" s="12">
        <v>15</v>
      </c>
      <c r="N3721" s="12">
        <v>2</v>
      </c>
      <c r="P3721" s="74" t="s">
        <v>1510</v>
      </c>
      <c r="Q3721" s="26" t="str">
        <f>VLOOKUP(H:H,'[3]雷雕處遮蔽&amp;艾仕得8844'!$A:$C,3,0)</f>
        <v>NA</v>
      </c>
    </row>
    <row r="3722" spans="1:17">
      <c r="A3722" s="53">
        <v>45959</v>
      </c>
      <c r="B3722" s="63">
        <v>0.42708333333333331</v>
      </c>
      <c r="C3722" s="11">
        <v>45960</v>
      </c>
      <c r="D3722" s="48" t="str">
        <f t="shared" si="256"/>
        <v>Q9B</v>
      </c>
      <c r="E3722" s="13" t="str">
        <f>VLOOKUP(D:D,工作表2!A:B,2,0)</f>
        <v>邦善</v>
      </c>
      <c r="F3722" s="13" t="str">
        <f>VLOOKUP(D:D,工作表2!A:C,3,0)</f>
        <v>黑</v>
      </c>
      <c r="G3722" s="17">
        <v>10296404</v>
      </c>
      <c r="H3722" s="17" t="s">
        <v>867</v>
      </c>
      <c r="I3722" s="18" t="s">
        <v>869</v>
      </c>
      <c r="J3722" s="15">
        <v>120</v>
      </c>
      <c r="K3722" s="15">
        <v>14</v>
      </c>
      <c r="L3722" s="23">
        <f t="shared" si="257"/>
        <v>0.11666666666666667</v>
      </c>
      <c r="M3722" s="12">
        <v>10</v>
      </c>
      <c r="N3722" s="12">
        <v>4</v>
      </c>
      <c r="P3722" s="74" t="s">
        <v>1510</v>
      </c>
      <c r="Q3722" s="26" t="str">
        <f>VLOOKUP(H:H,'[3]雷雕處遮蔽&amp;艾仕得8844'!$A:$C,3,0)</f>
        <v>R</v>
      </c>
    </row>
    <row r="3723" spans="1:17">
      <c r="A3723" s="53">
        <v>45958</v>
      </c>
      <c r="B3723" s="63">
        <v>0.38611111111111113</v>
      </c>
      <c r="C3723" s="11">
        <v>45960</v>
      </c>
      <c r="D3723" s="48" t="str">
        <f t="shared" si="256"/>
        <v>Q9B</v>
      </c>
      <c r="E3723" s="13" t="str">
        <f>VLOOKUP(D:D,工作表2!A:B,2,0)</f>
        <v>邦善</v>
      </c>
      <c r="F3723" s="13" t="str">
        <f>VLOOKUP(D:D,工作表2!A:C,3,0)</f>
        <v>黑</v>
      </c>
      <c r="G3723" s="17">
        <v>10288185</v>
      </c>
      <c r="H3723" s="17" t="s">
        <v>867</v>
      </c>
      <c r="I3723" s="18" t="s">
        <v>869</v>
      </c>
      <c r="J3723" s="15">
        <v>880</v>
      </c>
      <c r="K3723" s="15">
        <v>78</v>
      </c>
      <c r="L3723" s="23">
        <f t="shared" si="257"/>
        <v>8.8636363636363638E-2</v>
      </c>
      <c r="M3723" s="12">
        <v>65</v>
      </c>
      <c r="N3723" s="12">
        <v>13</v>
      </c>
      <c r="P3723" s="74" t="s">
        <v>1510</v>
      </c>
      <c r="Q3723" s="26" t="str">
        <f>VLOOKUP(H:H,'[3]雷雕處遮蔽&amp;艾仕得8844'!$A:$C,3,0)</f>
        <v>R</v>
      </c>
    </row>
    <row r="3724" spans="1:17">
      <c r="A3724" s="53">
        <v>45959</v>
      </c>
      <c r="B3724" s="63">
        <v>0.42499999999999999</v>
      </c>
      <c r="C3724" s="11">
        <v>45960</v>
      </c>
      <c r="D3724" s="48" t="str">
        <f t="shared" si="256"/>
        <v>Q9B</v>
      </c>
      <c r="E3724" s="13" t="str">
        <f>VLOOKUP(D:D,工作表2!A:B,2,0)</f>
        <v>邦善</v>
      </c>
      <c r="F3724" s="13" t="str">
        <f>VLOOKUP(D:D,工作表2!A:C,3,0)</f>
        <v>黑</v>
      </c>
      <c r="G3724" s="17">
        <v>10296572</v>
      </c>
      <c r="H3724" s="17" t="s">
        <v>868</v>
      </c>
      <c r="I3724" s="18" t="s">
        <v>870</v>
      </c>
      <c r="J3724" s="15">
        <v>120</v>
      </c>
      <c r="K3724" s="15">
        <v>17</v>
      </c>
      <c r="L3724" s="23">
        <f t="shared" si="257"/>
        <v>0.14166666666666666</v>
      </c>
      <c r="M3724" s="12">
        <v>15</v>
      </c>
      <c r="N3724" s="12">
        <v>2</v>
      </c>
      <c r="P3724" s="74" t="s">
        <v>1510</v>
      </c>
      <c r="Q3724" s="26" t="str">
        <f>VLOOKUP(H:H,'[3]雷雕處遮蔽&amp;艾仕得8844'!$A:$C,3,0)</f>
        <v>L</v>
      </c>
    </row>
    <row r="3725" spans="1:17">
      <c r="A3725" s="53">
        <v>45959</v>
      </c>
      <c r="B3725" s="63">
        <v>0.64930555555555558</v>
      </c>
      <c r="C3725" s="11">
        <v>45960</v>
      </c>
      <c r="D3725" s="48" t="str">
        <f t="shared" si="256"/>
        <v>R7A</v>
      </c>
      <c r="E3725" s="13" t="str">
        <f>VLOOKUP(D:D,工作表2!A:B,2,0)</f>
        <v>邦善</v>
      </c>
      <c r="F3725" s="13" t="str">
        <f>VLOOKUP(D:D,工作表2!A:C,3,0)</f>
        <v>灰</v>
      </c>
      <c r="G3725" s="17">
        <v>10288069</v>
      </c>
      <c r="H3725" s="17" t="s">
        <v>338</v>
      </c>
      <c r="I3725" s="18" t="s">
        <v>341</v>
      </c>
      <c r="J3725" s="15">
        <v>690</v>
      </c>
      <c r="K3725" s="15">
        <v>27</v>
      </c>
      <c r="L3725" s="23">
        <f t="shared" si="257"/>
        <v>3.9130434782608699E-2</v>
      </c>
      <c r="M3725" s="12">
        <v>22</v>
      </c>
      <c r="N3725" s="12">
        <v>5</v>
      </c>
      <c r="P3725" s="74" t="s">
        <v>1510</v>
      </c>
      <c r="Q3725" s="26" t="str">
        <f>VLOOKUP(H:H,'[3]雷雕處遮蔽&amp;艾仕得8844'!$A:$C,3,0)</f>
        <v>0度頭蓋</v>
      </c>
    </row>
    <row r="3726" spans="1:17">
      <c r="A3726" s="53">
        <v>45958</v>
      </c>
      <c r="B3726" s="63">
        <v>0.74513888888888891</v>
      </c>
      <c r="C3726" s="11">
        <v>45960</v>
      </c>
      <c r="D3726" s="48" t="str">
        <f t="shared" si="256"/>
        <v>4PW</v>
      </c>
      <c r="E3726" s="13" t="str">
        <f>VLOOKUP(D:D,工作表2!A:B,2,0)</f>
        <v>敦陽</v>
      </c>
      <c r="F3726" s="13" t="str">
        <f>VLOOKUP(D:D,工作表2!A:C,3,0)</f>
        <v>白</v>
      </c>
      <c r="G3726" s="17">
        <v>10293189</v>
      </c>
      <c r="H3726" s="17" t="s">
        <v>755</v>
      </c>
      <c r="I3726" s="18" t="s">
        <v>766</v>
      </c>
      <c r="J3726" s="15">
        <v>40</v>
      </c>
      <c r="K3726" s="15">
        <v>12</v>
      </c>
      <c r="L3726" s="23">
        <f t="shared" si="257"/>
        <v>0.3</v>
      </c>
      <c r="M3726" s="12">
        <v>10</v>
      </c>
      <c r="N3726" s="12">
        <v>2</v>
      </c>
      <c r="P3726" s="74" t="s">
        <v>1510</v>
      </c>
      <c r="Q3726" s="26"/>
    </row>
    <row r="3727" spans="1:17">
      <c r="A3727" s="53">
        <v>45957</v>
      </c>
      <c r="B3727" s="63">
        <v>0.6166666666666667</v>
      </c>
      <c r="C3727" s="11">
        <v>45960</v>
      </c>
      <c r="D3727" s="48" t="str">
        <f t="shared" si="256"/>
        <v>6HA</v>
      </c>
      <c r="E3727" s="13" t="str">
        <f>VLOOKUP(D:D,工作表2!A:B,2,0)</f>
        <v>敦陽</v>
      </c>
      <c r="F3727" s="13" t="str">
        <f>VLOOKUP(D:D,工作表2!A:C,3,0)</f>
        <v>灰</v>
      </c>
      <c r="G3727" s="17">
        <v>10293202</v>
      </c>
      <c r="H3727" s="17" t="s">
        <v>931</v>
      </c>
      <c r="I3727" s="18" t="s">
        <v>936</v>
      </c>
      <c r="J3727" s="15">
        <v>50</v>
      </c>
      <c r="K3727" s="15">
        <v>5</v>
      </c>
      <c r="L3727" s="23">
        <f t="shared" si="257"/>
        <v>0.1</v>
      </c>
      <c r="M3727" s="12">
        <v>4</v>
      </c>
      <c r="N3727" s="12">
        <v>1</v>
      </c>
      <c r="P3727" s="74" t="s">
        <v>1510</v>
      </c>
      <c r="Q3727" s="26"/>
    </row>
    <row r="3728" spans="1:17">
      <c r="A3728" s="53">
        <v>45958</v>
      </c>
      <c r="B3728" s="63">
        <v>0.74305555555555547</v>
      </c>
      <c r="C3728" s="11">
        <v>45960</v>
      </c>
      <c r="D3728" s="48" t="str">
        <f t="shared" si="256"/>
        <v>BBB</v>
      </c>
      <c r="E3728" s="13" t="str">
        <f>VLOOKUP(D:D,工作表2!A:B,2,0)</f>
        <v>邦善</v>
      </c>
      <c r="F3728" s="13" t="str">
        <f>VLOOKUP(D:D,工作表2!A:C,3,0)</f>
        <v>霧面黑</v>
      </c>
      <c r="G3728" s="17">
        <v>10293193</v>
      </c>
      <c r="H3728" s="17" t="s">
        <v>778</v>
      </c>
      <c r="I3728" s="18" t="s">
        <v>785</v>
      </c>
      <c r="J3728" s="15">
        <v>30</v>
      </c>
      <c r="K3728" s="15">
        <v>1</v>
      </c>
      <c r="L3728" s="23">
        <f t="shared" si="257"/>
        <v>3.3333333333333333E-2</v>
      </c>
      <c r="M3728" s="12">
        <v>1</v>
      </c>
      <c r="P3728" s="74" t="s">
        <v>1510</v>
      </c>
      <c r="Q3728" s="26"/>
    </row>
    <row r="3729" spans="1:20">
      <c r="A3729" s="53">
        <v>45958</v>
      </c>
      <c r="B3729" s="63">
        <v>0.71875</v>
      </c>
      <c r="C3729" s="11">
        <v>45961</v>
      </c>
      <c r="D3729" s="48" t="str">
        <f t="shared" ref="D3729:D3738" si="258">RIGHT(I3729,3)</f>
        <v>RRA</v>
      </c>
      <c r="E3729" s="13" t="str">
        <f>VLOOKUP(D:D,工作表2!A:B,2,0)</f>
        <v>邦善</v>
      </c>
      <c r="F3729" s="13" t="str">
        <f>VLOOKUP(D:D,工作表2!A:C,3,0)</f>
        <v>灰</v>
      </c>
      <c r="G3729" s="17">
        <v>10288160</v>
      </c>
      <c r="H3729" s="17" t="s">
        <v>550</v>
      </c>
      <c r="I3729" s="18" t="s">
        <v>559</v>
      </c>
      <c r="J3729" s="15">
        <v>560</v>
      </c>
      <c r="K3729" s="15">
        <v>12</v>
      </c>
      <c r="L3729" s="23">
        <f t="shared" si="255"/>
        <v>2.1428571428571429E-2</v>
      </c>
      <c r="M3729" s="12">
        <v>10</v>
      </c>
      <c r="N3729" s="12">
        <v>2</v>
      </c>
      <c r="P3729" s="74" t="s">
        <v>1510</v>
      </c>
      <c r="Q3729" s="26" t="str">
        <f>VLOOKUP(H:H,'[3]雷雕處遮蔽&amp;艾仕得8844'!$A:$C,3,0)</f>
        <v>NA</v>
      </c>
    </row>
    <row r="3730" spans="1:20">
      <c r="A3730" s="53">
        <v>45958</v>
      </c>
      <c r="B3730" s="63">
        <v>0.58333333333333337</v>
      </c>
      <c r="C3730" s="11">
        <v>45961</v>
      </c>
      <c r="D3730" s="48" t="str">
        <f t="shared" si="258"/>
        <v>WXL</v>
      </c>
      <c r="E3730" s="13" t="str">
        <f>VLOOKUP(D:D,工作表2!A:B,2,0)</f>
        <v>邦善</v>
      </c>
      <c r="F3730" s="13" t="str">
        <f>VLOOKUP(D:D,工作表2!A:C,3,0)</f>
        <v>藍</v>
      </c>
      <c r="G3730" s="17">
        <v>10288233</v>
      </c>
      <c r="H3730" s="17" t="s">
        <v>930</v>
      </c>
      <c r="I3730" s="18" t="s">
        <v>847</v>
      </c>
      <c r="J3730" s="15">
        <v>440</v>
      </c>
      <c r="K3730" s="15">
        <v>17</v>
      </c>
      <c r="L3730" s="23">
        <f t="shared" si="255"/>
        <v>3.8636363636363635E-2</v>
      </c>
      <c r="M3730" s="12">
        <v>13</v>
      </c>
      <c r="N3730" s="12">
        <v>4</v>
      </c>
      <c r="P3730" s="74" t="s">
        <v>1510</v>
      </c>
      <c r="Q3730" s="26" t="str">
        <f>VLOOKUP(H:H,'[3]雷雕處遮蔽&amp;艾仕得8844'!$A:$C,3,0)</f>
        <v>NA</v>
      </c>
    </row>
    <row r="3731" spans="1:20">
      <c r="A3731" s="53">
        <v>45960</v>
      </c>
      <c r="B3731" s="63">
        <v>0.58472222222222225</v>
      </c>
      <c r="C3731" s="11">
        <v>45961</v>
      </c>
      <c r="D3731" s="48" t="str">
        <f t="shared" si="258"/>
        <v>NCB</v>
      </c>
      <c r="E3731" s="13" t="str">
        <f>VLOOKUP(D:D,工作表2!A:B,2,0)</f>
        <v>邦善</v>
      </c>
      <c r="F3731" s="13" t="str">
        <f>VLOOKUP(D:D,工作表2!A:C,3,0)</f>
        <v>黑</v>
      </c>
      <c r="G3731" s="17">
        <v>10296573</v>
      </c>
      <c r="H3731" s="17" t="s">
        <v>340</v>
      </c>
      <c r="I3731" s="18" t="s">
        <v>343</v>
      </c>
      <c r="J3731" s="15">
        <v>120</v>
      </c>
      <c r="K3731" s="15">
        <v>10</v>
      </c>
      <c r="L3731" s="23">
        <f t="shared" si="255"/>
        <v>8.3333333333333329E-2</v>
      </c>
      <c r="M3731" s="12">
        <v>8</v>
      </c>
      <c r="N3731" s="12">
        <v>2</v>
      </c>
      <c r="P3731" s="74" t="s">
        <v>1510</v>
      </c>
      <c r="Q3731" s="26" t="str">
        <f>VLOOKUP(H:H,'[3]雷雕處遮蔽&amp;艾仕得8844'!$A:$C,3,0)</f>
        <v>R</v>
      </c>
    </row>
    <row r="3732" spans="1:20">
      <c r="A3732" s="53">
        <v>45960</v>
      </c>
      <c r="B3732" s="63">
        <v>0.58333333333333337</v>
      </c>
      <c r="C3732" s="11">
        <v>45961</v>
      </c>
      <c r="D3732" s="48" t="str">
        <f t="shared" si="258"/>
        <v>UUS</v>
      </c>
      <c r="E3732" s="13" t="str">
        <f>VLOOKUP(D:D,工作表2!A:B,2,0)</f>
        <v>邦善</v>
      </c>
      <c r="F3732" s="13" t="str">
        <f>VLOOKUP(D:D,工作表2!A:C,3,0)</f>
        <v>銀</v>
      </c>
      <c r="G3732" s="17">
        <v>10296644</v>
      </c>
      <c r="H3732" s="17" t="s">
        <v>602</v>
      </c>
      <c r="I3732" s="18" t="s">
        <v>613</v>
      </c>
      <c r="J3732" s="15">
        <v>40</v>
      </c>
      <c r="K3732" s="15">
        <v>1</v>
      </c>
      <c r="L3732" s="23">
        <f t="shared" si="255"/>
        <v>2.5000000000000001E-2</v>
      </c>
      <c r="M3732" s="12">
        <v>1</v>
      </c>
      <c r="P3732" s="74" t="s">
        <v>1510</v>
      </c>
      <c r="Q3732" s="26" t="str">
        <f>VLOOKUP(H:H,'[3]雷雕處遮蔽&amp;艾仕得8844'!$A:$C,3,0)</f>
        <v>L</v>
      </c>
    </row>
    <row r="3733" spans="1:20">
      <c r="A3733" s="53">
        <v>45959</v>
      </c>
      <c r="B3733" s="63">
        <v>0.52777777777777779</v>
      </c>
      <c r="C3733" s="11">
        <v>45961</v>
      </c>
      <c r="D3733" s="48" t="str">
        <f t="shared" si="258"/>
        <v>TZB</v>
      </c>
      <c r="E3733" s="13" t="str">
        <f>VLOOKUP(D:D,工作表2!A:B,2,0)</f>
        <v>邦善</v>
      </c>
      <c r="F3733" s="13" t="str">
        <f>VLOOKUP(D:D,工作表2!A:C,3,0)</f>
        <v>黑</v>
      </c>
      <c r="G3733" s="17">
        <v>10288095</v>
      </c>
      <c r="H3733" s="17" t="s">
        <v>468</v>
      </c>
      <c r="I3733" s="18" t="s">
        <v>475</v>
      </c>
      <c r="J3733" s="15">
        <v>6384</v>
      </c>
      <c r="K3733" s="15">
        <v>510</v>
      </c>
      <c r="L3733" s="23">
        <f t="shared" si="255"/>
        <v>7.9887218045112784E-2</v>
      </c>
      <c r="M3733" s="12">
        <v>415</v>
      </c>
      <c r="N3733" s="12">
        <v>95</v>
      </c>
      <c r="P3733" s="74" t="s">
        <v>1510</v>
      </c>
      <c r="Q3733" s="26">
        <f>VLOOKUP(H:H,'[3]雷雕處遮蔽&amp;艾仕得8844'!$A:$C,3,0)</f>
        <v>0</v>
      </c>
    </row>
    <row r="3734" spans="1:20">
      <c r="A3734" s="53">
        <v>45959</v>
      </c>
      <c r="B3734" s="63">
        <v>0.3888888888888889</v>
      </c>
      <c r="C3734" s="11">
        <v>45961</v>
      </c>
      <c r="D3734" s="48" t="str">
        <f t="shared" si="258"/>
        <v>Q9B</v>
      </c>
      <c r="E3734" s="13" t="str">
        <f>VLOOKUP(D:D,工作表2!A:B,2,0)</f>
        <v>邦善</v>
      </c>
      <c r="F3734" s="13" t="str">
        <f>VLOOKUP(D:D,工作表2!A:C,3,0)</f>
        <v>黑</v>
      </c>
      <c r="G3734" s="17">
        <v>10288177</v>
      </c>
      <c r="H3734" s="17" t="s">
        <v>838</v>
      </c>
      <c r="I3734" s="18" t="s">
        <v>844</v>
      </c>
      <c r="J3734" s="15">
        <v>600</v>
      </c>
      <c r="K3734" s="15">
        <v>44</v>
      </c>
      <c r="L3734" s="23">
        <f t="shared" si="255"/>
        <v>7.3333333333333334E-2</v>
      </c>
      <c r="M3734" s="12">
        <v>40</v>
      </c>
      <c r="N3734" s="12">
        <v>4</v>
      </c>
      <c r="P3734" s="74" t="s">
        <v>1510</v>
      </c>
      <c r="Q3734" s="26" t="str">
        <f>VLOOKUP(H:H,'[3]雷雕處遮蔽&amp;艾仕得8844'!$A:$C,3,0)</f>
        <v>L</v>
      </c>
    </row>
    <row r="3735" spans="1:20">
      <c r="A3735" s="53">
        <v>45959</v>
      </c>
      <c r="B3735" s="63">
        <v>0.40833333333333338</v>
      </c>
      <c r="C3735" s="11">
        <v>45961</v>
      </c>
      <c r="D3735" s="48" t="str">
        <f t="shared" si="258"/>
        <v>Q9B</v>
      </c>
      <c r="E3735" s="13" t="str">
        <f>VLOOKUP(D:D,工作表2!A:B,2,0)</f>
        <v>邦善</v>
      </c>
      <c r="F3735" s="13" t="str">
        <f>VLOOKUP(D:D,工作表2!A:C,3,0)</f>
        <v>黑</v>
      </c>
      <c r="G3735" s="17">
        <v>10288179</v>
      </c>
      <c r="H3735" s="17" t="s">
        <v>606</v>
      </c>
      <c r="I3735" s="18" t="s">
        <v>617</v>
      </c>
      <c r="J3735" s="15">
        <v>250</v>
      </c>
      <c r="K3735" s="15">
        <v>12</v>
      </c>
      <c r="L3735" s="23">
        <f t="shared" si="255"/>
        <v>4.8000000000000001E-2</v>
      </c>
      <c r="M3735" s="12">
        <v>9</v>
      </c>
      <c r="N3735" s="12">
        <v>3</v>
      </c>
      <c r="P3735" s="74" t="s">
        <v>1510</v>
      </c>
      <c r="Q3735" s="26" t="str">
        <f>VLOOKUP(H:H,'[3]雷雕處遮蔽&amp;艾仕得8844'!$A:$C,3,0)</f>
        <v>R</v>
      </c>
    </row>
    <row r="3736" spans="1:20">
      <c r="A3736" s="53">
        <v>45953</v>
      </c>
      <c r="B3736" s="63">
        <v>0.46180555555555558</v>
      </c>
      <c r="C3736" s="11">
        <v>45961</v>
      </c>
      <c r="D3736" s="48" t="str">
        <f t="shared" si="258"/>
        <v>QRB</v>
      </c>
      <c r="E3736" s="13" t="str">
        <f>VLOOKUP(D:D,工作表2!A:B,2,0)</f>
        <v>邦善</v>
      </c>
      <c r="F3736" s="13" t="str">
        <f>VLOOKUP(D:D,工作表2!A:C,3,0)</f>
        <v>霧面黑</v>
      </c>
      <c r="G3736" s="17">
        <v>10288084</v>
      </c>
      <c r="H3736" s="17" t="s">
        <v>184</v>
      </c>
      <c r="I3736" s="18" t="s">
        <v>185</v>
      </c>
      <c r="J3736" s="15">
        <v>8512</v>
      </c>
      <c r="K3736" s="15">
        <v>548</v>
      </c>
      <c r="L3736" s="23">
        <f t="shared" si="255"/>
        <v>6.4379699248120301E-2</v>
      </c>
      <c r="M3736" s="12">
        <v>480</v>
      </c>
      <c r="N3736" s="12">
        <v>20</v>
      </c>
      <c r="O3736" s="15">
        <v>48</v>
      </c>
      <c r="P3736" s="74" t="s">
        <v>1531</v>
      </c>
      <c r="Q3736" s="26">
        <f>VLOOKUP(H:H,'[3]雷雕處遮蔽&amp;艾仕得8844'!$A:$C,3,0)</f>
        <v>0</v>
      </c>
    </row>
    <row r="3737" spans="1:20">
      <c r="A3737" s="53">
        <v>45959</v>
      </c>
      <c r="B3737" s="63">
        <v>0.57638888888888895</v>
      </c>
      <c r="C3737" s="11">
        <v>45961</v>
      </c>
      <c r="D3737" s="48" t="str">
        <f t="shared" si="258"/>
        <v>TXA</v>
      </c>
      <c r="E3737" s="13" t="str">
        <f>VLOOKUP(D:D,工作表2!A:B,2,0)</f>
        <v>邦善</v>
      </c>
      <c r="F3737" s="13" t="str">
        <f>VLOOKUP(D:D,工作表2!A:C,3,0)</f>
        <v>灰</v>
      </c>
      <c r="G3737" s="17">
        <v>10288094</v>
      </c>
      <c r="H3737" s="17" t="s">
        <v>545</v>
      </c>
      <c r="I3737" s="18" t="s">
        <v>554</v>
      </c>
      <c r="J3737" s="15">
        <v>8246</v>
      </c>
      <c r="K3737" s="15">
        <v>232</v>
      </c>
      <c r="L3737" s="23">
        <f t="shared" si="255"/>
        <v>2.8134853262187728E-2</v>
      </c>
      <c r="M3737" s="12">
        <v>220</v>
      </c>
      <c r="N3737" s="12">
        <v>12</v>
      </c>
      <c r="P3737" s="74" t="s">
        <v>1510</v>
      </c>
      <c r="Q3737" s="26">
        <f>VLOOKUP(H:H,'[3]雷雕處遮蔽&amp;艾仕得8844'!$A:$C,3,0)</f>
        <v>0</v>
      </c>
    </row>
    <row r="3738" spans="1:20">
      <c r="A3738" s="53">
        <v>45959</v>
      </c>
      <c r="B3738" s="63">
        <v>0.70138888888888884</v>
      </c>
      <c r="C3738" s="11">
        <v>45961</v>
      </c>
      <c r="D3738" s="48" t="str">
        <f t="shared" si="258"/>
        <v>NGW</v>
      </c>
      <c r="E3738" s="13" t="str">
        <f>VLOOKUP(D:D,工作表2!A:B,2,0)</f>
        <v>邦善</v>
      </c>
      <c r="F3738" s="13" t="str">
        <f>VLOOKUP(D:D,工作表2!A:C,3,0)</f>
        <v>白</v>
      </c>
      <c r="G3738" s="17">
        <v>10288138</v>
      </c>
      <c r="H3738" s="17" t="s">
        <v>481</v>
      </c>
      <c r="I3738" s="18" t="s">
        <v>500</v>
      </c>
      <c r="J3738" s="15">
        <v>520</v>
      </c>
      <c r="K3738" s="15">
        <v>46</v>
      </c>
      <c r="L3738" s="23">
        <f t="shared" si="255"/>
        <v>8.8461538461538466E-2</v>
      </c>
      <c r="M3738" s="12">
        <v>32</v>
      </c>
      <c r="N3738" s="12">
        <v>4</v>
      </c>
      <c r="P3738" s="74" t="s">
        <v>1540</v>
      </c>
      <c r="Q3738" s="26" t="str">
        <f>VLOOKUP(H:H,'[3]雷雕處遮蔽&amp;艾仕得8844'!$A:$C,3,0)</f>
        <v>L</v>
      </c>
      <c r="T3738" s="17">
        <v>10</v>
      </c>
    </row>
    <row r="3739" spans="1:20">
      <c r="A3739" s="53">
        <v>45958</v>
      </c>
      <c r="B3739" s="63">
        <v>0.57291666666666663</v>
      </c>
      <c r="C3739" s="11">
        <v>45964</v>
      </c>
      <c r="D3739" s="48" t="str">
        <f t="shared" ref="D3739:D3749" si="259">RIGHT(I3739,3)</f>
        <v>RCA</v>
      </c>
      <c r="E3739" s="13" t="str">
        <f>VLOOKUP(D:D,工作表2!A:B,2,0)</f>
        <v>邦善</v>
      </c>
      <c r="F3739" s="13" t="str">
        <f>VLOOKUP(D:D,工作表2!A:C,3,0)</f>
        <v>灰</v>
      </c>
      <c r="G3739" s="17">
        <v>10288110</v>
      </c>
      <c r="H3739" s="17" t="s">
        <v>624</v>
      </c>
      <c r="I3739" s="18" t="s">
        <v>633</v>
      </c>
      <c r="J3739" s="15">
        <v>798</v>
      </c>
      <c r="K3739" s="15">
        <v>14</v>
      </c>
      <c r="L3739" s="23">
        <f t="shared" ref="L3739:L3749" si="260">K3739/J3739</f>
        <v>1.7543859649122806E-2</v>
      </c>
      <c r="M3739" s="12">
        <v>10</v>
      </c>
      <c r="N3739" s="12">
        <v>4</v>
      </c>
      <c r="P3739" s="74" t="s">
        <v>1510</v>
      </c>
      <c r="Q3739" s="26"/>
    </row>
    <row r="3740" spans="1:20">
      <c r="A3740" s="53">
        <v>45958</v>
      </c>
      <c r="B3740" s="63">
        <v>0.73125000000000007</v>
      </c>
      <c r="C3740" s="11">
        <v>45964</v>
      </c>
      <c r="D3740" s="48" t="str">
        <f t="shared" si="259"/>
        <v>SZR</v>
      </c>
      <c r="E3740" s="13" t="str">
        <f>VLOOKUP(D:D,工作表2!A:B,2,0)</f>
        <v>邦善</v>
      </c>
      <c r="F3740" s="13" t="str">
        <f>VLOOKUP(D:D,工作表2!A:C,3,0)</f>
        <v>紅</v>
      </c>
      <c r="G3740" s="17">
        <v>10288111</v>
      </c>
      <c r="H3740" s="17" t="s">
        <v>625</v>
      </c>
      <c r="I3740" s="18" t="s">
        <v>634</v>
      </c>
      <c r="J3740" s="15">
        <v>1064</v>
      </c>
      <c r="K3740" s="15">
        <v>65</v>
      </c>
      <c r="L3740" s="23">
        <f t="shared" si="260"/>
        <v>6.1090225563909771E-2</v>
      </c>
      <c r="M3740" s="12">
        <v>63</v>
      </c>
      <c r="N3740" s="12">
        <v>2</v>
      </c>
      <c r="P3740" s="74" t="s">
        <v>1510</v>
      </c>
      <c r="Q3740" s="26"/>
    </row>
    <row r="3741" spans="1:20">
      <c r="A3741" s="53">
        <v>45960</v>
      </c>
      <c r="B3741" s="63">
        <v>0.57986111111111105</v>
      </c>
      <c r="C3741" s="11">
        <v>45964</v>
      </c>
      <c r="D3741" s="48" t="str">
        <f t="shared" si="259"/>
        <v>UUS</v>
      </c>
      <c r="E3741" s="13" t="str">
        <f>VLOOKUP(D:D,工作表2!A:B,2,0)</f>
        <v>邦善</v>
      </c>
      <c r="F3741" s="13" t="str">
        <f>VLOOKUP(D:D,工作表2!A:C,3,0)</f>
        <v>銀</v>
      </c>
      <c r="G3741" s="17">
        <v>10288114</v>
      </c>
      <c r="H3741" s="17" t="s">
        <v>681</v>
      </c>
      <c r="I3741" s="18" t="s">
        <v>692</v>
      </c>
      <c r="J3741" s="15">
        <v>798</v>
      </c>
      <c r="K3741" s="15">
        <v>16</v>
      </c>
      <c r="L3741" s="23">
        <f t="shared" si="260"/>
        <v>2.0050125313283207E-2</v>
      </c>
      <c r="M3741" s="12">
        <v>14</v>
      </c>
      <c r="N3741" s="12">
        <v>2</v>
      </c>
      <c r="P3741" s="74" t="s">
        <v>1510</v>
      </c>
      <c r="Q3741" s="26"/>
    </row>
    <row r="3742" spans="1:20">
      <c r="A3742" s="53">
        <v>45960</v>
      </c>
      <c r="B3742" s="63">
        <v>0.37847222222222227</v>
      </c>
      <c r="C3742" s="11">
        <v>45964</v>
      </c>
      <c r="D3742" s="48" t="str">
        <f t="shared" si="259"/>
        <v>QRB</v>
      </c>
      <c r="E3742" s="13" t="str">
        <f>VLOOKUP(D:D,工作表2!A:B,2,0)</f>
        <v>邦善</v>
      </c>
      <c r="F3742" s="13" t="str">
        <f>VLOOKUP(D:D,工作表2!A:C,3,0)</f>
        <v>霧面黑</v>
      </c>
      <c r="G3742" s="17">
        <v>10288087</v>
      </c>
      <c r="H3742" s="17" t="s">
        <v>184</v>
      </c>
      <c r="I3742" s="18" t="s">
        <v>185</v>
      </c>
      <c r="J3742" s="15">
        <v>25802</v>
      </c>
      <c r="K3742" s="15">
        <v>585</v>
      </c>
      <c r="L3742" s="23">
        <f t="shared" si="260"/>
        <v>2.2672661034028371E-2</v>
      </c>
      <c r="M3742" s="12">
        <v>510</v>
      </c>
      <c r="N3742" s="12">
        <v>37</v>
      </c>
      <c r="O3742" s="15">
        <v>38</v>
      </c>
      <c r="P3742" s="74" t="s">
        <v>1510</v>
      </c>
      <c r="Q3742" s="26"/>
    </row>
    <row r="3743" spans="1:20">
      <c r="A3743" s="53">
        <v>45959</v>
      </c>
      <c r="B3743" s="63">
        <v>0.4284722222222222</v>
      </c>
      <c r="C3743" s="11">
        <v>45964</v>
      </c>
      <c r="D3743" s="48" t="str">
        <f t="shared" si="259"/>
        <v>NBB</v>
      </c>
      <c r="E3743" s="13" t="str">
        <f>VLOOKUP(D:D,工作表2!A:B,2,0)</f>
        <v>邦善</v>
      </c>
      <c r="F3743" s="13" t="str">
        <f>VLOOKUP(D:D,工作表2!A:C,3,0)</f>
        <v>霧面黑</v>
      </c>
      <c r="G3743" s="17">
        <v>10288051</v>
      </c>
      <c r="H3743" s="17" t="s">
        <v>346</v>
      </c>
      <c r="I3743" s="18" t="s">
        <v>347</v>
      </c>
      <c r="J3743" s="15">
        <v>5320</v>
      </c>
      <c r="K3743" s="15">
        <v>104</v>
      </c>
      <c r="L3743" s="23">
        <f t="shared" si="260"/>
        <v>1.9548872180451128E-2</v>
      </c>
      <c r="M3743" s="12">
        <v>100</v>
      </c>
      <c r="N3743" s="12">
        <v>4</v>
      </c>
      <c r="P3743" s="74" t="s">
        <v>1510</v>
      </c>
      <c r="Q3743" s="26"/>
    </row>
    <row r="3744" spans="1:20">
      <c r="A3744" s="53">
        <v>45958</v>
      </c>
      <c r="B3744" s="63">
        <v>0.64930555555555558</v>
      </c>
      <c r="C3744" s="11">
        <v>45964</v>
      </c>
      <c r="D3744" s="48" t="str">
        <f t="shared" si="259"/>
        <v>NRR</v>
      </c>
      <c r="E3744" s="13" t="str">
        <f>VLOOKUP(D:D,工作表2!A:B,2,0)</f>
        <v>邦善</v>
      </c>
      <c r="F3744" s="13" t="str">
        <f>VLOOKUP(D:D,工作表2!A:C,3,0)</f>
        <v>紅</v>
      </c>
      <c r="G3744" s="17">
        <v>10289878</v>
      </c>
      <c r="H3744" s="17" t="s">
        <v>995</v>
      </c>
      <c r="I3744" s="18" t="s">
        <v>1000</v>
      </c>
      <c r="J3744" s="15">
        <v>240</v>
      </c>
      <c r="K3744" s="15">
        <v>16</v>
      </c>
      <c r="L3744" s="23">
        <f t="shared" si="260"/>
        <v>6.6666666666666666E-2</v>
      </c>
      <c r="M3744" s="12">
        <v>11</v>
      </c>
      <c r="N3744" s="12">
        <v>5</v>
      </c>
      <c r="P3744" s="74" t="s">
        <v>1510</v>
      </c>
      <c r="Q3744" s="26" t="str">
        <f>VLOOKUP(H:H,'[3]雷雕處遮蔽&amp;艾仕得8844'!$A:$C,3,0)</f>
        <v>L</v>
      </c>
    </row>
    <row r="3745" spans="1:17">
      <c r="A3745" s="53">
        <v>45958</v>
      </c>
      <c r="B3745" s="63">
        <v>0.60069444444444442</v>
      </c>
      <c r="C3745" s="11">
        <v>45964</v>
      </c>
      <c r="D3745" s="48" t="str">
        <f t="shared" si="259"/>
        <v>WXL</v>
      </c>
      <c r="E3745" s="13" t="str">
        <f>VLOOKUP(D:D,工作表2!A:B,2,0)</f>
        <v>邦善</v>
      </c>
      <c r="F3745" s="13" t="str">
        <f>VLOOKUP(D:D,工作表2!A:C,3,0)</f>
        <v>藍</v>
      </c>
      <c r="G3745" s="17">
        <v>10288162</v>
      </c>
      <c r="H3745" s="17" t="s">
        <v>821</v>
      </c>
      <c r="I3745" s="18" t="s">
        <v>825</v>
      </c>
      <c r="J3745" s="15">
        <v>420</v>
      </c>
      <c r="K3745" s="15">
        <v>36</v>
      </c>
      <c r="L3745" s="23">
        <f t="shared" si="260"/>
        <v>8.5714285714285715E-2</v>
      </c>
      <c r="M3745" s="12">
        <v>32</v>
      </c>
      <c r="N3745" s="12">
        <v>4</v>
      </c>
      <c r="P3745" s="74" t="s">
        <v>1510</v>
      </c>
      <c r="Q3745" s="26"/>
    </row>
    <row r="3746" spans="1:17">
      <c r="A3746" s="53">
        <v>45960</v>
      </c>
      <c r="B3746" s="63">
        <v>0.59722222222222221</v>
      </c>
      <c r="C3746" s="11">
        <v>45964</v>
      </c>
      <c r="D3746" s="48" t="str">
        <f t="shared" si="259"/>
        <v>NGW</v>
      </c>
      <c r="E3746" s="13" t="str">
        <f>VLOOKUP(D:D,工作表2!A:B,2,0)</f>
        <v>邦善</v>
      </c>
      <c r="F3746" s="13" t="str">
        <f>VLOOKUP(D:D,工作表2!A:C,3,0)</f>
        <v>白</v>
      </c>
      <c r="G3746" s="17">
        <v>10288152</v>
      </c>
      <c r="H3746" s="17" t="s">
        <v>528</v>
      </c>
      <c r="I3746" s="18" t="s">
        <v>541</v>
      </c>
      <c r="J3746" s="15">
        <v>550</v>
      </c>
      <c r="K3746" s="15">
        <v>21</v>
      </c>
      <c r="L3746" s="23">
        <f t="shared" si="260"/>
        <v>3.8181818181818185E-2</v>
      </c>
      <c r="M3746" s="12">
        <v>18</v>
      </c>
      <c r="N3746" s="12">
        <v>3</v>
      </c>
      <c r="P3746" s="74" t="s">
        <v>1510</v>
      </c>
      <c r="Q3746" s="26"/>
    </row>
    <row r="3747" spans="1:17">
      <c r="A3747" s="53">
        <v>45960</v>
      </c>
      <c r="B3747" s="63">
        <v>0.63541666666666663</v>
      </c>
      <c r="C3747" s="11">
        <v>45964</v>
      </c>
      <c r="D3747" s="48" t="str">
        <f t="shared" si="259"/>
        <v>NGW</v>
      </c>
      <c r="E3747" s="13" t="str">
        <f>VLOOKUP(D:D,工作表2!A:B,2,0)</f>
        <v>邦善</v>
      </c>
      <c r="F3747" s="13" t="str">
        <f>VLOOKUP(D:D,工作表2!A:C,3,0)</f>
        <v>白</v>
      </c>
      <c r="G3747" s="17">
        <v>10288153</v>
      </c>
      <c r="H3747" s="17" t="s">
        <v>494</v>
      </c>
      <c r="I3747" s="18" t="s">
        <v>513</v>
      </c>
      <c r="J3747" s="15">
        <v>820</v>
      </c>
      <c r="K3747" s="15">
        <v>62</v>
      </c>
      <c r="L3747" s="23">
        <f t="shared" si="260"/>
        <v>7.5609756097560973E-2</v>
      </c>
      <c r="M3747" s="12">
        <v>52</v>
      </c>
      <c r="N3747" s="12">
        <v>10</v>
      </c>
      <c r="P3747" s="74" t="s">
        <v>1510</v>
      </c>
      <c r="Q3747" s="26"/>
    </row>
    <row r="3748" spans="1:17">
      <c r="A3748" s="53">
        <v>45958</v>
      </c>
      <c r="B3748" s="63">
        <v>0.625</v>
      </c>
      <c r="C3748" s="11">
        <v>45964</v>
      </c>
      <c r="D3748" s="48" t="str">
        <f t="shared" si="259"/>
        <v>SYL</v>
      </c>
      <c r="E3748" s="13" t="str">
        <f>VLOOKUP(D:D,工作表2!A:B,2,0)</f>
        <v>邦善</v>
      </c>
      <c r="F3748" s="13" t="str">
        <f>VLOOKUP(D:D,工作表2!A:C,3,0)</f>
        <v>藍</v>
      </c>
      <c r="G3748" s="17">
        <v>10288147</v>
      </c>
      <c r="H3748" s="17" t="s">
        <v>959</v>
      </c>
      <c r="I3748" s="18" t="s">
        <v>965</v>
      </c>
      <c r="J3748" s="15">
        <v>370</v>
      </c>
      <c r="K3748" s="15">
        <v>15</v>
      </c>
      <c r="L3748" s="23">
        <f t="shared" si="260"/>
        <v>4.0540540540540543E-2</v>
      </c>
      <c r="M3748" s="12">
        <v>10</v>
      </c>
      <c r="N3748" s="12">
        <v>5</v>
      </c>
      <c r="P3748" s="74" t="s">
        <v>1510</v>
      </c>
      <c r="Q3748" s="26" t="str">
        <f>VLOOKUP(H:H,'[3]雷雕處遮蔽&amp;艾仕得8844'!$A:$C,3,0)</f>
        <v>R</v>
      </c>
    </row>
    <row r="3749" spans="1:17">
      <c r="A3749" s="53">
        <v>45960</v>
      </c>
      <c r="C3749" s="11">
        <v>45964</v>
      </c>
      <c r="D3749" s="48" t="str">
        <f t="shared" si="259"/>
        <v>Q9B</v>
      </c>
      <c r="E3749" s="13" t="str">
        <f>VLOOKUP(D:D,工作表2!A:B,2,0)</f>
        <v>邦善</v>
      </c>
      <c r="F3749" s="13" t="str">
        <f>VLOOKUP(D:D,工作表2!A:C,3,0)</f>
        <v>黑</v>
      </c>
      <c r="G3749" s="17">
        <v>10288181</v>
      </c>
      <c r="H3749" s="17" t="s">
        <v>853</v>
      </c>
      <c r="I3749" s="18" t="s">
        <v>856</v>
      </c>
      <c r="J3749" s="15">
        <v>600</v>
      </c>
      <c r="K3749" s="15">
        <v>48</v>
      </c>
      <c r="L3749" s="23">
        <f t="shared" si="260"/>
        <v>0.08</v>
      </c>
      <c r="M3749" s="12">
        <v>43</v>
      </c>
      <c r="N3749" s="12">
        <v>5</v>
      </c>
      <c r="P3749" s="74" t="s">
        <v>1510</v>
      </c>
      <c r="Q3749" s="26" t="str">
        <f>VLOOKUP(H:H,'[3]雷雕處遮蔽&amp;艾仕得8844'!$A:$C,3,0)</f>
        <v>L</v>
      </c>
    </row>
    <row r="3750" spans="1:17">
      <c r="A3750" s="53">
        <v>45958</v>
      </c>
      <c r="B3750" s="63">
        <v>0.63541666666666663</v>
      </c>
      <c r="C3750" s="11">
        <v>45964</v>
      </c>
      <c r="D3750" s="48" t="str">
        <f t="shared" ref="D3750" si="261">RIGHT(I3750,3)</f>
        <v>SYL</v>
      </c>
      <c r="E3750" s="13" t="str">
        <f>VLOOKUP(D:D,工作表2!A:B,2,0)</f>
        <v>邦善</v>
      </c>
      <c r="F3750" s="13" t="str">
        <f>VLOOKUP(D:D,工作表2!A:C,3,0)</f>
        <v>藍</v>
      </c>
      <c r="G3750" s="17">
        <v>10288150</v>
      </c>
      <c r="H3750" s="17" t="s">
        <v>712</v>
      </c>
      <c r="I3750" s="18" t="s">
        <v>727</v>
      </c>
      <c r="J3750" s="15">
        <v>320</v>
      </c>
      <c r="K3750" s="15">
        <v>11</v>
      </c>
      <c r="L3750" s="23">
        <f t="shared" ref="L3750:L3814" si="262">K3750/J3750</f>
        <v>3.4375000000000003E-2</v>
      </c>
      <c r="M3750" s="12">
        <v>9</v>
      </c>
      <c r="N3750" s="12">
        <v>2</v>
      </c>
      <c r="P3750" s="74" t="s">
        <v>1510</v>
      </c>
      <c r="Q3750" s="26" t="str">
        <f>VLOOKUP(H:H,'[3]雷雕處遮蔽&amp;艾仕得8844'!$A:$C,3,0)</f>
        <v>L</v>
      </c>
    </row>
    <row r="3751" spans="1:17">
      <c r="A3751" s="53">
        <v>45964</v>
      </c>
      <c r="B3751" s="63">
        <v>0.59305555555555556</v>
      </c>
      <c r="C3751" s="11">
        <v>45965</v>
      </c>
      <c r="D3751" s="48" t="str">
        <f t="shared" ref="D3751:D3761" si="263">RIGHT(I3751,3)</f>
        <v>VEA</v>
      </c>
      <c r="E3751" s="13" t="str">
        <f>VLOOKUP(D:D,工作表2!A:B,2,0)</f>
        <v>敦陽</v>
      </c>
      <c r="F3751" s="13" t="str">
        <f>VLOOKUP(D:D,工作表2!A:C,3,0)</f>
        <v>灰</v>
      </c>
      <c r="G3751" s="17">
        <v>10288054</v>
      </c>
      <c r="H3751" s="17" t="s">
        <v>630</v>
      </c>
      <c r="I3751" s="18" t="s">
        <v>639</v>
      </c>
      <c r="J3751" s="15">
        <v>30</v>
      </c>
      <c r="K3751" s="15">
        <v>2</v>
      </c>
      <c r="L3751" s="23">
        <f t="shared" ref="L3751:L3761" si="264">K3751/J3751</f>
        <v>6.6666666666666666E-2</v>
      </c>
      <c r="M3751" s="12">
        <v>2</v>
      </c>
      <c r="P3751" s="74" t="s">
        <v>1510</v>
      </c>
      <c r="Q3751" s="26"/>
    </row>
    <row r="3752" spans="1:17">
      <c r="A3752" s="53">
        <v>45961</v>
      </c>
      <c r="B3752" s="63">
        <v>0.38472222222222219</v>
      </c>
      <c r="C3752" s="11">
        <v>45965</v>
      </c>
      <c r="D3752" s="48" t="str">
        <f t="shared" si="263"/>
        <v>QRB</v>
      </c>
      <c r="E3752" s="13" t="str">
        <f>VLOOKUP(D:D,工作表2!A:B,2,0)</f>
        <v>邦善</v>
      </c>
      <c r="F3752" s="13" t="str">
        <f>VLOOKUP(D:D,工作表2!A:C,3,0)</f>
        <v>霧面黑</v>
      </c>
      <c r="G3752" s="17">
        <v>10288086</v>
      </c>
      <c r="H3752" s="17" t="s">
        <v>184</v>
      </c>
      <c r="I3752" s="18" t="s">
        <v>185</v>
      </c>
      <c r="J3752" s="15">
        <v>25802</v>
      </c>
      <c r="K3752" s="15">
        <v>1196</v>
      </c>
      <c r="L3752" s="23">
        <f t="shared" si="264"/>
        <v>4.6352995891791336E-2</v>
      </c>
      <c r="M3752" s="12">
        <v>1109</v>
      </c>
      <c r="N3752" s="12">
        <v>48</v>
      </c>
      <c r="O3752" s="15">
        <v>39</v>
      </c>
      <c r="P3752" s="74" t="s">
        <v>1531</v>
      </c>
      <c r="Q3752" s="26"/>
    </row>
    <row r="3753" spans="1:17">
      <c r="A3753" s="53">
        <v>45964</v>
      </c>
      <c r="B3753" s="63">
        <v>0.58472222222222225</v>
      </c>
      <c r="C3753" s="11">
        <v>45965</v>
      </c>
      <c r="D3753" s="48" t="str">
        <f t="shared" si="263"/>
        <v>75W</v>
      </c>
      <c r="E3753" s="13" t="str">
        <f>VLOOKUP(D:D,工作表2!A:B,2,0)</f>
        <v>敦陽</v>
      </c>
      <c r="F3753" s="13" t="str">
        <f>VLOOKUP(D:D,工作表2!A:C,3,0)</f>
        <v>白</v>
      </c>
      <c r="G3753" s="17">
        <v>10293203</v>
      </c>
      <c r="H3753" s="17" t="s">
        <v>259</v>
      </c>
      <c r="I3753" s="18" t="s">
        <v>260</v>
      </c>
      <c r="J3753" s="15">
        <v>540</v>
      </c>
      <c r="K3753" s="15">
        <v>21</v>
      </c>
      <c r="L3753" s="23">
        <f t="shared" si="264"/>
        <v>3.888888888888889E-2</v>
      </c>
      <c r="M3753" s="12">
        <v>17</v>
      </c>
      <c r="N3753" s="12">
        <v>4</v>
      </c>
      <c r="P3753" s="74" t="s">
        <v>1510</v>
      </c>
      <c r="Q3753" s="26"/>
    </row>
    <row r="3754" spans="1:17">
      <c r="A3754" s="53">
        <v>45964</v>
      </c>
      <c r="B3754" s="63">
        <v>0.58819444444444446</v>
      </c>
      <c r="C3754" s="11">
        <v>45965</v>
      </c>
      <c r="D3754" s="48" t="str">
        <f t="shared" si="263"/>
        <v>78A</v>
      </c>
      <c r="E3754" s="13" t="str">
        <f>VLOOKUP(D:D,工作表2!A:B,2,0)</f>
        <v>敦陽</v>
      </c>
      <c r="F3754" s="13" t="str">
        <f>VLOOKUP(D:D,工作表2!A:C,3,0)</f>
        <v>灰</v>
      </c>
      <c r="G3754" s="17">
        <v>10293204</v>
      </c>
      <c r="H3754" s="17" t="s">
        <v>658</v>
      </c>
      <c r="I3754" s="18" t="s">
        <v>669</v>
      </c>
      <c r="J3754" s="15">
        <v>60</v>
      </c>
      <c r="K3754" s="15">
        <v>1</v>
      </c>
      <c r="L3754" s="23">
        <f t="shared" si="264"/>
        <v>1.6666666666666666E-2</v>
      </c>
      <c r="M3754" s="12">
        <v>1</v>
      </c>
      <c r="P3754" s="74" t="s">
        <v>1510</v>
      </c>
      <c r="Q3754" s="26"/>
    </row>
    <row r="3755" spans="1:17">
      <c r="A3755" s="53">
        <v>45961</v>
      </c>
      <c r="B3755" s="63">
        <v>0.53263888888888888</v>
      </c>
      <c r="C3755" s="11">
        <v>45965</v>
      </c>
      <c r="D3755" s="48" t="str">
        <f t="shared" si="263"/>
        <v>N8B</v>
      </c>
      <c r="E3755" s="13" t="str">
        <f>VLOOKUP(D:D,工作表2!A:B,2,0)</f>
        <v>邦善</v>
      </c>
      <c r="F3755" s="13" t="str">
        <f>VLOOKUP(D:D,工作表2!A:C,3,0)</f>
        <v>霧面黑</v>
      </c>
      <c r="G3755" s="17">
        <v>10288043</v>
      </c>
      <c r="H3755" s="17" t="s">
        <v>7</v>
      </c>
      <c r="I3755" s="18" t="s">
        <v>8</v>
      </c>
      <c r="J3755" s="15">
        <v>3458</v>
      </c>
      <c r="K3755" s="15">
        <v>41</v>
      </c>
      <c r="L3755" s="23">
        <f t="shared" si="264"/>
        <v>1.1856564488143435E-2</v>
      </c>
      <c r="M3755" s="12">
        <v>35</v>
      </c>
      <c r="N3755" s="12">
        <v>6</v>
      </c>
      <c r="P3755" s="74" t="s">
        <v>1510</v>
      </c>
      <c r="Q3755" s="26"/>
    </row>
    <row r="3756" spans="1:17">
      <c r="A3756" s="53">
        <v>45959</v>
      </c>
      <c r="B3756" s="63">
        <v>0.68402777777777779</v>
      </c>
      <c r="C3756" s="11">
        <v>45965</v>
      </c>
      <c r="D3756" s="48" t="str">
        <f t="shared" si="263"/>
        <v>NGW</v>
      </c>
      <c r="E3756" s="13" t="str">
        <f>VLOOKUP(D:D,工作表2!A:B,2,0)</f>
        <v>邦善</v>
      </c>
      <c r="F3756" s="13" t="str">
        <f>VLOOKUP(D:D,工作表2!A:C,3,0)</f>
        <v>白</v>
      </c>
      <c r="G3756" s="17">
        <v>10288124</v>
      </c>
      <c r="H3756" s="17" t="s">
        <v>992</v>
      </c>
      <c r="I3756" s="18" t="s">
        <v>997</v>
      </c>
      <c r="J3756" s="15">
        <v>560</v>
      </c>
      <c r="K3756" s="15">
        <v>20</v>
      </c>
      <c r="L3756" s="23">
        <f t="shared" si="264"/>
        <v>3.5714285714285712E-2</v>
      </c>
      <c r="M3756" s="12">
        <v>15</v>
      </c>
      <c r="N3756" s="12">
        <v>5</v>
      </c>
      <c r="P3756" s="74" t="s">
        <v>1510</v>
      </c>
      <c r="Q3756" s="26" t="str">
        <f>VLOOKUP(H:H,'[3]雷雕處遮蔽&amp;艾仕得8844'!$A:$C,3,0)</f>
        <v>L</v>
      </c>
    </row>
    <row r="3757" spans="1:17">
      <c r="A3757" s="53">
        <v>45960</v>
      </c>
      <c r="B3757" s="63">
        <v>0.65972222222222221</v>
      </c>
      <c r="C3757" s="11">
        <v>45965</v>
      </c>
      <c r="D3757" s="48" t="str">
        <f t="shared" si="263"/>
        <v>NGW</v>
      </c>
      <c r="E3757" s="13" t="str">
        <f>VLOOKUP(D:D,工作表2!A:B,2,0)</f>
        <v>邦善</v>
      </c>
      <c r="F3757" s="13" t="str">
        <f>VLOOKUP(D:D,工作表2!A:C,3,0)</f>
        <v>白</v>
      </c>
      <c r="G3757" s="17">
        <v>10288157</v>
      </c>
      <c r="H3757" s="17" t="s">
        <v>466</v>
      </c>
      <c r="I3757" s="18" t="s">
        <v>473</v>
      </c>
      <c r="J3757" s="15">
        <v>1120</v>
      </c>
      <c r="K3757" s="15">
        <v>65</v>
      </c>
      <c r="L3757" s="23">
        <f t="shared" si="264"/>
        <v>5.8035714285714288E-2</v>
      </c>
      <c r="M3757" s="12">
        <v>60</v>
      </c>
      <c r="N3757" s="12">
        <v>5</v>
      </c>
      <c r="P3757" s="74" t="s">
        <v>1510</v>
      </c>
      <c r="Q3757" s="26"/>
    </row>
    <row r="3758" spans="1:17">
      <c r="A3758" s="53">
        <v>45961</v>
      </c>
      <c r="B3758" s="63">
        <v>0.54722222222222217</v>
      </c>
      <c r="C3758" s="11">
        <v>45965</v>
      </c>
      <c r="D3758" s="48" t="str">
        <f t="shared" si="263"/>
        <v>QFA</v>
      </c>
      <c r="E3758" s="13" t="str">
        <f>VLOOKUP(D:D,工作表2!A:B,2,0)</f>
        <v>邦善</v>
      </c>
      <c r="F3758" s="13" t="str">
        <f>VLOOKUP(D:D,工作表2!A:C,3,0)</f>
        <v>灰</v>
      </c>
      <c r="G3758" s="17">
        <v>10288159</v>
      </c>
      <c r="H3758" s="17" t="s">
        <v>469</v>
      </c>
      <c r="I3758" s="18" t="s">
        <v>476</v>
      </c>
      <c r="J3758" s="15">
        <v>520</v>
      </c>
      <c r="K3758" s="15">
        <v>17</v>
      </c>
      <c r="L3758" s="23">
        <f t="shared" si="264"/>
        <v>3.2692307692307694E-2</v>
      </c>
      <c r="M3758" s="12">
        <v>15</v>
      </c>
      <c r="N3758" s="12">
        <v>2</v>
      </c>
      <c r="P3758" s="74" t="s">
        <v>1510</v>
      </c>
      <c r="Q3758" s="26"/>
    </row>
    <row r="3759" spans="1:17">
      <c r="A3759" s="53">
        <v>45960</v>
      </c>
      <c r="B3759" s="63">
        <v>0.61319444444444449</v>
      </c>
      <c r="C3759" s="11">
        <v>45965</v>
      </c>
      <c r="D3759" s="48" t="str">
        <f t="shared" si="263"/>
        <v>NGW</v>
      </c>
      <c r="E3759" s="13" t="str">
        <f>VLOOKUP(D:D,工作表2!A:B,2,0)</f>
        <v>邦善</v>
      </c>
      <c r="F3759" s="13" t="str">
        <f>VLOOKUP(D:D,工作表2!A:C,3,0)</f>
        <v>白</v>
      </c>
      <c r="G3759" s="17">
        <v>10288149</v>
      </c>
      <c r="H3759" s="17" t="s">
        <v>735</v>
      </c>
      <c r="I3759" s="18" t="s">
        <v>748</v>
      </c>
      <c r="J3759" s="15">
        <v>400</v>
      </c>
      <c r="K3759" s="15">
        <v>24</v>
      </c>
      <c r="L3759" s="23">
        <f t="shared" si="264"/>
        <v>0.06</v>
      </c>
      <c r="M3759" s="12">
        <v>20</v>
      </c>
      <c r="N3759" s="12">
        <v>4</v>
      </c>
      <c r="P3759" s="74" t="s">
        <v>1510</v>
      </c>
      <c r="Q3759" s="26" t="str">
        <f>VLOOKUP(H:H,'[3]雷雕處遮蔽&amp;艾仕得8844'!$A:$C,3,0)</f>
        <v>L</v>
      </c>
    </row>
    <row r="3760" spans="1:17">
      <c r="A3760" s="53">
        <v>45960</v>
      </c>
      <c r="B3760" s="63">
        <v>0.54583333333333328</v>
      </c>
      <c r="C3760" s="11">
        <v>45965</v>
      </c>
      <c r="D3760" s="48" t="str">
        <f t="shared" si="263"/>
        <v>Q9B</v>
      </c>
      <c r="E3760" s="13" t="str">
        <f>VLOOKUP(D:D,工作表2!A:B,2,0)</f>
        <v>邦善</v>
      </c>
      <c r="F3760" s="13" t="str">
        <f>VLOOKUP(D:D,工作表2!A:C,3,0)</f>
        <v>黑</v>
      </c>
      <c r="G3760" s="17">
        <v>10288184</v>
      </c>
      <c r="H3760" s="17" t="s">
        <v>868</v>
      </c>
      <c r="I3760" s="18" t="s">
        <v>870</v>
      </c>
      <c r="J3760" s="15">
        <v>880</v>
      </c>
      <c r="K3760" s="15">
        <v>132</v>
      </c>
      <c r="L3760" s="23">
        <f t="shared" si="264"/>
        <v>0.15</v>
      </c>
      <c r="M3760" s="12">
        <v>124</v>
      </c>
      <c r="N3760" s="12">
        <v>8</v>
      </c>
      <c r="P3760" s="74" t="s">
        <v>1510</v>
      </c>
      <c r="Q3760" s="26" t="str">
        <f>VLOOKUP(H:H,'[3]雷雕處遮蔽&amp;艾仕得8844'!$A:$C,3,0)</f>
        <v>L</v>
      </c>
    </row>
    <row r="3761" spans="1:17">
      <c r="A3761" s="53">
        <v>45964</v>
      </c>
      <c r="B3761" s="63">
        <v>0.59861111111111109</v>
      </c>
      <c r="C3761" s="11">
        <v>45965</v>
      </c>
      <c r="D3761" s="48" t="str">
        <f t="shared" si="263"/>
        <v>BBB</v>
      </c>
      <c r="E3761" s="13" t="str">
        <f>VLOOKUP(D:D,工作表2!A:B,2,0)</f>
        <v>邦善</v>
      </c>
      <c r="F3761" s="13" t="str">
        <f>VLOOKUP(D:D,工作表2!A:C,3,0)</f>
        <v>霧面黑</v>
      </c>
      <c r="G3761" s="17">
        <v>10293191</v>
      </c>
      <c r="H3761" s="17" t="s">
        <v>890</v>
      </c>
      <c r="I3761" s="18" t="s">
        <v>902</v>
      </c>
      <c r="J3761" s="15">
        <v>370</v>
      </c>
      <c r="K3761" s="15">
        <v>15</v>
      </c>
      <c r="L3761" s="23">
        <f t="shared" si="264"/>
        <v>4.0540540540540543E-2</v>
      </c>
      <c r="M3761" s="12">
        <v>10</v>
      </c>
      <c r="N3761" s="12">
        <v>5</v>
      </c>
      <c r="P3761" s="74" t="s">
        <v>1510</v>
      </c>
      <c r="Q3761" s="26"/>
    </row>
    <row r="3762" spans="1:17">
      <c r="A3762" s="53">
        <v>45959</v>
      </c>
      <c r="B3762" s="63">
        <v>0.45833333333333331</v>
      </c>
      <c r="C3762" s="11">
        <v>45966</v>
      </c>
      <c r="D3762" s="48" t="str">
        <f t="shared" ref="D3762:D3791" si="265">RIGHT(I3762,3)</f>
        <v>NBB</v>
      </c>
      <c r="E3762" s="13" t="str">
        <f>VLOOKUP(D:D,工作表2!A:B,2,0)</f>
        <v>邦善</v>
      </c>
      <c r="F3762" s="13" t="str">
        <f>VLOOKUP(D:D,工作表2!A:C,3,0)</f>
        <v>霧面黑</v>
      </c>
      <c r="G3762" s="17">
        <v>10288105</v>
      </c>
      <c r="H3762" s="17" t="s">
        <v>457</v>
      </c>
      <c r="I3762" s="18" t="s">
        <v>465</v>
      </c>
      <c r="J3762" s="15">
        <v>5586</v>
      </c>
      <c r="K3762" s="15">
        <v>248</v>
      </c>
      <c r="L3762" s="23">
        <f t="shared" ref="L3762:L3791" si="266">K3762/J3762</f>
        <v>4.4396706050841388E-2</v>
      </c>
      <c r="M3762" s="12">
        <v>230</v>
      </c>
      <c r="N3762" s="12">
        <v>18</v>
      </c>
      <c r="P3762" s="74" t="s">
        <v>1510</v>
      </c>
      <c r="Q3762" s="26"/>
    </row>
    <row r="3763" spans="1:17">
      <c r="A3763" s="53">
        <v>45965</v>
      </c>
      <c r="B3763" s="63">
        <v>0.38541666666666669</v>
      </c>
      <c r="C3763" s="19">
        <v>45966</v>
      </c>
      <c r="D3763" s="48" t="str">
        <f t="shared" si="265"/>
        <v>PLB</v>
      </c>
      <c r="E3763" s="13" t="str">
        <f>VLOOKUP(D:D,工作表2!A:B,2,0)</f>
        <v>邦善</v>
      </c>
      <c r="F3763" s="13" t="str">
        <f>VLOOKUP(D:D,工作表2!A:C,3,0)</f>
        <v>霧面黑</v>
      </c>
      <c r="G3763" s="17">
        <v>10296765</v>
      </c>
      <c r="H3763" s="17" t="s">
        <v>645</v>
      </c>
      <c r="I3763" s="18" t="s">
        <v>651</v>
      </c>
      <c r="J3763" s="15">
        <v>798</v>
      </c>
      <c r="K3763" s="15">
        <v>20</v>
      </c>
      <c r="L3763" s="23">
        <f t="shared" si="266"/>
        <v>2.5062656641604009E-2</v>
      </c>
      <c r="M3763" s="12">
        <v>15</v>
      </c>
      <c r="N3763" s="12">
        <v>5</v>
      </c>
      <c r="P3763" s="74" t="s">
        <v>1510</v>
      </c>
      <c r="Q3763" s="26"/>
    </row>
    <row r="3764" spans="1:17">
      <c r="A3764" s="53">
        <v>45965</v>
      </c>
      <c r="B3764" s="63">
        <v>0.39374999999999999</v>
      </c>
      <c r="C3764" s="19">
        <v>45966</v>
      </c>
      <c r="D3764" s="48" t="str">
        <f t="shared" si="265"/>
        <v>QRB</v>
      </c>
      <c r="E3764" s="13" t="str">
        <f>VLOOKUP(D:D,工作表2!A:B,2,0)</f>
        <v>邦善</v>
      </c>
      <c r="F3764" s="13" t="str">
        <f>VLOOKUP(D:D,工作表2!A:C,3,0)</f>
        <v>霧面黑</v>
      </c>
      <c r="G3764" s="17">
        <v>10294198</v>
      </c>
      <c r="H3764" s="17" t="s">
        <v>184</v>
      </c>
      <c r="I3764" s="18" t="s">
        <v>185</v>
      </c>
      <c r="J3764" s="15">
        <v>25802</v>
      </c>
      <c r="K3764" s="15">
        <v>982</v>
      </c>
      <c r="L3764" s="23">
        <f t="shared" si="266"/>
        <v>3.8059065188745057E-2</v>
      </c>
      <c r="M3764" s="12">
        <v>852</v>
      </c>
      <c r="N3764" s="12">
        <v>126</v>
      </c>
      <c r="O3764" s="15">
        <v>4</v>
      </c>
      <c r="P3764" s="74" t="s">
        <v>1510</v>
      </c>
      <c r="Q3764" s="26"/>
    </row>
    <row r="3765" spans="1:17">
      <c r="A3765" s="53">
        <v>45964</v>
      </c>
      <c r="C3765" s="19">
        <v>45966</v>
      </c>
      <c r="D3765" s="48" t="str">
        <f t="shared" si="265"/>
        <v>QSB</v>
      </c>
      <c r="E3765" s="13" t="str">
        <f>VLOOKUP(D:D,工作表2!A:B,2,0)</f>
        <v>邦善</v>
      </c>
      <c r="F3765" s="13" t="str">
        <f>VLOOKUP(D:D,工作表2!A:C,3,0)</f>
        <v>黑</v>
      </c>
      <c r="G3765" s="17">
        <v>10294191</v>
      </c>
      <c r="H3765" s="17" t="s">
        <v>344</v>
      </c>
      <c r="I3765" s="18" t="s">
        <v>345</v>
      </c>
      <c r="J3765" s="15">
        <v>25802</v>
      </c>
      <c r="K3765" s="15">
        <v>1381</v>
      </c>
      <c r="L3765" s="23">
        <f t="shared" si="266"/>
        <v>5.3522982714518254E-2</v>
      </c>
      <c r="M3765" s="12">
        <v>1320</v>
      </c>
      <c r="N3765" s="12">
        <v>61</v>
      </c>
      <c r="P3765" s="74" t="s">
        <v>1510</v>
      </c>
      <c r="Q3765" s="26"/>
    </row>
    <row r="3766" spans="1:17">
      <c r="A3766" s="53">
        <v>45965</v>
      </c>
      <c r="B3766" s="63">
        <v>0.54375000000000007</v>
      </c>
      <c r="C3766" s="19">
        <v>45966</v>
      </c>
      <c r="D3766" s="48" t="str">
        <f t="shared" si="265"/>
        <v>S3B</v>
      </c>
      <c r="E3766" s="13" t="str">
        <f>VLOOKUP(D:D,工作表2!A:B,2,0)</f>
        <v>邦善</v>
      </c>
      <c r="F3766" s="13" t="str">
        <f>VLOOKUP(D:D,工作表2!A:C,3,0)</f>
        <v>黑</v>
      </c>
      <c r="G3766" s="17">
        <v>10297712</v>
      </c>
      <c r="H3766" s="17" t="s">
        <v>490</v>
      </c>
      <c r="I3766" s="18" t="s">
        <v>509</v>
      </c>
      <c r="J3766" s="15">
        <v>266</v>
      </c>
      <c r="K3766" s="15">
        <v>16</v>
      </c>
      <c r="L3766" s="23">
        <f t="shared" si="266"/>
        <v>6.0150375939849621E-2</v>
      </c>
      <c r="M3766" s="12">
        <v>14</v>
      </c>
      <c r="N3766" s="12">
        <v>2</v>
      </c>
      <c r="P3766" s="74" t="s">
        <v>1510</v>
      </c>
      <c r="Q3766" s="26"/>
    </row>
    <row r="3767" spans="1:17">
      <c r="A3767" s="53">
        <v>45959</v>
      </c>
      <c r="B3767" s="63">
        <v>0.52777777777777779</v>
      </c>
      <c r="C3767" s="19">
        <v>45966</v>
      </c>
      <c r="D3767" s="48" t="str">
        <f t="shared" si="265"/>
        <v>TZB</v>
      </c>
      <c r="E3767" s="13" t="str">
        <f>VLOOKUP(D:D,工作表2!A:B,2,0)</f>
        <v>邦善</v>
      </c>
      <c r="F3767" s="13" t="str">
        <f>VLOOKUP(D:D,工作表2!A:C,3,0)</f>
        <v>黑</v>
      </c>
      <c r="G3767" s="17">
        <v>10288095</v>
      </c>
      <c r="H3767" s="17" t="s">
        <v>468</v>
      </c>
      <c r="I3767" s="18" t="s">
        <v>475</v>
      </c>
      <c r="J3767" s="15">
        <v>2926</v>
      </c>
      <c r="K3767" s="15">
        <v>101</v>
      </c>
      <c r="L3767" s="23">
        <f t="shared" si="266"/>
        <v>3.4518113465481885E-2</v>
      </c>
      <c r="M3767" s="12">
        <v>90</v>
      </c>
      <c r="N3767" s="12">
        <v>11</v>
      </c>
      <c r="P3767" s="74" t="s">
        <v>1510</v>
      </c>
      <c r="Q3767" s="26"/>
    </row>
    <row r="3768" spans="1:17">
      <c r="A3768" s="53">
        <v>45965</v>
      </c>
      <c r="B3768" s="63">
        <v>0.56180555555555556</v>
      </c>
      <c r="C3768" s="19">
        <v>45966</v>
      </c>
      <c r="D3768" s="48" t="str">
        <f t="shared" si="265"/>
        <v>76S</v>
      </c>
      <c r="E3768" s="13" t="str">
        <f>VLOOKUP(D:D,工作表2!A:B,2,0)</f>
        <v>敦陽</v>
      </c>
      <c r="F3768" s="13" t="str">
        <f>VLOOKUP(D:D,工作表2!A:C,3,0)</f>
        <v>銀</v>
      </c>
      <c r="G3768" s="17">
        <v>10293274</v>
      </c>
      <c r="H3768" s="17" t="s">
        <v>760</v>
      </c>
      <c r="I3768" s="18" t="s">
        <v>771</v>
      </c>
      <c r="J3768" s="15">
        <v>170</v>
      </c>
      <c r="K3768" s="15">
        <v>26</v>
      </c>
      <c r="L3768" s="23">
        <f t="shared" si="266"/>
        <v>0.15294117647058825</v>
      </c>
      <c r="M3768" s="12">
        <v>23</v>
      </c>
      <c r="N3768" s="12">
        <v>3</v>
      </c>
      <c r="P3768" s="74" t="s">
        <v>1510</v>
      </c>
      <c r="Q3768" s="26"/>
    </row>
    <row r="3769" spans="1:17">
      <c r="A3769" s="53">
        <v>45964</v>
      </c>
      <c r="B3769" s="63">
        <v>0.59097222222222223</v>
      </c>
      <c r="C3769" s="19">
        <v>45966</v>
      </c>
      <c r="D3769" s="48" t="str">
        <f t="shared" si="265"/>
        <v>H3R</v>
      </c>
      <c r="E3769" s="13" t="str">
        <f>VLOOKUP(D:D,工作表2!A:B,2,0)</f>
        <v>敦陽</v>
      </c>
      <c r="F3769" s="13" t="str">
        <f>VLOOKUP(D:D,工作表2!A:C,3,0)</f>
        <v>紅</v>
      </c>
      <c r="G3769" s="17">
        <v>10293206</v>
      </c>
      <c r="H3769" s="17" t="s">
        <v>934</v>
      </c>
      <c r="I3769" s="18" t="s">
        <v>939</v>
      </c>
      <c r="J3769" s="15">
        <v>30</v>
      </c>
      <c r="K3769" s="15">
        <v>4</v>
      </c>
      <c r="L3769" s="23">
        <f t="shared" si="266"/>
        <v>0.13333333333333333</v>
      </c>
      <c r="M3769" s="12">
        <v>4</v>
      </c>
      <c r="P3769" s="74" t="s">
        <v>1510</v>
      </c>
      <c r="Q3769" s="26"/>
    </row>
    <row r="3770" spans="1:17">
      <c r="A3770" s="53">
        <v>45960</v>
      </c>
      <c r="B3770" s="63">
        <v>0.52777777777777779</v>
      </c>
      <c r="C3770" s="19">
        <v>45966</v>
      </c>
      <c r="D3770" s="48" t="str">
        <f t="shared" si="265"/>
        <v>NBB</v>
      </c>
      <c r="E3770" s="13" t="str">
        <f>VLOOKUP(D:D,工作表2!A:B,2,0)</f>
        <v>邦善</v>
      </c>
      <c r="F3770" s="13" t="str">
        <f>VLOOKUP(D:D,工作表2!A:C,3,0)</f>
        <v>霧面黑</v>
      </c>
      <c r="G3770" s="17">
        <v>10286904</v>
      </c>
      <c r="H3770" s="17" t="s">
        <v>346</v>
      </c>
      <c r="I3770" s="18" t="s">
        <v>347</v>
      </c>
      <c r="J3770" s="15">
        <v>2926</v>
      </c>
      <c r="K3770" s="15">
        <v>68</v>
      </c>
      <c r="L3770" s="23">
        <f t="shared" si="266"/>
        <v>2.3239917976760081E-2</v>
      </c>
      <c r="M3770" s="12">
        <v>65</v>
      </c>
      <c r="N3770" s="12">
        <v>3</v>
      </c>
      <c r="P3770" s="74" t="s">
        <v>1510</v>
      </c>
      <c r="Q3770" s="26"/>
    </row>
    <row r="3771" spans="1:17">
      <c r="A3771" s="53">
        <v>45958</v>
      </c>
      <c r="B3771" s="63">
        <v>0.71180555555555547</v>
      </c>
      <c r="C3771" s="19">
        <v>45966</v>
      </c>
      <c r="D3771" s="48" t="str">
        <f t="shared" si="265"/>
        <v>NCB</v>
      </c>
      <c r="E3771" s="13" t="str">
        <f>VLOOKUP(D:D,工作表2!A:B,2,0)</f>
        <v>邦善</v>
      </c>
      <c r="F3771" s="13" t="str">
        <f>VLOOKUP(D:D,工作表2!A:C,3,0)</f>
        <v>黑</v>
      </c>
      <c r="G3771" s="17">
        <v>10288040</v>
      </c>
      <c r="H3771" s="17" t="s">
        <v>854</v>
      </c>
      <c r="I3771" s="18" t="s">
        <v>857</v>
      </c>
      <c r="J3771" s="15">
        <v>1330</v>
      </c>
      <c r="K3771" s="15">
        <v>75</v>
      </c>
      <c r="L3771" s="23">
        <f t="shared" si="266"/>
        <v>5.6390977443609019E-2</v>
      </c>
      <c r="M3771" s="12">
        <v>66</v>
      </c>
      <c r="N3771" s="12">
        <v>9</v>
      </c>
      <c r="P3771" s="74" t="s">
        <v>1510</v>
      </c>
      <c r="Q3771" s="26"/>
    </row>
    <row r="3772" spans="1:17">
      <c r="A3772" s="53">
        <v>45964</v>
      </c>
      <c r="B3772" s="63">
        <v>0.65277777777777779</v>
      </c>
      <c r="C3772" s="19">
        <v>45966</v>
      </c>
      <c r="D3772" s="48" t="str">
        <f t="shared" si="265"/>
        <v>R7A</v>
      </c>
      <c r="E3772" s="13" t="str">
        <f>VLOOKUP(D:D,工作表2!A:B,2,0)</f>
        <v>邦善</v>
      </c>
      <c r="F3772" s="13" t="str">
        <f>VLOOKUP(D:D,工作表2!A:C,3,0)</f>
        <v>灰</v>
      </c>
      <c r="G3772" s="17">
        <v>10288046</v>
      </c>
      <c r="H3772" s="17" t="s">
        <v>876</v>
      </c>
      <c r="I3772" s="18" t="s">
        <v>883</v>
      </c>
      <c r="J3772" s="15">
        <v>1064</v>
      </c>
      <c r="K3772" s="15">
        <v>104</v>
      </c>
      <c r="L3772" s="23">
        <f t="shared" si="266"/>
        <v>9.7744360902255634E-2</v>
      </c>
      <c r="M3772" s="12">
        <v>100</v>
      </c>
      <c r="N3772" s="12">
        <v>4</v>
      </c>
      <c r="P3772" s="74" t="s">
        <v>1510</v>
      </c>
      <c r="Q3772" s="26"/>
    </row>
    <row r="3773" spans="1:17">
      <c r="A3773" s="53">
        <v>45960</v>
      </c>
      <c r="B3773" s="63">
        <v>0.57638888888888895</v>
      </c>
      <c r="C3773" s="19">
        <v>45966</v>
      </c>
      <c r="D3773" s="48" t="str">
        <f t="shared" si="265"/>
        <v>UUS</v>
      </c>
      <c r="E3773" s="13" t="str">
        <f>VLOOKUP(D:D,工作表2!A:B,2,0)</f>
        <v>邦善</v>
      </c>
      <c r="F3773" s="13" t="str">
        <f>VLOOKUP(D:D,工作表2!A:C,3,0)</f>
        <v>銀</v>
      </c>
      <c r="G3773" s="17">
        <v>10288047</v>
      </c>
      <c r="H3773" s="17" t="s">
        <v>495</v>
      </c>
      <c r="I3773" s="18" t="s">
        <v>514</v>
      </c>
      <c r="J3773" s="15">
        <v>1064</v>
      </c>
      <c r="K3773" s="15">
        <v>15</v>
      </c>
      <c r="L3773" s="23">
        <f t="shared" si="266"/>
        <v>1.4097744360902255E-2</v>
      </c>
      <c r="M3773" s="12">
        <v>12</v>
      </c>
      <c r="N3773" s="12">
        <v>3</v>
      </c>
      <c r="P3773" s="74" t="s">
        <v>1510</v>
      </c>
      <c r="Q3773" s="26"/>
    </row>
    <row r="3774" spans="1:17">
      <c r="A3774" s="53">
        <v>45965</v>
      </c>
      <c r="B3774" s="63">
        <v>0.57291666666666663</v>
      </c>
      <c r="C3774" s="19">
        <v>45966</v>
      </c>
      <c r="D3774" s="48" t="str">
        <f t="shared" si="265"/>
        <v>4PW</v>
      </c>
      <c r="E3774" s="13" t="str">
        <f>VLOOKUP(D:D,工作表2!A:B,2,0)</f>
        <v>敦陽</v>
      </c>
      <c r="F3774" s="13" t="str">
        <f>VLOOKUP(D:D,工作表2!A:C,3,0)</f>
        <v>白</v>
      </c>
      <c r="G3774" s="17">
        <v>10296676</v>
      </c>
      <c r="H3774" s="17" t="s">
        <v>1066</v>
      </c>
      <c r="I3774" s="18" t="s">
        <v>1072</v>
      </c>
      <c r="J3774" s="15">
        <v>30</v>
      </c>
      <c r="K3774" s="15">
        <v>1</v>
      </c>
      <c r="L3774" s="23">
        <f t="shared" si="266"/>
        <v>3.3333333333333333E-2</v>
      </c>
      <c r="M3774" s="12">
        <v>1</v>
      </c>
      <c r="P3774" s="74" t="s">
        <v>1510</v>
      </c>
      <c r="Q3774" s="26"/>
    </row>
    <row r="3775" spans="1:17">
      <c r="A3775" s="53">
        <v>45965</v>
      </c>
      <c r="B3775" s="63">
        <v>0.56319444444444444</v>
      </c>
      <c r="C3775" s="19">
        <v>45966</v>
      </c>
      <c r="D3775" s="48" t="str">
        <f t="shared" si="265"/>
        <v>76S</v>
      </c>
      <c r="E3775" s="13" t="str">
        <f>VLOOKUP(D:D,工作表2!A:B,2,0)</f>
        <v>敦陽</v>
      </c>
      <c r="F3775" s="13" t="str">
        <f>VLOOKUP(D:D,工作表2!A:C,3,0)</f>
        <v>銀</v>
      </c>
      <c r="G3775" s="17">
        <v>10296679</v>
      </c>
      <c r="H3775" s="17" t="s">
        <v>683</v>
      </c>
      <c r="I3775" s="18" t="s">
        <v>694</v>
      </c>
      <c r="J3775" s="15">
        <v>216</v>
      </c>
      <c r="K3775" s="15">
        <v>19</v>
      </c>
      <c r="L3775" s="23">
        <f t="shared" si="266"/>
        <v>8.7962962962962965E-2</v>
      </c>
      <c r="M3775" s="12">
        <v>15</v>
      </c>
      <c r="N3775" s="12">
        <v>4</v>
      </c>
      <c r="P3775" s="74" t="s">
        <v>1510</v>
      </c>
      <c r="Q3775" s="26"/>
    </row>
    <row r="3776" spans="1:17">
      <c r="A3776" s="53">
        <v>45964</v>
      </c>
      <c r="B3776" s="63">
        <v>0.58680555555555558</v>
      </c>
      <c r="C3776" s="19">
        <v>45966</v>
      </c>
      <c r="D3776" s="48" t="str">
        <f t="shared" si="265"/>
        <v>75W</v>
      </c>
      <c r="E3776" s="13" t="str">
        <f>VLOOKUP(D:D,工作表2!A:B,2,0)</f>
        <v>敦陽</v>
      </c>
      <c r="F3776" s="13" t="str">
        <f>VLOOKUP(D:D,工作表2!A:C,3,0)</f>
        <v>白</v>
      </c>
      <c r="G3776" s="17">
        <v>10293210</v>
      </c>
      <c r="H3776" s="17" t="s">
        <v>894</v>
      </c>
      <c r="I3776" s="18" t="s">
        <v>905</v>
      </c>
      <c r="J3776" s="15">
        <v>120</v>
      </c>
      <c r="K3776" s="15">
        <v>79</v>
      </c>
      <c r="L3776" s="23">
        <f t="shared" si="266"/>
        <v>0.65833333333333333</v>
      </c>
      <c r="M3776" s="12">
        <v>68</v>
      </c>
      <c r="N3776" s="12">
        <v>11</v>
      </c>
      <c r="P3776" s="74" t="s">
        <v>1552</v>
      </c>
      <c r="Q3776" s="26" t="s">
        <v>1360</v>
      </c>
    </row>
    <row r="3777" spans="1:17">
      <c r="A3777" s="53">
        <v>45964</v>
      </c>
      <c r="B3777" s="63">
        <v>0.58958333333333335</v>
      </c>
      <c r="C3777" s="19">
        <v>45966</v>
      </c>
      <c r="D3777" s="48" t="str">
        <f t="shared" si="265"/>
        <v>78A</v>
      </c>
      <c r="E3777" s="13" t="str">
        <f>VLOOKUP(D:D,工作表2!A:B,2,0)</f>
        <v>敦陽</v>
      </c>
      <c r="F3777" s="13" t="str">
        <f>VLOOKUP(D:D,工作表2!A:C,3,0)</f>
        <v>灰</v>
      </c>
      <c r="G3777" s="17">
        <v>10293211</v>
      </c>
      <c r="H3777" s="17" t="s">
        <v>487</v>
      </c>
      <c r="I3777" s="18" t="s">
        <v>506</v>
      </c>
      <c r="J3777" s="15">
        <v>30</v>
      </c>
      <c r="K3777" s="15">
        <v>2</v>
      </c>
      <c r="L3777" s="23">
        <f t="shared" si="266"/>
        <v>6.6666666666666666E-2</v>
      </c>
      <c r="M3777" s="12">
        <v>2</v>
      </c>
      <c r="P3777" s="74" t="s">
        <v>1510</v>
      </c>
      <c r="Q3777" s="26" t="s">
        <v>1360</v>
      </c>
    </row>
    <row r="3778" spans="1:17">
      <c r="A3778" s="53">
        <v>45965</v>
      </c>
      <c r="B3778" s="63">
        <v>0.57152777777777775</v>
      </c>
      <c r="C3778" s="19">
        <v>45966</v>
      </c>
      <c r="D3778" s="48" t="str">
        <f t="shared" si="265"/>
        <v>4PW</v>
      </c>
      <c r="E3778" s="13" t="str">
        <f>VLOOKUP(D:D,工作表2!A:B,2,0)</f>
        <v>敦陽</v>
      </c>
      <c r="F3778" s="13" t="str">
        <f>VLOOKUP(D:D,工作表2!A:C,3,0)</f>
        <v>白</v>
      </c>
      <c r="G3778" s="17">
        <v>10293213</v>
      </c>
      <c r="H3778" s="17" t="s">
        <v>568</v>
      </c>
      <c r="I3778" s="18" t="s">
        <v>587</v>
      </c>
      <c r="J3778" s="15">
        <v>50</v>
      </c>
      <c r="K3778" s="15">
        <v>13</v>
      </c>
      <c r="L3778" s="23">
        <f t="shared" si="266"/>
        <v>0.26</v>
      </c>
      <c r="M3778" s="12">
        <v>9</v>
      </c>
      <c r="N3778" s="12">
        <v>4</v>
      </c>
      <c r="P3778" s="74" t="s">
        <v>1510</v>
      </c>
      <c r="Q3778" s="26" t="s">
        <v>1401</v>
      </c>
    </row>
    <row r="3779" spans="1:17">
      <c r="A3779" s="53">
        <v>45964</v>
      </c>
      <c r="B3779" s="63">
        <v>0.56874999999999998</v>
      </c>
      <c r="C3779" s="19">
        <v>45966</v>
      </c>
      <c r="D3779" s="48" t="str">
        <f t="shared" si="265"/>
        <v>75W</v>
      </c>
      <c r="E3779" s="13" t="str">
        <f>VLOOKUP(D:D,工作表2!A:B,2,0)</f>
        <v>敦陽</v>
      </c>
      <c r="F3779" s="13" t="str">
        <f>VLOOKUP(D:D,工作表2!A:C,3,0)</f>
        <v>白</v>
      </c>
      <c r="G3779" s="17">
        <v>10293217</v>
      </c>
      <c r="H3779" s="17" t="s">
        <v>600</v>
      </c>
      <c r="I3779" s="18" t="s">
        <v>611</v>
      </c>
      <c r="J3779" s="15">
        <v>40</v>
      </c>
      <c r="K3779" s="15">
        <v>11</v>
      </c>
      <c r="L3779" s="23">
        <f t="shared" si="266"/>
        <v>0.27500000000000002</v>
      </c>
      <c r="M3779" s="12">
        <v>9</v>
      </c>
      <c r="N3779" s="12">
        <v>2</v>
      </c>
      <c r="P3779" s="74" t="s">
        <v>1510</v>
      </c>
      <c r="Q3779" s="26" t="s">
        <v>1401</v>
      </c>
    </row>
    <row r="3780" spans="1:17">
      <c r="A3780" s="53">
        <v>45964</v>
      </c>
      <c r="B3780" s="63">
        <v>0.56944444444444442</v>
      </c>
      <c r="C3780" s="19">
        <v>45966</v>
      </c>
      <c r="D3780" s="48" t="str">
        <f t="shared" si="265"/>
        <v>78A</v>
      </c>
      <c r="E3780" s="13" t="str">
        <f>VLOOKUP(D:D,工作表2!A:B,2,0)</f>
        <v>敦陽</v>
      </c>
      <c r="F3780" s="13" t="str">
        <f>VLOOKUP(D:D,工作表2!A:C,3,0)</f>
        <v>灰</v>
      </c>
      <c r="G3780" s="17">
        <v>10293215</v>
      </c>
      <c r="H3780" s="17" t="s">
        <v>949</v>
      </c>
      <c r="I3780" s="18" t="s">
        <v>954</v>
      </c>
      <c r="J3780" s="15">
        <v>60</v>
      </c>
      <c r="K3780" s="15">
        <v>4</v>
      </c>
      <c r="L3780" s="23">
        <f t="shared" si="266"/>
        <v>6.6666666666666666E-2</v>
      </c>
      <c r="M3780" s="12">
        <v>4</v>
      </c>
      <c r="P3780" s="74" t="s">
        <v>1510</v>
      </c>
      <c r="Q3780" s="26" t="s">
        <v>1401</v>
      </c>
    </row>
    <row r="3781" spans="1:17">
      <c r="A3781" s="53">
        <v>45965</v>
      </c>
      <c r="B3781" s="63">
        <v>0.55694444444444446</v>
      </c>
      <c r="C3781" s="19">
        <v>45966</v>
      </c>
      <c r="D3781" s="48" t="str">
        <f t="shared" si="265"/>
        <v>84B</v>
      </c>
      <c r="E3781" s="13" t="str">
        <f>VLOOKUP(D:D,工作表2!A:B,2,0)</f>
        <v>敦陽</v>
      </c>
      <c r="F3781" s="13" t="str">
        <f>VLOOKUP(D:D,工作表2!A:C,3,0)</f>
        <v>黑</v>
      </c>
      <c r="G3781" s="17">
        <v>10293216</v>
      </c>
      <c r="H3781" s="17" t="s">
        <v>1034</v>
      </c>
      <c r="I3781" s="18" t="s">
        <v>1035</v>
      </c>
      <c r="J3781" s="15">
        <v>30</v>
      </c>
      <c r="K3781" s="15">
        <v>4</v>
      </c>
      <c r="L3781" s="23">
        <f t="shared" si="266"/>
        <v>0.13333333333333333</v>
      </c>
      <c r="M3781" s="12">
        <v>4</v>
      </c>
      <c r="P3781" s="74" t="s">
        <v>1510</v>
      </c>
      <c r="Q3781" s="26" t="s">
        <v>1401</v>
      </c>
    </row>
    <row r="3782" spans="1:17">
      <c r="A3782" s="53">
        <v>45960</v>
      </c>
      <c r="B3782" s="63">
        <v>0.58888888888888891</v>
      </c>
      <c r="C3782" s="19">
        <v>45966</v>
      </c>
      <c r="D3782" s="48" t="str">
        <f t="shared" si="265"/>
        <v>WXL</v>
      </c>
      <c r="E3782" s="13" t="str">
        <f>VLOOKUP(D:D,工作表2!A:B,2,0)</f>
        <v>邦善</v>
      </c>
      <c r="F3782" s="13" t="str">
        <f>VLOOKUP(D:D,工作表2!A:C,3,0)</f>
        <v>藍</v>
      </c>
      <c r="G3782" s="17">
        <v>10288136</v>
      </c>
      <c r="H3782" s="17" t="s">
        <v>567</v>
      </c>
      <c r="I3782" s="18" t="s">
        <v>586</v>
      </c>
      <c r="J3782" s="15">
        <v>200</v>
      </c>
      <c r="K3782" s="15">
        <v>20</v>
      </c>
      <c r="L3782" s="23">
        <f t="shared" si="266"/>
        <v>0.1</v>
      </c>
      <c r="M3782" s="12">
        <v>18</v>
      </c>
      <c r="N3782" s="12">
        <v>2</v>
      </c>
      <c r="P3782" s="74" t="s">
        <v>1510</v>
      </c>
      <c r="Q3782" s="26" t="s">
        <v>1359</v>
      </c>
    </row>
    <row r="3783" spans="1:17">
      <c r="A3783" s="53">
        <v>45960</v>
      </c>
      <c r="B3783" s="63">
        <v>0.625</v>
      </c>
      <c r="C3783" s="19">
        <v>45966</v>
      </c>
      <c r="D3783" s="48" t="str">
        <f t="shared" si="265"/>
        <v>NGW</v>
      </c>
      <c r="E3783" s="13" t="str">
        <f>VLOOKUP(D:D,工作表2!A:B,2,0)</f>
        <v>邦善</v>
      </c>
      <c r="F3783" s="13" t="str">
        <f>VLOOKUP(D:D,工作表2!A:C,3,0)</f>
        <v>白</v>
      </c>
      <c r="G3783" s="17">
        <v>10288146</v>
      </c>
      <c r="H3783" s="17" t="s">
        <v>518</v>
      </c>
      <c r="I3783" s="18" t="s">
        <v>531</v>
      </c>
      <c r="J3783" s="15">
        <v>400</v>
      </c>
      <c r="K3783" s="15">
        <v>31</v>
      </c>
      <c r="L3783" s="23">
        <f t="shared" si="266"/>
        <v>7.7499999999999999E-2</v>
      </c>
      <c r="M3783" s="12">
        <v>28</v>
      </c>
      <c r="N3783" s="12">
        <v>3</v>
      </c>
      <c r="P3783" s="74" t="s">
        <v>1510</v>
      </c>
      <c r="Q3783" s="26" t="s">
        <v>1359</v>
      </c>
    </row>
    <row r="3784" spans="1:17">
      <c r="A3784" s="53">
        <v>45959</v>
      </c>
      <c r="B3784" s="63">
        <v>0.73611111111111116</v>
      </c>
      <c r="C3784" s="19">
        <v>45966</v>
      </c>
      <c r="D3784" s="48" t="str">
        <f t="shared" si="265"/>
        <v>NGW</v>
      </c>
      <c r="E3784" s="13" t="str">
        <f>VLOOKUP(D:D,工作表2!A:B,2,0)</f>
        <v>邦善</v>
      </c>
      <c r="F3784" s="13" t="str">
        <f>VLOOKUP(D:D,工作表2!A:C,3,0)</f>
        <v>白</v>
      </c>
      <c r="G3784" s="17">
        <v>10288173</v>
      </c>
      <c r="H3784" s="17" t="s">
        <v>1040</v>
      </c>
      <c r="I3784" s="18" t="s">
        <v>1041</v>
      </c>
      <c r="J3784" s="15">
        <v>760</v>
      </c>
      <c r="K3784" s="15">
        <v>19</v>
      </c>
      <c r="L3784" s="23">
        <f t="shared" si="266"/>
        <v>2.5000000000000001E-2</v>
      </c>
      <c r="M3784" s="12">
        <v>17</v>
      </c>
      <c r="N3784" s="12">
        <v>2</v>
      </c>
      <c r="P3784" s="74" t="s">
        <v>1510</v>
      </c>
      <c r="Q3784" s="26" t="s">
        <v>1358</v>
      </c>
    </row>
    <row r="3785" spans="1:17">
      <c r="A3785" s="53">
        <v>45964</v>
      </c>
      <c r="B3785" s="63">
        <v>0.40208333333333335</v>
      </c>
      <c r="C3785" s="19">
        <v>45966</v>
      </c>
      <c r="D3785" s="48" t="str">
        <f t="shared" si="265"/>
        <v>Q9B</v>
      </c>
      <c r="E3785" s="13" t="str">
        <f>VLOOKUP(D:D,工作表2!A:B,2,0)</f>
        <v>邦善</v>
      </c>
      <c r="F3785" s="13" t="str">
        <f>VLOOKUP(D:D,工作表2!A:C,3,0)</f>
        <v>黑</v>
      </c>
      <c r="G3785" s="17">
        <v>10296571</v>
      </c>
      <c r="H3785" s="17" t="s">
        <v>606</v>
      </c>
      <c r="I3785" s="18" t="s">
        <v>617</v>
      </c>
      <c r="J3785" s="15">
        <v>80</v>
      </c>
      <c r="K3785" s="15">
        <v>10</v>
      </c>
      <c r="L3785" s="23">
        <f t="shared" si="266"/>
        <v>0.125</v>
      </c>
      <c r="M3785" s="12">
        <v>10</v>
      </c>
      <c r="P3785" s="74" t="s">
        <v>1510</v>
      </c>
      <c r="Q3785" s="26" t="s">
        <v>1359</v>
      </c>
    </row>
    <row r="3786" spans="1:17">
      <c r="A3786" s="53">
        <v>45965</v>
      </c>
      <c r="B3786" s="63">
        <v>0.55555555555555558</v>
      </c>
      <c r="C3786" s="19">
        <v>45966</v>
      </c>
      <c r="D3786" s="48" t="str">
        <f t="shared" si="265"/>
        <v>76S</v>
      </c>
      <c r="E3786" s="13" t="str">
        <f>VLOOKUP(D:D,工作表2!A:B,2,0)</f>
        <v>敦陽</v>
      </c>
      <c r="F3786" s="13" t="str">
        <f>VLOOKUP(D:D,工作表2!A:C,3,0)</f>
        <v>銀</v>
      </c>
      <c r="G3786" s="17">
        <v>10296667</v>
      </c>
      <c r="H3786" s="17" t="s">
        <v>706</v>
      </c>
      <c r="I3786" s="18" t="s">
        <v>721</v>
      </c>
      <c r="J3786" s="15">
        <v>180</v>
      </c>
      <c r="K3786" s="15">
        <v>14</v>
      </c>
      <c r="L3786" s="23">
        <f t="shared" si="266"/>
        <v>7.7777777777777779E-2</v>
      </c>
      <c r="M3786" s="12">
        <v>12</v>
      </c>
      <c r="N3786" s="12">
        <v>2</v>
      </c>
      <c r="P3786" s="74" t="s">
        <v>1510</v>
      </c>
      <c r="Q3786" s="26" t="s">
        <v>1360</v>
      </c>
    </row>
    <row r="3787" spans="1:17">
      <c r="A3787" s="53">
        <v>45964</v>
      </c>
      <c r="B3787" s="63">
        <v>0.57013888888888886</v>
      </c>
      <c r="C3787" s="19">
        <v>45966</v>
      </c>
      <c r="D3787" s="48" t="str">
        <f t="shared" si="265"/>
        <v>BBB</v>
      </c>
      <c r="E3787" s="13" t="str">
        <f>VLOOKUP(D:D,工作表2!A:B,2,0)</f>
        <v>邦善</v>
      </c>
      <c r="F3787" s="13" t="str">
        <f>VLOOKUP(D:D,工作表2!A:C,3,0)</f>
        <v>霧面黑</v>
      </c>
      <c r="G3787" s="17">
        <v>10293209</v>
      </c>
      <c r="H3787" s="17" t="s">
        <v>759</v>
      </c>
      <c r="I3787" s="18" t="s">
        <v>770</v>
      </c>
      <c r="J3787" s="15">
        <v>30</v>
      </c>
      <c r="K3787" s="15">
        <v>10</v>
      </c>
      <c r="L3787" s="23">
        <f t="shared" si="266"/>
        <v>0.33333333333333331</v>
      </c>
      <c r="M3787" s="12">
        <v>9</v>
      </c>
      <c r="N3787" s="12">
        <v>1</v>
      </c>
      <c r="P3787" s="74" t="s">
        <v>1510</v>
      </c>
      <c r="Q3787" s="26" t="s">
        <v>1360</v>
      </c>
    </row>
    <row r="3788" spans="1:17">
      <c r="A3788" s="53">
        <v>45958</v>
      </c>
      <c r="B3788" s="63">
        <v>0.7402777777777777</v>
      </c>
      <c r="C3788" s="19">
        <v>45966</v>
      </c>
      <c r="D3788" s="48" t="str">
        <f t="shared" si="265"/>
        <v>WNS</v>
      </c>
      <c r="E3788" s="13" t="str">
        <f>VLOOKUP(D:D,工作表2!A:B,2,0)</f>
        <v>邦善</v>
      </c>
      <c r="F3788" s="13" t="str">
        <f>VLOOKUP(D:D,工作表2!A:C,3,0)</f>
        <v>銀</v>
      </c>
      <c r="G3788" s="17">
        <v>10293201</v>
      </c>
      <c r="H3788" s="17" t="s">
        <v>961</v>
      </c>
      <c r="I3788" s="18" t="s">
        <v>967</v>
      </c>
      <c r="J3788" s="15">
        <v>30</v>
      </c>
      <c r="K3788" s="15">
        <v>1</v>
      </c>
      <c r="L3788" s="23">
        <f t="shared" si="266"/>
        <v>3.3333333333333333E-2</v>
      </c>
      <c r="M3788" s="12">
        <v>1</v>
      </c>
      <c r="P3788" s="74" t="s">
        <v>1510</v>
      </c>
      <c r="Q3788" s="26"/>
    </row>
    <row r="3789" spans="1:17">
      <c r="A3789" s="53">
        <v>45965</v>
      </c>
      <c r="B3789" s="63">
        <v>0.38958333333333334</v>
      </c>
      <c r="C3789" s="19">
        <v>45966</v>
      </c>
      <c r="D3789" s="48" t="str">
        <f t="shared" si="265"/>
        <v>BBB</v>
      </c>
      <c r="E3789" s="13" t="str">
        <f>VLOOKUP(D:D,工作表2!A:B,2,0)</f>
        <v>邦善</v>
      </c>
      <c r="F3789" s="13" t="str">
        <f>VLOOKUP(D:D,工作表2!A:C,3,0)</f>
        <v>霧面黑</v>
      </c>
      <c r="G3789" s="17">
        <v>10296658</v>
      </c>
      <c r="H3789" s="17" t="s">
        <v>890</v>
      </c>
      <c r="I3789" s="18" t="s">
        <v>902</v>
      </c>
      <c r="J3789" s="15">
        <v>30</v>
      </c>
      <c r="K3789" s="15">
        <v>2</v>
      </c>
      <c r="L3789" s="23">
        <f t="shared" si="266"/>
        <v>6.6666666666666666E-2</v>
      </c>
      <c r="M3789" s="12">
        <v>2</v>
      </c>
      <c r="P3789" s="74" t="s">
        <v>1510</v>
      </c>
      <c r="Q3789" s="26"/>
    </row>
    <row r="3790" spans="1:17">
      <c r="A3790" s="53">
        <v>45965</v>
      </c>
      <c r="B3790" s="63">
        <v>0.38819444444444445</v>
      </c>
      <c r="C3790" s="19">
        <v>45966</v>
      </c>
      <c r="D3790" s="48" t="str">
        <f t="shared" si="265"/>
        <v>BBB</v>
      </c>
      <c r="E3790" s="13" t="str">
        <f>VLOOKUP(D:D,工作表2!A:B,2,0)</f>
        <v>邦善</v>
      </c>
      <c r="F3790" s="13" t="str">
        <f>VLOOKUP(D:D,工作表2!A:C,3,0)</f>
        <v>霧面黑</v>
      </c>
      <c r="G3790" s="17">
        <v>10289843</v>
      </c>
      <c r="H3790" s="17" t="s">
        <v>1550</v>
      </c>
      <c r="I3790" s="18" t="s">
        <v>1551</v>
      </c>
      <c r="J3790" s="15">
        <v>40</v>
      </c>
      <c r="K3790" s="15">
        <v>5</v>
      </c>
      <c r="L3790" s="23">
        <f t="shared" si="266"/>
        <v>0.125</v>
      </c>
      <c r="M3790" s="12">
        <v>4</v>
      </c>
      <c r="N3790" s="12">
        <v>1</v>
      </c>
      <c r="P3790" s="74" t="s">
        <v>1510</v>
      </c>
      <c r="Q3790" s="26"/>
    </row>
    <row r="3791" spans="1:17">
      <c r="A3791" s="53">
        <v>45965</v>
      </c>
      <c r="B3791" s="63">
        <v>0.3888888888888889</v>
      </c>
      <c r="C3791" s="19">
        <v>45966</v>
      </c>
      <c r="D3791" s="48" t="str">
        <f t="shared" si="265"/>
        <v>BBB</v>
      </c>
      <c r="E3791" s="13" t="str">
        <f>VLOOKUP(D:D,工作表2!A:B,2,0)</f>
        <v>邦善</v>
      </c>
      <c r="F3791" s="13" t="str">
        <f>VLOOKUP(D:D,工作表2!A:C,3,0)</f>
        <v>霧面黑</v>
      </c>
      <c r="G3791" s="17">
        <v>10296659</v>
      </c>
      <c r="H3791" s="17" t="s">
        <v>778</v>
      </c>
      <c r="I3791" s="18" t="s">
        <v>785</v>
      </c>
      <c r="J3791" s="15">
        <v>70</v>
      </c>
      <c r="K3791" s="15">
        <v>4</v>
      </c>
      <c r="L3791" s="23">
        <f t="shared" si="266"/>
        <v>5.7142857142857141E-2</v>
      </c>
      <c r="M3791" s="12">
        <v>4</v>
      </c>
      <c r="P3791" s="74" t="s">
        <v>1510</v>
      </c>
      <c r="Q3791" s="26"/>
    </row>
    <row r="3792" spans="1:17">
      <c r="A3792" s="53">
        <v>45965</v>
      </c>
      <c r="B3792" s="63">
        <v>0.5708333333333333</v>
      </c>
      <c r="C3792" s="11">
        <v>45967</v>
      </c>
      <c r="D3792" s="48" t="str">
        <f t="shared" ref="D3792:D3813" si="267">RIGHT(I3792,3)</f>
        <v>2VB</v>
      </c>
      <c r="E3792" s="13" t="str">
        <f>VLOOKUP(D:D,工作表2!A:B,2,0)</f>
        <v>邦善</v>
      </c>
      <c r="F3792" s="13" t="str">
        <f>VLOOKUP(D:D,工作表2!A:C,3,0)</f>
        <v>黑</v>
      </c>
      <c r="G3792" s="17">
        <v>10296654</v>
      </c>
      <c r="H3792" s="17" t="s">
        <v>1178</v>
      </c>
      <c r="I3792" s="18" t="s">
        <v>1182</v>
      </c>
      <c r="J3792" s="15">
        <v>30</v>
      </c>
      <c r="K3792" s="15">
        <v>5</v>
      </c>
      <c r="L3792" s="23">
        <f t="shared" si="262"/>
        <v>0.16666666666666666</v>
      </c>
      <c r="M3792" s="12">
        <v>4</v>
      </c>
      <c r="N3792" s="12">
        <v>1</v>
      </c>
      <c r="P3792" s="74" t="s">
        <v>1510</v>
      </c>
      <c r="Q3792" s="26"/>
    </row>
    <row r="3793" spans="1:17">
      <c r="A3793" s="53">
        <v>45966</v>
      </c>
      <c r="B3793" s="63">
        <v>0.58819444444444446</v>
      </c>
      <c r="C3793" s="11">
        <v>45967</v>
      </c>
      <c r="D3793" s="48" t="str">
        <f t="shared" si="267"/>
        <v>VNB</v>
      </c>
      <c r="E3793" s="13" t="str">
        <f>VLOOKUP(D:D,工作表2!A:B,2,0)</f>
        <v>邦善</v>
      </c>
      <c r="F3793" s="13" t="str">
        <f>VLOOKUP(D:D,工作表2!A:C,3,0)</f>
        <v>黑</v>
      </c>
      <c r="G3793" s="17">
        <v>10289847</v>
      </c>
      <c r="H3793" s="17" t="s">
        <v>1553</v>
      </c>
      <c r="I3793" s="18" t="s">
        <v>1556</v>
      </c>
      <c r="J3793" s="15">
        <v>30</v>
      </c>
      <c r="K3793" s="15">
        <v>2</v>
      </c>
      <c r="L3793" s="23">
        <f t="shared" si="262"/>
        <v>6.6666666666666666E-2</v>
      </c>
      <c r="M3793" s="12">
        <v>2</v>
      </c>
      <c r="P3793" s="74" t="s">
        <v>1510</v>
      </c>
      <c r="Q3793" s="26">
        <f>VLOOKUP(H:H,'[3]雷雕處遮蔽&amp;艾仕得8844'!$A:$C,3,0)</f>
        <v>0</v>
      </c>
    </row>
    <row r="3794" spans="1:17">
      <c r="A3794" s="53">
        <v>45966</v>
      </c>
      <c r="B3794" s="63">
        <v>0.5805555555555556</v>
      </c>
      <c r="C3794" s="11">
        <v>45967</v>
      </c>
      <c r="D3794" s="48" t="str">
        <f t="shared" si="267"/>
        <v>NEA</v>
      </c>
      <c r="E3794" s="13" t="str">
        <f>VLOOKUP(D:D,工作表2!A:B,2,0)</f>
        <v>邦善</v>
      </c>
      <c r="F3794" s="13" t="str">
        <f>VLOOKUP(D:D,工作表2!A:C,3,0)</f>
        <v>灰</v>
      </c>
      <c r="G3794" s="17">
        <v>10297765</v>
      </c>
      <c r="H3794" s="17" t="s">
        <v>575</v>
      </c>
      <c r="I3794" s="18" t="s">
        <v>594</v>
      </c>
      <c r="J3794" s="15">
        <v>174</v>
      </c>
      <c r="K3794" s="15">
        <v>1</v>
      </c>
      <c r="L3794" s="23">
        <f t="shared" si="262"/>
        <v>5.7471264367816091E-3</v>
      </c>
      <c r="M3794" s="12">
        <v>1</v>
      </c>
      <c r="P3794" s="74" t="s">
        <v>1510</v>
      </c>
      <c r="Q3794" s="26">
        <f>VLOOKUP(H:H,'[3]雷雕處遮蔽&amp;艾仕得8844'!$A:$C,3,0)</f>
        <v>0</v>
      </c>
    </row>
    <row r="3795" spans="1:17">
      <c r="A3795" s="53">
        <v>45966</v>
      </c>
      <c r="B3795" s="63">
        <v>0.58819444444444446</v>
      </c>
      <c r="C3795" s="11">
        <v>45967</v>
      </c>
      <c r="D3795" s="48" t="str">
        <f t="shared" si="267"/>
        <v>VNB</v>
      </c>
      <c r="E3795" s="13" t="str">
        <f>VLOOKUP(D:D,工作表2!A:B,2,0)</f>
        <v>邦善</v>
      </c>
      <c r="F3795" s="13" t="str">
        <f>VLOOKUP(D:D,工作表2!A:C,3,0)</f>
        <v>黑</v>
      </c>
      <c r="G3795" s="17">
        <v>10289844</v>
      </c>
      <c r="H3795" s="17" t="s">
        <v>1554</v>
      </c>
      <c r="I3795" s="18" t="s">
        <v>1557</v>
      </c>
      <c r="J3795" s="15">
        <v>20</v>
      </c>
      <c r="K3795" s="15">
        <v>3</v>
      </c>
      <c r="L3795" s="23">
        <f t="shared" si="262"/>
        <v>0.15</v>
      </c>
      <c r="M3795" s="12">
        <v>3</v>
      </c>
      <c r="P3795" s="74" t="s">
        <v>1510</v>
      </c>
      <c r="Q3795" s="26">
        <f>VLOOKUP(H:H,'[3]雷雕處遮蔽&amp;艾仕得8844'!$A:$C,3,0)</f>
        <v>0</v>
      </c>
    </row>
    <row r="3796" spans="1:17">
      <c r="A3796" s="53">
        <v>45966</v>
      </c>
      <c r="B3796" s="63">
        <v>0.58611111111111114</v>
      </c>
      <c r="C3796" s="11">
        <v>45967</v>
      </c>
      <c r="D3796" s="48" t="str">
        <f t="shared" si="267"/>
        <v>GYR</v>
      </c>
      <c r="E3796" s="13" t="str">
        <f>VLOOKUP(D:D,工作表2!A:B,2,0)</f>
        <v>邦善</v>
      </c>
      <c r="F3796" s="13" t="str">
        <f>VLOOKUP(D:D,工作表2!A:C,3,0)</f>
        <v>紅</v>
      </c>
      <c r="G3796" s="17">
        <v>10289842</v>
      </c>
      <c r="H3796" s="17" t="s">
        <v>1286</v>
      </c>
      <c r="I3796" s="18" t="s">
        <v>1292</v>
      </c>
      <c r="J3796" s="15">
        <v>40</v>
      </c>
      <c r="K3796" s="15">
        <v>5</v>
      </c>
      <c r="L3796" s="23">
        <f t="shared" si="262"/>
        <v>0.125</v>
      </c>
      <c r="M3796" s="12">
        <v>4</v>
      </c>
      <c r="N3796" s="12">
        <v>1</v>
      </c>
      <c r="P3796" s="74" t="s">
        <v>1510</v>
      </c>
      <c r="Q3796" s="26">
        <f>VLOOKUP(H:H,'[3]雷雕處遮蔽&amp;艾仕得8844'!$A:$C,3,0)</f>
        <v>0</v>
      </c>
    </row>
    <row r="3797" spans="1:17">
      <c r="A3797" s="53">
        <v>45966</v>
      </c>
      <c r="B3797" s="63">
        <v>0.58611111111111114</v>
      </c>
      <c r="C3797" s="11">
        <v>45967</v>
      </c>
      <c r="D3797" s="48" t="str">
        <f t="shared" si="267"/>
        <v>GYR</v>
      </c>
      <c r="E3797" s="13" t="str">
        <f>VLOOKUP(D:D,工作表2!A:B,2,0)</f>
        <v>邦善</v>
      </c>
      <c r="F3797" s="13" t="str">
        <f>VLOOKUP(D:D,工作表2!A:C,3,0)</f>
        <v>紅</v>
      </c>
      <c r="G3797" s="17">
        <v>10289846</v>
      </c>
      <c r="H3797" s="17" t="s">
        <v>1285</v>
      </c>
      <c r="I3797" s="18" t="s">
        <v>1291</v>
      </c>
      <c r="J3797" s="15">
        <v>30</v>
      </c>
      <c r="K3797" s="15">
        <v>6</v>
      </c>
      <c r="L3797" s="23">
        <f t="shared" si="262"/>
        <v>0.2</v>
      </c>
      <c r="M3797" s="12">
        <v>4</v>
      </c>
      <c r="N3797" s="12">
        <v>2</v>
      </c>
      <c r="P3797" s="74" t="s">
        <v>1510</v>
      </c>
      <c r="Q3797" s="26">
        <f>VLOOKUP(H:H,'[3]雷雕處遮蔽&amp;艾仕得8844'!$A:$C,3,0)</f>
        <v>0</v>
      </c>
    </row>
    <row r="3798" spans="1:17">
      <c r="A3798" s="53">
        <v>45966</v>
      </c>
      <c r="B3798" s="63">
        <v>0.58750000000000002</v>
      </c>
      <c r="C3798" s="11">
        <v>45967</v>
      </c>
      <c r="D3798" s="48" t="str">
        <f t="shared" si="267"/>
        <v>CXB</v>
      </c>
      <c r="E3798" s="13" t="str">
        <f>VLOOKUP(D:D,工作表2!A:B,2,0)</f>
        <v>邦善</v>
      </c>
      <c r="F3798" s="13" t="str">
        <f>VLOOKUP(D:D,工作表2!A:C,3,0)</f>
        <v>黑</v>
      </c>
      <c r="G3798" s="17">
        <v>10289845</v>
      </c>
      <c r="H3798" s="17" t="s">
        <v>1555</v>
      </c>
      <c r="I3798" s="18" t="s">
        <v>1558</v>
      </c>
      <c r="J3798" s="15">
        <v>30</v>
      </c>
      <c r="K3798" s="15">
        <v>4</v>
      </c>
      <c r="L3798" s="23">
        <f t="shared" si="262"/>
        <v>0.13333333333333333</v>
      </c>
      <c r="M3798" s="12">
        <v>3</v>
      </c>
      <c r="N3798" s="12">
        <v>1</v>
      </c>
      <c r="P3798" s="74" t="s">
        <v>1510</v>
      </c>
      <c r="Q3798" s="26"/>
    </row>
    <row r="3799" spans="1:17">
      <c r="A3799" s="53">
        <v>45966</v>
      </c>
      <c r="B3799" s="63">
        <v>0.58402777777777781</v>
      </c>
      <c r="C3799" s="11">
        <v>45967</v>
      </c>
      <c r="D3799" s="48" t="str">
        <f t="shared" si="267"/>
        <v>4PW</v>
      </c>
      <c r="E3799" s="13" t="str">
        <f>VLOOKUP(D:D,工作表2!A:B,2,0)</f>
        <v>敦陽</v>
      </c>
      <c r="F3799" s="13" t="str">
        <f>VLOOKUP(D:D,工作表2!A:C,3,0)</f>
        <v>白</v>
      </c>
      <c r="G3799" s="17">
        <v>10296655</v>
      </c>
      <c r="H3799" s="17" t="s">
        <v>755</v>
      </c>
      <c r="I3799" s="18" t="s">
        <v>766</v>
      </c>
      <c r="J3799" s="15">
        <v>40</v>
      </c>
      <c r="K3799" s="15">
        <v>2</v>
      </c>
      <c r="L3799" s="23">
        <f t="shared" si="262"/>
        <v>0.05</v>
      </c>
      <c r="M3799" s="12">
        <v>2</v>
      </c>
      <c r="P3799" s="74" t="s">
        <v>1510</v>
      </c>
      <c r="Q3799" s="26"/>
    </row>
    <row r="3800" spans="1:17">
      <c r="A3800" s="53">
        <v>45966</v>
      </c>
      <c r="B3800" s="63">
        <v>0.5625</v>
      </c>
      <c r="C3800" s="11">
        <v>45967</v>
      </c>
      <c r="D3800" s="48" t="str">
        <f t="shared" si="267"/>
        <v>WXL</v>
      </c>
      <c r="E3800" s="13" t="str">
        <f>VLOOKUP(D:D,工作表2!A:B,2,0)</f>
        <v>邦善</v>
      </c>
      <c r="F3800" s="13" t="str">
        <f>VLOOKUP(D:D,工作表2!A:C,3,0)</f>
        <v>藍</v>
      </c>
      <c r="G3800" s="17">
        <v>10296785</v>
      </c>
      <c r="H3800" s="17" t="s">
        <v>1106</v>
      </c>
      <c r="I3800" s="18" t="s">
        <v>1111</v>
      </c>
      <c r="J3800" s="15">
        <v>40</v>
      </c>
      <c r="K3800" s="15">
        <v>6</v>
      </c>
      <c r="L3800" s="23">
        <f t="shared" si="262"/>
        <v>0.15</v>
      </c>
      <c r="M3800" s="12">
        <v>4</v>
      </c>
      <c r="N3800" s="12">
        <v>2</v>
      </c>
      <c r="P3800" s="74" t="s">
        <v>1510</v>
      </c>
      <c r="Q3800" s="26" t="str">
        <f>VLOOKUP(H:H,'[3]雷雕處遮蔽&amp;艾仕得8844'!$A:$C,3,0)</f>
        <v>R</v>
      </c>
    </row>
    <row r="3801" spans="1:17">
      <c r="A3801" s="53">
        <v>45964</v>
      </c>
      <c r="B3801" s="63">
        <v>0.60486111111111118</v>
      </c>
      <c r="C3801" s="11">
        <v>45967</v>
      </c>
      <c r="D3801" s="48" t="str">
        <f t="shared" si="267"/>
        <v>RRA</v>
      </c>
      <c r="E3801" s="13" t="str">
        <f>VLOOKUP(D:D,工作表2!A:B,2,0)</f>
        <v>邦善</v>
      </c>
      <c r="F3801" s="13" t="str">
        <f>VLOOKUP(D:D,工作表2!A:C,3,0)</f>
        <v>灰</v>
      </c>
      <c r="G3801" s="17">
        <v>10288161</v>
      </c>
      <c r="H3801" s="17" t="s">
        <v>550</v>
      </c>
      <c r="I3801" s="18" t="s">
        <v>559</v>
      </c>
      <c r="J3801" s="15">
        <v>560</v>
      </c>
      <c r="K3801" s="15">
        <v>38</v>
      </c>
      <c r="L3801" s="23">
        <f t="shared" si="262"/>
        <v>6.7857142857142852E-2</v>
      </c>
      <c r="M3801" s="12">
        <v>30</v>
      </c>
      <c r="N3801" s="12">
        <v>8</v>
      </c>
      <c r="P3801" s="74" t="s">
        <v>1510</v>
      </c>
      <c r="Q3801" s="26" t="str">
        <f>VLOOKUP(H:H,'[3]雷雕處遮蔽&amp;艾仕得8844'!$A:$C,3,0)</f>
        <v>NA</v>
      </c>
    </row>
    <row r="3802" spans="1:17">
      <c r="A3802" s="53">
        <v>45964</v>
      </c>
      <c r="B3802" s="63">
        <v>0.64027777777777783</v>
      </c>
      <c r="C3802" s="11">
        <v>45967</v>
      </c>
      <c r="D3802" s="48" t="str">
        <f t="shared" si="267"/>
        <v>SYL</v>
      </c>
      <c r="E3802" s="13" t="str">
        <f>VLOOKUP(D:D,工作表2!A:B,2,0)</f>
        <v>邦善</v>
      </c>
      <c r="F3802" s="13" t="str">
        <f>VLOOKUP(D:D,工作表2!A:C,3,0)</f>
        <v>藍</v>
      </c>
      <c r="G3802" s="17">
        <v>10288165</v>
      </c>
      <c r="H3802" s="17" t="s">
        <v>709</v>
      </c>
      <c r="I3802" s="18" t="s">
        <v>724</v>
      </c>
      <c r="J3802" s="15">
        <v>410</v>
      </c>
      <c r="K3802" s="15">
        <v>23</v>
      </c>
      <c r="L3802" s="23">
        <f t="shared" si="262"/>
        <v>5.6097560975609757E-2</v>
      </c>
      <c r="M3802" s="12">
        <v>20</v>
      </c>
      <c r="N3802" s="12">
        <v>3</v>
      </c>
      <c r="P3802" s="74" t="s">
        <v>1510</v>
      </c>
      <c r="Q3802" s="26" t="str">
        <f>VLOOKUP(H:H,'[3]雷雕處遮蔽&amp;艾仕得8844'!$A:$C,3,0)</f>
        <v>NA</v>
      </c>
    </row>
    <row r="3803" spans="1:17">
      <c r="A3803" s="53">
        <v>45964</v>
      </c>
      <c r="B3803" s="63">
        <v>0.40208333333333335</v>
      </c>
      <c r="C3803" s="11">
        <v>45967</v>
      </c>
      <c r="D3803" s="48" t="str">
        <f t="shared" si="267"/>
        <v>Q9B</v>
      </c>
      <c r="E3803" s="13" t="str">
        <f>VLOOKUP(D:D,工作表2!A:B,2,0)</f>
        <v>邦善</v>
      </c>
      <c r="F3803" s="13" t="str">
        <f>VLOOKUP(D:D,工作表2!A:C,3,0)</f>
        <v>黑</v>
      </c>
      <c r="G3803" s="17">
        <v>10288180</v>
      </c>
      <c r="H3803" s="17" t="s">
        <v>606</v>
      </c>
      <c r="I3803" s="18" t="s">
        <v>617</v>
      </c>
      <c r="J3803" s="15">
        <v>240</v>
      </c>
      <c r="K3803" s="15">
        <v>59</v>
      </c>
      <c r="L3803" s="23">
        <f t="shared" si="262"/>
        <v>0.24583333333333332</v>
      </c>
      <c r="M3803" s="12">
        <v>50</v>
      </c>
      <c r="N3803" s="12">
        <v>9</v>
      </c>
      <c r="P3803" s="74" t="s">
        <v>1510</v>
      </c>
      <c r="Q3803" s="26" t="str">
        <f>VLOOKUP(H:H,'[3]雷雕處遮蔽&amp;艾仕得8844'!$A:$C,3,0)</f>
        <v>R</v>
      </c>
    </row>
    <row r="3804" spans="1:17">
      <c r="A3804" s="53">
        <v>45965</v>
      </c>
      <c r="B3804" s="63">
        <v>0.59722222222222221</v>
      </c>
      <c r="C3804" s="11">
        <v>45967</v>
      </c>
      <c r="D3804" s="48" t="str">
        <f t="shared" si="267"/>
        <v>RMG</v>
      </c>
      <c r="E3804" s="13" t="str">
        <f>VLOOKUP(D:D,工作表2!A:B,2,0)</f>
        <v>邦善</v>
      </c>
      <c r="F3804" s="13" t="str">
        <f>VLOOKUP(D:D,工作表2!A:C,3,0)</f>
        <v>綠</v>
      </c>
      <c r="G3804" s="17">
        <v>10288116</v>
      </c>
      <c r="H3804" s="17" t="s">
        <v>488</v>
      </c>
      <c r="I3804" s="18" t="s">
        <v>507</v>
      </c>
      <c r="J3804" s="15">
        <v>720</v>
      </c>
      <c r="K3804" s="15">
        <v>79</v>
      </c>
      <c r="L3804" s="23">
        <f t="shared" si="262"/>
        <v>0.10972222222222222</v>
      </c>
      <c r="M3804" s="12">
        <v>70</v>
      </c>
      <c r="N3804" s="12">
        <v>9</v>
      </c>
      <c r="P3804" s="74" t="s">
        <v>1510</v>
      </c>
      <c r="Q3804" s="26" t="str">
        <f>VLOOKUP(H:H,'[3]雷雕處遮蔽&amp;艾仕得8844'!$A:$C,3,0)</f>
        <v>R</v>
      </c>
    </row>
    <row r="3805" spans="1:17">
      <c r="A3805" s="53">
        <v>45958</v>
      </c>
      <c r="B3805" s="63">
        <v>0.40277777777777773</v>
      </c>
      <c r="C3805" s="11">
        <v>45967</v>
      </c>
      <c r="D3805" s="48" t="str">
        <f t="shared" si="267"/>
        <v>S3B</v>
      </c>
      <c r="E3805" s="13" t="str">
        <f>VLOOKUP(D:D,工作表2!A:B,2,0)</f>
        <v>邦善</v>
      </c>
      <c r="F3805" s="13" t="str">
        <f>VLOOKUP(D:D,工作表2!A:C,3,0)</f>
        <v>黑</v>
      </c>
      <c r="G3805" s="17">
        <v>10288102</v>
      </c>
      <c r="H3805" s="17" t="s">
        <v>490</v>
      </c>
      <c r="I3805" s="18" t="s">
        <v>509</v>
      </c>
      <c r="J3805" s="15">
        <v>798</v>
      </c>
      <c r="K3805" s="15">
        <v>57</v>
      </c>
      <c r="L3805" s="23">
        <f t="shared" si="262"/>
        <v>7.1428571428571425E-2</v>
      </c>
      <c r="M3805" s="12">
        <v>47</v>
      </c>
      <c r="N3805" s="12">
        <v>10</v>
      </c>
      <c r="P3805" s="74" t="s">
        <v>1510</v>
      </c>
      <c r="Q3805" s="26"/>
    </row>
    <row r="3806" spans="1:17">
      <c r="A3806" s="53">
        <v>45965</v>
      </c>
      <c r="B3806" s="63">
        <v>0.6166666666666667</v>
      </c>
      <c r="C3806" s="11">
        <v>45967</v>
      </c>
      <c r="D3806" s="48" t="str">
        <f t="shared" si="267"/>
        <v>RMG</v>
      </c>
      <c r="E3806" s="13" t="str">
        <f>VLOOKUP(D:D,工作表2!A:B,2,0)</f>
        <v>邦善</v>
      </c>
      <c r="F3806" s="13" t="str">
        <f>VLOOKUP(D:D,工作表2!A:C,3,0)</f>
        <v>綠</v>
      </c>
      <c r="G3806" s="17">
        <v>10288119</v>
      </c>
      <c r="H3806" s="17" t="s">
        <v>339</v>
      </c>
      <c r="I3806" s="18" t="s">
        <v>342</v>
      </c>
      <c r="J3806" s="15">
        <v>720</v>
      </c>
      <c r="K3806" s="15">
        <v>83</v>
      </c>
      <c r="L3806" s="23">
        <f t="shared" si="262"/>
        <v>0.11527777777777778</v>
      </c>
      <c r="M3806" s="12">
        <v>46</v>
      </c>
      <c r="N3806" s="12">
        <v>37</v>
      </c>
      <c r="P3806" s="74" t="s">
        <v>1510</v>
      </c>
      <c r="Q3806" s="26" t="str">
        <f>VLOOKUP(H:H,'[3]雷雕處遮蔽&amp;艾仕得8844'!$A:$C,3,0)</f>
        <v>L</v>
      </c>
    </row>
    <row r="3807" spans="1:17">
      <c r="A3807" s="53">
        <v>45960</v>
      </c>
      <c r="B3807" s="63">
        <v>0.69097222222222221</v>
      </c>
      <c r="C3807" s="11">
        <v>45967</v>
      </c>
      <c r="D3807" s="48" t="str">
        <f t="shared" si="267"/>
        <v>NGW</v>
      </c>
      <c r="E3807" s="13" t="str">
        <f>VLOOKUP(D:D,工作表2!A:B,2,0)</f>
        <v>邦善</v>
      </c>
      <c r="F3807" s="13" t="str">
        <f>VLOOKUP(D:D,工作表2!A:C,3,0)</f>
        <v>白</v>
      </c>
      <c r="G3807" s="17">
        <v>10289886</v>
      </c>
      <c r="H3807" s="17" t="s">
        <v>528</v>
      </c>
      <c r="I3807" s="18" t="s">
        <v>541</v>
      </c>
      <c r="J3807" s="15">
        <v>530</v>
      </c>
      <c r="K3807" s="15">
        <v>20</v>
      </c>
      <c r="L3807" s="23">
        <f t="shared" si="262"/>
        <v>3.7735849056603772E-2</v>
      </c>
      <c r="M3807" s="12">
        <v>15</v>
      </c>
      <c r="N3807" s="12">
        <v>5</v>
      </c>
      <c r="P3807" s="74" t="s">
        <v>1510</v>
      </c>
      <c r="Q3807" s="26" t="str">
        <f>VLOOKUP(H:H,'[3]雷雕處遮蔽&amp;艾仕得8844'!$A:$C,3,0)</f>
        <v>NA</v>
      </c>
    </row>
    <row r="3808" spans="1:17">
      <c r="A3808" s="53">
        <v>45964</v>
      </c>
      <c r="B3808" s="63">
        <v>0.66527777777777775</v>
      </c>
      <c r="C3808" s="11">
        <v>45967</v>
      </c>
      <c r="D3808" s="48" t="str">
        <f t="shared" si="267"/>
        <v>NCB</v>
      </c>
      <c r="E3808" s="13" t="str">
        <f>VLOOKUP(D:D,工作表2!A:B,2,0)</f>
        <v>邦善</v>
      </c>
      <c r="F3808" s="13" t="str">
        <f>VLOOKUP(D:D,工作表2!A:C,3,0)</f>
        <v>黑</v>
      </c>
      <c r="G3808" s="17">
        <v>10289855</v>
      </c>
      <c r="H3808" s="17" t="s">
        <v>605</v>
      </c>
      <c r="I3808" s="18" t="s">
        <v>616</v>
      </c>
      <c r="J3808" s="15">
        <v>938</v>
      </c>
      <c r="K3808" s="15">
        <v>113</v>
      </c>
      <c r="L3808" s="23">
        <f t="shared" si="262"/>
        <v>0.12046908315565032</v>
      </c>
      <c r="M3808" s="12">
        <v>80</v>
      </c>
      <c r="N3808" s="12">
        <v>33</v>
      </c>
      <c r="P3808" s="74" t="s">
        <v>1510</v>
      </c>
      <c r="Q3808" s="26" t="str">
        <f>VLOOKUP(H:H,'[3]雷雕處遮蔽&amp;艾仕得8844'!$A:$C,3,0)</f>
        <v>0度頭蓋</v>
      </c>
    </row>
    <row r="3809" spans="1:17">
      <c r="A3809" s="53">
        <v>45964</v>
      </c>
      <c r="B3809" s="63">
        <v>0.66875000000000007</v>
      </c>
      <c r="C3809" s="11">
        <v>45967</v>
      </c>
      <c r="D3809" s="48" t="str">
        <f t="shared" si="267"/>
        <v>NGW</v>
      </c>
      <c r="E3809" s="13" t="str">
        <f>VLOOKUP(D:D,工作表2!A:B,2,0)</f>
        <v>邦善</v>
      </c>
      <c r="F3809" s="13" t="str">
        <f>VLOOKUP(D:D,工作表2!A:C,3,0)</f>
        <v>白</v>
      </c>
      <c r="G3809" s="17">
        <v>10288068</v>
      </c>
      <c r="H3809" s="17" t="s">
        <v>5</v>
      </c>
      <c r="I3809" s="18" t="s">
        <v>6</v>
      </c>
      <c r="J3809" s="15">
        <v>938</v>
      </c>
      <c r="K3809" s="15">
        <v>151</v>
      </c>
      <c r="L3809" s="23">
        <f t="shared" si="262"/>
        <v>0.16098081023454158</v>
      </c>
      <c r="M3809" s="12">
        <v>120</v>
      </c>
      <c r="N3809" s="12">
        <v>31</v>
      </c>
      <c r="P3809" s="74" t="s">
        <v>1510</v>
      </c>
      <c r="Q3809" s="26" t="str">
        <f>VLOOKUP(H:H,'[3]雷雕處遮蔽&amp;艾仕得8844'!$A:$C,3,0)</f>
        <v>0度頭蓋</v>
      </c>
    </row>
    <row r="3810" spans="1:17">
      <c r="A3810" s="53">
        <v>45965</v>
      </c>
      <c r="B3810" s="63">
        <v>0.57013888888888886</v>
      </c>
      <c r="C3810" s="11">
        <v>45967</v>
      </c>
      <c r="D3810" s="48" t="str">
        <f t="shared" si="267"/>
        <v>4RB</v>
      </c>
      <c r="E3810" s="13" t="str">
        <f>VLOOKUP(D:D,工作表2!A:B,2,0)</f>
        <v>敦陽</v>
      </c>
      <c r="F3810" s="13" t="str">
        <f>VLOOKUP(D:D,工作表2!A:C,3,0)</f>
        <v>黑</v>
      </c>
      <c r="G3810" s="17">
        <v>10296656</v>
      </c>
      <c r="H3810" s="17" t="s">
        <v>626</v>
      </c>
      <c r="I3810" s="18" t="s">
        <v>635</v>
      </c>
      <c r="J3810" s="15">
        <v>30</v>
      </c>
      <c r="K3810" s="15">
        <v>5</v>
      </c>
      <c r="L3810" s="23">
        <f t="shared" si="262"/>
        <v>0.16666666666666666</v>
      </c>
      <c r="M3810" s="12">
        <v>4</v>
      </c>
      <c r="N3810" s="12">
        <v>1</v>
      </c>
      <c r="P3810" s="74" t="s">
        <v>1510</v>
      </c>
      <c r="Q3810" s="26">
        <f>VLOOKUP(H:H,'[3]雷雕處遮蔽&amp;艾仕得8844'!$A:$C,3,0)</f>
        <v>0</v>
      </c>
    </row>
    <row r="3811" spans="1:17">
      <c r="A3811" s="53">
        <v>45965</v>
      </c>
      <c r="B3811" s="63">
        <v>0.56597222222222221</v>
      </c>
      <c r="C3811" s="11">
        <v>45967</v>
      </c>
      <c r="D3811" s="48" t="str">
        <f t="shared" si="267"/>
        <v>84B</v>
      </c>
      <c r="E3811" s="13" t="str">
        <f>VLOOKUP(D:D,工作表2!A:B,2,0)</f>
        <v>敦陽</v>
      </c>
      <c r="F3811" s="13" t="str">
        <f>VLOOKUP(D:D,工作表2!A:C,3,0)</f>
        <v>黑</v>
      </c>
      <c r="G3811" s="17">
        <v>10293205</v>
      </c>
      <c r="H3811" s="17" t="s">
        <v>1211</v>
      </c>
      <c r="I3811" s="18" t="s">
        <v>1213</v>
      </c>
      <c r="J3811" s="15">
        <v>30</v>
      </c>
      <c r="K3811" s="15">
        <v>7</v>
      </c>
      <c r="L3811" s="23">
        <f t="shared" si="262"/>
        <v>0.23333333333333334</v>
      </c>
      <c r="M3811" s="12">
        <v>5</v>
      </c>
      <c r="N3811" s="12">
        <v>2</v>
      </c>
      <c r="P3811" s="74" t="s">
        <v>1510</v>
      </c>
      <c r="Q3811" s="26"/>
    </row>
    <row r="3812" spans="1:17">
      <c r="A3812" s="53">
        <v>45965</v>
      </c>
      <c r="B3812" s="63">
        <v>0.56874999999999998</v>
      </c>
      <c r="C3812" s="11">
        <v>45967</v>
      </c>
      <c r="D3812" s="48" t="str">
        <f t="shared" si="267"/>
        <v>VGA</v>
      </c>
      <c r="E3812" s="13" t="str">
        <f>VLOOKUP(D:D,工作表2!A:B,2,0)</f>
        <v>邦善</v>
      </c>
      <c r="F3812" s="13" t="str">
        <f>VLOOKUP(D:D,工作表2!A:C,3,0)</f>
        <v>灰</v>
      </c>
      <c r="G3812" s="17">
        <v>10288053</v>
      </c>
      <c r="H3812" s="17" t="s">
        <v>677</v>
      </c>
      <c r="I3812" s="18" t="s">
        <v>688</v>
      </c>
      <c r="J3812" s="15">
        <v>400</v>
      </c>
      <c r="K3812" s="15">
        <v>19</v>
      </c>
      <c r="L3812" s="23">
        <f t="shared" si="262"/>
        <v>4.7500000000000001E-2</v>
      </c>
      <c r="M3812" s="12">
        <v>14</v>
      </c>
      <c r="N3812" s="12">
        <v>5</v>
      </c>
      <c r="P3812" s="74" t="s">
        <v>1510</v>
      </c>
      <c r="Q3812" s="26"/>
    </row>
    <row r="3813" spans="1:17">
      <c r="A3813" s="53">
        <v>45965</v>
      </c>
      <c r="B3813" s="63">
        <v>0.69791666666666663</v>
      </c>
      <c r="C3813" s="11">
        <v>45967</v>
      </c>
      <c r="D3813" s="48" t="str">
        <f t="shared" si="267"/>
        <v>NGW</v>
      </c>
      <c r="E3813" s="13" t="str">
        <f>VLOOKUP(D:D,工作表2!A:B,2,0)</f>
        <v>邦善</v>
      </c>
      <c r="F3813" s="13" t="str">
        <f>VLOOKUP(D:D,工作表2!A:C,3,0)</f>
        <v>白</v>
      </c>
      <c r="G3813" s="17">
        <v>10288118</v>
      </c>
      <c r="H3813" s="17" t="s">
        <v>240</v>
      </c>
      <c r="I3813" s="18" t="s">
        <v>241</v>
      </c>
      <c r="J3813" s="15">
        <v>800</v>
      </c>
      <c r="K3813" s="15">
        <v>71</v>
      </c>
      <c r="L3813" s="23">
        <f t="shared" si="262"/>
        <v>8.8749999999999996E-2</v>
      </c>
      <c r="M3813" s="12">
        <v>60</v>
      </c>
      <c r="N3813" s="12">
        <v>11</v>
      </c>
      <c r="P3813" s="74" t="s">
        <v>1510</v>
      </c>
      <c r="Q3813" s="26" t="str">
        <f>VLOOKUP(H:H,'[3]雷雕處遮蔽&amp;艾仕得8844'!$A:$C,3,0)</f>
        <v>R</v>
      </c>
    </row>
    <row r="3814" spans="1:17">
      <c r="A3814" s="53">
        <v>45964</v>
      </c>
      <c r="B3814" s="63">
        <v>0.38541666666666669</v>
      </c>
      <c r="C3814" s="11">
        <v>45968</v>
      </c>
      <c r="D3814" s="48" t="str">
        <f t="shared" ref="D3814:D3819" si="268">RIGHT(I3814,3)</f>
        <v>NBB</v>
      </c>
      <c r="E3814" s="13" t="str">
        <f>VLOOKUP(D:D,工作表2!A:B,2,0)</f>
        <v>邦善</v>
      </c>
      <c r="F3814" s="13" t="str">
        <f>VLOOKUP(D:D,工作表2!A:C,3,0)</f>
        <v>霧面黑</v>
      </c>
      <c r="G3814" s="17">
        <v>10289861</v>
      </c>
      <c r="H3814" s="17" t="s">
        <v>457</v>
      </c>
      <c r="I3814" s="18" t="s">
        <v>465</v>
      </c>
      <c r="J3814" s="15">
        <v>5320</v>
      </c>
      <c r="K3814" s="15">
        <v>138</v>
      </c>
      <c r="L3814" s="23">
        <f t="shared" si="262"/>
        <v>2.5939849624060152E-2</v>
      </c>
      <c r="M3814" s="12">
        <v>127</v>
      </c>
      <c r="N3814" s="12">
        <v>11</v>
      </c>
      <c r="P3814" s="74" t="s">
        <v>1510</v>
      </c>
      <c r="Q3814" s="26"/>
    </row>
    <row r="3815" spans="1:17">
      <c r="A3815" s="53">
        <v>45964</v>
      </c>
      <c r="B3815" s="63">
        <v>0.56041666666666667</v>
      </c>
      <c r="C3815" s="19">
        <v>45968</v>
      </c>
      <c r="D3815" s="48" t="str">
        <f t="shared" si="268"/>
        <v>NRR</v>
      </c>
      <c r="E3815" s="13" t="str">
        <f>VLOOKUP(D:D,工作表2!A:B,2,0)</f>
        <v>邦善</v>
      </c>
      <c r="F3815" s="13" t="str">
        <f>VLOOKUP(D:D,工作表2!A:C,3,0)</f>
        <v>紅</v>
      </c>
      <c r="G3815" s="17">
        <v>10289894</v>
      </c>
      <c r="H3815" s="17" t="s">
        <v>1321</v>
      </c>
      <c r="I3815" s="18" t="s">
        <v>1322</v>
      </c>
      <c r="J3815" s="15">
        <v>520</v>
      </c>
      <c r="K3815" s="15">
        <v>25</v>
      </c>
      <c r="L3815" s="23">
        <f t="shared" ref="L3815:L3862" si="269">K3815/J3815</f>
        <v>4.807692307692308E-2</v>
      </c>
      <c r="M3815" s="12">
        <v>20</v>
      </c>
      <c r="N3815" s="12">
        <v>5</v>
      </c>
      <c r="P3815" s="74" t="s">
        <v>1510</v>
      </c>
      <c r="Q3815" s="26"/>
    </row>
    <row r="3816" spans="1:17">
      <c r="A3816" s="53">
        <v>45965</v>
      </c>
      <c r="B3816" s="63">
        <v>0.64236111111111105</v>
      </c>
      <c r="C3816" s="19">
        <v>45968</v>
      </c>
      <c r="D3816" s="48" t="str">
        <f t="shared" si="268"/>
        <v>NGW</v>
      </c>
      <c r="E3816" s="13" t="str">
        <f>VLOOKUP(D:D,工作表2!A:B,2,0)</f>
        <v>邦善</v>
      </c>
      <c r="F3816" s="13" t="str">
        <f>VLOOKUP(D:D,工作表2!A:C,3,0)</f>
        <v>白</v>
      </c>
      <c r="G3816" s="17">
        <v>10289888</v>
      </c>
      <c r="H3816" s="17" t="s">
        <v>466</v>
      </c>
      <c r="I3816" s="18" t="s">
        <v>473</v>
      </c>
      <c r="J3816" s="15">
        <v>1040</v>
      </c>
      <c r="K3816" s="15">
        <v>60</v>
      </c>
      <c r="L3816" s="23">
        <f t="shared" si="269"/>
        <v>5.7692307692307696E-2</v>
      </c>
      <c r="M3816" s="12">
        <v>55</v>
      </c>
      <c r="N3816" s="12">
        <v>5</v>
      </c>
      <c r="P3816" s="74" t="s">
        <v>1510</v>
      </c>
      <c r="Q3816" s="26"/>
    </row>
    <row r="3817" spans="1:17">
      <c r="A3817" s="53">
        <v>45966</v>
      </c>
      <c r="B3817" s="63">
        <v>0.39166666666666666</v>
      </c>
      <c r="C3817" s="19">
        <v>45968</v>
      </c>
      <c r="D3817" s="48" t="str">
        <f t="shared" si="268"/>
        <v>QRB</v>
      </c>
      <c r="E3817" s="13" t="str">
        <f>VLOOKUP(D:D,工作表2!A:B,2,0)</f>
        <v>邦善</v>
      </c>
      <c r="F3817" s="13" t="str">
        <f>VLOOKUP(D:D,工作表2!A:C,3,0)</f>
        <v>霧面黑</v>
      </c>
      <c r="G3817" s="17">
        <v>10294199</v>
      </c>
      <c r="H3817" s="17" t="s">
        <v>184</v>
      </c>
      <c r="I3817" s="18" t="s">
        <v>185</v>
      </c>
      <c r="J3817" s="15">
        <v>25802</v>
      </c>
      <c r="K3817" s="15">
        <v>160</v>
      </c>
      <c r="L3817" s="23">
        <f t="shared" si="269"/>
        <v>6.20106968452058E-3</v>
      </c>
      <c r="M3817" s="12">
        <v>130</v>
      </c>
      <c r="N3817" s="12">
        <v>25</v>
      </c>
      <c r="O3817" s="15">
        <v>5</v>
      </c>
      <c r="P3817" s="74" t="s">
        <v>1559</v>
      </c>
      <c r="Q3817" s="26"/>
    </row>
    <row r="3818" spans="1:17">
      <c r="A3818" s="53">
        <v>45964</v>
      </c>
      <c r="B3818" s="63">
        <v>0.62569444444444444</v>
      </c>
      <c r="C3818" s="19">
        <v>45968</v>
      </c>
      <c r="D3818" s="48" t="str">
        <f t="shared" si="268"/>
        <v>SZR</v>
      </c>
      <c r="E3818" s="13" t="str">
        <f>VLOOKUP(D:D,工作表2!A:B,2,0)</f>
        <v>邦善</v>
      </c>
      <c r="F3818" s="13" t="str">
        <f>VLOOKUP(D:D,工作表2!A:C,3,0)</f>
        <v>紅</v>
      </c>
      <c r="G3818" s="17">
        <v>10288140</v>
      </c>
      <c r="H3818" s="17" t="s">
        <v>1307</v>
      </c>
      <c r="I3818" s="18" t="s">
        <v>1312</v>
      </c>
      <c r="J3818" s="15">
        <v>550</v>
      </c>
      <c r="K3818" s="15">
        <v>43</v>
      </c>
      <c r="L3818" s="23">
        <f t="shared" si="269"/>
        <v>7.8181818181818186E-2</v>
      </c>
      <c r="M3818" s="12">
        <v>37</v>
      </c>
      <c r="N3818" s="12">
        <v>6</v>
      </c>
      <c r="P3818" s="74" t="s">
        <v>1510</v>
      </c>
      <c r="Q3818" s="26" t="str">
        <f>VLOOKUP(H:H,'[3]雷雕處遮蔽&amp;艾仕得8844'!$A:$C,3,0)</f>
        <v>R</v>
      </c>
    </row>
    <row r="3819" spans="1:17">
      <c r="A3819" s="53">
        <v>45966</v>
      </c>
      <c r="B3819" s="63">
        <v>0.54652777777777783</v>
      </c>
      <c r="C3819" s="19">
        <v>45968</v>
      </c>
      <c r="D3819" s="48" t="str">
        <f t="shared" si="268"/>
        <v>Q9B</v>
      </c>
      <c r="E3819" s="13" t="str">
        <f>VLOOKUP(D:D,工作表2!A:B,2,0)</f>
        <v>邦善</v>
      </c>
      <c r="F3819" s="13" t="str">
        <f>VLOOKUP(D:D,工作表2!A:C,3,0)</f>
        <v>黑</v>
      </c>
      <c r="G3819" s="17">
        <v>10288182</v>
      </c>
      <c r="H3819" s="17" t="s">
        <v>882</v>
      </c>
      <c r="I3819" s="18" t="s">
        <v>889</v>
      </c>
      <c r="J3819" s="15">
        <v>560</v>
      </c>
      <c r="K3819" s="15">
        <v>54</v>
      </c>
      <c r="L3819" s="23">
        <f t="shared" si="269"/>
        <v>9.6428571428571433E-2</v>
      </c>
      <c r="M3819" s="12">
        <v>50</v>
      </c>
      <c r="N3819" s="12">
        <v>4</v>
      </c>
      <c r="P3819" s="74" t="s">
        <v>1510</v>
      </c>
      <c r="Q3819" s="26" t="str">
        <f>VLOOKUP(H:H,'[3]雷雕處遮蔽&amp;艾仕得8844'!$A:$C,3,0)</f>
        <v>R</v>
      </c>
    </row>
    <row r="3820" spans="1:17">
      <c r="A3820" s="53">
        <v>45966</v>
      </c>
      <c r="B3820" s="63">
        <v>0.52430555555555558</v>
      </c>
      <c r="C3820" s="11">
        <v>45968</v>
      </c>
      <c r="D3820" s="48" t="str">
        <f t="shared" ref="D3820:D3826" si="270">RIGHT(I3820,3)</f>
        <v>Q9B</v>
      </c>
      <c r="E3820" s="13" t="str">
        <f>VLOOKUP(D:D,工作表2!A:B,2,0)</f>
        <v>邦善</v>
      </c>
      <c r="F3820" s="13" t="str">
        <f>VLOOKUP(D:D,工作表2!A:C,3,0)</f>
        <v>黑</v>
      </c>
      <c r="G3820" s="17">
        <v>10288178</v>
      </c>
      <c r="H3820" s="17" t="s">
        <v>838</v>
      </c>
      <c r="I3820" s="18" t="s">
        <v>844</v>
      </c>
      <c r="J3820" s="15">
        <v>624</v>
      </c>
      <c r="K3820" s="15">
        <v>59</v>
      </c>
      <c r="L3820" s="23">
        <f t="shared" si="269"/>
        <v>9.4551282051282048E-2</v>
      </c>
      <c r="M3820" s="12">
        <v>50</v>
      </c>
      <c r="N3820" s="12">
        <v>9</v>
      </c>
      <c r="P3820" s="74" t="s">
        <v>1510</v>
      </c>
      <c r="Q3820" s="26" t="str">
        <f>VLOOKUP(H:H,'[3]雷雕處遮蔽&amp;艾仕得8844'!$A:$C,3,0)</f>
        <v>L</v>
      </c>
    </row>
    <row r="3821" spans="1:17">
      <c r="A3821" s="53">
        <v>45966</v>
      </c>
      <c r="B3821" s="63">
        <v>0.68819444444444444</v>
      </c>
      <c r="C3821" s="11">
        <v>45968</v>
      </c>
      <c r="D3821" s="48" t="str">
        <f t="shared" si="270"/>
        <v>JUL</v>
      </c>
      <c r="E3821" s="13" t="str">
        <f>VLOOKUP(D:D,工作表2!A:B,2,0)</f>
        <v>邦善</v>
      </c>
      <c r="F3821" s="13" t="str">
        <f>VLOOKUP(D:D,工作表2!A:C,3,0)</f>
        <v>藍</v>
      </c>
      <c r="G3821" s="17">
        <v>10296685</v>
      </c>
      <c r="H3821" s="17" t="s">
        <v>1560</v>
      </c>
      <c r="I3821" s="18" t="s">
        <v>1561</v>
      </c>
      <c r="J3821" s="15">
        <v>30</v>
      </c>
      <c r="K3821" s="15">
        <v>5</v>
      </c>
      <c r="L3821" s="23">
        <f t="shared" si="269"/>
        <v>0.16666666666666666</v>
      </c>
      <c r="M3821" s="12">
        <v>4</v>
      </c>
      <c r="N3821" s="12">
        <v>1</v>
      </c>
      <c r="P3821" s="74" t="s">
        <v>1510</v>
      </c>
      <c r="Q3821" s="26"/>
    </row>
    <row r="3822" spans="1:17">
      <c r="A3822" s="53">
        <v>45967</v>
      </c>
      <c r="B3822" s="63">
        <v>0.55972222222222223</v>
      </c>
      <c r="C3822" s="11">
        <v>45968</v>
      </c>
      <c r="D3822" s="48" t="str">
        <f t="shared" si="270"/>
        <v>UUS</v>
      </c>
      <c r="E3822" s="13" t="str">
        <f>VLOOKUP(D:D,工作表2!A:B,2,0)</f>
        <v>邦善</v>
      </c>
      <c r="F3822" s="13" t="str">
        <f>VLOOKUP(D:D,工作表2!A:C,3,0)</f>
        <v>銀</v>
      </c>
      <c r="G3822" s="17">
        <v>10288048</v>
      </c>
      <c r="H3822" s="17" t="s">
        <v>495</v>
      </c>
      <c r="I3822" s="18" t="s">
        <v>514</v>
      </c>
      <c r="J3822" s="15">
        <v>798</v>
      </c>
      <c r="K3822" s="15">
        <v>21</v>
      </c>
      <c r="L3822" s="23">
        <f t="shared" si="269"/>
        <v>2.6315789473684209E-2</v>
      </c>
      <c r="M3822" s="12">
        <v>18</v>
      </c>
      <c r="N3822" s="12">
        <v>3</v>
      </c>
      <c r="P3822" s="74" t="s">
        <v>1510</v>
      </c>
      <c r="Q3822" s="26"/>
    </row>
    <row r="3823" spans="1:17">
      <c r="A3823" s="53">
        <v>45967</v>
      </c>
      <c r="B3823" s="63">
        <v>0.54236111111111118</v>
      </c>
      <c r="C3823" s="11">
        <v>45968</v>
      </c>
      <c r="D3823" s="48" t="str">
        <f t="shared" si="270"/>
        <v>N8B</v>
      </c>
      <c r="E3823" s="13" t="str">
        <f>VLOOKUP(D:D,工作表2!A:B,2,0)</f>
        <v>邦善</v>
      </c>
      <c r="F3823" s="13" t="str">
        <f>VLOOKUP(D:D,工作表2!A:C,3,0)</f>
        <v>霧面黑</v>
      </c>
      <c r="G3823" s="17">
        <v>10288041</v>
      </c>
      <c r="H3823" s="17" t="s">
        <v>7</v>
      </c>
      <c r="I3823" s="18" t="s">
        <v>8</v>
      </c>
      <c r="J3823" s="15">
        <v>2660</v>
      </c>
      <c r="K3823" s="15">
        <v>43</v>
      </c>
      <c r="L3823" s="23">
        <f t="shared" si="269"/>
        <v>1.6165413533834588E-2</v>
      </c>
      <c r="M3823" s="12">
        <v>37</v>
      </c>
      <c r="N3823" s="12">
        <v>6</v>
      </c>
      <c r="P3823" s="74" t="s">
        <v>1510</v>
      </c>
      <c r="Q3823" s="26"/>
    </row>
    <row r="3824" spans="1:17">
      <c r="A3824" s="53">
        <v>45967</v>
      </c>
      <c r="B3824" s="63">
        <v>0.56527777777777777</v>
      </c>
      <c r="C3824" s="11">
        <v>45968</v>
      </c>
      <c r="D3824" s="48" t="str">
        <f t="shared" si="270"/>
        <v>VPL</v>
      </c>
      <c r="E3824" s="13" t="str">
        <f>VLOOKUP(D:D,工作表2!A:B,2,0)</f>
        <v>邦善</v>
      </c>
      <c r="F3824" s="13" t="str">
        <f>VLOOKUP(D:D,工作表2!A:C,3,0)</f>
        <v>藍</v>
      </c>
      <c r="G3824" s="17">
        <v>10288049</v>
      </c>
      <c r="H3824" s="17" t="s">
        <v>393</v>
      </c>
      <c r="I3824" s="18" t="s">
        <v>394</v>
      </c>
      <c r="J3824" s="15">
        <v>798</v>
      </c>
      <c r="K3824" s="15">
        <v>47</v>
      </c>
      <c r="L3824" s="23">
        <f t="shared" si="269"/>
        <v>5.889724310776942E-2</v>
      </c>
      <c r="M3824" s="12">
        <v>40</v>
      </c>
      <c r="N3824" s="12">
        <v>7</v>
      </c>
      <c r="P3824" s="74" t="s">
        <v>1510</v>
      </c>
      <c r="Q3824" s="26"/>
    </row>
    <row r="3825" spans="1:20">
      <c r="A3825" s="53">
        <v>45967</v>
      </c>
      <c r="B3825" s="63">
        <v>0.53194444444444444</v>
      </c>
      <c r="C3825" s="11">
        <v>45968</v>
      </c>
      <c r="D3825" s="48" t="str">
        <f t="shared" si="270"/>
        <v>NBB</v>
      </c>
      <c r="E3825" s="13" t="str">
        <f>VLOOKUP(D:D,工作表2!A:B,2,0)</f>
        <v>邦善</v>
      </c>
      <c r="F3825" s="13" t="str">
        <f>VLOOKUP(D:D,工作表2!A:C,3,0)</f>
        <v>霧面黑</v>
      </c>
      <c r="G3825" s="17">
        <v>10288052</v>
      </c>
      <c r="H3825" s="17" t="s">
        <v>346</v>
      </c>
      <c r="I3825" s="18" t="s">
        <v>347</v>
      </c>
      <c r="J3825" s="15">
        <v>2660</v>
      </c>
      <c r="K3825" s="15">
        <v>29</v>
      </c>
      <c r="L3825" s="23">
        <f t="shared" si="269"/>
        <v>1.0902255639097745E-2</v>
      </c>
      <c r="M3825" s="12">
        <v>25</v>
      </c>
      <c r="N3825" s="12">
        <v>4</v>
      </c>
      <c r="P3825" s="74" t="s">
        <v>1510</v>
      </c>
      <c r="Q3825" s="26"/>
    </row>
    <row r="3826" spans="1:20">
      <c r="A3826" s="53">
        <v>45965</v>
      </c>
      <c r="B3826" s="63">
        <v>0.67569444444444438</v>
      </c>
      <c r="C3826" s="11">
        <v>45968</v>
      </c>
      <c r="D3826" s="48" t="str">
        <f t="shared" si="270"/>
        <v>NGW</v>
      </c>
      <c r="E3826" s="13" t="str">
        <f>VLOOKUP(D:D,工作表2!A:B,2,0)</f>
        <v>邦善</v>
      </c>
      <c r="F3826" s="13" t="str">
        <f>VLOOKUP(D:D,工作表2!A:C,3,0)</f>
        <v>白</v>
      </c>
      <c r="G3826" s="17">
        <v>10289884</v>
      </c>
      <c r="H3826" s="17" t="s">
        <v>735</v>
      </c>
      <c r="I3826" s="18" t="s">
        <v>748</v>
      </c>
      <c r="J3826" s="15">
        <v>600</v>
      </c>
      <c r="K3826" s="15">
        <v>30</v>
      </c>
      <c r="L3826" s="23">
        <f t="shared" si="269"/>
        <v>0.05</v>
      </c>
      <c r="M3826" s="12">
        <v>25</v>
      </c>
      <c r="N3826" s="12">
        <v>5</v>
      </c>
      <c r="P3826" s="74" t="s">
        <v>1510</v>
      </c>
      <c r="Q3826" s="26" t="str">
        <f>VLOOKUP(H:H,'[3]雷雕處遮蔽&amp;艾仕得8844'!$A:$C,3,0)</f>
        <v>L</v>
      </c>
    </row>
    <row r="3827" spans="1:20">
      <c r="A3827" s="53">
        <v>45964</v>
      </c>
      <c r="B3827" s="63">
        <v>0.69861111111111107</v>
      </c>
      <c r="C3827" s="11">
        <v>45971</v>
      </c>
      <c r="D3827" s="48" t="str">
        <f t="shared" ref="D3827:D3848" si="271">RIGHT(I3827,3)</f>
        <v>NGW</v>
      </c>
      <c r="E3827" s="13" t="str">
        <f>VLOOKUP(D:D,工作表2!A:B,2,0)</f>
        <v>邦善</v>
      </c>
      <c r="F3827" s="13" t="str">
        <f>VLOOKUP(D:D,工作表2!A:C,3,0)</f>
        <v>白</v>
      </c>
      <c r="G3827" s="17">
        <v>10289895</v>
      </c>
      <c r="H3827" s="17" t="s">
        <v>519</v>
      </c>
      <c r="I3827" s="18" t="s">
        <v>532</v>
      </c>
      <c r="J3827" s="15">
        <v>480</v>
      </c>
      <c r="K3827" s="15">
        <v>33</v>
      </c>
      <c r="L3827" s="23">
        <f t="shared" si="269"/>
        <v>6.8750000000000006E-2</v>
      </c>
      <c r="M3827" s="12">
        <v>26</v>
      </c>
      <c r="N3827" s="12">
        <v>7</v>
      </c>
      <c r="P3827" s="74" t="s">
        <v>1510</v>
      </c>
      <c r="Q3827" s="26" t="str">
        <f>VLOOKUP(H:H,'[3]雷雕處遮蔽&amp;艾仕得8844'!$A:$C,3,0)</f>
        <v>R</v>
      </c>
    </row>
    <row r="3828" spans="1:20">
      <c r="A3828" s="53">
        <v>45967</v>
      </c>
      <c r="B3828" s="63">
        <v>0.625</v>
      </c>
      <c r="C3828" s="11">
        <v>45971</v>
      </c>
      <c r="D3828" s="48" t="str">
        <f t="shared" si="271"/>
        <v>NGW</v>
      </c>
      <c r="E3828" s="13" t="str">
        <f>VLOOKUP(D:D,工作表2!A:B,2,0)</f>
        <v>邦善</v>
      </c>
      <c r="F3828" s="13" t="str">
        <f>VLOOKUP(D:D,工作表2!A:C,3,0)</f>
        <v>白</v>
      </c>
      <c r="G3828" s="17">
        <v>10289873</v>
      </c>
      <c r="H3828" s="17" t="s">
        <v>232</v>
      </c>
      <c r="I3828" s="18" t="s">
        <v>234</v>
      </c>
      <c r="J3828" s="15">
        <v>800</v>
      </c>
      <c r="K3828" s="15">
        <v>83</v>
      </c>
      <c r="L3828" s="23">
        <f t="shared" si="269"/>
        <v>0.10375</v>
      </c>
      <c r="M3828" s="12">
        <v>75</v>
      </c>
      <c r="N3828" s="12">
        <v>8</v>
      </c>
      <c r="P3828" s="74" t="s">
        <v>1510</v>
      </c>
      <c r="Q3828" s="26" t="str">
        <f>VLOOKUP(H:H,'[3]雷雕處遮蔽&amp;艾仕得8844'!$A:$C,3,0)</f>
        <v>L</v>
      </c>
    </row>
    <row r="3829" spans="1:20">
      <c r="A3829" s="53">
        <v>45967</v>
      </c>
      <c r="B3829" s="63">
        <v>0.5708333333333333</v>
      </c>
      <c r="C3829" s="11">
        <v>45971</v>
      </c>
      <c r="D3829" s="48" t="str">
        <f t="shared" si="271"/>
        <v>QFA</v>
      </c>
      <c r="E3829" s="13" t="str">
        <f>VLOOKUP(D:D,工作表2!A:B,2,0)</f>
        <v>邦善</v>
      </c>
      <c r="F3829" s="13" t="str">
        <f>VLOOKUP(D:D,工作表2!A:C,3,0)</f>
        <v>灰</v>
      </c>
      <c r="G3829" s="17">
        <v>10289893</v>
      </c>
      <c r="H3829" s="17" t="s">
        <v>493</v>
      </c>
      <c r="I3829" s="18" t="s">
        <v>512</v>
      </c>
      <c r="J3829" s="15">
        <v>510</v>
      </c>
      <c r="K3829" s="15">
        <v>13</v>
      </c>
      <c r="L3829" s="23">
        <f t="shared" si="269"/>
        <v>2.5490196078431372E-2</v>
      </c>
      <c r="M3829" s="12">
        <v>10</v>
      </c>
      <c r="N3829" s="12">
        <v>3</v>
      </c>
      <c r="P3829" s="74" t="s">
        <v>1510</v>
      </c>
      <c r="Q3829" s="26"/>
    </row>
    <row r="3830" spans="1:20">
      <c r="A3830" s="53">
        <v>45967</v>
      </c>
      <c r="B3830" s="63">
        <v>0.37847222222222227</v>
      </c>
      <c r="C3830" s="11">
        <v>45971</v>
      </c>
      <c r="D3830" s="48" t="str">
        <f t="shared" si="271"/>
        <v>QRB</v>
      </c>
      <c r="E3830" s="13" t="str">
        <f>VLOOKUP(D:D,工作表2!A:B,2,0)</f>
        <v>邦善</v>
      </c>
      <c r="F3830" s="13" t="str">
        <f>VLOOKUP(D:D,工作表2!A:C,3,0)</f>
        <v>霧面黑</v>
      </c>
      <c r="G3830" s="17">
        <v>10294218</v>
      </c>
      <c r="H3830" s="17" t="s">
        <v>184</v>
      </c>
      <c r="I3830" s="18" t="s">
        <v>185</v>
      </c>
      <c r="J3830" s="15">
        <v>4788</v>
      </c>
      <c r="K3830" s="15">
        <v>120</v>
      </c>
      <c r="L3830" s="23">
        <f t="shared" si="269"/>
        <v>2.5062656641604009E-2</v>
      </c>
      <c r="M3830" s="12">
        <v>109</v>
      </c>
      <c r="N3830" s="12">
        <v>11</v>
      </c>
      <c r="P3830" s="74" t="s">
        <v>1510</v>
      </c>
      <c r="Q3830" s="26"/>
    </row>
    <row r="3831" spans="1:20">
      <c r="A3831" s="53">
        <v>45967</v>
      </c>
      <c r="B3831" s="63">
        <v>0.3972222222222222</v>
      </c>
      <c r="C3831" s="11">
        <v>45971</v>
      </c>
      <c r="D3831" s="48" t="str">
        <f t="shared" si="271"/>
        <v>QRB</v>
      </c>
      <c r="E3831" s="13" t="str">
        <f>VLOOKUP(D:D,工作表2!A:B,2,0)</f>
        <v>邦善</v>
      </c>
      <c r="F3831" s="13" t="str">
        <f>VLOOKUP(D:D,工作表2!A:C,3,0)</f>
        <v>霧面黑</v>
      </c>
      <c r="G3831" s="17">
        <v>10294201</v>
      </c>
      <c r="H3831" s="17" t="s">
        <v>184</v>
      </c>
      <c r="I3831" s="18" t="s">
        <v>185</v>
      </c>
      <c r="J3831" s="15">
        <v>18886</v>
      </c>
      <c r="K3831" s="15">
        <v>901</v>
      </c>
      <c r="L3831" s="23">
        <f t="shared" si="269"/>
        <v>4.7707296410039179E-2</v>
      </c>
      <c r="M3831" s="12">
        <v>880</v>
      </c>
      <c r="N3831" s="12">
        <v>20</v>
      </c>
      <c r="O3831" s="15">
        <v>1</v>
      </c>
      <c r="P3831" s="74" t="s">
        <v>1531</v>
      </c>
      <c r="Q3831" s="26"/>
    </row>
    <row r="3832" spans="1:20">
      <c r="A3832" s="53">
        <v>45968</v>
      </c>
      <c r="B3832" s="63">
        <v>0.60486111111111118</v>
      </c>
      <c r="C3832" s="11">
        <v>45971</v>
      </c>
      <c r="D3832" s="48" t="str">
        <f t="shared" si="271"/>
        <v>FVA</v>
      </c>
      <c r="E3832" s="13" t="str">
        <f>VLOOKUP(D:D,工作表2!A:B,2,0)</f>
        <v>敦陽</v>
      </c>
      <c r="F3832" s="13" t="str">
        <f>VLOOKUP(D:D,工作表2!A:C,3,0)</f>
        <v>灰</v>
      </c>
      <c r="G3832" s="17">
        <v>10293226</v>
      </c>
      <c r="H3832" s="17" t="s">
        <v>1157</v>
      </c>
      <c r="I3832" s="18" t="s">
        <v>1160</v>
      </c>
      <c r="J3832" s="15">
        <v>30</v>
      </c>
      <c r="K3832" s="15">
        <v>8</v>
      </c>
      <c r="L3832" s="23">
        <f t="shared" si="269"/>
        <v>0.26666666666666666</v>
      </c>
      <c r="M3832" s="12">
        <v>5</v>
      </c>
      <c r="N3832" s="12">
        <v>3</v>
      </c>
      <c r="P3832" s="74" t="s">
        <v>1510</v>
      </c>
      <c r="Q3832" s="26"/>
    </row>
    <row r="3833" spans="1:20">
      <c r="A3833" s="53">
        <v>45967</v>
      </c>
      <c r="B3833" s="63">
        <v>0.4770833333333333</v>
      </c>
      <c r="C3833" s="11">
        <v>45971</v>
      </c>
      <c r="D3833" s="48" t="str">
        <f t="shared" si="271"/>
        <v>TXA</v>
      </c>
      <c r="E3833" s="13" t="str">
        <f>VLOOKUP(D:D,工作表2!A:B,2,0)</f>
        <v>邦善</v>
      </c>
      <c r="F3833" s="13" t="str">
        <f>VLOOKUP(D:D,工作表2!A:C,3,0)</f>
        <v>灰</v>
      </c>
      <c r="G3833" s="17">
        <v>10294131</v>
      </c>
      <c r="H3833" s="17" t="s">
        <v>877</v>
      </c>
      <c r="I3833" s="18" t="s">
        <v>884</v>
      </c>
      <c r="J3833" s="15">
        <v>798</v>
      </c>
      <c r="K3833" s="15">
        <v>30</v>
      </c>
      <c r="L3833" s="23">
        <f t="shared" si="269"/>
        <v>3.7593984962406013E-2</v>
      </c>
      <c r="M3833" s="12">
        <v>20</v>
      </c>
      <c r="N3833" s="12">
        <v>10</v>
      </c>
      <c r="P3833" s="74" t="s">
        <v>1510</v>
      </c>
      <c r="Q3833" s="26"/>
    </row>
    <row r="3834" spans="1:20">
      <c r="A3834" s="53">
        <v>45967</v>
      </c>
      <c r="B3834" s="63">
        <v>0.52152777777777781</v>
      </c>
      <c r="C3834" s="11">
        <v>45971</v>
      </c>
      <c r="D3834" s="48" t="str">
        <f t="shared" si="271"/>
        <v>XNA</v>
      </c>
      <c r="E3834" s="13" t="str">
        <f>VLOOKUP(D:D,工作表2!A:B,2,0)</f>
        <v>邦善</v>
      </c>
      <c r="F3834" s="13" t="str">
        <f>VLOOKUP(D:D,工作表2!A:C,3,0)</f>
        <v>霧面灰</v>
      </c>
      <c r="G3834" s="17">
        <v>10294626</v>
      </c>
      <c r="H3834" s="17" t="s">
        <v>1419</v>
      </c>
      <c r="I3834" s="18" t="s">
        <v>1421</v>
      </c>
      <c r="J3834" s="15">
        <v>798</v>
      </c>
      <c r="K3834" s="15">
        <v>28</v>
      </c>
      <c r="L3834" s="23">
        <f t="shared" si="269"/>
        <v>3.5087719298245612E-2</v>
      </c>
      <c r="M3834" s="12">
        <v>24</v>
      </c>
      <c r="N3834" s="12">
        <v>4</v>
      </c>
      <c r="P3834" s="74" t="s">
        <v>1510</v>
      </c>
      <c r="Q3834" s="26"/>
    </row>
    <row r="3835" spans="1:20">
      <c r="A3835" s="53">
        <v>45967</v>
      </c>
      <c r="B3835" s="63">
        <v>0.47361111111111115</v>
      </c>
      <c r="C3835" s="11">
        <v>45971</v>
      </c>
      <c r="D3835" s="48" t="str">
        <f t="shared" si="271"/>
        <v>WZL</v>
      </c>
      <c r="E3835" s="13" t="str">
        <f>VLOOKUP(D:D,工作表2!A:B,2,0)</f>
        <v>邦善</v>
      </c>
      <c r="F3835" s="13" t="str">
        <f>VLOOKUP(D:D,工作表2!A:C,3,0)</f>
        <v>銀</v>
      </c>
      <c r="G3835" s="17">
        <v>10294130</v>
      </c>
      <c r="H3835" s="17" t="s">
        <v>879</v>
      </c>
      <c r="I3835" s="18" t="s">
        <v>886</v>
      </c>
      <c r="J3835" s="15">
        <v>798</v>
      </c>
      <c r="K3835" s="15">
        <v>52</v>
      </c>
      <c r="L3835" s="23">
        <f t="shared" si="269"/>
        <v>6.5162907268170422E-2</v>
      </c>
      <c r="M3835" s="12">
        <v>50</v>
      </c>
      <c r="N3835" s="12">
        <v>2</v>
      </c>
      <c r="P3835" s="74" t="s">
        <v>1510</v>
      </c>
      <c r="Q3835" s="26"/>
    </row>
    <row r="3836" spans="1:20">
      <c r="A3836" s="53">
        <v>45966</v>
      </c>
      <c r="B3836" s="63">
        <v>0.62777777777777777</v>
      </c>
      <c r="C3836" s="11">
        <v>45971</v>
      </c>
      <c r="D3836" s="48" t="str">
        <f t="shared" si="271"/>
        <v>RRA</v>
      </c>
      <c r="E3836" s="13" t="str">
        <f>VLOOKUP(D:D,工作表2!A:B,2,0)</f>
        <v>邦善</v>
      </c>
      <c r="F3836" s="13" t="str">
        <f>VLOOKUP(D:D,工作表2!A:C,3,0)</f>
        <v>灰</v>
      </c>
      <c r="G3836" s="17">
        <v>10289890</v>
      </c>
      <c r="H3836" s="17" t="s">
        <v>550</v>
      </c>
      <c r="I3836" s="18" t="s">
        <v>559</v>
      </c>
      <c r="J3836" s="15">
        <v>520</v>
      </c>
      <c r="K3836" s="15">
        <v>27</v>
      </c>
      <c r="L3836" s="23">
        <f t="shared" si="269"/>
        <v>5.1923076923076926E-2</v>
      </c>
      <c r="M3836" s="12">
        <v>25</v>
      </c>
      <c r="N3836" s="12">
        <v>2</v>
      </c>
      <c r="P3836" s="74" t="s">
        <v>1510</v>
      </c>
      <c r="Q3836" s="26"/>
    </row>
    <row r="3837" spans="1:20">
      <c r="A3837" s="53">
        <v>45967</v>
      </c>
      <c r="B3837" s="63">
        <v>0.66805555555555562</v>
      </c>
      <c r="C3837" s="11">
        <v>45971</v>
      </c>
      <c r="D3837" s="48" t="str">
        <f t="shared" si="271"/>
        <v>RDR</v>
      </c>
      <c r="E3837" s="13" t="str">
        <f>VLOOKUP(D:D,工作表2!A:B,2,0)</f>
        <v>邦善</v>
      </c>
      <c r="F3837" s="13" t="str">
        <f>VLOOKUP(D:D,工作表2!A:C,3,0)</f>
        <v>紅</v>
      </c>
      <c r="G3837" s="17">
        <v>10289869</v>
      </c>
      <c r="H3837" s="17" t="s">
        <v>858</v>
      </c>
      <c r="I3837" s="18" t="s">
        <v>860</v>
      </c>
      <c r="J3837" s="15">
        <v>480</v>
      </c>
      <c r="K3837" s="15">
        <v>29</v>
      </c>
      <c r="L3837" s="23">
        <f t="shared" si="269"/>
        <v>6.0416666666666667E-2</v>
      </c>
      <c r="M3837" s="12">
        <v>20</v>
      </c>
      <c r="N3837" s="12">
        <v>9</v>
      </c>
      <c r="P3837" s="74" t="s">
        <v>1510</v>
      </c>
      <c r="Q3837" s="26" t="str">
        <f>VLOOKUP(H:H,'[3]雷雕處遮蔽&amp;艾仕得8844'!$A:$C,3,0)</f>
        <v>L</v>
      </c>
    </row>
    <row r="3838" spans="1:20">
      <c r="A3838" s="53">
        <v>45964</v>
      </c>
      <c r="C3838" s="11">
        <v>45971</v>
      </c>
      <c r="D3838" s="48" t="str">
        <f t="shared" si="271"/>
        <v>NGW</v>
      </c>
      <c r="E3838" s="13" t="str">
        <f>VLOOKUP(D:D,工作表2!A:B,2,0)</f>
        <v>邦善</v>
      </c>
      <c r="F3838" s="13" t="str">
        <f>VLOOKUP(D:D,工作表2!A:C,3,0)</f>
        <v>白</v>
      </c>
      <c r="G3838" s="17">
        <v>10289856</v>
      </c>
      <c r="H3838" s="17" t="s">
        <v>5</v>
      </c>
      <c r="I3838" s="18" t="s">
        <v>6</v>
      </c>
      <c r="J3838" s="15">
        <v>1742</v>
      </c>
      <c r="K3838" s="15">
        <v>190</v>
      </c>
      <c r="L3838" s="23">
        <f t="shared" si="269"/>
        <v>0.10907003444316878</v>
      </c>
      <c r="M3838" s="12">
        <v>157</v>
      </c>
      <c r="N3838" s="12">
        <v>33</v>
      </c>
      <c r="P3838" s="74" t="s">
        <v>1510</v>
      </c>
      <c r="Q3838" s="26" t="str">
        <f>VLOOKUP(H:H,'[3]雷雕處遮蔽&amp;艾仕得8844'!$A:$C,3,0)</f>
        <v>0度頭蓋</v>
      </c>
    </row>
    <row r="3839" spans="1:20">
      <c r="A3839" s="53">
        <v>45964</v>
      </c>
      <c r="B3839" s="63">
        <v>0.68472222222222223</v>
      </c>
      <c r="C3839" s="11">
        <v>45971</v>
      </c>
      <c r="D3839" s="48" t="str">
        <f t="shared" si="271"/>
        <v>NGW</v>
      </c>
      <c r="E3839" s="13" t="str">
        <f>VLOOKUP(D:D,工作表2!A:B,2,0)</f>
        <v>邦善</v>
      </c>
      <c r="F3839" s="13" t="str">
        <f>VLOOKUP(D:D,工作表2!A:C,3,0)</f>
        <v>白</v>
      </c>
      <c r="G3839" s="17">
        <v>10289880</v>
      </c>
      <c r="H3839" s="17" t="s">
        <v>481</v>
      </c>
      <c r="I3839" s="18" t="s">
        <v>500</v>
      </c>
      <c r="J3839" s="15">
        <v>560</v>
      </c>
      <c r="K3839" s="15">
        <v>122</v>
      </c>
      <c r="L3839" s="23">
        <f t="shared" si="269"/>
        <v>0.21785714285714286</v>
      </c>
      <c r="M3839" s="12">
        <v>100</v>
      </c>
      <c r="N3839" s="12">
        <v>15</v>
      </c>
      <c r="P3839" s="74" t="s">
        <v>1565</v>
      </c>
      <c r="Q3839" s="26" t="str">
        <f>VLOOKUP(H:H,'[3]雷雕處遮蔽&amp;艾仕得8844'!$A:$C,3,0)</f>
        <v>L</v>
      </c>
      <c r="T3839" s="17">
        <v>7</v>
      </c>
    </row>
    <row r="3840" spans="1:20">
      <c r="A3840" s="53">
        <v>45966</v>
      </c>
      <c r="B3840" s="63">
        <v>0.6479166666666667</v>
      </c>
      <c r="C3840" s="11">
        <v>45971</v>
      </c>
      <c r="D3840" s="48" t="str">
        <f t="shared" si="271"/>
        <v>QFA</v>
      </c>
      <c r="E3840" s="13" t="str">
        <f>VLOOKUP(D:D,工作表2!A:B,2,0)</f>
        <v>邦善</v>
      </c>
      <c r="F3840" s="13" t="str">
        <f>VLOOKUP(D:D,工作表2!A:C,3,0)</f>
        <v>灰</v>
      </c>
      <c r="G3840" s="17">
        <v>10289889</v>
      </c>
      <c r="H3840" s="17" t="s">
        <v>469</v>
      </c>
      <c r="I3840" s="18" t="s">
        <v>476</v>
      </c>
      <c r="J3840" s="15">
        <v>480</v>
      </c>
      <c r="K3840" s="15">
        <v>29</v>
      </c>
      <c r="L3840" s="23">
        <f t="shared" si="269"/>
        <v>6.0416666666666667E-2</v>
      </c>
      <c r="M3840" s="12">
        <v>27</v>
      </c>
      <c r="N3840" s="12">
        <v>2</v>
      </c>
      <c r="P3840" s="74" t="s">
        <v>1510</v>
      </c>
      <c r="Q3840" s="26"/>
    </row>
    <row r="3841" spans="1:21">
      <c r="A3841" s="53">
        <v>45965</v>
      </c>
      <c r="B3841" s="63">
        <v>0.57708333333333328</v>
      </c>
      <c r="C3841" s="11">
        <v>45971</v>
      </c>
      <c r="D3841" s="48" t="str">
        <f t="shared" si="271"/>
        <v>UUS</v>
      </c>
      <c r="E3841" s="13" t="str">
        <f>VLOOKUP(D:D,工作表2!A:B,2,0)</f>
        <v>邦善</v>
      </c>
      <c r="F3841" s="13" t="str">
        <f>VLOOKUP(D:D,工作表2!A:C,3,0)</f>
        <v>銀</v>
      </c>
      <c r="G3841" s="17">
        <v>10289867</v>
      </c>
      <c r="H3841" s="17" t="s">
        <v>681</v>
      </c>
      <c r="I3841" s="18" t="s">
        <v>692</v>
      </c>
      <c r="J3841" s="15">
        <v>798</v>
      </c>
      <c r="K3841" s="15">
        <v>22</v>
      </c>
      <c r="L3841" s="23">
        <f t="shared" si="269"/>
        <v>2.7568922305764409E-2</v>
      </c>
      <c r="M3841" s="12">
        <v>19</v>
      </c>
      <c r="N3841" s="12">
        <v>3</v>
      </c>
      <c r="P3841" s="74" t="s">
        <v>1510</v>
      </c>
      <c r="Q3841" s="26"/>
    </row>
    <row r="3842" spans="1:21">
      <c r="A3842" s="53">
        <v>45964</v>
      </c>
      <c r="B3842" s="63">
        <v>0.68125000000000002</v>
      </c>
      <c r="C3842" s="11">
        <v>45971</v>
      </c>
      <c r="D3842" s="48" t="str">
        <f t="shared" si="271"/>
        <v>NGW</v>
      </c>
      <c r="E3842" s="13" t="str">
        <f>VLOOKUP(D:D,工作表2!A:B,2,0)</f>
        <v>邦善</v>
      </c>
      <c r="F3842" s="13" t="str">
        <f>VLOOKUP(D:D,工作表2!A:C,3,0)</f>
        <v>白</v>
      </c>
      <c r="G3842" s="17">
        <v>10289863</v>
      </c>
      <c r="H3842" s="17" t="s">
        <v>987</v>
      </c>
      <c r="I3842" s="18" t="s">
        <v>988</v>
      </c>
      <c r="J3842" s="15">
        <v>1064</v>
      </c>
      <c r="K3842" s="15">
        <v>118</v>
      </c>
      <c r="L3842" s="23">
        <f t="shared" si="269"/>
        <v>0.11090225563909774</v>
      </c>
      <c r="M3842" s="12">
        <v>110</v>
      </c>
      <c r="N3842" s="12">
        <v>8</v>
      </c>
      <c r="P3842" s="74" t="s">
        <v>1510</v>
      </c>
      <c r="Q3842" s="26"/>
    </row>
    <row r="3843" spans="1:21">
      <c r="A3843" s="53">
        <v>45965</v>
      </c>
      <c r="B3843" s="63">
        <v>0.57500000000000007</v>
      </c>
      <c r="C3843" s="11">
        <v>45971</v>
      </c>
      <c r="D3843" s="48" t="str">
        <f t="shared" si="271"/>
        <v>RCA</v>
      </c>
      <c r="E3843" s="13" t="str">
        <f>VLOOKUP(D:D,工作表2!A:B,2,0)</f>
        <v>邦善</v>
      </c>
      <c r="F3843" s="13" t="str">
        <f>VLOOKUP(D:D,工作表2!A:C,3,0)</f>
        <v>灰</v>
      </c>
      <c r="G3843" s="17">
        <v>10289866</v>
      </c>
      <c r="H3843" s="17" t="s">
        <v>624</v>
      </c>
      <c r="I3843" s="18" t="s">
        <v>633</v>
      </c>
      <c r="J3843" s="15">
        <v>532</v>
      </c>
      <c r="K3843" s="15">
        <v>35</v>
      </c>
      <c r="L3843" s="23">
        <f t="shared" si="269"/>
        <v>6.5789473684210523E-2</v>
      </c>
      <c r="M3843" s="12">
        <v>31</v>
      </c>
      <c r="N3843" s="12">
        <v>4</v>
      </c>
      <c r="P3843" s="74" t="s">
        <v>1510</v>
      </c>
      <c r="Q3843" s="26"/>
    </row>
    <row r="3844" spans="1:21">
      <c r="A3844" s="53">
        <v>45964</v>
      </c>
      <c r="B3844" s="63">
        <v>0.60277777777777775</v>
      </c>
      <c r="C3844" s="11">
        <v>45971</v>
      </c>
      <c r="D3844" s="48" t="str">
        <f t="shared" si="271"/>
        <v>RRA</v>
      </c>
      <c r="E3844" s="13" t="str">
        <f>VLOOKUP(D:D,工作表2!A:B,2,0)</f>
        <v>邦善</v>
      </c>
      <c r="F3844" s="13" t="str">
        <f>VLOOKUP(D:D,工作表2!A:C,3,0)</f>
        <v>灰</v>
      </c>
      <c r="G3844" s="17">
        <v>10289865</v>
      </c>
      <c r="H3844" s="17" t="s">
        <v>576</v>
      </c>
      <c r="I3844" s="18" t="s">
        <v>595</v>
      </c>
      <c r="J3844" s="15">
        <v>532</v>
      </c>
      <c r="K3844" s="15">
        <v>37</v>
      </c>
      <c r="L3844" s="23">
        <f t="shared" si="269"/>
        <v>6.9548872180451124E-2</v>
      </c>
      <c r="M3844" s="12">
        <v>32</v>
      </c>
      <c r="N3844" s="12">
        <v>5</v>
      </c>
      <c r="P3844" s="74" t="s">
        <v>1510</v>
      </c>
      <c r="Q3844" s="26"/>
    </row>
    <row r="3845" spans="1:21">
      <c r="A3845" s="53">
        <v>45966</v>
      </c>
      <c r="B3845" s="63">
        <v>0.57986111111111105</v>
      </c>
      <c r="C3845" s="11">
        <v>45971</v>
      </c>
      <c r="D3845" s="48" t="str">
        <f t="shared" si="271"/>
        <v>42W</v>
      </c>
      <c r="E3845" s="13" t="str">
        <f>VLOOKUP(D:D,工作表2!A:B,2,0)</f>
        <v>敦陽</v>
      </c>
      <c r="F3845" s="13" t="str">
        <f>VLOOKUP(D:D,工作表2!A:C,3,0)</f>
        <v>白</v>
      </c>
      <c r="G3845" s="17">
        <v>10296712</v>
      </c>
      <c r="H3845" s="17" t="s">
        <v>627</v>
      </c>
      <c r="I3845" s="18" t="s">
        <v>636</v>
      </c>
      <c r="J3845" s="15">
        <v>520</v>
      </c>
      <c r="K3845" s="15">
        <v>51</v>
      </c>
      <c r="L3845" s="23">
        <f t="shared" si="269"/>
        <v>9.8076923076923075E-2</v>
      </c>
      <c r="M3845" s="12">
        <v>48</v>
      </c>
      <c r="N3845" s="12">
        <v>3</v>
      </c>
      <c r="P3845" s="74" t="s">
        <v>1510</v>
      </c>
      <c r="Q3845" s="26"/>
    </row>
    <row r="3846" spans="1:21">
      <c r="A3846" s="53">
        <v>45966</v>
      </c>
      <c r="B3846" s="63">
        <v>0.57916666666666672</v>
      </c>
      <c r="C3846" s="11">
        <v>45971</v>
      </c>
      <c r="D3846" s="48" t="str">
        <f t="shared" si="271"/>
        <v>42W</v>
      </c>
      <c r="E3846" s="13" t="str">
        <f>VLOOKUP(D:D,工作表2!A:B,2,0)</f>
        <v>敦陽</v>
      </c>
      <c r="F3846" s="13" t="str">
        <f>VLOOKUP(D:D,工作表2!A:C,3,0)</f>
        <v>白</v>
      </c>
      <c r="G3846" s="17">
        <v>10293225</v>
      </c>
      <c r="H3846" s="17" t="s">
        <v>1499</v>
      </c>
      <c r="I3846" s="18" t="s">
        <v>1504</v>
      </c>
      <c r="J3846" s="15">
        <v>30</v>
      </c>
      <c r="K3846" s="15">
        <v>3</v>
      </c>
      <c r="L3846" s="23">
        <f t="shared" si="269"/>
        <v>0.1</v>
      </c>
      <c r="M3846" s="12">
        <v>2</v>
      </c>
      <c r="N3846" s="12">
        <v>1</v>
      </c>
      <c r="P3846" s="74" t="s">
        <v>1510</v>
      </c>
      <c r="Q3846" s="26"/>
    </row>
    <row r="3847" spans="1:21">
      <c r="A3847" s="53">
        <v>45958</v>
      </c>
      <c r="B3847" s="63">
        <v>0.74652777777777779</v>
      </c>
      <c r="C3847" s="11">
        <v>45971</v>
      </c>
      <c r="D3847" s="48" t="str">
        <f t="shared" si="271"/>
        <v>6HA</v>
      </c>
      <c r="E3847" s="13" t="str">
        <f>VLOOKUP(D:D,工作表2!A:B,2,0)</f>
        <v>敦陽</v>
      </c>
      <c r="F3847" s="13" t="str">
        <f>VLOOKUP(D:D,工作表2!A:C,3,0)</f>
        <v>灰</v>
      </c>
      <c r="G3847" s="17">
        <v>10296657</v>
      </c>
      <c r="H3847" s="17" t="s">
        <v>931</v>
      </c>
      <c r="I3847" s="18" t="s">
        <v>936</v>
      </c>
      <c r="J3847" s="15">
        <v>30</v>
      </c>
      <c r="K3847" s="15">
        <v>4</v>
      </c>
      <c r="L3847" s="23">
        <f t="shared" si="269"/>
        <v>0.13333333333333333</v>
      </c>
      <c r="M3847" s="12">
        <v>4</v>
      </c>
      <c r="P3847" s="74" t="s">
        <v>1510</v>
      </c>
      <c r="Q3847" s="26"/>
    </row>
    <row r="3848" spans="1:21">
      <c r="A3848" s="53">
        <v>45966</v>
      </c>
      <c r="B3848" s="63">
        <v>0.59027777777777779</v>
      </c>
      <c r="C3848" s="11">
        <v>45971</v>
      </c>
      <c r="D3848" s="48" t="str">
        <f t="shared" si="271"/>
        <v>P3A</v>
      </c>
      <c r="E3848" s="13" t="str">
        <f>VLOOKUP(D:D,工作表2!A:B,2,0)</f>
        <v>建榮</v>
      </c>
      <c r="F3848" s="13" t="str">
        <f>VLOOKUP(D:D,工作表2!A:C,3,0)</f>
        <v>灰</v>
      </c>
      <c r="G3848" s="17">
        <v>10293192</v>
      </c>
      <c r="H3848" s="17" t="s">
        <v>1562</v>
      </c>
      <c r="I3848" s="18" t="s">
        <v>1563</v>
      </c>
      <c r="J3848" s="15">
        <v>30</v>
      </c>
      <c r="K3848" s="15">
        <v>13</v>
      </c>
      <c r="L3848" s="23">
        <f t="shared" si="269"/>
        <v>0.43333333333333335</v>
      </c>
      <c r="M3848" s="12">
        <v>3</v>
      </c>
      <c r="P3848" s="74" t="s">
        <v>1564</v>
      </c>
      <c r="Q3848" s="26"/>
      <c r="U3848" s="12">
        <v>10</v>
      </c>
    </row>
    <row r="3849" spans="1:21">
      <c r="A3849" s="53">
        <v>45966</v>
      </c>
      <c r="B3849" s="63">
        <v>0.57847222222222217</v>
      </c>
      <c r="C3849" s="11">
        <v>45972</v>
      </c>
      <c r="D3849" s="48" t="str">
        <f t="shared" ref="D3849:D3862" si="272">RIGHT(I3849,3)</f>
        <v>42W</v>
      </c>
      <c r="E3849" s="13" t="str">
        <f>VLOOKUP(D:D,工作表2!A:B,2,0)</f>
        <v>敦陽</v>
      </c>
      <c r="F3849" s="13" t="str">
        <f>VLOOKUP(D:D,工作表2!A:C,3,0)</f>
        <v>白</v>
      </c>
      <c r="G3849" s="17">
        <v>10293224</v>
      </c>
      <c r="H3849" s="17" t="s">
        <v>1567</v>
      </c>
      <c r="I3849" s="18" t="s">
        <v>1569</v>
      </c>
      <c r="J3849" s="15">
        <v>30</v>
      </c>
      <c r="K3849" s="15">
        <v>2</v>
      </c>
      <c r="L3849" s="23">
        <f t="shared" si="269"/>
        <v>6.6666666666666666E-2</v>
      </c>
      <c r="M3849" s="12">
        <v>2</v>
      </c>
      <c r="P3849" s="74" t="s">
        <v>1510</v>
      </c>
      <c r="Q3849" s="26"/>
    </row>
    <row r="3850" spans="1:21">
      <c r="A3850" s="53">
        <v>45968</v>
      </c>
      <c r="B3850" s="63">
        <v>0.59861111111111109</v>
      </c>
      <c r="C3850" s="11">
        <v>45972</v>
      </c>
      <c r="D3850" s="48" t="str">
        <f t="shared" si="272"/>
        <v>HSS</v>
      </c>
      <c r="E3850" s="13" t="str">
        <f>VLOOKUP(D:D,工作表2!A:B,2,0)</f>
        <v>邦善</v>
      </c>
      <c r="F3850" s="13" t="str">
        <f>VLOOKUP(D:D,工作表2!A:C,3,0)</f>
        <v>銀</v>
      </c>
      <c r="G3850" s="17">
        <v>10296714</v>
      </c>
      <c r="H3850" s="17" t="s">
        <v>1568</v>
      </c>
      <c r="I3850" s="18" t="s">
        <v>1570</v>
      </c>
      <c r="J3850" s="15">
        <v>30</v>
      </c>
      <c r="K3850" s="15">
        <v>8</v>
      </c>
      <c r="L3850" s="23">
        <f t="shared" si="269"/>
        <v>0.26666666666666666</v>
      </c>
      <c r="M3850" s="12">
        <v>6</v>
      </c>
      <c r="N3850" s="12">
        <v>2</v>
      </c>
      <c r="P3850" s="74" t="s">
        <v>1510</v>
      </c>
      <c r="Q3850" s="26"/>
    </row>
    <row r="3851" spans="1:21">
      <c r="A3851" s="53">
        <v>45971</v>
      </c>
      <c r="B3851" s="63">
        <v>0.41875000000000001</v>
      </c>
      <c r="C3851" s="11">
        <v>45972</v>
      </c>
      <c r="D3851" s="48" t="str">
        <f t="shared" si="272"/>
        <v>Q9B</v>
      </c>
      <c r="E3851" s="13" t="str">
        <f>VLOOKUP(D:D,工作表2!A:B,2,0)</f>
        <v>邦善</v>
      </c>
      <c r="F3851" s="13" t="str">
        <f>VLOOKUP(D:D,工作表2!A:C,3,0)</f>
        <v>黑</v>
      </c>
      <c r="G3851" s="17">
        <v>10288186</v>
      </c>
      <c r="H3851" s="17" t="s">
        <v>867</v>
      </c>
      <c r="I3851" s="18" t="s">
        <v>869</v>
      </c>
      <c r="J3851" s="15">
        <v>880</v>
      </c>
      <c r="K3851" s="15">
        <v>200</v>
      </c>
      <c r="L3851" s="23">
        <f t="shared" si="269"/>
        <v>0.22727272727272727</v>
      </c>
      <c r="M3851" s="12">
        <v>180</v>
      </c>
      <c r="N3851" s="12">
        <v>20</v>
      </c>
      <c r="P3851" s="74" t="s">
        <v>1571</v>
      </c>
      <c r="Q3851" s="26" t="str">
        <f>VLOOKUP(H:H,'[3]雷雕處遮蔽&amp;艾仕得8844'!$A:$C,3,0)</f>
        <v>R</v>
      </c>
    </row>
    <row r="3852" spans="1:21">
      <c r="A3852" s="53">
        <v>45968</v>
      </c>
      <c r="B3852" s="63">
        <v>0.3923611111111111</v>
      </c>
      <c r="C3852" s="11">
        <v>45972</v>
      </c>
      <c r="D3852" s="48" t="str">
        <f t="shared" si="272"/>
        <v>QRB</v>
      </c>
      <c r="E3852" s="13" t="str">
        <f>VLOOKUP(D:D,工作表2!A:B,2,0)</f>
        <v>邦善</v>
      </c>
      <c r="F3852" s="13" t="str">
        <f>VLOOKUP(D:D,工作表2!A:C,3,0)</f>
        <v>霧面黑</v>
      </c>
      <c r="G3852" s="17">
        <v>10294200</v>
      </c>
      <c r="H3852" s="17" t="s">
        <v>184</v>
      </c>
      <c r="I3852" s="18" t="s">
        <v>185</v>
      </c>
      <c r="J3852" s="15">
        <v>25802</v>
      </c>
      <c r="K3852" s="15">
        <v>602</v>
      </c>
      <c r="L3852" s="23">
        <f t="shared" si="269"/>
        <v>2.3331524688008681E-2</v>
      </c>
      <c r="M3852" s="12">
        <v>596</v>
      </c>
      <c r="N3852" s="12">
        <v>5</v>
      </c>
      <c r="O3852" s="15">
        <v>1</v>
      </c>
      <c r="P3852" s="74" t="s">
        <v>1510</v>
      </c>
      <c r="Q3852" s="26"/>
    </row>
    <row r="3853" spans="1:21">
      <c r="A3853" s="53">
        <v>45966</v>
      </c>
      <c r="B3853" s="63">
        <v>0.57847222222222217</v>
      </c>
      <c r="C3853" s="11">
        <v>45972</v>
      </c>
      <c r="D3853" s="48" t="str">
        <f t="shared" si="272"/>
        <v>42W</v>
      </c>
      <c r="E3853" s="13" t="str">
        <f>VLOOKUP(D:D,工作表2!A:B,2,0)</f>
        <v>敦陽</v>
      </c>
      <c r="F3853" s="13" t="str">
        <f>VLOOKUP(D:D,工作表2!A:C,3,0)</f>
        <v>白</v>
      </c>
      <c r="G3853" s="17">
        <v>10293198</v>
      </c>
      <c r="H3853" s="17" t="s">
        <v>964</v>
      </c>
      <c r="I3853" s="18" t="s">
        <v>970</v>
      </c>
      <c r="J3853" s="15">
        <v>30</v>
      </c>
      <c r="K3853" s="15">
        <v>1</v>
      </c>
      <c r="L3853" s="23">
        <f t="shared" si="269"/>
        <v>3.3333333333333333E-2</v>
      </c>
      <c r="M3853" s="12">
        <v>1</v>
      </c>
      <c r="P3853" s="74" t="s">
        <v>1510</v>
      </c>
      <c r="Q3853" s="26"/>
    </row>
    <row r="3854" spans="1:21">
      <c r="A3854" s="53">
        <v>45967</v>
      </c>
      <c r="B3854" s="63">
        <v>0.60069444444444442</v>
      </c>
      <c r="C3854" s="11">
        <v>45972</v>
      </c>
      <c r="D3854" s="48" t="str">
        <f t="shared" si="272"/>
        <v>NGW</v>
      </c>
      <c r="E3854" s="13" t="str">
        <f>VLOOKUP(D:D,工作表2!A:B,2,0)</f>
        <v>邦善</v>
      </c>
      <c r="F3854" s="13" t="str">
        <f>VLOOKUP(D:D,工作表2!A:C,3,0)</f>
        <v>白</v>
      </c>
      <c r="G3854" s="17">
        <v>10288176</v>
      </c>
      <c r="H3854" s="17" t="s">
        <v>519</v>
      </c>
      <c r="I3854" s="18" t="s">
        <v>532</v>
      </c>
      <c r="J3854" s="15">
        <v>520</v>
      </c>
      <c r="K3854" s="15">
        <v>31</v>
      </c>
      <c r="L3854" s="23">
        <f t="shared" si="269"/>
        <v>5.9615384615384619E-2</v>
      </c>
      <c r="M3854" s="12">
        <v>25</v>
      </c>
      <c r="N3854" s="12">
        <v>6</v>
      </c>
      <c r="P3854" s="74" t="s">
        <v>1510</v>
      </c>
      <c r="Q3854" s="26" t="str">
        <f>VLOOKUP(H:H,'[3]雷雕處遮蔽&amp;艾仕得8844'!$A:$C,3,0)</f>
        <v>R</v>
      </c>
    </row>
    <row r="3855" spans="1:21">
      <c r="A3855" s="53">
        <v>45965</v>
      </c>
      <c r="B3855" s="63">
        <v>0.57777777777777783</v>
      </c>
      <c r="C3855" s="11">
        <v>45972</v>
      </c>
      <c r="D3855" s="48" t="str">
        <f t="shared" si="272"/>
        <v>NCB</v>
      </c>
      <c r="E3855" s="13" t="str">
        <f>VLOOKUP(D:D,工作表2!A:B,2,0)</f>
        <v>邦善</v>
      </c>
      <c r="F3855" s="13" t="str">
        <f>VLOOKUP(D:D,工作表2!A:C,3,0)</f>
        <v>黑</v>
      </c>
      <c r="G3855" s="17">
        <v>10289871</v>
      </c>
      <c r="H3855" s="17" t="s">
        <v>340</v>
      </c>
      <c r="I3855" s="18" t="s">
        <v>343</v>
      </c>
      <c r="J3855" s="15">
        <v>480</v>
      </c>
      <c r="K3855" s="15">
        <v>28</v>
      </c>
      <c r="L3855" s="23">
        <f t="shared" si="269"/>
        <v>5.8333333333333334E-2</v>
      </c>
      <c r="M3855" s="12">
        <v>23</v>
      </c>
      <c r="N3855" s="12">
        <v>5</v>
      </c>
      <c r="P3855" s="74" t="s">
        <v>1510</v>
      </c>
      <c r="Q3855" s="26" t="str">
        <f>VLOOKUP(H:H,'[3]雷雕處遮蔽&amp;艾仕得8844'!$A:$C,3,0)</f>
        <v>R</v>
      </c>
    </row>
    <row r="3856" spans="1:21">
      <c r="A3856" s="53">
        <v>45966</v>
      </c>
      <c r="B3856" s="63">
        <v>0.59166666666666667</v>
      </c>
      <c r="C3856" s="11">
        <v>45972</v>
      </c>
      <c r="D3856" s="48" t="str">
        <f t="shared" si="272"/>
        <v>RMG</v>
      </c>
      <c r="E3856" s="13" t="str">
        <f>VLOOKUP(D:D,工作表2!A:B,2,0)</f>
        <v>邦善</v>
      </c>
      <c r="F3856" s="13" t="str">
        <f>VLOOKUP(D:D,工作表2!A:C,3,0)</f>
        <v>綠</v>
      </c>
      <c r="G3856" s="17">
        <v>10289872</v>
      </c>
      <c r="H3856" s="17" t="s">
        <v>339</v>
      </c>
      <c r="I3856" s="18" t="s">
        <v>342</v>
      </c>
      <c r="J3856" s="15">
        <v>800</v>
      </c>
      <c r="K3856" s="15">
        <v>91</v>
      </c>
      <c r="L3856" s="23">
        <f t="shared" si="269"/>
        <v>0.11375</v>
      </c>
      <c r="M3856" s="12">
        <v>81</v>
      </c>
      <c r="N3856" s="12">
        <v>10</v>
      </c>
      <c r="P3856" s="74" t="s">
        <v>1510</v>
      </c>
      <c r="Q3856" s="26" t="str">
        <f>VLOOKUP(H:H,'[3]雷雕處遮蔽&amp;艾仕得8844'!$A:$C,3,0)</f>
        <v>L</v>
      </c>
    </row>
    <row r="3857" spans="1:18">
      <c r="A3857" s="53">
        <v>45966</v>
      </c>
      <c r="B3857" s="63">
        <v>0.66041666666666665</v>
      </c>
      <c r="C3857" s="11">
        <v>45972</v>
      </c>
      <c r="D3857" s="48" t="str">
        <f t="shared" si="272"/>
        <v>QFA</v>
      </c>
      <c r="E3857" s="13" t="str">
        <f>VLOOKUP(D:D,工作表2!A:B,2,0)</f>
        <v>邦善</v>
      </c>
      <c r="F3857" s="13" t="str">
        <f>VLOOKUP(D:D,工作表2!A:C,3,0)</f>
        <v>灰</v>
      </c>
      <c r="G3857" s="17">
        <v>10289887</v>
      </c>
      <c r="H3857" s="17" t="s">
        <v>732</v>
      </c>
      <c r="I3857" s="18" t="s">
        <v>745</v>
      </c>
      <c r="J3857" s="15">
        <v>400</v>
      </c>
      <c r="K3857" s="15">
        <v>2</v>
      </c>
      <c r="L3857" s="23">
        <f t="shared" si="269"/>
        <v>5.0000000000000001E-3</v>
      </c>
      <c r="M3857" s="12">
        <v>1</v>
      </c>
      <c r="N3857" s="12">
        <v>1</v>
      </c>
      <c r="P3857" s="74" t="s">
        <v>1510</v>
      </c>
      <c r="Q3857" s="26" t="str">
        <f>VLOOKUP(H:H,'[3]雷雕處遮蔽&amp;艾仕得8844'!$A:$C,3,0)</f>
        <v>NA</v>
      </c>
    </row>
    <row r="3858" spans="1:18">
      <c r="A3858" s="53">
        <v>45971</v>
      </c>
      <c r="B3858" s="63">
        <v>0.3888888888888889</v>
      </c>
      <c r="C3858" s="11">
        <v>45972</v>
      </c>
      <c r="D3858" s="48" t="str">
        <f t="shared" si="272"/>
        <v>NBB</v>
      </c>
      <c r="E3858" s="13" t="str">
        <f>VLOOKUP(D:D,工作表2!A:B,2,0)</f>
        <v>邦善</v>
      </c>
      <c r="F3858" s="13" t="str">
        <f>VLOOKUP(D:D,工作表2!A:C,3,0)</f>
        <v>霧面黑</v>
      </c>
      <c r="G3858" s="17">
        <v>10294024</v>
      </c>
      <c r="H3858" s="17" t="s">
        <v>346</v>
      </c>
      <c r="I3858" s="18" t="s">
        <v>347</v>
      </c>
      <c r="J3858" s="15">
        <v>5586</v>
      </c>
      <c r="K3858" s="15">
        <v>83</v>
      </c>
      <c r="L3858" s="23">
        <f t="shared" si="269"/>
        <v>1.4858575008950948E-2</v>
      </c>
      <c r="M3858" s="12">
        <v>80</v>
      </c>
      <c r="N3858" s="12">
        <v>3</v>
      </c>
      <c r="P3858" s="74" t="s">
        <v>1571</v>
      </c>
      <c r="Q3858" s="26"/>
    </row>
    <row r="3859" spans="1:18">
      <c r="A3859" s="53">
        <v>45966</v>
      </c>
      <c r="B3859" s="63">
        <v>0.67986111111111114</v>
      </c>
      <c r="C3859" s="11">
        <v>45972</v>
      </c>
      <c r="D3859" s="48" t="str">
        <f t="shared" si="272"/>
        <v>NQB</v>
      </c>
      <c r="E3859" s="13" t="str">
        <f>VLOOKUP(D:D,工作表2!A:B,2,0)</f>
        <v>邦善</v>
      </c>
      <c r="F3859" s="13" t="str">
        <f>VLOOKUP(D:D,工作表2!A:C,3,0)</f>
        <v>黑</v>
      </c>
      <c r="G3859" s="17">
        <v>10289877</v>
      </c>
      <c r="H3859" s="17" t="s">
        <v>454</v>
      </c>
      <c r="I3859" s="18" t="s">
        <v>462</v>
      </c>
      <c r="J3859" s="15">
        <v>440</v>
      </c>
      <c r="K3859" s="15">
        <v>51</v>
      </c>
      <c r="L3859" s="23">
        <f t="shared" si="269"/>
        <v>0.11590909090909091</v>
      </c>
      <c r="M3859" s="12">
        <v>41</v>
      </c>
      <c r="N3859" s="12">
        <v>10</v>
      </c>
      <c r="P3859" s="74" t="s">
        <v>1510</v>
      </c>
      <c r="Q3859" s="26" t="str">
        <f>VLOOKUP(H:H,'[3]雷雕處遮蔽&amp;艾仕得8844'!$A:$C,3,0)</f>
        <v>R</v>
      </c>
    </row>
    <row r="3860" spans="1:18">
      <c r="A3860" s="53">
        <v>45966</v>
      </c>
      <c r="B3860" s="63">
        <v>0.67152777777777783</v>
      </c>
      <c r="C3860" s="11">
        <v>45972</v>
      </c>
      <c r="D3860" s="48" t="str">
        <f t="shared" si="272"/>
        <v>NQB</v>
      </c>
      <c r="E3860" s="13" t="str">
        <f>VLOOKUP(D:D,工作表2!A:B,2,0)</f>
        <v>邦善</v>
      </c>
      <c r="F3860" s="13" t="str">
        <f>VLOOKUP(D:D,工作表2!A:C,3,0)</f>
        <v>黑</v>
      </c>
      <c r="G3860" s="17">
        <v>10289879</v>
      </c>
      <c r="H3860" s="17" t="s">
        <v>874</v>
      </c>
      <c r="I3860" s="18" t="s">
        <v>875</v>
      </c>
      <c r="J3860" s="15">
        <v>240</v>
      </c>
      <c r="K3860" s="15">
        <v>21</v>
      </c>
      <c r="L3860" s="23">
        <f t="shared" si="269"/>
        <v>8.7499999999999994E-2</v>
      </c>
      <c r="M3860" s="12">
        <v>18</v>
      </c>
      <c r="N3860" s="12">
        <v>3</v>
      </c>
      <c r="P3860" s="74" t="s">
        <v>1510</v>
      </c>
      <c r="Q3860" s="26" t="str">
        <f>VLOOKUP(H:H,'[3]雷雕處遮蔽&amp;艾仕得8844'!$A:$C,3,0)</f>
        <v>R</v>
      </c>
    </row>
    <row r="3861" spans="1:18">
      <c r="A3861" s="53">
        <v>45968</v>
      </c>
      <c r="B3861" s="63">
        <v>0.53125</v>
      </c>
      <c r="C3861" s="11">
        <v>45972</v>
      </c>
      <c r="D3861" s="48" t="str">
        <f t="shared" si="272"/>
        <v>N8B</v>
      </c>
      <c r="E3861" s="13" t="str">
        <f>VLOOKUP(D:D,工作表2!A:B,2,0)</f>
        <v>邦善</v>
      </c>
      <c r="F3861" s="13" t="str">
        <f>VLOOKUP(D:D,工作表2!A:C,3,0)</f>
        <v>霧面黑</v>
      </c>
      <c r="G3861" s="17">
        <v>10289858</v>
      </c>
      <c r="H3861" s="17" t="s">
        <v>577</v>
      </c>
      <c r="I3861" s="18" t="s">
        <v>596</v>
      </c>
      <c r="J3861" s="15">
        <v>1760</v>
      </c>
      <c r="K3861" s="15">
        <v>84</v>
      </c>
      <c r="L3861" s="23">
        <f t="shared" si="269"/>
        <v>4.7727272727272729E-2</v>
      </c>
      <c r="M3861" s="12">
        <v>61</v>
      </c>
      <c r="N3861" s="12">
        <v>23</v>
      </c>
      <c r="P3861" s="74" t="s">
        <v>1572</v>
      </c>
      <c r="Q3861" s="26" t="str">
        <f>VLOOKUP(H:H,'[3]雷雕處遮蔽&amp;艾仕得8844'!$A:$C,3,0)</f>
        <v>0度頭蓋</v>
      </c>
    </row>
    <row r="3862" spans="1:18">
      <c r="A3862" s="53">
        <v>45964</v>
      </c>
      <c r="B3862" s="63">
        <v>0.65486111111111112</v>
      </c>
      <c r="C3862" s="11">
        <v>45972</v>
      </c>
      <c r="D3862" s="48" t="str">
        <f t="shared" si="272"/>
        <v>R7A</v>
      </c>
      <c r="E3862" s="13" t="str">
        <f>VLOOKUP(D:D,工作表2!A:B,2,0)</f>
        <v>邦善</v>
      </c>
      <c r="F3862" s="13" t="str">
        <f>VLOOKUP(D:D,工作表2!A:C,3,0)</f>
        <v>灰</v>
      </c>
      <c r="G3862" s="17">
        <v>10289857</v>
      </c>
      <c r="H3862" s="17" t="s">
        <v>338</v>
      </c>
      <c r="I3862" s="18" t="s">
        <v>341</v>
      </c>
      <c r="J3862" s="15">
        <v>880</v>
      </c>
      <c r="K3862" s="15">
        <v>138</v>
      </c>
      <c r="L3862" s="23">
        <f t="shared" si="269"/>
        <v>0.15681818181818183</v>
      </c>
      <c r="M3862" s="12">
        <v>79</v>
      </c>
      <c r="N3862" s="12">
        <v>47</v>
      </c>
      <c r="P3862" s="74" t="s">
        <v>1573</v>
      </c>
      <c r="Q3862" s="26" t="str">
        <f>VLOOKUP(H:H,'[3]雷雕處遮蔽&amp;艾仕得8844'!$A:$C,3,0)</f>
        <v>0度頭蓋</v>
      </c>
      <c r="R3862" s="15">
        <v>12</v>
      </c>
    </row>
    <row r="3863" spans="1:18">
      <c r="A3863" s="53">
        <v>45968</v>
      </c>
      <c r="B3863" s="63">
        <v>0.59166666666666667</v>
      </c>
      <c r="C3863" s="11">
        <v>45974</v>
      </c>
      <c r="D3863" s="48" t="str">
        <f t="shared" ref="D3863:D3878" si="273">RIGHT(I3863,3)</f>
        <v>VEA</v>
      </c>
      <c r="E3863" s="13" t="str">
        <f>VLOOKUP(D:D,工作表2!A:B,2,0)</f>
        <v>敦陽</v>
      </c>
      <c r="F3863" s="13" t="str">
        <f>VLOOKUP(D:D,工作表2!A:C,3,0)</f>
        <v>灰</v>
      </c>
      <c r="G3863" s="17">
        <v>10296770</v>
      </c>
      <c r="H3863" s="17" t="s">
        <v>628</v>
      </c>
      <c r="I3863" s="18" t="s">
        <v>637</v>
      </c>
      <c r="J3863" s="15">
        <v>200</v>
      </c>
      <c r="K3863" s="15">
        <v>97</v>
      </c>
      <c r="L3863" s="23">
        <f t="shared" ref="L3863:L3878" si="274">K3863/J3863</f>
        <v>0.48499999999999999</v>
      </c>
      <c r="M3863" s="12">
        <v>87</v>
      </c>
      <c r="N3863" s="12">
        <v>10</v>
      </c>
      <c r="P3863" s="74" t="s">
        <v>1510</v>
      </c>
      <c r="Q3863" s="26"/>
    </row>
    <row r="3864" spans="1:18">
      <c r="A3864" s="53">
        <v>45968</v>
      </c>
      <c r="B3864" s="63">
        <v>0.58958333333333335</v>
      </c>
      <c r="C3864" s="11">
        <v>45974</v>
      </c>
      <c r="D3864" s="48" t="str">
        <f t="shared" si="273"/>
        <v>VGA</v>
      </c>
      <c r="E3864" s="13" t="str">
        <f>VLOOKUP(D:D,工作表2!A:B,2,0)</f>
        <v>邦善</v>
      </c>
      <c r="F3864" s="13" t="str">
        <f>VLOOKUP(D:D,工作表2!A:C,3,0)</f>
        <v>灰</v>
      </c>
      <c r="G3864" s="17">
        <v>10296772</v>
      </c>
      <c r="H3864" s="17" t="s">
        <v>629</v>
      </c>
      <c r="I3864" s="18" t="s">
        <v>638</v>
      </c>
      <c r="J3864" s="15">
        <v>80</v>
      </c>
      <c r="K3864" s="15">
        <v>8</v>
      </c>
      <c r="L3864" s="23">
        <f t="shared" si="274"/>
        <v>0.1</v>
      </c>
      <c r="M3864" s="12">
        <v>7</v>
      </c>
      <c r="N3864" s="12">
        <v>1</v>
      </c>
      <c r="P3864" s="74" t="s">
        <v>1510</v>
      </c>
      <c r="Q3864" s="26"/>
    </row>
    <row r="3865" spans="1:18">
      <c r="A3865" s="53">
        <v>45967</v>
      </c>
      <c r="B3865" s="63">
        <v>0.3972222222222222</v>
      </c>
      <c r="C3865" s="11">
        <v>45974</v>
      </c>
      <c r="D3865" s="48" t="str">
        <f t="shared" si="273"/>
        <v>QRB</v>
      </c>
      <c r="E3865" s="13" t="str">
        <f>VLOOKUP(D:D,工作表2!A:B,2,0)</f>
        <v>邦善</v>
      </c>
      <c r="F3865" s="13" t="str">
        <f>VLOOKUP(D:D,工作表2!A:C,3,0)</f>
        <v>霧面黑</v>
      </c>
      <c r="G3865" s="17">
        <v>10294201</v>
      </c>
      <c r="H3865" s="17" t="s">
        <v>184</v>
      </c>
      <c r="I3865" s="18" t="s">
        <v>185</v>
      </c>
      <c r="J3865" s="15">
        <v>532</v>
      </c>
      <c r="K3865" s="15">
        <v>47</v>
      </c>
      <c r="L3865" s="23">
        <f t="shared" si="274"/>
        <v>8.834586466165413E-2</v>
      </c>
      <c r="M3865" s="12">
        <v>40</v>
      </c>
      <c r="N3865" s="12">
        <v>7</v>
      </c>
      <c r="P3865" s="74" t="s">
        <v>1531</v>
      </c>
      <c r="Q3865" s="26"/>
    </row>
    <row r="3866" spans="1:18">
      <c r="A3866" s="53">
        <v>45971</v>
      </c>
      <c r="B3866" s="63">
        <v>0.4284722222222222</v>
      </c>
      <c r="C3866" s="11">
        <v>45974</v>
      </c>
      <c r="D3866" s="48" t="str">
        <f t="shared" si="273"/>
        <v>QSB</v>
      </c>
      <c r="E3866" s="13" t="str">
        <f>VLOOKUP(D:D,工作表2!A:B,2,0)</f>
        <v>邦善</v>
      </c>
      <c r="F3866" s="13" t="str">
        <f>VLOOKUP(D:D,工作表2!A:C,3,0)</f>
        <v>黑</v>
      </c>
      <c r="G3866" s="17">
        <v>10294192</v>
      </c>
      <c r="H3866" s="17" t="s">
        <v>344</v>
      </c>
      <c r="I3866" s="18" t="s">
        <v>345</v>
      </c>
      <c r="J3866" s="15">
        <v>12768</v>
      </c>
      <c r="K3866" s="15">
        <v>675</v>
      </c>
      <c r="L3866" s="23">
        <f t="shared" si="274"/>
        <v>5.2866541353383457E-2</v>
      </c>
      <c r="M3866" s="12">
        <v>670</v>
      </c>
      <c r="N3866" s="12">
        <v>5</v>
      </c>
      <c r="P3866" s="74" t="s">
        <v>1571</v>
      </c>
      <c r="Q3866" s="26"/>
    </row>
    <row r="3867" spans="1:18">
      <c r="A3867" s="53">
        <v>45971</v>
      </c>
      <c r="B3867" s="63">
        <v>0.55555555555555558</v>
      </c>
      <c r="C3867" s="11">
        <v>45974</v>
      </c>
      <c r="D3867" s="48" t="str">
        <f t="shared" si="273"/>
        <v>QVA</v>
      </c>
      <c r="E3867" s="13" t="str">
        <f>VLOOKUP(D:D,工作表2!A:B,2,0)</f>
        <v>邦善</v>
      </c>
      <c r="F3867" s="13" t="str">
        <f>VLOOKUP(D:D,工作表2!A:C,3,0)</f>
        <v>灰</v>
      </c>
      <c r="G3867" s="17">
        <v>10294212</v>
      </c>
      <c r="H3867" s="17" t="s">
        <v>470</v>
      </c>
      <c r="I3867" s="18" t="s">
        <v>477</v>
      </c>
      <c r="J3867" s="15">
        <v>6118</v>
      </c>
      <c r="K3867" s="15">
        <v>129</v>
      </c>
      <c r="L3867" s="23">
        <f t="shared" si="274"/>
        <v>2.1085322000653807E-2</v>
      </c>
      <c r="M3867" s="12">
        <v>120</v>
      </c>
      <c r="N3867" s="12">
        <v>9</v>
      </c>
      <c r="P3867" s="74" t="s">
        <v>1571</v>
      </c>
      <c r="Q3867" s="26"/>
    </row>
    <row r="3868" spans="1:18">
      <c r="A3868" s="53">
        <v>45971</v>
      </c>
      <c r="B3868" s="63">
        <v>0.52152777777777781</v>
      </c>
      <c r="C3868" s="11">
        <v>45974</v>
      </c>
      <c r="D3868" s="48" t="str">
        <f t="shared" si="273"/>
        <v>TZB</v>
      </c>
      <c r="E3868" s="13" t="str">
        <f>VLOOKUP(D:D,工作表2!A:B,2,0)</f>
        <v>邦善</v>
      </c>
      <c r="F3868" s="13" t="str">
        <f>VLOOKUP(D:D,工作表2!A:C,3,0)</f>
        <v>黑</v>
      </c>
      <c r="G3868" s="17">
        <v>10294195</v>
      </c>
      <c r="H3868" s="17" t="s">
        <v>468</v>
      </c>
      <c r="I3868" s="18" t="s">
        <v>475</v>
      </c>
      <c r="J3868" s="15">
        <v>9044</v>
      </c>
      <c r="K3868" s="15">
        <v>457</v>
      </c>
      <c r="L3868" s="23">
        <f t="shared" si="274"/>
        <v>5.0530738611233965E-2</v>
      </c>
      <c r="M3868" s="12">
        <v>450</v>
      </c>
      <c r="N3868" s="12">
        <v>7</v>
      </c>
      <c r="P3868" s="74" t="s">
        <v>1571</v>
      </c>
      <c r="Q3868" s="26"/>
    </row>
    <row r="3869" spans="1:18">
      <c r="A3869" s="53">
        <v>45971</v>
      </c>
      <c r="B3869" s="63">
        <v>0.58680555555555558</v>
      </c>
      <c r="C3869" s="11">
        <v>45974</v>
      </c>
      <c r="D3869" s="48" t="str">
        <f t="shared" si="273"/>
        <v>NEA</v>
      </c>
      <c r="E3869" s="13" t="str">
        <f>VLOOKUP(D:D,工作表2!A:B,2,0)</f>
        <v>邦善</v>
      </c>
      <c r="F3869" s="13" t="str">
        <f>VLOOKUP(D:D,工作表2!A:C,3,0)</f>
        <v>灰</v>
      </c>
      <c r="G3869" s="17">
        <v>10288038</v>
      </c>
      <c r="H3869" s="17" t="s">
        <v>575</v>
      </c>
      <c r="I3869" s="18" t="s">
        <v>594</v>
      </c>
      <c r="J3869" s="15">
        <v>1488</v>
      </c>
      <c r="K3869" s="15">
        <v>38</v>
      </c>
      <c r="L3869" s="23">
        <f t="shared" si="274"/>
        <v>2.5537634408602152E-2</v>
      </c>
      <c r="M3869" s="12">
        <v>30</v>
      </c>
      <c r="N3869" s="12">
        <v>8</v>
      </c>
      <c r="P3869" s="74" t="s">
        <v>1571</v>
      </c>
      <c r="Q3869" s="26"/>
    </row>
    <row r="3870" spans="1:18">
      <c r="A3870" s="53">
        <v>45971</v>
      </c>
      <c r="B3870" s="63">
        <v>0.58680555555555558</v>
      </c>
      <c r="C3870" s="11">
        <v>45974</v>
      </c>
      <c r="D3870" s="48" t="str">
        <f t="shared" si="273"/>
        <v>NEA</v>
      </c>
      <c r="E3870" s="13" t="str">
        <f>VLOOKUP(D:D,工作表2!A:B,2,0)</f>
        <v>邦善</v>
      </c>
      <c r="F3870" s="13" t="str">
        <f>VLOOKUP(D:D,工作表2!A:C,3,0)</f>
        <v>灰</v>
      </c>
      <c r="G3870" s="17">
        <v>10288038</v>
      </c>
      <c r="H3870" s="17" t="s">
        <v>575</v>
      </c>
      <c r="I3870" s="18" t="s">
        <v>594</v>
      </c>
      <c r="J3870" s="15">
        <v>2926</v>
      </c>
      <c r="K3870" s="15">
        <v>447</v>
      </c>
      <c r="L3870" s="23">
        <f t="shared" si="274"/>
        <v>0.15276828434723172</v>
      </c>
      <c r="M3870" s="12">
        <v>430</v>
      </c>
      <c r="N3870" s="12">
        <v>17</v>
      </c>
      <c r="P3870" s="74" t="s">
        <v>1580</v>
      </c>
      <c r="Q3870" s="26"/>
    </row>
    <row r="3871" spans="1:18">
      <c r="A3871" s="53">
        <v>45968</v>
      </c>
      <c r="B3871" s="63">
        <v>0.65972222222222221</v>
      </c>
      <c r="C3871" s="11">
        <v>45974</v>
      </c>
      <c r="D3871" s="48" t="str">
        <f t="shared" si="273"/>
        <v>NGW</v>
      </c>
      <c r="E3871" s="13" t="str">
        <f>VLOOKUP(D:D,工作表2!A:B,2,0)</f>
        <v>邦善</v>
      </c>
      <c r="F3871" s="13" t="str">
        <f>VLOOKUP(D:D,工作表2!A:C,3,0)</f>
        <v>白</v>
      </c>
      <c r="G3871" s="17">
        <v>10289868</v>
      </c>
      <c r="H3871" s="17" t="s">
        <v>396</v>
      </c>
      <c r="I3871" s="18" t="s">
        <v>398</v>
      </c>
      <c r="J3871" s="15">
        <v>440</v>
      </c>
      <c r="K3871" s="15">
        <v>18</v>
      </c>
      <c r="L3871" s="23">
        <f t="shared" si="274"/>
        <v>4.0909090909090909E-2</v>
      </c>
      <c r="M3871" s="12">
        <v>15</v>
      </c>
      <c r="N3871" s="12">
        <v>3</v>
      </c>
      <c r="P3871" s="74" t="s">
        <v>1510</v>
      </c>
      <c r="Q3871" s="26" t="str">
        <f>VLOOKUP(H:H,'[3]雷雕處遮蔽&amp;艾仕得8844'!$A:$C,3,0)</f>
        <v>L</v>
      </c>
    </row>
    <row r="3872" spans="1:18">
      <c r="A3872" s="53">
        <v>45968</v>
      </c>
      <c r="B3872" s="63">
        <v>0.6069444444444444</v>
      </c>
      <c r="C3872" s="11">
        <v>45974</v>
      </c>
      <c r="D3872" s="48" t="str">
        <f t="shared" si="273"/>
        <v>NGW</v>
      </c>
      <c r="E3872" s="13" t="str">
        <f>VLOOKUP(D:D,工作表2!A:B,2,0)</f>
        <v>邦善</v>
      </c>
      <c r="F3872" s="13" t="str">
        <f>VLOOKUP(D:D,工作表2!A:C,3,0)</f>
        <v>白</v>
      </c>
      <c r="G3872" s="17">
        <v>10289882</v>
      </c>
      <c r="H3872" s="17" t="s">
        <v>700</v>
      </c>
      <c r="I3872" s="18" t="s">
        <v>715</v>
      </c>
      <c r="J3872" s="15">
        <v>560</v>
      </c>
      <c r="K3872" s="15">
        <v>50</v>
      </c>
      <c r="L3872" s="23">
        <f t="shared" si="274"/>
        <v>8.9285714285714288E-2</v>
      </c>
      <c r="M3872" s="12">
        <v>40</v>
      </c>
      <c r="N3872" s="12">
        <v>10</v>
      </c>
      <c r="P3872" s="74" t="s">
        <v>1510</v>
      </c>
      <c r="Q3872" s="26" t="str">
        <f>VLOOKUP(H:H,'[3]雷雕處遮蔽&amp;艾仕得8844'!$A:$C,3,0)</f>
        <v>L</v>
      </c>
    </row>
    <row r="3873" spans="1:17">
      <c r="A3873" s="53">
        <v>45967</v>
      </c>
      <c r="B3873" s="63">
        <v>0.64861111111111114</v>
      </c>
      <c r="C3873" s="11">
        <v>45974</v>
      </c>
      <c r="D3873" s="48" t="str">
        <f t="shared" si="273"/>
        <v>NGW</v>
      </c>
      <c r="E3873" s="13" t="str">
        <f>VLOOKUP(D:D,工作表2!A:B,2,0)</f>
        <v>邦善</v>
      </c>
      <c r="F3873" s="13" t="str">
        <f>VLOOKUP(D:D,工作表2!A:C,3,0)</f>
        <v>白</v>
      </c>
      <c r="G3873" s="17">
        <v>10293236</v>
      </c>
      <c r="H3873" s="17" t="s">
        <v>480</v>
      </c>
      <c r="I3873" s="18" t="s">
        <v>499</v>
      </c>
      <c r="J3873" s="15">
        <v>560</v>
      </c>
      <c r="K3873" s="15">
        <v>55</v>
      </c>
      <c r="L3873" s="23">
        <f t="shared" si="274"/>
        <v>9.8214285714285712E-2</v>
      </c>
      <c r="M3873" s="12">
        <v>38</v>
      </c>
      <c r="N3873" s="12">
        <v>17</v>
      </c>
      <c r="P3873" s="74" t="s">
        <v>1510</v>
      </c>
      <c r="Q3873" s="26" t="str">
        <f>VLOOKUP(H:H,'[3]雷雕處遮蔽&amp;艾仕得8844'!$A:$C,3,0)</f>
        <v>R</v>
      </c>
    </row>
    <row r="3874" spans="1:17">
      <c r="A3874" s="53">
        <v>45971</v>
      </c>
      <c r="B3874" s="63">
        <v>0.61527777777777781</v>
      </c>
      <c r="C3874" s="11">
        <v>45974</v>
      </c>
      <c r="D3874" s="48" t="str">
        <f t="shared" si="273"/>
        <v>NGW</v>
      </c>
      <c r="E3874" s="13" t="str">
        <f>VLOOKUP(D:D,工作表2!A:B,2,0)</f>
        <v>邦善</v>
      </c>
      <c r="F3874" s="13" t="str">
        <f>VLOOKUP(D:D,工作表2!A:C,3,0)</f>
        <v>白</v>
      </c>
      <c r="G3874" s="17">
        <v>10289891</v>
      </c>
      <c r="H3874" s="17" t="s">
        <v>529</v>
      </c>
      <c r="I3874" s="18" t="s">
        <v>542</v>
      </c>
      <c r="J3874" s="15">
        <v>800</v>
      </c>
      <c r="K3874" s="15">
        <v>47</v>
      </c>
      <c r="L3874" s="23">
        <f t="shared" si="274"/>
        <v>5.8749999999999997E-2</v>
      </c>
      <c r="M3874" s="12">
        <v>40</v>
      </c>
      <c r="N3874" s="12">
        <v>7</v>
      </c>
      <c r="P3874" s="74" t="s">
        <v>1571</v>
      </c>
      <c r="Q3874" s="26"/>
    </row>
    <row r="3875" spans="1:17">
      <c r="A3875" s="53">
        <v>45971</v>
      </c>
      <c r="B3875" s="63">
        <v>0.45902777777777781</v>
      </c>
      <c r="C3875" s="11">
        <v>45974</v>
      </c>
      <c r="D3875" s="48" t="str">
        <f t="shared" si="273"/>
        <v>NGW</v>
      </c>
      <c r="E3875" s="13" t="str">
        <f>VLOOKUP(D:D,工作表2!A:B,2,0)</f>
        <v>邦善</v>
      </c>
      <c r="F3875" s="13" t="str">
        <f>VLOOKUP(D:D,工作表2!A:C,3,0)</f>
        <v>白</v>
      </c>
      <c r="G3875" s="17">
        <v>10289892</v>
      </c>
      <c r="H3875" s="17" t="s">
        <v>525</v>
      </c>
      <c r="I3875" s="18" t="s">
        <v>538</v>
      </c>
      <c r="J3875" s="15">
        <v>840</v>
      </c>
      <c r="K3875" s="15">
        <v>54</v>
      </c>
      <c r="L3875" s="23">
        <f t="shared" si="274"/>
        <v>6.4285714285714279E-2</v>
      </c>
      <c r="M3875" s="12">
        <v>47</v>
      </c>
      <c r="N3875" s="12">
        <v>7</v>
      </c>
      <c r="P3875" s="74" t="s">
        <v>1571</v>
      </c>
      <c r="Q3875" s="26"/>
    </row>
    <row r="3876" spans="1:17">
      <c r="A3876" s="53">
        <v>45972</v>
      </c>
      <c r="B3876" s="63">
        <v>0.53819444444444442</v>
      </c>
      <c r="C3876" s="11">
        <v>45974</v>
      </c>
      <c r="D3876" s="48" t="str">
        <f t="shared" si="273"/>
        <v>QFA</v>
      </c>
      <c r="E3876" s="13" t="str">
        <f>VLOOKUP(D:D,工作表2!A:B,2,0)</f>
        <v>邦善</v>
      </c>
      <c r="F3876" s="13" t="str">
        <f>VLOOKUP(D:D,工作表2!A:C,3,0)</f>
        <v>灰</v>
      </c>
      <c r="G3876" s="17">
        <v>10293220</v>
      </c>
      <c r="H3876" s="17" t="s">
        <v>1574</v>
      </c>
      <c r="I3876" s="18" t="s">
        <v>1577</v>
      </c>
      <c r="J3876" s="15">
        <v>280</v>
      </c>
      <c r="K3876" s="15">
        <v>40</v>
      </c>
      <c r="L3876" s="23">
        <f t="shared" si="274"/>
        <v>0.14285714285714285</v>
      </c>
      <c r="M3876" s="12">
        <v>35</v>
      </c>
      <c r="N3876" s="12">
        <v>5</v>
      </c>
      <c r="P3876" s="74" t="s">
        <v>1571</v>
      </c>
      <c r="Q3876" s="26"/>
    </row>
    <row r="3877" spans="1:17">
      <c r="A3877" s="53">
        <v>45972</v>
      </c>
      <c r="B3877" s="63">
        <v>0.53194444444444444</v>
      </c>
      <c r="C3877" s="11">
        <v>45974</v>
      </c>
      <c r="D3877" s="48" t="str">
        <f t="shared" si="273"/>
        <v>QFA</v>
      </c>
      <c r="E3877" s="13" t="str">
        <f>VLOOKUP(D:D,工作表2!A:B,2,0)</f>
        <v>邦善</v>
      </c>
      <c r="F3877" s="13" t="str">
        <f>VLOOKUP(D:D,工作表2!A:C,3,0)</f>
        <v>灰</v>
      </c>
      <c r="G3877" s="17">
        <v>10293221</v>
      </c>
      <c r="H3877" s="17" t="s">
        <v>1575</v>
      </c>
      <c r="I3877" s="18" t="s">
        <v>1578</v>
      </c>
      <c r="J3877" s="15">
        <v>280</v>
      </c>
      <c r="K3877" s="15">
        <v>40</v>
      </c>
      <c r="L3877" s="23">
        <f t="shared" si="274"/>
        <v>0.14285714285714285</v>
      </c>
      <c r="M3877" s="12">
        <v>35</v>
      </c>
      <c r="N3877" s="12">
        <v>5</v>
      </c>
      <c r="P3877" s="74" t="s">
        <v>1571</v>
      </c>
      <c r="Q3877" s="26"/>
    </row>
    <row r="3878" spans="1:17">
      <c r="A3878" s="53">
        <v>45972</v>
      </c>
      <c r="B3878" s="63">
        <v>0.54652777777777783</v>
      </c>
      <c r="C3878" s="11">
        <v>45974</v>
      </c>
      <c r="D3878" s="48" t="str">
        <f t="shared" si="273"/>
        <v>NQB</v>
      </c>
      <c r="E3878" s="13" t="str">
        <f>VLOOKUP(D:D,工作表2!A:B,2,0)</f>
        <v>邦善</v>
      </c>
      <c r="F3878" s="13" t="str">
        <f>VLOOKUP(D:D,工作表2!A:C,3,0)</f>
        <v>黑</v>
      </c>
      <c r="G3878" s="17">
        <v>10293222</v>
      </c>
      <c r="H3878" s="17" t="s">
        <v>1576</v>
      </c>
      <c r="I3878" s="18" t="s">
        <v>1579</v>
      </c>
      <c r="J3878" s="15">
        <v>280</v>
      </c>
      <c r="K3878" s="15">
        <v>60</v>
      </c>
      <c r="L3878" s="23">
        <f t="shared" si="274"/>
        <v>0.21428571428571427</v>
      </c>
      <c r="M3878" s="12">
        <v>58</v>
      </c>
      <c r="N3878" s="12">
        <v>2</v>
      </c>
      <c r="P3878" s="74" t="s">
        <v>1571</v>
      </c>
      <c r="Q3878" s="26"/>
    </row>
    <row r="3879" spans="1:17">
      <c r="A3879" s="53">
        <v>45968</v>
      </c>
      <c r="B3879" s="63">
        <v>0.54722222222222217</v>
      </c>
      <c r="C3879" s="11">
        <v>45975</v>
      </c>
      <c r="D3879" s="48" t="str">
        <f t="shared" ref="D3879:D3897" si="275">RIGHT(I3879,3)</f>
        <v>Q9B</v>
      </c>
      <c r="E3879" s="13" t="str">
        <f>VLOOKUP(D:D,工作表2!A:B,2,0)</f>
        <v>邦善</v>
      </c>
      <c r="F3879" s="13" t="str">
        <f>VLOOKUP(D:D,工作表2!A:C,3,0)</f>
        <v>黑</v>
      </c>
      <c r="G3879" s="17">
        <v>10289899</v>
      </c>
      <c r="H3879" s="17" t="s">
        <v>853</v>
      </c>
      <c r="I3879" s="18" t="s">
        <v>856</v>
      </c>
      <c r="J3879" s="15">
        <v>560</v>
      </c>
      <c r="K3879" s="15">
        <v>93</v>
      </c>
      <c r="L3879" s="23">
        <f t="shared" ref="L3879:L3916" si="276">K3879/J3879</f>
        <v>0.16607142857142856</v>
      </c>
      <c r="M3879" s="12">
        <v>80</v>
      </c>
      <c r="N3879" s="12">
        <v>13</v>
      </c>
      <c r="P3879" s="74" t="s">
        <v>1510</v>
      </c>
      <c r="Q3879" s="26" t="str">
        <f>VLOOKUP(H:H,'[3]雷雕處遮蔽&amp;艾仕得8844'!$A:$C,3,0)</f>
        <v>L</v>
      </c>
    </row>
    <row r="3880" spans="1:17">
      <c r="A3880" s="53">
        <v>45974</v>
      </c>
      <c r="B3880" s="63">
        <v>0.6</v>
      </c>
      <c r="C3880" s="11">
        <v>45975</v>
      </c>
      <c r="D3880" s="48" t="str">
        <f t="shared" si="275"/>
        <v>R7A</v>
      </c>
      <c r="E3880" s="13" t="str">
        <f>VLOOKUP(D:D,工作表2!A:B,2,0)</f>
        <v>邦善</v>
      </c>
      <c r="F3880" s="13" t="str">
        <f>VLOOKUP(D:D,工作表2!A:C,3,0)</f>
        <v>灰</v>
      </c>
      <c r="G3880" s="17">
        <v>10288070</v>
      </c>
      <c r="H3880" s="17" t="s">
        <v>338</v>
      </c>
      <c r="I3880" s="18" t="s">
        <v>341</v>
      </c>
      <c r="J3880" s="15">
        <v>880</v>
      </c>
      <c r="K3880" s="15">
        <v>101</v>
      </c>
      <c r="L3880" s="23">
        <f t="shared" si="276"/>
        <v>0.11477272727272728</v>
      </c>
      <c r="M3880" s="12">
        <v>85</v>
      </c>
      <c r="N3880" s="12">
        <v>16</v>
      </c>
      <c r="P3880" s="74" t="s">
        <v>1571</v>
      </c>
      <c r="Q3880" s="26" t="str">
        <f>VLOOKUP(H:H,'[3]雷雕處遮蔽&amp;艾仕得8844'!$A:$C,3,0)</f>
        <v>0度頭蓋</v>
      </c>
    </row>
    <row r="3881" spans="1:17">
      <c r="A3881" s="53">
        <v>45974</v>
      </c>
      <c r="B3881" s="63">
        <v>0.66319444444444442</v>
      </c>
      <c r="C3881" s="11">
        <v>45975</v>
      </c>
      <c r="D3881" s="48" t="str">
        <f t="shared" si="275"/>
        <v>UUS</v>
      </c>
      <c r="E3881" s="13" t="str">
        <f>VLOOKUP(D:D,工作表2!A:B,2,0)</f>
        <v>邦善</v>
      </c>
      <c r="F3881" s="13" t="str">
        <f>VLOOKUP(D:D,工作表2!A:C,3,0)</f>
        <v>銀</v>
      </c>
      <c r="G3881" s="17">
        <v>10289852</v>
      </c>
      <c r="H3881" s="17" t="s">
        <v>495</v>
      </c>
      <c r="I3881" s="18" t="s">
        <v>514</v>
      </c>
      <c r="J3881" s="15">
        <v>798</v>
      </c>
      <c r="K3881" s="15">
        <v>19</v>
      </c>
      <c r="L3881" s="23">
        <f t="shared" si="276"/>
        <v>2.3809523809523808E-2</v>
      </c>
      <c r="M3881" s="12">
        <v>14</v>
      </c>
      <c r="N3881" s="12">
        <v>5</v>
      </c>
      <c r="P3881" s="74" t="s">
        <v>1571</v>
      </c>
      <c r="Q3881" s="26"/>
    </row>
    <row r="3882" spans="1:17">
      <c r="A3882" s="53">
        <v>45972</v>
      </c>
      <c r="B3882" s="63">
        <v>0.56319444444444444</v>
      </c>
      <c r="C3882" s="11">
        <v>45975</v>
      </c>
      <c r="D3882" s="48" t="str">
        <f t="shared" si="275"/>
        <v>NQB</v>
      </c>
      <c r="E3882" s="13" t="str">
        <f>VLOOKUP(D:D,工作表2!A:B,2,0)</f>
        <v>邦善</v>
      </c>
      <c r="F3882" s="13" t="str">
        <f>VLOOKUP(D:D,工作表2!A:C,3,0)</f>
        <v>黑</v>
      </c>
      <c r="G3882" s="17">
        <v>10293223</v>
      </c>
      <c r="H3882" s="17" t="s">
        <v>1581</v>
      </c>
      <c r="I3882" s="18" t="s">
        <v>1582</v>
      </c>
      <c r="J3882" s="15">
        <v>280</v>
      </c>
      <c r="K3882" s="15">
        <v>78</v>
      </c>
      <c r="L3882" s="23">
        <f t="shared" si="276"/>
        <v>0.27857142857142858</v>
      </c>
      <c r="M3882" s="12">
        <v>70</v>
      </c>
      <c r="N3882" s="12">
        <v>8</v>
      </c>
      <c r="P3882" s="74" t="s">
        <v>1571</v>
      </c>
      <c r="Q3882" s="26"/>
    </row>
    <row r="3883" spans="1:17">
      <c r="A3883" s="53">
        <v>45968</v>
      </c>
      <c r="B3883" s="63">
        <v>0.55972222222222223</v>
      </c>
      <c r="C3883" s="11">
        <v>45975</v>
      </c>
      <c r="D3883" s="48" t="str">
        <f t="shared" si="275"/>
        <v>Q9B</v>
      </c>
      <c r="E3883" s="13" t="str">
        <f>VLOOKUP(D:D,工作表2!A:B,2,0)</f>
        <v>邦善</v>
      </c>
      <c r="F3883" s="13" t="str">
        <f>VLOOKUP(D:D,工作表2!A:C,3,0)</f>
        <v>黑</v>
      </c>
      <c r="G3883" s="17">
        <v>10289900</v>
      </c>
      <c r="H3883" s="17" t="s">
        <v>882</v>
      </c>
      <c r="I3883" s="18" t="s">
        <v>889</v>
      </c>
      <c r="J3883" s="15">
        <v>520</v>
      </c>
      <c r="K3883" s="15">
        <v>49</v>
      </c>
      <c r="L3883" s="23">
        <f t="shared" si="276"/>
        <v>9.4230769230769229E-2</v>
      </c>
      <c r="M3883" s="12">
        <v>44</v>
      </c>
      <c r="N3883" s="12">
        <v>5</v>
      </c>
      <c r="P3883" s="74" t="s">
        <v>1510</v>
      </c>
      <c r="Q3883" s="26" t="str">
        <f>VLOOKUP(H:H,'[3]雷雕處遮蔽&amp;艾仕得8844'!$A:$C,3,0)</f>
        <v>R</v>
      </c>
    </row>
    <row r="3884" spans="1:17">
      <c r="A3884" s="53">
        <v>45974</v>
      </c>
      <c r="B3884" s="63">
        <v>0.67708333333333337</v>
      </c>
      <c r="C3884" s="11">
        <v>45975</v>
      </c>
      <c r="D3884" s="48" t="str">
        <f t="shared" si="275"/>
        <v>75W</v>
      </c>
      <c r="E3884" s="13" t="str">
        <f>VLOOKUP(D:D,工作表2!A:B,2,0)</f>
        <v>敦陽</v>
      </c>
      <c r="F3884" s="13" t="str">
        <f>VLOOKUP(D:D,工作表2!A:C,3,0)</f>
        <v>白</v>
      </c>
      <c r="G3884" s="17">
        <v>10296689</v>
      </c>
      <c r="H3884" s="17" t="s">
        <v>894</v>
      </c>
      <c r="I3884" s="18" t="s">
        <v>905</v>
      </c>
      <c r="J3884" s="15">
        <v>160</v>
      </c>
      <c r="K3884" s="15">
        <v>33</v>
      </c>
      <c r="L3884" s="23">
        <f t="shared" si="276"/>
        <v>0.20624999999999999</v>
      </c>
      <c r="M3884" s="12">
        <v>30</v>
      </c>
      <c r="N3884" s="12">
        <v>3</v>
      </c>
      <c r="P3884" s="74" t="s">
        <v>1571</v>
      </c>
      <c r="Q3884" s="26" t="str">
        <f>VLOOKUP(H:H,'[3]雷雕處遮蔽&amp;艾仕得8844'!$A:$C,3,0)</f>
        <v>0度頭蓋</v>
      </c>
    </row>
    <row r="3885" spans="1:17">
      <c r="A3885" s="53">
        <v>45974</v>
      </c>
      <c r="B3885" s="63">
        <v>0.45763888888888887</v>
      </c>
      <c r="C3885" s="11">
        <v>45975</v>
      </c>
      <c r="D3885" s="48" t="str">
        <f t="shared" si="275"/>
        <v>TUR</v>
      </c>
      <c r="E3885" s="13" t="str">
        <f>VLOOKUP(D:D,工作表2!A:B,2,0)</f>
        <v>邦善</v>
      </c>
      <c r="F3885" s="13" t="str">
        <f>VLOOKUP(D:D,工作表2!A:C,3,0)</f>
        <v>紅</v>
      </c>
      <c r="G3885" s="17">
        <v>10294215</v>
      </c>
      <c r="H3885" s="17" t="s">
        <v>551</v>
      </c>
      <c r="I3885" s="18" t="s">
        <v>560</v>
      </c>
      <c r="J3885" s="15">
        <v>1330</v>
      </c>
      <c r="K3885" s="15">
        <v>91</v>
      </c>
      <c r="L3885" s="23">
        <f t="shared" si="276"/>
        <v>6.8421052631578952E-2</v>
      </c>
      <c r="M3885" s="12">
        <v>80</v>
      </c>
      <c r="N3885" s="12">
        <v>11</v>
      </c>
      <c r="P3885" s="74" t="s">
        <v>1571</v>
      </c>
      <c r="Q3885" s="26"/>
    </row>
    <row r="3886" spans="1:17">
      <c r="A3886" s="53">
        <v>45965</v>
      </c>
      <c r="B3886" s="63">
        <v>0.38541666666666669</v>
      </c>
      <c r="C3886" s="11">
        <v>45975</v>
      </c>
      <c r="D3886" s="48" t="str">
        <f t="shared" si="275"/>
        <v>PLB</v>
      </c>
      <c r="E3886" s="13" t="str">
        <f>VLOOKUP(D:D,工作表2!A:B,2,0)</f>
        <v>邦善</v>
      </c>
      <c r="F3886" s="13" t="str">
        <f>VLOOKUP(D:D,工作表2!A:C,3,0)</f>
        <v>霧面黑</v>
      </c>
      <c r="G3886" s="17">
        <v>10296766</v>
      </c>
      <c r="H3886" s="17" t="s">
        <v>645</v>
      </c>
      <c r="I3886" s="18" t="s">
        <v>651</v>
      </c>
      <c r="J3886" s="15">
        <v>266</v>
      </c>
      <c r="K3886" s="15">
        <v>6</v>
      </c>
      <c r="L3886" s="23">
        <f t="shared" si="276"/>
        <v>2.2556390977443608E-2</v>
      </c>
      <c r="M3886" s="12">
        <v>4</v>
      </c>
      <c r="N3886" s="12">
        <v>2</v>
      </c>
      <c r="P3886" s="74" t="s">
        <v>1510</v>
      </c>
      <c r="Q3886" s="26"/>
    </row>
    <row r="3887" spans="1:17">
      <c r="A3887" s="53">
        <v>45974</v>
      </c>
      <c r="B3887" s="63">
        <v>0.39166666666666666</v>
      </c>
      <c r="C3887" s="11">
        <v>45975</v>
      </c>
      <c r="D3887" s="48" t="str">
        <f t="shared" si="275"/>
        <v>VKB</v>
      </c>
      <c r="E3887" s="13" t="str">
        <f>VLOOKUP(D:D,工作表2!A:B,2,0)</f>
        <v>華山</v>
      </c>
      <c r="F3887" s="13" t="str">
        <f>VLOOKUP(D:D,工作表2!A:C,3,0)</f>
        <v>霧面黑</v>
      </c>
      <c r="G3887" s="17">
        <v>10297933</v>
      </c>
      <c r="H3887" s="17" t="s">
        <v>1395</v>
      </c>
      <c r="I3887" s="18" t="s">
        <v>1396</v>
      </c>
      <c r="J3887" s="15">
        <v>1400</v>
      </c>
      <c r="K3887" s="15">
        <v>71</v>
      </c>
      <c r="L3887" s="23">
        <f t="shared" si="276"/>
        <v>5.0714285714285712E-2</v>
      </c>
      <c r="M3887" s="12">
        <v>66</v>
      </c>
      <c r="N3887" s="12">
        <v>5</v>
      </c>
      <c r="P3887" s="74" t="s">
        <v>1571</v>
      </c>
      <c r="Q3887" s="26"/>
    </row>
    <row r="3888" spans="1:17">
      <c r="A3888" s="53">
        <v>45972</v>
      </c>
      <c r="B3888" s="63">
        <v>0.38611111111111113</v>
      </c>
      <c r="C3888" s="11">
        <v>45975</v>
      </c>
      <c r="D3888" s="48" t="str">
        <f t="shared" si="275"/>
        <v>QRB</v>
      </c>
      <c r="E3888" s="13" t="str">
        <f>VLOOKUP(D:D,工作表2!A:B,2,0)</f>
        <v>邦善</v>
      </c>
      <c r="F3888" s="13" t="str">
        <f>VLOOKUP(D:D,工作表2!A:C,3,0)</f>
        <v>霧面黑</v>
      </c>
      <c r="G3888" s="17">
        <v>10294230</v>
      </c>
      <c r="H3888" s="17" t="s">
        <v>184</v>
      </c>
      <c r="I3888" s="18" t="s">
        <v>185</v>
      </c>
      <c r="J3888" s="15">
        <v>25802</v>
      </c>
      <c r="K3888" s="15">
        <v>1562</v>
      </c>
      <c r="L3888" s="23">
        <f t="shared" si="276"/>
        <v>6.0537942795132159E-2</v>
      </c>
      <c r="M3888" s="12">
        <v>1373</v>
      </c>
      <c r="N3888" s="12">
        <v>150</v>
      </c>
      <c r="O3888" s="15">
        <v>39</v>
      </c>
      <c r="P3888" s="74" t="s">
        <v>1584</v>
      </c>
      <c r="Q3888" s="26"/>
    </row>
    <row r="3889" spans="1:17">
      <c r="A3889" s="53">
        <v>45968</v>
      </c>
      <c r="B3889" s="63">
        <v>0.59097222222222223</v>
      </c>
      <c r="C3889" s="11">
        <v>45975</v>
      </c>
      <c r="D3889" s="48" t="str">
        <f t="shared" si="275"/>
        <v>9DB</v>
      </c>
      <c r="E3889" s="13" t="str">
        <f>VLOOKUP(D:D,工作表2!A:B,2,0)</f>
        <v>敦陽</v>
      </c>
      <c r="F3889" s="13" t="str">
        <f>VLOOKUP(D:D,工作表2!A:C,3,0)</f>
        <v>黑</v>
      </c>
      <c r="G3889" s="17">
        <v>10296773</v>
      </c>
      <c r="H3889" s="17" t="s">
        <v>872</v>
      </c>
      <c r="I3889" s="18" t="s">
        <v>873</v>
      </c>
      <c r="J3889" s="15">
        <v>80</v>
      </c>
      <c r="K3889" s="15">
        <v>20</v>
      </c>
      <c r="L3889" s="23">
        <f t="shared" si="276"/>
        <v>0.25</v>
      </c>
      <c r="M3889" s="12">
        <v>15</v>
      </c>
      <c r="N3889" s="12">
        <v>5</v>
      </c>
      <c r="P3889" s="74" t="s">
        <v>1510</v>
      </c>
      <c r="Q3889" s="26"/>
    </row>
    <row r="3890" spans="1:17">
      <c r="A3890" s="53">
        <v>45971</v>
      </c>
      <c r="B3890" s="63">
        <v>0.6118055555555556</v>
      </c>
      <c r="C3890" s="11">
        <v>45975</v>
      </c>
      <c r="D3890" s="48" t="str">
        <f t="shared" si="275"/>
        <v>42W</v>
      </c>
      <c r="E3890" s="13" t="str">
        <f>VLOOKUP(D:D,工作表2!A:B,2,0)</f>
        <v>敦陽</v>
      </c>
      <c r="F3890" s="13" t="str">
        <f>VLOOKUP(D:D,工作表2!A:C,3,0)</f>
        <v>白</v>
      </c>
      <c r="G3890" s="17">
        <v>10296775</v>
      </c>
      <c r="H3890" s="17" t="s">
        <v>783</v>
      </c>
      <c r="I3890" s="18" t="s">
        <v>790</v>
      </c>
      <c r="J3890" s="15">
        <v>350</v>
      </c>
      <c r="K3890" s="15">
        <v>43</v>
      </c>
      <c r="L3890" s="23">
        <f t="shared" si="276"/>
        <v>0.12285714285714286</v>
      </c>
      <c r="M3890" s="12">
        <v>33</v>
      </c>
      <c r="N3890" s="12">
        <v>10</v>
      </c>
      <c r="P3890" s="74" t="s">
        <v>1571</v>
      </c>
      <c r="Q3890" s="26"/>
    </row>
    <row r="3891" spans="1:17">
      <c r="A3891" s="53">
        <v>45968</v>
      </c>
      <c r="B3891" s="63">
        <v>0.54166666666666663</v>
      </c>
      <c r="C3891" s="11">
        <v>45975</v>
      </c>
      <c r="D3891" s="48" t="str">
        <f t="shared" si="275"/>
        <v>N8B</v>
      </c>
      <c r="E3891" s="13" t="str">
        <f>VLOOKUP(D:D,工作表2!A:B,2,0)</f>
        <v>邦善</v>
      </c>
      <c r="F3891" s="13" t="str">
        <f>VLOOKUP(D:D,工作表2!A:C,3,0)</f>
        <v>霧面黑</v>
      </c>
      <c r="G3891" s="17">
        <v>10296725</v>
      </c>
      <c r="H3891" s="17" t="s">
        <v>578</v>
      </c>
      <c r="I3891" s="18" t="s">
        <v>597</v>
      </c>
      <c r="J3891" s="15">
        <v>938</v>
      </c>
      <c r="K3891" s="15">
        <v>52</v>
      </c>
      <c r="L3891" s="23">
        <f t="shared" si="276"/>
        <v>5.5437100213219619E-2</v>
      </c>
      <c r="M3891" s="12">
        <v>49</v>
      </c>
      <c r="N3891" s="12">
        <v>3</v>
      </c>
      <c r="P3891" s="74" t="s">
        <v>1572</v>
      </c>
      <c r="Q3891" s="26" t="str">
        <f>VLOOKUP(H:H,'[3]雷雕處遮蔽&amp;艾仕得8844'!$A:$C,3,0)</f>
        <v>0度頭蓋</v>
      </c>
    </row>
    <row r="3892" spans="1:17">
      <c r="A3892" s="53">
        <v>45967</v>
      </c>
      <c r="B3892" s="63">
        <v>0.59027777777777779</v>
      </c>
      <c r="C3892" s="11">
        <v>45975</v>
      </c>
      <c r="D3892" s="48" t="str">
        <f t="shared" si="275"/>
        <v>SYL</v>
      </c>
      <c r="E3892" s="13" t="str">
        <f>VLOOKUP(D:D,工作表2!A:B,2,0)</f>
        <v>邦善</v>
      </c>
      <c r="F3892" s="13" t="str">
        <f>VLOOKUP(D:D,工作表2!A:C,3,0)</f>
        <v>藍</v>
      </c>
      <c r="G3892" s="17">
        <v>10289885</v>
      </c>
      <c r="H3892" s="17" t="s">
        <v>712</v>
      </c>
      <c r="I3892" s="18" t="s">
        <v>727</v>
      </c>
      <c r="J3892" s="15">
        <v>400</v>
      </c>
      <c r="K3892" s="15">
        <v>31</v>
      </c>
      <c r="L3892" s="23">
        <f t="shared" si="276"/>
        <v>7.7499999999999999E-2</v>
      </c>
      <c r="M3892" s="12">
        <v>25</v>
      </c>
      <c r="N3892" s="12">
        <v>6</v>
      </c>
      <c r="P3892" s="74" t="s">
        <v>1510</v>
      </c>
      <c r="Q3892" s="26" t="str">
        <f>VLOOKUP(H:H,'[3]雷雕處遮蔽&amp;艾仕得8844'!$A:$C,3,0)</f>
        <v>L</v>
      </c>
    </row>
    <row r="3893" spans="1:17">
      <c r="A3893" s="53">
        <v>45972</v>
      </c>
      <c r="B3893" s="63">
        <v>0.62361111111111112</v>
      </c>
      <c r="C3893" s="11">
        <v>45975</v>
      </c>
      <c r="D3893" s="48" t="str">
        <f t="shared" si="275"/>
        <v>NGW</v>
      </c>
      <c r="E3893" s="13" t="str">
        <f>VLOOKUP(D:D,工作表2!A:B,2,0)</f>
        <v>邦善</v>
      </c>
      <c r="F3893" s="13" t="str">
        <f>VLOOKUP(D:D,工作表2!A:C,3,0)</f>
        <v>白</v>
      </c>
      <c r="G3893" s="17">
        <v>10296790</v>
      </c>
      <c r="H3893" s="17" t="s">
        <v>481</v>
      </c>
      <c r="I3893" s="18" t="s">
        <v>500</v>
      </c>
      <c r="J3893" s="15">
        <v>560</v>
      </c>
      <c r="K3893" s="15">
        <v>89</v>
      </c>
      <c r="L3893" s="23">
        <f t="shared" si="276"/>
        <v>0.15892857142857142</v>
      </c>
      <c r="M3893" s="12">
        <v>80</v>
      </c>
      <c r="N3893" s="12">
        <v>9</v>
      </c>
      <c r="P3893" s="74" t="s">
        <v>1571</v>
      </c>
      <c r="Q3893" s="26" t="str">
        <f>VLOOKUP(H:H,'[3]雷雕處遮蔽&amp;艾仕得8844'!$A:$C,3,0)</f>
        <v>L</v>
      </c>
    </row>
    <row r="3894" spans="1:17">
      <c r="A3894" s="53">
        <v>45971</v>
      </c>
      <c r="B3894" s="63">
        <v>0.6875</v>
      </c>
      <c r="C3894" s="11">
        <v>45975</v>
      </c>
      <c r="D3894" s="48" t="str">
        <f t="shared" si="275"/>
        <v>NGW</v>
      </c>
      <c r="E3894" s="13" t="str">
        <f>VLOOKUP(D:D,工作表2!A:B,2,0)</f>
        <v>邦善</v>
      </c>
      <c r="F3894" s="13" t="str">
        <f>VLOOKUP(D:D,工作表2!A:C,3,0)</f>
        <v>白</v>
      </c>
      <c r="G3894" s="17">
        <v>10293238</v>
      </c>
      <c r="H3894" s="17" t="s">
        <v>525</v>
      </c>
      <c r="I3894" s="18" t="s">
        <v>538</v>
      </c>
      <c r="J3894" s="15">
        <v>520</v>
      </c>
      <c r="K3894" s="15">
        <v>47</v>
      </c>
      <c r="L3894" s="23">
        <f t="shared" si="276"/>
        <v>9.0384615384615383E-2</v>
      </c>
      <c r="M3894" s="12">
        <v>40</v>
      </c>
      <c r="N3894" s="12">
        <v>7</v>
      </c>
      <c r="P3894" s="74" t="s">
        <v>1571</v>
      </c>
      <c r="Q3894" s="26"/>
    </row>
    <row r="3895" spans="1:17">
      <c r="A3895" s="53">
        <v>45966</v>
      </c>
      <c r="B3895" s="63">
        <v>0.57013888888888886</v>
      </c>
      <c r="C3895" s="11">
        <v>45975</v>
      </c>
      <c r="D3895" s="48" t="str">
        <f t="shared" si="275"/>
        <v>WXL</v>
      </c>
      <c r="E3895" s="13" t="str">
        <f>VLOOKUP(D:D,工作表2!A:B,2,0)</f>
        <v>邦善</v>
      </c>
      <c r="F3895" s="13" t="str">
        <f>VLOOKUP(D:D,工作表2!A:C,3,0)</f>
        <v>藍</v>
      </c>
      <c r="G3895" s="17">
        <v>10289874</v>
      </c>
      <c r="H3895" s="17" t="s">
        <v>571</v>
      </c>
      <c r="I3895" s="18" t="s">
        <v>590</v>
      </c>
      <c r="J3895" s="15">
        <v>280</v>
      </c>
      <c r="K3895" s="15">
        <v>37</v>
      </c>
      <c r="L3895" s="23">
        <f t="shared" si="276"/>
        <v>0.13214285714285715</v>
      </c>
      <c r="M3895" s="12">
        <v>31</v>
      </c>
      <c r="N3895" s="12">
        <v>6</v>
      </c>
      <c r="P3895" s="74" t="s">
        <v>1510</v>
      </c>
      <c r="Q3895" s="26" t="str">
        <f>VLOOKUP(H:H,'[3]雷雕處遮蔽&amp;艾仕得8844'!$A:$C,3,0)</f>
        <v>L</v>
      </c>
    </row>
    <row r="3896" spans="1:17">
      <c r="A3896" s="53">
        <v>45966</v>
      </c>
      <c r="B3896" s="63">
        <v>0.5625</v>
      </c>
      <c r="C3896" s="11">
        <v>45975</v>
      </c>
      <c r="D3896" s="48" t="str">
        <f t="shared" si="275"/>
        <v>WXL</v>
      </c>
      <c r="E3896" s="13" t="str">
        <f>VLOOKUP(D:D,工作表2!A:B,2,0)</f>
        <v>邦善</v>
      </c>
      <c r="F3896" s="13" t="str">
        <f>VLOOKUP(D:D,工作表2!A:C,3,0)</f>
        <v>藍</v>
      </c>
      <c r="G3896" s="17">
        <v>10289876</v>
      </c>
      <c r="H3896" s="17" t="s">
        <v>1106</v>
      </c>
      <c r="I3896" s="18" t="s">
        <v>1111</v>
      </c>
      <c r="J3896" s="15">
        <v>240</v>
      </c>
      <c r="K3896" s="15">
        <v>15</v>
      </c>
      <c r="L3896" s="23">
        <f t="shared" si="276"/>
        <v>6.25E-2</v>
      </c>
      <c r="M3896" s="12">
        <v>13</v>
      </c>
      <c r="N3896" s="12">
        <v>2</v>
      </c>
      <c r="P3896" s="74" t="s">
        <v>1510</v>
      </c>
      <c r="Q3896" s="26" t="str">
        <f>VLOOKUP(H:H,'[3]雷雕處遮蔽&amp;艾仕得8844'!$A:$C,3,0)</f>
        <v>R</v>
      </c>
    </row>
    <row r="3897" spans="1:17">
      <c r="A3897" s="53">
        <v>45968</v>
      </c>
      <c r="B3897" s="63">
        <v>0.63194444444444442</v>
      </c>
      <c r="C3897" s="11">
        <v>45975</v>
      </c>
      <c r="D3897" s="48" t="str">
        <f t="shared" si="275"/>
        <v>NGW</v>
      </c>
      <c r="E3897" s="13" t="str">
        <f>VLOOKUP(D:D,工作表2!A:B,2,0)</f>
        <v>邦善</v>
      </c>
      <c r="F3897" s="13" t="str">
        <f>VLOOKUP(D:D,工作表2!A:C,3,0)</f>
        <v>白</v>
      </c>
      <c r="G3897" s="17">
        <v>10288130</v>
      </c>
      <c r="H3897" s="17" t="s">
        <v>780</v>
      </c>
      <c r="I3897" s="18" t="s">
        <v>787</v>
      </c>
      <c r="J3897" s="15">
        <v>440</v>
      </c>
      <c r="K3897" s="15">
        <v>33</v>
      </c>
      <c r="L3897" s="23">
        <f t="shared" si="276"/>
        <v>7.4999999999999997E-2</v>
      </c>
      <c r="M3897" s="12">
        <v>29</v>
      </c>
      <c r="N3897" s="12">
        <v>4</v>
      </c>
      <c r="P3897" s="74" t="s">
        <v>1510</v>
      </c>
      <c r="Q3897" s="26" t="str">
        <f>VLOOKUP(H:H,'[3]雷雕處遮蔽&amp;艾仕得8844'!$A:$C,3,0)</f>
        <v>L</v>
      </c>
    </row>
    <row r="3898" spans="1:17">
      <c r="A3898" s="53">
        <v>45974</v>
      </c>
      <c r="B3898" s="63">
        <v>0.65347222222222223</v>
      </c>
      <c r="C3898" s="11">
        <v>45978</v>
      </c>
      <c r="D3898" s="48" t="str">
        <f t="shared" ref="D3898:D3900" si="277">RIGHT(I3898,3)</f>
        <v>SZR</v>
      </c>
      <c r="E3898" s="13" t="str">
        <f>VLOOKUP(D:D,工作表2!A:B,2,0)</f>
        <v>邦善</v>
      </c>
      <c r="F3898" s="13" t="str">
        <f>VLOOKUP(D:D,工作表2!A:C,3,0)</f>
        <v>紅</v>
      </c>
      <c r="G3898" s="17">
        <v>10296761</v>
      </c>
      <c r="H3898" s="17" t="s">
        <v>625</v>
      </c>
      <c r="I3898" s="18" t="s">
        <v>634</v>
      </c>
      <c r="J3898" s="15">
        <v>266</v>
      </c>
      <c r="K3898" s="15">
        <v>39</v>
      </c>
      <c r="L3898" s="23">
        <f t="shared" si="276"/>
        <v>0.14661654135338345</v>
      </c>
      <c r="M3898" s="12">
        <v>37</v>
      </c>
      <c r="N3898" s="12">
        <v>2</v>
      </c>
      <c r="P3898" s="74" t="s">
        <v>1585</v>
      </c>
      <c r="Q3898" s="26"/>
    </row>
    <row r="3899" spans="1:17">
      <c r="A3899" s="53">
        <v>45974</v>
      </c>
      <c r="B3899" s="63">
        <v>0.4055555555555555</v>
      </c>
      <c r="C3899" s="11">
        <v>45978</v>
      </c>
      <c r="D3899" s="48" t="str">
        <f t="shared" si="277"/>
        <v>Q9B</v>
      </c>
      <c r="E3899" s="13" t="str">
        <f>VLOOKUP(D:D,工作表2!A:B,2,0)</f>
        <v>邦善</v>
      </c>
      <c r="F3899" s="13" t="str">
        <f>VLOOKUP(D:D,工作表2!A:C,3,0)</f>
        <v>黑</v>
      </c>
      <c r="G3899" s="17">
        <v>10289896</v>
      </c>
      <c r="H3899" s="17" t="s">
        <v>838</v>
      </c>
      <c r="I3899" s="18" t="s">
        <v>844</v>
      </c>
      <c r="J3899" s="15">
        <v>624</v>
      </c>
      <c r="K3899" s="15">
        <v>77</v>
      </c>
      <c r="L3899" s="23">
        <f t="shared" si="276"/>
        <v>0.1233974358974359</v>
      </c>
      <c r="M3899" s="12">
        <v>70</v>
      </c>
      <c r="N3899" s="12">
        <v>7</v>
      </c>
      <c r="P3899" s="74" t="s">
        <v>1571</v>
      </c>
      <c r="Q3899" s="26" t="str">
        <f>VLOOKUP(H:H,'[3]雷雕處遮蔽&amp;艾仕得8844'!$A:$C,3,0)</f>
        <v>L</v>
      </c>
    </row>
    <row r="3900" spans="1:17">
      <c r="A3900" s="53">
        <v>45975</v>
      </c>
      <c r="B3900" s="63">
        <v>0.39097222222222222</v>
      </c>
      <c r="C3900" s="11">
        <v>45978</v>
      </c>
      <c r="D3900" s="48" t="str">
        <f t="shared" si="277"/>
        <v>N8B</v>
      </c>
      <c r="E3900" s="13" t="str">
        <f>VLOOKUP(D:D,工作表2!A:B,2,0)</f>
        <v>邦善</v>
      </c>
      <c r="F3900" s="13" t="str">
        <f>VLOOKUP(D:D,工作表2!A:C,3,0)</f>
        <v>霧面黑</v>
      </c>
      <c r="G3900" s="17">
        <v>10288044</v>
      </c>
      <c r="H3900" s="17" t="s">
        <v>7</v>
      </c>
      <c r="I3900" s="18" t="s">
        <v>8</v>
      </c>
      <c r="J3900" s="15">
        <v>2660</v>
      </c>
      <c r="K3900" s="15">
        <v>45</v>
      </c>
      <c r="L3900" s="23">
        <f t="shared" si="276"/>
        <v>1.6917293233082706E-2</v>
      </c>
      <c r="M3900" s="12">
        <v>39</v>
      </c>
      <c r="N3900" s="12">
        <v>6</v>
      </c>
      <c r="P3900" s="74" t="s">
        <v>1571</v>
      </c>
      <c r="Q3900" s="26"/>
    </row>
    <row r="3901" spans="1:17">
      <c r="A3901" s="53">
        <v>45974</v>
      </c>
      <c r="B3901" s="63">
        <v>0.54999999999999993</v>
      </c>
      <c r="C3901" s="11">
        <v>45978</v>
      </c>
      <c r="D3901" s="48" t="str">
        <f t="shared" ref="D3901:D3964" si="278">RIGHT(I3901,3)</f>
        <v>QUW</v>
      </c>
      <c r="E3901" s="13" t="str">
        <f>VLOOKUP(D:D,工作表2!A:B,2,0)</f>
        <v>邦善</v>
      </c>
      <c r="F3901" s="13" t="str">
        <f>VLOOKUP(D:D,工作表2!A:C,3,0)</f>
        <v>白</v>
      </c>
      <c r="G3901" s="17">
        <v>10294202</v>
      </c>
      <c r="H3901" s="17" t="s">
        <v>194</v>
      </c>
      <c r="I3901" s="18" t="s">
        <v>195</v>
      </c>
      <c r="J3901" s="15">
        <v>16758</v>
      </c>
      <c r="K3901" s="15">
        <v>694</v>
      </c>
      <c r="L3901" s="23">
        <f t="shared" si="276"/>
        <v>4.1413056450650437E-2</v>
      </c>
      <c r="M3901" s="12">
        <v>670</v>
      </c>
      <c r="N3901" s="12">
        <v>24</v>
      </c>
      <c r="P3901" s="74" t="s">
        <v>1571</v>
      </c>
      <c r="Q3901" s="26"/>
    </row>
    <row r="3902" spans="1:17">
      <c r="A3902" s="53">
        <v>45974</v>
      </c>
      <c r="B3902" s="63">
        <v>0.46527777777777773</v>
      </c>
      <c r="C3902" s="11">
        <v>45978</v>
      </c>
      <c r="D3902" s="48" t="str">
        <f t="shared" si="278"/>
        <v>QUW</v>
      </c>
      <c r="E3902" s="13" t="str">
        <f>VLOOKUP(D:D,工作表2!A:B,2,0)</f>
        <v>邦善</v>
      </c>
      <c r="F3902" s="13" t="str">
        <f>VLOOKUP(D:D,工作表2!A:C,3,0)</f>
        <v>白</v>
      </c>
      <c r="G3902" s="17">
        <v>10294193</v>
      </c>
      <c r="H3902" s="17" t="s">
        <v>194</v>
      </c>
      <c r="I3902" s="18" t="s">
        <v>195</v>
      </c>
      <c r="J3902" s="15">
        <v>9842</v>
      </c>
      <c r="K3902" s="15">
        <v>528</v>
      </c>
      <c r="L3902" s="23">
        <f t="shared" si="276"/>
        <v>5.3647632595001014E-2</v>
      </c>
      <c r="M3902" s="12">
        <v>493</v>
      </c>
      <c r="N3902" s="12">
        <v>35</v>
      </c>
      <c r="P3902" s="74" t="s">
        <v>1571</v>
      </c>
      <c r="Q3902" s="26"/>
    </row>
    <row r="3903" spans="1:17">
      <c r="A3903" s="53">
        <v>45974</v>
      </c>
      <c r="B3903" s="63">
        <v>0.43888888888888888</v>
      </c>
      <c r="C3903" s="11">
        <v>45978</v>
      </c>
      <c r="D3903" s="48" t="str">
        <f t="shared" si="278"/>
        <v>Q9B</v>
      </c>
      <c r="E3903" s="13" t="str">
        <f>VLOOKUP(D:D,工作表2!A:B,2,0)</f>
        <v>邦善</v>
      </c>
      <c r="F3903" s="13" t="str">
        <f>VLOOKUP(D:D,工作表2!A:C,3,0)</f>
        <v>黑</v>
      </c>
      <c r="G3903" s="17">
        <v>10289897</v>
      </c>
      <c r="H3903" s="17" t="s">
        <v>606</v>
      </c>
      <c r="I3903" s="18" t="s">
        <v>617</v>
      </c>
      <c r="J3903" s="15">
        <v>320</v>
      </c>
      <c r="K3903" s="15">
        <v>44</v>
      </c>
      <c r="L3903" s="23">
        <f t="shared" si="276"/>
        <v>0.13750000000000001</v>
      </c>
      <c r="M3903" s="12">
        <v>40</v>
      </c>
      <c r="N3903" s="12">
        <v>4</v>
      </c>
      <c r="P3903" s="74" t="s">
        <v>1571</v>
      </c>
      <c r="Q3903" s="26" t="str">
        <f>VLOOKUP(H:H,'[3]雷雕處遮蔽&amp;艾仕得8844'!$A:$C,3,0)</f>
        <v>R</v>
      </c>
    </row>
    <row r="3904" spans="1:17">
      <c r="A3904" s="53">
        <v>45974</v>
      </c>
      <c r="B3904" s="63">
        <v>0.65902777777777777</v>
      </c>
      <c r="C3904" s="11">
        <v>45978</v>
      </c>
      <c r="D3904" s="48" t="str">
        <f t="shared" si="278"/>
        <v>VPL</v>
      </c>
      <c r="E3904" s="13" t="str">
        <f>VLOOKUP(D:D,工作表2!A:B,2,0)</f>
        <v>邦善</v>
      </c>
      <c r="F3904" s="13" t="str">
        <f>VLOOKUP(D:D,工作表2!A:C,3,0)</f>
        <v>藍</v>
      </c>
      <c r="G3904" s="17">
        <v>10289853</v>
      </c>
      <c r="H3904" s="17" t="s">
        <v>393</v>
      </c>
      <c r="I3904" s="18" t="s">
        <v>394</v>
      </c>
      <c r="J3904" s="15">
        <v>1330</v>
      </c>
      <c r="K3904" s="15">
        <v>47</v>
      </c>
      <c r="L3904" s="23">
        <f t="shared" si="276"/>
        <v>3.5338345864661655E-2</v>
      </c>
      <c r="M3904" s="12">
        <v>45</v>
      </c>
      <c r="N3904" s="12">
        <v>2</v>
      </c>
      <c r="P3904" s="74" t="s">
        <v>1571</v>
      </c>
      <c r="Q3904" s="26"/>
    </row>
    <row r="3905" spans="1:17">
      <c r="A3905" s="53">
        <v>45974</v>
      </c>
      <c r="B3905" s="63">
        <v>0.66666666666666663</v>
      </c>
      <c r="C3905" s="11">
        <v>45978</v>
      </c>
      <c r="D3905" s="48" t="str">
        <f t="shared" si="278"/>
        <v>NGW</v>
      </c>
      <c r="E3905" s="13" t="str">
        <f>VLOOKUP(D:D,工作表2!A:B,2,0)</f>
        <v>邦善</v>
      </c>
      <c r="F3905" s="13" t="str">
        <f>VLOOKUP(D:D,工作表2!A:C,3,0)</f>
        <v>白</v>
      </c>
      <c r="G3905" s="17">
        <v>10289849</v>
      </c>
      <c r="H3905" s="17" t="s">
        <v>660</v>
      </c>
      <c r="I3905" s="18" t="s">
        <v>671</v>
      </c>
      <c r="J3905" s="15">
        <v>1064</v>
      </c>
      <c r="K3905" s="15">
        <v>52</v>
      </c>
      <c r="L3905" s="23">
        <f t="shared" si="276"/>
        <v>4.8872180451127817E-2</v>
      </c>
      <c r="M3905" s="12">
        <v>50</v>
      </c>
      <c r="N3905" s="12">
        <v>2</v>
      </c>
      <c r="P3905" s="74" t="s">
        <v>1571</v>
      </c>
      <c r="Q3905" s="26"/>
    </row>
    <row r="3906" spans="1:17">
      <c r="A3906" s="53">
        <v>45974</v>
      </c>
      <c r="B3906" s="63">
        <v>0.67569444444444438</v>
      </c>
      <c r="C3906" s="11">
        <v>45978</v>
      </c>
      <c r="D3906" s="48" t="str">
        <f t="shared" si="278"/>
        <v>75W</v>
      </c>
      <c r="E3906" s="13" t="str">
        <f>VLOOKUP(D:D,工作表2!A:B,2,0)</f>
        <v>敦陽</v>
      </c>
      <c r="F3906" s="13" t="str">
        <f>VLOOKUP(D:D,工作表2!A:C,3,0)</f>
        <v>白</v>
      </c>
      <c r="G3906" s="17">
        <v>10296678</v>
      </c>
      <c r="H3906" s="17" t="s">
        <v>682</v>
      </c>
      <c r="I3906" s="18" t="s">
        <v>693</v>
      </c>
      <c r="J3906" s="15">
        <v>72</v>
      </c>
      <c r="K3906" s="15">
        <v>8</v>
      </c>
      <c r="L3906" s="23">
        <f t="shared" si="276"/>
        <v>0.1111111111111111</v>
      </c>
      <c r="M3906" s="12">
        <v>5</v>
      </c>
      <c r="N3906" s="12">
        <v>3</v>
      </c>
      <c r="P3906" s="74" t="s">
        <v>1571</v>
      </c>
      <c r="Q3906" s="26"/>
    </row>
    <row r="3907" spans="1:17">
      <c r="A3907" s="53">
        <v>45974</v>
      </c>
      <c r="B3907" s="63">
        <v>0.57013888888888886</v>
      </c>
      <c r="C3907" s="11">
        <v>45978</v>
      </c>
      <c r="D3907" s="48" t="str">
        <f t="shared" si="278"/>
        <v>QDW</v>
      </c>
      <c r="E3907" s="13" t="str">
        <f>VLOOKUP(D:D,工作表2!A:B,2,0)</f>
        <v>邦善</v>
      </c>
      <c r="F3907" s="13" t="str">
        <f>VLOOKUP(D:D,工作表2!A:C,3,0)</f>
        <v>白</v>
      </c>
      <c r="G3907" s="17">
        <v>10296686</v>
      </c>
      <c r="H3907" s="17" t="s">
        <v>757</v>
      </c>
      <c r="I3907" s="18" t="s">
        <v>768</v>
      </c>
      <c r="J3907" s="15">
        <v>288</v>
      </c>
      <c r="K3907" s="15">
        <v>54</v>
      </c>
      <c r="L3907" s="23">
        <f t="shared" si="276"/>
        <v>0.1875</v>
      </c>
      <c r="M3907" s="12">
        <v>44</v>
      </c>
      <c r="N3907" s="12">
        <v>10</v>
      </c>
      <c r="P3907" s="74" t="s">
        <v>1571</v>
      </c>
      <c r="Q3907" s="26"/>
    </row>
    <row r="3908" spans="1:17">
      <c r="A3908" s="53">
        <v>45968</v>
      </c>
      <c r="B3908" s="63">
        <v>0.60555555555555551</v>
      </c>
      <c r="C3908" s="11">
        <v>45978</v>
      </c>
      <c r="D3908" s="48" t="str">
        <f t="shared" si="278"/>
        <v>NGW</v>
      </c>
      <c r="E3908" s="13" t="str">
        <f>VLOOKUP(D:D,工作表2!A:B,2,0)</f>
        <v>邦善</v>
      </c>
      <c r="F3908" s="13" t="str">
        <f>VLOOKUP(D:D,工作表2!A:C,3,0)</f>
        <v>白</v>
      </c>
      <c r="G3908" s="17">
        <v>10296752</v>
      </c>
      <c r="H3908" s="17" t="s">
        <v>987</v>
      </c>
      <c r="I3908" s="18" t="s">
        <v>988</v>
      </c>
      <c r="J3908" s="15">
        <v>266</v>
      </c>
      <c r="K3908" s="15">
        <v>7</v>
      </c>
      <c r="L3908" s="23">
        <f t="shared" si="276"/>
        <v>2.6315789473684209E-2</v>
      </c>
      <c r="M3908" s="12">
        <v>6</v>
      </c>
      <c r="N3908" s="12">
        <v>1</v>
      </c>
      <c r="P3908" s="74" t="s">
        <v>1583</v>
      </c>
      <c r="Q3908" s="26"/>
    </row>
    <row r="3909" spans="1:17">
      <c r="A3909" s="53">
        <v>45972</v>
      </c>
      <c r="B3909" s="63">
        <v>0.53125</v>
      </c>
      <c r="C3909" s="11">
        <v>45978</v>
      </c>
      <c r="D3909" s="48" t="str">
        <f t="shared" si="278"/>
        <v>SYL</v>
      </c>
      <c r="E3909" s="13" t="str">
        <f>VLOOKUP(D:D,工作表2!A:B,2,0)</f>
        <v>邦善</v>
      </c>
      <c r="F3909" s="13" t="str">
        <f>VLOOKUP(D:D,工作表2!A:C,3,0)</f>
        <v>藍</v>
      </c>
      <c r="G3909" s="17">
        <v>10296763</v>
      </c>
      <c r="H3909" s="17" t="s">
        <v>524</v>
      </c>
      <c r="I3909" s="18" t="s">
        <v>537</v>
      </c>
      <c r="J3909" s="15">
        <v>266</v>
      </c>
      <c r="K3909" s="15">
        <v>13</v>
      </c>
      <c r="L3909" s="23">
        <f t="shared" si="276"/>
        <v>4.8872180451127817E-2</v>
      </c>
      <c r="M3909" s="12">
        <v>12</v>
      </c>
      <c r="N3909" s="12">
        <v>1</v>
      </c>
      <c r="P3909" s="74" t="s">
        <v>1571</v>
      </c>
      <c r="Q3909" s="26"/>
    </row>
    <row r="3910" spans="1:17">
      <c r="A3910" s="53">
        <v>45974</v>
      </c>
      <c r="B3910" s="63">
        <v>0.65416666666666667</v>
      </c>
      <c r="C3910" s="11">
        <v>45978</v>
      </c>
      <c r="D3910" s="48" t="str">
        <f t="shared" si="278"/>
        <v>RCA</v>
      </c>
      <c r="E3910" s="13" t="str">
        <f>VLOOKUP(D:D,工作表2!A:B,2,0)</f>
        <v>邦善</v>
      </c>
      <c r="F3910" s="13" t="str">
        <f>VLOOKUP(D:D,工作表2!A:C,3,0)</f>
        <v>灰</v>
      </c>
      <c r="G3910" s="17">
        <v>10296758</v>
      </c>
      <c r="H3910" s="17" t="s">
        <v>624</v>
      </c>
      <c r="I3910" s="18" t="s">
        <v>633</v>
      </c>
      <c r="J3910" s="15">
        <v>266</v>
      </c>
      <c r="K3910" s="15">
        <v>27</v>
      </c>
      <c r="L3910" s="23">
        <f t="shared" si="276"/>
        <v>0.10150375939849623</v>
      </c>
      <c r="M3910" s="12">
        <v>20</v>
      </c>
      <c r="N3910" s="12">
        <v>7</v>
      </c>
      <c r="P3910" s="74" t="s">
        <v>1571</v>
      </c>
      <c r="Q3910" s="26"/>
    </row>
    <row r="3911" spans="1:17">
      <c r="A3911" s="53">
        <v>45971</v>
      </c>
      <c r="B3911" s="63">
        <v>0.4069444444444445</v>
      </c>
      <c r="C3911" s="11">
        <v>45978</v>
      </c>
      <c r="D3911" s="48" t="str">
        <f t="shared" si="278"/>
        <v>NBB</v>
      </c>
      <c r="E3911" s="13" t="str">
        <f>VLOOKUP(D:D,工作表2!A:B,2,0)</f>
        <v>邦善</v>
      </c>
      <c r="F3911" s="13" t="str">
        <f>VLOOKUP(D:D,工作表2!A:C,3,0)</f>
        <v>霧面黑</v>
      </c>
      <c r="G3911" s="17">
        <v>10296749</v>
      </c>
      <c r="H3911" s="17" t="s">
        <v>457</v>
      </c>
      <c r="I3911" s="18" t="s">
        <v>465</v>
      </c>
      <c r="J3911" s="15">
        <v>1596</v>
      </c>
      <c r="K3911" s="15">
        <v>36</v>
      </c>
      <c r="L3911" s="23">
        <f t="shared" si="276"/>
        <v>2.2556390977443608E-2</v>
      </c>
      <c r="M3911" s="12">
        <v>34</v>
      </c>
      <c r="N3911" s="12">
        <v>2</v>
      </c>
      <c r="P3911" s="74" t="s">
        <v>1571</v>
      </c>
      <c r="Q3911" s="26"/>
    </row>
    <row r="3912" spans="1:17">
      <c r="A3912" s="53">
        <v>45968</v>
      </c>
      <c r="B3912" s="63">
        <v>0.59236111111111112</v>
      </c>
      <c r="C3912" s="11">
        <v>45978</v>
      </c>
      <c r="D3912" s="48" t="str">
        <f t="shared" si="278"/>
        <v>RRA</v>
      </c>
      <c r="E3912" s="13" t="str">
        <f>VLOOKUP(D:D,工作表2!A:B,2,0)</f>
        <v>邦善</v>
      </c>
      <c r="F3912" s="13" t="str">
        <f>VLOOKUP(D:D,工作表2!A:C,3,0)</f>
        <v>灰</v>
      </c>
      <c r="G3912" s="17">
        <v>10293241</v>
      </c>
      <c r="H3912" s="17" t="s">
        <v>576</v>
      </c>
      <c r="I3912" s="18" t="s">
        <v>595</v>
      </c>
      <c r="J3912" s="15">
        <v>798</v>
      </c>
      <c r="K3912" s="15">
        <v>53</v>
      </c>
      <c r="L3912" s="23">
        <f t="shared" si="276"/>
        <v>6.6416040100250623E-2</v>
      </c>
      <c r="M3912" s="12">
        <v>50</v>
      </c>
      <c r="N3912" s="12">
        <v>3</v>
      </c>
      <c r="P3912" s="74" t="s">
        <v>1583</v>
      </c>
      <c r="Q3912" s="26"/>
    </row>
    <row r="3913" spans="1:17">
      <c r="A3913" s="53">
        <v>45968</v>
      </c>
      <c r="B3913" s="63">
        <v>0.59236111111111112</v>
      </c>
      <c r="C3913" s="11">
        <v>45978</v>
      </c>
      <c r="D3913" s="48" t="str">
        <f t="shared" si="278"/>
        <v>RRA</v>
      </c>
      <c r="E3913" s="13" t="str">
        <f>VLOOKUP(D:D,工作表2!A:B,2,0)</f>
        <v>邦善</v>
      </c>
      <c r="F3913" s="13" t="str">
        <f>VLOOKUP(D:D,工作表2!A:C,3,0)</f>
        <v>灰</v>
      </c>
      <c r="G3913" s="17">
        <v>10296755</v>
      </c>
      <c r="H3913" s="17" t="s">
        <v>576</v>
      </c>
      <c r="I3913" s="18" t="s">
        <v>595</v>
      </c>
      <c r="J3913" s="15">
        <v>266</v>
      </c>
      <c r="K3913" s="15">
        <v>16</v>
      </c>
      <c r="L3913" s="23">
        <f t="shared" si="276"/>
        <v>6.0150375939849621E-2</v>
      </c>
      <c r="M3913" s="12">
        <v>12</v>
      </c>
      <c r="N3913" s="12">
        <v>4</v>
      </c>
      <c r="P3913" s="74" t="s">
        <v>1583</v>
      </c>
      <c r="Q3913" s="26"/>
    </row>
    <row r="3914" spans="1:17">
      <c r="A3914" s="53">
        <v>45971</v>
      </c>
      <c r="B3914" s="63">
        <v>0.41319444444444442</v>
      </c>
      <c r="C3914" s="11">
        <v>45978</v>
      </c>
      <c r="D3914" s="48" t="str">
        <f t="shared" si="278"/>
        <v>NBB</v>
      </c>
      <c r="E3914" s="13" t="str">
        <f>VLOOKUP(D:D,工作表2!A:B,2,0)</f>
        <v>邦善</v>
      </c>
      <c r="F3914" s="13" t="str">
        <f>VLOOKUP(D:D,工作表2!A:C,3,0)</f>
        <v>霧面黑</v>
      </c>
      <c r="G3914" s="17">
        <v>10293235</v>
      </c>
      <c r="H3914" s="17" t="s">
        <v>457</v>
      </c>
      <c r="I3914" s="18" t="s">
        <v>465</v>
      </c>
      <c r="J3914" s="15">
        <v>1330</v>
      </c>
      <c r="K3914" s="15">
        <v>56</v>
      </c>
      <c r="L3914" s="23">
        <f t="shared" si="276"/>
        <v>4.2105263157894736E-2</v>
      </c>
      <c r="M3914" s="12">
        <v>53</v>
      </c>
      <c r="N3914" s="12">
        <v>3</v>
      </c>
      <c r="P3914" s="74" t="s">
        <v>1571</v>
      </c>
      <c r="Q3914" s="26"/>
    </row>
    <row r="3915" spans="1:17">
      <c r="A3915" s="53">
        <v>45975</v>
      </c>
      <c r="B3915" s="63">
        <v>0.40902777777777777</v>
      </c>
      <c r="C3915" s="11">
        <v>45978</v>
      </c>
      <c r="D3915" s="48" t="str">
        <f t="shared" si="278"/>
        <v>VKB</v>
      </c>
      <c r="E3915" s="13" t="str">
        <f>VLOOKUP(D:D,工作表2!A:B,2,0)</f>
        <v>華山</v>
      </c>
      <c r="F3915" s="13" t="str">
        <f>VLOOKUP(D:D,工作表2!A:C,3,0)</f>
        <v>霧面黑</v>
      </c>
      <c r="G3915" s="17">
        <v>10297934</v>
      </c>
      <c r="H3915" s="17" t="s">
        <v>1149</v>
      </c>
      <c r="I3915" s="18" t="s">
        <v>1154</v>
      </c>
      <c r="J3915" s="15">
        <v>280</v>
      </c>
      <c r="K3915" s="15">
        <v>7</v>
      </c>
      <c r="L3915" s="23">
        <f t="shared" si="276"/>
        <v>2.5000000000000001E-2</v>
      </c>
      <c r="M3915" s="12">
        <v>5</v>
      </c>
      <c r="N3915" s="12">
        <v>2</v>
      </c>
      <c r="P3915" s="74" t="s">
        <v>1571</v>
      </c>
      <c r="Q3915" s="26"/>
    </row>
    <row r="3916" spans="1:17">
      <c r="A3916" s="53">
        <v>45974</v>
      </c>
      <c r="B3916" s="63">
        <v>0.39166666666666666</v>
      </c>
      <c r="C3916" s="11">
        <v>45978</v>
      </c>
      <c r="D3916" s="48" t="str">
        <f t="shared" si="278"/>
        <v>VKB</v>
      </c>
      <c r="E3916" s="13" t="str">
        <f>VLOOKUP(D:D,工作表2!A:B,2,0)</f>
        <v>華山</v>
      </c>
      <c r="F3916" s="13" t="str">
        <f>VLOOKUP(D:D,工作表2!A:C,3,0)</f>
        <v>霧面黑</v>
      </c>
      <c r="G3916" s="17">
        <v>10297933</v>
      </c>
      <c r="H3916" s="17" t="s">
        <v>1395</v>
      </c>
      <c r="I3916" s="18" t="s">
        <v>1396</v>
      </c>
      <c r="J3916" s="15">
        <v>280</v>
      </c>
      <c r="K3916" s="15">
        <v>26</v>
      </c>
      <c r="L3916" s="23">
        <f t="shared" si="276"/>
        <v>9.285714285714286E-2</v>
      </c>
      <c r="M3916" s="12">
        <v>22</v>
      </c>
      <c r="N3916" s="12">
        <v>4</v>
      </c>
      <c r="P3916" s="74" t="s">
        <v>1571</v>
      </c>
      <c r="Q3916" s="26"/>
    </row>
    <row r="3917" spans="1:17">
      <c r="A3917" s="53">
        <v>45965</v>
      </c>
      <c r="B3917" s="63">
        <v>0.38541666666666669</v>
      </c>
      <c r="C3917" s="11">
        <v>45979</v>
      </c>
      <c r="D3917" s="48" t="str">
        <f t="shared" si="278"/>
        <v>PLB</v>
      </c>
      <c r="E3917" s="13" t="str">
        <f>VLOOKUP(D:D,工作表2!A:B,2,0)</f>
        <v>邦善</v>
      </c>
      <c r="F3917" s="13" t="str">
        <f>VLOOKUP(D:D,工作表2!A:C,3,0)</f>
        <v>霧面黑</v>
      </c>
      <c r="G3917" s="17">
        <v>10296766</v>
      </c>
      <c r="H3917" s="17" t="s">
        <v>645</v>
      </c>
      <c r="I3917" s="18" t="s">
        <v>651</v>
      </c>
      <c r="J3917" s="15">
        <v>1330</v>
      </c>
      <c r="K3917" s="15">
        <v>110</v>
      </c>
      <c r="L3917" s="23">
        <f t="shared" ref="L3917:L3929" si="279">K3917/J3917</f>
        <v>8.2706766917293228E-2</v>
      </c>
      <c r="M3917" s="12">
        <v>90</v>
      </c>
      <c r="N3917" s="12">
        <v>20</v>
      </c>
      <c r="P3917" s="74" t="s">
        <v>1583</v>
      </c>
      <c r="Q3917" s="26"/>
    </row>
    <row r="3918" spans="1:17">
      <c r="A3918" s="53">
        <v>45975</v>
      </c>
      <c r="B3918" s="63">
        <v>0.43124999999999997</v>
      </c>
      <c r="C3918" s="11">
        <v>45979</v>
      </c>
      <c r="D3918" s="48" t="str">
        <f t="shared" si="278"/>
        <v>PLB</v>
      </c>
      <c r="E3918" s="13" t="str">
        <f>VLOOKUP(D:D,工作表2!A:B,2,0)</f>
        <v>邦善</v>
      </c>
      <c r="F3918" s="13" t="str">
        <f>VLOOKUP(D:D,工作表2!A:C,3,0)</f>
        <v>霧面黑</v>
      </c>
      <c r="G3918" s="17">
        <v>10296768</v>
      </c>
      <c r="H3918" s="17" t="s">
        <v>645</v>
      </c>
      <c r="I3918" s="18" t="s">
        <v>651</v>
      </c>
      <c r="J3918" s="15">
        <v>2394</v>
      </c>
      <c r="K3918" s="15">
        <v>122</v>
      </c>
      <c r="L3918" s="23">
        <f t="shared" si="279"/>
        <v>5.0960735171261484E-2</v>
      </c>
      <c r="M3918" s="12">
        <v>111</v>
      </c>
      <c r="N3918" s="12">
        <v>11</v>
      </c>
      <c r="P3918" s="74" t="s">
        <v>1571</v>
      </c>
      <c r="Q3918" s="26"/>
    </row>
    <row r="3919" spans="1:17">
      <c r="A3919" s="53">
        <v>45975</v>
      </c>
      <c r="B3919" s="63">
        <v>0.4152777777777778</v>
      </c>
      <c r="C3919" s="11">
        <v>45979</v>
      </c>
      <c r="D3919" s="48" t="str">
        <f t="shared" si="278"/>
        <v>PLB</v>
      </c>
      <c r="E3919" s="13" t="str">
        <f>VLOOKUP(D:D,工作表2!A:B,2,0)</f>
        <v>邦善</v>
      </c>
      <c r="F3919" s="13" t="str">
        <f>VLOOKUP(D:D,工作表2!A:C,3,0)</f>
        <v>霧面黑</v>
      </c>
      <c r="G3919" s="17">
        <v>10296767</v>
      </c>
      <c r="H3919" s="17" t="s">
        <v>645</v>
      </c>
      <c r="I3919" s="18" t="s">
        <v>651</v>
      </c>
      <c r="J3919" s="15">
        <v>2926</v>
      </c>
      <c r="K3919" s="15">
        <v>239</v>
      </c>
      <c r="L3919" s="23">
        <f t="shared" si="279"/>
        <v>8.1681476418318522E-2</v>
      </c>
      <c r="M3919" s="12">
        <v>210</v>
      </c>
      <c r="N3919" s="12">
        <v>29</v>
      </c>
      <c r="P3919" s="74" t="s">
        <v>1571</v>
      </c>
      <c r="Q3919" s="26"/>
    </row>
    <row r="3920" spans="1:17">
      <c r="A3920" s="53">
        <v>45975</v>
      </c>
      <c r="B3920" s="63">
        <v>0.56458333333333333</v>
      </c>
      <c r="C3920" s="11">
        <v>45979</v>
      </c>
      <c r="D3920" s="48" t="str">
        <f t="shared" si="278"/>
        <v>S3B</v>
      </c>
      <c r="E3920" s="13" t="str">
        <f>VLOOKUP(D:D,工作表2!A:B,2,0)</f>
        <v>邦善</v>
      </c>
      <c r="F3920" s="13" t="str">
        <f>VLOOKUP(D:D,工作表2!A:C,3,0)</f>
        <v>黑</v>
      </c>
      <c r="G3920" s="17">
        <v>10294204</v>
      </c>
      <c r="H3920" s="17" t="s">
        <v>490</v>
      </c>
      <c r="I3920" s="18" t="s">
        <v>509</v>
      </c>
      <c r="J3920" s="15">
        <v>7182</v>
      </c>
      <c r="K3920" s="15">
        <v>640</v>
      </c>
      <c r="L3920" s="23">
        <f t="shared" si="279"/>
        <v>8.9111668059036475E-2</v>
      </c>
      <c r="M3920" s="12">
        <v>600</v>
      </c>
      <c r="N3920" s="12">
        <v>40</v>
      </c>
      <c r="P3920" s="74" t="s">
        <v>1571</v>
      </c>
      <c r="Q3920" s="26"/>
    </row>
    <row r="3921" spans="1:18">
      <c r="A3921" s="53">
        <v>45978</v>
      </c>
      <c r="B3921" s="63">
        <v>0.47291666666666665</v>
      </c>
      <c r="C3921" s="11">
        <v>45979</v>
      </c>
      <c r="D3921" s="48" t="str">
        <f t="shared" si="278"/>
        <v>SAA</v>
      </c>
      <c r="E3921" s="13" t="str">
        <f>VLOOKUP(D:D,工作表2!A:B,2,0)</f>
        <v>邦善</v>
      </c>
      <c r="F3921" s="13" t="str">
        <f>VLOOKUP(D:D,工作表2!A:C,3,0)</f>
        <v>灰</v>
      </c>
      <c r="G3921" s="17">
        <v>10294206</v>
      </c>
      <c r="H3921" s="17" t="s">
        <v>562</v>
      </c>
      <c r="I3921" s="18" t="s">
        <v>581</v>
      </c>
      <c r="J3921" s="15">
        <v>13832</v>
      </c>
      <c r="K3921" s="15">
        <v>770</v>
      </c>
      <c r="L3921" s="23">
        <f t="shared" si="279"/>
        <v>5.5668016194331982E-2</v>
      </c>
      <c r="M3921" s="12">
        <v>750</v>
      </c>
      <c r="N3921" s="12">
        <v>20</v>
      </c>
      <c r="P3921" s="74" t="s">
        <v>1571</v>
      </c>
      <c r="Q3921" s="26"/>
    </row>
    <row r="3922" spans="1:18">
      <c r="A3922" s="53">
        <v>45978</v>
      </c>
      <c r="B3922" s="63">
        <v>0.62777777777777777</v>
      </c>
      <c r="C3922" s="11">
        <v>45979</v>
      </c>
      <c r="D3922" s="48" t="str">
        <f t="shared" si="278"/>
        <v>NGW</v>
      </c>
      <c r="E3922" s="13" t="str">
        <f>VLOOKUP(D:D,工作表2!A:B,2,0)</f>
        <v>邦善</v>
      </c>
      <c r="F3922" s="13" t="str">
        <f>VLOOKUP(D:D,工作表2!A:C,3,0)</f>
        <v>白</v>
      </c>
      <c r="G3922" s="17">
        <v>10296788</v>
      </c>
      <c r="H3922" s="17" t="s">
        <v>360</v>
      </c>
      <c r="I3922" s="18" t="s">
        <v>361</v>
      </c>
      <c r="J3922" s="15">
        <v>160</v>
      </c>
      <c r="K3922" s="15">
        <v>6</v>
      </c>
      <c r="L3922" s="23">
        <f t="shared" si="279"/>
        <v>3.7499999999999999E-2</v>
      </c>
      <c r="M3922" s="12">
        <v>5</v>
      </c>
      <c r="N3922" s="12">
        <v>1</v>
      </c>
      <c r="P3922" s="74" t="s">
        <v>1571</v>
      </c>
      <c r="Q3922" s="26" t="str">
        <f>VLOOKUP(H:H,'[3]雷雕處遮蔽&amp;艾仕得8844'!$A:$C,3,0)</f>
        <v>R</v>
      </c>
    </row>
    <row r="3923" spans="1:18">
      <c r="A3923" s="53">
        <v>45972</v>
      </c>
      <c r="B3923" s="63">
        <v>0.57222222222222219</v>
      </c>
      <c r="C3923" s="11">
        <v>45979</v>
      </c>
      <c r="D3923" s="48" t="str">
        <f t="shared" si="278"/>
        <v>NGW</v>
      </c>
      <c r="E3923" s="13" t="str">
        <f>VLOOKUP(D:D,工作表2!A:B,2,0)</f>
        <v>邦善</v>
      </c>
      <c r="F3923" s="13" t="str">
        <f>VLOOKUP(D:D,工作表2!A:C,3,0)</f>
        <v>白</v>
      </c>
      <c r="G3923" s="17">
        <v>10296778</v>
      </c>
      <c r="H3923" s="17" t="s">
        <v>240</v>
      </c>
      <c r="I3923" s="18" t="s">
        <v>241</v>
      </c>
      <c r="J3923" s="15">
        <v>1600</v>
      </c>
      <c r="K3923" s="15">
        <v>134</v>
      </c>
      <c r="L3923" s="23">
        <f t="shared" si="279"/>
        <v>8.3750000000000005E-2</v>
      </c>
      <c r="M3923" s="12">
        <v>110</v>
      </c>
      <c r="N3923" s="12">
        <v>24</v>
      </c>
      <c r="P3923" s="74" t="s">
        <v>1571</v>
      </c>
      <c r="Q3923" s="26" t="str">
        <f>VLOOKUP(H:H,'[3]雷雕處遮蔽&amp;艾仕得8844'!$A:$C,3,0)</f>
        <v>R</v>
      </c>
    </row>
    <row r="3924" spans="1:18">
      <c r="A3924" s="53">
        <v>45971</v>
      </c>
      <c r="B3924" s="63">
        <v>0.6430555555555556</v>
      </c>
      <c r="C3924" s="11">
        <v>45979</v>
      </c>
      <c r="D3924" s="48" t="str">
        <f t="shared" si="278"/>
        <v>NGW</v>
      </c>
      <c r="E3924" s="13" t="str">
        <f>VLOOKUP(D:D,工作表2!A:B,2,0)</f>
        <v>邦善</v>
      </c>
      <c r="F3924" s="13" t="str">
        <f>VLOOKUP(D:D,工作表2!A:C,3,0)</f>
        <v>白</v>
      </c>
      <c r="G3924" s="17">
        <v>10293237</v>
      </c>
      <c r="H3924" s="17" t="s">
        <v>529</v>
      </c>
      <c r="I3924" s="18" t="s">
        <v>542</v>
      </c>
      <c r="J3924" s="15">
        <v>840</v>
      </c>
      <c r="K3924" s="15">
        <v>42</v>
      </c>
      <c r="L3924" s="23">
        <f t="shared" si="279"/>
        <v>0.05</v>
      </c>
      <c r="M3924" s="12">
        <v>35</v>
      </c>
      <c r="N3924" s="12">
        <v>7</v>
      </c>
      <c r="P3924" s="74" t="s">
        <v>1571</v>
      </c>
      <c r="Q3924" s="26"/>
    </row>
    <row r="3925" spans="1:18">
      <c r="A3925" s="53">
        <v>45974</v>
      </c>
      <c r="B3925" s="63">
        <v>0.58680555555555558</v>
      </c>
      <c r="C3925" s="11">
        <v>45979</v>
      </c>
      <c r="D3925" s="48" t="str">
        <f t="shared" si="278"/>
        <v>NGW</v>
      </c>
      <c r="E3925" s="13" t="str">
        <f>VLOOKUP(D:D,工作表2!A:B,2,0)</f>
        <v>邦善</v>
      </c>
      <c r="F3925" s="13" t="str">
        <f>VLOOKUP(D:D,工作表2!A:C,3,0)</f>
        <v>白</v>
      </c>
      <c r="G3925" s="17">
        <v>10296719</v>
      </c>
      <c r="H3925" s="17" t="s">
        <v>5</v>
      </c>
      <c r="I3925" s="18" t="s">
        <v>6</v>
      </c>
      <c r="J3925" s="15">
        <v>1876</v>
      </c>
      <c r="K3925" s="15">
        <v>291</v>
      </c>
      <c r="L3925" s="23">
        <f t="shared" si="279"/>
        <v>0.15511727078891258</v>
      </c>
      <c r="M3925" s="12">
        <v>230</v>
      </c>
      <c r="N3925" s="12">
        <v>38</v>
      </c>
      <c r="P3925" s="74" t="s">
        <v>1586</v>
      </c>
      <c r="Q3925" s="26" t="str">
        <f>VLOOKUP(H:H,'[3]雷雕處遮蔽&amp;艾仕得8844'!$A:$C,3,0)</f>
        <v>0度頭蓋</v>
      </c>
      <c r="R3925" s="15">
        <v>23</v>
      </c>
    </row>
    <row r="3926" spans="1:18">
      <c r="A3926" s="53">
        <v>45974</v>
      </c>
      <c r="B3926" s="63">
        <v>0.59375</v>
      </c>
      <c r="C3926" s="11">
        <v>45979</v>
      </c>
      <c r="D3926" s="48" t="str">
        <f t="shared" si="278"/>
        <v>NGW</v>
      </c>
      <c r="E3926" s="13" t="str">
        <f>VLOOKUP(D:D,工作表2!A:B,2,0)</f>
        <v>邦善</v>
      </c>
      <c r="F3926" s="13" t="str">
        <f>VLOOKUP(D:D,工作表2!A:C,3,0)</f>
        <v>白</v>
      </c>
      <c r="G3926" s="17">
        <v>10293233</v>
      </c>
      <c r="H3926" s="17" t="s">
        <v>5</v>
      </c>
      <c r="I3926" s="18" t="s">
        <v>6</v>
      </c>
      <c r="J3926" s="15">
        <v>1206</v>
      </c>
      <c r="K3926" s="15">
        <v>177</v>
      </c>
      <c r="L3926" s="23">
        <f t="shared" si="279"/>
        <v>0.14676616915422885</v>
      </c>
      <c r="M3926" s="12">
        <v>97</v>
      </c>
      <c r="N3926" s="12">
        <v>80</v>
      </c>
      <c r="P3926" s="74" t="s">
        <v>1571</v>
      </c>
      <c r="Q3926" s="26" t="str">
        <f>VLOOKUP(H:H,'[3]雷雕處遮蔽&amp;艾仕得8844'!$A:$C,3,0)</f>
        <v>0度頭蓋</v>
      </c>
    </row>
    <row r="3927" spans="1:18">
      <c r="A3927" s="53">
        <v>45974</v>
      </c>
      <c r="B3927" s="63">
        <v>0.55763888888888891</v>
      </c>
      <c r="C3927" s="11">
        <v>45979</v>
      </c>
      <c r="D3927" s="48" t="str">
        <f t="shared" si="278"/>
        <v>05W</v>
      </c>
      <c r="E3927" s="13" t="str">
        <f>VLOOKUP(D:D,工作表2!A:B,2,0)</f>
        <v>邦善</v>
      </c>
      <c r="F3927" s="13" t="str">
        <f>VLOOKUP(D:D,工作表2!A:C,3,0)</f>
        <v>白</v>
      </c>
      <c r="G3927" s="17">
        <v>10296672</v>
      </c>
      <c r="H3927" s="17" t="s">
        <v>763</v>
      </c>
      <c r="I3927" s="18" t="s">
        <v>774</v>
      </c>
      <c r="J3927" s="15">
        <v>30</v>
      </c>
      <c r="K3927" s="15">
        <v>1</v>
      </c>
      <c r="L3927" s="23">
        <f t="shared" si="279"/>
        <v>3.3333333333333333E-2</v>
      </c>
      <c r="M3927" s="12">
        <v>1</v>
      </c>
      <c r="P3927" s="74" t="s">
        <v>1571</v>
      </c>
      <c r="Q3927" s="26" t="str">
        <f>VLOOKUP(H:H,'[3]雷雕處遮蔽&amp;艾仕得8844'!$A:$C,3,0)</f>
        <v>0度頭蓋</v>
      </c>
    </row>
    <row r="3928" spans="1:18">
      <c r="A3928" s="53">
        <v>45974</v>
      </c>
      <c r="B3928" s="63">
        <v>0.56041666666666667</v>
      </c>
      <c r="C3928" s="11">
        <v>45979</v>
      </c>
      <c r="D3928" s="48" t="str">
        <f t="shared" si="278"/>
        <v>QDW</v>
      </c>
      <c r="E3928" s="13" t="str">
        <f>VLOOKUP(D:D,工作表2!A:B,2,0)</f>
        <v>邦善</v>
      </c>
      <c r="F3928" s="13" t="str">
        <f>VLOOKUP(D:D,工作表2!A:C,3,0)</f>
        <v>白</v>
      </c>
      <c r="G3928" s="17">
        <v>10296673</v>
      </c>
      <c r="H3928" s="17" t="s">
        <v>779</v>
      </c>
      <c r="I3928" s="106" t="s">
        <v>786</v>
      </c>
      <c r="J3928" s="15">
        <v>268</v>
      </c>
      <c r="K3928" s="15">
        <v>23</v>
      </c>
      <c r="L3928" s="23">
        <f t="shared" si="279"/>
        <v>8.5820895522388058E-2</v>
      </c>
      <c r="M3928" s="12">
        <v>20</v>
      </c>
      <c r="N3928" s="12">
        <v>3</v>
      </c>
      <c r="P3928" s="74" t="s">
        <v>1571</v>
      </c>
      <c r="Q3928" s="26" t="str">
        <f>VLOOKUP(H:H,'[3]雷雕處遮蔽&amp;艾仕得8844'!$A:$C,3,0)</f>
        <v>0度頭蓋</v>
      </c>
    </row>
    <row r="3929" spans="1:18">
      <c r="A3929" s="53">
        <v>45978</v>
      </c>
      <c r="B3929" s="63">
        <v>0.57152777777777775</v>
      </c>
      <c r="C3929" s="11">
        <v>45979</v>
      </c>
      <c r="D3929" s="48" t="str">
        <f t="shared" si="278"/>
        <v>07W</v>
      </c>
      <c r="E3929" s="13" t="str">
        <f>VLOOKUP(D:D,工作表2!A:B,2,0)</f>
        <v>建榮</v>
      </c>
      <c r="F3929" s="13" t="str">
        <f>VLOOKUP(D:D,工作表2!A:C,3,0)</f>
        <v>白</v>
      </c>
      <c r="G3929" s="17">
        <v>10296653</v>
      </c>
      <c r="H3929" s="17" t="s">
        <v>544</v>
      </c>
      <c r="I3929" s="106" t="s">
        <v>553</v>
      </c>
      <c r="J3929" s="15">
        <v>30</v>
      </c>
      <c r="K3929" s="15">
        <v>6</v>
      </c>
      <c r="L3929" s="23">
        <f t="shared" si="279"/>
        <v>0.2</v>
      </c>
      <c r="M3929" s="12">
        <v>5</v>
      </c>
      <c r="N3929" s="12">
        <v>1</v>
      </c>
      <c r="P3929" s="74" t="s">
        <v>1571</v>
      </c>
      <c r="Q3929" s="26"/>
    </row>
    <row r="3930" spans="1:18">
      <c r="A3930" s="53">
        <v>45974</v>
      </c>
      <c r="B3930" s="63">
        <v>0.61527777777777781</v>
      </c>
      <c r="C3930" s="11">
        <v>45980</v>
      </c>
      <c r="D3930" s="48" t="str">
        <f t="shared" si="278"/>
        <v>N9B</v>
      </c>
      <c r="E3930" s="13" t="str">
        <f>VLOOKUP(D:D,工作表2!A:B,2,0)</f>
        <v>邦善</v>
      </c>
      <c r="F3930" s="13" t="str">
        <f>VLOOKUP(D:D,工作表2!A:C,3,0)</f>
        <v>黑</v>
      </c>
      <c r="G3930" s="66">
        <v>10288108</v>
      </c>
      <c r="H3930" s="67" t="s">
        <v>852</v>
      </c>
      <c r="I3930" s="68" t="s">
        <v>855</v>
      </c>
      <c r="J3930" s="15">
        <v>798</v>
      </c>
      <c r="K3930" s="15">
        <v>40</v>
      </c>
      <c r="L3930" s="23">
        <f t="shared" ref="L3930:L3989" si="280">K3930/J3930</f>
        <v>5.0125313283208017E-2</v>
      </c>
      <c r="M3930" s="12">
        <v>38</v>
      </c>
      <c r="N3930" s="12">
        <v>2</v>
      </c>
      <c r="P3930" s="74" t="s">
        <v>1571</v>
      </c>
      <c r="Q3930" s="26"/>
    </row>
    <row r="3931" spans="1:18">
      <c r="A3931" s="53">
        <v>45979</v>
      </c>
      <c r="B3931" s="63">
        <v>0.59305555555555556</v>
      </c>
      <c r="C3931" s="11">
        <v>45980</v>
      </c>
      <c r="D3931" s="48" t="str">
        <f t="shared" si="278"/>
        <v>QXR</v>
      </c>
      <c r="E3931" s="13" t="str">
        <f>VLOOKUP(D:D,工作表2!A:B,2,0)</f>
        <v>邦善</v>
      </c>
      <c r="F3931" s="13" t="str">
        <f>VLOOKUP(D:D,工作表2!A:C,3,0)</f>
        <v>紅</v>
      </c>
      <c r="G3931" s="66">
        <v>10294213</v>
      </c>
      <c r="H3931" s="67" t="s">
        <v>520</v>
      </c>
      <c r="I3931" s="68" t="s">
        <v>533</v>
      </c>
      <c r="J3931" s="15">
        <v>1330</v>
      </c>
      <c r="K3931" s="15">
        <v>155</v>
      </c>
      <c r="L3931" s="23">
        <f t="shared" si="280"/>
        <v>0.11654135338345864</v>
      </c>
      <c r="M3931" s="12">
        <v>128</v>
      </c>
      <c r="N3931" s="12">
        <v>27</v>
      </c>
      <c r="P3931" s="74" t="s">
        <v>1571</v>
      </c>
      <c r="Q3931" s="26"/>
    </row>
    <row r="3932" spans="1:18">
      <c r="A3932" s="53">
        <v>45979</v>
      </c>
      <c r="B3932" s="63">
        <v>0.5854166666666667</v>
      </c>
      <c r="C3932" s="11">
        <v>45980</v>
      </c>
      <c r="D3932" s="48" t="str">
        <f t="shared" si="278"/>
        <v>R2L</v>
      </c>
      <c r="E3932" s="13" t="str">
        <f>VLOOKUP(D:D,工作表2!A:B,2,0)</f>
        <v>建榮</v>
      </c>
      <c r="F3932" s="13" t="str">
        <f>VLOOKUP(D:D,工作表2!A:C,3,0)</f>
        <v>藍</v>
      </c>
      <c r="G3932" s="66">
        <v>10294210</v>
      </c>
      <c r="H3932" s="67" t="s">
        <v>527</v>
      </c>
      <c r="I3932" s="68" t="s">
        <v>540</v>
      </c>
      <c r="J3932" s="15">
        <v>1596</v>
      </c>
      <c r="K3932" s="15">
        <v>109</v>
      </c>
      <c r="L3932" s="23">
        <f t="shared" si="280"/>
        <v>6.8295739348370924E-2</v>
      </c>
      <c r="M3932" s="12">
        <v>87</v>
      </c>
      <c r="N3932" s="12">
        <v>22</v>
      </c>
      <c r="P3932" s="74" t="s">
        <v>1571</v>
      </c>
      <c r="Q3932" s="26"/>
    </row>
    <row r="3933" spans="1:18">
      <c r="A3933" s="53">
        <v>45979</v>
      </c>
      <c r="B3933" s="63">
        <v>0.43333333333333335</v>
      </c>
      <c r="C3933" s="11">
        <v>45980</v>
      </c>
      <c r="D3933" s="48" t="str">
        <f t="shared" si="278"/>
        <v>S3B</v>
      </c>
      <c r="E3933" s="13" t="str">
        <f>VLOOKUP(D:D,工作表2!A:B,2,0)</f>
        <v>邦善</v>
      </c>
      <c r="F3933" s="13" t="str">
        <f>VLOOKUP(D:D,工作表2!A:C,3,0)</f>
        <v>黑</v>
      </c>
      <c r="G3933" s="66">
        <v>10296748</v>
      </c>
      <c r="H3933" s="67" t="s">
        <v>490</v>
      </c>
      <c r="I3933" s="68" t="s">
        <v>509</v>
      </c>
      <c r="J3933" s="15">
        <v>10640</v>
      </c>
      <c r="K3933" s="15">
        <v>677</v>
      </c>
      <c r="L3933" s="23">
        <f t="shared" si="280"/>
        <v>6.3627819548872186E-2</v>
      </c>
      <c r="M3933" s="12">
        <v>660</v>
      </c>
      <c r="N3933" s="12">
        <v>17</v>
      </c>
      <c r="P3933" s="74" t="s">
        <v>1571</v>
      </c>
      <c r="Q3933" s="26"/>
    </row>
    <row r="3934" spans="1:18">
      <c r="A3934" s="53">
        <v>45978</v>
      </c>
      <c r="B3934" s="63">
        <v>0.60763888888888895</v>
      </c>
      <c r="C3934" s="11">
        <v>45980</v>
      </c>
      <c r="D3934" s="48" t="str">
        <f t="shared" si="278"/>
        <v>U2R</v>
      </c>
      <c r="E3934" s="13" t="str">
        <f>VLOOKUP(D:D,工作表2!A:B,2,0)</f>
        <v>邦善</v>
      </c>
      <c r="F3934" s="13" t="str">
        <f>VLOOKUP(D:D,工作表2!A:C,3,0)</f>
        <v>紅</v>
      </c>
      <c r="G3934" s="66">
        <v>10294216</v>
      </c>
      <c r="H3934" s="67" t="s">
        <v>521</v>
      </c>
      <c r="I3934" s="68" t="s">
        <v>534</v>
      </c>
      <c r="J3934" s="15">
        <v>1596</v>
      </c>
      <c r="K3934" s="15">
        <v>206</v>
      </c>
      <c r="L3934" s="23">
        <f t="shared" si="280"/>
        <v>0.12907268170426064</v>
      </c>
      <c r="M3934" s="12">
        <v>189</v>
      </c>
      <c r="N3934" s="12">
        <v>17</v>
      </c>
      <c r="P3934" s="74" t="s">
        <v>1571</v>
      </c>
      <c r="Q3934" s="26"/>
    </row>
    <row r="3935" spans="1:18">
      <c r="A3935" s="53">
        <v>45979</v>
      </c>
      <c r="B3935" s="63">
        <v>0.55555555555555558</v>
      </c>
      <c r="C3935" s="11">
        <v>45980</v>
      </c>
      <c r="D3935" s="48" t="str">
        <f t="shared" si="278"/>
        <v>U3L</v>
      </c>
      <c r="E3935" s="13" t="str">
        <f>VLOOKUP(D:D,工作表2!A:B,2,0)</f>
        <v>邦善</v>
      </c>
      <c r="F3935" s="13" t="str">
        <f>VLOOKUP(D:D,工作表2!A:C,3,0)</f>
        <v>藍</v>
      </c>
      <c r="G3935" s="66">
        <v>10294211</v>
      </c>
      <c r="H3935" s="67" t="s">
        <v>548</v>
      </c>
      <c r="I3935" s="68" t="s">
        <v>557</v>
      </c>
      <c r="J3935" s="15">
        <v>1330</v>
      </c>
      <c r="K3935" s="15">
        <v>79</v>
      </c>
      <c r="L3935" s="23">
        <f t="shared" si="280"/>
        <v>5.9398496240601506E-2</v>
      </c>
      <c r="M3935" s="12">
        <v>70</v>
      </c>
      <c r="N3935" s="12">
        <v>9</v>
      </c>
      <c r="P3935" s="74" t="s">
        <v>1571</v>
      </c>
      <c r="Q3935" s="26"/>
    </row>
    <row r="3936" spans="1:18">
      <c r="A3936" s="53">
        <v>45978</v>
      </c>
      <c r="B3936" s="63">
        <v>0.57291666666666663</v>
      </c>
      <c r="C3936" s="11">
        <v>45980</v>
      </c>
      <c r="D3936" s="48" t="str">
        <f t="shared" si="278"/>
        <v>VLS</v>
      </c>
      <c r="E3936" s="13" t="str">
        <f>VLOOKUP(D:D,工作表2!A:B,2,0)</f>
        <v>邦善</v>
      </c>
      <c r="F3936" s="13" t="str">
        <f>VLOOKUP(D:D,工作表2!A:C,3,0)</f>
        <v>銀</v>
      </c>
      <c r="G3936" s="66">
        <v>10294207</v>
      </c>
      <c r="H3936" s="67" t="s">
        <v>522</v>
      </c>
      <c r="I3936" s="68" t="s">
        <v>535</v>
      </c>
      <c r="J3936" s="15">
        <v>7980</v>
      </c>
      <c r="K3936" s="15">
        <v>303</v>
      </c>
      <c r="L3936" s="23">
        <f t="shared" si="280"/>
        <v>3.7969924812030077E-2</v>
      </c>
      <c r="M3936" s="12">
        <v>289</v>
      </c>
      <c r="N3936" s="12">
        <v>14</v>
      </c>
      <c r="P3936" s="74" t="s">
        <v>1571</v>
      </c>
      <c r="Q3936" s="26"/>
    </row>
    <row r="3937" spans="1:17">
      <c r="A3937" s="53">
        <v>45979</v>
      </c>
      <c r="B3937" s="63">
        <v>0.60069444444444442</v>
      </c>
      <c r="C3937" s="11">
        <v>45980</v>
      </c>
      <c r="D3937" s="48" t="str">
        <f t="shared" si="278"/>
        <v>X7W</v>
      </c>
      <c r="E3937" s="13" t="str">
        <f>VLOOKUP(D:D,工作表2!A:B,2,0)</f>
        <v>邦善</v>
      </c>
      <c r="F3937" s="13" t="str">
        <f>VLOOKUP(D:D,工作表2!A:C,3,0)</f>
        <v>白</v>
      </c>
      <c r="G3937" s="66">
        <v>10294209</v>
      </c>
      <c r="H3937" s="67" t="s">
        <v>1532</v>
      </c>
      <c r="I3937" s="68" t="s">
        <v>1535</v>
      </c>
      <c r="J3937" s="15">
        <v>1596</v>
      </c>
      <c r="K3937" s="15">
        <v>135</v>
      </c>
      <c r="L3937" s="23">
        <f t="shared" si="280"/>
        <v>8.4586466165413529E-2</v>
      </c>
      <c r="M3937" s="12">
        <v>122</v>
      </c>
      <c r="N3937" s="12">
        <v>13</v>
      </c>
      <c r="P3937" s="74" t="s">
        <v>1571</v>
      </c>
      <c r="Q3937" s="26"/>
    </row>
    <row r="3938" spans="1:17">
      <c r="A3938" s="53">
        <v>45979</v>
      </c>
      <c r="B3938" s="63">
        <v>0.56111111111111112</v>
      </c>
      <c r="C3938" s="11">
        <v>45980</v>
      </c>
      <c r="D3938" s="48" t="str">
        <f t="shared" si="278"/>
        <v>XLA</v>
      </c>
      <c r="E3938" s="13" t="str">
        <f>VLOOKUP(D:D,工作表2!A:B,2,0)</f>
        <v>邦善</v>
      </c>
      <c r="F3938" s="13" t="str">
        <f>VLOOKUP(D:D,工作表2!A:C,3,0)</f>
        <v>灰</v>
      </c>
      <c r="G3938" s="66">
        <v>10294219</v>
      </c>
      <c r="H3938" s="67" t="s">
        <v>1524</v>
      </c>
      <c r="I3938" s="68" t="s">
        <v>1526</v>
      </c>
      <c r="J3938" s="15">
        <v>1330</v>
      </c>
      <c r="K3938" s="15">
        <v>153</v>
      </c>
      <c r="L3938" s="23">
        <f t="shared" si="280"/>
        <v>0.11503759398496241</v>
      </c>
      <c r="M3938" s="12">
        <v>130</v>
      </c>
      <c r="N3938" s="12">
        <v>23</v>
      </c>
      <c r="P3938" s="74" t="s">
        <v>1571</v>
      </c>
      <c r="Q3938" s="26"/>
    </row>
    <row r="3939" spans="1:17">
      <c r="A3939" s="53">
        <v>45979</v>
      </c>
      <c r="B3939" s="63">
        <v>0.62708333333333333</v>
      </c>
      <c r="C3939" s="11">
        <v>45980</v>
      </c>
      <c r="D3939" s="48" t="str">
        <f t="shared" si="278"/>
        <v>78A</v>
      </c>
      <c r="E3939" s="13" t="str">
        <f>VLOOKUP(D:D,工作表2!A:B,2,0)</f>
        <v>敦陽</v>
      </c>
      <c r="F3939" s="13" t="str">
        <f>VLOOKUP(D:D,工作表2!A:C,3,0)</f>
        <v>灰</v>
      </c>
      <c r="G3939" s="66">
        <v>10296660</v>
      </c>
      <c r="H3939" s="67" t="s">
        <v>658</v>
      </c>
      <c r="I3939" s="68" t="s">
        <v>669</v>
      </c>
      <c r="J3939" s="15">
        <v>30</v>
      </c>
      <c r="K3939" s="15">
        <v>1</v>
      </c>
      <c r="L3939" s="23">
        <f t="shared" si="280"/>
        <v>3.3333333333333333E-2</v>
      </c>
      <c r="M3939" s="12">
        <v>1</v>
      </c>
      <c r="P3939" s="74" t="s">
        <v>1571</v>
      </c>
      <c r="Q3939" s="26"/>
    </row>
    <row r="3940" spans="1:17">
      <c r="A3940" s="53">
        <v>45978</v>
      </c>
      <c r="B3940" s="63">
        <v>0.3923611111111111</v>
      </c>
      <c r="C3940" s="11">
        <v>45980</v>
      </c>
      <c r="D3940" s="48" t="str">
        <f t="shared" si="278"/>
        <v>NBB</v>
      </c>
      <c r="E3940" s="13" t="str">
        <f>VLOOKUP(D:D,工作表2!A:B,2,0)</f>
        <v>邦善</v>
      </c>
      <c r="F3940" s="13" t="str">
        <f>VLOOKUP(D:D,工作表2!A:C,3,0)</f>
        <v>霧面黑</v>
      </c>
      <c r="G3940" s="66">
        <v>10293212</v>
      </c>
      <c r="H3940" s="67" t="s">
        <v>346</v>
      </c>
      <c r="I3940" s="68" t="s">
        <v>347</v>
      </c>
      <c r="J3940" s="15">
        <v>5054</v>
      </c>
      <c r="K3940" s="15">
        <v>69</v>
      </c>
      <c r="L3940" s="23">
        <f t="shared" si="280"/>
        <v>1.3652552433715869E-2</v>
      </c>
      <c r="M3940" s="12">
        <v>66</v>
      </c>
      <c r="N3940" s="12">
        <v>3</v>
      </c>
      <c r="P3940" s="74" t="s">
        <v>1571</v>
      </c>
      <c r="Q3940" s="26"/>
    </row>
    <row r="3941" spans="1:17">
      <c r="A3941" s="53">
        <v>45979</v>
      </c>
      <c r="B3941" s="63">
        <v>0.62986111111111109</v>
      </c>
      <c r="C3941" s="11">
        <v>45980</v>
      </c>
      <c r="D3941" s="48" t="str">
        <f t="shared" si="278"/>
        <v>78A</v>
      </c>
      <c r="E3941" s="13" t="str">
        <f>VLOOKUP(D:D,工作表2!A:B,2,0)</f>
        <v>敦陽</v>
      </c>
      <c r="F3941" s="13" t="str">
        <f>VLOOKUP(D:D,工作表2!A:C,3,0)</f>
        <v>灰</v>
      </c>
      <c r="G3941" s="66">
        <v>10296681</v>
      </c>
      <c r="H3941" s="67" t="s">
        <v>661</v>
      </c>
      <c r="I3941" s="68" t="s">
        <v>672</v>
      </c>
      <c r="J3941" s="15">
        <v>144</v>
      </c>
      <c r="K3941" s="15">
        <v>12</v>
      </c>
      <c r="L3941" s="23">
        <f t="shared" si="280"/>
        <v>8.3333333333333329E-2</v>
      </c>
      <c r="M3941" s="12">
        <v>10</v>
      </c>
      <c r="N3941" s="12">
        <v>2</v>
      </c>
      <c r="P3941" s="74" t="s">
        <v>1571</v>
      </c>
      <c r="Q3941" s="26"/>
    </row>
    <row r="3942" spans="1:17">
      <c r="A3942" s="53">
        <v>45978</v>
      </c>
      <c r="B3942" s="63">
        <v>0.62222222222222223</v>
      </c>
      <c r="C3942" s="11">
        <v>45980</v>
      </c>
      <c r="D3942" s="48" t="str">
        <f t="shared" si="278"/>
        <v>4PW</v>
      </c>
      <c r="E3942" s="13" t="str">
        <f>VLOOKUP(D:D,工作表2!A:B,2,0)</f>
        <v>敦陽</v>
      </c>
      <c r="F3942" s="13" t="str">
        <f>VLOOKUP(D:D,工作表2!A:C,3,0)</f>
        <v>白</v>
      </c>
      <c r="G3942" s="66">
        <v>10300482</v>
      </c>
      <c r="H3942" s="67" t="s">
        <v>568</v>
      </c>
      <c r="I3942" s="68" t="s">
        <v>587</v>
      </c>
      <c r="J3942" s="15">
        <v>50</v>
      </c>
      <c r="K3942" s="15">
        <v>12</v>
      </c>
      <c r="L3942" s="23">
        <f t="shared" si="280"/>
        <v>0.24</v>
      </c>
      <c r="M3942" s="12">
        <v>9</v>
      </c>
      <c r="N3942" s="12">
        <v>3</v>
      </c>
      <c r="P3942" s="74" t="s">
        <v>1571</v>
      </c>
      <c r="Q3942" s="26" t="str">
        <f>VLOOKUP(H:H,'[3]雷雕處遮蔽&amp;艾仕得8844'!$A:$C,3,0)</f>
        <v>23度頭蓋</v>
      </c>
    </row>
    <row r="3943" spans="1:17">
      <c r="A3943" s="53">
        <v>45978</v>
      </c>
      <c r="B3943" s="63">
        <v>0.62222222222222223</v>
      </c>
      <c r="C3943" s="11">
        <v>45980</v>
      </c>
      <c r="D3943" s="48" t="str">
        <f t="shared" si="278"/>
        <v>4PW</v>
      </c>
      <c r="E3943" s="13" t="str">
        <f>VLOOKUP(D:D,工作表2!A:B,2,0)</f>
        <v>敦陽</v>
      </c>
      <c r="F3943" s="13" t="str">
        <f>VLOOKUP(D:D,工作表2!A:C,3,0)</f>
        <v>白</v>
      </c>
      <c r="G3943" s="66">
        <v>10296664</v>
      </c>
      <c r="H3943" s="67" t="s">
        <v>568</v>
      </c>
      <c r="I3943" s="68" t="s">
        <v>587</v>
      </c>
      <c r="J3943" s="15">
        <v>30</v>
      </c>
      <c r="K3943" s="15">
        <v>8</v>
      </c>
      <c r="L3943" s="23">
        <f t="shared" si="280"/>
        <v>0.26666666666666666</v>
      </c>
      <c r="M3943" s="12">
        <v>6</v>
      </c>
      <c r="N3943" s="12">
        <v>2</v>
      </c>
      <c r="P3943" s="74" t="s">
        <v>1571</v>
      </c>
      <c r="Q3943" s="26" t="str">
        <f>VLOOKUP(H:H,'[3]雷雕處遮蔽&amp;艾仕得8844'!$A:$C,3,0)</f>
        <v>23度頭蓋</v>
      </c>
    </row>
    <row r="3944" spans="1:17">
      <c r="A3944" s="53">
        <v>45978</v>
      </c>
      <c r="B3944" s="63">
        <v>0.63055555555555554</v>
      </c>
      <c r="C3944" s="11">
        <v>45980</v>
      </c>
      <c r="D3944" s="48" t="str">
        <f t="shared" si="278"/>
        <v>NGW</v>
      </c>
      <c r="E3944" s="13" t="str">
        <f>VLOOKUP(D:D,工作表2!A:B,2,0)</f>
        <v>邦善</v>
      </c>
      <c r="F3944" s="13" t="str">
        <f>VLOOKUP(D:D,工作表2!A:C,3,0)</f>
        <v>白</v>
      </c>
      <c r="G3944" s="66">
        <v>10296781</v>
      </c>
      <c r="H3944" s="67" t="s">
        <v>232</v>
      </c>
      <c r="I3944" s="68" t="s">
        <v>234</v>
      </c>
      <c r="J3944" s="15">
        <v>1536</v>
      </c>
      <c r="K3944" s="15">
        <v>133</v>
      </c>
      <c r="L3944" s="23">
        <f t="shared" si="280"/>
        <v>8.6588541666666671E-2</v>
      </c>
      <c r="M3944" s="12">
        <v>80</v>
      </c>
      <c r="N3944" s="12">
        <v>53</v>
      </c>
      <c r="P3944" s="74" t="s">
        <v>1571</v>
      </c>
      <c r="Q3944" s="26" t="str">
        <f>VLOOKUP(H:H,'[3]雷雕處遮蔽&amp;艾仕得8844'!$A:$C,3,0)</f>
        <v>L</v>
      </c>
    </row>
    <row r="3945" spans="1:17">
      <c r="A3945" s="53">
        <v>45974</v>
      </c>
      <c r="B3945" s="63">
        <v>0.61736111111111114</v>
      </c>
      <c r="C3945" s="11">
        <v>45980</v>
      </c>
      <c r="D3945" s="48" t="str">
        <f t="shared" si="278"/>
        <v>RCA</v>
      </c>
      <c r="E3945" s="13" t="str">
        <f>VLOOKUP(D:D,工作表2!A:B,2,0)</f>
        <v>邦善</v>
      </c>
      <c r="F3945" s="13" t="str">
        <f>VLOOKUP(D:D,工作表2!A:C,3,0)</f>
        <v>灰</v>
      </c>
      <c r="G3945" s="66">
        <v>10293247</v>
      </c>
      <c r="H3945" s="67" t="s">
        <v>13</v>
      </c>
      <c r="I3945" s="68" t="s">
        <v>14</v>
      </c>
      <c r="J3945" s="15">
        <v>800</v>
      </c>
      <c r="K3945" s="15">
        <v>45</v>
      </c>
      <c r="L3945" s="23">
        <f t="shared" si="280"/>
        <v>5.6250000000000001E-2</v>
      </c>
      <c r="M3945" s="12">
        <v>30</v>
      </c>
      <c r="N3945" s="12">
        <v>15</v>
      </c>
      <c r="P3945" s="74" t="s">
        <v>1571</v>
      </c>
      <c r="Q3945" s="26" t="str">
        <f>VLOOKUP(H:H,'[3]雷雕處遮蔽&amp;艾仕得8844'!$A:$C,3,0)</f>
        <v>R</v>
      </c>
    </row>
    <row r="3946" spans="1:17">
      <c r="A3946" s="53">
        <v>45978</v>
      </c>
      <c r="B3946" s="63">
        <v>0.42152777777777778</v>
      </c>
      <c r="C3946" s="11">
        <v>45980</v>
      </c>
      <c r="D3946" s="48" t="str">
        <f t="shared" si="278"/>
        <v>Q9B</v>
      </c>
      <c r="E3946" s="13" t="str">
        <f>VLOOKUP(D:D,工作表2!A:B,2,0)</f>
        <v>邦善</v>
      </c>
      <c r="F3946" s="13" t="str">
        <f>VLOOKUP(D:D,工作表2!A:C,3,0)</f>
        <v>黑</v>
      </c>
      <c r="G3946" s="66">
        <v>10296818</v>
      </c>
      <c r="H3946" s="67" t="s">
        <v>606</v>
      </c>
      <c r="I3946" s="68" t="s">
        <v>617</v>
      </c>
      <c r="J3946" s="15">
        <v>480</v>
      </c>
      <c r="K3946" s="15">
        <v>64</v>
      </c>
      <c r="L3946" s="23">
        <f t="shared" si="280"/>
        <v>0.13333333333333333</v>
      </c>
      <c r="M3946" s="12">
        <v>40</v>
      </c>
      <c r="N3946" s="12">
        <v>24</v>
      </c>
      <c r="P3946" s="74" t="s">
        <v>1571</v>
      </c>
      <c r="Q3946" s="26" t="str">
        <f>VLOOKUP(H:H,'[3]雷雕處遮蔽&amp;艾仕得8844'!$A:$C,3,0)</f>
        <v>R</v>
      </c>
    </row>
    <row r="3947" spans="1:17">
      <c r="A3947" s="53">
        <v>45979</v>
      </c>
      <c r="B3947" s="63">
        <v>0.65833333333333333</v>
      </c>
      <c r="C3947" s="11">
        <v>45980</v>
      </c>
      <c r="D3947" s="48" t="str">
        <f t="shared" si="278"/>
        <v>R7A</v>
      </c>
      <c r="E3947" s="13" t="str">
        <f>VLOOKUP(D:D,工作表2!A:B,2,0)</f>
        <v>邦善</v>
      </c>
      <c r="F3947" s="13" t="str">
        <f>VLOOKUP(D:D,工作表2!A:C,3,0)</f>
        <v>灰</v>
      </c>
      <c r="G3947" s="66">
        <v>10296722</v>
      </c>
      <c r="H3947" s="67" t="s">
        <v>338</v>
      </c>
      <c r="I3947" s="68" t="s">
        <v>341</v>
      </c>
      <c r="J3947" s="15">
        <v>858</v>
      </c>
      <c r="K3947" s="15">
        <v>212</v>
      </c>
      <c r="L3947" s="23">
        <f t="shared" si="280"/>
        <v>0.24708624708624707</v>
      </c>
      <c r="M3947" s="12">
        <v>190</v>
      </c>
      <c r="N3947" s="12">
        <v>22</v>
      </c>
      <c r="P3947" s="74" t="s">
        <v>1571</v>
      </c>
      <c r="Q3947" s="26" t="str">
        <f>VLOOKUP(H:H,'[3]雷雕處遮蔽&amp;艾仕得8844'!$A:$C,3,0)</f>
        <v>0度頭蓋</v>
      </c>
    </row>
    <row r="3948" spans="1:17">
      <c r="A3948" s="53">
        <v>45979</v>
      </c>
      <c r="B3948" s="63">
        <v>0.625</v>
      </c>
      <c r="C3948" s="11">
        <v>45981</v>
      </c>
      <c r="D3948" s="48" t="str">
        <f t="shared" si="278"/>
        <v>78A</v>
      </c>
      <c r="E3948" s="13" t="str">
        <f>VLOOKUP(D:D,工作表2!A:B,2,0)</f>
        <v>敦陽</v>
      </c>
      <c r="F3948" s="13" t="str">
        <f>VLOOKUP(D:D,工作表2!A:C,3,0)</f>
        <v>灰</v>
      </c>
      <c r="G3948" s="66">
        <v>10296715</v>
      </c>
      <c r="H3948" s="67" t="str">
        <f>VLOOKUP(G:G,[3]新生產管制表!$F:$G,2,0)</f>
        <v>A3243420T</v>
      </c>
      <c r="I3948" s="108" t="s">
        <v>954</v>
      </c>
      <c r="J3948" s="15">
        <v>60</v>
      </c>
      <c r="K3948" s="15">
        <v>3</v>
      </c>
      <c r="L3948" s="23">
        <f t="shared" si="280"/>
        <v>0.05</v>
      </c>
      <c r="M3948" s="12">
        <v>3</v>
      </c>
      <c r="N3948" s="12">
        <v>0</v>
      </c>
      <c r="P3948" s="74" t="s">
        <v>1571</v>
      </c>
      <c r="Q3948" s="26" t="str">
        <f>VLOOKUP(H:H,'[3]雷雕處遮蔽&amp;艾仕得8844'!$A:$C,3,0)</f>
        <v>23度頭蓋</v>
      </c>
    </row>
    <row r="3949" spans="1:17">
      <c r="A3949" s="53">
        <v>45979</v>
      </c>
      <c r="B3949" s="63">
        <v>0.62777777777777777</v>
      </c>
      <c r="C3949" s="11">
        <v>45981</v>
      </c>
      <c r="D3949" s="48" t="str">
        <f t="shared" si="278"/>
        <v>FHW</v>
      </c>
      <c r="E3949" s="13" t="str">
        <f>VLOOKUP(D:D,工作表2!A:B,2,0)</f>
        <v>建榮</v>
      </c>
      <c r="F3949" s="13" t="str">
        <f>VLOOKUP(D:D,工作表2!A:C,3,0)</f>
        <v>白</v>
      </c>
      <c r="G3949" s="66">
        <v>10296729</v>
      </c>
      <c r="H3949" s="67" t="str">
        <f>VLOOKUP(G:G,[3]新生產管制表!$F:$G,2,0)</f>
        <v>A32520J0T</v>
      </c>
      <c r="I3949" s="108" t="s">
        <v>1176</v>
      </c>
      <c r="J3949" s="15">
        <v>30</v>
      </c>
      <c r="K3949" s="15">
        <v>3</v>
      </c>
      <c r="L3949" s="23">
        <f t="shared" si="280"/>
        <v>0.1</v>
      </c>
      <c r="M3949" s="12">
        <v>3</v>
      </c>
      <c r="N3949" s="12">
        <v>0</v>
      </c>
      <c r="P3949" s="74" t="s">
        <v>1571</v>
      </c>
      <c r="Q3949" s="26" t="str">
        <f>VLOOKUP(H:H,'[3]雷雕處遮蔽&amp;艾仕得8844'!$A:$C,3,0)</f>
        <v>16度頭蓋</v>
      </c>
    </row>
    <row r="3950" spans="1:17">
      <c r="A3950" s="53">
        <v>45978</v>
      </c>
      <c r="B3950" s="63">
        <v>0.71875</v>
      </c>
      <c r="C3950" s="11">
        <v>45981</v>
      </c>
      <c r="D3950" s="48" t="str">
        <f t="shared" si="278"/>
        <v>BBB</v>
      </c>
      <c r="E3950" s="13" t="str">
        <f>VLOOKUP(D:D,工作表2!A:B,2,0)</f>
        <v>邦善</v>
      </c>
      <c r="F3950" s="13" t="str">
        <f>VLOOKUP(D:D,工作表2!A:C,3,0)</f>
        <v>霧面黑</v>
      </c>
      <c r="G3950" s="66">
        <v>10296675</v>
      </c>
      <c r="H3950" s="67" t="str">
        <f>VLOOKUP(G:G,[3]新生產管制表!$F:$G,2,0)</f>
        <v>A32217U0T</v>
      </c>
      <c r="I3950" s="108" t="s">
        <v>770</v>
      </c>
      <c r="J3950" s="15">
        <v>30</v>
      </c>
      <c r="K3950" s="15">
        <v>2</v>
      </c>
      <c r="L3950" s="23">
        <f t="shared" si="280"/>
        <v>6.6666666666666666E-2</v>
      </c>
      <c r="M3950" s="12">
        <v>2</v>
      </c>
      <c r="N3950" s="12">
        <v>0</v>
      </c>
      <c r="P3950" s="74" t="s">
        <v>1571</v>
      </c>
      <c r="Q3950" s="26" t="str">
        <f>VLOOKUP(H:H,'[3]雷雕處遮蔽&amp;艾仕得8844'!$A:$C,3,0)</f>
        <v>0度頭蓋</v>
      </c>
    </row>
    <row r="3951" spans="1:17">
      <c r="A3951" s="53">
        <v>45979</v>
      </c>
      <c r="B3951" s="63">
        <v>0.62847222222222221</v>
      </c>
      <c r="C3951" s="11">
        <v>45981</v>
      </c>
      <c r="D3951" s="48" t="str">
        <f t="shared" si="278"/>
        <v>78A</v>
      </c>
      <c r="E3951" s="13" t="str">
        <f>VLOOKUP(D:D,工作表2!A:B,2,0)</f>
        <v>敦陽</v>
      </c>
      <c r="F3951" s="13" t="str">
        <f>VLOOKUP(D:D,工作表2!A:C,3,0)</f>
        <v>灰</v>
      </c>
      <c r="G3951" s="66">
        <v>10296670</v>
      </c>
      <c r="H3951" s="67" t="str">
        <f>VLOOKUP(G:G,[3]新生產管制表!$F:$G,2,0)</f>
        <v>A3221740T</v>
      </c>
      <c r="I3951" s="108" t="s">
        <v>649</v>
      </c>
      <c r="J3951" s="15">
        <v>50</v>
      </c>
      <c r="K3951" s="15">
        <v>6</v>
      </c>
      <c r="L3951" s="23">
        <f t="shared" si="280"/>
        <v>0.12</v>
      </c>
      <c r="M3951" s="12">
        <v>5</v>
      </c>
      <c r="N3951" s="12">
        <v>1</v>
      </c>
      <c r="P3951" s="74" t="s">
        <v>1571</v>
      </c>
      <c r="Q3951" s="26" t="str">
        <f>VLOOKUP(H:H,'[3]雷雕處遮蔽&amp;艾仕得8844'!$A:$C,3,0)</f>
        <v>0度頭蓋</v>
      </c>
    </row>
    <row r="3952" spans="1:17">
      <c r="A3952" s="53">
        <v>45979</v>
      </c>
      <c r="B3952" s="63">
        <v>0.63263888888888886</v>
      </c>
      <c r="C3952" s="11">
        <v>45981</v>
      </c>
      <c r="D3952" s="48" t="str">
        <f t="shared" si="278"/>
        <v>H3R</v>
      </c>
      <c r="E3952" s="13" t="str">
        <f>VLOOKUP(D:D,工作表2!A:B,2,0)</f>
        <v>敦陽</v>
      </c>
      <c r="F3952" s="13" t="str">
        <f>VLOOKUP(D:D,工作表2!A:C,3,0)</f>
        <v>紅</v>
      </c>
      <c r="G3952" s="66">
        <v>10296690</v>
      </c>
      <c r="H3952" s="67" t="str">
        <f>VLOOKUP(G:G,[3]新生產管制表!$F:$G,2,0)</f>
        <v>A3225180T</v>
      </c>
      <c r="I3952" s="108" t="s">
        <v>773</v>
      </c>
      <c r="J3952" s="15">
        <v>30</v>
      </c>
      <c r="K3952" s="15">
        <v>9</v>
      </c>
      <c r="L3952" s="23">
        <f t="shared" si="280"/>
        <v>0.3</v>
      </c>
      <c r="M3952" s="12">
        <v>7</v>
      </c>
      <c r="N3952" s="12">
        <v>2</v>
      </c>
      <c r="P3952" s="74" t="s">
        <v>1571</v>
      </c>
      <c r="Q3952" s="26" t="str">
        <f>VLOOKUP(H:H,'[3]雷雕處遮蔽&amp;艾仕得8844'!$A:$C,3,0)</f>
        <v>0度頭蓋</v>
      </c>
    </row>
    <row r="3953" spans="1:18">
      <c r="A3953" s="53">
        <v>45979</v>
      </c>
      <c r="B3953" s="63">
        <v>0.47847222222222219</v>
      </c>
      <c r="C3953" s="11">
        <v>45981</v>
      </c>
      <c r="D3953" s="48" t="str">
        <f t="shared" si="278"/>
        <v>TXA</v>
      </c>
      <c r="E3953" s="13" t="str">
        <f>VLOOKUP(D:D,工作表2!A:B,2,0)</f>
        <v>邦善</v>
      </c>
      <c r="F3953" s="13" t="str">
        <f>VLOOKUP(D:D,工作表2!A:C,3,0)</f>
        <v>灰</v>
      </c>
      <c r="G3953" s="66">
        <v>10294203</v>
      </c>
      <c r="H3953" s="67" t="str">
        <f>VLOOKUP(G:G,[3]新生產管制表!$F:$G,2,0)</f>
        <v>A3252881T</v>
      </c>
      <c r="I3953" s="108" t="s">
        <v>554</v>
      </c>
      <c r="J3953" s="15">
        <v>7980</v>
      </c>
      <c r="K3953" s="15">
        <v>247</v>
      </c>
      <c r="L3953" s="23">
        <f t="shared" si="280"/>
        <v>3.0952380952380953E-2</v>
      </c>
      <c r="M3953" s="12">
        <v>240</v>
      </c>
      <c r="N3953" s="12">
        <v>7</v>
      </c>
      <c r="P3953" s="74" t="s">
        <v>1571</v>
      </c>
      <c r="Q3953" s="26"/>
    </row>
    <row r="3954" spans="1:18">
      <c r="A3954" s="53">
        <v>45980</v>
      </c>
      <c r="B3954" s="63">
        <v>0.57916666666666672</v>
      </c>
      <c r="C3954" s="11">
        <v>45981</v>
      </c>
      <c r="D3954" s="48" t="str">
        <f t="shared" si="278"/>
        <v>QFA</v>
      </c>
      <c r="E3954" s="13" t="str">
        <f>VLOOKUP(D:D,工作表2!A:B,2,0)</f>
        <v>邦善</v>
      </c>
      <c r="F3954" s="13" t="str">
        <f>VLOOKUP(D:D,工作表2!A:C,3,0)</f>
        <v>灰</v>
      </c>
      <c r="G3954" s="66">
        <v>10301898</v>
      </c>
      <c r="H3954" s="67" t="str">
        <f>VLOOKUP(G:G,[3]新生產管制表!$F:$G,2,0)</f>
        <v>A3326520T</v>
      </c>
      <c r="I3954" s="108" t="s">
        <v>1577</v>
      </c>
      <c r="J3954" s="15">
        <v>40</v>
      </c>
      <c r="K3954" s="15">
        <v>3</v>
      </c>
      <c r="L3954" s="23">
        <f t="shared" si="280"/>
        <v>7.4999999999999997E-2</v>
      </c>
      <c r="M3954" s="12">
        <v>3</v>
      </c>
      <c r="N3954" s="12">
        <v>0</v>
      </c>
      <c r="P3954" s="74" t="s">
        <v>1571</v>
      </c>
      <c r="Q3954" s="26"/>
    </row>
    <row r="3955" spans="1:18">
      <c r="A3955" s="53">
        <v>45980</v>
      </c>
      <c r="B3955" s="63">
        <v>0.57986111111111105</v>
      </c>
      <c r="C3955" s="11">
        <v>45981</v>
      </c>
      <c r="D3955" s="48" t="str">
        <f t="shared" si="278"/>
        <v>QFA</v>
      </c>
      <c r="E3955" s="13" t="str">
        <f>VLOOKUP(D:D,工作表2!A:B,2,0)</f>
        <v>邦善</v>
      </c>
      <c r="F3955" s="13" t="str">
        <f>VLOOKUP(D:D,工作表2!A:C,3,0)</f>
        <v>灰</v>
      </c>
      <c r="G3955" s="66">
        <v>10301899</v>
      </c>
      <c r="H3955" s="67" t="str">
        <f>VLOOKUP(G:G,[3]新生產管制表!$F:$G,2,0)</f>
        <v>A3326620T</v>
      </c>
      <c r="I3955" s="108" t="s">
        <v>1578</v>
      </c>
      <c r="J3955" s="15">
        <v>40</v>
      </c>
      <c r="K3955" s="15">
        <v>1</v>
      </c>
      <c r="L3955" s="23">
        <f t="shared" si="280"/>
        <v>2.5000000000000001E-2</v>
      </c>
      <c r="M3955" s="12">
        <v>1</v>
      </c>
      <c r="N3955" s="12">
        <v>0</v>
      </c>
      <c r="P3955" s="74" t="s">
        <v>1571</v>
      </c>
      <c r="Q3955" s="26"/>
    </row>
    <row r="3956" spans="1:18">
      <c r="A3956" s="53">
        <v>45980</v>
      </c>
      <c r="B3956" s="63">
        <v>0.5625</v>
      </c>
      <c r="C3956" s="11">
        <v>45981</v>
      </c>
      <c r="D3956" s="48" t="str">
        <f t="shared" si="278"/>
        <v>NQB</v>
      </c>
      <c r="E3956" s="13" t="str">
        <f>VLOOKUP(D:D,工作表2!A:B,2,0)</f>
        <v>邦善</v>
      </c>
      <c r="F3956" s="13" t="str">
        <f>VLOOKUP(D:D,工作表2!A:C,3,0)</f>
        <v>黑</v>
      </c>
      <c r="G3956" s="66">
        <v>10301901</v>
      </c>
      <c r="H3956" s="67" t="str">
        <f>VLOOKUP(G:G,[3]新生產管制表!$F:$G,2,0)</f>
        <v>A3326830T</v>
      </c>
      <c r="I3956" s="108" t="s">
        <v>1582</v>
      </c>
      <c r="J3956" s="15">
        <v>160</v>
      </c>
      <c r="K3956" s="15">
        <v>25</v>
      </c>
      <c r="L3956" s="23">
        <f t="shared" si="280"/>
        <v>0.15625</v>
      </c>
      <c r="M3956" s="12">
        <v>15</v>
      </c>
      <c r="N3956" s="12">
        <v>5</v>
      </c>
      <c r="P3956" s="74" t="s">
        <v>1587</v>
      </c>
      <c r="Q3956" s="26"/>
      <c r="R3956" s="15">
        <v>5</v>
      </c>
    </row>
    <row r="3957" spans="1:18">
      <c r="A3957" s="53">
        <v>45980</v>
      </c>
      <c r="B3957" s="63">
        <v>0.39374999999999999</v>
      </c>
      <c r="C3957" s="11">
        <v>45981</v>
      </c>
      <c r="D3957" s="48" t="str">
        <f t="shared" si="278"/>
        <v>S3B</v>
      </c>
      <c r="E3957" s="13" t="str">
        <f>VLOOKUP(D:D,工作表2!A:B,2,0)</f>
        <v>邦善</v>
      </c>
      <c r="F3957" s="13" t="str">
        <f>VLOOKUP(D:D,工作表2!A:C,3,0)</f>
        <v>黑</v>
      </c>
      <c r="G3957" s="66">
        <v>10296747</v>
      </c>
      <c r="H3957" s="67" t="str">
        <f>VLOOKUP(G:G,[3]新生產管制表!$F:$G,2,0)</f>
        <v>A32528G0T</v>
      </c>
      <c r="I3957" s="108" t="s">
        <v>509</v>
      </c>
      <c r="J3957" s="15">
        <v>20748</v>
      </c>
      <c r="K3957" s="15">
        <v>2193</v>
      </c>
      <c r="L3957" s="23">
        <f t="shared" si="280"/>
        <v>0.10569693464430306</v>
      </c>
      <c r="M3957" s="12">
        <v>2140</v>
      </c>
      <c r="N3957" s="12">
        <v>53</v>
      </c>
      <c r="P3957" s="74" t="s">
        <v>1571</v>
      </c>
      <c r="Q3957" s="26"/>
    </row>
    <row r="3958" spans="1:18">
      <c r="A3958" s="53">
        <v>45979</v>
      </c>
      <c r="B3958" s="63">
        <v>0.41041666666666665</v>
      </c>
      <c r="C3958" s="11">
        <v>45981</v>
      </c>
      <c r="D3958" s="48" t="str">
        <f t="shared" si="278"/>
        <v>Q9B</v>
      </c>
      <c r="E3958" s="13" t="str">
        <f>VLOOKUP(D:D,工作表2!A:B,2,0)</f>
        <v>邦善</v>
      </c>
      <c r="F3958" s="13" t="str">
        <f>VLOOKUP(D:D,工作表2!A:C,3,0)</f>
        <v>黑</v>
      </c>
      <c r="G3958" s="66">
        <v>10296815</v>
      </c>
      <c r="H3958" s="67" t="str">
        <f>VLOOKUP(G:G,[3]新生產管制表!$F:$G,2,0)</f>
        <v>A3321610T</v>
      </c>
      <c r="I3958" s="108" t="s">
        <v>844</v>
      </c>
      <c r="J3958" s="15">
        <v>600</v>
      </c>
      <c r="K3958" s="15">
        <v>61</v>
      </c>
      <c r="L3958" s="23">
        <f t="shared" si="280"/>
        <v>0.10166666666666667</v>
      </c>
      <c r="M3958" s="12">
        <v>53</v>
      </c>
      <c r="N3958" s="12">
        <v>8</v>
      </c>
      <c r="P3958" s="74" t="s">
        <v>1571</v>
      </c>
      <c r="Q3958" s="26" t="str">
        <f>VLOOKUP(H:H,'[3]雷雕處遮蔽&amp;艾仕得8844'!$A:$C,3,0)</f>
        <v>L</v>
      </c>
    </row>
    <row r="3959" spans="1:18">
      <c r="A3959" s="53">
        <v>45980</v>
      </c>
      <c r="B3959" s="63">
        <v>0.57361111111111118</v>
      </c>
      <c r="C3959" s="11">
        <v>45981</v>
      </c>
      <c r="D3959" s="48" t="str">
        <f t="shared" si="278"/>
        <v>NQB</v>
      </c>
      <c r="E3959" s="13" t="str">
        <f>VLOOKUP(D:D,工作表2!A:B,2,0)</f>
        <v>邦善</v>
      </c>
      <c r="F3959" s="13" t="str">
        <f>VLOOKUP(D:D,工作表2!A:C,3,0)</f>
        <v>黑</v>
      </c>
      <c r="G3959" s="66">
        <v>10301900</v>
      </c>
      <c r="H3959" s="67" t="str">
        <f>VLOOKUP(G:G,[3]新生產管制表!$F:$G,2,0)</f>
        <v>A3326730T</v>
      </c>
      <c r="I3959" s="108" t="s">
        <v>1579</v>
      </c>
      <c r="J3959" s="15">
        <v>80</v>
      </c>
      <c r="K3959" s="15">
        <v>17</v>
      </c>
      <c r="L3959" s="23">
        <f t="shared" si="280"/>
        <v>0.21249999999999999</v>
      </c>
      <c r="M3959" s="12">
        <v>14</v>
      </c>
      <c r="N3959" s="12">
        <v>3</v>
      </c>
      <c r="P3959" s="74" t="s">
        <v>1571</v>
      </c>
      <c r="Q3959" s="26"/>
    </row>
    <row r="3960" spans="1:18">
      <c r="A3960" s="53">
        <v>45978</v>
      </c>
      <c r="B3960" s="63">
        <v>0.45624999999999999</v>
      </c>
      <c r="C3960" s="11">
        <v>45981</v>
      </c>
      <c r="D3960" s="48" t="str">
        <f t="shared" si="278"/>
        <v>Q9B</v>
      </c>
      <c r="E3960" s="13" t="str">
        <f>VLOOKUP(D:D,工作表2!A:B,2,0)</f>
        <v>邦善</v>
      </c>
      <c r="F3960" s="13" t="str">
        <f>VLOOKUP(D:D,工作表2!A:C,3,0)</f>
        <v>黑</v>
      </c>
      <c r="G3960" s="66">
        <v>10296821</v>
      </c>
      <c r="H3960" s="67" t="str">
        <f>VLOOKUP(G:G,[3]新生產管制表!$F:$G,2,0)</f>
        <v>A3321810T</v>
      </c>
      <c r="I3960" s="108" t="s">
        <v>856</v>
      </c>
      <c r="J3960" s="15">
        <v>520</v>
      </c>
      <c r="K3960" s="15">
        <v>100</v>
      </c>
      <c r="L3960" s="23">
        <f t="shared" si="280"/>
        <v>0.19230769230769232</v>
      </c>
      <c r="M3960" s="12">
        <v>60</v>
      </c>
      <c r="N3960" s="12">
        <v>40</v>
      </c>
      <c r="P3960" s="74" t="s">
        <v>1571</v>
      </c>
      <c r="Q3960" s="26" t="str">
        <f>VLOOKUP(H:H,'[3]雷雕處遮蔽&amp;艾仕得8844'!$A:$C,3,0)</f>
        <v>L</v>
      </c>
    </row>
    <row r="3961" spans="1:18">
      <c r="A3961" s="53">
        <v>45980</v>
      </c>
      <c r="B3961" s="63">
        <v>0.53402777777777777</v>
      </c>
      <c r="C3961" s="11">
        <v>45981</v>
      </c>
      <c r="D3961" s="48" t="str">
        <f t="shared" si="278"/>
        <v>S8A</v>
      </c>
      <c r="E3961" s="13" t="str">
        <f>VLOOKUP(D:D,工作表2!A:B,2,0)</f>
        <v>邦善</v>
      </c>
      <c r="F3961" s="13" t="str">
        <f>VLOOKUP(D:D,工作表2!A:C,3,0)</f>
        <v>灰</v>
      </c>
      <c r="G3961" s="66">
        <v>10296745</v>
      </c>
      <c r="H3961" s="67" t="str">
        <f>VLOOKUP(G:G,[3]新生產管制表!$F:$G,2,0)</f>
        <v>A32528D0T</v>
      </c>
      <c r="I3961" s="108" t="s">
        <v>593</v>
      </c>
      <c r="J3961" s="15">
        <v>1330</v>
      </c>
      <c r="K3961" s="15">
        <v>70</v>
      </c>
      <c r="L3961" s="23">
        <f t="shared" si="280"/>
        <v>5.2631578947368418E-2</v>
      </c>
      <c r="M3961" s="12">
        <v>60</v>
      </c>
      <c r="N3961" s="12">
        <v>10</v>
      </c>
      <c r="P3961" s="74" t="s">
        <v>1571</v>
      </c>
      <c r="Q3961" s="26">
        <f>VLOOKUP(H:H,'[3]雷雕處遮蔽&amp;艾仕得8844'!$A:$C,3,0)</f>
        <v>0</v>
      </c>
    </row>
    <row r="3962" spans="1:18">
      <c r="A3962" s="53">
        <v>45980</v>
      </c>
      <c r="B3962" s="63">
        <v>0.55277777777777781</v>
      </c>
      <c r="C3962" s="11">
        <v>45981</v>
      </c>
      <c r="D3962" s="48" t="str">
        <f t="shared" si="278"/>
        <v>76S</v>
      </c>
      <c r="E3962" s="13" t="str">
        <f>VLOOKUP(D:D,工作表2!A:B,2,0)</f>
        <v>敦陽</v>
      </c>
      <c r="F3962" s="13" t="str">
        <f>VLOOKUP(D:D,工作表2!A:C,3,0)</f>
        <v>銀</v>
      </c>
      <c r="G3962" s="66">
        <v>10300513</v>
      </c>
      <c r="H3962" s="67" t="str">
        <f>VLOOKUP(G:G,[3]新生產管制表!$F:$G,2,0)</f>
        <v>TA000115200</v>
      </c>
      <c r="I3962" s="108" t="s">
        <v>771</v>
      </c>
      <c r="J3962" s="15">
        <v>200</v>
      </c>
      <c r="K3962" s="15">
        <v>14</v>
      </c>
      <c r="L3962" s="23">
        <f t="shared" si="280"/>
        <v>7.0000000000000007E-2</v>
      </c>
      <c r="M3962" s="12">
        <v>10</v>
      </c>
      <c r="N3962" s="12">
        <v>4</v>
      </c>
      <c r="P3962" s="74" t="s">
        <v>1571</v>
      </c>
      <c r="Q3962" s="26" t="e">
        <f>VLOOKUP(H:H,'[3]雷雕處遮蔽&amp;艾仕得8844'!$A:$C,3,0)</f>
        <v>#N/A</v>
      </c>
    </row>
    <row r="3963" spans="1:18">
      <c r="A3963" s="53">
        <v>45980</v>
      </c>
      <c r="B3963" s="63">
        <v>0.55138888888888882</v>
      </c>
      <c r="C3963" s="11">
        <v>45981</v>
      </c>
      <c r="D3963" s="48" t="str">
        <f t="shared" si="278"/>
        <v>VEA</v>
      </c>
      <c r="E3963" s="13" t="str">
        <f>VLOOKUP(D:D,工作表2!A:B,2,0)</f>
        <v>敦陽</v>
      </c>
      <c r="F3963" s="13" t="str">
        <f>VLOOKUP(D:D,工作表2!A:C,3,0)</f>
        <v>灰</v>
      </c>
      <c r="G3963" s="66">
        <v>10301902</v>
      </c>
      <c r="H3963" s="67" t="str">
        <f>VLOOKUP(G:G,[3]新生產管制表!$F:$G,2,0)</f>
        <v>A32592H0T</v>
      </c>
      <c r="I3963" s="108" t="s">
        <v>637</v>
      </c>
      <c r="J3963" s="15">
        <v>80</v>
      </c>
      <c r="K3963" s="15">
        <v>9</v>
      </c>
      <c r="L3963" s="23">
        <f t="shared" si="280"/>
        <v>0.1125</v>
      </c>
      <c r="M3963" s="12">
        <v>7</v>
      </c>
      <c r="N3963" s="12">
        <v>2</v>
      </c>
      <c r="P3963" s="74" t="s">
        <v>1571</v>
      </c>
      <c r="Q3963" s="26">
        <f>VLOOKUP(H:H,'[3]雷雕處遮蔽&amp;艾仕得8844'!$A:$C,3,0)</f>
        <v>0</v>
      </c>
    </row>
    <row r="3964" spans="1:18">
      <c r="A3964" s="53">
        <v>45980</v>
      </c>
      <c r="B3964" s="63">
        <v>0.55347222222222225</v>
      </c>
      <c r="C3964" s="11">
        <v>45981</v>
      </c>
      <c r="D3964" s="48" t="str">
        <f t="shared" si="278"/>
        <v>WMS</v>
      </c>
      <c r="E3964" s="13" t="str">
        <f>VLOOKUP(D:D,工作表2!A:B,2,0)</f>
        <v>邦善</v>
      </c>
      <c r="F3964" s="13" t="str">
        <f>VLOOKUP(D:D,工作表2!A:C,3,0)</f>
        <v>銀</v>
      </c>
      <c r="G3964" s="66">
        <v>10296662</v>
      </c>
      <c r="H3964" s="67" t="str">
        <f>VLOOKUP(G:G,[3]新生產管制表!$F:$G,2,0)</f>
        <v>A32145D0T</v>
      </c>
      <c r="I3964" s="108" t="s">
        <v>908</v>
      </c>
      <c r="J3964" s="15">
        <v>110</v>
      </c>
      <c r="K3964" s="15">
        <v>3</v>
      </c>
      <c r="L3964" s="23">
        <f t="shared" si="280"/>
        <v>2.7272727272727271E-2</v>
      </c>
      <c r="M3964" s="12">
        <v>3</v>
      </c>
      <c r="N3964" s="12">
        <v>0</v>
      </c>
      <c r="P3964" s="74" t="s">
        <v>1571</v>
      </c>
      <c r="Q3964" s="26" t="e">
        <f>VLOOKUP(H:H,'[3]雷雕處遮蔽&amp;艾仕得8844'!$A:$C,3,0)</f>
        <v>#N/A</v>
      </c>
    </row>
    <row r="3965" spans="1:18">
      <c r="A3965" s="53">
        <v>45980</v>
      </c>
      <c r="B3965" s="63">
        <v>0.55208333333333337</v>
      </c>
      <c r="C3965" s="11">
        <v>45981</v>
      </c>
      <c r="D3965" s="48" t="str">
        <f t="shared" ref="D3965:D4006" si="281">RIGHT(I3965,3)</f>
        <v>75W</v>
      </c>
      <c r="E3965" s="13" t="str">
        <f>VLOOKUP(D:D,工作表2!A:B,2,0)</f>
        <v>敦陽</v>
      </c>
      <c r="F3965" s="13" t="str">
        <f>VLOOKUP(D:D,工作表2!A:C,3,0)</f>
        <v>白</v>
      </c>
      <c r="G3965" s="66">
        <v>10300498</v>
      </c>
      <c r="H3965" s="67" t="str">
        <f>VLOOKUP(G:G,[3]新生產管制表!$F:$G,2,0)</f>
        <v>A3214510T</v>
      </c>
      <c r="I3965" s="108" t="s">
        <v>260</v>
      </c>
      <c r="J3965" s="15">
        <v>200</v>
      </c>
      <c r="K3965" s="15">
        <v>29</v>
      </c>
      <c r="L3965" s="23">
        <f t="shared" si="280"/>
        <v>0.14499999999999999</v>
      </c>
      <c r="M3965" s="12">
        <v>24</v>
      </c>
      <c r="N3965" s="12">
        <v>5</v>
      </c>
      <c r="P3965" s="74" t="s">
        <v>1571</v>
      </c>
      <c r="Q3965" s="26" t="e">
        <f>VLOOKUP(H:H,'[3]雷雕處遮蔽&amp;艾仕得8844'!$A:$C,3,0)</f>
        <v>#N/A</v>
      </c>
    </row>
    <row r="3966" spans="1:18">
      <c r="A3966" s="53">
        <v>45979</v>
      </c>
      <c r="C3966" s="11">
        <v>45981</v>
      </c>
      <c r="D3966" s="48" t="str">
        <f t="shared" si="281"/>
        <v>FHW</v>
      </c>
      <c r="E3966" s="13" t="str">
        <f>VLOOKUP(D:D,工作表2!A:B,2,0)</f>
        <v>建榮</v>
      </c>
      <c r="F3966" s="13" t="str">
        <f>VLOOKUP(D:D,工作表2!A:C,3,0)</f>
        <v>白</v>
      </c>
      <c r="G3966" s="66">
        <v>10296684</v>
      </c>
      <c r="H3966" s="67" t="str">
        <f>VLOOKUP(G:G,[3]新生產管制表!$F:$G,2,0)</f>
        <v>A32250E1T</v>
      </c>
      <c r="I3966" s="108" t="s">
        <v>1177</v>
      </c>
      <c r="J3966" s="15">
        <v>30</v>
      </c>
      <c r="K3966" s="15">
        <v>6</v>
      </c>
      <c r="L3966" s="23">
        <f t="shared" si="280"/>
        <v>0.2</v>
      </c>
      <c r="M3966" s="12">
        <v>5</v>
      </c>
      <c r="N3966" s="12">
        <v>1</v>
      </c>
      <c r="P3966" s="74" t="s">
        <v>1571</v>
      </c>
      <c r="Q3966" s="26">
        <f>VLOOKUP(H:H,'[3]雷雕處遮蔽&amp;艾仕得8844'!$A:$C,3,0)</f>
        <v>0</v>
      </c>
    </row>
    <row r="3967" spans="1:18">
      <c r="A3967" s="53">
        <v>45979</v>
      </c>
      <c r="B3967" s="63">
        <v>0.6333333333333333</v>
      </c>
      <c r="C3967" s="11">
        <v>45981</v>
      </c>
      <c r="D3967" s="48" t="str">
        <f t="shared" si="281"/>
        <v>H3R</v>
      </c>
      <c r="E3967" s="13" t="str">
        <f>VLOOKUP(D:D,工作表2!A:B,2,0)</f>
        <v>敦陽</v>
      </c>
      <c r="F3967" s="13" t="str">
        <f>VLOOKUP(D:D,工作表2!A:C,3,0)</f>
        <v>紅</v>
      </c>
      <c r="G3967" s="66">
        <v>10296661</v>
      </c>
      <c r="H3967" s="67" t="str">
        <f>VLOOKUP(G:G,[3]新生產管制表!$F:$G,2,0)</f>
        <v>A3214590T</v>
      </c>
      <c r="I3967" s="108" t="s">
        <v>939</v>
      </c>
      <c r="J3967" s="15">
        <v>30</v>
      </c>
      <c r="K3967" s="15">
        <v>6</v>
      </c>
      <c r="L3967" s="23">
        <f t="shared" si="280"/>
        <v>0.2</v>
      </c>
      <c r="M3967" s="12">
        <v>4</v>
      </c>
      <c r="N3967" s="12">
        <v>2</v>
      </c>
      <c r="P3967" s="74" t="s">
        <v>1571</v>
      </c>
      <c r="Q3967" s="26" t="e">
        <f>VLOOKUP(H:H,'[3]雷雕處遮蔽&amp;艾仕得8844'!$A:$C,3,0)</f>
        <v>#N/A</v>
      </c>
    </row>
    <row r="3968" spans="1:18">
      <c r="A3968" s="53">
        <v>45980</v>
      </c>
      <c r="B3968" s="63">
        <v>0.38750000000000001</v>
      </c>
      <c r="C3968" s="11">
        <v>45981</v>
      </c>
      <c r="D3968" s="48" t="str">
        <f t="shared" si="281"/>
        <v>VKB</v>
      </c>
      <c r="E3968" s="13" t="str">
        <f>VLOOKUP(D:D,工作表2!A:B,2,0)</f>
        <v>華山</v>
      </c>
      <c r="F3968" s="13" t="str">
        <f>VLOOKUP(D:D,工作表2!A:C,3,0)</f>
        <v>霧面黑</v>
      </c>
      <c r="G3968" s="66">
        <v>10298498</v>
      </c>
      <c r="H3968" s="67" t="str">
        <f>VLOOKUP(G:G,[3]新生產管制表!$F:$G,2,0)</f>
        <v>A3297390T</v>
      </c>
      <c r="I3968" s="108" t="s">
        <v>1154</v>
      </c>
      <c r="J3968" s="15">
        <v>420</v>
      </c>
      <c r="K3968" s="15">
        <v>23</v>
      </c>
      <c r="L3968" s="23">
        <f t="shared" si="280"/>
        <v>5.4761904761904762E-2</v>
      </c>
      <c r="M3968" s="12">
        <v>18</v>
      </c>
      <c r="N3968" s="12">
        <v>5</v>
      </c>
      <c r="P3968" s="74" t="s">
        <v>1571</v>
      </c>
      <c r="Q3968" s="26" t="e">
        <f>VLOOKUP(H:H,'[3]雷雕處遮蔽&amp;艾仕得8844'!$A:$C,3,0)</f>
        <v>#N/A</v>
      </c>
    </row>
    <row r="3969" spans="1:26">
      <c r="A3969" s="53">
        <v>45978</v>
      </c>
      <c r="B3969" s="63">
        <v>0.68402777777777779</v>
      </c>
      <c r="C3969" s="11">
        <v>45981</v>
      </c>
      <c r="D3969" s="48" t="str">
        <f t="shared" si="281"/>
        <v>NGW</v>
      </c>
      <c r="E3969" s="13" t="str">
        <f>VLOOKUP(D:D,工作表2!A:B,2,0)</f>
        <v>邦善</v>
      </c>
      <c r="F3969" s="13" t="str">
        <f>VLOOKUP(D:D,工作表2!A:C,3,0)</f>
        <v>白</v>
      </c>
      <c r="G3969" s="66">
        <v>10296814</v>
      </c>
      <c r="H3969" s="67" t="str">
        <f>VLOOKUP(G:G,[3]新生產管制表!$F:$G,2,0)</f>
        <v>A3299240T</v>
      </c>
      <c r="I3969" s="108" t="s">
        <v>532</v>
      </c>
      <c r="J3969" s="15">
        <v>560</v>
      </c>
      <c r="K3969" s="15">
        <v>28</v>
      </c>
      <c r="L3969" s="23">
        <f t="shared" si="280"/>
        <v>0.05</v>
      </c>
      <c r="M3969" s="12">
        <v>26</v>
      </c>
      <c r="N3969" s="12">
        <v>2</v>
      </c>
      <c r="P3969" s="74" t="s">
        <v>1571</v>
      </c>
      <c r="Q3969" s="26" t="str">
        <f>VLOOKUP(H:H,'[3]雷雕處遮蔽&amp;艾仕得8844'!$A:$C,3,0)</f>
        <v>R</v>
      </c>
    </row>
    <row r="3970" spans="1:26">
      <c r="A3970" s="53">
        <v>45978</v>
      </c>
      <c r="B3970" s="63">
        <v>0.41666666666666669</v>
      </c>
      <c r="C3970" s="11">
        <v>45981</v>
      </c>
      <c r="D3970" s="48" t="str">
        <f t="shared" si="281"/>
        <v>Q9B</v>
      </c>
      <c r="E3970" s="13" t="str">
        <f>VLOOKUP(D:D,工作表2!A:B,2,0)</f>
        <v>邦善</v>
      </c>
      <c r="F3970" s="13" t="str">
        <f>VLOOKUP(D:D,工作表2!A:C,3,0)</f>
        <v>黑</v>
      </c>
      <c r="G3970" s="66">
        <v>10296807</v>
      </c>
      <c r="H3970" s="67" t="str">
        <f>VLOOKUP(G:G,[3]新生產管制表!$F:$G,2,0)</f>
        <v>A3280980T</v>
      </c>
      <c r="I3970" s="108" t="s">
        <v>991</v>
      </c>
      <c r="J3970" s="15">
        <v>480</v>
      </c>
      <c r="K3970" s="15">
        <v>89</v>
      </c>
      <c r="L3970" s="23">
        <f t="shared" si="280"/>
        <v>0.18541666666666667</v>
      </c>
      <c r="M3970" s="12">
        <v>80</v>
      </c>
      <c r="N3970" s="12">
        <v>9</v>
      </c>
      <c r="P3970" s="74" t="s">
        <v>1571</v>
      </c>
      <c r="Q3970" s="26" t="str">
        <f>VLOOKUP(H:H,'[3]雷雕處遮蔽&amp;艾仕得8844'!$A:$C,3,0)</f>
        <v>L</v>
      </c>
    </row>
    <row r="3971" spans="1:26">
      <c r="A3971" s="53">
        <v>45978</v>
      </c>
      <c r="B3971" s="63">
        <v>0.61319444444444449</v>
      </c>
      <c r="C3971" s="11">
        <v>45981</v>
      </c>
      <c r="D3971" s="48" t="str">
        <f t="shared" si="281"/>
        <v>TZB</v>
      </c>
      <c r="E3971" s="13" t="str">
        <f>VLOOKUP(D:D,工作表2!A:B,2,0)</f>
        <v>邦善</v>
      </c>
      <c r="F3971" s="13" t="str">
        <f>VLOOKUP(D:D,工作表2!A:C,3,0)</f>
        <v>黑</v>
      </c>
      <c r="G3971" s="66">
        <v>10298492</v>
      </c>
      <c r="H3971" s="67" t="str">
        <f>VLOOKUP(G:G,[3]新生產管制表!$F:$G,2,0)</f>
        <v>A3252891T</v>
      </c>
      <c r="I3971" s="108" t="s">
        <v>475</v>
      </c>
      <c r="J3971" s="15">
        <v>266</v>
      </c>
      <c r="K3971" s="15">
        <v>26</v>
      </c>
      <c r="L3971" s="23">
        <f t="shared" si="280"/>
        <v>9.7744360902255634E-2</v>
      </c>
      <c r="M3971" s="12">
        <v>20</v>
      </c>
      <c r="N3971" s="12">
        <v>6</v>
      </c>
      <c r="P3971" s="74" t="s">
        <v>1571</v>
      </c>
      <c r="Q3971" s="26">
        <f>VLOOKUP(H:H,'[3]雷雕處遮蔽&amp;艾仕得8844'!$A:$C,3,0)</f>
        <v>0</v>
      </c>
    </row>
    <row r="3972" spans="1:26">
      <c r="A3972" s="53">
        <v>45979</v>
      </c>
      <c r="B3972" s="63">
        <v>0.56527777777777777</v>
      </c>
      <c r="C3972" s="11">
        <v>45981</v>
      </c>
      <c r="D3972" s="48" t="str">
        <f t="shared" si="281"/>
        <v>XJL</v>
      </c>
      <c r="E3972" s="13" t="str">
        <f>VLOOKUP(D:D,工作表2!A:B,2,0)</f>
        <v>邦善</v>
      </c>
      <c r="F3972" s="13" t="str">
        <f>VLOOKUP(D:D,工作表2!A:C,3,0)</f>
        <v>藍</v>
      </c>
      <c r="G3972" s="66">
        <v>10296570</v>
      </c>
      <c r="H3972" s="67" t="str">
        <f>VLOOKUP(G:G,[3]新生產管制表!$F:$G,2,0)</f>
        <v>A3252892T</v>
      </c>
      <c r="I3972" s="108" t="s">
        <v>1521</v>
      </c>
      <c r="J3972" s="15">
        <v>798</v>
      </c>
      <c r="K3972" s="15">
        <v>33</v>
      </c>
      <c r="L3972" s="23">
        <f t="shared" si="280"/>
        <v>4.1353383458646614E-2</v>
      </c>
      <c r="M3972" s="12">
        <v>30</v>
      </c>
      <c r="N3972" s="12">
        <v>3</v>
      </c>
      <c r="P3972" s="74" t="s">
        <v>1571</v>
      </c>
      <c r="Q3972" s="26">
        <f>VLOOKUP(H:H,'[3]雷雕處遮蔽&amp;艾仕得8844'!$A:$C,3,0)</f>
        <v>0</v>
      </c>
    </row>
    <row r="3973" spans="1:26">
      <c r="A3973" s="53">
        <v>45979</v>
      </c>
      <c r="B3973" s="63">
        <v>0.57361111111111118</v>
      </c>
      <c r="C3973" s="11">
        <v>45981</v>
      </c>
      <c r="D3973" s="48" t="str">
        <f t="shared" si="281"/>
        <v>VWL</v>
      </c>
      <c r="E3973" s="13" t="str">
        <f>VLOOKUP(D:D,工作表2!A:B,2,0)</f>
        <v>邦善</v>
      </c>
      <c r="F3973" s="13" t="str">
        <f>VLOOKUP(D:D,工作表2!A:C,3,0)</f>
        <v>藍</v>
      </c>
      <c r="G3973" s="66">
        <v>10294217</v>
      </c>
      <c r="H3973" s="67" t="str">
        <f>VLOOKUP(G:G,[3]新生產管制表!$F:$G,2,0)</f>
        <v>A32528X1T</v>
      </c>
      <c r="I3973" s="108" t="s">
        <v>621</v>
      </c>
      <c r="J3973" s="15">
        <v>1330</v>
      </c>
      <c r="K3973" s="15">
        <v>126</v>
      </c>
      <c r="L3973" s="23">
        <f t="shared" si="280"/>
        <v>9.4736842105263161E-2</v>
      </c>
      <c r="M3973" s="12">
        <v>120</v>
      </c>
      <c r="N3973" s="12">
        <v>6</v>
      </c>
      <c r="P3973" s="74" t="s">
        <v>1571</v>
      </c>
      <c r="Q3973" s="26">
        <f>VLOOKUP(H:H,'[3]雷雕處遮蔽&amp;艾仕得8844'!$A:$C,3,0)</f>
        <v>0</v>
      </c>
    </row>
    <row r="3974" spans="1:26">
      <c r="A3974" s="53">
        <v>45980</v>
      </c>
      <c r="B3974" s="63">
        <v>0.55763888888888891</v>
      </c>
      <c r="C3974" s="11">
        <v>45981</v>
      </c>
      <c r="D3974" s="48" t="str">
        <f t="shared" si="281"/>
        <v>WQO</v>
      </c>
      <c r="E3974" s="13" t="str">
        <f>VLOOKUP(D:D,工作表2!A:B,2,0)</f>
        <v>邦善</v>
      </c>
      <c r="F3974" s="13" t="str">
        <f>VLOOKUP(D:D,工作表2!A:C,3,0)</f>
        <v>橘</v>
      </c>
      <c r="G3974" s="66">
        <v>10296663</v>
      </c>
      <c r="H3974" s="67" t="str">
        <f>VLOOKUP(G:G,[3]新生產管制表!$F:$G,2,0)</f>
        <v>A32145E0T</v>
      </c>
      <c r="I3974" s="108" t="s">
        <v>665</v>
      </c>
      <c r="J3974" s="15">
        <v>30</v>
      </c>
      <c r="K3974" s="15">
        <v>1</v>
      </c>
      <c r="L3974" s="23">
        <f t="shared" si="280"/>
        <v>3.3333333333333333E-2</v>
      </c>
      <c r="M3974" s="12">
        <v>1</v>
      </c>
      <c r="P3974" s="74" t="s">
        <v>1571</v>
      </c>
      <c r="Q3974" s="26" t="e">
        <f>VLOOKUP(H:H,'[3]雷雕處遮蔽&amp;艾仕得8844'!$A:$C,3,0)</f>
        <v>#N/A</v>
      </c>
    </row>
    <row r="3975" spans="1:26">
      <c r="A3975" s="53">
        <v>45981</v>
      </c>
      <c r="B3975" s="63">
        <v>0.58333333333333337</v>
      </c>
      <c r="C3975" s="19">
        <v>45981</v>
      </c>
      <c r="D3975" s="48" t="str">
        <f t="shared" si="281"/>
        <v>N8B</v>
      </c>
      <c r="E3975" s="13" t="str">
        <f>VLOOKUP(D:D,工作表2!A:B,2,0)</f>
        <v>邦善</v>
      </c>
      <c r="F3975" s="13" t="str">
        <f>VLOOKUP(D:D,工作表2!A:C,3,0)</f>
        <v>霧面黑</v>
      </c>
      <c r="G3975" s="17">
        <v>10301175</v>
      </c>
      <c r="H3975" s="17" t="s">
        <v>1588</v>
      </c>
      <c r="I3975" s="107" t="s">
        <v>1589</v>
      </c>
      <c r="J3975" s="15">
        <v>240</v>
      </c>
      <c r="K3975" s="15">
        <v>22</v>
      </c>
      <c r="L3975" s="23">
        <f t="shared" si="280"/>
        <v>9.166666666666666E-2</v>
      </c>
      <c r="M3975" s="12">
        <v>20</v>
      </c>
      <c r="N3975" s="12">
        <v>2</v>
      </c>
      <c r="P3975" s="74" t="s">
        <v>1571</v>
      </c>
      <c r="Q3975" s="26" t="str">
        <f>VLOOKUP(H:H,'[3]雷雕處遮蔽&amp;艾仕得8844'!$A:$C,3,0)</f>
        <v>R</v>
      </c>
    </row>
    <row r="3976" spans="1:26">
      <c r="A3976" s="53">
        <v>45981</v>
      </c>
      <c r="B3976" s="63">
        <v>0.3888888888888889</v>
      </c>
      <c r="C3976" s="11">
        <v>45982</v>
      </c>
      <c r="D3976" s="48" t="str">
        <f t="shared" si="281"/>
        <v>QRB</v>
      </c>
      <c r="E3976" s="13" t="str">
        <f>VLOOKUP(D:D,工作表2!A:B,2,0)</f>
        <v>邦善</v>
      </c>
      <c r="F3976" s="13" t="str">
        <f>VLOOKUP(D:D,工作表2!A:C,3,0)</f>
        <v>霧面黑</v>
      </c>
      <c r="G3976" s="17">
        <v>10296734</v>
      </c>
      <c r="H3976" s="110" t="s">
        <v>184</v>
      </c>
      <c r="I3976" s="18" t="str">
        <f>[4]月生產效率表!AB251</f>
        <v>5OEG006036XAHQRB</v>
      </c>
      <c r="J3976" s="17">
        <v>19152</v>
      </c>
      <c r="K3976" s="15">
        <v>912</v>
      </c>
      <c r="L3976" s="23">
        <f t="shared" si="280"/>
        <v>4.7619047619047616E-2</v>
      </c>
      <c r="M3976" s="12">
        <v>800</v>
      </c>
      <c r="N3976" s="12">
        <v>80</v>
      </c>
      <c r="O3976" s="15">
        <v>32</v>
      </c>
      <c r="P3976" s="74" t="s">
        <v>1571</v>
      </c>
      <c r="Q3976" s="26">
        <f>VLOOKUP(H:H,'[3]雷雕處遮蔽&amp;艾仕得8844'!$A:$C,3,0)</f>
        <v>0</v>
      </c>
    </row>
    <row r="3977" spans="1:26" ht="16.5">
      <c r="A3977" s="53">
        <v>45981</v>
      </c>
      <c r="B3977" s="63">
        <v>0.625</v>
      </c>
      <c r="C3977" s="11">
        <v>45982</v>
      </c>
      <c r="D3977" s="48" t="str">
        <f t="shared" si="281"/>
        <v>XNA</v>
      </c>
      <c r="E3977" s="13" t="str">
        <f>VLOOKUP(D:D,工作表2!A:B,2,0)</f>
        <v>邦善</v>
      </c>
      <c r="F3977" s="13" t="str">
        <f>VLOOKUP(D:D,工作表2!A:C,3,0)</f>
        <v>霧面灰</v>
      </c>
      <c r="G3977" s="17">
        <v>10301786</v>
      </c>
      <c r="H3977" s="110" t="s">
        <v>1419</v>
      </c>
      <c r="I3977" s="18" t="str">
        <f>[4]月生產效率表!AB240</f>
        <v>5OEG006037XAHXNA</v>
      </c>
      <c r="J3977" s="17">
        <v>266</v>
      </c>
      <c r="K3977" s="15">
        <v>1</v>
      </c>
      <c r="L3977" s="23">
        <f t="shared" si="280"/>
        <v>3.7593984962406013E-3</v>
      </c>
      <c r="M3977" s="12">
        <v>1</v>
      </c>
      <c r="P3977" s="74" t="s">
        <v>1590</v>
      </c>
      <c r="Q3977" s="26">
        <f>VLOOKUP(H:H,'[3]雷雕處遮蔽&amp;艾仕得8844'!$A:$C,3,0)</f>
        <v>0</v>
      </c>
    </row>
    <row r="3978" spans="1:26" ht="16.5">
      <c r="A3978" s="53">
        <v>45981</v>
      </c>
      <c r="B3978" s="63">
        <v>0.63402777777777775</v>
      </c>
      <c r="C3978" s="11">
        <v>45982</v>
      </c>
      <c r="D3978" s="48" t="str">
        <f t="shared" si="281"/>
        <v>R7A</v>
      </c>
      <c r="E3978" s="13" t="str">
        <f>VLOOKUP(D:D,工作表2!A:B,2,0)</f>
        <v>邦善</v>
      </c>
      <c r="F3978" s="13" t="str">
        <f>VLOOKUP(D:D,工作表2!A:C,3,0)</f>
        <v>灰</v>
      </c>
      <c r="G3978" s="17">
        <v>10289851</v>
      </c>
      <c r="H3978" s="110" t="s">
        <v>876</v>
      </c>
      <c r="I3978" s="18" t="str">
        <f>[4]月生產效率表!AB246</f>
        <v>5OET005693XCHR7A</v>
      </c>
      <c r="J3978" s="17">
        <v>798</v>
      </c>
      <c r="K3978" s="15">
        <v>77</v>
      </c>
      <c r="L3978" s="23">
        <f t="shared" si="280"/>
        <v>9.6491228070175433E-2</v>
      </c>
      <c r="M3978" s="12">
        <v>67</v>
      </c>
      <c r="N3978" s="12">
        <v>10</v>
      </c>
      <c r="P3978" s="74" t="s">
        <v>1590</v>
      </c>
      <c r="Q3978" s="26">
        <f>VLOOKUP(H:H,'[3]雷雕處遮蔽&amp;艾仕得8844'!$A:$C,3,0)</f>
        <v>0</v>
      </c>
    </row>
    <row r="3979" spans="1:26" ht="16.5">
      <c r="A3979" s="53">
        <v>45978</v>
      </c>
      <c r="B3979" s="63">
        <v>0.62361111111111112</v>
      </c>
      <c r="C3979" s="11">
        <v>45982</v>
      </c>
      <c r="D3979" s="48" t="str">
        <f t="shared" si="281"/>
        <v>6HA</v>
      </c>
      <c r="E3979" s="13" t="str">
        <f>VLOOKUP(D:D,工作表2!A:B,2,0)</f>
        <v>敦陽</v>
      </c>
      <c r="F3979" s="13" t="str">
        <f>VLOOKUP(D:D,工作表2!A:C,3,0)</f>
        <v>灰</v>
      </c>
      <c r="G3979" s="17">
        <v>10296665</v>
      </c>
      <c r="H3979" s="110" t="s">
        <v>708</v>
      </c>
      <c r="I3979" s="18" t="str">
        <f>[4]月生產效率表!AB247</f>
        <v>5PPG006832XA06HA</v>
      </c>
      <c r="J3979" s="17">
        <v>50</v>
      </c>
      <c r="K3979" s="15">
        <v>3</v>
      </c>
      <c r="L3979" s="23">
        <f t="shared" si="280"/>
        <v>0.06</v>
      </c>
      <c r="M3979" s="12">
        <v>3</v>
      </c>
      <c r="P3979" s="74" t="s">
        <v>1590</v>
      </c>
      <c r="Q3979" s="26">
        <f>VLOOKUP(H:H,'[3]雷雕處遮蔽&amp;艾仕得8844'!$A:$C,3,0)</f>
        <v>0</v>
      </c>
    </row>
    <row r="3980" spans="1:26" ht="16.5">
      <c r="A3980" s="53">
        <v>45980</v>
      </c>
      <c r="B3980" s="63">
        <v>0.63611111111111118</v>
      </c>
      <c r="C3980" s="11">
        <v>45982</v>
      </c>
      <c r="D3980" s="48" t="str">
        <f t="shared" si="281"/>
        <v>NGW</v>
      </c>
      <c r="E3980" s="13" t="str">
        <f>VLOOKUP(D:D,工作表2!A:B,2,0)</f>
        <v>邦善</v>
      </c>
      <c r="F3980" s="13" t="str">
        <f>VLOOKUP(D:D,工作表2!A:C,3,0)</f>
        <v>白</v>
      </c>
      <c r="G3980" s="17">
        <v>10296782</v>
      </c>
      <c r="H3980" s="110" t="s">
        <v>232</v>
      </c>
      <c r="I3980" s="18" t="str">
        <f>[4]月生產效率表!AB253</f>
        <v>5PPG006971XA0NGW</v>
      </c>
      <c r="J3980" s="17">
        <v>1520</v>
      </c>
      <c r="K3980" s="15">
        <v>233</v>
      </c>
      <c r="L3980" s="23">
        <f t="shared" si="280"/>
        <v>0.15328947368421053</v>
      </c>
      <c r="M3980" s="12">
        <v>200</v>
      </c>
      <c r="N3980" s="12">
        <v>33</v>
      </c>
      <c r="P3980" s="74" t="s">
        <v>1590</v>
      </c>
      <c r="Q3980" s="26" t="str">
        <f>VLOOKUP(H:H,'[3]雷雕處遮蔽&amp;艾仕得8844'!$A:$C,3,0)</f>
        <v>L</v>
      </c>
    </row>
    <row r="3981" spans="1:26" ht="16.5">
      <c r="A3981" s="53">
        <v>45980</v>
      </c>
      <c r="B3981" s="63">
        <v>0.58680555555555558</v>
      </c>
      <c r="C3981" s="11">
        <v>45982</v>
      </c>
      <c r="D3981" s="48" t="str">
        <f t="shared" si="281"/>
        <v>RCA</v>
      </c>
      <c r="E3981" s="13" t="str">
        <f>VLOOKUP(D:D,工作表2!A:B,2,0)</f>
        <v>邦善</v>
      </c>
      <c r="F3981" s="13" t="str">
        <f>VLOOKUP(D:D,工作表2!A:C,3,0)</f>
        <v>灰</v>
      </c>
      <c r="G3981" s="17">
        <v>10296792</v>
      </c>
      <c r="H3981" s="110" t="s">
        <v>662</v>
      </c>
      <c r="I3981" s="18" t="str">
        <f>[4]月生產效率表!AB252</f>
        <v>5PPG007024XA0RCA</v>
      </c>
      <c r="J3981" s="17">
        <v>480</v>
      </c>
      <c r="K3981" s="15">
        <v>47</v>
      </c>
      <c r="L3981" s="23">
        <f t="shared" si="280"/>
        <v>9.7916666666666666E-2</v>
      </c>
      <c r="M3981" s="12">
        <v>44</v>
      </c>
      <c r="N3981" s="12">
        <v>3</v>
      </c>
      <c r="P3981" s="74" t="s">
        <v>1590</v>
      </c>
      <c r="Q3981" s="26" t="str">
        <f>VLOOKUP(H:H,'[3]雷雕處遮蔽&amp;艾仕得8844'!$A:$C,3,0)</f>
        <v>L</v>
      </c>
    </row>
    <row r="3982" spans="1:26" ht="16.5">
      <c r="A3982" s="53">
        <v>45980</v>
      </c>
      <c r="B3982" s="63">
        <v>0.6333333333333333</v>
      </c>
      <c r="C3982" s="19">
        <v>45982</v>
      </c>
      <c r="D3982" s="48" t="str">
        <f t="shared" si="281"/>
        <v>RCA</v>
      </c>
      <c r="E3982" s="13" t="str">
        <f>VLOOKUP(D:D,工作表2!A:B,2,0)</f>
        <v>邦善</v>
      </c>
      <c r="F3982" s="13" t="str">
        <f>VLOOKUP(D:D,工作表2!A:C,3,0)</f>
        <v>灰</v>
      </c>
      <c r="G3982" s="17">
        <v>10296759</v>
      </c>
      <c r="H3982" s="110" t="s">
        <v>624</v>
      </c>
      <c r="I3982" s="109" t="s">
        <v>633</v>
      </c>
      <c r="J3982" s="109">
        <v>266</v>
      </c>
      <c r="K3982" s="109">
        <v>28</v>
      </c>
      <c r="L3982" s="23">
        <f t="shared" si="280"/>
        <v>0.10526315789473684</v>
      </c>
      <c r="M3982" s="12">
        <v>23</v>
      </c>
      <c r="N3982" s="12">
        <v>5</v>
      </c>
      <c r="O3982" s="109"/>
      <c r="P3982" s="74" t="s">
        <v>1590</v>
      </c>
      <c r="Q3982" s="26"/>
      <c r="R3982" s="109"/>
      <c r="V3982" s="109"/>
      <c r="Z3982" s="109"/>
    </row>
    <row r="3983" spans="1:26" ht="16.5">
      <c r="A3983" s="53">
        <v>45981</v>
      </c>
      <c r="B3983" s="63">
        <v>0.63750000000000007</v>
      </c>
      <c r="C3983" s="19">
        <v>45982</v>
      </c>
      <c r="D3983" s="48" t="str">
        <f t="shared" si="281"/>
        <v>SYL</v>
      </c>
      <c r="E3983" s="13" t="str">
        <f>VLOOKUP(D:D,工作表2!A:B,2,0)</f>
        <v>邦善</v>
      </c>
      <c r="F3983" s="13" t="str">
        <f>VLOOKUP(D:D,工作表2!A:C,3,0)</f>
        <v>藍</v>
      </c>
      <c r="G3983" s="17">
        <v>10296764</v>
      </c>
      <c r="H3983" s="110" t="s">
        <v>524</v>
      </c>
      <c r="I3983" s="109" t="s">
        <v>537</v>
      </c>
      <c r="J3983" s="109">
        <v>532</v>
      </c>
      <c r="K3983" s="109">
        <v>31</v>
      </c>
      <c r="L3983" s="23">
        <f t="shared" si="280"/>
        <v>5.827067669172932E-2</v>
      </c>
      <c r="M3983" s="12">
        <v>25</v>
      </c>
      <c r="N3983" s="12">
        <v>6</v>
      </c>
      <c r="O3983" s="109"/>
      <c r="P3983" s="74" t="s">
        <v>1590</v>
      </c>
      <c r="Q3983" s="26"/>
      <c r="R3983" s="109"/>
      <c r="V3983" s="109"/>
      <c r="Z3983" s="109"/>
    </row>
    <row r="3984" spans="1:26" ht="16.5">
      <c r="A3984" s="53">
        <v>45980</v>
      </c>
      <c r="B3984" s="63">
        <v>0.63402777777777775</v>
      </c>
      <c r="C3984" s="19">
        <v>45982</v>
      </c>
      <c r="D3984" s="48" t="str">
        <f t="shared" si="281"/>
        <v>SZR</v>
      </c>
      <c r="E3984" s="13" t="str">
        <f>VLOOKUP(D:D,工作表2!A:B,2,0)</f>
        <v>邦善</v>
      </c>
      <c r="F3984" s="13" t="str">
        <f>VLOOKUP(D:D,工作表2!A:C,3,0)</f>
        <v>紅</v>
      </c>
      <c r="G3984" s="17">
        <v>10296762</v>
      </c>
      <c r="H3984" s="110" t="s">
        <v>625</v>
      </c>
      <c r="I3984" s="109" t="s">
        <v>634</v>
      </c>
      <c r="J3984" s="109">
        <v>532</v>
      </c>
      <c r="K3984" s="109">
        <v>47</v>
      </c>
      <c r="L3984" s="23">
        <f t="shared" si="280"/>
        <v>8.834586466165413E-2</v>
      </c>
      <c r="M3984" s="12">
        <v>40</v>
      </c>
      <c r="N3984" s="12">
        <v>7</v>
      </c>
      <c r="O3984" s="109"/>
      <c r="P3984" s="74" t="s">
        <v>1590</v>
      </c>
      <c r="Q3984" s="26"/>
      <c r="R3984" s="109"/>
      <c r="V3984" s="109"/>
      <c r="Z3984" s="109"/>
    </row>
    <row r="3985" spans="1:26" ht="16.5">
      <c r="A3985" s="53">
        <v>45980</v>
      </c>
      <c r="B3985" s="63">
        <v>0.47638888888888892</v>
      </c>
      <c r="C3985" s="19">
        <v>45982</v>
      </c>
      <c r="D3985" s="48" t="str">
        <f t="shared" si="281"/>
        <v>RZG</v>
      </c>
      <c r="E3985" s="13" t="str">
        <f>VLOOKUP(D:D,工作表2!A:B,2,0)</f>
        <v>邦善</v>
      </c>
      <c r="F3985" s="13" t="str">
        <f>VLOOKUP(D:D,工作表2!A:C,3,0)</f>
        <v>綠</v>
      </c>
      <c r="G3985" s="17">
        <v>10296744</v>
      </c>
      <c r="H3985" s="110" t="s">
        <v>641</v>
      </c>
      <c r="I3985" s="109" t="s">
        <v>647</v>
      </c>
      <c r="J3985" s="109">
        <v>3192</v>
      </c>
      <c r="K3985" s="109">
        <v>167</v>
      </c>
      <c r="L3985" s="23">
        <f t="shared" si="280"/>
        <v>5.2318295739348368E-2</v>
      </c>
      <c r="M3985" s="12">
        <v>155</v>
      </c>
      <c r="N3985" s="12">
        <v>12</v>
      </c>
      <c r="O3985" s="109"/>
      <c r="P3985" s="74" t="s">
        <v>1590</v>
      </c>
      <c r="Q3985" s="26"/>
      <c r="R3985" s="109"/>
      <c r="V3985" s="109"/>
      <c r="Z3985" s="109"/>
    </row>
    <row r="3986" spans="1:26" ht="16.5">
      <c r="A3986" s="53">
        <v>45981</v>
      </c>
      <c r="B3986" s="63">
        <v>0.59861111111111109</v>
      </c>
      <c r="C3986" s="19">
        <v>45982</v>
      </c>
      <c r="D3986" s="48" t="str">
        <f t="shared" si="281"/>
        <v>U3L</v>
      </c>
      <c r="E3986" s="13" t="str">
        <f>VLOOKUP(D:D,工作表2!A:B,2,0)</f>
        <v>邦善</v>
      </c>
      <c r="F3986" s="13" t="str">
        <f>VLOOKUP(D:D,工作表2!A:C,3,0)</f>
        <v>藍</v>
      </c>
      <c r="G3986" s="17">
        <v>10296740</v>
      </c>
      <c r="H3986" s="110" t="s">
        <v>548</v>
      </c>
      <c r="I3986" s="109" t="s">
        <v>557</v>
      </c>
      <c r="J3986" s="109">
        <v>2926</v>
      </c>
      <c r="K3986" s="109">
        <v>80</v>
      </c>
      <c r="L3986" s="23">
        <f t="shared" si="280"/>
        <v>2.7341079972658919E-2</v>
      </c>
      <c r="M3986" s="12">
        <v>70</v>
      </c>
      <c r="N3986" s="12">
        <v>10</v>
      </c>
      <c r="O3986" s="109"/>
      <c r="P3986" s="74" t="s">
        <v>1590</v>
      </c>
      <c r="Q3986" s="26"/>
      <c r="R3986" s="109"/>
      <c r="V3986" s="109"/>
      <c r="Z3986" s="109"/>
    </row>
    <row r="3987" spans="1:26" ht="16.5">
      <c r="A3987" s="53">
        <v>45981</v>
      </c>
      <c r="B3987" s="63">
        <v>0.61319444444444449</v>
      </c>
      <c r="C3987" s="19">
        <v>45982</v>
      </c>
      <c r="D3987" s="48" t="str">
        <f t="shared" si="281"/>
        <v>WZL</v>
      </c>
      <c r="E3987" s="13" t="str">
        <f>VLOOKUP(D:D,工作表2!A:B,2,0)</f>
        <v>邦善</v>
      </c>
      <c r="F3987" s="13" t="str">
        <f>VLOOKUP(D:D,工作表2!A:C,3,0)</f>
        <v>銀</v>
      </c>
      <c r="G3987" s="17">
        <v>10296739</v>
      </c>
      <c r="H3987" s="110" t="s">
        <v>655</v>
      </c>
      <c r="I3987" s="109" t="s">
        <v>666</v>
      </c>
      <c r="J3987" s="109">
        <v>2394</v>
      </c>
      <c r="K3987" s="109">
        <v>138</v>
      </c>
      <c r="L3987" s="23">
        <f t="shared" si="280"/>
        <v>5.764411027568922E-2</v>
      </c>
      <c r="M3987" s="12">
        <v>120</v>
      </c>
      <c r="N3987" s="12">
        <v>18</v>
      </c>
      <c r="O3987" s="109"/>
      <c r="P3987" s="74" t="s">
        <v>1590</v>
      </c>
      <c r="Q3987" s="26"/>
      <c r="R3987" s="109"/>
      <c r="V3987" s="109"/>
      <c r="Z3987" s="109"/>
    </row>
    <row r="3988" spans="1:26" ht="16.5">
      <c r="A3988" s="53">
        <v>45980</v>
      </c>
      <c r="B3988" s="63">
        <v>0.54166666666666663</v>
      </c>
      <c r="C3988" s="19">
        <v>45982</v>
      </c>
      <c r="D3988" s="48" t="str">
        <f t="shared" si="281"/>
        <v>TZB</v>
      </c>
      <c r="E3988" s="13" t="str">
        <f>VLOOKUP(D:D,工作表2!A:B,2,0)</f>
        <v>邦善</v>
      </c>
      <c r="F3988" s="13" t="str">
        <f>VLOOKUP(D:D,工作表2!A:C,3,0)</f>
        <v>黑</v>
      </c>
      <c r="G3988" s="17">
        <v>10301729</v>
      </c>
      <c r="H3988" s="110" t="s">
        <v>878</v>
      </c>
      <c r="I3988" s="109" t="s">
        <v>885</v>
      </c>
      <c r="J3988" s="109">
        <v>266</v>
      </c>
      <c r="K3988" s="109">
        <v>17</v>
      </c>
      <c r="L3988" s="23">
        <f t="shared" si="280"/>
        <v>6.3909774436090222E-2</v>
      </c>
      <c r="M3988" s="12">
        <v>15</v>
      </c>
      <c r="N3988" s="12">
        <v>2</v>
      </c>
      <c r="O3988" s="109"/>
      <c r="P3988" s="74" t="s">
        <v>1590</v>
      </c>
      <c r="Q3988" s="26"/>
      <c r="R3988" s="109"/>
      <c r="V3988" s="109"/>
      <c r="Z3988" s="109"/>
    </row>
    <row r="3989" spans="1:26" ht="16.5">
      <c r="A3989" s="53">
        <v>45981</v>
      </c>
      <c r="B3989" s="63">
        <v>0.62083333333333335</v>
      </c>
      <c r="C3989" s="19">
        <v>45982</v>
      </c>
      <c r="D3989" s="48" t="str">
        <f t="shared" si="281"/>
        <v>WZL</v>
      </c>
      <c r="E3989" s="13" t="str">
        <f>VLOOKUP(D:D,工作表2!A:B,2,0)</f>
        <v>邦善</v>
      </c>
      <c r="F3989" s="13" t="str">
        <f>VLOOKUP(D:D,工作表2!A:C,3,0)</f>
        <v>銀</v>
      </c>
      <c r="G3989" s="17">
        <v>10301667</v>
      </c>
      <c r="H3989" s="110" t="s">
        <v>879</v>
      </c>
      <c r="I3989" s="109" t="s">
        <v>886</v>
      </c>
      <c r="J3989" s="109">
        <v>532</v>
      </c>
      <c r="K3989" s="109">
        <v>30</v>
      </c>
      <c r="L3989" s="23">
        <f t="shared" si="280"/>
        <v>5.6390977443609019E-2</v>
      </c>
      <c r="M3989" s="12">
        <v>20</v>
      </c>
      <c r="N3989" s="12">
        <v>10</v>
      </c>
      <c r="O3989" s="109"/>
      <c r="P3989" s="74" t="s">
        <v>1590</v>
      </c>
      <c r="Q3989" s="26"/>
      <c r="R3989" s="109"/>
      <c r="V3989" s="109"/>
      <c r="Z3989" s="109"/>
    </row>
    <row r="3990" spans="1:26" ht="16.5">
      <c r="A3990" s="53">
        <v>45981</v>
      </c>
      <c r="B3990" s="63">
        <v>0.56805555555555554</v>
      </c>
      <c r="C3990" s="11">
        <v>45985</v>
      </c>
      <c r="D3990" s="48" t="str">
        <f t="shared" si="281"/>
        <v>NBB</v>
      </c>
      <c r="E3990" s="13" t="str">
        <f>VLOOKUP(D:D,工作表2!A:B,2,0)</f>
        <v>邦善</v>
      </c>
      <c r="F3990" s="13" t="str">
        <f>VLOOKUP(D:D,工作表2!A:C,3,0)</f>
        <v>霧面黑</v>
      </c>
      <c r="G3990" s="66">
        <v>10296750</v>
      </c>
      <c r="H3990" s="110" t="s">
        <v>457</v>
      </c>
      <c r="I3990" s="18" t="s">
        <v>465</v>
      </c>
      <c r="J3990" s="15">
        <v>2128</v>
      </c>
      <c r="K3990" s="15">
        <v>24</v>
      </c>
      <c r="L3990" s="23">
        <f t="shared" ref="L3990:L4006" si="282">K3990/J3990</f>
        <v>1.1278195488721804E-2</v>
      </c>
      <c r="M3990" s="12">
        <v>21</v>
      </c>
      <c r="N3990" s="12">
        <v>3</v>
      </c>
      <c r="P3990" s="74" t="s">
        <v>1590</v>
      </c>
      <c r="Q3990" s="26"/>
    </row>
    <row r="3991" spans="1:26" ht="16.5">
      <c r="A3991" s="53">
        <v>45981</v>
      </c>
      <c r="B3991" s="63">
        <v>0.63888888888888895</v>
      </c>
      <c r="C3991" s="11">
        <v>45985</v>
      </c>
      <c r="D3991" s="48" t="str">
        <f t="shared" si="281"/>
        <v>NGW</v>
      </c>
      <c r="E3991" s="13" t="str">
        <f>VLOOKUP(D:D,工作表2!A:B,2,0)</f>
        <v>邦善</v>
      </c>
      <c r="F3991" s="13" t="str">
        <f>VLOOKUP(D:D,工作表2!A:C,3,0)</f>
        <v>白</v>
      </c>
      <c r="G3991" s="66">
        <v>10296753</v>
      </c>
      <c r="H3991" s="110" t="s">
        <v>987</v>
      </c>
      <c r="I3991" s="18" t="s">
        <v>988</v>
      </c>
      <c r="J3991" s="15">
        <v>1064</v>
      </c>
      <c r="K3991" s="15">
        <v>64</v>
      </c>
      <c r="L3991" s="23">
        <f t="shared" si="282"/>
        <v>6.0150375939849621E-2</v>
      </c>
      <c r="M3991" s="12">
        <v>60</v>
      </c>
      <c r="N3991" s="12">
        <v>4</v>
      </c>
      <c r="P3991" s="74" t="s">
        <v>1590</v>
      </c>
      <c r="Q3991" s="26"/>
    </row>
    <row r="3992" spans="1:26" ht="16.5">
      <c r="A3992" s="53">
        <v>45981</v>
      </c>
      <c r="B3992" s="63">
        <v>0.55486111111111114</v>
      </c>
      <c r="C3992" s="11">
        <v>45985</v>
      </c>
      <c r="D3992" s="48" t="str">
        <f t="shared" si="281"/>
        <v>PLB</v>
      </c>
      <c r="E3992" s="13" t="str">
        <f>VLOOKUP(D:D,工作表2!A:B,2,0)</f>
        <v>邦善</v>
      </c>
      <c r="F3992" s="13" t="str">
        <f>VLOOKUP(D:D,工作表2!A:C,3,0)</f>
        <v>霧面黑</v>
      </c>
      <c r="G3992" s="66">
        <v>10296769</v>
      </c>
      <c r="H3992" s="110" t="s">
        <v>645</v>
      </c>
      <c r="I3992" s="18" t="s">
        <v>651</v>
      </c>
      <c r="J3992" s="15">
        <v>2926</v>
      </c>
      <c r="K3992" s="15">
        <v>84</v>
      </c>
      <c r="L3992" s="23">
        <f t="shared" si="282"/>
        <v>2.8708133971291867E-2</v>
      </c>
      <c r="M3992" s="12">
        <v>60</v>
      </c>
      <c r="N3992" s="12">
        <v>24</v>
      </c>
      <c r="P3992" s="74" t="s">
        <v>1590</v>
      </c>
      <c r="Q3992" s="26"/>
    </row>
    <row r="3993" spans="1:26" ht="16.5">
      <c r="A3993" s="53">
        <v>45981</v>
      </c>
      <c r="B3993" s="63">
        <v>0.3888888888888889</v>
      </c>
      <c r="C3993" s="11">
        <v>45985</v>
      </c>
      <c r="D3993" s="48" t="str">
        <f t="shared" si="281"/>
        <v>QRB</v>
      </c>
      <c r="E3993" s="13" t="str">
        <f>VLOOKUP(D:D,工作表2!A:B,2,0)</f>
        <v>邦善</v>
      </c>
      <c r="F3993" s="13" t="str">
        <f>VLOOKUP(D:D,工作表2!A:C,3,0)</f>
        <v>霧面黑</v>
      </c>
      <c r="G3993" s="66">
        <v>10296734</v>
      </c>
      <c r="H3993" s="110" t="s">
        <v>184</v>
      </c>
      <c r="I3993" s="18" t="s">
        <v>185</v>
      </c>
      <c r="J3993" s="15">
        <v>2660</v>
      </c>
      <c r="K3993" s="15">
        <v>145</v>
      </c>
      <c r="L3993" s="23">
        <f t="shared" si="282"/>
        <v>5.4511278195488719E-2</v>
      </c>
      <c r="M3993" s="12">
        <v>123</v>
      </c>
      <c r="N3993" s="12">
        <v>22</v>
      </c>
      <c r="P3993" s="74" t="s">
        <v>1590</v>
      </c>
      <c r="Q3993" s="26"/>
    </row>
    <row r="3994" spans="1:26" ht="16.5">
      <c r="A3994" s="53">
        <v>45981</v>
      </c>
      <c r="B3994" s="63">
        <v>0.62291666666666667</v>
      </c>
      <c r="C3994" s="11">
        <v>45985</v>
      </c>
      <c r="D3994" s="48" t="str">
        <f t="shared" si="281"/>
        <v>XNA</v>
      </c>
      <c r="E3994" s="13" t="str">
        <f>VLOOKUP(D:D,工作表2!A:B,2,0)</f>
        <v>邦善</v>
      </c>
      <c r="F3994" s="13" t="str">
        <f>VLOOKUP(D:D,工作表2!A:C,3,0)</f>
        <v>霧面灰</v>
      </c>
      <c r="G3994" s="66">
        <v>10296742</v>
      </c>
      <c r="H3994" s="110" t="s">
        <v>1418</v>
      </c>
      <c r="I3994" s="18" t="s">
        <v>1420</v>
      </c>
      <c r="J3994" s="15">
        <v>420</v>
      </c>
      <c r="K3994" s="15">
        <v>27</v>
      </c>
      <c r="L3994" s="23">
        <f t="shared" si="282"/>
        <v>6.4285714285714279E-2</v>
      </c>
      <c r="M3994" s="12">
        <v>18</v>
      </c>
      <c r="N3994" s="12">
        <v>9</v>
      </c>
      <c r="P3994" s="74" t="s">
        <v>1590</v>
      </c>
      <c r="Q3994" s="26"/>
    </row>
    <row r="3995" spans="1:26" ht="16.5">
      <c r="A3995" s="53">
        <v>45979</v>
      </c>
      <c r="B3995" s="63">
        <v>0.60763888888888895</v>
      </c>
      <c r="C3995" s="11">
        <v>45985</v>
      </c>
      <c r="D3995" s="48" t="str">
        <f t="shared" si="281"/>
        <v>X7W</v>
      </c>
      <c r="E3995" s="13" t="str">
        <f>VLOOKUP(D:D,工作表2!A:B,2,0)</f>
        <v>邦善</v>
      </c>
      <c r="F3995" s="13" t="str">
        <f>VLOOKUP(D:D,工作表2!A:C,3,0)</f>
        <v>白</v>
      </c>
      <c r="G3995" s="66">
        <v>10296828</v>
      </c>
      <c r="H3995" s="110" t="s">
        <v>898</v>
      </c>
      <c r="I3995" s="18" t="s">
        <v>909</v>
      </c>
      <c r="J3995" s="15">
        <v>798</v>
      </c>
      <c r="K3995" s="15">
        <v>56</v>
      </c>
      <c r="L3995" s="23">
        <f t="shared" si="282"/>
        <v>7.0175438596491224E-2</v>
      </c>
      <c r="M3995" s="12">
        <v>50</v>
      </c>
      <c r="N3995" s="12">
        <v>6</v>
      </c>
      <c r="P3995" s="74" t="s">
        <v>1590</v>
      </c>
      <c r="Q3995" s="26"/>
    </row>
    <row r="3996" spans="1:26" ht="16.5">
      <c r="A3996" s="53">
        <v>45980</v>
      </c>
      <c r="B3996" s="63">
        <v>0.53888888888888886</v>
      </c>
      <c r="C3996" s="11">
        <v>45985</v>
      </c>
      <c r="D3996" s="48" t="str">
        <f t="shared" si="281"/>
        <v>X8A</v>
      </c>
      <c r="E3996" s="13" t="str">
        <f>VLOOKUP(D:D,工作表2!A:B,2,0)</f>
        <v>邦善</v>
      </c>
      <c r="F3996" s="13" t="str">
        <f>VLOOKUP(D:D,工作表2!A:C,3,0)</f>
        <v>灰</v>
      </c>
      <c r="G3996" s="66">
        <v>10296830</v>
      </c>
      <c r="H3996" s="110" t="s">
        <v>447</v>
      </c>
      <c r="I3996" s="18" t="s">
        <v>448</v>
      </c>
      <c r="J3996" s="15">
        <v>798</v>
      </c>
      <c r="K3996" s="15">
        <v>80</v>
      </c>
      <c r="L3996" s="23">
        <f t="shared" si="282"/>
        <v>0.10025062656641603</v>
      </c>
      <c r="M3996" s="12">
        <v>65</v>
      </c>
      <c r="N3996" s="12">
        <v>15</v>
      </c>
      <c r="P3996" s="74" t="s">
        <v>1590</v>
      </c>
      <c r="Q3996" s="26"/>
    </row>
    <row r="3997" spans="1:26" ht="16.5">
      <c r="A3997" s="53">
        <v>45980</v>
      </c>
      <c r="B3997" s="63">
        <v>0.55972222222222223</v>
      </c>
      <c r="C3997" s="11">
        <v>45985</v>
      </c>
      <c r="D3997" s="48" t="str">
        <f t="shared" si="281"/>
        <v>WNS</v>
      </c>
      <c r="E3997" s="13" t="str">
        <f>VLOOKUP(D:D,工作表2!A:B,2,0)</f>
        <v>邦善</v>
      </c>
      <c r="F3997" s="13" t="str">
        <f>VLOOKUP(D:D,工作表2!A:C,3,0)</f>
        <v>銀</v>
      </c>
      <c r="G3997" s="66">
        <v>10296666</v>
      </c>
      <c r="H3997" s="110" t="s">
        <v>736</v>
      </c>
      <c r="I3997" s="18" t="s">
        <v>749</v>
      </c>
      <c r="J3997" s="15">
        <v>40</v>
      </c>
      <c r="K3997" s="15">
        <v>2</v>
      </c>
      <c r="L3997" s="23">
        <f t="shared" si="282"/>
        <v>0.05</v>
      </c>
      <c r="M3997" s="12">
        <v>2</v>
      </c>
      <c r="P3997" s="74" t="s">
        <v>1590</v>
      </c>
      <c r="Q3997" s="26" t="str">
        <f>VLOOKUP(H:H,'[3]雷雕處遮蔽&amp;艾仕得8844'!$A:$C,3,0)</f>
        <v>23度頭蓋</v>
      </c>
    </row>
    <row r="3998" spans="1:26" ht="16.5">
      <c r="A3998" s="53">
        <v>45980</v>
      </c>
      <c r="B3998" s="63">
        <v>0.7006944444444444</v>
      </c>
      <c r="C3998" s="11">
        <v>45985</v>
      </c>
      <c r="D3998" s="48" t="str">
        <f t="shared" si="281"/>
        <v>NGW</v>
      </c>
      <c r="E3998" s="13" t="str">
        <f>VLOOKUP(D:D,工作表2!A:B,2,0)</f>
        <v>邦善</v>
      </c>
      <c r="F3998" s="13" t="str">
        <f>VLOOKUP(D:D,工作表2!A:C,3,0)</f>
        <v>白</v>
      </c>
      <c r="G3998" s="66">
        <v>10296789</v>
      </c>
      <c r="H3998" s="110" t="s">
        <v>780</v>
      </c>
      <c r="I3998" s="18" t="s">
        <v>787</v>
      </c>
      <c r="J3998" s="15">
        <v>200</v>
      </c>
      <c r="K3998" s="15">
        <v>9</v>
      </c>
      <c r="L3998" s="23">
        <f t="shared" si="282"/>
        <v>4.4999999999999998E-2</v>
      </c>
      <c r="M3998" s="12">
        <v>7</v>
      </c>
      <c r="N3998" s="12">
        <v>2</v>
      </c>
      <c r="P3998" s="74" t="s">
        <v>1590</v>
      </c>
      <c r="Q3998" s="26" t="str">
        <f>VLOOKUP(H:H,'[3]雷雕處遮蔽&amp;艾仕得8844'!$A:$C,3,0)</f>
        <v>L</v>
      </c>
    </row>
    <row r="3999" spans="1:26" ht="16.5">
      <c r="A3999" s="53">
        <v>45979</v>
      </c>
      <c r="B3999" s="63">
        <v>0.68611111111111101</v>
      </c>
      <c r="C3999" s="11">
        <v>45985</v>
      </c>
      <c r="D3999" s="48" t="str">
        <f t="shared" si="281"/>
        <v>NGW</v>
      </c>
      <c r="E3999" s="13" t="str">
        <f>VLOOKUP(D:D,工作表2!A:B,2,0)</f>
        <v>邦善</v>
      </c>
      <c r="F3999" s="13" t="str">
        <f>VLOOKUP(D:D,工作表2!A:C,3,0)</f>
        <v>白</v>
      </c>
      <c r="G3999" s="66">
        <v>10296779</v>
      </c>
      <c r="H3999" s="110" t="s">
        <v>240</v>
      </c>
      <c r="I3999" s="18" t="s">
        <v>241</v>
      </c>
      <c r="J3999" s="15">
        <v>1600</v>
      </c>
      <c r="K3999" s="15">
        <v>151</v>
      </c>
      <c r="L3999" s="23">
        <f t="shared" si="282"/>
        <v>9.4375000000000001E-2</v>
      </c>
      <c r="M3999" s="12">
        <v>130</v>
      </c>
      <c r="N3999" s="12">
        <v>21</v>
      </c>
      <c r="P3999" s="74" t="s">
        <v>1590</v>
      </c>
      <c r="Q3999" s="26" t="str">
        <f>VLOOKUP(H:H,'[3]雷雕處遮蔽&amp;艾仕得8844'!$A:$C,3,0)</f>
        <v>R</v>
      </c>
    </row>
    <row r="4000" spans="1:26" ht="16.5">
      <c r="A4000" s="53">
        <v>45978</v>
      </c>
      <c r="B4000" s="63">
        <v>0.6972222222222223</v>
      </c>
      <c r="C4000" s="11">
        <v>45985</v>
      </c>
      <c r="D4000" s="48" t="str">
        <f t="shared" si="281"/>
        <v>NGW</v>
      </c>
      <c r="E4000" s="13" t="str">
        <f>VLOOKUP(D:D,工作表2!A:B,2,0)</f>
        <v>邦善</v>
      </c>
      <c r="F4000" s="13" t="str">
        <f>VLOOKUP(D:D,工作表2!A:C,3,0)</f>
        <v>白</v>
      </c>
      <c r="G4000" s="66">
        <v>10296791</v>
      </c>
      <c r="H4000" s="110" t="s">
        <v>481</v>
      </c>
      <c r="I4000" s="18" t="s">
        <v>500</v>
      </c>
      <c r="J4000" s="15">
        <v>600</v>
      </c>
      <c r="K4000" s="15">
        <v>77</v>
      </c>
      <c r="L4000" s="23">
        <f t="shared" si="282"/>
        <v>0.12833333333333333</v>
      </c>
      <c r="M4000" s="12">
        <v>70</v>
      </c>
      <c r="N4000" s="12">
        <v>7</v>
      </c>
      <c r="P4000" s="74" t="s">
        <v>1590</v>
      </c>
      <c r="Q4000" s="26" t="str">
        <f>VLOOKUP(H:H,'[3]雷雕處遮蔽&amp;艾仕得8844'!$A:$C,3,0)</f>
        <v>L</v>
      </c>
    </row>
    <row r="4001" spans="1:17" ht="16.5">
      <c r="A4001" s="53">
        <v>45980</v>
      </c>
      <c r="B4001" s="63" t="s">
        <v>1591</v>
      </c>
      <c r="C4001" s="11">
        <v>45985</v>
      </c>
      <c r="D4001" s="48" t="str">
        <f t="shared" si="281"/>
        <v>RCA</v>
      </c>
      <c r="E4001" s="13" t="str">
        <f>VLOOKUP(D:D,工作表2!A:B,2,0)</f>
        <v>邦善</v>
      </c>
      <c r="F4001" s="13" t="str">
        <f>VLOOKUP(D:D,工作表2!A:C,3,0)</f>
        <v>灰</v>
      </c>
      <c r="G4001" s="66">
        <v>10296800</v>
      </c>
      <c r="H4001" s="110" t="s">
        <v>453</v>
      </c>
      <c r="I4001" s="18" t="s">
        <v>461</v>
      </c>
      <c r="J4001" s="15">
        <v>520</v>
      </c>
      <c r="K4001" s="15">
        <v>29</v>
      </c>
      <c r="L4001" s="23">
        <f t="shared" si="282"/>
        <v>5.5769230769230772E-2</v>
      </c>
      <c r="M4001" s="12">
        <v>26</v>
      </c>
      <c r="N4001" s="12">
        <v>3</v>
      </c>
      <c r="P4001" s="74" t="s">
        <v>1590</v>
      </c>
      <c r="Q4001" s="26" t="str">
        <f>VLOOKUP(H:H,'[3]雷雕處遮蔽&amp;艾仕得8844'!$A:$C,3,0)</f>
        <v>L</v>
      </c>
    </row>
    <row r="4002" spans="1:17" ht="16.5">
      <c r="A4002" s="53">
        <v>45980</v>
      </c>
      <c r="B4002" s="63">
        <v>0.62222222222222223</v>
      </c>
      <c r="C4002" s="11">
        <v>45985</v>
      </c>
      <c r="D4002" s="48" t="str">
        <f t="shared" si="281"/>
        <v>RCA</v>
      </c>
      <c r="E4002" s="13" t="str">
        <f>VLOOKUP(D:D,工作表2!A:B,2,0)</f>
        <v>邦善</v>
      </c>
      <c r="F4002" s="13" t="str">
        <f>VLOOKUP(D:D,工作表2!A:C,3,0)</f>
        <v>灰</v>
      </c>
      <c r="G4002" s="66">
        <v>10296804</v>
      </c>
      <c r="H4002" s="110" t="s">
        <v>472</v>
      </c>
      <c r="I4002" s="18" t="s">
        <v>479</v>
      </c>
      <c r="J4002" s="15">
        <v>480</v>
      </c>
      <c r="K4002" s="15">
        <v>29</v>
      </c>
      <c r="L4002" s="23">
        <f t="shared" si="282"/>
        <v>6.0416666666666667E-2</v>
      </c>
      <c r="M4002" s="12">
        <v>24</v>
      </c>
      <c r="N4002" s="12">
        <v>5</v>
      </c>
      <c r="P4002" s="74" t="s">
        <v>1590</v>
      </c>
      <c r="Q4002" s="26" t="str">
        <f>VLOOKUP(H:H,'[3]雷雕處遮蔽&amp;艾仕得8844'!$A:$C,3,0)</f>
        <v>R</v>
      </c>
    </row>
    <row r="4003" spans="1:17" ht="16.5">
      <c r="A4003" s="53">
        <v>45978</v>
      </c>
      <c r="B4003" s="63">
        <v>0.4375</v>
      </c>
      <c r="C4003" s="11">
        <v>45985</v>
      </c>
      <c r="D4003" s="48" t="str">
        <f t="shared" si="281"/>
        <v>Q9B</v>
      </c>
      <c r="E4003" s="13" t="str">
        <f>VLOOKUP(D:D,工作表2!A:B,2,0)</f>
        <v>邦善</v>
      </c>
      <c r="F4003" s="13" t="str">
        <f>VLOOKUP(D:D,工作表2!A:C,3,0)</f>
        <v>黑</v>
      </c>
      <c r="G4003" s="66">
        <v>10296824</v>
      </c>
      <c r="H4003" s="110" t="s">
        <v>882</v>
      </c>
      <c r="I4003" s="18" t="s">
        <v>889</v>
      </c>
      <c r="J4003" s="15">
        <v>600</v>
      </c>
      <c r="K4003" s="15">
        <v>65</v>
      </c>
      <c r="L4003" s="23">
        <f t="shared" si="282"/>
        <v>0.10833333333333334</v>
      </c>
      <c r="M4003" s="12">
        <v>50</v>
      </c>
      <c r="N4003" s="12">
        <v>15</v>
      </c>
      <c r="P4003" s="74" t="s">
        <v>1590</v>
      </c>
      <c r="Q4003" s="26" t="str">
        <f>VLOOKUP(H:H,'[3]雷雕處遮蔽&amp;艾仕得8844'!$A:$C,3,0)</f>
        <v>R</v>
      </c>
    </row>
    <row r="4004" spans="1:17" ht="16.5">
      <c r="A4004" s="53">
        <v>45979</v>
      </c>
      <c r="B4004" s="63">
        <v>0.64166666666666672</v>
      </c>
      <c r="C4004" s="11">
        <v>45985</v>
      </c>
      <c r="D4004" s="48" t="str">
        <f t="shared" si="281"/>
        <v>NGW</v>
      </c>
      <c r="E4004" s="13" t="str">
        <f>VLOOKUP(D:D,工作表2!A:B,2,0)</f>
        <v>邦善</v>
      </c>
      <c r="F4004" s="13" t="str">
        <f>VLOOKUP(D:D,工作表2!A:C,3,0)</f>
        <v>白</v>
      </c>
      <c r="G4004" s="66">
        <v>10296720</v>
      </c>
      <c r="H4004" s="110" t="s">
        <v>5</v>
      </c>
      <c r="I4004" s="18" t="s">
        <v>6</v>
      </c>
      <c r="J4004" s="15">
        <v>804</v>
      </c>
      <c r="K4004" s="15">
        <v>76</v>
      </c>
      <c r="L4004" s="23">
        <f t="shared" si="282"/>
        <v>9.4527363184079602E-2</v>
      </c>
      <c r="M4004" s="12">
        <v>60</v>
      </c>
      <c r="N4004" s="12">
        <v>16</v>
      </c>
      <c r="P4004" s="74" t="s">
        <v>1590</v>
      </c>
      <c r="Q4004" s="26" t="str">
        <f>VLOOKUP(H:H,'[3]雷雕處遮蔽&amp;艾仕得8844'!$A:$C,3,0)</f>
        <v>0度頭蓋</v>
      </c>
    </row>
    <row r="4005" spans="1:17" ht="16.5">
      <c r="A4005" s="53">
        <v>45979</v>
      </c>
      <c r="B4005" s="63">
        <v>0.66249999999999998</v>
      </c>
      <c r="C4005" s="11">
        <v>45985</v>
      </c>
      <c r="D4005" s="48" t="str">
        <f t="shared" si="281"/>
        <v>NGW</v>
      </c>
      <c r="E4005" s="13" t="str">
        <f>VLOOKUP(D:D,工作表2!A:B,2,0)</f>
        <v>邦善</v>
      </c>
      <c r="F4005" s="13" t="str">
        <f>VLOOKUP(D:D,工作表2!A:C,3,0)</f>
        <v>白</v>
      </c>
      <c r="G4005" s="66">
        <v>10296721</v>
      </c>
      <c r="H4005" s="110" t="s">
        <v>5</v>
      </c>
      <c r="I4005" s="18" t="s">
        <v>6</v>
      </c>
      <c r="J4005" s="15">
        <v>1876</v>
      </c>
      <c r="K4005" s="15">
        <v>194</v>
      </c>
      <c r="L4005" s="23">
        <f t="shared" si="282"/>
        <v>0.10341151385927505</v>
      </c>
      <c r="M4005" s="12">
        <v>170</v>
      </c>
      <c r="N4005" s="12">
        <v>24</v>
      </c>
      <c r="P4005" s="74" t="s">
        <v>1590</v>
      </c>
      <c r="Q4005" s="26" t="str">
        <f>VLOOKUP(H:H,'[3]雷雕處遮蔽&amp;艾仕得8844'!$A:$C,3,0)</f>
        <v>0度頭蓋</v>
      </c>
    </row>
    <row r="4006" spans="1:17" ht="16.5">
      <c r="A4006" s="53">
        <v>45981</v>
      </c>
      <c r="B4006" s="63">
        <v>0.52847222222222223</v>
      </c>
      <c r="C4006" s="11">
        <v>45985</v>
      </c>
      <c r="D4006" s="48" t="str">
        <f t="shared" si="281"/>
        <v>N8B</v>
      </c>
      <c r="E4006" s="13" t="str">
        <f>VLOOKUP(D:D,工作表2!A:B,2,0)</f>
        <v>邦善</v>
      </c>
      <c r="F4006" s="13" t="str">
        <f>VLOOKUP(D:D,工作表2!A:C,3,0)</f>
        <v>霧面黑</v>
      </c>
      <c r="G4006" s="66">
        <v>10296726</v>
      </c>
      <c r="H4006" s="110" t="s">
        <v>578</v>
      </c>
      <c r="I4006" s="18" t="s">
        <v>597</v>
      </c>
      <c r="J4006" s="15">
        <v>1680</v>
      </c>
      <c r="K4006" s="15">
        <v>47</v>
      </c>
      <c r="L4006" s="23">
        <f t="shared" si="282"/>
        <v>2.7976190476190477E-2</v>
      </c>
      <c r="M4006" s="12">
        <v>40</v>
      </c>
      <c r="N4006" s="12">
        <v>7</v>
      </c>
      <c r="P4006" s="74" t="s">
        <v>1590</v>
      </c>
      <c r="Q4006" s="26" t="str">
        <f>VLOOKUP(H:H,'[3]雷雕處遮蔽&amp;艾仕得8844'!$A:$C,3,0)</f>
        <v>0度頭蓋</v>
      </c>
    </row>
    <row r="4007" spans="1:17" ht="16.5">
      <c r="A4007" s="53">
        <v>45985</v>
      </c>
      <c r="B4007" s="63">
        <v>0.51458333333333328</v>
      </c>
      <c r="C4007" s="11">
        <v>45986</v>
      </c>
      <c r="D4007" s="48" t="str">
        <f t="shared" ref="D4007:D4018" si="283">RIGHT(I4007,3)</f>
        <v>QSB</v>
      </c>
      <c r="E4007" s="13" t="str">
        <f>VLOOKUP(D:D,工作表2!A:B,2,0)</f>
        <v>邦善</v>
      </c>
      <c r="F4007" s="13" t="str">
        <f>VLOOKUP(D:D,工作表2!A:C,3,0)</f>
        <v>黑</v>
      </c>
      <c r="G4007" s="17">
        <v>10296730</v>
      </c>
      <c r="H4007" s="17" t="s">
        <v>344</v>
      </c>
      <c r="I4007" s="18" t="s">
        <v>345</v>
      </c>
      <c r="J4007" s="15">
        <v>3990</v>
      </c>
      <c r="K4007" s="15">
        <v>338</v>
      </c>
      <c r="L4007" s="23">
        <f t="shared" ref="L4007:L4018" si="284">K4007/J4007</f>
        <v>8.4711779448621558E-2</v>
      </c>
      <c r="M4007" s="12">
        <v>330</v>
      </c>
      <c r="N4007" s="12">
        <v>8</v>
      </c>
      <c r="P4007" s="74" t="s">
        <v>1590</v>
      </c>
      <c r="Q4007" s="26"/>
    </row>
    <row r="4008" spans="1:17" ht="16.5">
      <c r="A4008" s="53">
        <v>45985</v>
      </c>
      <c r="B4008" s="63">
        <v>0.70138888888888884</v>
      </c>
      <c r="C4008" s="11">
        <v>45986</v>
      </c>
      <c r="D4008" s="48" t="str">
        <f t="shared" si="283"/>
        <v>TUR</v>
      </c>
      <c r="E4008" s="13" t="str">
        <f>VLOOKUP(D:D,工作表2!A:B,2,0)</f>
        <v>邦善</v>
      </c>
      <c r="F4008" s="13" t="str">
        <f>VLOOKUP(D:D,工作表2!A:C,3,0)</f>
        <v>紅</v>
      </c>
      <c r="G4008" s="17">
        <v>10296829</v>
      </c>
      <c r="H4008" s="17" t="s">
        <v>880</v>
      </c>
      <c r="I4008" s="18" t="s">
        <v>887</v>
      </c>
      <c r="J4008" s="15">
        <v>798</v>
      </c>
      <c r="K4008" s="15">
        <v>48</v>
      </c>
      <c r="L4008" s="23">
        <f t="shared" si="284"/>
        <v>6.0150375939849621E-2</v>
      </c>
      <c r="M4008" s="12">
        <v>38</v>
      </c>
      <c r="N4008" s="12">
        <v>10</v>
      </c>
      <c r="P4008" s="74" t="s">
        <v>1590</v>
      </c>
      <c r="Q4008" s="26"/>
    </row>
    <row r="4009" spans="1:17" ht="16.5">
      <c r="A4009" s="53">
        <v>45986</v>
      </c>
      <c r="B4009" s="63">
        <v>0.56527777777777777</v>
      </c>
      <c r="C4009" s="11">
        <v>45986</v>
      </c>
      <c r="D4009" s="48" t="str">
        <f t="shared" si="283"/>
        <v>BBB</v>
      </c>
      <c r="E4009" s="13" t="str">
        <f>VLOOKUP(D:D,工作表2!A:B,2,0)</f>
        <v>邦善</v>
      </c>
      <c r="F4009" s="13" t="str">
        <f>VLOOKUP(D:D,工作表2!A:C,3,0)</f>
        <v>霧面黑</v>
      </c>
      <c r="G4009" s="17">
        <v>10303253</v>
      </c>
      <c r="H4009" s="17" t="s">
        <v>820</v>
      </c>
      <c r="I4009" s="18" t="s">
        <v>824</v>
      </c>
      <c r="J4009" s="15">
        <v>18</v>
      </c>
      <c r="K4009" s="15">
        <v>1</v>
      </c>
      <c r="L4009" s="23">
        <f t="shared" si="284"/>
        <v>5.5555555555555552E-2</v>
      </c>
      <c r="M4009" s="12">
        <v>1</v>
      </c>
      <c r="P4009" s="74" t="s">
        <v>1590</v>
      </c>
      <c r="Q4009" s="26"/>
    </row>
    <row r="4010" spans="1:17" ht="16.5">
      <c r="A4010" s="53">
        <v>45985</v>
      </c>
      <c r="B4010" s="63">
        <v>0.55833333333333335</v>
      </c>
      <c r="C4010" s="11">
        <v>45986</v>
      </c>
      <c r="D4010" s="48" t="str">
        <f t="shared" si="283"/>
        <v>BBB</v>
      </c>
      <c r="E4010" s="13" t="str">
        <f>VLOOKUP(D:D,工作表2!A:B,2,0)</f>
        <v>邦善</v>
      </c>
      <c r="F4010" s="13" t="str">
        <f>VLOOKUP(D:D,工作表2!A:C,3,0)</f>
        <v>霧面黑</v>
      </c>
      <c r="G4010" s="17">
        <v>10296677</v>
      </c>
      <c r="H4010" s="17" t="s">
        <v>756</v>
      </c>
      <c r="I4010" s="18" t="s">
        <v>767</v>
      </c>
      <c r="J4010" s="15">
        <v>30</v>
      </c>
      <c r="K4010" s="15">
        <v>1</v>
      </c>
      <c r="L4010" s="23">
        <f t="shared" si="284"/>
        <v>3.3333333333333333E-2</v>
      </c>
      <c r="M4010" s="12">
        <v>1</v>
      </c>
      <c r="P4010" s="74" t="s">
        <v>1590</v>
      </c>
      <c r="Q4010" s="26"/>
    </row>
    <row r="4011" spans="1:17" ht="16.5">
      <c r="A4011" s="53">
        <v>45985</v>
      </c>
      <c r="B4011" s="63">
        <v>0.55833333333333335</v>
      </c>
      <c r="C4011" s="11">
        <v>45986</v>
      </c>
      <c r="D4011" s="48" t="str">
        <f t="shared" si="283"/>
        <v>BBB</v>
      </c>
      <c r="E4011" s="13" t="str">
        <f>VLOOKUP(D:D,工作表2!A:B,2,0)</f>
        <v>邦善</v>
      </c>
      <c r="F4011" s="13" t="str">
        <f>VLOOKUP(D:D,工作表2!A:C,3,0)</f>
        <v>霧面黑</v>
      </c>
      <c r="G4011" s="17">
        <v>10300488</v>
      </c>
      <c r="H4011" s="17" t="s">
        <v>756</v>
      </c>
      <c r="I4011" s="18" t="s">
        <v>767</v>
      </c>
      <c r="J4011" s="15">
        <v>80</v>
      </c>
      <c r="K4011" s="15">
        <v>1</v>
      </c>
      <c r="L4011" s="23">
        <f t="shared" si="284"/>
        <v>1.2500000000000001E-2</v>
      </c>
      <c r="M4011" s="12">
        <v>1</v>
      </c>
      <c r="P4011" s="74" t="s">
        <v>1590</v>
      </c>
      <c r="Q4011" s="26"/>
    </row>
    <row r="4012" spans="1:17" ht="16.5">
      <c r="A4012" s="53">
        <v>45985</v>
      </c>
      <c r="B4012" s="63">
        <v>0.63402777777777775</v>
      </c>
      <c r="C4012" s="11">
        <v>45986</v>
      </c>
      <c r="D4012" s="48" t="str">
        <f t="shared" si="283"/>
        <v>NGW</v>
      </c>
      <c r="E4012" s="13" t="str">
        <f>VLOOKUP(D:D,工作表2!A:B,2,0)</f>
        <v>邦善</v>
      </c>
      <c r="F4012" s="13" t="str">
        <f>VLOOKUP(D:D,工作表2!A:C,3,0)</f>
        <v>白</v>
      </c>
      <c r="G4012" s="17">
        <v>10302654</v>
      </c>
      <c r="H4012" s="17" t="s">
        <v>232</v>
      </c>
      <c r="I4012" s="18" t="s">
        <v>234</v>
      </c>
      <c r="J4012" s="15">
        <v>40</v>
      </c>
      <c r="K4012" s="15">
        <v>8</v>
      </c>
      <c r="L4012" s="23">
        <f t="shared" si="284"/>
        <v>0.2</v>
      </c>
      <c r="M4012" s="12">
        <v>6</v>
      </c>
      <c r="N4012" s="12">
        <v>2</v>
      </c>
      <c r="P4012" s="74" t="s">
        <v>1590</v>
      </c>
      <c r="Q4012" s="26" t="str">
        <f>VLOOKUP(H:H,'[3]雷雕處遮蔽&amp;艾仕得8844'!$A:$C,3,0)</f>
        <v>L</v>
      </c>
    </row>
    <row r="4013" spans="1:17" ht="16.5">
      <c r="A4013" s="53">
        <v>45985</v>
      </c>
      <c r="B4013" s="63">
        <v>0.59236111111111112</v>
      </c>
      <c r="C4013" s="11">
        <v>45986</v>
      </c>
      <c r="D4013" s="48" t="str">
        <f t="shared" si="283"/>
        <v>Q9B</v>
      </c>
      <c r="E4013" s="13" t="str">
        <f>VLOOKUP(D:D,工作表2!A:B,2,0)</f>
        <v>邦善</v>
      </c>
      <c r="F4013" s="13" t="str">
        <f>VLOOKUP(D:D,工作表2!A:C,3,0)</f>
        <v>黑</v>
      </c>
      <c r="G4013" s="17">
        <v>10302651</v>
      </c>
      <c r="H4013" s="17" t="s">
        <v>383</v>
      </c>
      <c r="I4013" s="18" t="s">
        <v>384</v>
      </c>
      <c r="J4013" s="15">
        <v>40</v>
      </c>
      <c r="K4013" s="15">
        <v>2</v>
      </c>
      <c r="L4013" s="23">
        <f t="shared" si="284"/>
        <v>0.05</v>
      </c>
      <c r="M4013" s="12">
        <v>2</v>
      </c>
      <c r="P4013" s="74" t="s">
        <v>1590</v>
      </c>
      <c r="Q4013" s="26" t="str">
        <f>VLOOKUP(H:H,'[3]雷雕處遮蔽&amp;艾仕得8844'!$A:$C,3,0)</f>
        <v>L</v>
      </c>
    </row>
    <row r="4014" spans="1:17" ht="16.5">
      <c r="A4014" s="53">
        <v>45981</v>
      </c>
      <c r="B4014" s="63">
        <v>0.65347222222222223</v>
      </c>
      <c r="C4014" s="11">
        <v>45986</v>
      </c>
      <c r="D4014" s="48" t="str">
        <f t="shared" si="283"/>
        <v>R6L</v>
      </c>
      <c r="E4014" s="13" t="str">
        <f>VLOOKUP(D:D,工作表2!A:B,2,0)</f>
        <v>邦善</v>
      </c>
      <c r="F4014" s="13" t="str">
        <f>VLOOKUP(D:D,工作表2!A:C,3,0)</f>
        <v>藍</v>
      </c>
      <c r="G4014" s="17">
        <v>10296813</v>
      </c>
      <c r="H4014" s="17" t="s">
        <v>1195</v>
      </c>
      <c r="I4014" s="18" t="s">
        <v>1197</v>
      </c>
      <c r="J4014" s="15">
        <v>460</v>
      </c>
      <c r="K4014" s="15">
        <v>36</v>
      </c>
      <c r="L4014" s="23">
        <f t="shared" si="284"/>
        <v>7.8260869565217397E-2</v>
      </c>
      <c r="M4014" s="12">
        <v>26</v>
      </c>
      <c r="N4014" s="12">
        <v>10</v>
      </c>
      <c r="P4014" s="74" t="s">
        <v>1590</v>
      </c>
      <c r="Q4014" s="26" t="str">
        <f>VLOOKUP(H:H,'[3]雷雕處遮蔽&amp;艾仕得8844'!$A:$C,3,0)</f>
        <v>R</v>
      </c>
    </row>
    <row r="4015" spans="1:17" ht="16.5">
      <c r="A4015" s="53">
        <v>45985</v>
      </c>
      <c r="B4015" s="63">
        <v>0.60763888888888895</v>
      </c>
      <c r="C4015" s="11">
        <v>45986</v>
      </c>
      <c r="D4015" s="48" t="str">
        <f t="shared" si="283"/>
        <v>NQB</v>
      </c>
      <c r="E4015" s="13" t="str">
        <f>VLOOKUP(D:D,工作表2!A:B,2,0)</f>
        <v>邦善</v>
      </c>
      <c r="F4015" s="13" t="str">
        <f>VLOOKUP(D:D,工作表2!A:C,3,0)</f>
        <v>黑</v>
      </c>
      <c r="G4015" s="17">
        <v>10296836</v>
      </c>
      <c r="H4015" s="17" t="s">
        <v>1594</v>
      </c>
      <c r="I4015" s="18" t="s">
        <v>1597</v>
      </c>
      <c r="J4015" s="15">
        <v>320</v>
      </c>
      <c r="K4015" s="15">
        <v>75</v>
      </c>
      <c r="L4015" s="23">
        <f t="shared" si="284"/>
        <v>0.234375</v>
      </c>
      <c r="M4015" s="12">
        <v>50</v>
      </c>
      <c r="N4015" s="12">
        <v>25</v>
      </c>
      <c r="P4015" s="74" t="s">
        <v>1590</v>
      </c>
      <c r="Q4015" s="26" t="str">
        <f>VLOOKUP(H:H,'[3]雷雕處遮蔽&amp;艾仕得8844'!$A:$C,3,0)</f>
        <v>R</v>
      </c>
    </row>
    <row r="4016" spans="1:17" ht="16.5">
      <c r="A4016" s="53">
        <v>45985</v>
      </c>
      <c r="B4016" s="63">
        <v>0.61597222222222225</v>
      </c>
      <c r="C4016" s="11">
        <v>45986</v>
      </c>
      <c r="D4016" s="48" t="str">
        <f t="shared" si="283"/>
        <v>QFA</v>
      </c>
      <c r="E4016" s="13" t="str">
        <f>VLOOKUP(D:D,工作表2!A:B,2,0)</f>
        <v>邦善</v>
      </c>
      <c r="F4016" s="13" t="str">
        <f>VLOOKUP(D:D,工作表2!A:C,3,0)</f>
        <v>灰</v>
      </c>
      <c r="G4016" s="17">
        <v>10296841</v>
      </c>
      <c r="H4016" s="17" t="s">
        <v>1592</v>
      </c>
      <c r="I4016" s="18" t="s">
        <v>1595</v>
      </c>
      <c r="J4016" s="15">
        <v>320</v>
      </c>
      <c r="K4016" s="15">
        <v>54</v>
      </c>
      <c r="L4016" s="23">
        <f t="shared" si="284"/>
        <v>0.16875000000000001</v>
      </c>
      <c r="M4016" s="12">
        <v>50</v>
      </c>
      <c r="N4016" s="12">
        <v>4</v>
      </c>
      <c r="P4016" s="74" t="s">
        <v>1590</v>
      </c>
      <c r="Q4016" s="26" t="str">
        <f>VLOOKUP(H:H,'[3]雷雕處遮蔽&amp;艾仕得8844'!$A:$C,3,0)</f>
        <v>L</v>
      </c>
    </row>
    <row r="4017" spans="1:20" ht="16.5">
      <c r="A4017" s="53">
        <v>45985</v>
      </c>
      <c r="B4017" s="63">
        <v>0.62430555555555556</v>
      </c>
      <c r="C4017" s="11">
        <v>45986</v>
      </c>
      <c r="D4017" s="48" t="str">
        <f t="shared" si="283"/>
        <v>QFA</v>
      </c>
      <c r="E4017" s="13" t="str">
        <f>VLOOKUP(D:D,工作表2!A:B,2,0)</f>
        <v>邦善</v>
      </c>
      <c r="F4017" s="13" t="str">
        <f>VLOOKUP(D:D,工作表2!A:C,3,0)</f>
        <v>灰</v>
      </c>
      <c r="G4017" s="17">
        <v>10296846</v>
      </c>
      <c r="H4017" s="17" t="s">
        <v>1593</v>
      </c>
      <c r="I4017" s="18" t="s">
        <v>1596</v>
      </c>
      <c r="J4017" s="15">
        <v>320</v>
      </c>
      <c r="K4017" s="15">
        <v>31</v>
      </c>
      <c r="L4017" s="23">
        <f t="shared" si="284"/>
        <v>9.6875000000000003E-2</v>
      </c>
      <c r="M4017" s="12">
        <v>26</v>
      </c>
      <c r="N4017" s="12">
        <v>5</v>
      </c>
      <c r="P4017" s="74" t="s">
        <v>1590</v>
      </c>
      <c r="Q4017" s="26" t="str">
        <f>VLOOKUP(H:H,'[3]雷雕處遮蔽&amp;艾仕得8844'!$A:$C,3,0)</f>
        <v>R</v>
      </c>
    </row>
    <row r="4018" spans="1:20">
      <c r="A4018" s="53">
        <v>45981</v>
      </c>
      <c r="B4018" s="63">
        <v>0.53888888888888886</v>
      </c>
      <c r="C4018" s="11">
        <v>45986</v>
      </c>
      <c r="D4018" s="48" t="str">
        <f t="shared" si="283"/>
        <v>N8B</v>
      </c>
      <c r="E4018" s="13" t="str">
        <f>VLOOKUP(D:D,工作表2!A:B,2,0)</f>
        <v>邦善</v>
      </c>
      <c r="F4018" s="13" t="str">
        <f>VLOOKUP(D:D,工作表2!A:C,3,0)</f>
        <v>霧面黑</v>
      </c>
      <c r="G4018" s="17">
        <v>10293234</v>
      </c>
      <c r="H4018" s="17" t="s">
        <v>577</v>
      </c>
      <c r="I4018" s="18" t="s">
        <v>596</v>
      </c>
      <c r="J4018" s="15">
        <v>2600</v>
      </c>
      <c r="K4018" s="15">
        <v>64</v>
      </c>
      <c r="L4018" s="23">
        <f t="shared" si="284"/>
        <v>2.4615384615384615E-2</v>
      </c>
      <c r="M4018" s="12">
        <v>55</v>
      </c>
      <c r="N4018" s="12">
        <v>9</v>
      </c>
      <c r="P4018" s="74" t="s">
        <v>1598</v>
      </c>
      <c r="Q4018" s="26" t="str">
        <f>VLOOKUP(H:H,'[3]雷雕處遮蔽&amp;艾仕得8844'!$A:$C,3,0)</f>
        <v>0度頭蓋</v>
      </c>
    </row>
    <row r="4019" spans="1:20">
      <c r="A4019" s="53">
        <v>45986</v>
      </c>
      <c r="B4019" s="63">
        <v>0.3840277777777778</v>
      </c>
      <c r="C4019" s="11">
        <v>45987</v>
      </c>
      <c r="D4019" s="48" t="str">
        <f t="shared" ref="D4019:D4039" si="285">RIGHT(I4019,3)</f>
        <v>QRB</v>
      </c>
      <c r="E4019" s="13" t="str">
        <f>VLOOKUP(D:D,工作表2!A:B,2,0)</f>
        <v>邦善</v>
      </c>
      <c r="F4019" s="13" t="str">
        <f>VLOOKUP(D:D,工作表2!A:C,3,0)</f>
        <v>霧面黑</v>
      </c>
      <c r="G4019" s="17">
        <v>10296732</v>
      </c>
      <c r="H4019" s="17" t="s">
        <v>184</v>
      </c>
      <c r="I4019" s="18" t="s">
        <v>185</v>
      </c>
      <c r="J4019" s="15">
        <v>25802</v>
      </c>
      <c r="K4019" s="15">
        <v>1286</v>
      </c>
      <c r="L4019" s="23">
        <f t="shared" ref="L4019:L4052" si="286">K4019/J4019</f>
        <v>4.9841097589334159E-2</v>
      </c>
      <c r="M4019" s="12">
        <v>1000</v>
      </c>
      <c r="N4019" s="12">
        <v>206</v>
      </c>
      <c r="O4019" s="15">
        <v>80</v>
      </c>
      <c r="P4019" s="74" t="s">
        <v>1606</v>
      </c>
      <c r="Q4019" s="26"/>
    </row>
    <row r="4020" spans="1:20">
      <c r="A4020" s="53">
        <v>45985</v>
      </c>
      <c r="B4020" s="63">
        <v>0.39583333333333331</v>
      </c>
      <c r="C4020" s="11">
        <v>45987</v>
      </c>
      <c r="D4020" s="48" t="str">
        <f t="shared" si="285"/>
        <v>QRB</v>
      </c>
      <c r="E4020" s="13" t="str">
        <f>VLOOKUP(D:D,工作表2!A:B,2,0)</f>
        <v>邦善</v>
      </c>
      <c r="F4020" s="13" t="str">
        <f>VLOOKUP(D:D,工作表2!A:C,3,0)</f>
        <v>霧面黑</v>
      </c>
      <c r="G4020" s="17">
        <v>10296731</v>
      </c>
      <c r="H4020" s="17" t="s">
        <v>184</v>
      </c>
      <c r="I4020" s="18" t="s">
        <v>185</v>
      </c>
      <c r="J4020" s="15">
        <v>25802</v>
      </c>
      <c r="K4020" s="15">
        <v>1434</v>
      </c>
      <c r="L4020" s="23">
        <f t="shared" si="286"/>
        <v>5.5577087047515697E-2</v>
      </c>
      <c r="M4020" s="12">
        <v>1400</v>
      </c>
      <c r="N4020" s="12">
        <v>31</v>
      </c>
      <c r="O4020" s="15">
        <v>3</v>
      </c>
      <c r="P4020" s="74" t="s">
        <v>1607</v>
      </c>
      <c r="Q4020" s="26"/>
    </row>
    <row r="4021" spans="1:20" ht="16.5">
      <c r="A4021" s="53">
        <v>45986</v>
      </c>
      <c r="B4021" s="63">
        <v>0.5541666666666667</v>
      </c>
      <c r="C4021" s="11">
        <v>45987</v>
      </c>
      <c r="D4021" s="48" t="str">
        <f t="shared" si="285"/>
        <v>QSB</v>
      </c>
      <c r="E4021" s="13" t="str">
        <f>VLOOKUP(D:D,工作表2!A:B,2,0)</f>
        <v>邦善</v>
      </c>
      <c r="F4021" s="13" t="str">
        <f>VLOOKUP(D:D,工作表2!A:C,3,0)</f>
        <v>黑</v>
      </c>
      <c r="G4021" s="17">
        <v>10301728</v>
      </c>
      <c r="H4021" s="17" t="s">
        <v>344</v>
      </c>
      <c r="I4021" s="18" t="s">
        <v>345</v>
      </c>
      <c r="J4021" s="15">
        <v>1064</v>
      </c>
      <c r="K4021" s="15">
        <v>70</v>
      </c>
      <c r="L4021" s="23">
        <f t="shared" si="286"/>
        <v>6.5789473684210523E-2</v>
      </c>
      <c r="M4021" s="12">
        <v>65</v>
      </c>
      <c r="N4021" s="12">
        <v>5</v>
      </c>
      <c r="P4021" s="74" t="s">
        <v>1590</v>
      </c>
      <c r="Q4021" s="26"/>
    </row>
    <row r="4022" spans="1:20" ht="16.5">
      <c r="A4022" s="53">
        <v>45980</v>
      </c>
      <c r="B4022" s="63">
        <v>0.54305555555555551</v>
      </c>
      <c r="C4022" s="11">
        <v>45987</v>
      </c>
      <c r="D4022" s="48" t="str">
        <f t="shared" si="285"/>
        <v>TUR</v>
      </c>
      <c r="E4022" s="13" t="str">
        <f>VLOOKUP(D:D,工作表2!A:B,2,0)</f>
        <v>邦善</v>
      </c>
      <c r="F4022" s="13" t="str">
        <f>VLOOKUP(D:D,工作表2!A:C,3,0)</f>
        <v>紅</v>
      </c>
      <c r="G4022" s="17">
        <v>10296743</v>
      </c>
      <c r="H4022" s="17" t="s">
        <v>551</v>
      </c>
      <c r="I4022" s="18" t="s">
        <v>560</v>
      </c>
      <c r="J4022" s="15">
        <v>532</v>
      </c>
      <c r="K4022" s="15">
        <v>10</v>
      </c>
      <c r="L4022" s="23">
        <f t="shared" si="286"/>
        <v>1.8796992481203006E-2</v>
      </c>
      <c r="M4022" s="12">
        <v>9</v>
      </c>
      <c r="N4022" s="12">
        <v>1</v>
      </c>
      <c r="P4022" s="74" t="s">
        <v>1590</v>
      </c>
      <c r="Q4022" s="26"/>
    </row>
    <row r="4023" spans="1:20" ht="16.5">
      <c r="A4023" s="53">
        <v>45985</v>
      </c>
      <c r="B4023" s="63">
        <v>0.56458333333333333</v>
      </c>
      <c r="C4023" s="11">
        <v>45987</v>
      </c>
      <c r="D4023" s="48" t="str">
        <f t="shared" si="285"/>
        <v>NBB</v>
      </c>
      <c r="E4023" s="13" t="str">
        <f>VLOOKUP(D:D,工作表2!A:B,2,0)</f>
        <v>邦善</v>
      </c>
      <c r="F4023" s="13" t="str">
        <f>VLOOKUP(D:D,工作表2!A:C,3,0)</f>
        <v>霧面黑</v>
      </c>
      <c r="G4023" s="17">
        <v>10293219</v>
      </c>
      <c r="H4023" s="17" t="s">
        <v>346</v>
      </c>
      <c r="I4023" s="18" t="s">
        <v>347</v>
      </c>
      <c r="J4023" s="15">
        <v>5320</v>
      </c>
      <c r="K4023" s="15">
        <v>87</v>
      </c>
      <c r="L4023" s="23">
        <f t="shared" si="286"/>
        <v>1.6353383458646616E-2</v>
      </c>
      <c r="M4023" s="12">
        <v>60</v>
      </c>
      <c r="N4023" s="12">
        <v>27</v>
      </c>
      <c r="P4023" s="74" t="s">
        <v>1590</v>
      </c>
      <c r="Q4023" s="26"/>
    </row>
    <row r="4024" spans="1:20" ht="16.5">
      <c r="A4024" s="53">
        <v>45985</v>
      </c>
      <c r="B4024" s="63">
        <v>0.69097222222222221</v>
      </c>
      <c r="C4024" s="11">
        <v>45987</v>
      </c>
      <c r="D4024" s="48" t="str">
        <f t="shared" si="285"/>
        <v>NGW</v>
      </c>
      <c r="E4024" s="13" t="str">
        <f>VLOOKUP(D:D,工作表2!A:B,2,0)</f>
        <v>邦善</v>
      </c>
      <c r="F4024" s="13" t="str">
        <f>VLOOKUP(D:D,工作表2!A:C,3,0)</f>
        <v>白</v>
      </c>
      <c r="G4024" s="17">
        <v>10293230</v>
      </c>
      <c r="H4024" s="17" t="s">
        <v>660</v>
      </c>
      <c r="I4024" s="18" t="s">
        <v>671</v>
      </c>
      <c r="J4024" s="15">
        <v>2926</v>
      </c>
      <c r="K4024" s="15">
        <v>143</v>
      </c>
      <c r="L4024" s="23">
        <f t="shared" si="286"/>
        <v>4.8872180451127817E-2</v>
      </c>
      <c r="M4024" s="12">
        <v>140</v>
      </c>
      <c r="N4024" s="12">
        <v>3</v>
      </c>
      <c r="P4024" s="74" t="s">
        <v>1590</v>
      </c>
      <c r="Q4024" s="26"/>
    </row>
    <row r="4025" spans="1:20" ht="16.5">
      <c r="C4025" s="11">
        <v>45987</v>
      </c>
      <c r="D4025" s="48" t="str">
        <f t="shared" si="285"/>
        <v>FHW</v>
      </c>
      <c r="E4025" s="13" t="str">
        <f>VLOOKUP(D:D,工作表2!A:B,2,0)</f>
        <v>建榮</v>
      </c>
      <c r="F4025" s="13" t="str">
        <f>VLOOKUP(D:D,工作表2!A:C,3,0)</f>
        <v>白</v>
      </c>
      <c r="G4025" s="17">
        <v>10302842</v>
      </c>
      <c r="H4025" s="17" t="s">
        <v>1175</v>
      </c>
      <c r="I4025" s="18" t="s">
        <v>1177</v>
      </c>
      <c r="J4025" s="15">
        <v>30</v>
      </c>
      <c r="K4025" s="15">
        <v>1</v>
      </c>
      <c r="L4025" s="23">
        <f t="shared" si="286"/>
        <v>3.3333333333333333E-2</v>
      </c>
      <c r="M4025" s="12">
        <v>1</v>
      </c>
      <c r="P4025" s="74" t="s">
        <v>1590</v>
      </c>
      <c r="Q4025" s="26"/>
    </row>
    <row r="4026" spans="1:20" ht="16.5">
      <c r="A4026" s="53">
        <v>45985</v>
      </c>
      <c r="B4026" s="63">
        <v>0.64930555555555558</v>
      </c>
      <c r="C4026" s="11">
        <v>45987</v>
      </c>
      <c r="D4026" s="48" t="str">
        <f t="shared" si="285"/>
        <v>NGW</v>
      </c>
      <c r="E4026" s="13" t="str">
        <f>VLOOKUP(D:D,工作表2!A:B,2,0)</f>
        <v>邦善</v>
      </c>
      <c r="F4026" s="13" t="str">
        <f>VLOOKUP(D:D,工作表2!A:C,3,0)</f>
        <v>白</v>
      </c>
      <c r="G4026" s="17">
        <v>10296786</v>
      </c>
      <c r="H4026" s="17" t="s">
        <v>1215</v>
      </c>
      <c r="I4026" s="18" t="s">
        <v>849</v>
      </c>
      <c r="J4026" s="15">
        <v>440</v>
      </c>
      <c r="K4026" s="15">
        <v>18</v>
      </c>
      <c r="L4026" s="23">
        <f t="shared" si="286"/>
        <v>4.0909090909090909E-2</v>
      </c>
      <c r="M4026" s="12">
        <v>13</v>
      </c>
      <c r="N4026" s="12">
        <v>5</v>
      </c>
      <c r="P4026" s="74" t="s">
        <v>1590</v>
      </c>
      <c r="Q4026" s="26" t="str">
        <f>VLOOKUP(H:H,'[3]雷雕處遮蔽&amp;艾仕得8844'!$A:$C,3,0)</f>
        <v>L</v>
      </c>
    </row>
    <row r="4027" spans="1:20" ht="16.5">
      <c r="A4027" s="53">
        <v>45981</v>
      </c>
      <c r="B4027" s="63">
        <v>0.6694444444444444</v>
      </c>
      <c r="C4027" s="11">
        <v>45987</v>
      </c>
      <c r="D4027" s="48" t="str">
        <f t="shared" si="285"/>
        <v>UUS</v>
      </c>
      <c r="E4027" s="13" t="str">
        <f>VLOOKUP(D:D,工作表2!A:B,2,0)</f>
        <v>邦善</v>
      </c>
      <c r="F4027" s="13" t="str">
        <f>VLOOKUP(D:D,工作表2!A:C,3,0)</f>
        <v>銀</v>
      </c>
      <c r="G4027" s="17">
        <v>10296787</v>
      </c>
      <c r="H4027" s="17" t="s">
        <v>602</v>
      </c>
      <c r="I4027" s="18" t="s">
        <v>613</v>
      </c>
      <c r="J4027" s="15">
        <v>210</v>
      </c>
      <c r="K4027" s="15">
        <v>4</v>
      </c>
      <c r="L4027" s="23">
        <f t="shared" si="286"/>
        <v>1.9047619047619049E-2</v>
      </c>
      <c r="M4027" s="12">
        <v>3</v>
      </c>
      <c r="N4027" s="12">
        <v>1</v>
      </c>
      <c r="P4027" s="74" t="s">
        <v>1590</v>
      </c>
      <c r="Q4027" s="26" t="str">
        <f>VLOOKUP(H:H,'[3]雷雕處遮蔽&amp;艾仕得8844'!$A:$C,3,0)</f>
        <v>L</v>
      </c>
    </row>
    <row r="4028" spans="1:20" ht="16.5">
      <c r="A4028" s="53">
        <v>45985</v>
      </c>
      <c r="B4028" s="63">
        <v>0.59236111111111112</v>
      </c>
      <c r="C4028" s="11">
        <v>45987</v>
      </c>
      <c r="D4028" s="48" t="str">
        <f t="shared" si="285"/>
        <v>Q9B</v>
      </c>
      <c r="E4028" s="13" t="str">
        <f>VLOOKUP(D:D,工作表2!A:B,2,0)</f>
        <v>邦善</v>
      </c>
      <c r="F4028" s="13" t="str">
        <f>VLOOKUP(D:D,工作表2!A:C,3,0)</f>
        <v>黑</v>
      </c>
      <c r="G4028" s="17">
        <v>10296808</v>
      </c>
      <c r="H4028" s="17" t="s">
        <v>819</v>
      </c>
      <c r="I4028" s="18" t="s">
        <v>823</v>
      </c>
      <c r="J4028" s="15">
        <v>440</v>
      </c>
      <c r="K4028" s="15">
        <v>103</v>
      </c>
      <c r="L4028" s="23">
        <f t="shared" si="286"/>
        <v>0.2340909090909091</v>
      </c>
      <c r="M4028" s="12">
        <v>70</v>
      </c>
      <c r="N4028" s="12">
        <v>20</v>
      </c>
      <c r="P4028" s="74" t="s">
        <v>1590</v>
      </c>
      <c r="Q4028" s="26" t="str">
        <f>VLOOKUP(H:H,'[3]雷雕處遮蔽&amp;艾仕得8844'!$A:$C,3,0)</f>
        <v>R</v>
      </c>
      <c r="R4028" s="15">
        <v>13</v>
      </c>
    </row>
    <row r="4029" spans="1:20" ht="16.5">
      <c r="A4029" s="53">
        <v>45985</v>
      </c>
      <c r="B4029" s="63">
        <v>0.63541666666666663</v>
      </c>
      <c r="C4029" s="11">
        <v>45987</v>
      </c>
      <c r="D4029" s="48" t="str">
        <f t="shared" si="285"/>
        <v>NGW</v>
      </c>
      <c r="E4029" s="13" t="str">
        <f>VLOOKUP(D:D,工作表2!A:B,2,0)</f>
        <v>邦善</v>
      </c>
      <c r="F4029" s="13" t="str">
        <f>VLOOKUP(D:D,工作表2!A:C,3,0)</f>
        <v>白</v>
      </c>
      <c r="G4029" s="17">
        <v>10296799</v>
      </c>
      <c r="H4029" s="17" t="s">
        <v>700</v>
      </c>
      <c r="I4029" s="18" t="s">
        <v>715</v>
      </c>
      <c r="J4029" s="15">
        <v>560</v>
      </c>
      <c r="K4029" s="15">
        <v>39</v>
      </c>
      <c r="L4029" s="23">
        <f t="shared" si="286"/>
        <v>6.9642857142857145E-2</v>
      </c>
      <c r="M4029" s="12">
        <v>29</v>
      </c>
      <c r="N4029" s="12">
        <v>10</v>
      </c>
      <c r="P4029" s="74" t="s">
        <v>1590</v>
      </c>
      <c r="Q4029" s="26" t="str">
        <f>VLOOKUP(H:H,'[3]雷雕處遮蔽&amp;艾仕得8844'!$A:$C,3,0)</f>
        <v>L</v>
      </c>
    </row>
    <row r="4030" spans="1:20">
      <c r="A4030" s="53">
        <v>45985</v>
      </c>
      <c r="B4030" s="63">
        <v>0.66736111111111107</v>
      </c>
      <c r="C4030" s="11">
        <v>45987</v>
      </c>
      <c r="D4030" s="48" t="str">
        <f t="shared" si="285"/>
        <v>NGW</v>
      </c>
      <c r="E4030" s="13" t="str">
        <f>VLOOKUP(D:D,工作表2!A:B,2,0)</f>
        <v>邦善</v>
      </c>
      <c r="F4030" s="13" t="str">
        <f>VLOOKUP(D:D,工作表2!A:C,3,0)</f>
        <v>白</v>
      </c>
      <c r="G4030" s="17">
        <v>10296803</v>
      </c>
      <c r="H4030" s="17" t="s">
        <v>480</v>
      </c>
      <c r="I4030" s="18" t="s">
        <v>499</v>
      </c>
      <c r="J4030" s="15">
        <v>800</v>
      </c>
      <c r="K4030" s="15">
        <v>84</v>
      </c>
      <c r="L4030" s="23">
        <f t="shared" si="286"/>
        <v>0.105</v>
      </c>
      <c r="M4030" s="12">
        <v>70</v>
      </c>
      <c r="N4030" s="12">
        <v>5</v>
      </c>
      <c r="P4030" s="74" t="s">
        <v>1605</v>
      </c>
      <c r="Q4030" s="26" t="str">
        <f>VLOOKUP(H:H,'[3]雷雕處遮蔽&amp;艾仕得8844'!$A:$C,3,0)</f>
        <v>R</v>
      </c>
      <c r="T4030" s="17">
        <v>9</v>
      </c>
    </row>
    <row r="4031" spans="1:20" ht="16.5">
      <c r="A4031" s="53">
        <v>45986</v>
      </c>
      <c r="B4031" s="63">
        <v>0.65069444444444446</v>
      </c>
      <c r="C4031" s="11">
        <v>45987</v>
      </c>
      <c r="D4031" s="48" t="str">
        <f t="shared" si="285"/>
        <v>NRR</v>
      </c>
      <c r="E4031" s="13" t="str">
        <f>VLOOKUP(D:D,工作表2!A:B,2,0)</f>
        <v>邦善</v>
      </c>
      <c r="F4031" s="13" t="str">
        <f>VLOOKUP(D:D,工作表2!A:C,3,0)</f>
        <v>紅</v>
      </c>
      <c r="G4031" s="17">
        <v>10296810</v>
      </c>
      <c r="H4031" s="17" t="s">
        <v>1188</v>
      </c>
      <c r="I4031" s="18" t="s">
        <v>1189</v>
      </c>
      <c r="J4031" s="15">
        <v>120</v>
      </c>
      <c r="K4031" s="15">
        <v>10</v>
      </c>
      <c r="L4031" s="23">
        <f t="shared" si="286"/>
        <v>8.3333333333333329E-2</v>
      </c>
      <c r="M4031" s="12">
        <v>8</v>
      </c>
      <c r="N4031" s="12">
        <v>2</v>
      </c>
      <c r="P4031" s="74" t="s">
        <v>1590</v>
      </c>
      <c r="Q4031" s="26"/>
    </row>
    <row r="4032" spans="1:20" ht="16.5">
      <c r="A4032" s="53">
        <v>45986</v>
      </c>
      <c r="B4032" s="63">
        <v>0.60138888888888886</v>
      </c>
      <c r="C4032" s="11">
        <v>45987</v>
      </c>
      <c r="D4032" s="48" t="str">
        <f t="shared" si="285"/>
        <v>Q9B</v>
      </c>
      <c r="E4032" s="13" t="str">
        <f>VLOOKUP(D:D,工作表2!A:B,2,0)</f>
        <v>邦善</v>
      </c>
      <c r="F4032" s="13" t="str">
        <f>VLOOKUP(D:D,工作表2!A:C,3,0)</f>
        <v>黑</v>
      </c>
      <c r="G4032" s="17">
        <v>10296820</v>
      </c>
      <c r="H4032" s="17" t="s">
        <v>606</v>
      </c>
      <c r="I4032" s="18" t="s">
        <v>617</v>
      </c>
      <c r="J4032" s="15">
        <v>240</v>
      </c>
      <c r="K4032" s="15">
        <v>27</v>
      </c>
      <c r="L4032" s="23">
        <f t="shared" si="286"/>
        <v>0.1125</v>
      </c>
      <c r="M4032" s="12">
        <v>22</v>
      </c>
      <c r="N4032" s="12">
        <v>5</v>
      </c>
      <c r="P4032" s="74" t="s">
        <v>1590</v>
      </c>
      <c r="Q4032" s="26" t="str">
        <f>VLOOKUP(H:H,'[3]雷雕處遮蔽&amp;艾仕得8844'!$A:$C,3,0)</f>
        <v>R</v>
      </c>
    </row>
    <row r="4033" spans="1:20" ht="16.5">
      <c r="A4033" s="53">
        <v>45985</v>
      </c>
      <c r="B4033" s="63">
        <v>0.60069444444444442</v>
      </c>
      <c r="C4033" s="11">
        <v>45987</v>
      </c>
      <c r="D4033" s="48" t="str">
        <f t="shared" si="285"/>
        <v>NQB</v>
      </c>
      <c r="E4033" s="13" t="str">
        <f>VLOOKUP(D:D,工作表2!A:B,2,0)</f>
        <v>邦善</v>
      </c>
      <c r="F4033" s="13" t="str">
        <f>VLOOKUP(D:D,工作表2!A:C,3,0)</f>
        <v>黑</v>
      </c>
      <c r="G4033" s="17">
        <v>10296831</v>
      </c>
      <c r="H4033" s="17" t="s">
        <v>1601</v>
      </c>
      <c r="I4033" s="18" t="s">
        <v>1604</v>
      </c>
      <c r="J4033" s="15">
        <v>320</v>
      </c>
      <c r="K4033" s="15">
        <v>56</v>
      </c>
      <c r="L4033" s="23">
        <f t="shared" si="286"/>
        <v>0.17499999999999999</v>
      </c>
      <c r="M4033" s="12">
        <v>50</v>
      </c>
      <c r="N4033" s="12">
        <v>6</v>
      </c>
      <c r="P4033" s="74" t="s">
        <v>1590</v>
      </c>
      <c r="Q4033" s="26" t="str">
        <f>VLOOKUP(H:H,'[3]雷雕處遮蔽&amp;艾仕得8844'!$A:$C,3,0)</f>
        <v>L</v>
      </c>
    </row>
    <row r="4034" spans="1:20" ht="16.5">
      <c r="A4034" s="53">
        <v>45986</v>
      </c>
      <c r="B4034" s="63">
        <v>0.63055555555555554</v>
      </c>
      <c r="C4034" s="11">
        <v>45987</v>
      </c>
      <c r="D4034" s="48" t="str">
        <f t="shared" si="285"/>
        <v>NRR</v>
      </c>
      <c r="E4034" s="13" t="str">
        <f>VLOOKUP(D:D,工作表2!A:B,2,0)</f>
        <v>邦善</v>
      </c>
      <c r="F4034" s="13" t="str">
        <f>VLOOKUP(D:D,工作表2!A:C,3,0)</f>
        <v>紅</v>
      </c>
      <c r="G4034" s="17">
        <v>10296834</v>
      </c>
      <c r="H4034" s="17" t="s">
        <v>1600</v>
      </c>
      <c r="I4034" s="18" t="s">
        <v>1603</v>
      </c>
      <c r="J4034" s="15">
        <v>320</v>
      </c>
      <c r="K4034" s="15">
        <v>36</v>
      </c>
      <c r="L4034" s="23">
        <f t="shared" si="286"/>
        <v>0.1125</v>
      </c>
      <c r="M4034" s="12">
        <v>27</v>
      </c>
      <c r="N4034" s="12">
        <v>9</v>
      </c>
      <c r="P4034" s="74" t="s">
        <v>1590</v>
      </c>
      <c r="Q4034" s="26" t="str">
        <f>VLOOKUP(H:H,'[3]雷雕處遮蔽&amp;艾仕得8844'!$A:$C,3,0)</f>
        <v>L</v>
      </c>
    </row>
    <row r="4035" spans="1:20" ht="16.5">
      <c r="A4035" s="53">
        <v>45986</v>
      </c>
      <c r="B4035" s="63">
        <v>0.63402777777777775</v>
      </c>
      <c r="C4035" s="11">
        <v>45987</v>
      </c>
      <c r="D4035" s="48" t="str">
        <f t="shared" si="285"/>
        <v>NRR</v>
      </c>
      <c r="E4035" s="13" t="str">
        <f>VLOOKUP(D:D,工作表2!A:B,2,0)</f>
        <v>邦善</v>
      </c>
      <c r="F4035" s="13" t="str">
        <f>VLOOKUP(D:D,工作表2!A:C,3,0)</f>
        <v>紅</v>
      </c>
      <c r="G4035" s="17">
        <v>10296839</v>
      </c>
      <c r="H4035" s="17" t="s">
        <v>1599</v>
      </c>
      <c r="I4035" s="18" t="s">
        <v>1602</v>
      </c>
      <c r="J4035" s="15">
        <v>320</v>
      </c>
      <c r="K4035" s="15">
        <v>42</v>
      </c>
      <c r="L4035" s="23">
        <f t="shared" si="286"/>
        <v>0.13125000000000001</v>
      </c>
      <c r="M4035" s="12">
        <v>40</v>
      </c>
      <c r="N4035" s="12">
        <v>2</v>
      </c>
      <c r="P4035" s="74" t="s">
        <v>1590</v>
      </c>
      <c r="Q4035" s="26" t="str">
        <f>VLOOKUP(H:H,'[3]雷雕處遮蔽&amp;艾仕得8844'!$A:$C,3,0)</f>
        <v>R</v>
      </c>
    </row>
    <row r="4036" spans="1:20" ht="16.5">
      <c r="A4036" s="53">
        <v>45986</v>
      </c>
      <c r="B4036" s="63">
        <v>0.625</v>
      </c>
      <c r="C4036" s="11">
        <v>45987</v>
      </c>
      <c r="D4036" s="48" t="str">
        <f t="shared" si="285"/>
        <v>R7A</v>
      </c>
      <c r="E4036" s="13" t="str">
        <f>VLOOKUP(D:D,工作表2!A:B,2,0)</f>
        <v>邦善</v>
      </c>
      <c r="F4036" s="13" t="str">
        <f>VLOOKUP(D:D,工作表2!A:C,3,0)</f>
        <v>灰</v>
      </c>
      <c r="G4036" s="17">
        <v>10302811</v>
      </c>
      <c r="H4036" s="17" t="s">
        <v>338</v>
      </c>
      <c r="I4036" s="18" t="s">
        <v>341</v>
      </c>
      <c r="J4036" s="15">
        <v>134</v>
      </c>
      <c r="K4036" s="15">
        <v>34</v>
      </c>
      <c r="L4036" s="23">
        <f t="shared" si="286"/>
        <v>0.2537313432835821</v>
      </c>
      <c r="M4036" s="12">
        <v>30</v>
      </c>
      <c r="N4036" s="12">
        <v>4</v>
      </c>
      <c r="P4036" s="74" t="s">
        <v>1590</v>
      </c>
      <c r="Q4036" s="26" t="str">
        <f>VLOOKUP(H:H,'[3]雷雕處遮蔽&amp;艾仕得8844'!$A:$C,3,0)</f>
        <v>0度頭蓋</v>
      </c>
    </row>
    <row r="4037" spans="1:20" ht="16.5">
      <c r="C4037" s="11">
        <v>45987</v>
      </c>
      <c r="D4037" s="48" t="str">
        <f t="shared" si="285"/>
        <v>82W</v>
      </c>
      <c r="E4037" s="13" t="str">
        <f>VLOOKUP(D:D,工作表2!A:B,2,0)</f>
        <v>建榮</v>
      </c>
      <c r="F4037" s="13" t="str">
        <f>VLOOKUP(D:D,工作表2!A:C,3,0)</f>
        <v>白</v>
      </c>
      <c r="G4037" s="17">
        <v>10300487</v>
      </c>
      <c r="H4037" s="17" t="s">
        <v>809</v>
      </c>
      <c r="I4037" s="18" t="s">
        <v>810</v>
      </c>
      <c r="J4037" s="15">
        <v>30</v>
      </c>
      <c r="K4037" s="15">
        <v>7</v>
      </c>
      <c r="L4037" s="23">
        <f t="shared" si="286"/>
        <v>0.23333333333333334</v>
      </c>
      <c r="M4037" s="12">
        <v>4</v>
      </c>
      <c r="N4037" s="12">
        <v>3</v>
      </c>
      <c r="P4037" s="74" t="s">
        <v>1590</v>
      </c>
      <c r="Q4037" s="26"/>
    </row>
    <row r="4038" spans="1:20" ht="16.5">
      <c r="C4038" s="11">
        <v>45987</v>
      </c>
      <c r="D4038" s="48" t="str">
        <f t="shared" si="285"/>
        <v>F8A</v>
      </c>
      <c r="E4038" s="13" t="str">
        <f>VLOOKUP(D:D,工作表2!A:B,2,0)</f>
        <v>邦善</v>
      </c>
      <c r="F4038" s="13" t="str">
        <f>VLOOKUP(D:D,工作表2!A:C,3,0)</f>
        <v>灰</v>
      </c>
      <c r="G4038" s="17">
        <v>10300485</v>
      </c>
      <c r="H4038" s="17" t="s">
        <v>1224</v>
      </c>
      <c r="I4038" s="18" t="s">
        <v>1226</v>
      </c>
      <c r="J4038" s="15">
        <v>80</v>
      </c>
      <c r="K4038" s="15">
        <v>12</v>
      </c>
      <c r="L4038" s="23">
        <f t="shared" si="286"/>
        <v>0.15</v>
      </c>
      <c r="M4038" s="12">
        <v>10</v>
      </c>
      <c r="N4038" s="12">
        <v>2</v>
      </c>
      <c r="P4038" s="74" t="s">
        <v>1590</v>
      </c>
      <c r="Q4038" s="26"/>
    </row>
    <row r="4039" spans="1:20" ht="16.5">
      <c r="A4039" s="53">
        <v>45985</v>
      </c>
      <c r="B4039" s="63">
        <v>0.5625</v>
      </c>
      <c r="C4039" s="11">
        <v>45987</v>
      </c>
      <c r="D4039" s="48" t="str">
        <f t="shared" si="285"/>
        <v>BBB</v>
      </c>
      <c r="E4039" s="13" t="str">
        <f>VLOOKUP(D:D,工作表2!A:B,2,0)</f>
        <v>邦善</v>
      </c>
      <c r="F4039" s="13" t="str">
        <f>VLOOKUP(D:D,工作表2!A:C,3,0)</f>
        <v>霧面黑</v>
      </c>
      <c r="G4039" s="17">
        <v>10300483</v>
      </c>
      <c r="H4039" s="17" t="s">
        <v>778</v>
      </c>
      <c r="I4039" s="18" t="s">
        <v>785</v>
      </c>
      <c r="J4039" s="15">
        <v>160</v>
      </c>
      <c r="K4039" s="15">
        <v>7</v>
      </c>
      <c r="L4039" s="23">
        <f t="shared" si="286"/>
        <v>4.3749999999999997E-2</v>
      </c>
      <c r="M4039" s="12">
        <v>5</v>
      </c>
      <c r="N4039" s="12">
        <v>2</v>
      </c>
      <c r="P4039" s="74" t="s">
        <v>1590</v>
      </c>
      <c r="Q4039" s="26"/>
    </row>
    <row r="4040" spans="1:20" ht="16.5">
      <c r="A4040" s="53">
        <v>45987</v>
      </c>
      <c r="B4040" s="63">
        <v>0.65694444444444444</v>
      </c>
      <c r="C4040" s="11">
        <v>45988</v>
      </c>
      <c r="D4040" s="48" t="str">
        <f t="shared" ref="D4040:D4052" si="287">RIGHT(I4040,3)</f>
        <v>QRB</v>
      </c>
      <c r="E4040" s="13" t="str">
        <f>VLOOKUP(D:D,工作表2!A:B,2,0)</f>
        <v>邦善</v>
      </c>
      <c r="F4040" s="13" t="str">
        <f>VLOOKUP(D:D,工作表2!A:C,3,0)</f>
        <v>霧面黑</v>
      </c>
      <c r="G4040" s="17">
        <v>10296735</v>
      </c>
      <c r="H4040" s="17" t="s">
        <v>184</v>
      </c>
      <c r="I4040" s="18" t="s">
        <v>185</v>
      </c>
      <c r="J4040" s="15">
        <v>4256</v>
      </c>
      <c r="K4040" s="15">
        <v>117</v>
      </c>
      <c r="L4040" s="23">
        <f t="shared" si="286"/>
        <v>2.7490601503759399E-2</v>
      </c>
      <c r="M4040" s="12">
        <v>100</v>
      </c>
      <c r="N4040" s="12">
        <v>17</v>
      </c>
      <c r="P4040" s="74" t="s">
        <v>1590</v>
      </c>
      <c r="Q4040" s="26"/>
    </row>
    <row r="4041" spans="1:20" ht="16.5">
      <c r="A4041" s="53">
        <v>45987</v>
      </c>
      <c r="B4041" s="63">
        <v>0.66597222222222219</v>
      </c>
      <c r="C4041" s="19">
        <v>45988</v>
      </c>
      <c r="D4041" s="48" t="str">
        <f t="shared" si="287"/>
        <v>HSS</v>
      </c>
      <c r="E4041" s="13" t="str">
        <f>VLOOKUP(D:D,工作表2!A:B,2,0)</f>
        <v>邦善</v>
      </c>
      <c r="F4041" s="13" t="str">
        <f>VLOOKUP(D:D,工作表2!A:C,3,0)</f>
        <v>銀</v>
      </c>
      <c r="G4041" s="17">
        <v>10300490</v>
      </c>
      <c r="H4041" s="17" t="s">
        <v>1568</v>
      </c>
      <c r="I4041" s="18" t="s">
        <v>1570</v>
      </c>
      <c r="J4041" s="15">
        <v>30</v>
      </c>
      <c r="K4041" s="15">
        <v>0</v>
      </c>
      <c r="L4041" s="23">
        <f t="shared" si="286"/>
        <v>0</v>
      </c>
      <c r="M4041" s="12">
        <v>0</v>
      </c>
      <c r="P4041" s="74" t="s">
        <v>1590</v>
      </c>
      <c r="Q4041" s="26"/>
    </row>
    <row r="4042" spans="1:20" ht="16.5">
      <c r="A4042" s="53">
        <v>45987</v>
      </c>
      <c r="B4042" s="63">
        <v>0.66597222222222219</v>
      </c>
      <c r="C4042" s="19">
        <v>45988</v>
      </c>
      <c r="D4042" s="48" t="str">
        <f t="shared" si="287"/>
        <v>4RB</v>
      </c>
      <c r="E4042" s="13" t="str">
        <f>VLOOKUP(D:D,工作表2!A:B,2,0)</f>
        <v>敦陽</v>
      </c>
      <c r="F4042" s="13" t="str">
        <f>VLOOKUP(D:D,工作表2!A:C,3,0)</f>
        <v>黑</v>
      </c>
      <c r="G4042" s="17">
        <v>10300484</v>
      </c>
      <c r="H4042" s="17" t="s">
        <v>626</v>
      </c>
      <c r="I4042" s="18" t="s">
        <v>635</v>
      </c>
      <c r="J4042" s="15">
        <v>80</v>
      </c>
      <c r="K4042" s="15">
        <v>0</v>
      </c>
      <c r="L4042" s="23">
        <f t="shared" si="286"/>
        <v>0</v>
      </c>
      <c r="M4042" s="12">
        <v>0</v>
      </c>
      <c r="P4042" s="74" t="s">
        <v>1590</v>
      </c>
      <c r="Q4042" s="26"/>
    </row>
    <row r="4043" spans="1:20" ht="16.5">
      <c r="A4043" s="53">
        <v>45986</v>
      </c>
      <c r="B4043" s="63">
        <v>0.61805555555555558</v>
      </c>
      <c r="C4043" s="19">
        <v>45988</v>
      </c>
      <c r="D4043" s="48" t="str">
        <f t="shared" si="287"/>
        <v>R7A</v>
      </c>
      <c r="E4043" s="13" t="str">
        <f>VLOOKUP(D:D,工作表2!A:B,2,0)</f>
        <v>邦善</v>
      </c>
      <c r="F4043" s="13" t="str">
        <f>VLOOKUP(D:D,工作表2!A:C,3,0)</f>
        <v>灰</v>
      </c>
      <c r="G4043" s="17">
        <v>10296723</v>
      </c>
      <c r="H4043" s="17" t="s">
        <v>338</v>
      </c>
      <c r="I4043" s="18" t="s">
        <v>341</v>
      </c>
      <c r="J4043" s="15">
        <v>1072</v>
      </c>
      <c r="K4043" s="15">
        <v>145</v>
      </c>
      <c r="L4043" s="23">
        <f t="shared" si="286"/>
        <v>0.13526119402985073</v>
      </c>
      <c r="M4043" s="12">
        <v>110</v>
      </c>
      <c r="N4043" s="12">
        <v>35</v>
      </c>
      <c r="P4043" s="74" t="s">
        <v>1590</v>
      </c>
      <c r="Q4043" s="26" t="str">
        <f>VLOOKUP(H:H,'[3]雷雕處遮蔽&amp;艾仕得8844'!$A:$C,3,0)</f>
        <v>0度頭蓋</v>
      </c>
    </row>
    <row r="4044" spans="1:20" ht="16.5">
      <c r="A4044" s="53">
        <v>45986</v>
      </c>
      <c r="B4044" s="63">
        <v>0.71180555555555547</v>
      </c>
      <c r="C4044" s="19">
        <v>45988</v>
      </c>
      <c r="D4044" s="48" t="str">
        <f t="shared" si="287"/>
        <v>RCA</v>
      </c>
      <c r="E4044" s="13" t="str">
        <f>VLOOKUP(D:D,工作表2!A:B,2,0)</f>
        <v>邦善</v>
      </c>
      <c r="F4044" s="13" t="str">
        <f>VLOOKUP(D:D,工作表2!A:C,3,0)</f>
        <v>灰</v>
      </c>
      <c r="G4044" s="17">
        <v>10296805</v>
      </c>
      <c r="H4044" s="17" t="s">
        <v>472</v>
      </c>
      <c r="I4044" s="18" t="s">
        <v>479</v>
      </c>
      <c r="J4044" s="15">
        <v>560</v>
      </c>
      <c r="K4044" s="15">
        <v>27</v>
      </c>
      <c r="L4044" s="23">
        <f t="shared" si="286"/>
        <v>4.8214285714285716E-2</v>
      </c>
      <c r="M4044" s="12">
        <v>18</v>
      </c>
      <c r="N4044" s="12">
        <v>9</v>
      </c>
      <c r="P4044" s="74" t="s">
        <v>1590</v>
      </c>
      <c r="Q4044" s="26" t="str">
        <f>VLOOKUP(H:H,'[3]雷雕處遮蔽&amp;艾仕得8844'!$A:$C,3,0)</f>
        <v>R</v>
      </c>
    </row>
    <row r="4045" spans="1:20" ht="16.5">
      <c r="A4045" s="53">
        <v>45987</v>
      </c>
      <c r="B4045" s="63">
        <v>0.57638888888888895</v>
      </c>
      <c r="C4045" s="19">
        <v>45988</v>
      </c>
      <c r="D4045" s="48" t="str">
        <f t="shared" si="287"/>
        <v>Q9B</v>
      </c>
      <c r="E4045" s="13" t="str">
        <f>VLOOKUP(D:D,工作表2!A:B,2,0)</f>
        <v>邦善</v>
      </c>
      <c r="F4045" s="13" t="str">
        <f>VLOOKUP(D:D,工作表2!A:C,3,0)</f>
        <v>黑</v>
      </c>
      <c r="G4045" s="17">
        <v>10300481</v>
      </c>
      <c r="H4045" s="17" t="s">
        <v>867</v>
      </c>
      <c r="I4045" s="18" t="s">
        <v>869</v>
      </c>
      <c r="J4045" s="15">
        <v>120</v>
      </c>
      <c r="K4045" s="15">
        <v>23</v>
      </c>
      <c r="L4045" s="23">
        <f t="shared" si="286"/>
        <v>0.19166666666666668</v>
      </c>
      <c r="M4045" s="12">
        <v>20</v>
      </c>
      <c r="N4045" s="12">
        <v>3</v>
      </c>
      <c r="P4045" s="74" t="s">
        <v>1590</v>
      </c>
      <c r="Q4045" s="26" t="str">
        <f>VLOOKUP(H:H,'[3]雷雕處遮蔽&amp;艾仕得8844'!$A:$C,3,0)</f>
        <v>R</v>
      </c>
    </row>
    <row r="4046" spans="1:20" ht="16.5">
      <c r="A4046" s="53">
        <v>45987</v>
      </c>
      <c r="B4046" s="63">
        <v>0.57916666666666672</v>
      </c>
      <c r="C4046" s="19">
        <v>45988</v>
      </c>
      <c r="D4046" s="48" t="str">
        <f t="shared" si="287"/>
        <v>Q9B</v>
      </c>
      <c r="E4046" s="13" t="str">
        <f>VLOOKUP(D:D,工作表2!A:B,2,0)</f>
        <v>邦善</v>
      </c>
      <c r="F4046" s="13" t="str">
        <f>VLOOKUP(D:D,工作表2!A:C,3,0)</f>
        <v>黑</v>
      </c>
      <c r="G4046" s="17">
        <v>10302837</v>
      </c>
      <c r="H4046" s="17" t="s">
        <v>853</v>
      </c>
      <c r="I4046" s="18" t="s">
        <v>856</v>
      </c>
      <c r="J4046" s="15">
        <v>60</v>
      </c>
      <c r="K4046" s="15">
        <v>11</v>
      </c>
      <c r="L4046" s="23">
        <f t="shared" si="286"/>
        <v>0.18333333333333332</v>
      </c>
      <c r="M4046" s="12">
        <v>9</v>
      </c>
      <c r="N4046" s="12">
        <v>2</v>
      </c>
      <c r="P4046" s="74" t="s">
        <v>1590</v>
      </c>
      <c r="Q4046" s="26" t="str">
        <f>VLOOKUP(H:H,'[3]雷雕處遮蔽&amp;艾仕得8844'!$A:$C,3,0)</f>
        <v>L</v>
      </c>
    </row>
    <row r="4047" spans="1:20" ht="16.5">
      <c r="A4047" s="53">
        <v>45986</v>
      </c>
      <c r="B4047" s="63">
        <v>0.69236111111111109</v>
      </c>
      <c r="C4047" s="19">
        <v>45988</v>
      </c>
      <c r="D4047" s="48" t="str">
        <f t="shared" si="287"/>
        <v>WXL</v>
      </c>
      <c r="E4047" s="13" t="str">
        <f>VLOOKUP(D:D,工作表2!A:B,2,0)</f>
        <v>邦善</v>
      </c>
      <c r="F4047" s="13" t="str">
        <f>VLOOKUP(D:D,工作表2!A:C,3,0)</f>
        <v>藍</v>
      </c>
      <c r="G4047" s="17">
        <v>10296812</v>
      </c>
      <c r="H4047" s="17" t="s">
        <v>829</v>
      </c>
      <c r="I4047" s="18" t="s">
        <v>832</v>
      </c>
      <c r="J4047" s="15">
        <v>240</v>
      </c>
      <c r="K4047" s="15">
        <v>13</v>
      </c>
      <c r="L4047" s="23">
        <f t="shared" si="286"/>
        <v>5.4166666666666669E-2</v>
      </c>
      <c r="M4047" s="12">
        <v>10</v>
      </c>
      <c r="N4047" s="12">
        <v>3</v>
      </c>
      <c r="P4047" s="74" t="s">
        <v>1590</v>
      </c>
      <c r="Q4047" s="26" t="str">
        <f>VLOOKUP(H:H,'[3]雷雕處遮蔽&amp;艾仕得8844'!$A:$C,3,0)</f>
        <v>NA</v>
      </c>
    </row>
    <row r="4048" spans="1:20">
      <c r="A4048" s="53">
        <v>45986</v>
      </c>
      <c r="B4048" s="63">
        <v>0.64583333333333337</v>
      </c>
      <c r="C4048" s="19">
        <v>45988</v>
      </c>
      <c r="D4048" s="48" t="str">
        <f t="shared" si="287"/>
        <v>NRR</v>
      </c>
      <c r="E4048" s="13" t="str">
        <f>VLOOKUP(D:D,工作表2!A:B,2,0)</f>
        <v>邦善</v>
      </c>
      <c r="F4048" s="13" t="str">
        <f>VLOOKUP(D:D,工作表2!A:C,3,0)</f>
        <v>紅</v>
      </c>
      <c r="G4048" s="17">
        <v>10296849</v>
      </c>
      <c r="H4048" s="17" t="s">
        <v>1608</v>
      </c>
      <c r="I4048" s="18" t="s">
        <v>1610</v>
      </c>
      <c r="J4048" s="15">
        <v>320</v>
      </c>
      <c r="K4048" s="15">
        <v>30</v>
      </c>
      <c r="L4048" s="23">
        <f t="shared" si="286"/>
        <v>9.375E-2</v>
      </c>
      <c r="M4048" s="12">
        <v>16</v>
      </c>
      <c r="N4048" s="12">
        <v>8</v>
      </c>
      <c r="P4048" s="74" t="s">
        <v>1612</v>
      </c>
      <c r="Q4048" s="26" t="str">
        <f>VLOOKUP(H:H,'[3]雷雕處遮蔽&amp;艾仕得8844'!$A:$C,3,0)</f>
        <v>R</v>
      </c>
      <c r="T4048" s="17">
        <v>6</v>
      </c>
    </row>
    <row r="4049" spans="1:17" ht="16.5">
      <c r="A4049" s="53">
        <v>45986</v>
      </c>
      <c r="B4049" s="63">
        <v>0.5625</v>
      </c>
      <c r="C4049" s="19">
        <v>45988</v>
      </c>
      <c r="D4049" s="48" t="str">
        <f t="shared" si="287"/>
        <v>QXR</v>
      </c>
      <c r="E4049" s="13" t="str">
        <f>VLOOKUP(D:D,工作表2!A:B,2,0)</f>
        <v>邦善</v>
      </c>
      <c r="F4049" s="13" t="str">
        <f>VLOOKUP(D:D,工作表2!A:C,3,0)</f>
        <v>紅</v>
      </c>
      <c r="G4049" s="17">
        <v>10301764</v>
      </c>
      <c r="H4049" s="17" t="s">
        <v>520</v>
      </c>
      <c r="I4049" s="18" t="s">
        <v>533</v>
      </c>
      <c r="J4049" s="15">
        <v>532</v>
      </c>
      <c r="K4049" s="15">
        <v>44</v>
      </c>
      <c r="L4049" s="23">
        <f t="shared" si="286"/>
        <v>8.2706766917293228E-2</v>
      </c>
      <c r="M4049" s="12">
        <v>41</v>
      </c>
      <c r="N4049" s="12">
        <v>3</v>
      </c>
      <c r="P4049" s="74" t="s">
        <v>1590</v>
      </c>
      <c r="Q4049" s="26"/>
    </row>
    <row r="4050" spans="1:17" ht="16.5">
      <c r="A4050" s="53">
        <v>45986</v>
      </c>
      <c r="B4050" s="63">
        <v>0.63888888888888895</v>
      </c>
      <c r="C4050" s="19">
        <v>45988</v>
      </c>
      <c r="D4050" s="48" t="str">
        <f t="shared" si="287"/>
        <v>NRR</v>
      </c>
      <c r="E4050" s="13" t="str">
        <f>VLOOKUP(D:D,工作表2!A:B,2,0)</f>
        <v>邦善</v>
      </c>
      <c r="F4050" s="13" t="str">
        <f>VLOOKUP(D:D,工作表2!A:C,3,0)</f>
        <v>紅</v>
      </c>
      <c r="G4050" s="17">
        <v>10296844</v>
      </c>
      <c r="H4050" s="17" t="s">
        <v>1609</v>
      </c>
      <c r="I4050" s="18" t="s">
        <v>1611</v>
      </c>
      <c r="J4050" s="15">
        <v>320</v>
      </c>
      <c r="K4050" s="15">
        <v>36</v>
      </c>
      <c r="L4050" s="23">
        <f t="shared" si="286"/>
        <v>0.1125</v>
      </c>
      <c r="M4050" s="12">
        <v>23</v>
      </c>
      <c r="N4050" s="12">
        <v>13</v>
      </c>
      <c r="P4050" s="74" t="s">
        <v>1590</v>
      </c>
      <c r="Q4050" s="26" t="str">
        <f>VLOOKUP(H:H,'[3]雷雕處遮蔽&amp;艾仕得8844'!$A:$C,3,0)</f>
        <v>L</v>
      </c>
    </row>
    <row r="4051" spans="1:17" ht="16.5">
      <c r="A4051" s="53">
        <v>45986</v>
      </c>
      <c r="B4051" s="63">
        <v>0.55208333333333337</v>
      </c>
      <c r="C4051" s="19">
        <v>45988</v>
      </c>
      <c r="D4051" s="48" t="str">
        <f t="shared" si="287"/>
        <v>QRB</v>
      </c>
      <c r="E4051" s="13" t="str">
        <f>VLOOKUP(D:D,工作表2!A:B,2,0)</f>
        <v>邦善</v>
      </c>
      <c r="F4051" s="13" t="str">
        <f>VLOOKUP(D:D,工作表2!A:C,3,0)</f>
        <v>霧面黑</v>
      </c>
      <c r="G4051" s="17">
        <v>10296733</v>
      </c>
      <c r="H4051" s="17" t="s">
        <v>184</v>
      </c>
      <c r="I4051" s="18" t="s">
        <v>185</v>
      </c>
      <c r="J4051" s="15">
        <v>25802</v>
      </c>
      <c r="K4051" s="15">
        <v>771</v>
      </c>
      <c r="L4051" s="23">
        <f t="shared" si="286"/>
        <v>2.9881404542283545E-2</v>
      </c>
      <c r="M4051" s="12">
        <v>721</v>
      </c>
      <c r="N4051" s="12">
        <v>14</v>
      </c>
      <c r="O4051" s="15">
        <v>36</v>
      </c>
      <c r="P4051" s="74" t="s">
        <v>1590</v>
      </c>
      <c r="Q4051" s="26"/>
    </row>
    <row r="4052" spans="1:17" ht="16.5">
      <c r="A4052" s="53">
        <v>45987</v>
      </c>
      <c r="B4052" s="63">
        <v>0.57500000000000007</v>
      </c>
      <c r="C4052" s="19">
        <v>45988</v>
      </c>
      <c r="D4052" s="48" t="str">
        <f t="shared" si="287"/>
        <v>Q9B</v>
      </c>
      <c r="E4052" s="13" t="str">
        <f>VLOOKUP(D:D,工作表2!A:B,2,0)</f>
        <v>邦善</v>
      </c>
      <c r="F4052" s="13" t="str">
        <f>VLOOKUP(D:D,工作表2!A:C,3,0)</f>
        <v>黑</v>
      </c>
      <c r="G4052" s="17">
        <v>10302836</v>
      </c>
      <c r="H4052" s="17" t="s">
        <v>990</v>
      </c>
      <c r="I4052" s="18" t="s">
        <v>991</v>
      </c>
      <c r="J4052" s="15">
        <v>80</v>
      </c>
      <c r="K4052" s="15">
        <v>11</v>
      </c>
      <c r="L4052" s="23">
        <f t="shared" si="286"/>
        <v>0.13750000000000001</v>
      </c>
      <c r="M4052" s="12">
        <v>11</v>
      </c>
      <c r="P4052" s="74" t="s">
        <v>1590</v>
      </c>
      <c r="Q4052" s="26" t="str">
        <f>VLOOKUP(H:H,'[3]雷雕處遮蔽&amp;艾仕得8844'!$A:$C,3,0)</f>
        <v>L</v>
      </c>
    </row>
    <row r="4053" spans="1:17" ht="16.5">
      <c r="A4053" s="53">
        <v>45986</v>
      </c>
      <c r="B4053" s="63">
        <v>0.75555555555555554</v>
      </c>
      <c r="C4053" s="11">
        <v>45989</v>
      </c>
      <c r="D4053" s="48" t="str">
        <f t="shared" ref="D4053:D4057" si="288">RIGHT(I4053,3)</f>
        <v>XMR</v>
      </c>
      <c r="E4053" s="13" t="str">
        <f>VLOOKUP(D:D,工作表2!A:B,2,0)</f>
        <v>敦陽</v>
      </c>
      <c r="F4053" s="13" t="str">
        <f>VLOOKUP(D:D,工作表2!A:C,3,0)</f>
        <v>紅</v>
      </c>
      <c r="G4053" s="17">
        <v>10296777</v>
      </c>
      <c r="H4053" s="17" t="s">
        <v>1613</v>
      </c>
      <c r="I4053" s="18" t="s">
        <v>1616</v>
      </c>
      <c r="J4053" s="15">
        <v>40</v>
      </c>
      <c r="K4053" s="15">
        <v>0</v>
      </c>
      <c r="L4053" s="23">
        <f t="shared" ref="L4053:L4063" si="289">K4053/J4053</f>
        <v>0</v>
      </c>
      <c r="P4053" s="74" t="s">
        <v>1590</v>
      </c>
      <c r="Q4053" s="26"/>
    </row>
    <row r="4054" spans="1:17" ht="16.5">
      <c r="A4054" s="53">
        <v>45987</v>
      </c>
      <c r="B4054" s="63">
        <v>0.47500000000000003</v>
      </c>
      <c r="C4054" s="11">
        <v>45989</v>
      </c>
      <c r="D4054" s="48" t="str">
        <f t="shared" si="288"/>
        <v>QRB</v>
      </c>
      <c r="E4054" s="13" t="str">
        <f>VLOOKUP(D:D,工作表2!A:B,2,0)</f>
        <v>邦善</v>
      </c>
      <c r="F4054" s="13" t="str">
        <f>VLOOKUP(D:D,工作表2!A:C,3,0)</f>
        <v>霧面黑</v>
      </c>
      <c r="G4054" s="17">
        <v>10296735</v>
      </c>
      <c r="H4054" s="17" t="s">
        <v>184</v>
      </c>
      <c r="I4054" s="18" t="s">
        <v>185</v>
      </c>
      <c r="J4054" s="15">
        <v>21546</v>
      </c>
      <c r="K4054" s="15">
        <v>586</v>
      </c>
      <c r="L4054" s="23">
        <f t="shared" si="289"/>
        <v>2.7197623688851758E-2</v>
      </c>
      <c r="M4054" s="12">
        <v>354</v>
      </c>
      <c r="N4054" s="12">
        <v>216</v>
      </c>
      <c r="O4054" s="15">
        <v>16</v>
      </c>
      <c r="P4054" s="74" t="s">
        <v>1590</v>
      </c>
      <c r="Q4054" s="26"/>
    </row>
    <row r="4055" spans="1:17" ht="16.5">
      <c r="A4055" s="53">
        <v>45987</v>
      </c>
      <c r="B4055" s="63">
        <v>0.57222222222222219</v>
      </c>
      <c r="C4055" s="11">
        <v>45989</v>
      </c>
      <c r="D4055" s="48" t="str">
        <f t="shared" si="288"/>
        <v>VKB</v>
      </c>
      <c r="E4055" s="13" t="str">
        <f>VLOOKUP(D:D,工作表2!A:B,2,0)</f>
        <v>華山</v>
      </c>
      <c r="F4055" s="13" t="str">
        <f>VLOOKUP(D:D,工作表2!A:C,3,0)</f>
        <v>霧面黑</v>
      </c>
      <c r="G4055" s="17">
        <v>10298503</v>
      </c>
      <c r="H4055" s="17" t="s">
        <v>1149</v>
      </c>
      <c r="I4055" s="18" t="s">
        <v>1154</v>
      </c>
      <c r="J4055" s="15">
        <v>420</v>
      </c>
      <c r="K4055" s="15">
        <v>24</v>
      </c>
      <c r="L4055" s="23">
        <f t="shared" si="289"/>
        <v>5.7142857142857141E-2</v>
      </c>
      <c r="M4055" s="12">
        <v>22</v>
      </c>
      <c r="N4055" s="12">
        <v>2</v>
      </c>
      <c r="P4055" s="74" t="s">
        <v>1590</v>
      </c>
      <c r="Q4055" s="26"/>
    </row>
    <row r="4056" spans="1:17" ht="16.5">
      <c r="A4056" s="53">
        <v>45987</v>
      </c>
      <c r="B4056" s="63">
        <v>0.54027777777777775</v>
      </c>
      <c r="C4056" s="11">
        <v>45989</v>
      </c>
      <c r="D4056" s="48" t="str">
        <f t="shared" si="288"/>
        <v>N8B</v>
      </c>
      <c r="E4056" s="13" t="str">
        <f>VLOOKUP(D:D,工作表2!A:B,2,0)</f>
        <v>邦善</v>
      </c>
      <c r="F4056" s="13" t="str">
        <f>VLOOKUP(D:D,工作表2!A:C,3,0)</f>
        <v>霧面黑</v>
      </c>
      <c r="G4056" s="17">
        <v>10296698</v>
      </c>
      <c r="H4056" s="17" t="s">
        <v>7</v>
      </c>
      <c r="I4056" s="18" t="s">
        <v>8</v>
      </c>
      <c r="J4056" s="15">
        <v>8246</v>
      </c>
      <c r="K4056" s="15">
        <v>146</v>
      </c>
      <c r="L4056" s="23">
        <f t="shared" si="289"/>
        <v>1.7705554208100896E-2</v>
      </c>
      <c r="M4056" s="12">
        <v>141</v>
      </c>
      <c r="N4056" s="12">
        <v>5</v>
      </c>
      <c r="P4056" s="74" t="s">
        <v>1590</v>
      </c>
      <c r="Q4056" s="26"/>
    </row>
    <row r="4057" spans="1:17" ht="16.5">
      <c r="A4057" s="53">
        <v>45988</v>
      </c>
      <c r="B4057" s="63">
        <v>0.46736111111111112</v>
      </c>
      <c r="C4057" s="11">
        <v>45989</v>
      </c>
      <c r="D4057" s="48" t="str">
        <f t="shared" si="288"/>
        <v>QHR</v>
      </c>
      <c r="E4057" s="13" t="str">
        <f>VLOOKUP(D:D,工作表2!A:B,2,0)</f>
        <v>邦善</v>
      </c>
      <c r="F4057" s="13" t="str">
        <f>VLOOKUP(D:D,工作表2!A:C,3,0)</f>
        <v>紅</v>
      </c>
      <c r="G4057" s="17">
        <v>10296736</v>
      </c>
      <c r="H4057" s="17" t="s">
        <v>184</v>
      </c>
      <c r="I4057" s="18" t="s">
        <v>1365</v>
      </c>
      <c r="J4057" s="15">
        <v>10374</v>
      </c>
      <c r="K4057" s="15">
        <v>343</v>
      </c>
      <c r="L4057" s="23">
        <f t="shared" si="289"/>
        <v>3.3063427800269905E-2</v>
      </c>
      <c r="M4057" s="12">
        <v>280</v>
      </c>
      <c r="N4057" s="12">
        <v>50</v>
      </c>
      <c r="O4057" s="15">
        <v>13</v>
      </c>
      <c r="P4057" s="74" t="s">
        <v>1590</v>
      </c>
      <c r="Q4057" s="26"/>
    </row>
    <row r="4058" spans="1:17" ht="16.5">
      <c r="A4058" s="53">
        <v>45987</v>
      </c>
      <c r="B4058" s="63">
        <v>0.62152777777777779</v>
      </c>
      <c r="C4058" s="11">
        <v>45989</v>
      </c>
      <c r="D4058" s="48" t="str">
        <f t="shared" ref="D4058:D4121" si="290">RIGHT(I4058,3)</f>
        <v>MXS</v>
      </c>
      <c r="E4058" s="13" t="str">
        <f>VLOOKUP(D:D,工作表2!A:B,2,0)</f>
        <v>邦善</v>
      </c>
      <c r="F4058" s="13" t="str">
        <f>VLOOKUP(D:D,工作表2!A:C,3,0)</f>
        <v>銀</v>
      </c>
      <c r="G4058" s="17">
        <v>10300491</v>
      </c>
      <c r="H4058" s="17" t="s">
        <v>896</v>
      </c>
      <c r="I4058" s="18" t="s">
        <v>907</v>
      </c>
      <c r="J4058" s="15">
        <v>72</v>
      </c>
      <c r="K4058" s="15">
        <v>13</v>
      </c>
      <c r="L4058" s="23">
        <f t="shared" si="289"/>
        <v>0.18055555555555555</v>
      </c>
      <c r="M4058" s="12">
        <v>10</v>
      </c>
      <c r="N4058" s="12">
        <v>3</v>
      </c>
      <c r="P4058" s="74" t="s">
        <v>1590</v>
      </c>
      <c r="Q4058" s="26"/>
    </row>
    <row r="4059" spans="1:17" ht="16.5">
      <c r="A4059" s="53">
        <v>45986</v>
      </c>
      <c r="B4059" s="63">
        <v>0.6958333333333333</v>
      </c>
      <c r="C4059" s="11">
        <v>45989</v>
      </c>
      <c r="D4059" s="48" t="str">
        <f t="shared" si="290"/>
        <v>RCA</v>
      </c>
      <c r="E4059" s="13" t="str">
        <f>VLOOKUP(D:D,工作表2!A:B,2,0)</f>
        <v>邦善</v>
      </c>
      <c r="F4059" s="13" t="str">
        <f>VLOOKUP(D:D,工作表2!A:C,3,0)</f>
        <v>灰</v>
      </c>
      <c r="G4059" s="17">
        <v>10296793</v>
      </c>
      <c r="H4059" s="17" t="s">
        <v>662</v>
      </c>
      <c r="I4059" s="18" t="s">
        <v>673</v>
      </c>
      <c r="J4059" s="15">
        <v>560</v>
      </c>
      <c r="K4059" s="15">
        <v>29</v>
      </c>
      <c r="L4059" s="23">
        <f t="shared" si="289"/>
        <v>5.1785714285714289E-2</v>
      </c>
      <c r="M4059" s="12">
        <v>18</v>
      </c>
      <c r="N4059" s="12">
        <v>11</v>
      </c>
      <c r="P4059" s="74" t="s">
        <v>1590</v>
      </c>
      <c r="Q4059" s="26" t="str">
        <f>VLOOKUP(H:H,'[3]雷雕處遮蔽&amp;艾仕得8844'!$A:$C,3,0)</f>
        <v>L</v>
      </c>
    </row>
    <row r="4060" spans="1:17" ht="16.5">
      <c r="A4060" s="53">
        <v>45986</v>
      </c>
      <c r="B4060" s="63">
        <v>0.5708333333333333</v>
      </c>
      <c r="C4060" s="11">
        <v>45989</v>
      </c>
      <c r="D4060" s="48" t="str">
        <f t="shared" si="290"/>
        <v>Q9B</v>
      </c>
      <c r="E4060" s="13" t="str">
        <f>VLOOKUP(D:D,工作表2!A:B,2,0)</f>
        <v>邦善</v>
      </c>
      <c r="F4060" s="13" t="str">
        <f>VLOOKUP(D:D,工作表2!A:C,3,0)</f>
        <v>黑</v>
      </c>
      <c r="G4060" s="17">
        <v>10296819</v>
      </c>
      <c r="H4060" s="17" t="s">
        <v>606</v>
      </c>
      <c r="I4060" s="18" t="s">
        <v>617</v>
      </c>
      <c r="J4060" s="15">
        <v>760</v>
      </c>
      <c r="K4060" s="15">
        <v>100</v>
      </c>
      <c r="L4060" s="23">
        <f t="shared" si="289"/>
        <v>0.13157894736842105</v>
      </c>
      <c r="M4060" s="12">
        <v>80</v>
      </c>
      <c r="N4060" s="12">
        <v>20</v>
      </c>
      <c r="P4060" s="74" t="s">
        <v>1590</v>
      </c>
      <c r="Q4060" s="26" t="str">
        <f>VLOOKUP(H:H,'[3]雷雕處遮蔽&amp;艾仕得8844'!$A:$C,3,0)</f>
        <v>R</v>
      </c>
    </row>
    <row r="4061" spans="1:17" ht="16.5">
      <c r="A4061" s="53">
        <v>45987</v>
      </c>
      <c r="B4061" s="63">
        <v>0.6020833333333333</v>
      </c>
      <c r="C4061" s="11">
        <v>45989</v>
      </c>
      <c r="D4061" s="48" t="str">
        <f t="shared" si="290"/>
        <v>WXL</v>
      </c>
      <c r="E4061" s="13" t="str">
        <f>VLOOKUP(D:D,工作表2!A:B,2,0)</f>
        <v>邦善</v>
      </c>
      <c r="F4061" s="13" t="str">
        <f>VLOOKUP(D:D,工作表2!A:C,3,0)</f>
        <v>藍</v>
      </c>
      <c r="G4061" s="17">
        <v>10296835</v>
      </c>
      <c r="H4061" s="17" t="s">
        <v>1615</v>
      </c>
      <c r="I4061" s="18" t="s">
        <v>1618</v>
      </c>
      <c r="J4061" s="15">
        <v>320</v>
      </c>
      <c r="K4061" s="15">
        <v>34</v>
      </c>
      <c r="L4061" s="23">
        <f t="shared" si="289"/>
        <v>0.10625</v>
      </c>
      <c r="M4061" s="12">
        <v>30</v>
      </c>
      <c r="N4061" s="12">
        <v>4</v>
      </c>
      <c r="P4061" s="74" t="s">
        <v>1590</v>
      </c>
      <c r="Q4061" s="26" t="str">
        <f>VLOOKUP(H:H,'[3]雷雕處遮蔽&amp;艾仕得8844'!$A:$C,3,0)</f>
        <v>L</v>
      </c>
    </row>
    <row r="4062" spans="1:17" ht="16.5">
      <c r="A4062" s="53">
        <v>45987</v>
      </c>
      <c r="B4062" s="63">
        <v>0.61041666666666672</v>
      </c>
      <c r="C4062" s="11">
        <v>45989</v>
      </c>
      <c r="D4062" s="48" t="str">
        <f t="shared" si="290"/>
        <v>WXL</v>
      </c>
      <c r="E4062" s="13" t="str">
        <f>VLOOKUP(D:D,工作表2!A:B,2,0)</f>
        <v>邦善</v>
      </c>
      <c r="F4062" s="13" t="str">
        <f>VLOOKUP(D:D,工作表2!A:C,3,0)</f>
        <v>藍</v>
      </c>
      <c r="G4062" s="17">
        <v>10296840</v>
      </c>
      <c r="H4062" s="17" t="s">
        <v>1614</v>
      </c>
      <c r="I4062" s="18" t="s">
        <v>1617</v>
      </c>
      <c r="J4062" s="15">
        <v>320</v>
      </c>
      <c r="K4062" s="15">
        <v>28</v>
      </c>
      <c r="L4062" s="23">
        <f t="shared" si="289"/>
        <v>8.7499999999999994E-2</v>
      </c>
      <c r="M4062" s="12">
        <v>19</v>
      </c>
      <c r="N4062" s="12">
        <v>9</v>
      </c>
      <c r="P4062" s="74" t="s">
        <v>1590</v>
      </c>
      <c r="Q4062" s="26" t="str">
        <f>VLOOKUP(H:H,'[3]雷雕處遮蔽&amp;艾仕得8844'!$A:$C,3,0)</f>
        <v>R</v>
      </c>
    </row>
    <row r="4063" spans="1:17">
      <c r="A4063" s="53">
        <v>45988</v>
      </c>
      <c r="B4063" s="63">
        <v>0.55555555555555558</v>
      </c>
      <c r="C4063" s="11">
        <v>45989</v>
      </c>
      <c r="D4063" s="48" t="str">
        <f t="shared" si="290"/>
        <v>WZL</v>
      </c>
      <c r="E4063" s="13" t="str">
        <f>VLOOKUP(D:D,工作表2!A:B,2,0)</f>
        <v>邦善</v>
      </c>
      <c r="F4063" s="13" t="str">
        <f>VLOOKUP(D:D,工作表2!A:C,3,0)</f>
        <v>銀</v>
      </c>
      <c r="G4063" s="17">
        <v>10301745</v>
      </c>
      <c r="H4063" s="17" t="s">
        <v>610</v>
      </c>
      <c r="I4063" s="18" t="s">
        <v>886</v>
      </c>
      <c r="J4063" s="15">
        <v>798</v>
      </c>
      <c r="K4063" s="15">
        <v>33</v>
      </c>
      <c r="L4063" s="23">
        <f t="shared" si="289"/>
        <v>4.1353383458646614E-2</v>
      </c>
      <c r="M4063" s="12">
        <v>25</v>
      </c>
      <c r="N4063" s="12">
        <v>8</v>
      </c>
      <c r="P4063" s="74" t="s">
        <v>1622</v>
      </c>
      <c r="Q4063" s="26"/>
    </row>
    <row r="4064" spans="1:17" ht="16.5">
      <c r="A4064" s="53">
        <v>45988</v>
      </c>
      <c r="B4064" s="63">
        <v>0.6777777777777777</v>
      </c>
      <c r="C4064" s="11">
        <v>45992</v>
      </c>
      <c r="D4064" s="48" t="str">
        <f t="shared" si="290"/>
        <v>N8B</v>
      </c>
      <c r="E4064" s="13" t="str">
        <f>VLOOKUP(D:D,工作表2!A:B,2,0)</f>
        <v>邦善</v>
      </c>
      <c r="F4064" s="13" t="str">
        <f>VLOOKUP(D:D,工作表2!A:C,3,0)</f>
        <v>霧面黑</v>
      </c>
      <c r="G4064" s="17">
        <v>10293229</v>
      </c>
      <c r="H4064" s="17" t="s">
        <v>7</v>
      </c>
      <c r="I4064" s="18" t="s">
        <v>8</v>
      </c>
      <c r="J4064" s="15">
        <v>2394</v>
      </c>
      <c r="K4064" s="15">
        <v>52</v>
      </c>
      <c r="L4064" s="23">
        <f t="shared" ref="L4064:L4078" si="291">K4064/J4064</f>
        <v>2.1720969089390141E-2</v>
      </c>
      <c r="M4064" s="12">
        <v>48</v>
      </c>
      <c r="N4064" s="12">
        <v>4</v>
      </c>
      <c r="P4064" s="74" t="s">
        <v>1590</v>
      </c>
      <c r="Q4064" s="26"/>
    </row>
    <row r="4065" spans="1:17" ht="16.5">
      <c r="A4065" s="53">
        <v>45988</v>
      </c>
      <c r="B4065" s="63">
        <v>0.56180555555555556</v>
      </c>
      <c r="C4065" s="11">
        <v>45992</v>
      </c>
      <c r="D4065" s="48" t="str">
        <f t="shared" si="290"/>
        <v>NEA</v>
      </c>
      <c r="E4065" s="13" t="str">
        <f>VLOOKUP(D:D,工作表2!A:B,2,0)</f>
        <v>邦善</v>
      </c>
      <c r="F4065" s="13" t="str">
        <f>VLOOKUP(D:D,工作表2!A:C,3,0)</f>
        <v>灰</v>
      </c>
      <c r="G4065" s="17">
        <v>10293240</v>
      </c>
      <c r="H4065" s="17" t="s">
        <v>575</v>
      </c>
      <c r="I4065" s="18" t="s">
        <v>594</v>
      </c>
      <c r="J4065" s="15">
        <v>1064</v>
      </c>
      <c r="K4065" s="15">
        <v>73</v>
      </c>
      <c r="L4065" s="23">
        <f t="shared" si="291"/>
        <v>6.8609022556390981E-2</v>
      </c>
      <c r="M4065" s="12">
        <v>69</v>
      </c>
      <c r="N4065" s="12">
        <v>4</v>
      </c>
      <c r="P4065" s="74" t="s">
        <v>1590</v>
      </c>
      <c r="Q4065" s="26"/>
    </row>
    <row r="4066" spans="1:17" ht="16.5">
      <c r="A4066" s="53">
        <v>45988</v>
      </c>
      <c r="B4066" s="63">
        <v>0.57361111111111118</v>
      </c>
      <c r="C4066" s="11">
        <v>45992</v>
      </c>
      <c r="D4066" s="48" t="str">
        <f t="shared" si="290"/>
        <v>UUS</v>
      </c>
      <c r="E4066" s="13" t="str">
        <f>VLOOKUP(D:D,工作表2!A:B,2,0)</f>
        <v>邦善</v>
      </c>
      <c r="F4066" s="13" t="str">
        <f>VLOOKUP(D:D,工作表2!A:C,3,0)</f>
        <v>銀</v>
      </c>
      <c r="G4066" s="17">
        <v>10293231</v>
      </c>
      <c r="H4066" s="17" t="s">
        <v>495</v>
      </c>
      <c r="I4066" s="18" t="s">
        <v>514</v>
      </c>
      <c r="J4066" s="15">
        <v>1862</v>
      </c>
      <c r="K4066" s="15">
        <v>68</v>
      </c>
      <c r="L4066" s="23">
        <f t="shared" si="291"/>
        <v>3.6519871106337275E-2</v>
      </c>
      <c r="M4066" s="12">
        <v>60</v>
      </c>
      <c r="N4066" s="12">
        <v>8</v>
      </c>
      <c r="P4066" s="74" t="s">
        <v>1590</v>
      </c>
      <c r="Q4066" s="26"/>
    </row>
    <row r="4067" spans="1:17" ht="16.5">
      <c r="A4067" s="53">
        <v>45988</v>
      </c>
      <c r="B4067" s="63">
        <v>0.56388888888888888</v>
      </c>
      <c r="C4067" s="11">
        <v>45992</v>
      </c>
      <c r="D4067" s="48" t="str">
        <f t="shared" si="290"/>
        <v>VPL</v>
      </c>
      <c r="E4067" s="13" t="str">
        <f>VLOOKUP(D:D,工作表2!A:B,2,0)</f>
        <v>邦善</v>
      </c>
      <c r="F4067" s="13" t="str">
        <f>VLOOKUP(D:D,工作表2!A:C,3,0)</f>
        <v>藍</v>
      </c>
      <c r="G4067" s="17">
        <v>10293239</v>
      </c>
      <c r="H4067" s="17" t="s">
        <v>393</v>
      </c>
      <c r="I4067" s="18" t="s">
        <v>394</v>
      </c>
      <c r="J4067" s="15">
        <v>1330</v>
      </c>
      <c r="K4067" s="15">
        <v>121</v>
      </c>
      <c r="L4067" s="23">
        <f t="shared" si="291"/>
        <v>9.097744360902256E-2</v>
      </c>
      <c r="M4067" s="12">
        <v>80</v>
      </c>
      <c r="N4067" s="12">
        <v>41</v>
      </c>
      <c r="P4067" s="74" t="s">
        <v>1590</v>
      </c>
      <c r="Q4067" s="26"/>
    </row>
    <row r="4068" spans="1:17" ht="16.5">
      <c r="A4068" s="53">
        <v>45987</v>
      </c>
      <c r="B4068" s="63">
        <v>0.62569444444444444</v>
      </c>
      <c r="C4068" s="11">
        <v>45992</v>
      </c>
      <c r="D4068" s="48" t="str">
        <f t="shared" si="290"/>
        <v>NGW</v>
      </c>
      <c r="E4068" s="13" t="str">
        <f>VLOOKUP(D:D,工作表2!A:B,2,0)</f>
        <v>邦善</v>
      </c>
      <c r="F4068" s="13" t="str">
        <f>VLOOKUP(D:D,工作表2!A:C,3,0)</f>
        <v>白</v>
      </c>
      <c r="G4068" s="17">
        <v>10296784</v>
      </c>
      <c r="H4068" s="17" t="s">
        <v>1155</v>
      </c>
      <c r="I4068" s="18" t="s">
        <v>1158</v>
      </c>
      <c r="J4068" s="15">
        <v>240</v>
      </c>
      <c r="K4068" s="15">
        <v>23</v>
      </c>
      <c r="L4068" s="23">
        <f t="shared" si="291"/>
        <v>9.583333333333334E-2</v>
      </c>
      <c r="M4068" s="12">
        <v>20</v>
      </c>
      <c r="N4068" s="12">
        <v>3</v>
      </c>
      <c r="P4068" s="74" t="s">
        <v>1590</v>
      </c>
      <c r="Q4068" s="26" t="str">
        <f>VLOOKUP(H:H,'[3]雷雕處遮蔽&amp;艾仕得8844'!$A:$C,3,0)</f>
        <v>R</v>
      </c>
    </row>
    <row r="4069" spans="1:17" ht="16.5">
      <c r="A4069" s="53">
        <v>45988</v>
      </c>
      <c r="B4069" s="63">
        <v>0.62986111111111109</v>
      </c>
      <c r="C4069" s="11">
        <v>45992</v>
      </c>
      <c r="D4069" s="48" t="str">
        <f t="shared" si="290"/>
        <v>NGW</v>
      </c>
      <c r="E4069" s="13" t="str">
        <f>VLOOKUP(D:D,工作表2!A:B,2,0)</f>
        <v>邦善</v>
      </c>
      <c r="F4069" s="13" t="str">
        <f>VLOOKUP(D:D,工作表2!A:C,3,0)</f>
        <v>白</v>
      </c>
      <c r="G4069" s="17">
        <v>10302944</v>
      </c>
      <c r="H4069" s="17" t="s">
        <v>232</v>
      </c>
      <c r="I4069" s="18" t="s">
        <v>234</v>
      </c>
      <c r="J4069" s="15">
        <v>200</v>
      </c>
      <c r="K4069" s="15">
        <v>25</v>
      </c>
      <c r="L4069" s="23">
        <f t="shared" si="291"/>
        <v>0.125</v>
      </c>
      <c r="M4069" s="12">
        <v>23</v>
      </c>
      <c r="N4069" s="12">
        <v>2</v>
      </c>
      <c r="P4069" s="74" t="s">
        <v>1590</v>
      </c>
      <c r="Q4069" s="26" t="str">
        <f>VLOOKUP(H:H,'[3]雷雕處遮蔽&amp;艾仕得8844'!$A:$C,3,0)</f>
        <v>L</v>
      </c>
    </row>
    <row r="4070" spans="1:17" ht="16.5">
      <c r="A4070" s="53">
        <v>45986</v>
      </c>
      <c r="B4070" s="63">
        <v>0.73958333333333337</v>
      </c>
      <c r="C4070" s="11">
        <v>45992</v>
      </c>
      <c r="D4070" s="48" t="str">
        <f t="shared" si="290"/>
        <v>SZR</v>
      </c>
      <c r="E4070" s="13" t="str">
        <f>VLOOKUP(D:D,工作表2!A:B,2,0)</f>
        <v>邦善</v>
      </c>
      <c r="F4070" s="13" t="str">
        <f>VLOOKUP(D:D,工作表2!A:C,3,0)</f>
        <v>紅</v>
      </c>
      <c r="G4070" s="17">
        <v>10296795</v>
      </c>
      <c r="H4070" s="17" t="s">
        <v>1017</v>
      </c>
      <c r="I4070" s="18" t="s">
        <v>1018</v>
      </c>
      <c r="J4070" s="15">
        <v>560</v>
      </c>
      <c r="K4070" s="15">
        <v>49</v>
      </c>
      <c r="L4070" s="23">
        <f t="shared" si="291"/>
        <v>8.7499999999999994E-2</v>
      </c>
      <c r="M4070" s="12">
        <v>28</v>
      </c>
      <c r="N4070" s="12">
        <v>21</v>
      </c>
      <c r="P4070" s="74" t="s">
        <v>1590</v>
      </c>
      <c r="Q4070" s="26" t="str">
        <f>VLOOKUP(H:H,'[3]雷雕處遮蔽&amp;艾仕得8844'!$A:$C,3,0)</f>
        <v>L</v>
      </c>
    </row>
    <row r="4071" spans="1:17" ht="16.5">
      <c r="A4071" s="53">
        <v>45986</v>
      </c>
      <c r="B4071" s="63">
        <v>0.72638888888888886</v>
      </c>
      <c r="C4071" s="11">
        <v>45992</v>
      </c>
      <c r="D4071" s="48" t="str">
        <f t="shared" si="290"/>
        <v>SZR</v>
      </c>
      <c r="E4071" s="13" t="str">
        <f>VLOOKUP(D:D,工作表2!A:B,2,0)</f>
        <v>邦善</v>
      </c>
      <c r="F4071" s="13" t="str">
        <f>VLOOKUP(D:D,工作表2!A:C,3,0)</f>
        <v>紅</v>
      </c>
      <c r="G4071" s="17">
        <v>10296798</v>
      </c>
      <c r="H4071" s="17" t="s">
        <v>1307</v>
      </c>
      <c r="I4071" s="18" t="s">
        <v>1312</v>
      </c>
      <c r="J4071" s="15">
        <v>570</v>
      </c>
      <c r="K4071" s="15">
        <v>67</v>
      </c>
      <c r="L4071" s="23">
        <f t="shared" si="291"/>
        <v>0.11754385964912281</v>
      </c>
      <c r="M4071" s="12">
        <v>60</v>
      </c>
      <c r="N4071" s="12">
        <v>7</v>
      </c>
      <c r="P4071" s="74" t="s">
        <v>1590</v>
      </c>
      <c r="Q4071" s="26" t="str">
        <f>VLOOKUP(H:H,'[3]雷雕處遮蔽&amp;艾仕得8844'!$A:$C,3,0)</f>
        <v>R</v>
      </c>
    </row>
    <row r="4072" spans="1:17" ht="16.5">
      <c r="A4072" s="53">
        <v>45987</v>
      </c>
      <c r="B4072" s="63">
        <v>0.63263888888888886</v>
      </c>
      <c r="C4072" s="11">
        <v>45992</v>
      </c>
      <c r="D4072" s="48" t="str">
        <f t="shared" si="290"/>
        <v>NRR</v>
      </c>
      <c r="E4072" s="13" t="str">
        <f>VLOOKUP(D:D,工作表2!A:B,2,0)</f>
        <v>邦善</v>
      </c>
      <c r="F4072" s="13" t="str">
        <f>VLOOKUP(D:D,工作表2!A:C,3,0)</f>
        <v>紅</v>
      </c>
      <c r="G4072" s="17">
        <v>10296811</v>
      </c>
      <c r="H4072" s="17" t="s">
        <v>1623</v>
      </c>
      <c r="I4072" s="18" t="s">
        <v>1625</v>
      </c>
      <c r="J4072" s="15">
        <v>280</v>
      </c>
      <c r="K4072" s="15">
        <v>43</v>
      </c>
      <c r="L4072" s="23">
        <f t="shared" si="291"/>
        <v>0.15357142857142858</v>
      </c>
      <c r="M4072" s="12">
        <v>23</v>
      </c>
      <c r="N4072" s="12">
        <v>20</v>
      </c>
      <c r="P4072" s="74" t="s">
        <v>1590</v>
      </c>
      <c r="Q4072" s="26"/>
    </row>
    <row r="4073" spans="1:17" ht="16.5">
      <c r="A4073" s="53">
        <v>45987</v>
      </c>
      <c r="B4073" s="63">
        <v>0.58263888888888882</v>
      </c>
      <c r="C4073" s="11">
        <v>45992</v>
      </c>
      <c r="D4073" s="48" t="str">
        <f t="shared" si="290"/>
        <v>Q9B</v>
      </c>
      <c r="E4073" s="13" t="str">
        <f>VLOOKUP(D:D,工作表2!A:B,2,0)</f>
        <v>邦善</v>
      </c>
      <c r="F4073" s="13" t="str">
        <f>VLOOKUP(D:D,工作表2!A:C,3,0)</f>
        <v>黑</v>
      </c>
      <c r="G4073" s="17">
        <v>10296816</v>
      </c>
      <c r="H4073" s="17" t="s">
        <v>838</v>
      </c>
      <c r="I4073" s="18" t="s">
        <v>844</v>
      </c>
      <c r="J4073" s="15">
        <v>600</v>
      </c>
      <c r="K4073" s="15">
        <v>52</v>
      </c>
      <c r="L4073" s="23">
        <f t="shared" si="291"/>
        <v>8.666666666666667E-2</v>
      </c>
      <c r="M4073" s="12">
        <v>43</v>
      </c>
      <c r="N4073" s="12">
        <v>9</v>
      </c>
      <c r="P4073" s="74" t="s">
        <v>1590</v>
      </c>
      <c r="Q4073" s="26" t="str">
        <f>VLOOKUP(H:H,'[3]雷雕處遮蔽&amp;艾仕得8844'!$A:$C,3,0)</f>
        <v>L</v>
      </c>
    </row>
    <row r="4074" spans="1:17" ht="16.5">
      <c r="A4074" s="53">
        <v>45987</v>
      </c>
      <c r="B4074" s="63">
        <v>0.65</v>
      </c>
      <c r="C4074" s="11">
        <v>45992</v>
      </c>
      <c r="D4074" s="48" t="str">
        <f t="shared" si="290"/>
        <v>X2W</v>
      </c>
      <c r="E4074" s="13" t="str">
        <f>VLOOKUP(D:D,工作表2!A:B,2,0)</f>
        <v>邦善</v>
      </c>
      <c r="F4074" s="13" t="str">
        <f>VLOOKUP(D:D,工作表2!A:C,3,0)</f>
        <v>白</v>
      </c>
      <c r="G4074" s="17">
        <v>10296832</v>
      </c>
      <c r="H4074" s="17" t="s">
        <v>1624</v>
      </c>
      <c r="I4074" s="18" t="s">
        <v>1626</v>
      </c>
      <c r="J4074" s="15">
        <v>320</v>
      </c>
      <c r="K4074" s="15">
        <v>52</v>
      </c>
      <c r="L4074" s="23">
        <f t="shared" si="291"/>
        <v>0.16250000000000001</v>
      </c>
      <c r="M4074" s="12">
        <v>50</v>
      </c>
      <c r="N4074" s="12">
        <v>2</v>
      </c>
      <c r="P4074" s="74" t="s">
        <v>1590</v>
      </c>
      <c r="Q4074" s="26" t="str">
        <f>VLOOKUP(H:H,'[3]雷雕處遮蔽&amp;艾仕得8844'!$A:$C,3,0)</f>
        <v>L</v>
      </c>
    </row>
    <row r="4075" spans="1:17" ht="16.5">
      <c r="A4075" s="53">
        <v>45988</v>
      </c>
      <c r="B4075" s="63">
        <v>0.60069444444444442</v>
      </c>
      <c r="C4075" s="11">
        <v>45992</v>
      </c>
      <c r="D4075" s="48" t="str">
        <f t="shared" si="290"/>
        <v>N4L</v>
      </c>
      <c r="E4075" s="13" t="str">
        <f>VLOOKUP(D:D,工作表2!A:B,2,0)</f>
        <v>邦善</v>
      </c>
      <c r="F4075" s="13" t="str">
        <f>VLOOKUP(D:D,工作表2!A:C,3,0)</f>
        <v>藍</v>
      </c>
      <c r="G4075" s="17">
        <v>10296718</v>
      </c>
      <c r="H4075" s="17" t="s">
        <v>1129</v>
      </c>
      <c r="I4075" s="18" t="s">
        <v>1130</v>
      </c>
      <c r="J4075" s="15">
        <v>440</v>
      </c>
      <c r="K4075" s="15">
        <v>114</v>
      </c>
      <c r="L4075" s="23">
        <f t="shared" si="291"/>
        <v>0.25909090909090909</v>
      </c>
      <c r="M4075" s="12">
        <v>100</v>
      </c>
      <c r="N4075" s="12">
        <v>14</v>
      </c>
      <c r="P4075" s="74" t="s">
        <v>1590</v>
      </c>
      <c r="Q4075" s="26" t="str">
        <f>VLOOKUP(H:H,'[3]雷雕處遮蔽&amp;艾仕得8844'!$A:$C,3,0)</f>
        <v>0度頭蓋</v>
      </c>
    </row>
    <row r="4076" spans="1:17" ht="16.5">
      <c r="A4076" s="53">
        <v>45988</v>
      </c>
      <c r="B4076" s="63">
        <v>0.59722222222222221</v>
      </c>
      <c r="C4076" s="11">
        <v>45992</v>
      </c>
      <c r="D4076" s="48" t="str">
        <f t="shared" si="290"/>
        <v>NXW</v>
      </c>
      <c r="E4076" s="13" t="str">
        <f>VLOOKUP(D:D,工作表2!A:B,2,0)</f>
        <v>邦善</v>
      </c>
      <c r="F4076" s="13" t="str">
        <f>VLOOKUP(D:D,工作表2!A:C,3,0)</f>
        <v>白</v>
      </c>
      <c r="G4076" s="17">
        <v>10296717</v>
      </c>
      <c r="H4076" s="17" t="s">
        <v>1202</v>
      </c>
      <c r="I4076" s="18" t="s">
        <v>1204</v>
      </c>
      <c r="J4076" s="15">
        <v>360</v>
      </c>
      <c r="K4076" s="15">
        <v>78</v>
      </c>
      <c r="L4076" s="23">
        <f t="shared" si="291"/>
        <v>0.21666666666666667</v>
      </c>
      <c r="M4076" s="12">
        <v>70</v>
      </c>
      <c r="N4076" s="12">
        <v>8</v>
      </c>
      <c r="P4076" s="74" t="s">
        <v>1590</v>
      </c>
      <c r="Q4076" s="26" t="str">
        <f>VLOOKUP(H:H,'[3]雷雕處遮蔽&amp;艾仕得8844'!$A:$C,3,0)</f>
        <v>0度頭蓋</v>
      </c>
    </row>
    <row r="4077" spans="1:17" ht="16.5">
      <c r="A4077" s="53">
        <v>45988</v>
      </c>
      <c r="B4077" s="63">
        <v>0.59444444444444444</v>
      </c>
      <c r="C4077" s="11">
        <v>45992</v>
      </c>
      <c r="D4077" s="48" t="str">
        <f t="shared" si="290"/>
        <v>PQR</v>
      </c>
      <c r="E4077" s="13" t="str">
        <f>VLOOKUP(D:D,工作表2!A:B,2,0)</f>
        <v>邦善</v>
      </c>
      <c r="F4077" s="13" t="str">
        <f>VLOOKUP(D:D,工作表2!A:C,3,0)</f>
        <v>紅</v>
      </c>
      <c r="G4077" s="17">
        <v>10296716</v>
      </c>
      <c r="H4077" s="17" t="s">
        <v>1534</v>
      </c>
      <c r="I4077" s="18" t="s">
        <v>1537</v>
      </c>
      <c r="J4077" s="15">
        <v>450</v>
      </c>
      <c r="K4077" s="15">
        <v>62</v>
      </c>
      <c r="L4077" s="23">
        <f t="shared" si="291"/>
        <v>0.13777777777777778</v>
      </c>
      <c r="M4077" s="12">
        <v>50</v>
      </c>
      <c r="N4077" s="12">
        <v>12</v>
      </c>
      <c r="P4077" s="74" t="s">
        <v>1590</v>
      </c>
      <c r="Q4077" s="26" t="str">
        <f>VLOOKUP(H:H,'[3]雷雕處遮蔽&amp;艾仕得8844'!$A:$C,3,0)</f>
        <v>0度頭蓋</v>
      </c>
    </row>
    <row r="4078" spans="1:17" ht="16.5">
      <c r="A4078" s="53">
        <v>45988</v>
      </c>
      <c r="B4078" s="63">
        <v>0.60277777777777775</v>
      </c>
      <c r="C4078" s="11">
        <v>45992</v>
      </c>
      <c r="D4078" s="48" t="str">
        <f t="shared" si="290"/>
        <v>N8B</v>
      </c>
      <c r="E4078" s="13" t="str">
        <f>VLOOKUP(D:D,工作表2!A:B,2,0)</f>
        <v>邦善</v>
      </c>
      <c r="F4078" s="13" t="str">
        <f>VLOOKUP(D:D,工作表2!A:C,3,0)</f>
        <v>霧面黑</v>
      </c>
      <c r="G4078" s="17">
        <v>10296727</v>
      </c>
      <c r="H4078" s="17" t="s">
        <v>578</v>
      </c>
      <c r="I4078" s="18" t="s">
        <v>597</v>
      </c>
      <c r="J4078" s="15">
        <v>1240</v>
      </c>
      <c r="K4078" s="15">
        <v>66</v>
      </c>
      <c r="L4078" s="23">
        <f t="shared" si="291"/>
        <v>5.32258064516129E-2</v>
      </c>
      <c r="M4078" s="12">
        <v>37</v>
      </c>
      <c r="N4078" s="12">
        <v>29</v>
      </c>
      <c r="P4078" s="74" t="s">
        <v>1590</v>
      </c>
      <c r="Q4078" s="26" t="str">
        <f>VLOOKUP(H:H,'[3]雷雕處遮蔽&amp;艾仕得8844'!$A:$C,3,0)</f>
        <v>0度頭蓋</v>
      </c>
    </row>
    <row r="4079" spans="1:17" ht="16.5">
      <c r="A4079" s="53">
        <v>45992</v>
      </c>
      <c r="B4079" s="63">
        <v>0.64166666666666672</v>
      </c>
      <c r="C4079" s="11">
        <v>45993</v>
      </c>
      <c r="D4079" s="48" t="str">
        <f t="shared" si="290"/>
        <v>JCB</v>
      </c>
      <c r="E4079" s="13" t="str">
        <f>VLOOKUP(D:D,工作表2!A:B,2,0)</f>
        <v>邦善</v>
      </c>
      <c r="F4079" s="13" t="str">
        <f>VLOOKUP(D:D,工作表2!A:C,3,0)</f>
        <v>黑</v>
      </c>
      <c r="G4079" s="17">
        <v>10296709</v>
      </c>
      <c r="H4079" s="17" t="s">
        <v>975</v>
      </c>
      <c r="I4079" s="18" t="s">
        <v>976</v>
      </c>
      <c r="J4079" s="15">
        <v>80</v>
      </c>
      <c r="K4079" s="15">
        <v>10</v>
      </c>
      <c r="L4079" s="23">
        <f t="shared" ref="L4079:L4093" si="292">K4079/J4079</f>
        <v>0.125</v>
      </c>
      <c r="M4079" s="12">
        <v>8</v>
      </c>
      <c r="N4079" s="12">
        <v>2</v>
      </c>
      <c r="P4079" s="74" t="s">
        <v>1590</v>
      </c>
      <c r="Q4079" s="26"/>
    </row>
    <row r="4080" spans="1:17" ht="16.5">
      <c r="A4080" s="53">
        <v>45992</v>
      </c>
      <c r="B4080" s="63">
        <v>0.62638888888888888</v>
      </c>
      <c r="C4080" s="11">
        <v>45993</v>
      </c>
      <c r="D4080" s="48" t="str">
        <f t="shared" si="290"/>
        <v>L3B</v>
      </c>
      <c r="E4080" s="13" t="str">
        <f>VLOOKUP(D:D,工作表2!A:B,2,0)</f>
        <v>邦善</v>
      </c>
      <c r="F4080" s="13" t="str">
        <f>VLOOKUP(D:D,工作表2!A:C,3,0)</f>
        <v>黑</v>
      </c>
      <c r="G4080" s="17">
        <v>10296707</v>
      </c>
      <c r="H4080" s="17" t="s">
        <v>920</v>
      </c>
      <c r="I4080" s="18" t="s">
        <v>928</v>
      </c>
      <c r="J4080" s="15">
        <v>80</v>
      </c>
      <c r="K4080" s="15">
        <v>6</v>
      </c>
      <c r="L4080" s="23">
        <f t="shared" si="292"/>
        <v>7.4999999999999997E-2</v>
      </c>
      <c r="M4080" s="12">
        <v>4</v>
      </c>
      <c r="N4080" s="12">
        <v>2</v>
      </c>
      <c r="P4080" s="74" t="s">
        <v>1590</v>
      </c>
      <c r="Q4080" s="26"/>
    </row>
    <row r="4081" spans="1:18" ht="16.5">
      <c r="A4081" s="53">
        <v>45992</v>
      </c>
      <c r="B4081" s="63">
        <v>0.53749999999999998</v>
      </c>
      <c r="C4081" s="19">
        <v>45993</v>
      </c>
      <c r="D4081" s="48" t="str">
        <f t="shared" si="290"/>
        <v>QRB</v>
      </c>
      <c r="E4081" s="13" t="str">
        <f>VLOOKUP(D:D,工作表2!A:B,2,0)</f>
        <v>邦善</v>
      </c>
      <c r="F4081" s="13" t="str">
        <f>VLOOKUP(D:D,工作表2!A:C,3,0)</f>
        <v>霧面黑</v>
      </c>
      <c r="G4081" s="17">
        <v>10296737</v>
      </c>
      <c r="H4081" s="17" t="s">
        <v>184</v>
      </c>
      <c r="I4081" s="18" t="s">
        <v>185</v>
      </c>
      <c r="J4081" s="15">
        <v>25802</v>
      </c>
      <c r="K4081" s="15">
        <v>1008</v>
      </c>
      <c r="L4081" s="23">
        <f t="shared" si="292"/>
        <v>3.9066739012479652E-2</v>
      </c>
      <c r="M4081" s="12">
        <v>607</v>
      </c>
      <c r="N4081" s="12">
        <v>380</v>
      </c>
      <c r="O4081" s="15">
        <v>21</v>
      </c>
      <c r="P4081" s="74" t="s">
        <v>1590</v>
      </c>
      <c r="Q4081" s="26"/>
    </row>
    <row r="4082" spans="1:18" ht="16.5">
      <c r="A4082" s="53">
        <v>45988</v>
      </c>
      <c r="B4082" s="63">
        <v>0.46736111111111112</v>
      </c>
      <c r="C4082" s="19">
        <v>45993</v>
      </c>
      <c r="D4082" s="48" t="str">
        <f t="shared" si="290"/>
        <v>QRB</v>
      </c>
      <c r="E4082" s="13" t="str">
        <f>VLOOKUP(D:D,工作表2!A:B,2,0)</f>
        <v>邦善</v>
      </c>
      <c r="F4082" s="13" t="str">
        <f>VLOOKUP(D:D,工作表2!A:C,3,0)</f>
        <v>霧面黑</v>
      </c>
      <c r="G4082" s="17">
        <v>10296736</v>
      </c>
      <c r="H4082" s="17" t="s">
        <v>184</v>
      </c>
      <c r="I4082" s="18" t="s">
        <v>185</v>
      </c>
      <c r="J4082" s="15">
        <v>15428</v>
      </c>
      <c r="K4082" s="15">
        <v>812</v>
      </c>
      <c r="L4082" s="23">
        <f t="shared" si="292"/>
        <v>5.2631578947368418E-2</v>
      </c>
      <c r="M4082" s="12">
        <v>501</v>
      </c>
      <c r="N4082" s="12">
        <v>273</v>
      </c>
      <c r="O4082" s="15">
        <v>38</v>
      </c>
      <c r="P4082" s="74" t="s">
        <v>1590</v>
      </c>
      <c r="Q4082" s="26"/>
    </row>
    <row r="4083" spans="1:18" ht="16.5">
      <c r="A4083" s="53">
        <v>45992</v>
      </c>
      <c r="B4083" s="63">
        <v>0.61527777777777781</v>
      </c>
      <c r="C4083" s="19">
        <v>45993</v>
      </c>
      <c r="D4083" s="48" t="str">
        <f t="shared" si="290"/>
        <v>QUW</v>
      </c>
      <c r="E4083" s="13" t="str">
        <f>VLOOKUP(D:D,工作表2!A:B,2,0)</f>
        <v>邦善</v>
      </c>
      <c r="F4083" s="13" t="str">
        <f>VLOOKUP(D:D,工作表2!A:C,3,0)</f>
        <v>白</v>
      </c>
      <c r="G4083" s="17">
        <v>10303618</v>
      </c>
      <c r="H4083" s="17" t="s">
        <v>194</v>
      </c>
      <c r="I4083" s="18" t="s">
        <v>195</v>
      </c>
      <c r="J4083" s="15">
        <v>266</v>
      </c>
      <c r="K4083" s="15">
        <v>10</v>
      </c>
      <c r="L4083" s="23">
        <f t="shared" si="292"/>
        <v>3.7593984962406013E-2</v>
      </c>
      <c r="M4083" s="12">
        <v>7</v>
      </c>
      <c r="N4083" s="12">
        <v>3</v>
      </c>
      <c r="P4083" s="74" t="s">
        <v>1590</v>
      </c>
      <c r="Q4083" s="26"/>
    </row>
    <row r="4084" spans="1:18" ht="16.5">
      <c r="A4084" s="53">
        <v>45992</v>
      </c>
      <c r="B4084" s="63">
        <v>0.61527777777777781</v>
      </c>
      <c r="C4084" s="19">
        <v>45993</v>
      </c>
      <c r="D4084" s="48" t="str">
        <f t="shared" si="290"/>
        <v>QUW</v>
      </c>
      <c r="E4084" s="13" t="str">
        <f>VLOOKUP(D:D,工作表2!A:B,2,0)</f>
        <v>邦善</v>
      </c>
      <c r="F4084" s="13" t="str">
        <f>VLOOKUP(D:D,工作表2!A:C,3,0)</f>
        <v>白</v>
      </c>
      <c r="G4084" s="17">
        <v>10301735</v>
      </c>
      <c r="H4084" s="17" t="s">
        <v>194</v>
      </c>
      <c r="I4084" s="18" t="s">
        <v>195</v>
      </c>
      <c r="J4084" s="15">
        <v>3192</v>
      </c>
      <c r="K4084" s="15">
        <v>118</v>
      </c>
      <c r="L4084" s="23">
        <f t="shared" si="292"/>
        <v>3.6967418546365913E-2</v>
      </c>
      <c r="M4084" s="12">
        <v>100</v>
      </c>
      <c r="N4084" s="12">
        <v>18</v>
      </c>
      <c r="P4084" s="74" t="s">
        <v>1590</v>
      </c>
      <c r="Q4084" s="26"/>
    </row>
    <row r="4085" spans="1:18" ht="16.5">
      <c r="A4085" s="53">
        <v>45992</v>
      </c>
      <c r="B4085" s="63">
        <v>0.61111111111111105</v>
      </c>
      <c r="C4085" s="19">
        <v>45993</v>
      </c>
      <c r="D4085" s="48" t="str">
        <f t="shared" si="290"/>
        <v>QVA</v>
      </c>
      <c r="E4085" s="13" t="str">
        <f>VLOOKUP(D:D,工作表2!A:B,2,0)</f>
        <v>邦善</v>
      </c>
      <c r="F4085" s="13" t="str">
        <f>VLOOKUP(D:D,工作表2!A:C,3,0)</f>
        <v>灰</v>
      </c>
      <c r="G4085" s="17">
        <v>10301737</v>
      </c>
      <c r="H4085" s="17" t="s">
        <v>470</v>
      </c>
      <c r="I4085" s="18" t="s">
        <v>477</v>
      </c>
      <c r="J4085" s="15">
        <v>266</v>
      </c>
      <c r="K4085" s="15">
        <v>12</v>
      </c>
      <c r="L4085" s="23">
        <f t="shared" si="292"/>
        <v>4.5112781954887216E-2</v>
      </c>
      <c r="M4085" s="12">
        <v>7</v>
      </c>
      <c r="N4085" s="12">
        <v>5</v>
      </c>
      <c r="P4085" s="74" t="s">
        <v>1590</v>
      </c>
      <c r="Q4085" s="26"/>
    </row>
    <row r="4086" spans="1:18" ht="16.5">
      <c r="A4086" s="53">
        <v>45992</v>
      </c>
      <c r="B4086" s="63">
        <v>0.60833333333333328</v>
      </c>
      <c r="C4086" s="19">
        <v>45993</v>
      </c>
      <c r="D4086" s="48" t="str">
        <f t="shared" si="290"/>
        <v>X8A</v>
      </c>
      <c r="E4086" s="13" t="str">
        <f>VLOOKUP(D:D,工作表2!A:B,2,0)</f>
        <v>邦善</v>
      </c>
      <c r="F4086" s="13" t="str">
        <f>VLOOKUP(D:D,工作表2!A:C,3,0)</f>
        <v>灰</v>
      </c>
      <c r="G4086" s="17">
        <v>10301731</v>
      </c>
      <c r="H4086" s="17" t="s">
        <v>447</v>
      </c>
      <c r="I4086" s="18" t="s">
        <v>448</v>
      </c>
      <c r="J4086" s="15">
        <v>1064</v>
      </c>
      <c r="K4086" s="15">
        <v>99</v>
      </c>
      <c r="L4086" s="23">
        <f t="shared" si="292"/>
        <v>9.3045112781954889E-2</v>
      </c>
      <c r="M4086" s="12">
        <v>55</v>
      </c>
      <c r="N4086" s="12">
        <v>44</v>
      </c>
      <c r="P4086" s="74" t="s">
        <v>1590</v>
      </c>
      <c r="Q4086" s="26"/>
    </row>
    <row r="4087" spans="1:18" ht="16.5">
      <c r="A4087" s="53">
        <v>45992</v>
      </c>
      <c r="B4087" s="63">
        <v>0.39027777777777778</v>
      </c>
      <c r="C4087" s="19">
        <v>45993</v>
      </c>
      <c r="D4087" s="48" t="str">
        <f t="shared" si="290"/>
        <v>VKB</v>
      </c>
      <c r="E4087" s="13" t="str">
        <f>VLOOKUP(D:D,工作表2!A:B,2,0)</f>
        <v>華山</v>
      </c>
      <c r="F4087" s="13" t="str">
        <f>VLOOKUP(D:D,工作表2!A:C,3,0)</f>
        <v>霧面黑</v>
      </c>
      <c r="G4087" s="17">
        <v>10298514</v>
      </c>
      <c r="H4087" s="17" t="s">
        <v>1149</v>
      </c>
      <c r="I4087" s="18" t="s">
        <v>1154</v>
      </c>
      <c r="J4087" s="15">
        <v>420</v>
      </c>
      <c r="K4087" s="15">
        <v>26</v>
      </c>
      <c r="L4087" s="23">
        <f t="shared" si="292"/>
        <v>6.1904761904761907E-2</v>
      </c>
      <c r="M4087" s="12">
        <v>20</v>
      </c>
      <c r="N4087" s="12">
        <v>6</v>
      </c>
      <c r="P4087" s="74" t="s">
        <v>1590</v>
      </c>
      <c r="Q4087" s="26"/>
    </row>
    <row r="4088" spans="1:18" ht="16.5">
      <c r="A4088" s="53">
        <v>45992</v>
      </c>
      <c r="B4088" s="63">
        <v>0.39444444444444443</v>
      </c>
      <c r="C4088" s="19">
        <v>45993</v>
      </c>
      <c r="D4088" s="48" t="str">
        <f t="shared" si="290"/>
        <v>VKB</v>
      </c>
      <c r="E4088" s="13" t="str">
        <f>VLOOKUP(D:D,工作表2!A:B,2,0)</f>
        <v>華山</v>
      </c>
      <c r="F4088" s="13" t="str">
        <f>VLOOKUP(D:D,工作表2!A:C,3,0)</f>
        <v>霧面黑</v>
      </c>
      <c r="G4088" s="17">
        <v>10298502</v>
      </c>
      <c r="H4088" s="17" t="s">
        <v>1395</v>
      </c>
      <c r="I4088" s="18" t="s">
        <v>1396</v>
      </c>
      <c r="J4088" s="15">
        <v>840</v>
      </c>
      <c r="K4088" s="15">
        <v>40</v>
      </c>
      <c r="L4088" s="23">
        <f t="shared" si="292"/>
        <v>4.7619047619047616E-2</v>
      </c>
      <c r="M4088" s="12">
        <v>25</v>
      </c>
      <c r="N4088" s="12">
        <v>15</v>
      </c>
      <c r="P4088" s="74" t="s">
        <v>1590</v>
      </c>
      <c r="Q4088" s="26"/>
    </row>
    <row r="4089" spans="1:18" ht="16.5">
      <c r="A4089" s="53">
        <v>45992</v>
      </c>
      <c r="B4089" s="63">
        <v>0.40277777777777773</v>
      </c>
      <c r="C4089" s="19">
        <v>45993</v>
      </c>
      <c r="D4089" s="48" t="str">
        <f t="shared" si="290"/>
        <v>XCB</v>
      </c>
      <c r="E4089" s="13" t="str">
        <f>VLOOKUP(D:D,工作表2!A:B,2,0)</f>
        <v>邦善</v>
      </c>
      <c r="F4089" s="13" t="str">
        <f>VLOOKUP(D:D,工作表2!A:C,3,0)</f>
        <v>黑</v>
      </c>
      <c r="G4089" s="17">
        <v>10298509</v>
      </c>
      <c r="H4089" s="17" t="s">
        <v>1284</v>
      </c>
      <c r="I4089" s="18" t="s">
        <v>1290</v>
      </c>
      <c r="J4089" s="15">
        <v>280</v>
      </c>
      <c r="K4089" s="15">
        <v>43</v>
      </c>
      <c r="L4089" s="23">
        <f t="shared" si="292"/>
        <v>0.15357142857142858</v>
      </c>
      <c r="M4089" s="12">
        <v>28</v>
      </c>
      <c r="N4089" s="12">
        <v>15</v>
      </c>
      <c r="P4089" s="74" t="s">
        <v>1590</v>
      </c>
      <c r="Q4089" s="26"/>
    </row>
    <row r="4090" spans="1:18" ht="16.5">
      <c r="A4090" s="53">
        <v>45992</v>
      </c>
      <c r="B4090" s="63">
        <v>0.70763888888888893</v>
      </c>
      <c r="C4090" s="19">
        <v>45993</v>
      </c>
      <c r="D4090" s="48" t="str">
        <f t="shared" si="290"/>
        <v>X2W</v>
      </c>
      <c r="E4090" s="13" t="str">
        <f>VLOOKUP(D:D,工作表2!A:B,2,0)</f>
        <v>邦善</v>
      </c>
      <c r="F4090" s="13" t="str">
        <f>VLOOKUP(D:D,工作表2!A:C,3,0)</f>
        <v>白</v>
      </c>
      <c r="G4090" s="17">
        <v>10296837</v>
      </c>
      <c r="H4090" s="17" t="s">
        <v>1629</v>
      </c>
      <c r="I4090" s="18" t="s">
        <v>1632</v>
      </c>
      <c r="J4090" s="15">
        <v>280</v>
      </c>
      <c r="K4090" s="15">
        <v>41</v>
      </c>
      <c r="L4090" s="23">
        <f t="shared" si="292"/>
        <v>0.14642857142857144</v>
      </c>
      <c r="M4090" s="12">
        <v>40</v>
      </c>
      <c r="N4090" s="12">
        <v>1</v>
      </c>
      <c r="P4090" s="74" t="s">
        <v>1590</v>
      </c>
      <c r="Q4090" s="26" t="str">
        <f>VLOOKUP(H:H,'[3]雷雕處遮蔽&amp;艾仕得8844'!$A:$C,3,0)</f>
        <v>R</v>
      </c>
    </row>
    <row r="4091" spans="1:18" ht="16.5">
      <c r="A4091" s="53">
        <v>45988</v>
      </c>
      <c r="B4091" s="63">
        <v>0.6166666666666667</v>
      </c>
      <c r="C4091" s="19">
        <v>45993</v>
      </c>
      <c r="D4091" s="48" t="str">
        <f t="shared" si="290"/>
        <v>WXL</v>
      </c>
      <c r="E4091" s="13" t="str">
        <f>VLOOKUP(D:D,工作表2!A:B,2,0)</f>
        <v>邦善</v>
      </c>
      <c r="F4091" s="13" t="str">
        <f>VLOOKUP(D:D,工作表2!A:C,3,0)</f>
        <v>藍</v>
      </c>
      <c r="G4091" s="17">
        <v>10296845</v>
      </c>
      <c r="H4091" s="17" t="s">
        <v>1630</v>
      </c>
      <c r="I4091" s="18" t="s">
        <v>1633</v>
      </c>
      <c r="J4091" s="15">
        <v>320</v>
      </c>
      <c r="K4091" s="15">
        <v>37</v>
      </c>
      <c r="L4091" s="23">
        <f t="shared" si="292"/>
        <v>0.11562500000000001</v>
      </c>
      <c r="M4091" s="12">
        <v>27</v>
      </c>
      <c r="N4091" s="12">
        <v>10</v>
      </c>
      <c r="P4091" s="74" t="s">
        <v>1590</v>
      </c>
      <c r="Q4091" s="26" t="str">
        <f>VLOOKUP(H:H,'[3]雷雕處遮蔽&amp;艾仕得8844'!$A:$C,3,0)</f>
        <v>L</v>
      </c>
    </row>
    <row r="4092" spans="1:18">
      <c r="A4092" s="53">
        <v>45988</v>
      </c>
      <c r="B4092" s="63">
        <v>0.62291666666666667</v>
      </c>
      <c r="C4092" s="19">
        <v>45993</v>
      </c>
      <c r="D4092" s="48" t="str">
        <f t="shared" si="290"/>
        <v>WXL</v>
      </c>
      <c r="E4092" s="13" t="str">
        <f>VLOOKUP(D:D,工作表2!A:B,2,0)</f>
        <v>邦善</v>
      </c>
      <c r="F4092" s="13" t="str">
        <f>VLOOKUP(D:D,工作表2!A:C,3,0)</f>
        <v>藍</v>
      </c>
      <c r="G4092" s="17">
        <v>10296850</v>
      </c>
      <c r="H4092" s="17" t="s">
        <v>1628</v>
      </c>
      <c r="I4092" s="18" t="s">
        <v>1631</v>
      </c>
      <c r="J4092" s="15">
        <v>320</v>
      </c>
      <c r="K4092" s="15">
        <v>54</v>
      </c>
      <c r="L4092" s="23">
        <f t="shared" si="292"/>
        <v>0.16875000000000001</v>
      </c>
      <c r="M4092" s="12">
        <v>35</v>
      </c>
      <c r="N4092" s="12">
        <v>6</v>
      </c>
      <c r="P4092" s="74" t="s">
        <v>1634</v>
      </c>
      <c r="Q4092" s="26" t="str">
        <f>VLOOKUP(H:H,'[3]雷雕處遮蔽&amp;艾仕得8844'!$A:$C,3,0)</f>
        <v>R</v>
      </c>
      <c r="R4092" s="15">
        <v>13</v>
      </c>
    </row>
    <row r="4093" spans="1:18">
      <c r="A4093" s="53">
        <v>45986</v>
      </c>
      <c r="B4093" s="63">
        <v>0.60972222222222217</v>
      </c>
      <c r="C4093" s="19">
        <v>45993</v>
      </c>
      <c r="D4093" s="48" t="str">
        <f t="shared" si="290"/>
        <v>N8B</v>
      </c>
      <c r="E4093" s="13" t="str">
        <f>VLOOKUP(D:D,工作表2!A:B,2,0)</f>
        <v>邦善</v>
      </c>
      <c r="F4093" s="13" t="str">
        <f>VLOOKUP(D:D,工作表2!A:C,3,0)</f>
        <v>霧面黑</v>
      </c>
      <c r="G4093" s="17">
        <v>10296728</v>
      </c>
      <c r="H4093" s="17" t="s">
        <v>577</v>
      </c>
      <c r="I4093" s="18" t="s">
        <v>596</v>
      </c>
      <c r="J4093" s="15">
        <v>800</v>
      </c>
      <c r="K4093" s="15">
        <v>49</v>
      </c>
      <c r="L4093" s="23">
        <f t="shared" si="292"/>
        <v>6.1249999999999999E-2</v>
      </c>
      <c r="M4093" s="12">
        <v>31</v>
      </c>
      <c r="N4093" s="12">
        <v>18</v>
      </c>
      <c r="P4093" s="74" t="s">
        <v>1635</v>
      </c>
      <c r="Q4093" s="26" t="str">
        <f>VLOOKUP(H:H,'[3]雷雕處遮蔽&amp;艾仕得8844'!$A:$C,3,0)</f>
        <v>0度頭蓋</v>
      </c>
    </row>
    <row r="4094" spans="1:18" ht="16.5">
      <c r="A4094" s="53">
        <v>45992</v>
      </c>
      <c r="B4094" s="63">
        <v>0.38541666666666669</v>
      </c>
      <c r="C4094" s="11">
        <v>45994</v>
      </c>
      <c r="D4094" s="48" t="str">
        <f t="shared" si="290"/>
        <v>NBB</v>
      </c>
      <c r="E4094" s="13" t="str">
        <f>VLOOKUP(D:D,工作表2!A:B,2,0)</f>
        <v>邦善</v>
      </c>
      <c r="F4094" s="13" t="str">
        <f>VLOOKUP(D:D,工作表2!A:C,3,0)</f>
        <v>霧面黑</v>
      </c>
      <c r="G4094" s="17">
        <v>10296751</v>
      </c>
      <c r="H4094" s="17" t="s">
        <v>457</v>
      </c>
      <c r="I4094" s="18" t="s">
        <v>465</v>
      </c>
      <c r="J4094" s="15">
        <v>1862</v>
      </c>
      <c r="K4094" s="15">
        <v>49</v>
      </c>
      <c r="L4094" s="23">
        <f t="shared" ref="L4094:L4111" si="293">K4094/J4094</f>
        <v>2.6315789473684209E-2</v>
      </c>
      <c r="M4094" s="12">
        <v>40</v>
      </c>
      <c r="N4094" s="12">
        <v>9</v>
      </c>
      <c r="P4094" s="74" t="s">
        <v>1590</v>
      </c>
      <c r="Q4094" s="26"/>
    </row>
    <row r="4095" spans="1:18">
      <c r="A4095" s="53">
        <v>45993</v>
      </c>
      <c r="B4095" s="63">
        <v>0.44166666666666665</v>
      </c>
      <c r="C4095" s="11">
        <v>45994</v>
      </c>
      <c r="D4095" s="48" t="str">
        <f t="shared" si="290"/>
        <v>QRB</v>
      </c>
      <c r="E4095" s="13" t="str">
        <f>VLOOKUP(D:D,工作表2!A:B,2,0)</f>
        <v>邦善</v>
      </c>
      <c r="F4095" s="13" t="str">
        <f>VLOOKUP(D:D,工作表2!A:C,3,0)</f>
        <v>霧面黑</v>
      </c>
      <c r="G4095" s="17">
        <v>10296738</v>
      </c>
      <c r="H4095" s="17" t="s">
        <v>184</v>
      </c>
      <c r="I4095" s="18" t="s">
        <v>185</v>
      </c>
      <c r="J4095" s="15">
        <v>22876</v>
      </c>
      <c r="K4095" s="15">
        <v>1061</v>
      </c>
      <c r="L4095" s="23">
        <f t="shared" si="293"/>
        <v>4.6380486098968353E-2</v>
      </c>
      <c r="M4095" s="12">
        <v>695</v>
      </c>
      <c r="N4095" s="12">
        <v>355</v>
      </c>
      <c r="O4095" s="15">
        <v>11</v>
      </c>
      <c r="P4095" s="74" t="s">
        <v>1649</v>
      </c>
      <c r="Q4095" s="26"/>
    </row>
    <row r="4096" spans="1:18" ht="16.5">
      <c r="A4096" s="53">
        <v>45993</v>
      </c>
      <c r="B4096" s="63">
        <v>0.58680555555555558</v>
      </c>
      <c r="C4096" s="11">
        <v>45994</v>
      </c>
      <c r="D4096" s="48" t="str">
        <f t="shared" si="290"/>
        <v>R2L</v>
      </c>
      <c r="E4096" s="13" t="str">
        <f>VLOOKUP(D:D,工作表2!A:B,2,0)</f>
        <v>建榮</v>
      </c>
      <c r="F4096" s="13" t="str">
        <f>VLOOKUP(D:D,工作表2!A:C,3,0)</f>
        <v>藍</v>
      </c>
      <c r="G4096" s="17">
        <v>10301733</v>
      </c>
      <c r="H4096" s="17" t="s">
        <v>527</v>
      </c>
      <c r="I4096" s="18" t="s">
        <v>540</v>
      </c>
      <c r="J4096" s="15">
        <v>532</v>
      </c>
      <c r="K4096" s="15">
        <v>35</v>
      </c>
      <c r="L4096" s="23">
        <f t="shared" si="293"/>
        <v>6.5789473684210523E-2</v>
      </c>
      <c r="M4096" s="12">
        <v>25</v>
      </c>
      <c r="N4096" s="12">
        <v>10</v>
      </c>
      <c r="P4096" s="74" t="s">
        <v>1590</v>
      </c>
      <c r="Q4096" s="26"/>
    </row>
    <row r="4097" spans="1:17">
      <c r="A4097" s="53">
        <v>45993</v>
      </c>
      <c r="B4097" s="63">
        <v>0.57430555555555551</v>
      </c>
      <c r="C4097" s="11">
        <v>45994</v>
      </c>
      <c r="D4097" s="48" t="str">
        <f t="shared" si="290"/>
        <v>RZG</v>
      </c>
      <c r="E4097" s="13" t="str">
        <f>VLOOKUP(D:D,工作表2!A:B,2,0)</f>
        <v>邦善</v>
      </c>
      <c r="F4097" s="13" t="str">
        <f>VLOOKUP(D:D,工作表2!A:C,3,0)</f>
        <v>綠</v>
      </c>
      <c r="G4097" s="17">
        <v>10301742</v>
      </c>
      <c r="H4097" s="17" t="s">
        <v>641</v>
      </c>
      <c r="I4097" s="18" t="s">
        <v>647</v>
      </c>
      <c r="J4097" s="15">
        <v>1862</v>
      </c>
      <c r="K4097" s="15">
        <v>68</v>
      </c>
      <c r="L4097" s="23">
        <f t="shared" si="293"/>
        <v>3.6519871106337275E-2</v>
      </c>
      <c r="M4097" s="12">
        <v>63</v>
      </c>
      <c r="N4097" s="12">
        <v>5</v>
      </c>
      <c r="P4097" s="74" t="s">
        <v>1571</v>
      </c>
      <c r="Q4097" s="26"/>
    </row>
    <row r="4098" spans="1:17" ht="16.5">
      <c r="A4098" s="53">
        <v>45988</v>
      </c>
      <c r="B4098" s="63">
        <v>0.58472222222222225</v>
      </c>
      <c r="C4098" s="11">
        <v>45994</v>
      </c>
      <c r="D4098" s="48" t="str">
        <f t="shared" si="290"/>
        <v>QHR</v>
      </c>
      <c r="E4098" s="13" t="str">
        <f>VLOOKUP(D:D,工作表2!A:B,2,0)</f>
        <v>邦善</v>
      </c>
      <c r="F4098" s="13" t="str">
        <f>VLOOKUP(D:D,工作表2!A:C,3,0)</f>
        <v>紅</v>
      </c>
      <c r="G4098" s="17">
        <v>10293245</v>
      </c>
      <c r="H4098" s="17" t="s">
        <v>1363</v>
      </c>
      <c r="I4098" s="18" t="s">
        <v>1365</v>
      </c>
      <c r="J4098" s="15">
        <v>798</v>
      </c>
      <c r="K4098" s="15">
        <v>71</v>
      </c>
      <c r="L4098" s="23">
        <f t="shared" si="293"/>
        <v>8.8972431077694231E-2</v>
      </c>
      <c r="M4098" s="12">
        <v>41</v>
      </c>
      <c r="N4098" s="12">
        <v>30</v>
      </c>
      <c r="P4098" s="74" t="s">
        <v>1590</v>
      </c>
      <c r="Q4098" s="26"/>
    </row>
    <row r="4099" spans="1:17" ht="16.5">
      <c r="C4099" s="11">
        <v>45994</v>
      </c>
      <c r="D4099" s="48" t="str">
        <f t="shared" si="290"/>
        <v>76S</v>
      </c>
      <c r="E4099" s="13" t="str">
        <f>VLOOKUP(D:D,工作表2!A:B,2,0)</f>
        <v>敦陽</v>
      </c>
      <c r="F4099" s="13" t="str">
        <f>VLOOKUP(D:D,工作表2!A:C,3,0)</f>
        <v>銀</v>
      </c>
      <c r="G4099" s="17">
        <v>10300492</v>
      </c>
      <c r="H4099" s="17" t="s">
        <v>895</v>
      </c>
      <c r="I4099" s="18" t="s">
        <v>906</v>
      </c>
      <c r="J4099" s="15">
        <v>110</v>
      </c>
      <c r="K4099" s="15">
        <v>4</v>
      </c>
      <c r="L4099" s="23">
        <f t="shared" si="293"/>
        <v>3.6363636363636362E-2</v>
      </c>
      <c r="M4099" s="12">
        <v>3</v>
      </c>
      <c r="N4099" s="12">
        <v>1</v>
      </c>
      <c r="P4099" s="74" t="s">
        <v>1590</v>
      </c>
      <c r="Q4099" s="26" t="str">
        <f>VLOOKUP(H:H,'[3]雷雕處遮蔽&amp;艾仕得8844'!$A:$C,3,0)</f>
        <v>0度頭蓋</v>
      </c>
    </row>
    <row r="4100" spans="1:17" ht="16.5">
      <c r="A4100" s="53">
        <v>45993</v>
      </c>
      <c r="B4100" s="63">
        <v>0.60902777777777783</v>
      </c>
      <c r="C4100" s="11">
        <v>45994</v>
      </c>
      <c r="D4100" s="48" t="str">
        <f t="shared" si="290"/>
        <v>78A</v>
      </c>
      <c r="E4100" s="13" t="str">
        <f>VLOOKUP(D:D,工作表2!A:B,2,0)</f>
        <v>敦陽</v>
      </c>
      <c r="F4100" s="13" t="str">
        <f>VLOOKUP(D:D,工作表2!A:C,3,0)</f>
        <v>灰</v>
      </c>
      <c r="G4100" s="17">
        <v>10300493</v>
      </c>
      <c r="H4100" s="17" t="s">
        <v>487</v>
      </c>
      <c r="I4100" s="18" t="s">
        <v>506</v>
      </c>
      <c r="J4100" s="15">
        <v>30</v>
      </c>
      <c r="K4100" s="15">
        <v>1</v>
      </c>
      <c r="L4100" s="23">
        <f t="shared" si="293"/>
        <v>3.3333333333333333E-2</v>
      </c>
      <c r="M4100" s="12">
        <v>1</v>
      </c>
      <c r="P4100" s="74" t="s">
        <v>1590</v>
      </c>
      <c r="Q4100" s="26" t="str">
        <f>VLOOKUP(H:H,'[3]雷雕處遮蔽&amp;艾仕得8844'!$A:$C,3,0)</f>
        <v>0度頭蓋</v>
      </c>
    </row>
    <row r="4101" spans="1:17" ht="16.5">
      <c r="A4101" s="53">
        <v>45993</v>
      </c>
      <c r="B4101" s="63">
        <v>0.60833333333333328</v>
      </c>
      <c r="C4101" s="11">
        <v>45994</v>
      </c>
      <c r="D4101" s="48" t="str">
        <f t="shared" si="290"/>
        <v>WMS</v>
      </c>
      <c r="E4101" s="13" t="str">
        <f>VLOOKUP(D:D,工作表2!A:B,2,0)</f>
        <v>邦善</v>
      </c>
      <c r="F4101" s="13" t="str">
        <f>VLOOKUP(D:D,工作表2!A:C,3,0)</f>
        <v>銀</v>
      </c>
      <c r="G4101" s="17">
        <v>10300494</v>
      </c>
      <c r="H4101" s="17" t="s">
        <v>705</v>
      </c>
      <c r="I4101" s="18" t="s">
        <v>720</v>
      </c>
      <c r="J4101" s="15">
        <v>40</v>
      </c>
      <c r="K4101" s="15">
        <v>4</v>
      </c>
      <c r="L4101" s="23">
        <f t="shared" si="293"/>
        <v>0.1</v>
      </c>
      <c r="M4101" s="12">
        <v>3</v>
      </c>
      <c r="N4101" s="12">
        <v>1</v>
      </c>
      <c r="P4101" s="74" t="s">
        <v>1590</v>
      </c>
      <c r="Q4101" s="26" t="str">
        <f>VLOOKUP(H:H,'[3]雷雕處遮蔽&amp;艾仕得8844'!$A:$C,3,0)</f>
        <v>0度頭蓋</v>
      </c>
    </row>
    <row r="4102" spans="1:17" ht="16.5">
      <c r="A4102" s="53">
        <v>45993</v>
      </c>
      <c r="B4102" s="63">
        <v>0.59722222222222221</v>
      </c>
      <c r="C4102" s="11">
        <v>45994</v>
      </c>
      <c r="D4102" s="48" t="str">
        <f t="shared" si="290"/>
        <v>NRR</v>
      </c>
      <c r="E4102" s="13" t="str">
        <f>VLOOKUP(D:D,工作表2!A:B,2,0)</f>
        <v>邦善</v>
      </c>
      <c r="F4102" s="13" t="str">
        <f>VLOOKUP(D:D,工作表2!A:C,3,0)</f>
        <v>紅</v>
      </c>
      <c r="G4102" s="17">
        <v>10304622</v>
      </c>
      <c r="H4102" s="17" t="s">
        <v>1188</v>
      </c>
      <c r="I4102" s="18" t="s">
        <v>1189</v>
      </c>
      <c r="J4102" s="15">
        <v>80</v>
      </c>
      <c r="K4102" s="15">
        <v>8</v>
      </c>
      <c r="L4102" s="23">
        <f t="shared" si="293"/>
        <v>0.1</v>
      </c>
      <c r="M4102" s="12">
        <v>6</v>
      </c>
      <c r="N4102" s="12">
        <v>2</v>
      </c>
      <c r="P4102" s="74" t="s">
        <v>1590</v>
      </c>
      <c r="Q4102" s="26"/>
    </row>
    <row r="4103" spans="1:17" ht="16.5">
      <c r="A4103" s="53">
        <v>45992</v>
      </c>
      <c r="B4103" s="63">
        <v>0.4055555555555555</v>
      </c>
      <c r="C4103" s="11">
        <v>45994</v>
      </c>
      <c r="D4103" s="48" t="str">
        <f t="shared" si="290"/>
        <v>Q9B</v>
      </c>
      <c r="E4103" s="13" t="str">
        <f>VLOOKUP(D:D,工作表2!A:B,2,0)</f>
        <v>邦善</v>
      </c>
      <c r="F4103" s="13" t="str">
        <f>VLOOKUP(D:D,工作表2!A:C,3,0)</f>
        <v>黑</v>
      </c>
      <c r="G4103" s="17">
        <v>10296817</v>
      </c>
      <c r="H4103" s="17" t="s">
        <v>838</v>
      </c>
      <c r="I4103" s="18" t="s">
        <v>844</v>
      </c>
      <c r="J4103" s="15">
        <v>384</v>
      </c>
      <c r="K4103" s="15">
        <v>76</v>
      </c>
      <c r="L4103" s="23">
        <f t="shared" si="293"/>
        <v>0.19791666666666666</v>
      </c>
      <c r="M4103" s="12">
        <v>50</v>
      </c>
      <c r="N4103" s="12">
        <v>26</v>
      </c>
      <c r="P4103" s="74" t="s">
        <v>1590</v>
      </c>
      <c r="Q4103" s="26" t="str">
        <f>VLOOKUP(H:H,'[3]雷雕處遮蔽&amp;艾仕得8844'!$A:$C,3,0)</f>
        <v>L</v>
      </c>
    </row>
    <row r="4104" spans="1:17" ht="16.5">
      <c r="A4104" s="53">
        <v>45992</v>
      </c>
      <c r="B4104" s="63">
        <v>0.4055555555555555</v>
      </c>
      <c r="C4104" s="11">
        <v>45994</v>
      </c>
      <c r="D4104" s="48" t="str">
        <f t="shared" si="290"/>
        <v>Q9B</v>
      </c>
      <c r="E4104" s="13" t="str">
        <f>VLOOKUP(D:D,工作表2!A:B,2,0)</f>
        <v>邦善</v>
      </c>
      <c r="F4104" s="13" t="str">
        <f>VLOOKUP(D:D,工作表2!A:C,3,0)</f>
        <v>黑</v>
      </c>
      <c r="G4104" s="17">
        <v>10302834</v>
      </c>
      <c r="H4104" s="17" t="s">
        <v>838</v>
      </c>
      <c r="I4104" s="18" t="s">
        <v>844</v>
      </c>
      <c r="J4104" s="15">
        <v>48</v>
      </c>
      <c r="K4104" s="15">
        <v>10</v>
      </c>
      <c r="L4104" s="23">
        <f t="shared" si="293"/>
        <v>0.20833333333333334</v>
      </c>
      <c r="M4104" s="12">
        <v>8</v>
      </c>
      <c r="N4104" s="12">
        <v>2</v>
      </c>
      <c r="P4104" s="74" t="s">
        <v>1590</v>
      </c>
      <c r="Q4104" s="26" t="str">
        <f>VLOOKUP(H:H,'[3]雷雕處遮蔽&amp;艾仕得8844'!$A:$C,3,0)</f>
        <v>L</v>
      </c>
    </row>
    <row r="4105" spans="1:17" ht="16.5">
      <c r="A4105" s="53">
        <v>45992</v>
      </c>
      <c r="B4105" s="63">
        <v>0.64652777777777781</v>
      </c>
      <c r="C4105" s="11">
        <v>45994</v>
      </c>
      <c r="D4105" s="48" t="str">
        <f t="shared" si="290"/>
        <v>X3A</v>
      </c>
      <c r="E4105" s="13" t="str">
        <f>VLOOKUP(D:D,工作表2!A:B,2,0)</f>
        <v>邦善</v>
      </c>
      <c r="F4105" s="13" t="str">
        <f>VLOOKUP(D:D,工作表2!A:C,3,0)</f>
        <v>灰</v>
      </c>
      <c r="G4105" s="17">
        <v>10296833</v>
      </c>
      <c r="H4105" s="17" t="s">
        <v>1636</v>
      </c>
      <c r="I4105" s="18" t="s">
        <v>1641</v>
      </c>
      <c r="J4105" s="15">
        <v>320</v>
      </c>
      <c r="K4105" s="15">
        <v>25</v>
      </c>
      <c r="L4105" s="23">
        <f t="shared" si="293"/>
        <v>7.8125E-2</v>
      </c>
      <c r="M4105" s="12">
        <v>20</v>
      </c>
      <c r="N4105" s="12">
        <v>5</v>
      </c>
      <c r="P4105" s="74" t="s">
        <v>1590</v>
      </c>
      <c r="Q4105" s="26" t="str">
        <f>VLOOKUP(H:H,'[3]雷雕處遮蔽&amp;艾仕得8844'!$A:$C,3,0)</f>
        <v>L</v>
      </c>
    </row>
    <row r="4106" spans="1:17" ht="16.5">
      <c r="A4106" s="53">
        <v>45993</v>
      </c>
      <c r="B4106" s="63">
        <v>0.64930555555555558</v>
      </c>
      <c r="C4106" s="11">
        <v>45994</v>
      </c>
      <c r="D4106" s="48" t="str">
        <f t="shared" si="290"/>
        <v>NQB</v>
      </c>
      <c r="E4106" s="13" t="str">
        <f>VLOOKUP(D:D,工作表2!A:B,2,0)</f>
        <v>邦善</v>
      </c>
      <c r="F4106" s="13" t="str">
        <f>VLOOKUP(D:D,工作表2!A:C,3,0)</f>
        <v>黑</v>
      </c>
      <c r="G4106" s="17">
        <v>10304118</v>
      </c>
      <c r="H4106" s="17" t="s">
        <v>1594</v>
      </c>
      <c r="I4106" s="18" t="s">
        <v>1597</v>
      </c>
      <c r="J4106" s="15">
        <v>40</v>
      </c>
      <c r="K4106" s="15">
        <v>10</v>
      </c>
      <c r="L4106" s="23">
        <f t="shared" si="293"/>
        <v>0.25</v>
      </c>
      <c r="M4106" s="12">
        <v>10</v>
      </c>
      <c r="P4106" s="74" t="s">
        <v>1590</v>
      </c>
      <c r="Q4106" s="26" t="str">
        <f>VLOOKUP(H:H,'[3]雷雕處遮蔽&amp;艾仕得8844'!$A:$C,3,0)</f>
        <v>R</v>
      </c>
    </row>
    <row r="4107" spans="1:17" ht="16.5">
      <c r="A4107" s="53">
        <v>45992</v>
      </c>
      <c r="B4107" s="63">
        <v>0.65208333333333335</v>
      </c>
      <c r="C4107" s="11">
        <v>45994</v>
      </c>
      <c r="D4107" s="48" t="str">
        <f t="shared" si="290"/>
        <v>X3A</v>
      </c>
      <c r="E4107" s="13" t="str">
        <f>VLOOKUP(D:D,工作表2!A:B,2,0)</f>
        <v>邦善</v>
      </c>
      <c r="F4107" s="13" t="str">
        <f>VLOOKUP(D:D,工作表2!A:C,3,0)</f>
        <v>灰</v>
      </c>
      <c r="G4107" s="17">
        <v>10296838</v>
      </c>
      <c r="H4107" s="17" t="s">
        <v>1639</v>
      </c>
      <c r="I4107" s="18" t="s">
        <v>1644</v>
      </c>
      <c r="J4107" s="15">
        <v>320</v>
      </c>
      <c r="K4107" s="15">
        <v>40</v>
      </c>
      <c r="L4107" s="23">
        <f t="shared" si="293"/>
        <v>0.125</v>
      </c>
      <c r="M4107" s="12">
        <v>30</v>
      </c>
      <c r="N4107" s="12">
        <v>10</v>
      </c>
      <c r="P4107" s="74" t="s">
        <v>1590</v>
      </c>
      <c r="Q4107" s="26" t="str">
        <f>VLOOKUP(H:H,'[3]雷雕處遮蔽&amp;艾仕得8844'!$A:$C,3,0)</f>
        <v>R</v>
      </c>
    </row>
    <row r="4108" spans="1:17" ht="16.5">
      <c r="A4108" s="53">
        <v>45992</v>
      </c>
      <c r="B4108" s="63">
        <v>0.69861111111111107</v>
      </c>
      <c r="C4108" s="11">
        <v>45994</v>
      </c>
      <c r="D4108" s="48" t="str">
        <f t="shared" si="290"/>
        <v>X2W</v>
      </c>
      <c r="E4108" s="13" t="str">
        <f>VLOOKUP(D:D,工作表2!A:B,2,0)</f>
        <v>邦善</v>
      </c>
      <c r="F4108" s="13" t="str">
        <f>VLOOKUP(D:D,工作表2!A:C,3,0)</f>
        <v>白</v>
      </c>
      <c r="G4108" s="17">
        <v>10296842</v>
      </c>
      <c r="H4108" s="17" t="s">
        <v>1637</v>
      </c>
      <c r="I4108" s="18" t="s">
        <v>1642</v>
      </c>
      <c r="J4108" s="15">
        <v>320</v>
      </c>
      <c r="K4108" s="15">
        <v>52</v>
      </c>
      <c r="L4108" s="23">
        <f t="shared" si="293"/>
        <v>0.16250000000000001</v>
      </c>
      <c r="M4108" s="12">
        <v>50</v>
      </c>
      <c r="N4108" s="12">
        <v>2</v>
      </c>
      <c r="P4108" s="74" t="s">
        <v>1590</v>
      </c>
      <c r="Q4108" s="26" t="str">
        <f>VLOOKUP(H:H,'[3]雷雕處遮蔽&amp;艾仕得8844'!$A:$C,3,0)</f>
        <v>L</v>
      </c>
    </row>
    <row r="4109" spans="1:17" ht="16.5">
      <c r="A4109" s="53">
        <v>45992</v>
      </c>
      <c r="B4109" s="63">
        <v>0.66388888888888886</v>
      </c>
      <c r="C4109" s="11">
        <v>45994</v>
      </c>
      <c r="D4109" s="48" t="str">
        <f t="shared" si="290"/>
        <v>X3A</v>
      </c>
      <c r="E4109" s="13" t="str">
        <f>VLOOKUP(D:D,工作表2!A:B,2,0)</f>
        <v>邦善</v>
      </c>
      <c r="F4109" s="13" t="str">
        <f>VLOOKUP(D:D,工作表2!A:C,3,0)</f>
        <v>灰</v>
      </c>
      <c r="G4109" s="17">
        <v>10296843</v>
      </c>
      <c r="H4109" s="17" t="s">
        <v>1638</v>
      </c>
      <c r="I4109" s="18" t="s">
        <v>1643</v>
      </c>
      <c r="J4109" s="15">
        <v>320</v>
      </c>
      <c r="K4109" s="15">
        <v>41</v>
      </c>
      <c r="L4109" s="23">
        <f t="shared" si="293"/>
        <v>0.12812499999999999</v>
      </c>
      <c r="M4109" s="12">
        <v>30</v>
      </c>
      <c r="N4109" s="12">
        <v>11</v>
      </c>
      <c r="P4109" s="74" t="s">
        <v>1590</v>
      </c>
      <c r="Q4109" s="26" t="str">
        <f>VLOOKUP(H:H,'[3]雷雕處遮蔽&amp;艾仕得8844'!$A:$C,3,0)</f>
        <v>L</v>
      </c>
    </row>
    <row r="4110" spans="1:17" ht="16.5">
      <c r="A4110" s="53">
        <v>45992</v>
      </c>
      <c r="B4110" s="63">
        <v>0.69236111111111109</v>
      </c>
      <c r="C4110" s="11">
        <v>45994</v>
      </c>
      <c r="D4110" s="48" t="str">
        <f t="shared" si="290"/>
        <v>X2W</v>
      </c>
      <c r="E4110" s="13" t="str">
        <f>VLOOKUP(D:D,工作表2!A:B,2,0)</f>
        <v>邦善</v>
      </c>
      <c r="F4110" s="13" t="str">
        <f>VLOOKUP(D:D,工作表2!A:C,3,0)</f>
        <v>白</v>
      </c>
      <c r="G4110" s="17">
        <v>10296847</v>
      </c>
      <c r="H4110" s="17" t="s">
        <v>1640</v>
      </c>
      <c r="I4110" s="18" t="s">
        <v>1645</v>
      </c>
      <c r="J4110" s="15">
        <v>320</v>
      </c>
      <c r="K4110" s="15">
        <v>29</v>
      </c>
      <c r="L4110" s="23">
        <f t="shared" si="293"/>
        <v>9.0624999999999997E-2</v>
      </c>
      <c r="M4110" s="12">
        <v>26</v>
      </c>
      <c r="N4110" s="12">
        <v>3</v>
      </c>
      <c r="P4110" s="74" t="s">
        <v>1590</v>
      </c>
      <c r="Q4110" s="26" t="str">
        <f>VLOOKUP(H:H,'[3]雷雕處遮蔽&amp;艾仕得8844'!$A:$C,3,0)</f>
        <v>R</v>
      </c>
    </row>
    <row r="4111" spans="1:17" ht="16.5">
      <c r="A4111" s="53">
        <v>45993</v>
      </c>
      <c r="B4111" s="63">
        <v>0.59722222222222221</v>
      </c>
      <c r="C4111" s="11">
        <v>45994</v>
      </c>
      <c r="D4111" s="48" t="str">
        <f t="shared" si="290"/>
        <v>76S</v>
      </c>
      <c r="E4111" s="13" t="str">
        <f>VLOOKUP(D:D,工作表2!A:B,2,0)</f>
        <v>敦陽</v>
      </c>
      <c r="F4111" s="13" t="str">
        <f>VLOOKUP(D:D,工作表2!A:C,3,0)</f>
        <v>銀</v>
      </c>
      <c r="G4111" s="17">
        <v>10300486</v>
      </c>
      <c r="H4111" s="17" t="s">
        <v>706</v>
      </c>
      <c r="I4111" s="18" t="s">
        <v>721</v>
      </c>
      <c r="J4111" s="15">
        <v>134</v>
      </c>
      <c r="K4111" s="15">
        <v>19</v>
      </c>
      <c r="L4111" s="23">
        <f t="shared" si="293"/>
        <v>0.1417910447761194</v>
      </c>
      <c r="M4111" s="12">
        <v>15</v>
      </c>
      <c r="N4111" s="12">
        <v>4</v>
      </c>
      <c r="P4111" s="74" t="s">
        <v>1590</v>
      </c>
      <c r="Q4111" s="26" t="str">
        <f>VLOOKUP(H:H,'[3]雷雕處遮蔽&amp;艾仕得8844'!$A:$C,3,0)</f>
        <v>0度頭蓋</v>
      </c>
    </row>
    <row r="4112" spans="1:17" ht="16.5">
      <c r="A4112" s="53">
        <v>45993</v>
      </c>
      <c r="B4112" s="63">
        <v>0.61319444444444449</v>
      </c>
      <c r="C4112" s="11">
        <v>45995</v>
      </c>
      <c r="D4112" s="48" t="str">
        <f t="shared" si="290"/>
        <v>MUB</v>
      </c>
      <c r="E4112" s="13" t="str">
        <f>VLOOKUP(D:D,工作表2!A:B,2,0)</f>
        <v>邦善</v>
      </c>
      <c r="F4112" s="13" t="str">
        <f>VLOOKUP(D:D,工作表2!A:C,3,0)</f>
        <v>黑</v>
      </c>
      <c r="G4112" s="17">
        <v>10296711</v>
      </c>
      <c r="H4112" s="17" t="s">
        <v>919</v>
      </c>
      <c r="I4112" s="18" t="s">
        <v>927</v>
      </c>
      <c r="J4112" s="15">
        <v>30</v>
      </c>
      <c r="K4112" s="15">
        <v>5</v>
      </c>
      <c r="L4112" s="23">
        <f t="shared" ref="L4112:L4141" si="294">K4112/J4112</f>
        <v>0.16666666666666666</v>
      </c>
      <c r="M4112" s="12">
        <v>4</v>
      </c>
      <c r="N4112" s="12">
        <v>1</v>
      </c>
      <c r="P4112" s="74" t="s">
        <v>1590</v>
      </c>
      <c r="Q4112" s="26"/>
    </row>
    <row r="4113" spans="1:17" ht="16.5">
      <c r="A4113" s="53">
        <v>45993</v>
      </c>
      <c r="B4113" s="63">
        <v>0.61944444444444446</v>
      </c>
      <c r="C4113" s="11">
        <v>45995</v>
      </c>
      <c r="D4113" s="48" t="str">
        <f t="shared" si="290"/>
        <v>NGW</v>
      </c>
      <c r="E4113" s="13" t="str">
        <f>VLOOKUP(D:D,工作表2!A:B,2,0)</f>
        <v>邦善</v>
      </c>
      <c r="F4113" s="13" t="str">
        <f>VLOOKUP(D:D,工作表2!A:C,3,0)</f>
        <v>白</v>
      </c>
      <c r="G4113" s="17">
        <v>10296754</v>
      </c>
      <c r="H4113" s="17" t="s">
        <v>987</v>
      </c>
      <c r="I4113" s="18" t="s">
        <v>988</v>
      </c>
      <c r="J4113" s="15">
        <v>1064</v>
      </c>
      <c r="K4113" s="15">
        <v>123</v>
      </c>
      <c r="L4113" s="23">
        <f t="shared" si="294"/>
        <v>0.1156015037593985</v>
      </c>
      <c r="M4113" s="12">
        <v>110</v>
      </c>
      <c r="N4113" s="12">
        <v>13</v>
      </c>
      <c r="P4113" s="74" t="s">
        <v>1590</v>
      </c>
      <c r="Q4113" s="26"/>
    </row>
    <row r="4114" spans="1:17" ht="16.5">
      <c r="A4114" s="53">
        <v>45993</v>
      </c>
      <c r="B4114" s="63">
        <v>0.41319444444444442</v>
      </c>
      <c r="C4114" s="11">
        <v>45995</v>
      </c>
      <c r="D4114" s="48" t="str">
        <f t="shared" si="290"/>
        <v>PLB</v>
      </c>
      <c r="E4114" s="13" t="str">
        <f>VLOOKUP(D:D,工作表2!A:B,2,0)</f>
        <v>邦善</v>
      </c>
      <c r="F4114" s="13" t="str">
        <f>VLOOKUP(D:D,工作表2!A:C,3,0)</f>
        <v>霧面黑</v>
      </c>
      <c r="G4114" s="17">
        <v>10302073</v>
      </c>
      <c r="H4114" s="17" t="s">
        <v>645</v>
      </c>
      <c r="I4114" s="18" t="s">
        <v>651</v>
      </c>
      <c r="J4114" s="15">
        <v>798</v>
      </c>
      <c r="K4114" s="15">
        <v>10</v>
      </c>
      <c r="L4114" s="23">
        <f t="shared" si="294"/>
        <v>1.2531328320802004E-2</v>
      </c>
      <c r="M4114" s="12">
        <v>8</v>
      </c>
      <c r="N4114" s="12">
        <v>2</v>
      </c>
      <c r="P4114" s="74" t="s">
        <v>1590</v>
      </c>
      <c r="Q4114" s="26"/>
    </row>
    <row r="4115" spans="1:17" ht="16.5">
      <c r="A4115" s="53">
        <v>45993</v>
      </c>
      <c r="B4115" s="63">
        <v>0.65972222222222221</v>
      </c>
      <c r="C4115" s="11">
        <v>45995</v>
      </c>
      <c r="D4115" s="48" t="str">
        <f t="shared" si="290"/>
        <v>RCA</v>
      </c>
      <c r="E4115" s="13" t="str">
        <f>VLOOKUP(D:D,工作表2!A:B,2,0)</f>
        <v>邦善</v>
      </c>
      <c r="F4115" s="13" t="str">
        <f>VLOOKUP(D:D,工作表2!A:C,3,0)</f>
        <v>灰</v>
      </c>
      <c r="G4115" s="17">
        <v>10296760</v>
      </c>
      <c r="H4115" s="17" t="s">
        <v>624</v>
      </c>
      <c r="I4115" s="18" t="s">
        <v>633</v>
      </c>
      <c r="J4115" s="15">
        <v>1330</v>
      </c>
      <c r="K4115" s="15">
        <v>54</v>
      </c>
      <c r="L4115" s="23">
        <f t="shared" si="294"/>
        <v>4.06015037593985E-2</v>
      </c>
      <c r="M4115" s="12">
        <v>44</v>
      </c>
      <c r="N4115" s="12">
        <v>10</v>
      </c>
      <c r="P4115" s="74" t="s">
        <v>1590</v>
      </c>
      <c r="Q4115" s="26"/>
    </row>
    <row r="4116" spans="1:17" ht="16.5">
      <c r="A4116" s="53">
        <v>45993</v>
      </c>
      <c r="B4116" s="63">
        <v>0.67222222222222217</v>
      </c>
      <c r="C4116" s="11">
        <v>45995</v>
      </c>
      <c r="D4116" s="48" t="str">
        <f t="shared" si="290"/>
        <v>RRA</v>
      </c>
      <c r="E4116" s="13" t="str">
        <f>VLOOKUP(D:D,工作表2!A:B,2,0)</f>
        <v>邦善</v>
      </c>
      <c r="F4116" s="13" t="str">
        <f>VLOOKUP(D:D,工作表2!A:C,3,0)</f>
        <v>灰</v>
      </c>
      <c r="G4116" s="17">
        <v>10296756</v>
      </c>
      <c r="H4116" s="17" t="s">
        <v>576</v>
      </c>
      <c r="I4116" s="18" t="s">
        <v>595</v>
      </c>
      <c r="J4116" s="15">
        <v>532</v>
      </c>
      <c r="K4116" s="15">
        <v>31</v>
      </c>
      <c r="L4116" s="23">
        <f t="shared" si="294"/>
        <v>5.827067669172932E-2</v>
      </c>
      <c r="M4116" s="12">
        <v>25</v>
      </c>
      <c r="N4116" s="12">
        <v>6</v>
      </c>
      <c r="P4116" s="74" t="s">
        <v>1590</v>
      </c>
      <c r="Q4116" s="26"/>
    </row>
    <row r="4117" spans="1:17" ht="16.5">
      <c r="A4117" s="53">
        <v>45993</v>
      </c>
      <c r="B4117" s="63">
        <v>0.67847222222222225</v>
      </c>
      <c r="C4117" s="11">
        <v>45995</v>
      </c>
      <c r="D4117" s="48" t="str">
        <f t="shared" si="290"/>
        <v>UUS</v>
      </c>
      <c r="E4117" s="13" t="str">
        <f>VLOOKUP(D:D,工作表2!A:B,2,0)</f>
        <v>邦善</v>
      </c>
      <c r="F4117" s="13" t="str">
        <f>VLOOKUP(D:D,工作表2!A:C,3,0)</f>
        <v>銀</v>
      </c>
      <c r="G4117" s="17">
        <v>10296776</v>
      </c>
      <c r="H4117" s="17" t="s">
        <v>681</v>
      </c>
      <c r="I4117" s="18" t="s">
        <v>692</v>
      </c>
      <c r="J4117" s="15">
        <v>532</v>
      </c>
      <c r="K4117" s="15">
        <v>39</v>
      </c>
      <c r="L4117" s="23">
        <f t="shared" si="294"/>
        <v>7.3308270676691725E-2</v>
      </c>
      <c r="M4117" s="12">
        <v>30</v>
      </c>
      <c r="N4117" s="12">
        <v>9</v>
      </c>
      <c r="P4117" s="74" t="s">
        <v>1590</v>
      </c>
      <c r="Q4117" s="26"/>
    </row>
    <row r="4118" spans="1:17" ht="16.5">
      <c r="C4118" s="11">
        <v>45995</v>
      </c>
      <c r="D4118" s="48" t="str">
        <f t="shared" si="290"/>
        <v>S8A</v>
      </c>
      <c r="E4118" s="13" t="str">
        <f>VLOOKUP(D:D,工作表2!A:B,2,0)</f>
        <v>邦善</v>
      </c>
      <c r="F4118" s="13" t="str">
        <f>VLOOKUP(D:D,工作表2!A:C,3,0)</f>
        <v>灰</v>
      </c>
      <c r="G4118" s="17">
        <v>10301743</v>
      </c>
      <c r="H4118" s="17" t="s">
        <v>574</v>
      </c>
      <c r="I4118" s="18" t="s">
        <v>593</v>
      </c>
      <c r="J4118" s="15">
        <v>1330</v>
      </c>
      <c r="K4118" s="15">
        <v>44</v>
      </c>
      <c r="L4118" s="23">
        <f t="shared" si="294"/>
        <v>3.308270676691729E-2</v>
      </c>
      <c r="M4118" s="12">
        <v>24</v>
      </c>
      <c r="N4118" s="12">
        <v>20</v>
      </c>
      <c r="P4118" s="74" t="s">
        <v>1590</v>
      </c>
      <c r="Q4118" s="26"/>
    </row>
    <row r="4119" spans="1:17" ht="16.5">
      <c r="A4119" s="53">
        <v>45993</v>
      </c>
      <c r="B4119" s="63">
        <v>0.56736111111111109</v>
      </c>
      <c r="C4119" s="11">
        <v>45995</v>
      </c>
      <c r="D4119" s="48" t="str">
        <f t="shared" si="290"/>
        <v>SAA</v>
      </c>
      <c r="E4119" s="13" t="str">
        <f>VLOOKUP(D:D,工作表2!A:B,2,0)</f>
        <v>邦善</v>
      </c>
      <c r="F4119" s="13" t="str">
        <f>VLOOKUP(D:D,工作表2!A:C,3,0)</f>
        <v>灰</v>
      </c>
      <c r="G4119" s="17">
        <v>10301744</v>
      </c>
      <c r="H4119" s="17" t="s">
        <v>562</v>
      </c>
      <c r="I4119" s="18" t="s">
        <v>581</v>
      </c>
      <c r="J4119" s="15">
        <v>2128</v>
      </c>
      <c r="K4119" s="15">
        <v>81</v>
      </c>
      <c r="L4119" s="23">
        <f t="shared" si="294"/>
        <v>3.8063909774436092E-2</v>
      </c>
      <c r="M4119" s="12">
        <v>75</v>
      </c>
      <c r="N4119" s="12">
        <v>6</v>
      </c>
      <c r="P4119" s="74" t="s">
        <v>1590</v>
      </c>
      <c r="Q4119" s="26"/>
    </row>
    <row r="4120" spans="1:17" ht="16.5">
      <c r="C4120" s="11">
        <v>45995</v>
      </c>
      <c r="D4120" s="48" t="str">
        <f t="shared" si="290"/>
        <v>NBB</v>
      </c>
      <c r="E4120" s="13" t="str">
        <f>VLOOKUP(D:D,工作表2!A:B,2,0)</f>
        <v>邦善</v>
      </c>
      <c r="F4120" s="13" t="str">
        <f>VLOOKUP(D:D,工作表2!A:C,3,0)</f>
        <v>霧面黑</v>
      </c>
      <c r="G4120" s="17">
        <v>10296706</v>
      </c>
      <c r="H4120" s="17" t="s">
        <v>346</v>
      </c>
      <c r="I4120" s="18" t="s">
        <v>347</v>
      </c>
      <c r="J4120" s="15">
        <v>7980</v>
      </c>
      <c r="K4120" s="15">
        <v>120</v>
      </c>
      <c r="L4120" s="23">
        <f t="shared" si="294"/>
        <v>1.5037593984962405E-2</v>
      </c>
      <c r="M4120" s="12">
        <v>80</v>
      </c>
      <c r="N4120" s="12">
        <v>40</v>
      </c>
      <c r="P4120" s="74" t="s">
        <v>1590</v>
      </c>
      <c r="Q4120" s="26"/>
    </row>
    <row r="4121" spans="1:17" ht="16.5">
      <c r="A4121" s="53">
        <v>45993</v>
      </c>
      <c r="B4121" s="63">
        <v>0.65138888888888891</v>
      </c>
      <c r="C4121" s="11">
        <v>45995</v>
      </c>
      <c r="D4121" s="48" t="str">
        <f t="shared" si="290"/>
        <v>NCB</v>
      </c>
      <c r="E4121" s="13" t="str">
        <f>VLOOKUP(D:D,工作表2!A:B,2,0)</f>
        <v>邦善</v>
      </c>
      <c r="F4121" s="13" t="str">
        <f>VLOOKUP(D:D,工作表2!A:C,3,0)</f>
        <v>黑</v>
      </c>
      <c r="G4121" s="17">
        <v>10296695</v>
      </c>
      <c r="H4121" s="17" t="s">
        <v>854</v>
      </c>
      <c r="I4121" s="18" t="s">
        <v>857</v>
      </c>
      <c r="J4121" s="15">
        <v>1026</v>
      </c>
      <c r="K4121" s="15">
        <v>53</v>
      </c>
      <c r="L4121" s="23">
        <f t="shared" si="294"/>
        <v>5.1656920077972707E-2</v>
      </c>
      <c r="M4121" s="12">
        <v>45</v>
      </c>
      <c r="N4121" s="12">
        <v>8</v>
      </c>
      <c r="P4121" s="74" t="s">
        <v>1590</v>
      </c>
      <c r="Q4121" s="26"/>
    </row>
    <row r="4122" spans="1:17" ht="16.5">
      <c r="A4122" s="53">
        <v>45993</v>
      </c>
      <c r="B4122" s="63">
        <v>0.61319444444444449</v>
      </c>
      <c r="C4122" s="11">
        <v>45995</v>
      </c>
      <c r="D4122" s="48" t="str">
        <f t="shared" ref="D4122:D4127" si="295">RIGHT(I4122,3)</f>
        <v>NGW</v>
      </c>
      <c r="E4122" s="13" t="str">
        <f>VLOOKUP(D:D,工作表2!A:B,2,0)</f>
        <v>邦善</v>
      </c>
      <c r="F4122" s="13" t="str">
        <f>VLOOKUP(D:D,工作表2!A:C,3,0)</f>
        <v>白</v>
      </c>
      <c r="G4122" s="17">
        <v>10296691</v>
      </c>
      <c r="H4122" s="17" t="s">
        <v>660</v>
      </c>
      <c r="I4122" s="18" t="s">
        <v>671</v>
      </c>
      <c r="J4122" s="15">
        <v>1330</v>
      </c>
      <c r="K4122" s="15">
        <v>123</v>
      </c>
      <c r="L4122" s="23">
        <f t="shared" si="294"/>
        <v>9.2481203007518803E-2</v>
      </c>
      <c r="M4122" s="12">
        <v>114</v>
      </c>
      <c r="N4122" s="12">
        <v>9</v>
      </c>
      <c r="P4122" s="74" t="s">
        <v>1590</v>
      </c>
      <c r="Q4122" s="26"/>
    </row>
    <row r="4123" spans="1:17" ht="16.5">
      <c r="A4123" s="53">
        <v>45994</v>
      </c>
      <c r="B4123" s="63">
        <v>0.60486111111111118</v>
      </c>
      <c r="C4123" s="11">
        <v>45995</v>
      </c>
      <c r="D4123" s="48" t="str">
        <f t="shared" si="295"/>
        <v>N8B</v>
      </c>
      <c r="E4123" s="13" t="str">
        <f>VLOOKUP(D:D,工作表2!A:B,2,0)</f>
        <v>邦善</v>
      </c>
      <c r="F4123" s="13" t="str">
        <f>VLOOKUP(D:D,工作表2!A:C,3,0)</f>
        <v>霧面黑</v>
      </c>
      <c r="G4123" s="17">
        <v>10303463</v>
      </c>
      <c r="H4123" s="17" t="s">
        <v>977</v>
      </c>
      <c r="I4123" s="18" t="s">
        <v>978</v>
      </c>
      <c r="J4123" s="15">
        <v>210</v>
      </c>
      <c r="K4123" s="15">
        <v>15</v>
      </c>
      <c r="L4123" s="23">
        <f t="shared" si="294"/>
        <v>7.1428571428571425E-2</v>
      </c>
      <c r="M4123" s="12">
        <v>10</v>
      </c>
      <c r="N4123" s="12">
        <v>5</v>
      </c>
      <c r="P4123" s="74" t="s">
        <v>1590</v>
      </c>
      <c r="Q4123" s="26" t="str">
        <f>VLOOKUP(H:H,'[3]雷雕處遮蔽&amp;艾仕得8844'!$A:$C,3,0)</f>
        <v>R</v>
      </c>
    </row>
    <row r="4124" spans="1:17" ht="16.5">
      <c r="A4124" s="53">
        <v>45994</v>
      </c>
      <c r="B4124" s="63">
        <v>0.62291666666666667</v>
      </c>
      <c r="C4124" s="11">
        <v>45995</v>
      </c>
      <c r="D4124" s="48" t="str">
        <f t="shared" si="295"/>
        <v>N8B</v>
      </c>
      <c r="E4124" s="13" t="str">
        <f>VLOOKUP(D:D,工作表2!A:B,2,0)</f>
        <v>邦善</v>
      </c>
      <c r="F4124" s="13" t="str">
        <f>VLOOKUP(D:D,工作表2!A:C,3,0)</f>
        <v>霧面黑</v>
      </c>
      <c r="G4124" s="17">
        <v>10303459</v>
      </c>
      <c r="H4124" s="17" t="s">
        <v>996</v>
      </c>
      <c r="I4124" s="18" t="s">
        <v>1001</v>
      </c>
      <c r="J4124" s="15">
        <v>220</v>
      </c>
      <c r="K4124" s="15">
        <v>17</v>
      </c>
      <c r="L4124" s="23">
        <f t="shared" si="294"/>
        <v>7.7272727272727271E-2</v>
      </c>
      <c r="M4124" s="12">
        <v>12</v>
      </c>
      <c r="N4124" s="12">
        <v>5</v>
      </c>
      <c r="P4124" s="74" t="s">
        <v>1590</v>
      </c>
      <c r="Q4124" s="26" t="str">
        <f>VLOOKUP(H:H,'[3]雷雕處遮蔽&amp;艾仕得8844'!$A:$C,3,0)</f>
        <v>L</v>
      </c>
    </row>
    <row r="4125" spans="1:17" ht="16.5">
      <c r="A4125" s="53">
        <v>45993</v>
      </c>
      <c r="B4125" s="63">
        <v>0.62916666666666665</v>
      </c>
      <c r="C4125" s="11">
        <v>45995</v>
      </c>
      <c r="D4125" s="48" t="str">
        <f t="shared" si="295"/>
        <v>NGW</v>
      </c>
      <c r="E4125" s="13" t="str">
        <f>VLOOKUP(D:D,工作表2!A:B,2,0)</f>
        <v>邦善</v>
      </c>
      <c r="F4125" s="13" t="str">
        <f>VLOOKUP(D:D,工作表2!A:C,3,0)</f>
        <v>白</v>
      </c>
      <c r="G4125" s="17">
        <v>10298513</v>
      </c>
      <c r="H4125" s="17" t="s">
        <v>700</v>
      </c>
      <c r="I4125" s="18" t="s">
        <v>715</v>
      </c>
      <c r="J4125" s="15">
        <v>560</v>
      </c>
      <c r="K4125" s="15">
        <v>87</v>
      </c>
      <c r="L4125" s="23">
        <f t="shared" si="294"/>
        <v>0.15535714285714286</v>
      </c>
      <c r="M4125" s="12">
        <v>72</v>
      </c>
      <c r="N4125" s="12">
        <v>15</v>
      </c>
      <c r="P4125" s="74" t="s">
        <v>1590</v>
      </c>
      <c r="Q4125" s="26" t="str">
        <f>VLOOKUP(H:H,'[3]雷雕處遮蔽&amp;艾仕得8844'!$A:$C,3,0)</f>
        <v>L</v>
      </c>
    </row>
    <row r="4126" spans="1:17" ht="16.5">
      <c r="A4126" s="53">
        <v>45992</v>
      </c>
      <c r="B4126" s="63">
        <v>0.68055555555555547</v>
      </c>
      <c r="C4126" s="11">
        <v>45995</v>
      </c>
      <c r="D4126" s="48" t="str">
        <f t="shared" si="295"/>
        <v>X3A</v>
      </c>
      <c r="E4126" s="13" t="str">
        <f>VLOOKUP(D:D,工作表2!A:B,2,0)</f>
        <v>邦善</v>
      </c>
      <c r="F4126" s="13" t="str">
        <f>VLOOKUP(D:D,工作表2!A:C,3,0)</f>
        <v>灰</v>
      </c>
      <c r="G4126" s="17">
        <v>10296848</v>
      </c>
      <c r="H4126" s="17" t="s">
        <v>1650</v>
      </c>
      <c r="I4126" s="18" t="s">
        <v>1651</v>
      </c>
      <c r="J4126" s="15">
        <v>320</v>
      </c>
      <c r="K4126" s="15">
        <v>29</v>
      </c>
      <c r="L4126" s="23">
        <f t="shared" si="294"/>
        <v>9.0624999999999997E-2</v>
      </c>
      <c r="M4126" s="12">
        <v>20</v>
      </c>
      <c r="N4126" s="12">
        <v>9</v>
      </c>
      <c r="P4126" s="74" t="s">
        <v>1590</v>
      </c>
      <c r="Q4126" s="26" t="str">
        <f>VLOOKUP(H:H,'[3]雷雕處遮蔽&amp;艾仕得8844'!$A:$C,3,0)</f>
        <v>R</v>
      </c>
    </row>
    <row r="4127" spans="1:17" ht="16.5">
      <c r="A4127" s="53">
        <v>45992</v>
      </c>
      <c r="B4127" s="63">
        <v>0.64166666666666672</v>
      </c>
      <c r="C4127" s="11">
        <v>45996</v>
      </c>
      <c r="D4127" s="48" t="str">
        <f t="shared" si="295"/>
        <v>LBA</v>
      </c>
      <c r="E4127" s="13" t="str">
        <f>VLOOKUP(D:D,工作表2!A:B,2,0)</f>
        <v>邦善</v>
      </c>
      <c r="F4127" s="13" t="str">
        <f>VLOOKUP(D:D,工作表2!A:C,3,0)</f>
        <v>灰</v>
      </c>
      <c r="G4127" s="17">
        <v>10296710</v>
      </c>
      <c r="H4127" s="17" t="s">
        <v>1222</v>
      </c>
      <c r="I4127" s="18" t="s">
        <v>1223</v>
      </c>
      <c r="J4127" s="15">
        <v>30</v>
      </c>
      <c r="K4127" s="15">
        <v>0</v>
      </c>
      <c r="L4127" s="23">
        <f t="shared" si="294"/>
        <v>0</v>
      </c>
      <c r="P4127" s="74" t="s">
        <v>1590</v>
      </c>
      <c r="Q4127" s="26"/>
    </row>
    <row r="4128" spans="1:17" ht="16.5">
      <c r="A4128" s="53">
        <v>45995</v>
      </c>
      <c r="B4128" s="63">
        <v>0.65416666666666667</v>
      </c>
      <c r="C4128" s="11">
        <v>45996</v>
      </c>
      <c r="D4128" s="48" t="str">
        <f t="shared" ref="D4128:D4131" si="296">RIGHT(I4128,3)</f>
        <v>HJA</v>
      </c>
      <c r="E4128" s="13" t="str">
        <f>VLOOKUP(D:D,工作表2!A:B,2,0)</f>
        <v>邦善</v>
      </c>
      <c r="F4128" s="13" t="str">
        <f>VLOOKUP(D:D,工作表2!A:C,3,0)</f>
        <v>灰</v>
      </c>
      <c r="G4128" s="17">
        <v>10296708</v>
      </c>
      <c r="H4128" s="17" t="s">
        <v>1006</v>
      </c>
      <c r="I4128" s="18" t="s">
        <v>1012</v>
      </c>
      <c r="J4128" s="15">
        <v>30</v>
      </c>
      <c r="K4128" s="15">
        <v>5</v>
      </c>
      <c r="L4128" s="23">
        <f t="shared" si="294"/>
        <v>0.16666666666666666</v>
      </c>
      <c r="M4128" s="12">
        <v>5</v>
      </c>
      <c r="P4128" s="74" t="s">
        <v>1590</v>
      </c>
      <c r="Q4128" s="26"/>
    </row>
    <row r="4129" spans="1:17" ht="16.5">
      <c r="A4129" s="53">
        <v>45994</v>
      </c>
      <c r="B4129" s="63">
        <v>0.64513888888888882</v>
      </c>
      <c r="C4129" s="11">
        <v>45996</v>
      </c>
      <c r="D4129" s="48" t="str">
        <f t="shared" si="296"/>
        <v>X2W</v>
      </c>
      <c r="E4129" s="13" t="str">
        <f>VLOOKUP(D:D,工作表2!A:B,2,0)</f>
        <v>邦善</v>
      </c>
      <c r="F4129" s="13" t="str">
        <f>VLOOKUP(D:D,工作表2!A:C,3,0)</f>
        <v>白</v>
      </c>
      <c r="G4129" s="17">
        <v>10304649</v>
      </c>
      <c r="H4129" s="17" t="s">
        <v>1653</v>
      </c>
      <c r="I4129" s="18" t="s">
        <v>1655</v>
      </c>
      <c r="J4129" s="15">
        <v>100</v>
      </c>
      <c r="K4129" s="15">
        <v>14</v>
      </c>
      <c r="L4129" s="23">
        <f t="shared" si="294"/>
        <v>0.14000000000000001</v>
      </c>
      <c r="M4129" s="12">
        <v>8</v>
      </c>
      <c r="N4129" s="12">
        <v>6</v>
      </c>
      <c r="P4129" s="74" t="s">
        <v>1590</v>
      </c>
      <c r="Q4129" s="26"/>
    </row>
    <row r="4130" spans="1:17" ht="16.5">
      <c r="A4130" s="53">
        <v>45994</v>
      </c>
      <c r="B4130" s="63">
        <v>0.63124999999999998</v>
      </c>
      <c r="C4130" s="11">
        <v>45996</v>
      </c>
      <c r="D4130" s="48" t="str">
        <f t="shared" si="296"/>
        <v>XQA</v>
      </c>
      <c r="E4130" s="13" t="str">
        <f>VLOOKUP(D:D,工作表2!A:B,2,0)</f>
        <v>邦善</v>
      </c>
      <c r="F4130" s="13" t="str">
        <f>VLOOKUP(D:D,工作表2!A:C,3,0)</f>
        <v>灰</v>
      </c>
      <c r="G4130" s="17">
        <v>10304648</v>
      </c>
      <c r="H4130" s="17" t="s">
        <v>1652</v>
      </c>
      <c r="I4130" s="18" t="s">
        <v>1654</v>
      </c>
      <c r="J4130" s="15">
        <v>100</v>
      </c>
      <c r="K4130" s="15">
        <v>9</v>
      </c>
      <c r="L4130" s="23">
        <f t="shared" si="294"/>
        <v>0.09</v>
      </c>
      <c r="M4130" s="12">
        <v>5</v>
      </c>
      <c r="N4130" s="12">
        <v>4</v>
      </c>
      <c r="P4130" s="74" t="s">
        <v>1590</v>
      </c>
      <c r="Q4130" s="26"/>
    </row>
    <row r="4131" spans="1:17" ht="16.5">
      <c r="A4131" s="53">
        <v>45994</v>
      </c>
      <c r="B4131" s="63">
        <v>0.44791666666666669</v>
      </c>
      <c r="C4131" s="11">
        <v>45996</v>
      </c>
      <c r="D4131" s="48" t="str">
        <f t="shared" si="296"/>
        <v>QRB</v>
      </c>
      <c r="E4131" s="13" t="str">
        <f>VLOOKUP(D:D,工作表2!A:B,2,0)</f>
        <v>邦善</v>
      </c>
      <c r="F4131" s="13" t="str">
        <f>VLOOKUP(D:D,工作表2!A:C,3,0)</f>
        <v>霧面黑</v>
      </c>
      <c r="G4131" s="17">
        <v>10301719</v>
      </c>
      <c r="H4131" s="17" t="s">
        <v>184</v>
      </c>
      <c r="I4131" s="18" t="s">
        <v>185</v>
      </c>
      <c r="J4131" s="15">
        <v>25802</v>
      </c>
      <c r="K4131" s="15">
        <v>1116</v>
      </c>
      <c r="L4131" s="23">
        <f t="shared" si="294"/>
        <v>4.3252461049531045E-2</v>
      </c>
      <c r="M4131" s="12">
        <v>640</v>
      </c>
      <c r="N4131" s="12">
        <v>460</v>
      </c>
      <c r="O4131" s="15">
        <v>16</v>
      </c>
      <c r="P4131" s="74" t="s">
        <v>1590</v>
      </c>
      <c r="Q4131" s="26"/>
    </row>
    <row r="4132" spans="1:17" ht="16.5">
      <c r="A4132" s="53">
        <v>45994</v>
      </c>
      <c r="B4132" s="63">
        <v>0.3923611111111111</v>
      </c>
      <c r="C4132" s="11">
        <v>45996</v>
      </c>
      <c r="D4132" s="48" t="str">
        <f t="shared" ref="D4132:D4141" si="297">RIGHT(I4132,3)</f>
        <v>S3B</v>
      </c>
      <c r="E4132" s="13" t="str">
        <f>VLOOKUP(D:D,工作表2!A:B,2,0)</f>
        <v>邦善</v>
      </c>
      <c r="F4132" s="13" t="str">
        <f>VLOOKUP(D:D,工作表2!A:C,3,0)</f>
        <v>黑</v>
      </c>
      <c r="G4132" s="17">
        <v>10300512</v>
      </c>
      <c r="H4132" s="17" t="s">
        <v>490</v>
      </c>
      <c r="I4132" s="18" t="s">
        <v>509</v>
      </c>
      <c r="J4132" s="15">
        <v>20748</v>
      </c>
      <c r="K4132" s="15">
        <v>1430</v>
      </c>
      <c r="L4132" s="23">
        <f t="shared" si="294"/>
        <v>6.8922305764411024E-2</v>
      </c>
      <c r="M4132" s="12">
        <v>980</v>
      </c>
      <c r="N4132" s="12">
        <v>450</v>
      </c>
      <c r="P4132" s="74" t="s">
        <v>1590</v>
      </c>
      <c r="Q4132" s="26"/>
    </row>
    <row r="4133" spans="1:17" ht="16.5">
      <c r="A4133" s="53">
        <v>45994</v>
      </c>
      <c r="B4133" s="63">
        <v>0.63541666666666663</v>
      </c>
      <c r="C4133" s="11">
        <v>45996</v>
      </c>
      <c r="D4133" s="48" t="str">
        <f t="shared" si="297"/>
        <v>09B</v>
      </c>
      <c r="E4133" s="13" t="str">
        <f>VLOOKUP(D:D,工作表2!A:B,2,0)</f>
        <v>邦善</v>
      </c>
      <c r="F4133" s="13" t="str">
        <f>VLOOKUP(D:D,工作表2!A:C,3,0)</f>
        <v>黑</v>
      </c>
      <c r="G4133" s="17">
        <v>10298496</v>
      </c>
      <c r="H4133" s="17" t="s">
        <v>952</v>
      </c>
      <c r="I4133" s="18" t="s">
        <v>957</v>
      </c>
      <c r="J4133" s="15">
        <v>30</v>
      </c>
      <c r="K4133" s="15">
        <v>0</v>
      </c>
      <c r="L4133" s="23">
        <f t="shared" si="294"/>
        <v>0</v>
      </c>
      <c r="P4133" s="74" t="s">
        <v>1590</v>
      </c>
      <c r="Q4133" s="26"/>
    </row>
    <row r="4134" spans="1:17" ht="16.5">
      <c r="A4134" s="53">
        <v>45994</v>
      </c>
      <c r="B4134" s="63">
        <v>0.65069444444444446</v>
      </c>
      <c r="C4134" s="11">
        <v>45996</v>
      </c>
      <c r="D4134" s="48" t="str">
        <f t="shared" si="297"/>
        <v>71A</v>
      </c>
      <c r="E4134" s="13" t="str">
        <f>VLOOKUP(D:D,工作表2!A:B,2,0)</f>
        <v>敦陽</v>
      </c>
      <c r="F4134" s="13" t="str">
        <f>VLOOKUP(D:D,工作表2!A:C,3,0)</f>
        <v>灰</v>
      </c>
      <c r="G4134" s="17">
        <v>10298497</v>
      </c>
      <c r="H4134" s="17" t="s">
        <v>782</v>
      </c>
      <c r="I4134" s="18" t="s">
        <v>789</v>
      </c>
      <c r="J4134" s="15">
        <v>120</v>
      </c>
      <c r="K4134" s="15">
        <v>11</v>
      </c>
      <c r="L4134" s="23">
        <f t="shared" si="294"/>
        <v>9.166666666666666E-2</v>
      </c>
      <c r="M4134" s="12">
        <v>6</v>
      </c>
      <c r="N4134" s="12">
        <v>5</v>
      </c>
      <c r="P4134" s="74" t="s">
        <v>1590</v>
      </c>
      <c r="Q4134" s="26"/>
    </row>
    <row r="4135" spans="1:17" ht="16.5">
      <c r="A4135" s="53">
        <v>45994</v>
      </c>
      <c r="B4135" s="63">
        <v>0.64583333333333337</v>
      </c>
      <c r="C4135" s="11">
        <v>45996</v>
      </c>
      <c r="D4135" s="48" t="str">
        <f t="shared" si="297"/>
        <v>4PW</v>
      </c>
      <c r="E4135" s="13" t="str">
        <f>VLOOKUP(D:D,工作表2!A:B,2,0)</f>
        <v>敦陽</v>
      </c>
      <c r="F4135" s="13" t="str">
        <f>VLOOKUP(D:D,工作表2!A:C,3,0)</f>
        <v>白</v>
      </c>
      <c r="G4135" s="17">
        <v>10302913</v>
      </c>
      <c r="H4135" s="17" t="s">
        <v>1066</v>
      </c>
      <c r="I4135" s="18" t="s">
        <v>1072</v>
      </c>
      <c r="J4135" s="15">
        <v>40</v>
      </c>
      <c r="K4135" s="15">
        <v>3</v>
      </c>
      <c r="L4135" s="23">
        <f t="shared" si="294"/>
        <v>7.4999999999999997E-2</v>
      </c>
      <c r="M4135" s="12">
        <v>3</v>
      </c>
      <c r="P4135" s="74" t="s">
        <v>1590</v>
      </c>
      <c r="Q4135" s="26"/>
    </row>
    <row r="4136" spans="1:17" ht="16.5">
      <c r="A4136" s="53">
        <v>45994</v>
      </c>
      <c r="B4136" s="63">
        <v>0.65</v>
      </c>
      <c r="C4136" s="11">
        <v>45996</v>
      </c>
      <c r="D4136" s="48" t="str">
        <f t="shared" si="297"/>
        <v>75W</v>
      </c>
      <c r="E4136" s="13" t="str">
        <f>VLOOKUP(D:D,工作表2!A:B,2,0)</f>
        <v>敦陽</v>
      </c>
      <c r="F4136" s="13" t="str">
        <f>VLOOKUP(D:D,工作表2!A:C,3,0)</f>
        <v>白</v>
      </c>
      <c r="G4136" s="17">
        <v>10302653</v>
      </c>
      <c r="H4136" s="17" t="s">
        <v>682</v>
      </c>
      <c r="I4136" s="18" t="s">
        <v>693</v>
      </c>
      <c r="J4136" s="15">
        <v>144</v>
      </c>
      <c r="K4136" s="15">
        <v>20</v>
      </c>
      <c r="L4136" s="23">
        <f t="shared" si="294"/>
        <v>0.1388888888888889</v>
      </c>
      <c r="M4136" s="12">
        <v>14</v>
      </c>
      <c r="N4136" s="12">
        <v>6</v>
      </c>
      <c r="P4136" s="74" t="s">
        <v>1590</v>
      </c>
      <c r="Q4136" s="26"/>
    </row>
    <row r="4137" spans="1:17" ht="16.5">
      <c r="C4137" s="11">
        <v>45996</v>
      </c>
      <c r="D4137" s="48" t="str">
        <f t="shared" si="297"/>
        <v>19W</v>
      </c>
      <c r="E4137" s="13" t="str">
        <f>VLOOKUP(D:D,工作表2!A:B,2,0)</f>
        <v>敦陽</v>
      </c>
      <c r="F4137" s="13" t="str">
        <f>VLOOKUP(D:D,工作表2!A:C,3,0)</f>
        <v>白</v>
      </c>
      <c r="G4137" s="17">
        <v>10298507</v>
      </c>
      <c r="H4137" s="17" t="s">
        <v>1024</v>
      </c>
      <c r="I4137" s="18" t="s">
        <v>1025</v>
      </c>
      <c r="J4137" s="15">
        <v>30</v>
      </c>
      <c r="K4137" s="15">
        <v>6</v>
      </c>
      <c r="L4137" s="23">
        <f t="shared" si="294"/>
        <v>0.2</v>
      </c>
      <c r="M4137" s="12">
        <v>3</v>
      </c>
      <c r="N4137" s="12">
        <v>3</v>
      </c>
      <c r="P4137" s="74" t="s">
        <v>1590</v>
      </c>
      <c r="Q4137" s="26" t="str">
        <f>VLOOKUP(H:H,'[3]雷雕處遮蔽&amp;艾仕得8844'!$A:$C,3,0)</f>
        <v>0度頭蓋</v>
      </c>
    </row>
    <row r="4138" spans="1:17" ht="16.5">
      <c r="A4138" s="53">
        <v>45994</v>
      </c>
      <c r="B4138" s="63">
        <v>0.65069444444444446</v>
      </c>
      <c r="C4138" s="11">
        <v>45996</v>
      </c>
      <c r="D4138" s="48" t="str">
        <f t="shared" si="297"/>
        <v>71A</v>
      </c>
      <c r="E4138" s="13" t="str">
        <f>VLOOKUP(D:D,工作表2!A:B,2,0)</f>
        <v>敦陽</v>
      </c>
      <c r="F4138" s="13" t="str">
        <f>VLOOKUP(D:D,工作表2!A:C,3,0)</f>
        <v>灰</v>
      </c>
      <c r="G4138" s="17">
        <v>10298508</v>
      </c>
      <c r="H4138" s="17" t="s">
        <v>1036</v>
      </c>
      <c r="I4138" s="18" t="s">
        <v>1038</v>
      </c>
      <c r="J4138" s="15">
        <v>30</v>
      </c>
      <c r="K4138" s="15">
        <v>7</v>
      </c>
      <c r="L4138" s="23">
        <f t="shared" si="294"/>
        <v>0.23333333333333334</v>
      </c>
      <c r="M4138" s="12">
        <v>5</v>
      </c>
      <c r="N4138" s="12">
        <v>2</v>
      </c>
      <c r="P4138" s="74" t="s">
        <v>1590</v>
      </c>
      <c r="Q4138" s="26" t="str">
        <f>VLOOKUP(H:H,'[3]雷雕處遮蔽&amp;艾仕得8844'!$A:$C,3,0)</f>
        <v>0度頭蓋</v>
      </c>
    </row>
    <row r="4139" spans="1:17" ht="16.5">
      <c r="A4139" s="53">
        <v>45994</v>
      </c>
      <c r="B4139" s="63">
        <v>0.62847222222222221</v>
      </c>
      <c r="C4139" s="11">
        <v>45996</v>
      </c>
      <c r="D4139" s="48" t="str">
        <f t="shared" si="297"/>
        <v>Q9B</v>
      </c>
      <c r="E4139" s="13" t="str">
        <f>VLOOKUP(D:D,工作表2!A:B,2,0)</f>
        <v>邦善</v>
      </c>
      <c r="F4139" s="13" t="str">
        <f>VLOOKUP(D:D,工作表2!A:C,3,0)</f>
        <v>黑</v>
      </c>
      <c r="G4139" s="17">
        <v>10303534</v>
      </c>
      <c r="H4139" s="17" t="s">
        <v>819</v>
      </c>
      <c r="I4139" s="18" t="s">
        <v>823</v>
      </c>
      <c r="J4139" s="15">
        <v>80</v>
      </c>
      <c r="K4139" s="15">
        <v>23</v>
      </c>
      <c r="L4139" s="23">
        <f t="shared" si="294"/>
        <v>0.28749999999999998</v>
      </c>
      <c r="M4139" s="12">
        <v>13</v>
      </c>
      <c r="N4139" s="12">
        <v>10</v>
      </c>
      <c r="P4139" s="74" t="s">
        <v>1590</v>
      </c>
      <c r="Q4139" s="26" t="str">
        <f>VLOOKUP(H:H,'[3]雷雕處遮蔽&amp;艾仕得8844'!$A:$C,3,0)</f>
        <v>R</v>
      </c>
    </row>
    <row r="4140" spans="1:17" ht="16.5">
      <c r="A4140" s="53">
        <v>45995</v>
      </c>
      <c r="B4140" s="63">
        <v>0.58611111111111114</v>
      </c>
      <c r="C4140" s="11">
        <v>45996</v>
      </c>
      <c r="D4140" s="48" t="str">
        <f t="shared" si="297"/>
        <v>NGW</v>
      </c>
      <c r="E4140" s="13" t="str">
        <f>VLOOKUP(D:D,工作表2!A:B,2,0)</f>
        <v>邦善</v>
      </c>
      <c r="F4140" s="13" t="str">
        <f>VLOOKUP(D:D,工作表2!A:C,3,0)</f>
        <v>白</v>
      </c>
      <c r="G4140" s="17">
        <v>10302655</v>
      </c>
      <c r="H4140" s="17" t="s">
        <v>5</v>
      </c>
      <c r="I4140" s="18" t="s">
        <v>6</v>
      </c>
      <c r="J4140" s="15">
        <v>134</v>
      </c>
      <c r="K4140" s="15">
        <v>20</v>
      </c>
      <c r="L4140" s="23">
        <f t="shared" si="294"/>
        <v>0.14925373134328357</v>
      </c>
      <c r="M4140" s="12">
        <v>15</v>
      </c>
      <c r="N4140" s="12">
        <v>5</v>
      </c>
      <c r="P4140" s="74" t="s">
        <v>1590</v>
      </c>
      <c r="Q4140" s="26" t="str">
        <f>VLOOKUP(H:H,'[3]雷雕處遮蔽&amp;艾仕得8844'!$A:$C,3,0)</f>
        <v>0度頭蓋</v>
      </c>
    </row>
    <row r="4141" spans="1:17" ht="16.5">
      <c r="A4141" s="53">
        <v>45994</v>
      </c>
      <c r="B4141" s="63">
        <v>0.6430555555555556</v>
      </c>
      <c r="C4141" s="11">
        <v>45996</v>
      </c>
      <c r="D4141" s="48" t="str">
        <f t="shared" si="297"/>
        <v>6HA</v>
      </c>
      <c r="E4141" s="13" t="str">
        <f>VLOOKUP(D:D,工作表2!A:B,2,0)</f>
        <v>敦陽</v>
      </c>
      <c r="F4141" s="13" t="str">
        <f>VLOOKUP(D:D,工作表2!A:C,3,0)</f>
        <v>灰</v>
      </c>
      <c r="G4141" s="17">
        <v>10302897</v>
      </c>
      <c r="H4141" s="17" t="s">
        <v>1252</v>
      </c>
      <c r="I4141" s="18" t="s">
        <v>1254</v>
      </c>
      <c r="J4141" s="15">
        <v>30</v>
      </c>
      <c r="K4141" s="15">
        <v>4</v>
      </c>
      <c r="L4141" s="23">
        <f t="shared" si="294"/>
        <v>0.13333333333333333</v>
      </c>
      <c r="M4141" s="12">
        <v>4</v>
      </c>
      <c r="P4141" s="74" t="s">
        <v>1590</v>
      </c>
      <c r="Q4141" s="26"/>
    </row>
    <row r="4142" spans="1:17" ht="16.5">
      <c r="A4142" s="53">
        <v>45993</v>
      </c>
      <c r="B4142" s="63">
        <v>0.62638888888888888</v>
      </c>
      <c r="C4142" s="11">
        <v>45999</v>
      </c>
      <c r="D4142" s="48" t="str">
        <f t="shared" ref="D4142:D4167" si="298">RIGHT(I4142,3)</f>
        <v>NGW</v>
      </c>
      <c r="E4142" s="13" t="str">
        <f>VLOOKUP(D:D,工作表2!A:B,2,0)</f>
        <v>邦善</v>
      </c>
      <c r="F4142" s="13" t="str">
        <f>VLOOKUP(D:D,工作表2!A:C,3,0)</f>
        <v>白</v>
      </c>
      <c r="G4142" s="17">
        <v>10298531</v>
      </c>
      <c r="H4142" s="17" t="s">
        <v>987</v>
      </c>
      <c r="I4142" s="18" t="s">
        <v>988</v>
      </c>
      <c r="J4142" s="15">
        <v>798</v>
      </c>
      <c r="K4142" s="15">
        <v>129</v>
      </c>
      <c r="L4142" s="23">
        <f t="shared" ref="L4142:L4167" si="299">K4142/J4142</f>
        <v>0.16165413533834586</v>
      </c>
      <c r="M4142" s="12">
        <v>120</v>
      </c>
      <c r="N4142" s="12">
        <v>9</v>
      </c>
      <c r="P4142" s="74" t="s">
        <v>1590</v>
      </c>
      <c r="Q4142" s="26"/>
    </row>
    <row r="4143" spans="1:17" ht="16.5">
      <c r="A4143" s="53">
        <v>45993</v>
      </c>
      <c r="B4143" s="63">
        <v>0.66388888888888886</v>
      </c>
      <c r="C4143" s="11">
        <v>45999</v>
      </c>
      <c r="D4143" s="48" t="str">
        <f t="shared" si="298"/>
        <v>RCA</v>
      </c>
      <c r="E4143" s="13" t="str">
        <f>VLOOKUP(D:D,工作表2!A:B,2,0)</f>
        <v>邦善</v>
      </c>
      <c r="F4143" s="13" t="str">
        <f>VLOOKUP(D:D,工作表2!A:C,3,0)</f>
        <v>灰</v>
      </c>
      <c r="G4143" s="17">
        <v>10298534</v>
      </c>
      <c r="H4143" s="17" t="s">
        <v>624</v>
      </c>
      <c r="I4143" s="18" t="s">
        <v>633</v>
      </c>
      <c r="J4143" s="15">
        <v>1064</v>
      </c>
      <c r="K4143" s="15">
        <v>51</v>
      </c>
      <c r="L4143" s="23">
        <f t="shared" si="299"/>
        <v>4.7932330827067667E-2</v>
      </c>
      <c r="M4143" s="12">
        <v>42</v>
      </c>
      <c r="N4143" s="12">
        <v>9</v>
      </c>
      <c r="P4143" s="74" t="s">
        <v>1590</v>
      </c>
      <c r="Q4143" s="26"/>
    </row>
    <row r="4144" spans="1:17" ht="16.5">
      <c r="A4144" s="53">
        <v>45995</v>
      </c>
      <c r="B4144" s="63">
        <v>0.69861111111111107</v>
      </c>
      <c r="C4144" s="11">
        <v>45999</v>
      </c>
      <c r="D4144" s="48" t="str">
        <f t="shared" si="298"/>
        <v>RMG</v>
      </c>
      <c r="E4144" s="13" t="str">
        <f>VLOOKUP(D:D,工作表2!A:B,2,0)</f>
        <v>邦善</v>
      </c>
      <c r="F4144" s="13" t="str">
        <f>VLOOKUP(D:D,工作表2!A:C,3,0)</f>
        <v>綠</v>
      </c>
      <c r="G4144" s="17">
        <v>10298533</v>
      </c>
      <c r="H4144" s="17" t="s">
        <v>623</v>
      </c>
      <c r="I4144" s="18" t="s">
        <v>632</v>
      </c>
      <c r="J4144" s="15">
        <v>710</v>
      </c>
      <c r="K4144" s="15">
        <v>38</v>
      </c>
      <c r="L4144" s="23">
        <f t="shared" si="299"/>
        <v>5.3521126760563378E-2</v>
      </c>
      <c r="M4144" s="12">
        <v>36</v>
      </c>
      <c r="N4144" s="12">
        <v>2</v>
      </c>
      <c r="P4144" s="74" t="s">
        <v>1590</v>
      </c>
      <c r="Q4144" s="26"/>
    </row>
    <row r="4145" spans="1:17" ht="16.5">
      <c r="A4145" s="53">
        <v>45993</v>
      </c>
      <c r="B4145" s="63">
        <v>0.67222222222222217</v>
      </c>
      <c r="C4145" s="11">
        <v>45999</v>
      </c>
      <c r="D4145" s="48" t="str">
        <f t="shared" si="298"/>
        <v>RRA</v>
      </c>
      <c r="E4145" s="13" t="str">
        <f>VLOOKUP(D:D,工作表2!A:B,2,0)</f>
        <v>邦善</v>
      </c>
      <c r="F4145" s="13" t="str">
        <f>VLOOKUP(D:D,工作表2!A:C,3,0)</f>
        <v>灰</v>
      </c>
      <c r="G4145" s="17">
        <v>10298526</v>
      </c>
      <c r="H4145" s="17" t="s">
        <v>576</v>
      </c>
      <c r="I4145" s="18" t="s">
        <v>595</v>
      </c>
      <c r="J4145" s="15">
        <v>1064</v>
      </c>
      <c r="K4145" s="15">
        <v>64</v>
      </c>
      <c r="L4145" s="23">
        <f t="shared" si="299"/>
        <v>6.0150375939849621E-2</v>
      </c>
      <c r="M4145" s="12">
        <v>50</v>
      </c>
      <c r="N4145" s="12">
        <v>14</v>
      </c>
      <c r="P4145" s="74" t="s">
        <v>1590</v>
      </c>
      <c r="Q4145" s="26"/>
    </row>
    <row r="4146" spans="1:17" ht="16.5">
      <c r="A4146" s="53">
        <v>45995</v>
      </c>
      <c r="B4146" s="63">
        <v>0.69513888888888886</v>
      </c>
      <c r="C4146" s="11">
        <v>45999</v>
      </c>
      <c r="D4146" s="48" t="str">
        <f t="shared" si="298"/>
        <v>SYL</v>
      </c>
      <c r="E4146" s="13" t="str">
        <f>VLOOKUP(D:D,工作表2!A:B,2,0)</f>
        <v>邦善</v>
      </c>
      <c r="F4146" s="13" t="str">
        <f>VLOOKUP(D:D,工作表2!A:C,3,0)</f>
        <v>藍</v>
      </c>
      <c r="G4146" s="17">
        <v>10298535</v>
      </c>
      <c r="H4146" s="17" t="s">
        <v>524</v>
      </c>
      <c r="I4146" s="18" t="s">
        <v>537</v>
      </c>
      <c r="J4146" s="15">
        <v>1596</v>
      </c>
      <c r="K4146" s="15">
        <v>110</v>
      </c>
      <c r="L4146" s="23">
        <f t="shared" si="299"/>
        <v>6.8922305764411024E-2</v>
      </c>
      <c r="M4146" s="12">
        <v>70</v>
      </c>
      <c r="N4146" s="12">
        <v>40</v>
      </c>
      <c r="P4146" s="74" t="s">
        <v>1590</v>
      </c>
      <c r="Q4146" s="26"/>
    </row>
    <row r="4147" spans="1:17" ht="16.5">
      <c r="A4147" s="53">
        <v>45993</v>
      </c>
      <c r="B4147" s="63">
        <v>0.67847222222222225</v>
      </c>
      <c r="C4147" s="11">
        <v>45999</v>
      </c>
      <c r="D4147" s="48" t="str">
        <f t="shared" si="298"/>
        <v>UUS</v>
      </c>
      <c r="E4147" s="13" t="str">
        <f>VLOOKUP(D:D,工作表2!A:B,2,0)</f>
        <v>邦善</v>
      </c>
      <c r="F4147" s="13" t="str">
        <f>VLOOKUP(D:D,工作表2!A:C,3,0)</f>
        <v>銀</v>
      </c>
      <c r="G4147" s="17">
        <v>10298539</v>
      </c>
      <c r="H4147" s="17" t="s">
        <v>681</v>
      </c>
      <c r="I4147" s="18" t="s">
        <v>692</v>
      </c>
      <c r="J4147" s="15">
        <v>1064</v>
      </c>
      <c r="K4147" s="15">
        <v>78</v>
      </c>
      <c r="L4147" s="23">
        <f t="shared" si="299"/>
        <v>7.3308270676691725E-2</v>
      </c>
      <c r="M4147" s="12">
        <v>50</v>
      </c>
      <c r="N4147" s="12">
        <v>28</v>
      </c>
      <c r="P4147" s="74" t="s">
        <v>1590</v>
      </c>
      <c r="Q4147" s="26"/>
    </row>
    <row r="4148" spans="1:17" ht="16.5">
      <c r="A4148" s="53">
        <v>45995</v>
      </c>
      <c r="B4148" s="63">
        <v>0.38263888888888892</v>
      </c>
      <c r="C4148" s="11">
        <v>45999</v>
      </c>
      <c r="D4148" s="48" t="str">
        <f t="shared" si="298"/>
        <v>QRB</v>
      </c>
      <c r="E4148" s="13" t="str">
        <f>VLOOKUP(D:D,工作表2!A:B,2,0)</f>
        <v>邦善</v>
      </c>
      <c r="F4148" s="13" t="str">
        <f>VLOOKUP(D:D,工作表2!A:C,3,0)</f>
        <v>霧面黑</v>
      </c>
      <c r="G4148" s="17">
        <v>10301720</v>
      </c>
      <c r="H4148" s="17" t="s">
        <v>184</v>
      </c>
      <c r="I4148" s="18" t="s">
        <v>185</v>
      </c>
      <c r="J4148" s="15">
        <v>25802</v>
      </c>
      <c r="K4148" s="15">
        <v>864</v>
      </c>
      <c r="L4148" s="23">
        <f t="shared" si="299"/>
        <v>3.3485776296411134E-2</v>
      </c>
      <c r="M4148" s="12">
        <v>616</v>
      </c>
      <c r="N4148" s="12">
        <v>237</v>
      </c>
      <c r="O4148" s="15">
        <v>11</v>
      </c>
      <c r="P4148" s="74" t="s">
        <v>1590</v>
      </c>
      <c r="Q4148" s="26"/>
    </row>
    <row r="4149" spans="1:17" ht="16.5">
      <c r="A4149" s="53">
        <v>45996</v>
      </c>
      <c r="B4149" s="63">
        <v>0.65416666666666667</v>
      </c>
      <c r="C4149" s="11">
        <v>45999</v>
      </c>
      <c r="D4149" s="48" t="str">
        <f t="shared" si="298"/>
        <v>76S</v>
      </c>
      <c r="E4149" s="13" t="str">
        <f>VLOOKUP(D:D,工作表2!A:B,2,0)</f>
        <v>敦陽</v>
      </c>
      <c r="F4149" s="13" t="str">
        <f>VLOOKUP(D:D,工作表2!A:C,3,0)</f>
        <v>銀</v>
      </c>
      <c r="G4149" s="17">
        <v>10302957</v>
      </c>
      <c r="H4149" s="17" t="s">
        <v>760</v>
      </c>
      <c r="I4149" s="18" t="s">
        <v>771</v>
      </c>
      <c r="J4149" s="15">
        <v>200</v>
      </c>
      <c r="K4149" s="15">
        <v>9</v>
      </c>
      <c r="L4149" s="23">
        <f t="shared" si="299"/>
        <v>4.4999999999999998E-2</v>
      </c>
      <c r="M4149" s="12">
        <v>5</v>
      </c>
      <c r="N4149" s="12">
        <v>4</v>
      </c>
      <c r="P4149" s="74" t="s">
        <v>1590</v>
      </c>
      <c r="Q4149" s="26"/>
    </row>
    <row r="4150" spans="1:17" ht="16.5">
      <c r="A4150" s="53">
        <v>45994</v>
      </c>
      <c r="B4150" s="63">
        <v>0.58750000000000002</v>
      </c>
      <c r="C4150" s="11">
        <v>45999</v>
      </c>
      <c r="D4150" s="48" t="str">
        <f t="shared" si="298"/>
        <v>N8B</v>
      </c>
      <c r="E4150" s="13" t="str">
        <f>VLOOKUP(D:D,工作表2!A:B,2,0)</f>
        <v>邦善</v>
      </c>
      <c r="F4150" s="13" t="str">
        <f>VLOOKUP(D:D,工作表2!A:C,3,0)</f>
        <v>霧面黑</v>
      </c>
      <c r="G4150" s="17">
        <v>10296700</v>
      </c>
      <c r="H4150" s="17" t="s">
        <v>7</v>
      </c>
      <c r="I4150" s="18" t="s">
        <v>8</v>
      </c>
      <c r="J4150" s="15">
        <v>3458</v>
      </c>
      <c r="K4150" s="15">
        <v>118</v>
      </c>
      <c r="L4150" s="23">
        <f t="shared" si="299"/>
        <v>3.4123770965876231E-2</v>
      </c>
      <c r="M4150" s="12">
        <v>100</v>
      </c>
      <c r="N4150" s="12">
        <v>18</v>
      </c>
      <c r="P4150" s="74" t="s">
        <v>1590</v>
      </c>
      <c r="Q4150" s="26"/>
    </row>
    <row r="4151" spans="1:17" ht="16.5">
      <c r="A4151" s="53">
        <v>45994</v>
      </c>
      <c r="B4151" s="63">
        <v>0.58750000000000002</v>
      </c>
      <c r="C4151" s="11">
        <v>45999</v>
      </c>
      <c r="D4151" s="48" t="str">
        <f t="shared" si="298"/>
        <v>N8B</v>
      </c>
      <c r="E4151" s="13" t="str">
        <f>VLOOKUP(D:D,工作表2!A:B,2,0)</f>
        <v>邦善</v>
      </c>
      <c r="F4151" s="13" t="str">
        <f>VLOOKUP(D:D,工作表2!A:C,3,0)</f>
        <v>霧面黑</v>
      </c>
      <c r="G4151" s="17">
        <v>10296699</v>
      </c>
      <c r="H4151" s="17" t="s">
        <v>7</v>
      </c>
      <c r="I4151" s="18" t="s">
        <v>8</v>
      </c>
      <c r="J4151" s="15">
        <v>1064</v>
      </c>
      <c r="K4151" s="15">
        <v>37</v>
      </c>
      <c r="L4151" s="23">
        <f t="shared" si="299"/>
        <v>3.4774436090225562E-2</v>
      </c>
      <c r="M4151" s="12">
        <v>30</v>
      </c>
      <c r="N4151" s="12">
        <v>7</v>
      </c>
      <c r="P4151" s="74" t="s">
        <v>1590</v>
      </c>
      <c r="Q4151" s="26"/>
    </row>
    <row r="4152" spans="1:17" ht="16.5">
      <c r="A4152" s="53">
        <v>45993</v>
      </c>
      <c r="B4152" s="63">
        <v>0.65555555555555556</v>
      </c>
      <c r="C4152" s="11">
        <v>45999</v>
      </c>
      <c r="D4152" s="48" t="str">
        <f t="shared" si="298"/>
        <v>NCB</v>
      </c>
      <c r="E4152" s="13" t="str">
        <f>VLOOKUP(D:D,工作表2!A:B,2,0)</f>
        <v>邦善</v>
      </c>
      <c r="F4152" s="13" t="str">
        <f>VLOOKUP(D:D,工作表2!A:C,3,0)</f>
        <v>黑</v>
      </c>
      <c r="G4152" s="17">
        <v>10296696</v>
      </c>
      <c r="H4152" s="17" t="s">
        <v>854</v>
      </c>
      <c r="I4152" s="18" t="s">
        <v>857</v>
      </c>
      <c r="J4152" s="15">
        <v>1064</v>
      </c>
      <c r="K4152" s="15">
        <v>64</v>
      </c>
      <c r="L4152" s="23">
        <f t="shared" si="299"/>
        <v>6.0150375939849621E-2</v>
      </c>
      <c r="M4152" s="12">
        <v>57</v>
      </c>
      <c r="N4152" s="12">
        <v>7</v>
      </c>
      <c r="P4152" s="74" t="s">
        <v>1590</v>
      </c>
      <c r="Q4152" s="26"/>
    </row>
    <row r="4153" spans="1:17" ht="16.5">
      <c r="A4153" s="53">
        <v>45993</v>
      </c>
      <c r="B4153" s="63">
        <v>0.69444444444444453</v>
      </c>
      <c r="C4153" s="11">
        <v>45999</v>
      </c>
      <c r="D4153" s="48" t="str">
        <f t="shared" si="298"/>
        <v>NEA</v>
      </c>
      <c r="E4153" s="13" t="str">
        <f>VLOOKUP(D:D,工作表2!A:B,2,0)</f>
        <v>邦善</v>
      </c>
      <c r="F4153" s="13" t="str">
        <f>VLOOKUP(D:D,工作表2!A:C,3,0)</f>
        <v>灰</v>
      </c>
      <c r="G4153" s="17">
        <v>10296693</v>
      </c>
      <c r="H4153" s="17" t="s">
        <v>575</v>
      </c>
      <c r="I4153" s="18" t="s">
        <v>594</v>
      </c>
      <c r="J4153" s="15">
        <v>1330</v>
      </c>
      <c r="K4153" s="15">
        <v>246</v>
      </c>
      <c r="L4153" s="23">
        <f t="shared" si="299"/>
        <v>0.18496240601503761</v>
      </c>
      <c r="M4153" s="12">
        <v>200</v>
      </c>
      <c r="N4153" s="12">
        <v>46</v>
      </c>
      <c r="P4153" s="74" t="s">
        <v>1590</v>
      </c>
      <c r="Q4153" s="26"/>
    </row>
    <row r="4154" spans="1:17">
      <c r="A4154" s="53">
        <v>45995</v>
      </c>
      <c r="B4154" s="63">
        <v>0.57152777777777775</v>
      </c>
      <c r="C4154" s="11">
        <v>45999</v>
      </c>
      <c r="D4154" s="48" t="str">
        <f t="shared" si="298"/>
        <v>R7A</v>
      </c>
      <c r="E4154" s="13" t="str">
        <f>VLOOKUP(D:D,工作表2!A:B,2,0)</f>
        <v>邦善</v>
      </c>
      <c r="F4154" s="13" t="str">
        <f>VLOOKUP(D:D,工作表2!A:C,3,0)</f>
        <v>灰</v>
      </c>
      <c r="G4154" s="17">
        <v>10296704</v>
      </c>
      <c r="H4154" s="17" t="s">
        <v>876</v>
      </c>
      <c r="I4154" s="18" t="s">
        <v>883</v>
      </c>
      <c r="J4154" s="15">
        <v>1330</v>
      </c>
      <c r="K4154" s="15">
        <v>141</v>
      </c>
      <c r="L4154" s="23">
        <f t="shared" si="299"/>
        <v>0.10601503759398496</v>
      </c>
      <c r="M4154" s="12">
        <v>130</v>
      </c>
      <c r="N4154" s="12">
        <v>11</v>
      </c>
      <c r="P4154" s="74" t="s">
        <v>1658</v>
      </c>
      <c r="Q4154" s="26"/>
    </row>
    <row r="4155" spans="1:17" ht="16.5">
      <c r="A4155" s="53">
        <v>45995</v>
      </c>
      <c r="B4155" s="63">
        <v>0.56527777777777777</v>
      </c>
      <c r="C4155" s="11">
        <v>45999</v>
      </c>
      <c r="D4155" s="48" t="str">
        <f t="shared" si="298"/>
        <v>R7A</v>
      </c>
      <c r="E4155" s="13" t="str">
        <f>VLOOKUP(D:D,工作表2!A:B,2,0)</f>
        <v>邦善</v>
      </c>
      <c r="F4155" s="13" t="str">
        <f>VLOOKUP(D:D,工作表2!A:C,3,0)</f>
        <v>灰</v>
      </c>
      <c r="G4155" s="17">
        <v>10296702</v>
      </c>
      <c r="H4155" s="17" t="s">
        <v>876</v>
      </c>
      <c r="I4155" s="18" t="s">
        <v>883</v>
      </c>
      <c r="J4155" s="15">
        <v>1330</v>
      </c>
      <c r="K4155" s="15">
        <v>100</v>
      </c>
      <c r="L4155" s="23">
        <f t="shared" si="299"/>
        <v>7.5187969924812026E-2</v>
      </c>
      <c r="M4155" s="12">
        <v>90</v>
      </c>
      <c r="N4155" s="12">
        <v>10</v>
      </c>
      <c r="P4155" s="74" t="s">
        <v>1590</v>
      </c>
      <c r="Q4155" s="26"/>
    </row>
    <row r="4156" spans="1:17" ht="16.5">
      <c r="A4156" s="53">
        <v>45995</v>
      </c>
      <c r="B4156" s="63">
        <v>0.56388888888888888</v>
      </c>
      <c r="C4156" s="11">
        <v>45999</v>
      </c>
      <c r="D4156" s="48" t="str">
        <f t="shared" si="298"/>
        <v>R7A</v>
      </c>
      <c r="E4156" s="13" t="str">
        <f>VLOOKUP(D:D,工作表2!A:B,2,0)</f>
        <v>邦善</v>
      </c>
      <c r="F4156" s="13" t="str">
        <f>VLOOKUP(D:D,工作表2!A:C,3,0)</f>
        <v>灰</v>
      </c>
      <c r="G4156" s="17">
        <v>10296703</v>
      </c>
      <c r="H4156" s="17" t="s">
        <v>876</v>
      </c>
      <c r="I4156" s="18" t="s">
        <v>883</v>
      </c>
      <c r="J4156" s="15">
        <v>1330</v>
      </c>
      <c r="K4156" s="15">
        <v>96</v>
      </c>
      <c r="L4156" s="23">
        <f t="shared" si="299"/>
        <v>7.2180451127819553E-2</v>
      </c>
      <c r="M4156" s="12">
        <v>85</v>
      </c>
      <c r="N4156" s="12">
        <v>11</v>
      </c>
      <c r="P4156" s="74" t="s">
        <v>1590</v>
      </c>
      <c r="Q4156" s="26"/>
    </row>
    <row r="4157" spans="1:17" ht="16.5">
      <c r="A4157" s="53">
        <v>45993</v>
      </c>
      <c r="B4157" s="63">
        <v>0.60486111111111118</v>
      </c>
      <c r="C4157" s="11">
        <v>45999</v>
      </c>
      <c r="D4157" s="48" t="str">
        <f t="shared" si="298"/>
        <v>76S</v>
      </c>
      <c r="E4157" s="13" t="str">
        <f>VLOOKUP(D:D,工作表2!A:B,2,0)</f>
        <v>敦陽</v>
      </c>
      <c r="F4157" s="13" t="str">
        <f>VLOOKUP(D:D,工作表2!A:C,3,0)</f>
        <v>銀</v>
      </c>
      <c r="G4157" s="17">
        <v>10302915</v>
      </c>
      <c r="H4157" s="17" t="s">
        <v>683</v>
      </c>
      <c r="I4157" s="18" t="s">
        <v>694</v>
      </c>
      <c r="J4157" s="15">
        <v>144</v>
      </c>
      <c r="K4157" s="15">
        <v>10</v>
      </c>
      <c r="L4157" s="23">
        <f t="shared" si="299"/>
        <v>6.9444444444444448E-2</v>
      </c>
      <c r="M4157" s="12">
        <v>6</v>
      </c>
      <c r="N4157" s="12">
        <v>4</v>
      </c>
      <c r="P4157" s="74" t="s">
        <v>1590</v>
      </c>
      <c r="Q4157" s="26"/>
    </row>
    <row r="4158" spans="1:17" ht="16.5">
      <c r="A4158" s="53">
        <v>45996</v>
      </c>
      <c r="B4158" s="63">
        <v>0.65694444444444444</v>
      </c>
      <c r="C4158" s="11">
        <v>45999</v>
      </c>
      <c r="D4158" s="48" t="str">
        <f t="shared" si="298"/>
        <v>75W</v>
      </c>
      <c r="E4158" s="13" t="str">
        <f>VLOOKUP(D:D,工作表2!A:B,2,0)</f>
        <v>敦陽</v>
      </c>
      <c r="F4158" s="13" t="str">
        <f>VLOOKUP(D:D,工作表2!A:C,3,0)</f>
        <v>白</v>
      </c>
      <c r="G4158" s="17">
        <v>10302919</v>
      </c>
      <c r="H4158" s="17" t="s">
        <v>894</v>
      </c>
      <c r="I4158" s="18" t="s">
        <v>905</v>
      </c>
      <c r="J4158" s="15">
        <v>50</v>
      </c>
      <c r="K4158" s="15">
        <v>4</v>
      </c>
      <c r="L4158" s="23">
        <f t="shared" si="299"/>
        <v>0.08</v>
      </c>
      <c r="M4158" s="12">
        <v>4</v>
      </c>
      <c r="P4158" s="74" t="s">
        <v>1590</v>
      </c>
      <c r="Q4158" s="26" t="str">
        <f>VLOOKUP(H:H,'[3]雷雕處遮蔽&amp;艾仕得8844'!$A:$C,3,0)</f>
        <v>0度頭蓋</v>
      </c>
    </row>
    <row r="4159" spans="1:17" ht="16.5">
      <c r="A4159" s="53">
        <v>45996</v>
      </c>
      <c r="B4159" s="63">
        <v>0.66041666666666665</v>
      </c>
      <c r="C4159" s="11">
        <v>45999</v>
      </c>
      <c r="D4159" s="48" t="str">
        <f t="shared" si="298"/>
        <v>76S</v>
      </c>
      <c r="E4159" s="13" t="str">
        <f>VLOOKUP(D:D,工作表2!A:B,2,0)</f>
        <v>敦陽</v>
      </c>
      <c r="F4159" s="13" t="str">
        <f>VLOOKUP(D:D,工作表2!A:C,3,0)</f>
        <v>銀</v>
      </c>
      <c r="G4159" s="17">
        <v>10302933</v>
      </c>
      <c r="H4159" s="17" t="s">
        <v>707</v>
      </c>
      <c r="I4159" s="18" t="s">
        <v>722</v>
      </c>
      <c r="J4159" s="15">
        <v>40</v>
      </c>
      <c r="K4159" s="15">
        <v>5</v>
      </c>
      <c r="L4159" s="23">
        <f t="shared" si="299"/>
        <v>0.125</v>
      </c>
      <c r="M4159" s="12">
        <v>4</v>
      </c>
      <c r="N4159" s="12">
        <v>1</v>
      </c>
      <c r="P4159" s="74" t="s">
        <v>1590</v>
      </c>
      <c r="Q4159" s="26" t="str">
        <f>VLOOKUP(H:H,'[3]雷雕處遮蔽&amp;艾仕得8844'!$A:$C,3,0)</f>
        <v>23度頭蓋</v>
      </c>
    </row>
    <row r="4160" spans="1:17" ht="16.5">
      <c r="A4160" s="53">
        <v>45993</v>
      </c>
      <c r="B4160" s="63">
        <v>0.69861111111111107</v>
      </c>
      <c r="C4160" s="11">
        <v>45999</v>
      </c>
      <c r="D4160" s="48" t="str">
        <f t="shared" si="298"/>
        <v>NEA</v>
      </c>
      <c r="E4160" s="13" t="str">
        <f>VLOOKUP(D:D,工作表2!A:B,2,0)</f>
        <v>邦善</v>
      </c>
      <c r="F4160" s="13" t="str">
        <f>VLOOKUP(D:D,工作表2!A:C,3,0)</f>
        <v>灰</v>
      </c>
      <c r="G4160" s="17">
        <v>10298543</v>
      </c>
      <c r="H4160" s="17" t="s">
        <v>644</v>
      </c>
      <c r="I4160" s="18" t="s">
        <v>650</v>
      </c>
      <c r="J4160" s="15">
        <v>480</v>
      </c>
      <c r="K4160" s="15">
        <v>44</v>
      </c>
      <c r="L4160" s="23">
        <f t="shared" si="299"/>
        <v>9.166666666666666E-2</v>
      </c>
      <c r="M4160" s="12">
        <v>35</v>
      </c>
      <c r="N4160" s="12">
        <v>9</v>
      </c>
      <c r="P4160" s="74" t="s">
        <v>1590</v>
      </c>
      <c r="Q4160" s="26" t="str">
        <f>VLOOKUP(H:H,'[3]雷雕處遮蔽&amp;艾仕得8844'!$A:$C,3,0)</f>
        <v>R</v>
      </c>
    </row>
    <row r="4161" spans="1:20">
      <c r="A4161" s="53">
        <v>45995</v>
      </c>
      <c r="B4161" s="63">
        <v>0.6166666666666667</v>
      </c>
      <c r="C4161" s="11">
        <v>45999</v>
      </c>
      <c r="D4161" s="48" t="str">
        <f t="shared" si="298"/>
        <v>NGW</v>
      </c>
      <c r="E4161" s="13" t="str">
        <f>VLOOKUP(D:D,工作表2!A:B,2,0)</f>
        <v>邦善</v>
      </c>
      <c r="F4161" s="13" t="str">
        <f>VLOOKUP(D:D,工作表2!A:C,3,0)</f>
        <v>白</v>
      </c>
      <c r="G4161" s="17">
        <v>10300495</v>
      </c>
      <c r="H4161" s="17" t="s">
        <v>481</v>
      </c>
      <c r="I4161" s="18" t="s">
        <v>500</v>
      </c>
      <c r="J4161" s="15">
        <v>120</v>
      </c>
      <c r="K4161" s="15">
        <v>6</v>
      </c>
      <c r="L4161" s="23">
        <f t="shared" si="299"/>
        <v>0.05</v>
      </c>
      <c r="M4161" s="12">
        <v>5</v>
      </c>
      <c r="N4161" s="12">
        <v>1</v>
      </c>
      <c r="P4161" s="74" t="s">
        <v>1659</v>
      </c>
      <c r="Q4161" s="26" t="str">
        <f>VLOOKUP(H:H,'[3]雷雕處遮蔽&amp;艾仕得8844'!$A:$C,3,0)</f>
        <v>L</v>
      </c>
    </row>
    <row r="4162" spans="1:20" ht="16.5">
      <c r="A4162" s="53">
        <v>45995</v>
      </c>
      <c r="B4162" s="63">
        <v>0.46666666666666662</v>
      </c>
      <c r="C4162" s="11">
        <v>45999</v>
      </c>
      <c r="D4162" s="48" t="str">
        <f t="shared" si="298"/>
        <v>RCA</v>
      </c>
      <c r="E4162" s="13" t="str">
        <f>VLOOKUP(D:D,工作表2!A:B,2,0)</f>
        <v>邦善</v>
      </c>
      <c r="F4162" s="13" t="str">
        <f>VLOOKUP(D:D,工作表2!A:C,3,0)</f>
        <v>灰</v>
      </c>
      <c r="G4162" s="17">
        <v>10296794</v>
      </c>
      <c r="H4162" s="17" t="s">
        <v>662</v>
      </c>
      <c r="I4162" s="18" t="s">
        <v>673</v>
      </c>
      <c r="J4162" s="15">
        <v>560</v>
      </c>
      <c r="K4162" s="15">
        <v>33</v>
      </c>
      <c r="L4162" s="23">
        <f t="shared" si="299"/>
        <v>5.8928571428571427E-2</v>
      </c>
      <c r="M4162" s="12">
        <v>22</v>
      </c>
      <c r="N4162" s="12">
        <v>3</v>
      </c>
      <c r="P4162" s="74" t="s">
        <v>1590</v>
      </c>
      <c r="Q4162" s="26" t="str">
        <f>VLOOKUP(H:H,'[3]雷雕處遮蔽&amp;艾仕得8844'!$A:$C,3,0)</f>
        <v>L</v>
      </c>
      <c r="T4162" s="17">
        <v>8</v>
      </c>
    </row>
    <row r="4163" spans="1:20">
      <c r="A4163" s="53">
        <v>45995</v>
      </c>
      <c r="B4163" s="63">
        <v>0.59722222222222221</v>
      </c>
      <c r="C4163" s="11">
        <v>45999</v>
      </c>
      <c r="D4163" s="48" t="str">
        <f t="shared" si="298"/>
        <v>NGW</v>
      </c>
      <c r="E4163" s="13" t="str">
        <f>VLOOKUP(D:D,工作表2!A:B,2,0)</f>
        <v>邦善</v>
      </c>
      <c r="F4163" s="13" t="str">
        <f>VLOOKUP(D:D,工作表2!A:C,3,0)</f>
        <v>白</v>
      </c>
      <c r="G4163" s="17">
        <v>10296796</v>
      </c>
      <c r="H4163" s="17" t="s">
        <v>702</v>
      </c>
      <c r="I4163" s="18" t="s">
        <v>717</v>
      </c>
      <c r="J4163" s="15">
        <v>560</v>
      </c>
      <c r="K4163" s="15">
        <v>35</v>
      </c>
      <c r="L4163" s="23">
        <f t="shared" si="299"/>
        <v>6.25E-2</v>
      </c>
      <c r="M4163" s="12">
        <v>22</v>
      </c>
      <c r="N4163" s="12">
        <v>10</v>
      </c>
      <c r="P4163" s="74" t="s">
        <v>1657</v>
      </c>
      <c r="Q4163" s="26" t="str">
        <f>VLOOKUP(H:H,'[3]雷雕處遮蔽&amp;艾仕得8844'!$A:$C,3,0)</f>
        <v>R</v>
      </c>
      <c r="T4163" s="17">
        <v>3</v>
      </c>
    </row>
    <row r="4164" spans="1:20" ht="16.5">
      <c r="A4164" s="53">
        <v>45995</v>
      </c>
      <c r="B4164" s="63">
        <v>0.52152777777777781</v>
      </c>
      <c r="C4164" s="11">
        <v>45999</v>
      </c>
      <c r="D4164" s="48" t="str">
        <f t="shared" si="298"/>
        <v>RCA</v>
      </c>
      <c r="E4164" s="13" t="str">
        <f>VLOOKUP(D:D,工作表2!A:B,2,0)</f>
        <v>邦善</v>
      </c>
      <c r="F4164" s="13" t="str">
        <f>VLOOKUP(D:D,工作表2!A:C,3,0)</f>
        <v>灰</v>
      </c>
      <c r="G4164" s="17">
        <v>10296801</v>
      </c>
      <c r="H4164" s="17" t="s">
        <v>453</v>
      </c>
      <c r="I4164" s="18" t="s">
        <v>461</v>
      </c>
      <c r="J4164" s="15">
        <v>560</v>
      </c>
      <c r="K4164" s="15">
        <v>22</v>
      </c>
      <c r="L4164" s="23">
        <f t="shared" si="299"/>
        <v>3.9285714285714285E-2</v>
      </c>
      <c r="M4164" s="12">
        <v>14</v>
      </c>
      <c r="N4164" s="12">
        <v>8</v>
      </c>
      <c r="P4164" s="74" t="s">
        <v>1590</v>
      </c>
      <c r="Q4164" s="26" t="str">
        <f>VLOOKUP(H:H,'[3]雷雕處遮蔽&amp;艾仕得8844'!$A:$C,3,0)</f>
        <v>L</v>
      </c>
    </row>
    <row r="4165" spans="1:20" ht="16.5">
      <c r="A4165" s="53">
        <v>45995</v>
      </c>
      <c r="B4165" s="63">
        <v>0.62083333333333335</v>
      </c>
      <c r="C4165" s="11">
        <v>45999</v>
      </c>
      <c r="D4165" s="48" t="str">
        <f t="shared" si="298"/>
        <v>NGW</v>
      </c>
      <c r="E4165" s="13" t="str">
        <f>VLOOKUP(D:D,工作表2!A:B,2,0)</f>
        <v>邦善</v>
      </c>
      <c r="F4165" s="13" t="str">
        <f>VLOOKUP(D:D,工作表2!A:C,3,0)</f>
        <v>白</v>
      </c>
      <c r="G4165" s="17">
        <v>10298611</v>
      </c>
      <c r="H4165" s="17" t="s">
        <v>466</v>
      </c>
      <c r="I4165" s="18" t="s">
        <v>473</v>
      </c>
      <c r="J4165" s="15">
        <v>1120</v>
      </c>
      <c r="K4165" s="15">
        <v>79</v>
      </c>
      <c r="L4165" s="23">
        <f t="shared" si="299"/>
        <v>7.0535714285714285E-2</v>
      </c>
      <c r="M4165" s="12">
        <v>50</v>
      </c>
      <c r="N4165" s="12">
        <v>29</v>
      </c>
      <c r="P4165" s="74" t="s">
        <v>1590</v>
      </c>
      <c r="Q4165" s="26"/>
    </row>
    <row r="4166" spans="1:20" ht="16.5">
      <c r="A4166" s="53">
        <v>45995</v>
      </c>
      <c r="B4166" s="63">
        <v>0.58611111111111114</v>
      </c>
      <c r="C4166" s="11">
        <v>45999</v>
      </c>
      <c r="D4166" s="48" t="str">
        <f t="shared" si="298"/>
        <v>NGW</v>
      </c>
      <c r="E4166" s="13" t="str">
        <f>VLOOKUP(D:D,工作表2!A:B,2,0)</f>
        <v>邦善</v>
      </c>
      <c r="F4166" s="13" t="str">
        <f>VLOOKUP(D:D,工作表2!A:C,3,0)</f>
        <v>白</v>
      </c>
      <c r="G4166" s="17">
        <v>10298519</v>
      </c>
      <c r="H4166" s="17" t="s">
        <v>5</v>
      </c>
      <c r="I4166" s="18" t="s">
        <v>6</v>
      </c>
      <c r="J4166" s="15">
        <v>938</v>
      </c>
      <c r="K4166" s="15">
        <v>80</v>
      </c>
      <c r="L4166" s="23">
        <f t="shared" si="299"/>
        <v>8.5287846481876331E-2</v>
      </c>
      <c r="M4166" s="12">
        <v>49</v>
      </c>
      <c r="N4166" s="12">
        <v>31</v>
      </c>
      <c r="P4166" s="74" t="s">
        <v>1590</v>
      </c>
      <c r="Q4166" s="26" t="str">
        <f>VLOOKUP(H:H,'[3]雷雕處遮蔽&amp;艾仕得8844'!$A:$C,3,0)</f>
        <v>0度頭蓋</v>
      </c>
    </row>
    <row r="4167" spans="1:20" ht="16.5">
      <c r="A4167" s="53">
        <v>45996</v>
      </c>
      <c r="B4167" s="63">
        <v>0.52152777777777781</v>
      </c>
      <c r="C4167" s="11">
        <v>45999</v>
      </c>
      <c r="D4167" s="48" t="str">
        <f t="shared" si="298"/>
        <v>07W</v>
      </c>
      <c r="E4167" s="13" t="str">
        <f>VLOOKUP(D:D,工作表2!A:B,2,0)</f>
        <v>建榮</v>
      </c>
      <c r="F4167" s="13" t="str">
        <f>VLOOKUP(D:D,工作表2!A:C,3,0)</f>
        <v>白</v>
      </c>
      <c r="G4167" s="17">
        <v>10302898</v>
      </c>
      <c r="H4167" s="17" t="s">
        <v>544</v>
      </c>
      <c r="I4167" s="18" t="s">
        <v>553</v>
      </c>
      <c r="J4167" s="15">
        <v>110</v>
      </c>
      <c r="K4167" s="15">
        <v>0</v>
      </c>
      <c r="L4167" s="23">
        <f t="shared" si="299"/>
        <v>0</v>
      </c>
      <c r="M4167" s="12">
        <v>0</v>
      </c>
      <c r="P4167" s="74" t="s">
        <v>1590</v>
      </c>
      <c r="Q4167" s="26"/>
    </row>
    <row r="4168" spans="1:20" ht="16.5">
      <c r="A4168" s="53">
        <v>45996</v>
      </c>
      <c r="B4168" s="63">
        <v>0.65694444444444444</v>
      </c>
      <c r="C4168" s="11">
        <v>46000</v>
      </c>
      <c r="D4168" s="48" t="str">
        <f t="shared" ref="D4168:D4192" si="300">RIGHT(I4168,3)</f>
        <v>VEA</v>
      </c>
      <c r="E4168" s="13" t="str">
        <f>VLOOKUP(D:D,工作表2!A:B,2,0)</f>
        <v>敦陽</v>
      </c>
      <c r="F4168" s="13" t="str">
        <f>VLOOKUP(D:D,工作表2!A:C,3,0)</f>
        <v>灰</v>
      </c>
      <c r="G4168" s="17">
        <v>10298516</v>
      </c>
      <c r="H4168" s="17" t="s">
        <v>630</v>
      </c>
      <c r="I4168" s="18" t="s">
        <v>639</v>
      </c>
      <c r="J4168" s="15">
        <v>160</v>
      </c>
      <c r="K4168" s="15">
        <v>11</v>
      </c>
      <c r="L4168" s="23">
        <f t="shared" ref="L4168:L4192" si="301">K4168/J4168</f>
        <v>6.8750000000000006E-2</v>
      </c>
      <c r="M4168" s="12">
        <v>7</v>
      </c>
      <c r="N4168" s="12">
        <v>4</v>
      </c>
      <c r="P4168" s="74" t="s">
        <v>1590</v>
      </c>
      <c r="Q4168" s="26"/>
    </row>
    <row r="4169" spans="1:20" ht="16.5">
      <c r="A4169" s="53">
        <v>45996</v>
      </c>
      <c r="B4169" s="63">
        <v>0.66388888888888886</v>
      </c>
      <c r="C4169" s="11">
        <v>46000</v>
      </c>
      <c r="D4169" s="48" t="str">
        <f t="shared" si="300"/>
        <v>VGA</v>
      </c>
      <c r="E4169" s="13" t="str">
        <f>VLOOKUP(D:D,工作表2!A:B,2,0)</f>
        <v>邦善</v>
      </c>
      <c r="F4169" s="13" t="str">
        <f>VLOOKUP(D:D,工作表2!A:C,3,0)</f>
        <v>灰</v>
      </c>
      <c r="G4169" s="17">
        <v>10298515</v>
      </c>
      <c r="H4169" s="17" t="s">
        <v>677</v>
      </c>
      <c r="I4169" s="18" t="s">
        <v>688</v>
      </c>
      <c r="J4169" s="15">
        <v>140</v>
      </c>
      <c r="K4169" s="15">
        <v>20</v>
      </c>
      <c r="L4169" s="23">
        <f t="shared" si="301"/>
        <v>0.14285714285714285</v>
      </c>
      <c r="M4169" s="12">
        <v>11</v>
      </c>
      <c r="N4169" s="12">
        <v>9</v>
      </c>
      <c r="P4169" s="74" t="s">
        <v>1590</v>
      </c>
      <c r="Q4169" s="26"/>
    </row>
    <row r="4170" spans="1:20" ht="16.5">
      <c r="A4170" s="53">
        <v>45999</v>
      </c>
      <c r="B4170" s="63">
        <v>0.4201388888888889</v>
      </c>
      <c r="C4170" s="11">
        <v>46000</v>
      </c>
      <c r="D4170" s="48" t="str">
        <f t="shared" si="300"/>
        <v>PLB</v>
      </c>
      <c r="E4170" s="13" t="str">
        <f>VLOOKUP(D:D,工作表2!A:B,2,0)</f>
        <v>邦善</v>
      </c>
      <c r="F4170" s="13" t="str">
        <f>VLOOKUP(D:D,工作表2!A:C,3,0)</f>
        <v>霧面黑</v>
      </c>
      <c r="G4170" s="17">
        <v>10302074</v>
      </c>
      <c r="H4170" s="17" t="s">
        <v>645</v>
      </c>
      <c r="I4170" s="18" t="s">
        <v>651</v>
      </c>
      <c r="J4170" s="15">
        <v>1862</v>
      </c>
      <c r="K4170" s="15">
        <v>44</v>
      </c>
      <c r="L4170" s="23">
        <f t="shared" si="301"/>
        <v>2.3630504833512353E-2</v>
      </c>
      <c r="M4170" s="12">
        <v>35</v>
      </c>
      <c r="N4170" s="12">
        <v>9</v>
      </c>
      <c r="P4170" s="74" t="s">
        <v>1590</v>
      </c>
      <c r="Q4170" s="26"/>
    </row>
    <row r="4171" spans="1:20" ht="16.5">
      <c r="A4171" s="53">
        <v>45996</v>
      </c>
      <c r="B4171" s="63">
        <v>0.41388888888888892</v>
      </c>
      <c r="C4171" s="11">
        <v>46000</v>
      </c>
      <c r="D4171" s="48" t="str">
        <f t="shared" si="300"/>
        <v>QRB</v>
      </c>
      <c r="E4171" s="13" t="str">
        <f>VLOOKUP(D:D,工作表2!A:B,2,0)</f>
        <v>邦善</v>
      </c>
      <c r="F4171" s="13" t="str">
        <f>VLOOKUP(D:D,工作表2!A:C,3,0)</f>
        <v>霧面黑</v>
      </c>
      <c r="G4171" s="17">
        <v>10301721</v>
      </c>
      <c r="H4171" s="17" t="s">
        <v>184</v>
      </c>
      <c r="I4171" s="18" t="s">
        <v>185</v>
      </c>
      <c r="J4171" s="15">
        <v>25802</v>
      </c>
      <c r="K4171" s="15">
        <v>709</v>
      </c>
      <c r="L4171" s="23">
        <f t="shared" si="301"/>
        <v>2.747849003953182E-2</v>
      </c>
      <c r="M4171" s="12">
        <v>496</v>
      </c>
      <c r="N4171" s="12">
        <v>194</v>
      </c>
      <c r="O4171" s="15">
        <v>19</v>
      </c>
      <c r="P4171" s="74" t="s">
        <v>1590</v>
      </c>
      <c r="Q4171" s="26"/>
    </row>
    <row r="4172" spans="1:20" ht="16.5">
      <c r="A4172" s="53">
        <v>45999</v>
      </c>
      <c r="B4172" s="63">
        <v>0.57500000000000007</v>
      </c>
      <c r="C4172" s="11">
        <v>46000</v>
      </c>
      <c r="D4172" s="48" t="str">
        <f t="shared" si="300"/>
        <v>X9A</v>
      </c>
      <c r="E4172" s="13" t="str">
        <f>VLOOKUP(D:D,工作表2!A:B,2,0)</f>
        <v>邦善</v>
      </c>
      <c r="F4172" s="13" t="str">
        <f>VLOOKUP(D:D,工作表2!A:C,3,0)</f>
        <v>灰</v>
      </c>
      <c r="G4172" s="17">
        <v>10300509</v>
      </c>
      <c r="H4172" s="17" t="s">
        <v>1145</v>
      </c>
      <c r="I4172" s="18" t="s">
        <v>1146</v>
      </c>
      <c r="J4172" s="15">
        <v>266</v>
      </c>
      <c r="K4172" s="15">
        <v>10</v>
      </c>
      <c r="L4172" s="23">
        <f t="shared" si="301"/>
        <v>3.7593984962406013E-2</v>
      </c>
      <c r="M4172" s="12">
        <v>8</v>
      </c>
      <c r="N4172" s="12">
        <v>2</v>
      </c>
      <c r="P4172" s="74" t="s">
        <v>1590</v>
      </c>
      <c r="Q4172" s="26"/>
    </row>
    <row r="4173" spans="1:20" ht="16.5">
      <c r="A4173" s="53">
        <v>45999</v>
      </c>
      <c r="B4173" s="63">
        <v>0.5805555555555556</v>
      </c>
      <c r="C4173" s="11">
        <v>46000</v>
      </c>
      <c r="D4173" s="48" t="str">
        <f t="shared" si="300"/>
        <v>XCS</v>
      </c>
      <c r="E4173" s="13" t="str">
        <f>VLOOKUP(D:D,工作表2!A:B,2,0)</f>
        <v>邦善</v>
      </c>
      <c r="F4173" s="13" t="str">
        <f>VLOOKUP(D:D,工作表2!A:C,3,0)</f>
        <v>銀</v>
      </c>
      <c r="G4173" s="17">
        <v>10300508</v>
      </c>
      <c r="H4173" s="17" t="s">
        <v>1133</v>
      </c>
      <c r="I4173" s="18" t="s">
        <v>1139</v>
      </c>
      <c r="J4173" s="15">
        <v>266</v>
      </c>
      <c r="K4173" s="15">
        <v>11</v>
      </c>
      <c r="L4173" s="23">
        <f t="shared" si="301"/>
        <v>4.1353383458646614E-2</v>
      </c>
      <c r="M4173" s="12">
        <v>6</v>
      </c>
      <c r="N4173" s="12">
        <v>5</v>
      </c>
      <c r="P4173" s="74" t="s">
        <v>1590</v>
      </c>
      <c r="Q4173" s="26"/>
    </row>
    <row r="4174" spans="1:20" ht="16.5">
      <c r="A4174" s="53">
        <v>45999</v>
      </c>
      <c r="B4174" s="63">
        <v>0.58333333333333337</v>
      </c>
      <c r="C4174" s="11">
        <v>46000</v>
      </c>
      <c r="D4174" s="48" t="str">
        <f t="shared" si="300"/>
        <v>X7W</v>
      </c>
      <c r="E4174" s="13" t="str">
        <f>VLOOKUP(D:D,工作表2!A:B,2,0)</f>
        <v>邦善</v>
      </c>
      <c r="F4174" s="13" t="str">
        <f>VLOOKUP(D:D,工作表2!A:C,3,0)</f>
        <v>白</v>
      </c>
      <c r="G4174" s="17">
        <v>10301750</v>
      </c>
      <c r="H4174" s="17" t="s">
        <v>898</v>
      </c>
      <c r="I4174" s="18" t="s">
        <v>909</v>
      </c>
      <c r="J4174" s="15">
        <v>532</v>
      </c>
      <c r="K4174" s="15">
        <v>36</v>
      </c>
      <c r="L4174" s="23">
        <f t="shared" si="301"/>
        <v>6.7669172932330823E-2</v>
      </c>
      <c r="M4174" s="12">
        <v>20</v>
      </c>
      <c r="N4174" s="12">
        <v>16</v>
      </c>
      <c r="P4174" s="74" t="s">
        <v>1590</v>
      </c>
      <c r="Q4174" s="26"/>
    </row>
    <row r="4175" spans="1:20" ht="16.5">
      <c r="A4175" s="53">
        <v>45999</v>
      </c>
      <c r="B4175" s="63">
        <v>0.57500000000000007</v>
      </c>
      <c r="C4175" s="11">
        <v>46000</v>
      </c>
      <c r="D4175" s="48" t="str">
        <f t="shared" si="300"/>
        <v>X9A</v>
      </c>
      <c r="E4175" s="13" t="str">
        <f>VLOOKUP(D:D,工作表2!A:B,2,0)</f>
        <v>邦善</v>
      </c>
      <c r="F4175" s="13" t="str">
        <f>VLOOKUP(D:D,工作表2!A:C,3,0)</f>
        <v>灰</v>
      </c>
      <c r="G4175" s="17">
        <v>10300514</v>
      </c>
      <c r="H4175" s="17" t="s">
        <v>1660</v>
      </c>
      <c r="I4175" s="18" t="s">
        <v>1661</v>
      </c>
      <c r="J4175" s="15">
        <v>120</v>
      </c>
      <c r="K4175" s="15">
        <v>8</v>
      </c>
      <c r="L4175" s="23">
        <f t="shared" si="301"/>
        <v>6.6666666666666666E-2</v>
      </c>
      <c r="M4175" s="12">
        <v>7</v>
      </c>
      <c r="N4175" s="12">
        <v>1</v>
      </c>
      <c r="P4175" s="74" t="s">
        <v>1590</v>
      </c>
      <c r="Q4175" s="26"/>
    </row>
    <row r="4176" spans="1:20" ht="16.5">
      <c r="A4176" s="53">
        <v>45999</v>
      </c>
      <c r="B4176" s="63">
        <v>0.5805555555555556</v>
      </c>
      <c r="C4176" s="11">
        <v>46000</v>
      </c>
      <c r="D4176" s="48" t="str">
        <f t="shared" si="300"/>
        <v>XCS</v>
      </c>
      <c r="E4176" s="13" t="str">
        <f>VLOOKUP(D:D,工作表2!A:B,2,0)</f>
        <v>邦善</v>
      </c>
      <c r="F4176" s="13" t="str">
        <f>VLOOKUP(D:D,工作表2!A:C,3,0)</f>
        <v>銀</v>
      </c>
      <c r="G4176" s="17">
        <v>10300510</v>
      </c>
      <c r="H4176" s="17" t="s">
        <v>1134</v>
      </c>
      <c r="I4176" s="18" t="s">
        <v>1140</v>
      </c>
      <c r="J4176" s="15">
        <v>150</v>
      </c>
      <c r="K4176" s="15">
        <v>10</v>
      </c>
      <c r="L4176" s="23">
        <f t="shared" si="301"/>
        <v>6.6666666666666666E-2</v>
      </c>
      <c r="M4176" s="12">
        <v>6</v>
      </c>
      <c r="N4176" s="12">
        <v>4</v>
      </c>
      <c r="P4176" s="74" t="s">
        <v>1590</v>
      </c>
      <c r="Q4176" s="26"/>
    </row>
    <row r="4177" spans="1:17" ht="16.5">
      <c r="A4177" s="53">
        <v>45996</v>
      </c>
      <c r="B4177" s="63">
        <v>0.65555555555555556</v>
      </c>
      <c r="C4177" s="11">
        <v>46000</v>
      </c>
      <c r="D4177" s="48" t="str">
        <f t="shared" si="300"/>
        <v>84B</v>
      </c>
      <c r="E4177" s="13" t="str">
        <f>VLOOKUP(D:D,工作表2!A:B,2,0)</f>
        <v>敦陽</v>
      </c>
      <c r="F4177" s="13" t="str">
        <f>VLOOKUP(D:D,工作表2!A:C,3,0)</f>
        <v>黑</v>
      </c>
      <c r="G4177" s="17">
        <v>10302904</v>
      </c>
      <c r="H4177" s="17" t="s">
        <v>1211</v>
      </c>
      <c r="I4177" s="18" t="s">
        <v>1213</v>
      </c>
      <c r="J4177" s="15">
        <v>30</v>
      </c>
      <c r="K4177" s="15">
        <v>3</v>
      </c>
      <c r="L4177" s="23">
        <f t="shared" si="301"/>
        <v>0.1</v>
      </c>
      <c r="M4177" s="12">
        <v>3</v>
      </c>
      <c r="P4177" s="74" t="s">
        <v>1590</v>
      </c>
      <c r="Q4177" s="26"/>
    </row>
    <row r="4178" spans="1:17" ht="16.5">
      <c r="A4178" s="53">
        <v>45996</v>
      </c>
      <c r="B4178" s="63">
        <v>0.52430555555555558</v>
      </c>
      <c r="C4178" s="11">
        <v>46000</v>
      </c>
      <c r="D4178" s="48" t="str">
        <f t="shared" si="300"/>
        <v>WNS</v>
      </c>
      <c r="E4178" s="13" t="str">
        <f>VLOOKUP(D:D,工作表2!A:B,2,0)</f>
        <v>邦善</v>
      </c>
      <c r="F4178" s="13" t="str">
        <f>VLOOKUP(D:D,工作表2!A:C,3,0)</f>
        <v>銀</v>
      </c>
      <c r="G4178" s="17">
        <v>10302914</v>
      </c>
      <c r="H4178" s="17" t="s">
        <v>684</v>
      </c>
      <c r="I4178" s="18" t="s">
        <v>695</v>
      </c>
      <c r="J4178" s="15">
        <v>72</v>
      </c>
      <c r="K4178" s="15">
        <v>2</v>
      </c>
      <c r="L4178" s="23">
        <f t="shared" si="301"/>
        <v>2.7777777777777776E-2</v>
      </c>
      <c r="M4178" s="12">
        <v>2</v>
      </c>
      <c r="P4178" s="74" t="s">
        <v>1590</v>
      </c>
      <c r="Q4178" s="26"/>
    </row>
    <row r="4179" spans="1:17" ht="16.5">
      <c r="A4179" s="53">
        <v>45996</v>
      </c>
      <c r="B4179" s="63">
        <v>0.65555555555555556</v>
      </c>
      <c r="C4179" s="11">
        <v>46000</v>
      </c>
      <c r="D4179" s="48" t="str">
        <f t="shared" si="300"/>
        <v>84B</v>
      </c>
      <c r="E4179" s="13" t="str">
        <f>VLOOKUP(D:D,工作表2!A:B,2,0)</f>
        <v>敦陽</v>
      </c>
      <c r="F4179" s="13" t="str">
        <f>VLOOKUP(D:D,工作表2!A:C,3,0)</f>
        <v>黑</v>
      </c>
      <c r="G4179" s="17">
        <v>10302921</v>
      </c>
      <c r="H4179" s="17" t="s">
        <v>1179</v>
      </c>
      <c r="I4179" s="18" t="s">
        <v>1183</v>
      </c>
      <c r="J4179" s="15">
        <v>30</v>
      </c>
      <c r="K4179" s="15">
        <v>3</v>
      </c>
      <c r="L4179" s="23">
        <f t="shared" si="301"/>
        <v>0.1</v>
      </c>
      <c r="M4179" s="12">
        <v>3</v>
      </c>
      <c r="P4179" s="74" t="s">
        <v>1590</v>
      </c>
      <c r="Q4179" s="26" t="str">
        <f>VLOOKUP(H:H,'[3]雷雕處遮蔽&amp;艾仕得8844'!$A:$C,3,0)</f>
        <v>0度頭蓋</v>
      </c>
    </row>
    <row r="4180" spans="1:17" ht="16.5">
      <c r="A4180" s="53">
        <v>45999</v>
      </c>
      <c r="B4180" s="63">
        <v>0.7055555555555556</v>
      </c>
      <c r="C4180" s="11">
        <v>46000</v>
      </c>
      <c r="D4180" s="48" t="str">
        <f t="shared" si="300"/>
        <v>75W</v>
      </c>
      <c r="E4180" s="13" t="str">
        <f>VLOOKUP(D:D,工作表2!A:B,2,0)</f>
        <v>敦陽</v>
      </c>
      <c r="F4180" s="13" t="str">
        <f>VLOOKUP(D:D,工作表2!A:C,3,0)</f>
        <v>白</v>
      </c>
      <c r="G4180" s="17">
        <v>10302935</v>
      </c>
      <c r="H4180" s="17" t="s">
        <v>600</v>
      </c>
      <c r="I4180" s="18" t="s">
        <v>611</v>
      </c>
      <c r="J4180" s="15">
        <v>50</v>
      </c>
      <c r="K4180" s="15">
        <v>11</v>
      </c>
      <c r="L4180" s="23">
        <f t="shared" si="301"/>
        <v>0.22</v>
      </c>
      <c r="M4180" s="12">
        <v>9</v>
      </c>
      <c r="N4180" s="12">
        <v>2</v>
      </c>
      <c r="P4180" s="74" t="s">
        <v>1590</v>
      </c>
      <c r="Q4180" s="26" t="str">
        <f>VLOOKUP(H:H,'[3]雷雕處遮蔽&amp;艾仕得8844'!$A:$C,3,0)</f>
        <v>23度頭蓋</v>
      </c>
    </row>
    <row r="4181" spans="1:17" ht="16.5">
      <c r="A4181" s="53">
        <v>45995</v>
      </c>
      <c r="B4181" s="63">
        <v>0.60833333333333328</v>
      </c>
      <c r="C4181" s="11">
        <v>46000</v>
      </c>
      <c r="D4181" s="48" t="str">
        <f t="shared" si="300"/>
        <v>NGW</v>
      </c>
      <c r="E4181" s="13" t="str">
        <f>VLOOKUP(D:D,工作表2!A:B,2,0)</f>
        <v>邦善</v>
      </c>
      <c r="F4181" s="13" t="str">
        <f>VLOOKUP(D:D,工作表2!A:C,3,0)</f>
        <v>白</v>
      </c>
      <c r="G4181" s="17">
        <v>10298546</v>
      </c>
      <c r="H4181" s="17" t="s">
        <v>1155</v>
      </c>
      <c r="I4181" s="18" t="s">
        <v>1158</v>
      </c>
      <c r="J4181" s="15">
        <v>240</v>
      </c>
      <c r="K4181" s="15">
        <v>24</v>
      </c>
      <c r="L4181" s="23">
        <f t="shared" si="301"/>
        <v>0.1</v>
      </c>
      <c r="M4181" s="12">
        <v>20</v>
      </c>
      <c r="N4181" s="12">
        <v>4</v>
      </c>
      <c r="P4181" s="74" t="s">
        <v>1590</v>
      </c>
      <c r="Q4181" s="26" t="str">
        <f>VLOOKUP(H:H,'[3]雷雕處遮蔽&amp;艾仕得8844'!$A:$C,3,0)</f>
        <v>R</v>
      </c>
    </row>
    <row r="4182" spans="1:17" ht="16.5">
      <c r="A4182" s="53">
        <v>45993</v>
      </c>
      <c r="B4182" s="63">
        <v>0.71527777777777779</v>
      </c>
      <c r="C4182" s="11">
        <v>46000</v>
      </c>
      <c r="D4182" s="48" t="str">
        <f t="shared" si="300"/>
        <v>NEA</v>
      </c>
      <c r="E4182" s="13" t="str">
        <f>VLOOKUP(D:D,工作表2!A:B,2,0)</f>
        <v>邦善</v>
      </c>
      <c r="F4182" s="13" t="str">
        <f>VLOOKUP(D:D,工作表2!A:C,3,0)</f>
        <v>灰</v>
      </c>
      <c r="G4182" s="17">
        <v>10298544</v>
      </c>
      <c r="H4182" s="17" t="s">
        <v>350</v>
      </c>
      <c r="I4182" s="18" t="s">
        <v>351</v>
      </c>
      <c r="J4182" s="15">
        <v>480</v>
      </c>
      <c r="K4182" s="15">
        <v>82</v>
      </c>
      <c r="L4182" s="23">
        <f t="shared" si="301"/>
        <v>0.17083333333333334</v>
      </c>
      <c r="M4182" s="12">
        <v>60</v>
      </c>
      <c r="N4182" s="12">
        <v>22</v>
      </c>
      <c r="P4182" s="74" t="s">
        <v>1590</v>
      </c>
      <c r="Q4182" s="26" t="str">
        <f>VLOOKUP(H:H,'[3]雷雕處遮蔽&amp;艾仕得8844'!$A:$C,3,0)</f>
        <v>L</v>
      </c>
    </row>
    <row r="4183" spans="1:17" ht="16.5">
      <c r="A4183" s="53">
        <v>45995</v>
      </c>
      <c r="B4183" s="63">
        <v>0.53541666666666665</v>
      </c>
      <c r="C4183" s="11">
        <v>46000</v>
      </c>
      <c r="D4183" s="48" t="str">
        <f t="shared" si="300"/>
        <v>RCA</v>
      </c>
      <c r="E4183" s="13" t="str">
        <f>VLOOKUP(D:D,工作表2!A:B,2,0)</f>
        <v>邦善</v>
      </c>
      <c r="F4183" s="13" t="str">
        <f>VLOOKUP(D:D,工作表2!A:C,3,0)</f>
        <v>灰</v>
      </c>
      <c r="G4183" s="17">
        <v>10296797</v>
      </c>
      <c r="H4183" s="17" t="s">
        <v>13</v>
      </c>
      <c r="I4183" s="18" t="s">
        <v>14</v>
      </c>
      <c r="J4183" s="15">
        <v>240</v>
      </c>
      <c r="K4183" s="15">
        <v>9</v>
      </c>
      <c r="L4183" s="23">
        <f t="shared" si="301"/>
        <v>3.7499999999999999E-2</v>
      </c>
      <c r="M4183" s="12">
        <v>7</v>
      </c>
      <c r="N4183" s="12">
        <v>2</v>
      </c>
      <c r="P4183" s="74" t="s">
        <v>1590</v>
      </c>
      <c r="Q4183" s="26" t="str">
        <f>VLOOKUP(H:H,'[3]雷雕處遮蔽&amp;艾仕得8844'!$A:$C,3,0)</f>
        <v>R</v>
      </c>
    </row>
    <row r="4184" spans="1:17" ht="16.5">
      <c r="A4184" s="53">
        <v>45996</v>
      </c>
      <c r="B4184" s="63">
        <v>0.4604166666666667</v>
      </c>
      <c r="C4184" s="11">
        <v>46000</v>
      </c>
      <c r="D4184" s="48" t="str">
        <f t="shared" si="300"/>
        <v>SZR</v>
      </c>
      <c r="E4184" s="13" t="str">
        <f>VLOOKUP(D:D,工作表2!A:B,2,0)</f>
        <v>邦善</v>
      </c>
      <c r="F4184" s="13" t="str">
        <f>VLOOKUP(D:D,工作表2!A:C,3,0)</f>
        <v>紅</v>
      </c>
      <c r="G4184" s="17">
        <v>10296802</v>
      </c>
      <c r="H4184" s="17" t="s">
        <v>380</v>
      </c>
      <c r="I4184" s="18" t="s">
        <v>382</v>
      </c>
      <c r="J4184" s="15">
        <v>520</v>
      </c>
      <c r="K4184" s="15">
        <v>61</v>
      </c>
      <c r="L4184" s="23">
        <f t="shared" si="301"/>
        <v>0.11730769230769231</v>
      </c>
      <c r="M4184" s="12">
        <v>54</v>
      </c>
      <c r="N4184" s="12">
        <v>7</v>
      </c>
      <c r="P4184" s="74" t="s">
        <v>1590</v>
      </c>
      <c r="Q4184" s="26" t="str">
        <f>VLOOKUP(H:H,'[3]雷雕處遮蔽&amp;艾仕得8844'!$A:$C,3,0)</f>
        <v>L</v>
      </c>
    </row>
    <row r="4185" spans="1:17" ht="16.5">
      <c r="A4185" s="53">
        <v>45995</v>
      </c>
      <c r="B4185" s="63">
        <v>0.54166666666666663</v>
      </c>
      <c r="C4185" s="11">
        <v>46000</v>
      </c>
      <c r="D4185" s="48" t="str">
        <f t="shared" si="300"/>
        <v>RCA</v>
      </c>
      <c r="E4185" s="13" t="str">
        <f>VLOOKUP(D:D,工作表2!A:B,2,0)</f>
        <v>邦善</v>
      </c>
      <c r="F4185" s="13" t="str">
        <f>VLOOKUP(D:D,工作表2!A:C,3,0)</f>
        <v>灰</v>
      </c>
      <c r="G4185" s="17">
        <v>10296806</v>
      </c>
      <c r="H4185" s="17" t="s">
        <v>472</v>
      </c>
      <c r="I4185" s="18" t="s">
        <v>479</v>
      </c>
      <c r="J4185" s="15">
        <v>280</v>
      </c>
      <c r="K4185" s="15">
        <v>9</v>
      </c>
      <c r="L4185" s="23">
        <f t="shared" si="301"/>
        <v>3.214285714285714E-2</v>
      </c>
      <c r="M4185" s="12">
        <v>6</v>
      </c>
      <c r="N4185" s="12">
        <v>3</v>
      </c>
      <c r="P4185" s="74" t="s">
        <v>1590</v>
      </c>
      <c r="Q4185" s="26" t="str">
        <f>VLOOKUP(H:H,'[3]雷雕處遮蔽&amp;艾仕得8844'!$A:$C,3,0)</f>
        <v>R</v>
      </c>
    </row>
    <row r="4186" spans="1:17" ht="16.5">
      <c r="A4186" s="53">
        <v>45995</v>
      </c>
      <c r="B4186" s="63">
        <v>0.73958333333333337</v>
      </c>
      <c r="C4186" s="11">
        <v>46000</v>
      </c>
      <c r="D4186" s="48" t="str">
        <f t="shared" si="300"/>
        <v>NBB</v>
      </c>
      <c r="E4186" s="13" t="str">
        <f>VLOOKUP(D:D,工作表2!A:B,2,0)</f>
        <v>邦善</v>
      </c>
      <c r="F4186" s="13" t="str">
        <f>VLOOKUP(D:D,工作表2!A:C,3,0)</f>
        <v>霧面黑</v>
      </c>
      <c r="G4186" s="17">
        <v>10298567</v>
      </c>
      <c r="H4186" s="17" t="s">
        <v>837</v>
      </c>
      <c r="I4186" s="18" t="s">
        <v>843</v>
      </c>
      <c r="J4186" s="15">
        <v>270</v>
      </c>
      <c r="K4186" s="15">
        <v>35</v>
      </c>
      <c r="L4186" s="23">
        <f t="shared" si="301"/>
        <v>0.12962962962962962</v>
      </c>
      <c r="M4186" s="12">
        <v>22</v>
      </c>
      <c r="N4186" s="12">
        <v>13</v>
      </c>
      <c r="P4186" s="74" t="s">
        <v>1590</v>
      </c>
      <c r="Q4186" s="26"/>
    </row>
    <row r="4187" spans="1:17" ht="16.5">
      <c r="A4187" s="53">
        <v>45999</v>
      </c>
      <c r="B4187" s="63">
        <v>0.68541666666666667</v>
      </c>
      <c r="C4187" s="11">
        <v>46000</v>
      </c>
      <c r="D4187" s="48" t="str">
        <f t="shared" si="300"/>
        <v>X2W</v>
      </c>
      <c r="E4187" s="13" t="str">
        <f>VLOOKUP(D:D,工作表2!A:B,2,0)</f>
        <v>邦善</v>
      </c>
      <c r="F4187" s="13" t="str">
        <f>VLOOKUP(D:D,工作表2!A:C,3,0)</f>
        <v>白</v>
      </c>
      <c r="G4187" s="17">
        <v>10305273</v>
      </c>
      <c r="H4187" s="17" t="s">
        <v>1629</v>
      </c>
      <c r="I4187" s="18" t="s">
        <v>1632</v>
      </c>
      <c r="J4187" s="15">
        <v>40</v>
      </c>
      <c r="K4187" s="15">
        <v>2</v>
      </c>
      <c r="L4187" s="23">
        <f t="shared" si="301"/>
        <v>0.05</v>
      </c>
      <c r="M4187" s="12">
        <v>2</v>
      </c>
      <c r="P4187" s="74" t="s">
        <v>1590</v>
      </c>
      <c r="Q4187" s="26" t="str">
        <f>VLOOKUP(H:H,'[3]雷雕處遮蔽&amp;艾仕得8844'!$A:$C,3,0)</f>
        <v>R</v>
      </c>
    </row>
    <row r="4188" spans="1:17" ht="16.5">
      <c r="A4188" s="53">
        <v>45995</v>
      </c>
      <c r="C4188" s="11">
        <v>46000</v>
      </c>
      <c r="D4188" s="48" t="str">
        <f t="shared" si="300"/>
        <v>R7A</v>
      </c>
      <c r="E4188" s="13" t="str">
        <f>VLOOKUP(D:D,工作表2!A:B,2,0)</f>
        <v>邦善</v>
      </c>
      <c r="F4188" s="13" t="str">
        <f>VLOOKUP(D:D,工作表2!A:C,3,0)</f>
        <v>灰</v>
      </c>
      <c r="G4188" s="17">
        <v>10296724</v>
      </c>
      <c r="H4188" s="17" t="s">
        <v>338</v>
      </c>
      <c r="I4188" s="18" t="s">
        <v>341</v>
      </c>
      <c r="J4188" s="15">
        <v>938</v>
      </c>
      <c r="K4188" s="15">
        <v>140</v>
      </c>
      <c r="L4188" s="23">
        <f t="shared" si="301"/>
        <v>0.14925373134328357</v>
      </c>
      <c r="M4188" s="12">
        <v>80</v>
      </c>
      <c r="N4188" s="12">
        <v>60</v>
      </c>
      <c r="P4188" s="74" t="s">
        <v>1590</v>
      </c>
      <c r="Q4188" s="26" t="str">
        <f>VLOOKUP(H:H,'[3]雷雕處遮蔽&amp;艾仕得8844'!$A:$C,3,0)</f>
        <v>0度頭蓋</v>
      </c>
    </row>
    <row r="4189" spans="1:17" ht="16.5">
      <c r="A4189" s="53">
        <v>45994</v>
      </c>
      <c r="B4189" s="63">
        <v>0.61041666666666672</v>
      </c>
      <c r="C4189" s="11">
        <v>46000</v>
      </c>
      <c r="D4189" s="48" t="str">
        <f t="shared" si="300"/>
        <v>N8B</v>
      </c>
      <c r="E4189" s="13" t="str">
        <f>VLOOKUP(D:D,工作表2!A:B,2,0)</f>
        <v>邦善</v>
      </c>
      <c r="F4189" s="13" t="str">
        <f>VLOOKUP(D:D,工作表2!A:C,3,0)</f>
        <v>霧面黑</v>
      </c>
      <c r="G4189" s="17">
        <v>10298520</v>
      </c>
      <c r="H4189" s="17" t="s">
        <v>577</v>
      </c>
      <c r="I4189" s="18" t="s">
        <v>596</v>
      </c>
      <c r="J4189" s="15">
        <v>880</v>
      </c>
      <c r="K4189" s="15">
        <v>71</v>
      </c>
      <c r="L4189" s="23">
        <f t="shared" si="301"/>
        <v>8.0681818181818188E-2</v>
      </c>
      <c r="M4189" s="12">
        <v>42</v>
      </c>
      <c r="N4189" s="12">
        <v>29</v>
      </c>
      <c r="P4189" s="74" t="s">
        <v>1590</v>
      </c>
      <c r="Q4189" s="26" t="str">
        <f>VLOOKUP(H:H,'[3]雷雕處遮蔽&amp;艾仕得8844'!$A:$C,3,0)</f>
        <v>0度頭蓋</v>
      </c>
    </row>
    <row r="4190" spans="1:17" ht="16.5">
      <c r="A4190" s="53">
        <v>45996</v>
      </c>
      <c r="B4190" s="63">
        <v>0.52916666666666667</v>
      </c>
      <c r="C4190" s="11">
        <v>46000</v>
      </c>
      <c r="D4190" s="48" t="str">
        <f t="shared" si="300"/>
        <v>FHW</v>
      </c>
      <c r="E4190" s="13" t="str">
        <f>VLOOKUP(D:D,工作表2!A:B,2,0)</f>
        <v>建榮</v>
      </c>
      <c r="F4190" s="13" t="str">
        <f>VLOOKUP(D:D,工作表2!A:C,3,0)</f>
        <v>白</v>
      </c>
      <c r="G4190" s="17">
        <v>10302939</v>
      </c>
      <c r="H4190" s="17" t="s">
        <v>1174</v>
      </c>
      <c r="I4190" s="18" t="s">
        <v>1176</v>
      </c>
      <c r="J4190" s="15">
        <v>30</v>
      </c>
      <c r="K4190" s="15">
        <v>2</v>
      </c>
      <c r="L4190" s="23">
        <f t="shared" si="301"/>
        <v>6.6666666666666666E-2</v>
      </c>
      <c r="M4190" s="12">
        <v>2</v>
      </c>
      <c r="P4190" s="74" t="s">
        <v>1590</v>
      </c>
      <c r="Q4190" s="26" t="str">
        <f>VLOOKUP(H:H,'[3]雷雕處遮蔽&amp;艾仕得8844'!$A:$C,3,0)</f>
        <v>16度頭蓋</v>
      </c>
    </row>
    <row r="4191" spans="1:17" ht="16.5">
      <c r="C4191" s="11">
        <v>46000</v>
      </c>
      <c r="D4191" s="48" t="str">
        <f t="shared" si="300"/>
        <v>WNS</v>
      </c>
      <c r="E4191" s="13" t="str">
        <f>VLOOKUP(D:D,工作表2!A:B,2,0)</f>
        <v>邦善</v>
      </c>
      <c r="F4191" s="13" t="str">
        <f>VLOOKUP(D:D,工作表2!A:C,3,0)</f>
        <v>銀</v>
      </c>
      <c r="G4191" s="17">
        <v>10300497</v>
      </c>
      <c r="H4191" s="17" t="s">
        <v>961</v>
      </c>
      <c r="I4191" s="18" t="s">
        <v>967</v>
      </c>
      <c r="J4191" s="15">
        <v>100</v>
      </c>
      <c r="K4191" s="15">
        <v>20</v>
      </c>
      <c r="L4191" s="23">
        <f t="shared" si="301"/>
        <v>0.2</v>
      </c>
      <c r="M4191" s="12">
        <v>12</v>
      </c>
      <c r="N4191" s="12">
        <v>8</v>
      </c>
      <c r="P4191" s="74" t="s">
        <v>1590</v>
      </c>
      <c r="Q4191" s="26"/>
    </row>
    <row r="4192" spans="1:17" ht="16.5">
      <c r="A4192" s="53">
        <v>45996</v>
      </c>
      <c r="B4192" s="63">
        <v>0.66388888888888886</v>
      </c>
      <c r="C4192" s="11">
        <v>46000</v>
      </c>
      <c r="D4192" s="48" t="str">
        <f t="shared" si="300"/>
        <v>BBB</v>
      </c>
      <c r="E4192" s="13" t="str">
        <f>VLOOKUP(D:D,工作表2!A:B,2,0)</f>
        <v>邦善</v>
      </c>
      <c r="F4192" s="13" t="str">
        <f>VLOOKUP(D:D,工作表2!A:C,3,0)</f>
        <v>霧面黑</v>
      </c>
      <c r="G4192" s="17">
        <v>10302901</v>
      </c>
      <c r="H4192" s="17" t="s">
        <v>890</v>
      </c>
      <c r="I4192" s="18" t="s">
        <v>902</v>
      </c>
      <c r="J4192" s="15">
        <v>80</v>
      </c>
      <c r="K4192" s="15">
        <v>3</v>
      </c>
      <c r="L4192" s="23">
        <f t="shared" si="301"/>
        <v>3.7499999999999999E-2</v>
      </c>
      <c r="M4192" s="12">
        <v>3</v>
      </c>
      <c r="P4192" s="74" t="s">
        <v>1590</v>
      </c>
      <c r="Q4192" s="26"/>
    </row>
    <row r="4193" spans="1:17" ht="16.5">
      <c r="A4193" s="53">
        <v>45996</v>
      </c>
      <c r="B4193" s="63">
        <v>0.65486111111111112</v>
      </c>
      <c r="C4193" s="11">
        <v>46001</v>
      </c>
      <c r="D4193" s="48" t="str">
        <f t="shared" ref="D4193:D4227" si="302">RIGHT(I4193,3)</f>
        <v>78A</v>
      </c>
      <c r="E4193" s="13" t="str">
        <f>VLOOKUP(D:D,工作表2!A:B,2,0)</f>
        <v>敦陽</v>
      </c>
      <c r="F4193" s="13" t="str">
        <f>VLOOKUP(D:D,工作表2!A:C,3,0)</f>
        <v>灰</v>
      </c>
      <c r="G4193" s="17">
        <v>10302936</v>
      </c>
      <c r="H4193" s="17" t="s">
        <v>942</v>
      </c>
      <c r="I4193" s="18" t="s">
        <v>946</v>
      </c>
      <c r="J4193" s="15">
        <v>30</v>
      </c>
      <c r="K4193" s="15">
        <v>2</v>
      </c>
      <c r="L4193" s="23">
        <f t="shared" ref="L4193:L4227" si="303">K4193/J4193</f>
        <v>6.6666666666666666E-2</v>
      </c>
      <c r="M4193" s="12">
        <v>2</v>
      </c>
      <c r="P4193" s="74" t="s">
        <v>1590</v>
      </c>
      <c r="Q4193" s="26"/>
    </row>
    <row r="4194" spans="1:17" ht="16.5">
      <c r="A4194" s="53">
        <v>45999</v>
      </c>
      <c r="B4194" s="63">
        <v>0.53125</v>
      </c>
      <c r="C4194" s="19">
        <v>46001</v>
      </c>
      <c r="D4194" s="48" t="str">
        <f t="shared" si="302"/>
        <v>QRB</v>
      </c>
      <c r="E4194" s="13" t="str">
        <f>VLOOKUP(D:D,工作表2!A:B,2,0)</f>
        <v>邦善</v>
      </c>
      <c r="F4194" s="13" t="str">
        <f>VLOOKUP(D:D,工作表2!A:C,3,0)</f>
        <v>霧面黑</v>
      </c>
      <c r="G4194" s="17">
        <v>10301722</v>
      </c>
      <c r="H4194" s="17" t="s">
        <v>184</v>
      </c>
      <c r="I4194" s="18" t="s">
        <v>185</v>
      </c>
      <c r="J4194" s="15">
        <v>25802</v>
      </c>
      <c r="K4194" s="15">
        <v>691</v>
      </c>
      <c r="L4194" s="23">
        <f t="shared" si="303"/>
        <v>2.6780869700023253E-2</v>
      </c>
      <c r="M4194" s="12">
        <v>550</v>
      </c>
      <c r="N4194" s="12">
        <v>131</v>
      </c>
      <c r="O4194" s="15">
        <v>10</v>
      </c>
      <c r="P4194" s="74" t="s">
        <v>1590</v>
      </c>
      <c r="Q4194" s="26"/>
    </row>
    <row r="4195" spans="1:17" ht="16.5">
      <c r="A4195" s="53">
        <v>45999</v>
      </c>
      <c r="B4195" s="63">
        <v>0.57638888888888895</v>
      </c>
      <c r="C4195" s="19">
        <v>46001</v>
      </c>
      <c r="D4195" s="48" t="str">
        <f t="shared" si="302"/>
        <v>TUR</v>
      </c>
      <c r="E4195" s="13" t="str">
        <f>VLOOKUP(D:D,工作表2!A:B,2,0)</f>
        <v>邦善</v>
      </c>
      <c r="F4195" s="13" t="str">
        <f>VLOOKUP(D:D,工作表2!A:C,3,0)</f>
        <v>紅</v>
      </c>
      <c r="G4195" s="17">
        <v>10301741</v>
      </c>
      <c r="H4195" s="17" t="s">
        <v>551</v>
      </c>
      <c r="I4195" s="18" t="s">
        <v>560</v>
      </c>
      <c r="J4195" s="15">
        <v>532</v>
      </c>
      <c r="K4195" s="15">
        <v>10</v>
      </c>
      <c r="L4195" s="23">
        <f t="shared" si="303"/>
        <v>1.8796992481203006E-2</v>
      </c>
      <c r="M4195" s="12">
        <v>8</v>
      </c>
      <c r="N4195" s="12">
        <v>2</v>
      </c>
      <c r="P4195" s="74" t="s">
        <v>1590</v>
      </c>
      <c r="Q4195" s="26"/>
    </row>
    <row r="4196" spans="1:17" ht="16.5">
      <c r="A4196" s="53">
        <v>45999</v>
      </c>
      <c r="B4196" s="63">
        <v>0.55972222222222223</v>
      </c>
      <c r="C4196" s="19">
        <v>46001</v>
      </c>
      <c r="D4196" s="48" t="str">
        <f t="shared" si="302"/>
        <v>TZB</v>
      </c>
      <c r="E4196" s="13" t="str">
        <f>VLOOKUP(D:D,工作表2!A:B,2,0)</f>
        <v>邦善</v>
      </c>
      <c r="F4196" s="13" t="str">
        <f>VLOOKUP(D:D,工作表2!A:C,3,0)</f>
        <v>黑</v>
      </c>
      <c r="G4196" s="17">
        <v>10301740</v>
      </c>
      <c r="H4196" s="17" t="s">
        <v>468</v>
      </c>
      <c r="I4196" s="18" t="s">
        <v>475</v>
      </c>
      <c r="J4196" s="15">
        <v>2128</v>
      </c>
      <c r="K4196" s="15">
        <v>103</v>
      </c>
      <c r="L4196" s="23">
        <f t="shared" si="303"/>
        <v>4.8402255639097745E-2</v>
      </c>
      <c r="M4196" s="12">
        <v>80</v>
      </c>
      <c r="N4196" s="12">
        <v>23</v>
      </c>
      <c r="P4196" s="74" t="s">
        <v>1590</v>
      </c>
      <c r="Q4196" s="26"/>
    </row>
    <row r="4197" spans="1:17" ht="16.5">
      <c r="A4197" s="53">
        <v>46000</v>
      </c>
      <c r="B4197" s="63">
        <v>0.52569444444444446</v>
      </c>
      <c r="C4197" s="19">
        <v>46001</v>
      </c>
      <c r="D4197" s="48" t="str">
        <f t="shared" si="302"/>
        <v>VKB</v>
      </c>
      <c r="E4197" s="13" t="str">
        <f>VLOOKUP(D:D,工作表2!A:B,2,0)</f>
        <v>華山</v>
      </c>
      <c r="F4197" s="13" t="str">
        <f>VLOOKUP(D:D,工作表2!A:C,3,0)</f>
        <v>霧面黑</v>
      </c>
      <c r="G4197" s="17">
        <v>10298583</v>
      </c>
      <c r="H4197" s="17" t="s">
        <v>1149</v>
      </c>
      <c r="I4197" s="18" t="s">
        <v>1154</v>
      </c>
      <c r="J4197" s="15">
        <v>420</v>
      </c>
      <c r="K4197" s="15">
        <v>13</v>
      </c>
      <c r="L4197" s="23">
        <f t="shared" si="303"/>
        <v>3.0952380952380953E-2</v>
      </c>
      <c r="M4197" s="12">
        <v>8</v>
      </c>
      <c r="N4197" s="12">
        <v>5</v>
      </c>
      <c r="P4197" s="74" t="s">
        <v>1590</v>
      </c>
      <c r="Q4197" s="26"/>
    </row>
    <row r="4198" spans="1:17" ht="16.5">
      <c r="A4198" s="53">
        <v>46000</v>
      </c>
      <c r="B4198" s="63">
        <v>0.53055555555555556</v>
      </c>
      <c r="C4198" s="19">
        <v>46001</v>
      </c>
      <c r="D4198" s="48" t="str">
        <f t="shared" si="302"/>
        <v>VKB</v>
      </c>
      <c r="E4198" s="13" t="str">
        <f>VLOOKUP(D:D,工作表2!A:B,2,0)</f>
        <v>華山</v>
      </c>
      <c r="F4198" s="13" t="str">
        <f>VLOOKUP(D:D,工作表2!A:C,3,0)</f>
        <v>霧面黑</v>
      </c>
      <c r="G4198" s="17">
        <v>10303110</v>
      </c>
      <c r="H4198" s="17" t="s">
        <v>1149</v>
      </c>
      <c r="I4198" s="18" t="s">
        <v>1154</v>
      </c>
      <c r="J4198" s="15">
        <v>560</v>
      </c>
      <c r="K4198" s="15">
        <v>10</v>
      </c>
      <c r="L4198" s="23">
        <f t="shared" si="303"/>
        <v>1.7857142857142856E-2</v>
      </c>
      <c r="M4198" s="12">
        <v>8</v>
      </c>
      <c r="N4198" s="12">
        <v>2</v>
      </c>
      <c r="P4198" s="74" t="s">
        <v>1590</v>
      </c>
      <c r="Q4198" s="26"/>
    </row>
    <row r="4199" spans="1:17" ht="16.5">
      <c r="A4199" s="53">
        <v>46000</v>
      </c>
      <c r="B4199" s="63">
        <v>0.53055555555555556</v>
      </c>
      <c r="C4199" s="19">
        <v>46001</v>
      </c>
      <c r="D4199" s="48" t="str">
        <f t="shared" si="302"/>
        <v>VKB</v>
      </c>
      <c r="E4199" s="13" t="str">
        <f>VLOOKUP(D:D,工作表2!A:B,2,0)</f>
        <v>華山</v>
      </c>
      <c r="F4199" s="13" t="str">
        <f>VLOOKUP(D:D,工作表2!A:C,3,0)</f>
        <v>霧面黑</v>
      </c>
      <c r="G4199" s="17">
        <v>10303111</v>
      </c>
      <c r="H4199" s="17" t="s">
        <v>1149</v>
      </c>
      <c r="I4199" s="18" t="s">
        <v>1154</v>
      </c>
      <c r="J4199" s="15">
        <v>840</v>
      </c>
      <c r="K4199" s="15">
        <v>15</v>
      </c>
      <c r="L4199" s="23">
        <f t="shared" si="303"/>
        <v>1.7857142857142856E-2</v>
      </c>
      <c r="M4199" s="12">
        <v>12</v>
      </c>
      <c r="N4199" s="12">
        <v>3</v>
      </c>
      <c r="P4199" s="74" t="s">
        <v>1590</v>
      </c>
      <c r="Q4199" s="26"/>
    </row>
    <row r="4200" spans="1:17" ht="16.5">
      <c r="A4200" s="53">
        <v>46000</v>
      </c>
      <c r="B4200" s="63">
        <v>0.74236111111111114</v>
      </c>
      <c r="C4200" s="19">
        <v>46001</v>
      </c>
      <c r="D4200" s="48" t="str">
        <f t="shared" si="302"/>
        <v>XCB</v>
      </c>
      <c r="E4200" s="13" t="str">
        <f>VLOOKUP(D:D,工作表2!A:B,2,0)</f>
        <v>邦善</v>
      </c>
      <c r="F4200" s="13" t="str">
        <f>VLOOKUP(D:D,工作表2!A:C,3,0)</f>
        <v>黑</v>
      </c>
      <c r="G4200" s="17">
        <v>10303117</v>
      </c>
      <c r="H4200" s="17" t="s">
        <v>1284</v>
      </c>
      <c r="I4200" s="18" t="s">
        <v>1290</v>
      </c>
      <c r="J4200" s="15">
        <v>840</v>
      </c>
      <c r="K4200" s="15">
        <v>151</v>
      </c>
      <c r="L4200" s="23">
        <f t="shared" si="303"/>
        <v>0.17976190476190476</v>
      </c>
      <c r="M4200" s="12">
        <v>101</v>
      </c>
      <c r="N4200" s="12">
        <v>50</v>
      </c>
      <c r="P4200" s="74" t="s">
        <v>1590</v>
      </c>
      <c r="Q4200" s="26"/>
    </row>
    <row r="4201" spans="1:17" ht="16.5">
      <c r="A4201" s="53">
        <v>46000</v>
      </c>
      <c r="B4201" s="63">
        <v>0.53541666666666665</v>
      </c>
      <c r="C4201" s="19">
        <v>46001</v>
      </c>
      <c r="D4201" s="48" t="str">
        <f t="shared" si="302"/>
        <v>XCB</v>
      </c>
      <c r="E4201" s="13" t="str">
        <f>VLOOKUP(D:D,工作表2!A:B,2,0)</f>
        <v>邦善</v>
      </c>
      <c r="F4201" s="13" t="str">
        <f>VLOOKUP(D:D,工作表2!A:C,3,0)</f>
        <v>黑</v>
      </c>
      <c r="G4201" s="17">
        <v>10298528</v>
      </c>
      <c r="H4201" s="17" t="s">
        <v>1284</v>
      </c>
      <c r="I4201" s="18" t="s">
        <v>1290</v>
      </c>
      <c r="J4201" s="15">
        <v>280</v>
      </c>
      <c r="K4201" s="15">
        <v>30</v>
      </c>
      <c r="L4201" s="23">
        <f t="shared" si="303"/>
        <v>0.10714285714285714</v>
      </c>
      <c r="M4201" s="12">
        <v>20</v>
      </c>
      <c r="N4201" s="12">
        <v>10</v>
      </c>
      <c r="P4201" s="74" t="s">
        <v>1590</v>
      </c>
      <c r="Q4201" s="26"/>
    </row>
    <row r="4202" spans="1:17" ht="16.5">
      <c r="A4202" s="53">
        <v>45994</v>
      </c>
      <c r="B4202" s="63">
        <v>0.62638888888888888</v>
      </c>
      <c r="C4202" s="19">
        <v>46001</v>
      </c>
      <c r="D4202" s="48" t="str">
        <f t="shared" si="302"/>
        <v>19W</v>
      </c>
      <c r="E4202" s="13" t="str">
        <f>VLOOKUP(D:D,工作表2!A:B,2,0)</f>
        <v>敦陽</v>
      </c>
      <c r="F4202" s="13" t="str">
        <f>VLOOKUP(D:D,工作表2!A:C,3,0)</f>
        <v>白</v>
      </c>
      <c r="G4202" s="17">
        <v>10298505</v>
      </c>
      <c r="H4202" s="17" t="s">
        <v>652</v>
      </c>
      <c r="I4202" s="18" t="s">
        <v>663</v>
      </c>
      <c r="J4202" s="15">
        <v>30</v>
      </c>
      <c r="K4202" s="15">
        <v>7</v>
      </c>
      <c r="L4202" s="23">
        <f t="shared" si="303"/>
        <v>0.23333333333333334</v>
      </c>
      <c r="M4202" s="12">
        <v>4</v>
      </c>
      <c r="N4202" s="12">
        <v>3</v>
      </c>
      <c r="P4202" s="74" t="s">
        <v>1590</v>
      </c>
      <c r="Q4202" s="26"/>
    </row>
    <row r="4203" spans="1:17" ht="16.5">
      <c r="A4203" s="53">
        <v>45994</v>
      </c>
      <c r="B4203" s="63">
        <v>0.6381944444444444</v>
      </c>
      <c r="C4203" s="19">
        <v>46001</v>
      </c>
      <c r="D4203" s="48" t="str">
        <f t="shared" si="302"/>
        <v>WRS</v>
      </c>
      <c r="E4203" s="13" t="str">
        <f>VLOOKUP(D:D,工作表2!A:B,2,0)</f>
        <v>邦善</v>
      </c>
      <c r="F4203" s="13" t="str">
        <f>VLOOKUP(D:D,工作表2!A:C,3,0)</f>
        <v>銀</v>
      </c>
      <c r="G4203" s="17">
        <v>10298506</v>
      </c>
      <c r="H4203" s="17" t="s">
        <v>653</v>
      </c>
      <c r="I4203" s="18" t="s">
        <v>664</v>
      </c>
      <c r="J4203" s="15">
        <v>80</v>
      </c>
      <c r="K4203" s="15">
        <v>15</v>
      </c>
      <c r="L4203" s="23">
        <f t="shared" si="303"/>
        <v>0.1875</v>
      </c>
      <c r="M4203" s="12">
        <v>10</v>
      </c>
      <c r="N4203" s="12">
        <v>5</v>
      </c>
      <c r="P4203" s="74" t="s">
        <v>1590</v>
      </c>
      <c r="Q4203" s="26"/>
    </row>
    <row r="4204" spans="1:17" ht="16.5">
      <c r="A4204" s="53">
        <v>45996</v>
      </c>
      <c r="B4204" s="63">
        <v>0.65486111111111112</v>
      </c>
      <c r="C4204" s="19">
        <v>46001</v>
      </c>
      <c r="D4204" s="48" t="str">
        <f t="shared" si="302"/>
        <v>78A</v>
      </c>
      <c r="E4204" s="13" t="str">
        <f>VLOOKUP(D:D,工作表2!A:B,2,0)</f>
        <v>敦陽</v>
      </c>
      <c r="F4204" s="13" t="str">
        <f>VLOOKUP(D:D,工作表2!A:C,3,0)</f>
        <v>灰</v>
      </c>
      <c r="G4204" s="17">
        <v>10300499</v>
      </c>
      <c r="H4204" s="17" t="s">
        <v>658</v>
      </c>
      <c r="I4204" s="18" t="s">
        <v>669</v>
      </c>
      <c r="J4204" s="15">
        <v>80</v>
      </c>
      <c r="K4204" s="15">
        <v>10</v>
      </c>
      <c r="L4204" s="23">
        <f t="shared" si="303"/>
        <v>0.125</v>
      </c>
      <c r="M4204" s="12">
        <v>6</v>
      </c>
      <c r="N4204" s="12">
        <v>4</v>
      </c>
      <c r="P4204" s="74" t="s">
        <v>1590</v>
      </c>
      <c r="Q4204" s="26"/>
    </row>
    <row r="4205" spans="1:17" ht="16.5">
      <c r="A4205" s="53">
        <v>45999</v>
      </c>
      <c r="B4205" s="63">
        <v>0.39930555555555558</v>
      </c>
      <c r="C4205" s="19">
        <v>46001</v>
      </c>
      <c r="D4205" s="48" t="str">
        <f t="shared" si="302"/>
        <v>NBB</v>
      </c>
      <c r="E4205" s="13" t="str">
        <f>VLOOKUP(D:D,工作表2!A:B,2,0)</f>
        <v>邦善</v>
      </c>
      <c r="F4205" s="13" t="str">
        <f>VLOOKUP(D:D,工作表2!A:C,3,0)</f>
        <v>霧面黑</v>
      </c>
      <c r="G4205" s="17">
        <v>10293232</v>
      </c>
      <c r="H4205" s="17" t="s">
        <v>346</v>
      </c>
      <c r="I4205" s="18" t="s">
        <v>347</v>
      </c>
      <c r="J4205" s="15">
        <v>4522</v>
      </c>
      <c r="K4205" s="15">
        <v>132</v>
      </c>
      <c r="L4205" s="23">
        <f t="shared" si="303"/>
        <v>2.91906236178682E-2</v>
      </c>
      <c r="M4205" s="12">
        <v>100</v>
      </c>
      <c r="N4205" s="12">
        <v>32</v>
      </c>
      <c r="P4205" s="74" t="s">
        <v>1590</v>
      </c>
      <c r="Q4205" s="26"/>
    </row>
    <row r="4206" spans="1:17" ht="16.5">
      <c r="A4206" s="53">
        <v>45999</v>
      </c>
      <c r="B4206" s="63">
        <v>0.39930555555555558</v>
      </c>
      <c r="C4206" s="19">
        <v>46001</v>
      </c>
      <c r="D4206" s="48" t="str">
        <f t="shared" si="302"/>
        <v>NBB</v>
      </c>
      <c r="E4206" s="13" t="str">
        <f>VLOOKUP(D:D,工作表2!A:B,2,0)</f>
        <v>邦善</v>
      </c>
      <c r="F4206" s="13" t="str">
        <f>VLOOKUP(D:D,工作表2!A:C,3,0)</f>
        <v>霧面黑</v>
      </c>
      <c r="G4206" s="17">
        <v>10298538</v>
      </c>
      <c r="H4206" s="17" t="s">
        <v>346</v>
      </c>
      <c r="I4206" s="18" t="s">
        <v>347</v>
      </c>
      <c r="J4206" s="15">
        <v>798</v>
      </c>
      <c r="K4206" s="15">
        <v>23</v>
      </c>
      <c r="L4206" s="23">
        <f t="shared" si="303"/>
        <v>2.882205513784461E-2</v>
      </c>
      <c r="M4206" s="12">
        <v>18</v>
      </c>
      <c r="N4206" s="12">
        <v>5</v>
      </c>
      <c r="P4206" s="74" t="s">
        <v>1590</v>
      </c>
      <c r="Q4206" s="26"/>
    </row>
    <row r="4207" spans="1:17" ht="16.5">
      <c r="A4207" s="53">
        <v>46000</v>
      </c>
      <c r="B4207" s="63">
        <v>0.56180555555555556</v>
      </c>
      <c r="C4207" s="19">
        <v>46001</v>
      </c>
      <c r="D4207" s="48" t="str">
        <f t="shared" si="302"/>
        <v>NCB</v>
      </c>
      <c r="E4207" s="13" t="str">
        <f>VLOOKUP(D:D,工作表2!A:B,2,0)</f>
        <v>邦善</v>
      </c>
      <c r="F4207" s="13" t="str">
        <f>VLOOKUP(D:D,工作表2!A:C,3,0)</f>
        <v>黑</v>
      </c>
      <c r="G4207" s="17">
        <v>10296697</v>
      </c>
      <c r="H4207" s="17" t="s">
        <v>854</v>
      </c>
      <c r="I4207" s="18" t="s">
        <v>857</v>
      </c>
      <c r="J4207" s="15">
        <v>798</v>
      </c>
      <c r="K4207" s="15">
        <v>42</v>
      </c>
      <c r="L4207" s="23">
        <f t="shared" si="303"/>
        <v>5.2631578947368418E-2</v>
      </c>
      <c r="M4207" s="12">
        <v>39</v>
      </c>
      <c r="N4207" s="12">
        <v>3</v>
      </c>
      <c r="P4207" s="74" t="s">
        <v>1590</v>
      </c>
      <c r="Q4207" s="26"/>
    </row>
    <row r="4208" spans="1:17" ht="16.5">
      <c r="A4208" s="53">
        <v>46000</v>
      </c>
      <c r="B4208" s="63">
        <v>0.55625000000000002</v>
      </c>
      <c r="C4208" s="19">
        <v>46001</v>
      </c>
      <c r="D4208" s="48" t="str">
        <f t="shared" si="302"/>
        <v>NEA</v>
      </c>
      <c r="E4208" s="13" t="str">
        <f>VLOOKUP(D:D,工作表2!A:B,2,0)</f>
        <v>邦善</v>
      </c>
      <c r="F4208" s="13" t="str">
        <f>VLOOKUP(D:D,工作表2!A:C,3,0)</f>
        <v>灰</v>
      </c>
      <c r="G4208" s="17">
        <v>10296694</v>
      </c>
      <c r="H4208" s="17" t="s">
        <v>575</v>
      </c>
      <c r="I4208" s="18" t="s">
        <v>594</v>
      </c>
      <c r="J4208" s="15">
        <v>1064</v>
      </c>
      <c r="K4208" s="15">
        <v>60</v>
      </c>
      <c r="L4208" s="23">
        <f t="shared" si="303"/>
        <v>5.6390977443609019E-2</v>
      </c>
      <c r="M4208" s="12">
        <v>54</v>
      </c>
      <c r="N4208" s="12">
        <v>6</v>
      </c>
      <c r="P4208" s="74" t="s">
        <v>1590</v>
      </c>
      <c r="Q4208" s="26"/>
    </row>
    <row r="4209" spans="1:20" ht="16.5">
      <c r="A4209" s="53">
        <v>45999</v>
      </c>
      <c r="B4209" s="63">
        <v>0.67986111111111114</v>
      </c>
      <c r="C4209" s="19">
        <v>46001</v>
      </c>
      <c r="D4209" s="48" t="str">
        <f t="shared" si="302"/>
        <v>NGW</v>
      </c>
      <c r="E4209" s="13" t="str">
        <f>VLOOKUP(D:D,工作表2!A:B,2,0)</f>
        <v>邦善</v>
      </c>
      <c r="F4209" s="13" t="str">
        <f>VLOOKUP(D:D,工作表2!A:C,3,0)</f>
        <v>白</v>
      </c>
      <c r="G4209" s="17">
        <v>10296692</v>
      </c>
      <c r="H4209" s="17" t="s">
        <v>660</v>
      </c>
      <c r="I4209" s="18" t="s">
        <v>671</v>
      </c>
      <c r="J4209" s="15">
        <v>1330</v>
      </c>
      <c r="K4209" s="15">
        <v>92</v>
      </c>
      <c r="L4209" s="23">
        <f t="shared" si="303"/>
        <v>6.9172932330827067E-2</v>
      </c>
      <c r="M4209" s="12">
        <v>80</v>
      </c>
      <c r="N4209" s="12">
        <v>12</v>
      </c>
      <c r="P4209" s="74" t="s">
        <v>1590</v>
      </c>
      <c r="Q4209" s="26"/>
    </row>
    <row r="4210" spans="1:20" ht="16.5">
      <c r="A4210" s="53">
        <v>45999</v>
      </c>
      <c r="B4210" s="63">
        <v>0.7319444444444444</v>
      </c>
      <c r="C4210" s="19">
        <v>46001</v>
      </c>
      <c r="D4210" s="48" t="str">
        <f t="shared" si="302"/>
        <v>QHR</v>
      </c>
      <c r="E4210" s="13" t="str">
        <f>VLOOKUP(D:D,工作表2!A:B,2,0)</f>
        <v>邦善</v>
      </c>
      <c r="F4210" s="13" t="str">
        <f>VLOOKUP(D:D,工作表2!A:C,3,0)</f>
        <v>紅</v>
      </c>
      <c r="G4210" s="17">
        <v>10298551</v>
      </c>
      <c r="H4210" s="17" t="s">
        <v>1363</v>
      </c>
      <c r="I4210" s="18" t="s">
        <v>1365</v>
      </c>
      <c r="J4210" s="15">
        <v>360</v>
      </c>
      <c r="K4210" s="15">
        <v>40</v>
      </c>
      <c r="L4210" s="23">
        <f t="shared" si="303"/>
        <v>0.1111111111111111</v>
      </c>
      <c r="M4210" s="12">
        <v>30</v>
      </c>
      <c r="N4210" s="12">
        <v>10</v>
      </c>
      <c r="P4210" s="74" t="s">
        <v>1590</v>
      </c>
      <c r="Q4210" s="26"/>
    </row>
    <row r="4211" spans="1:20" ht="16.5">
      <c r="A4211" s="53">
        <v>45999</v>
      </c>
      <c r="B4211" s="63">
        <v>0.7319444444444444</v>
      </c>
      <c r="C4211" s="19">
        <v>46001</v>
      </c>
      <c r="D4211" s="48" t="str">
        <f t="shared" si="302"/>
        <v>QHR</v>
      </c>
      <c r="E4211" s="13" t="str">
        <f>VLOOKUP(D:D,工作表2!A:B,2,0)</f>
        <v>邦善</v>
      </c>
      <c r="F4211" s="13" t="str">
        <f>VLOOKUP(D:D,工作表2!A:C,3,0)</f>
        <v>紅</v>
      </c>
      <c r="G4211" s="17">
        <v>10296701</v>
      </c>
      <c r="H4211" s="17" t="s">
        <v>1363</v>
      </c>
      <c r="I4211" s="18" t="s">
        <v>1365</v>
      </c>
      <c r="J4211" s="15">
        <v>532</v>
      </c>
      <c r="K4211" s="15">
        <v>68</v>
      </c>
      <c r="L4211" s="23">
        <f t="shared" si="303"/>
        <v>0.12781954887218044</v>
      </c>
      <c r="M4211" s="12">
        <v>60</v>
      </c>
      <c r="N4211" s="12">
        <v>8</v>
      </c>
      <c r="P4211" s="74" t="s">
        <v>1590</v>
      </c>
      <c r="Q4211" s="26"/>
    </row>
    <row r="4212" spans="1:20" ht="16.5">
      <c r="A4212" s="53">
        <v>46000</v>
      </c>
      <c r="B4212" s="63">
        <v>0.55208333333333337</v>
      </c>
      <c r="C4212" s="19">
        <v>46001</v>
      </c>
      <c r="D4212" s="48" t="str">
        <f t="shared" si="302"/>
        <v>UUS</v>
      </c>
      <c r="E4212" s="13" t="str">
        <f>VLOOKUP(D:D,工作表2!A:B,2,0)</f>
        <v>邦善</v>
      </c>
      <c r="F4212" s="13" t="str">
        <f>VLOOKUP(D:D,工作表2!A:C,3,0)</f>
        <v>銀</v>
      </c>
      <c r="G4212" s="17">
        <v>10296705</v>
      </c>
      <c r="H4212" s="17" t="s">
        <v>495</v>
      </c>
      <c r="I4212" s="18" t="s">
        <v>514</v>
      </c>
      <c r="J4212" s="15">
        <v>798</v>
      </c>
      <c r="K4212" s="15">
        <v>19</v>
      </c>
      <c r="L4212" s="23">
        <f t="shared" si="303"/>
        <v>2.3809523809523808E-2</v>
      </c>
      <c r="M4212" s="12">
        <v>18</v>
      </c>
      <c r="N4212" s="12">
        <v>1</v>
      </c>
      <c r="P4212" s="74" t="s">
        <v>1590</v>
      </c>
      <c r="Q4212" s="26"/>
    </row>
    <row r="4213" spans="1:20" ht="16.5">
      <c r="A4213" s="53">
        <v>46000</v>
      </c>
      <c r="B4213" s="63">
        <v>0.54097222222222219</v>
      </c>
      <c r="C4213" s="19">
        <v>46001</v>
      </c>
      <c r="D4213" s="48" t="str">
        <f t="shared" si="302"/>
        <v>4PW</v>
      </c>
      <c r="E4213" s="13" t="str">
        <f>VLOOKUP(D:D,工作表2!A:B,2,0)</f>
        <v>敦陽</v>
      </c>
      <c r="F4213" s="13" t="str">
        <f>VLOOKUP(D:D,工作表2!A:C,3,0)</f>
        <v>白</v>
      </c>
      <c r="G4213" s="17">
        <v>10302905</v>
      </c>
      <c r="H4213" s="17" t="s">
        <v>568</v>
      </c>
      <c r="I4213" s="18" t="s">
        <v>587</v>
      </c>
      <c r="J4213" s="15">
        <v>50</v>
      </c>
      <c r="K4213" s="15">
        <v>17</v>
      </c>
      <c r="L4213" s="23">
        <f t="shared" si="303"/>
        <v>0.34</v>
      </c>
      <c r="M4213" s="12">
        <v>15</v>
      </c>
      <c r="N4213" s="12">
        <v>2</v>
      </c>
      <c r="P4213" s="74" t="s">
        <v>1590</v>
      </c>
      <c r="Q4213" s="26" t="str">
        <f>VLOOKUP(H:H,'[3]雷雕處遮蔽&amp;艾仕得8844'!$A:$C,3,0)</f>
        <v>23度頭蓋</v>
      </c>
    </row>
    <row r="4214" spans="1:20" ht="16.5">
      <c r="A4214" s="53">
        <v>46000</v>
      </c>
      <c r="C4214" s="19">
        <v>46001</v>
      </c>
      <c r="D4214" s="48" t="str">
        <f t="shared" si="302"/>
        <v>4RB</v>
      </c>
      <c r="E4214" s="13" t="str">
        <f>VLOOKUP(D:D,工作表2!A:B,2,0)</f>
        <v>敦陽</v>
      </c>
      <c r="F4214" s="13" t="str">
        <f>VLOOKUP(D:D,工作表2!A:C,3,0)</f>
        <v>黑</v>
      </c>
      <c r="G4214" s="17">
        <v>10302906</v>
      </c>
      <c r="H4214" s="17" t="s">
        <v>1351</v>
      </c>
      <c r="I4214" s="18" t="s">
        <v>1352</v>
      </c>
      <c r="J4214" s="15">
        <v>30</v>
      </c>
      <c r="K4214" s="15">
        <v>2</v>
      </c>
      <c r="L4214" s="23">
        <f t="shared" si="303"/>
        <v>6.6666666666666666E-2</v>
      </c>
      <c r="M4214" s="12">
        <v>2</v>
      </c>
      <c r="P4214" s="74" t="s">
        <v>1590</v>
      </c>
      <c r="Q4214" s="26"/>
    </row>
    <row r="4215" spans="1:20" ht="16.5">
      <c r="A4215" s="53">
        <v>46000</v>
      </c>
      <c r="B4215" s="63">
        <v>0.54791666666666672</v>
      </c>
      <c r="C4215" s="19">
        <v>46001</v>
      </c>
      <c r="D4215" s="48" t="str">
        <f t="shared" si="302"/>
        <v>WNS</v>
      </c>
      <c r="E4215" s="13" t="str">
        <f>VLOOKUP(D:D,工作表2!A:B,2,0)</f>
        <v>邦善</v>
      </c>
      <c r="F4215" s="13" t="str">
        <f>VLOOKUP(D:D,工作表2!A:C,3,0)</f>
        <v>銀</v>
      </c>
      <c r="G4215" s="17">
        <v>10302907</v>
      </c>
      <c r="H4215" s="17" t="s">
        <v>736</v>
      </c>
      <c r="I4215" s="18" t="s">
        <v>749</v>
      </c>
      <c r="J4215" s="15">
        <v>30</v>
      </c>
      <c r="K4215" s="15">
        <v>1</v>
      </c>
      <c r="L4215" s="23">
        <f t="shared" si="303"/>
        <v>3.3333333333333333E-2</v>
      </c>
      <c r="M4215" s="12">
        <v>1</v>
      </c>
      <c r="P4215" s="74" t="s">
        <v>1590</v>
      </c>
      <c r="Q4215" s="26" t="str">
        <f>VLOOKUP(H:H,'[3]雷雕處遮蔽&amp;艾仕得8844'!$A:$C,3,0)</f>
        <v>23度頭蓋</v>
      </c>
    </row>
    <row r="4216" spans="1:20" ht="16.5">
      <c r="A4216" s="53">
        <v>45996</v>
      </c>
      <c r="B4216" s="63">
        <v>0.65833333333333333</v>
      </c>
      <c r="C4216" s="19">
        <v>46001</v>
      </c>
      <c r="D4216" s="48" t="str">
        <f t="shared" si="302"/>
        <v>78A</v>
      </c>
      <c r="E4216" s="13" t="str">
        <f>VLOOKUP(D:D,工作表2!A:B,2,0)</f>
        <v>敦陽</v>
      </c>
      <c r="F4216" s="13" t="str">
        <f>VLOOKUP(D:D,工作表2!A:C,3,0)</f>
        <v>灰</v>
      </c>
      <c r="G4216" s="17">
        <v>10302934</v>
      </c>
      <c r="H4216" s="17" t="s">
        <v>949</v>
      </c>
      <c r="I4216" s="18" t="s">
        <v>954</v>
      </c>
      <c r="J4216" s="15">
        <v>30</v>
      </c>
      <c r="K4216" s="15">
        <v>1</v>
      </c>
      <c r="L4216" s="23">
        <f t="shared" si="303"/>
        <v>3.3333333333333333E-2</v>
      </c>
      <c r="M4216" s="12">
        <v>1</v>
      </c>
      <c r="P4216" s="74" t="s">
        <v>1590</v>
      </c>
      <c r="Q4216" s="26" t="str">
        <f>VLOOKUP(H:H,'[3]雷雕處遮蔽&amp;艾仕得8844'!$A:$C,3,0)</f>
        <v>23度頭蓋</v>
      </c>
    </row>
    <row r="4217" spans="1:20" ht="16.5">
      <c r="A4217" s="53">
        <v>45999</v>
      </c>
      <c r="B4217" s="63">
        <v>0.68888888888888899</v>
      </c>
      <c r="C4217" s="19">
        <v>46001</v>
      </c>
      <c r="D4217" s="48" t="str">
        <f t="shared" si="302"/>
        <v>NRR</v>
      </c>
      <c r="E4217" s="13" t="str">
        <f>VLOOKUP(D:D,工作表2!A:B,2,0)</f>
        <v>邦善</v>
      </c>
      <c r="F4217" s="13" t="str">
        <f>VLOOKUP(D:D,工作表2!A:C,3,0)</f>
        <v>紅</v>
      </c>
      <c r="G4217" s="17">
        <v>10298547</v>
      </c>
      <c r="H4217" s="17" t="s">
        <v>1167</v>
      </c>
      <c r="I4217" s="18" t="s">
        <v>1170</v>
      </c>
      <c r="J4217" s="15">
        <v>200</v>
      </c>
      <c r="K4217" s="15">
        <v>8</v>
      </c>
      <c r="L4217" s="23">
        <f t="shared" si="303"/>
        <v>0.04</v>
      </c>
      <c r="M4217" s="12">
        <v>5</v>
      </c>
      <c r="N4217" s="12">
        <v>3</v>
      </c>
      <c r="P4217" s="74" t="s">
        <v>1590</v>
      </c>
      <c r="Q4217" s="26" t="str">
        <f>VLOOKUP(H:H,'[3]雷雕處遮蔽&amp;艾仕得8844'!$A:$C,3,0)</f>
        <v>L</v>
      </c>
    </row>
    <row r="4218" spans="1:20" ht="16.5">
      <c r="A4218" s="53">
        <v>45999</v>
      </c>
      <c r="B4218" s="63">
        <v>0.61388888888888882</v>
      </c>
      <c r="C4218" s="19">
        <v>46001</v>
      </c>
      <c r="D4218" s="48" t="str">
        <f t="shared" si="302"/>
        <v>NGW</v>
      </c>
      <c r="E4218" s="13" t="str">
        <f>VLOOKUP(D:D,工作表2!A:B,2,0)</f>
        <v>邦善</v>
      </c>
      <c r="F4218" s="13" t="str">
        <f>VLOOKUP(D:D,工作表2!A:C,3,0)</f>
        <v>白</v>
      </c>
      <c r="G4218" s="17">
        <v>10298581</v>
      </c>
      <c r="H4218" s="17" t="s">
        <v>396</v>
      </c>
      <c r="I4218" s="18" t="s">
        <v>398</v>
      </c>
      <c r="J4218" s="15">
        <v>320</v>
      </c>
      <c r="K4218" s="15">
        <v>59</v>
      </c>
      <c r="L4218" s="23">
        <f t="shared" si="303"/>
        <v>0.18437500000000001</v>
      </c>
      <c r="M4218" s="12">
        <v>51</v>
      </c>
      <c r="N4218" s="12">
        <v>4</v>
      </c>
      <c r="P4218" s="74" t="s">
        <v>1590</v>
      </c>
      <c r="Q4218" s="26" t="str">
        <f>VLOOKUP(H:H,'[3]雷雕處遮蔽&amp;艾仕得8844'!$A:$C,3,0)</f>
        <v>L</v>
      </c>
      <c r="T4218" s="17">
        <v>4</v>
      </c>
    </row>
    <row r="4219" spans="1:20" ht="16.5">
      <c r="A4219" s="53">
        <v>45999</v>
      </c>
      <c r="B4219" s="63">
        <v>0.63194444444444442</v>
      </c>
      <c r="C4219" s="19">
        <v>46001</v>
      </c>
      <c r="D4219" s="48" t="str">
        <f t="shared" si="302"/>
        <v>NGW</v>
      </c>
      <c r="E4219" s="13" t="str">
        <f>VLOOKUP(D:D,工作表2!A:B,2,0)</f>
        <v>邦善</v>
      </c>
      <c r="F4219" s="13" t="str">
        <f>VLOOKUP(D:D,工作表2!A:C,3,0)</f>
        <v>白</v>
      </c>
      <c r="G4219" s="17">
        <v>10298582</v>
      </c>
      <c r="H4219" s="17" t="s">
        <v>395</v>
      </c>
      <c r="I4219" s="18" t="s">
        <v>397</v>
      </c>
      <c r="J4219" s="15">
        <v>280</v>
      </c>
      <c r="K4219" s="15">
        <v>45</v>
      </c>
      <c r="L4219" s="23">
        <f t="shared" si="303"/>
        <v>0.16071428571428573</v>
      </c>
      <c r="M4219" s="12">
        <v>35</v>
      </c>
      <c r="N4219" s="12">
        <v>10</v>
      </c>
      <c r="P4219" s="74" t="s">
        <v>1590</v>
      </c>
      <c r="Q4219" s="26" t="str">
        <f>VLOOKUP(H:H,'[3]雷雕處遮蔽&amp;艾仕得8844'!$A:$C,3,0)</f>
        <v>R</v>
      </c>
    </row>
    <row r="4220" spans="1:20" ht="16.5">
      <c r="A4220" s="53">
        <v>45999</v>
      </c>
      <c r="B4220" s="63">
        <v>0.69305555555555554</v>
      </c>
      <c r="C4220" s="19">
        <v>46001</v>
      </c>
      <c r="D4220" s="48" t="str">
        <f t="shared" si="302"/>
        <v>NRR</v>
      </c>
      <c r="E4220" s="13" t="str">
        <f>VLOOKUP(D:D,工作表2!A:B,2,0)</f>
        <v>邦善</v>
      </c>
      <c r="F4220" s="13" t="str">
        <f>VLOOKUP(D:D,工作表2!A:C,3,0)</f>
        <v>紅</v>
      </c>
      <c r="G4220" s="17">
        <v>10298563</v>
      </c>
      <c r="H4220" s="17" t="s">
        <v>1188</v>
      </c>
      <c r="I4220" s="18" t="s">
        <v>1189</v>
      </c>
      <c r="J4220" s="15">
        <v>260</v>
      </c>
      <c r="K4220" s="15">
        <v>25</v>
      </c>
      <c r="L4220" s="23">
        <f t="shared" si="303"/>
        <v>9.6153846153846159E-2</v>
      </c>
      <c r="M4220" s="12">
        <v>20</v>
      </c>
      <c r="N4220" s="12">
        <v>5</v>
      </c>
      <c r="P4220" s="74" t="s">
        <v>1590</v>
      </c>
      <c r="Q4220" s="26"/>
    </row>
    <row r="4221" spans="1:20" ht="16.5">
      <c r="A4221" s="53">
        <v>45999</v>
      </c>
      <c r="B4221" s="63">
        <v>0.66527777777777775</v>
      </c>
      <c r="C4221" s="19">
        <v>46001</v>
      </c>
      <c r="D4221" s="48" t="str">
        <f t="shared" si="302"/>
        <v>NGW</v>
      </c>
      <c r="E4221" s="13" t="str">
        <f>VLOOKUP(D:D,工作表2!A:B,2,0)</f>
        <v>邦善</v>
      </c>
      <c r="F4221" s="13" t="str">
        <f>VLOOKUP(D:D,工作表2!A:C,3,0)</f>
        <v>白</v>
      </c>
      <c r="G4221" s="17">
        <v>10298557</v>
      </c>
      <c r="H4221" s="17" t="s">
        <v>528</v>
      </c>
      <c r="I4221" s="18" t="s">
        <v>541</v>
      </c>
      <c r="J4221" s="15">
        <v>490</v>
      </c>
      <c r="K4221" s="15">
        <v>34</v>
      </c>
      <c r="L4221" s="23">
        <f t="shared" si="303"/>
        <v>6.9387755102040816E-2</v>
      </c>
      <c r="M4221" s="12">
        <v>30</v>
      </c>
      <c r="N4221" s="12">
        <v>4</v>
      </c>
      <c r="P4221" s="74" t="s">
        <v>1590</v>
      </c>
      <c r="Q4221" s="26"/>
    </row>
    <row r="4222" spans="1:20" ht="16.5">
      <c r="A4222" s="53">
        <v>45999</v>
      </c>
      <c r="B4222" s="63">
        <v>0.63750000000000007</v>
      </c>
      <c r="C4222" s="19">
        <v>46001</v>
      </c>
      <c r="D4222" s="48" t="str">
        <f t="shared" si="302"/>
        <v>NGW</v>
      </c>
      <c r="E4222" s="13" t="str">
        <f>VLOOKUP(D:D,工作表2!A:B,2,0)</f>
        <v>邦善</v>
      </c>
      <c r="F4222" s="13" t="str">
        <f>VLOOKUP(D:D,工作表2!A:C,3,0)</f>
        <v>白</v>
      </c>
      <c r="G4222" s="17">
        <v>10298559</v>
      </c>
      <c r="H4222" s="17" t="s">
        <v>494</v>
      </c>
      <c r="I4222" s="18" t="s">
        <v>513</v>
      </c>
      <c r="J4222" s="15">
        <v>420</v>
      </c>
      <c r="K4222" s="15">
        <v>36</v>
      </c>
      <c r="L4222" s="23">
        <f t="shared" si="303"/>
        <v>8.5714285714285715E-2</v>
      </c>
      <c r="M4222" s="12">
        <v>33</v>
      </c>
      <c r="N4222" s="12">
        <v>3</v>
      </c>
      <c r="P4222" s="74" t="s">
        <v>1590</v>
      </c>
      <c r="Q4222" s="26"/>
    </row>
    <row r="4223" spans="1:20" ht="16.5">
      <c r="A4223" s="53">
        <v>45999</v>
      </c>
      <c r="B4223" s="63">
        <v>0.65416666666666667</v>
      </c>
      <c r="C4223" s="19">
        <v>46001</v>
      </c>
      <c r="D4223" s="48" t="str">
        <f t="shared" si="302"/>
        <v>NGW</v>
      </c>
      <c r="E4223" s="13" t="str">
        <f>VLOOKUP(D:D,工作表2!A:B,2,0)</f>
        <v>邦善</v>
      </c>
      <c r="F4223" s="13" t="str">
        <f>VLOOKUP(D:D,工作表2!A:C,3,0)</f>
        <v>白</v>
      </c>
      <c r="G4223" s="17">
        <v>10298554</v>
      </c>
      <c r="H4223" s="17" t="s">
        <v>518</v>
      </c>
      <c r="I4223" s="18" t="s">
        <v>531</v>
      </c>
      <c r="J4223" s="15">
        <v>360</v>
      </c>
      <c r="K4223" s="15">
        <v>26</v>
      </c>
      <c r="L4223" s="23">
        <f t="shared" si="303"/>
        <v>7.2222222222222215E-2</v>
      </c>
      <c r="M4223" s="12">
        <v>15</v>
      </c>
      <c r="N4223" s="12">
        <v>11</v>
      </c>
      <c r="P4223" s="74" t="s">
        <v>1590</v>
      </c>
      <c r="Q4223" s="26" t="str">
        <f>VLOOKUP(H:H,'[3]雷雕處遮蔽&amp;艾仕得8844'!$A:$C,3,0)</f>
        <v>R</v>
      </c>
    </row>
    <row r="4224" spans="1:20">
      <c r="A4224" s="53">
        <v>45999</v>
      </c>
      <c r="B4224" s="63">
        <v>0.59791666666666665</v>
      </c>
      <c r="C4224" s="19">
        <v>46001</v>
      </c>
      <c r="D4224" s="48" t="str">
        <f t="shared" si="302"/>
        <v>NQB</v>
      </c>
      <c r="E4224" s="13" t="str">
        <f>VLOOKUP(D:D,工作表2!A:B,2,0)</f>
        <v>邦善</v>
      </c>
      <c r="F4224" s="13" t="str">
        <f>VLOOKUP(D:D,工作表2!A:C,3,0)</f>
        <v>黑</v>
      </c>
      <c r="G4224" s="17">
        <v>10298523</v>
      </c>
      <c r="H4224" s="17" t="s">
        <v>1576</v>
      </c>
      <c r="I4224" s="18" t="s">
        <v>1579</v>
      </c>
      <c r="J4224" s="15">
        <v>271</v>
      </c>
      <c r="K4224" s="15">
        <v>65</v>
      </c>
      <c r="L4224" s="23">
        <f t="shared" si="303"/>
        <v>0.23985239852398524</v>
      </c>
      <c r="M4224" s="12">
        <v>45</v>
      </c>
      <c r="N4224" s="12">
        <v>7</v>
      </c>
      <c r="P4224" s="74" t="s">
        <v>1663</v>
      </c>
      <c r="Q4224" s="26"/>
      <c r="R4224" s="15">
        <v>13</v>
      </c>
    </row>
    <row r="4225" spans="1:20">
      <c r="A4225" s="53">
        <v>45999</v>
      </c>
      <c r="B4225" s="63">
        <v>0.60277777777777775</v>
      </c>
      <c r="C4225" s="19">
        <v>46001</v>
      </c>
      <c r="D4225" s="48" t="str">
        <f t="shared" si="302"/>
        <v>NQB</v>
      </c>
      <c r="E4225" s="13" t="str">
        <f>VLOOKUP(D:D,工作表2!A:B,2,0)</f>
        <v>邦善</v>
      </c>
      <c r="F4225" s="13" t="str">
        <f>VLOOKUP(D:D,工作表2!A:C,3,0)</f>
        <v>黑</v>
      </c>
      <c r="G4225" s="17">
        <v>10298524</v>
      </c>
      <c r="H4225" s="17" t="s">
        <v>1581</v>
      </c>
      <c r="I4225" s="18" t="s">
        <v>1582</v>
      </c>
      <c r="J4225" s="15">
        <v>271</v>
      </c>
      <c r="K4225" s="15">
        <v>44</v>
      </c>
      <c r="L4225" s="23">
        <f t="shared" si="303"/>
        <v>0.16236162361623616</v>
      </c>
      <c r="M4225" s="12">
        <v>30</v>
      </c>
      <c r="N4225" s="12">
        <v>5</v>
      </c>
      <c r="P4225" s="74" t="s">
        <v>1662</v>
      </c>
      <c r="Q4225" s="26"/>
      <c r="R4225" s="15">
        <v>9</v>
      </c>
    </row>
    <row r="4226" spans="1:20" ht="16.5">
      <c r="A4226" s="53">
        <v>45998</v>
      </c>
      <c r="C4226" s="19">
        <v>46001</v>
      </c>
      <c r="D4226" s="48" t="str">
        <f t="shared" si="302"/>
        <v>BBB</v>
      </c>
      <c r="E4226" s="13" t="str">
        <f>VLOOKUP(D:D,工作表2!A:B,2,0)</f>
        <v>邦善</v>
      </c>
      <c r="F4226" s="13" t="str">
        <f>VLOOKUP(D:D,工作表2!A:C,3,0)</f>
        <v>霧面黑</v>
      </c>
      <c r="G4226" s="17">
        <v>10300501</v>
      </c>
      <c r="H4226" s="17" t="s">
        <v>759</v>
      </c>
      <c r="I4226" s="18" t="s">
        <v>770</v>
      </c>
      <c r="J4226" s="15">
        <v>402</v>
      </c>
      <c r="K4226" s="15">
        <v>16</v>
      </c>
      <c r="L4226" s="23">
        <f t="shared" si="303"/>
        <v>3.9800995024875621E-2</v>
      </c>
      <c r="M4226" s="12">
        <v>10</v>
      </c>
      <c r="N4226" s="12">
        <v>6</v>
      </c>
      <c r="P4226" s="74" t="s">
        <v>1590</v>
      </c>
      <c r="Q4226" s="26" t="str">
        <f>VLOOKUP(H:H,'[3]雷雕處遮蔽&amp;艾仕得8844'!$A:$C,3,0)</f>
        <v>0度頭蓋</v>
      </c>
    </row>
    <row r="4227" spans="1:20" ht="16.5">
      <c r="A4227" s="53">
        <v>45996</v>
      </c>
      <c r="B4227" s="63">
        <v>0.52152777777777781</v>
      </c>
      <c r="C4227" s="19">
        <v>46001</v>
      </c>
      <c r="D4227" s="48" t="str">
        <f t="shared" si="302"/>
        <v>07W</v>
      </c>
      <c r="E4227" s="13" t="str">
        <f>VLOOKUP(D:D,工作表2!A:B,2,0)</f>
        <v>建榮</v>
      </c>
      <c r="F4227" s="13" t="str">
        <f>VLOOKUP(D:D,工作表2!A:C,3,0)</f>
        <v>白</v>
      </c>
      <c r="G4227" s="17">
        <v>10300496</v>
      </c>
      <c r="H4227" s="17" t="s">
        <v>544</v>
      </c>
      <c r="I4227" s="18" t="s">
        <v>553</v>
      </c>
      <c r="J4227" s="15">
        <v>40</v>
      </c>
      <c r="K4227" s="15">
        <v>0</v>
      </c>
      <c r="L4227" s="23">
        <f t="shared" si="303"/>
        <v>0</v>
      </c>
      <c r="P4227" s="74" t="s">
        <v>1590</v>
      </c>
      <c r="Q4227" s="26"/>
    </row>
    <row r="4228" spans="1:20" ht="16.5">
      <c r="A4228" s="53">
        <v>46000</v>
      </c>
      <c r="B4228" s="63">
        <v>0.59236111111111112</v>
      </c>
      <c r="C4228" s="11">
        <v>46002</v>
      </c>
      <c r="D4228" s="48" t="str">
        <f t="shared" ref="D4228:D4245" si="304">RIGHT(I4228,3)</f>
        <v>42W</v>
      </c>
      <c r="E4228" s="13" t="str">
        <f>VLOOKUP(D:D,工作表2!A:B,2,0)</f>
        <v>敦陽</v>
      </c>
      <c r="F4228" s="13" t="str">
        <f>VLOOKUP(D:D,工作表2!A:C,3,0)</f>
        <v>白</v>
      </c>
      <c r="G4228" s="17">
        <v>10302067</v>
      </c>
      <c r="H4228" s="17" t="s">
        <v>783</v>
      </c>
      <c r="I4228" s="18" t="s">
        <v>790</v>
      </c>
      <c r="J4228" s="15">
        <v>100</v>
      </c>
      <c r="K4228" s="15">
        <v>5</v>
      </c>
      <c r="L4228" s="23">
        <f t="shared" ref="L4228:L4245" si="305">K4228/J4228</f>
        <v>0.05</v>
      </c>
      <c r="M4228" s="12">
        <v>4</v>
      </c>
      <c r="N4228" s="12">
        <v>1</v>
      </c>
      <c r="P4228" s="74" t="s">
        <v>1590</v>
      </c>
      <c r="Q4228" s="26"/>
    </row>
    <row r="4229" spans="1:20" ht="16.5">
      <c r="A4229" s="53">
        <v>46000</v>
      </c>
      <c r="B4229" s="63">
        <v>0.56319444444444444</v>
      </c>
      <c r="C4229" s="11">
        <v>46002</v>
      </c>
      <c r="D4229" s="48" t="str">
        <f t="shared" si="304"/>
        <v>NCB</v>
      </c>
      <c r="E4229" s="13" t="str">
        <f>VLOOKUP(D:D,工作表2!A:B,2,0)</f>
        <v>邦善</v>
      </c>
      <c r="F4229" s="13" t="str">
        <f>VLOOKUP(D:D,工作表2!A:C,3,0)</f>
        <v>黑</v>
      </c>
      <c r="G4229" s="17">
        <v>10298529</v>
      </c>
      <c r="H4229" s="17" t="s">
        <v>456</v>
      </c>
      <c r="I4229" s="18" t="s">
        <v>464</v>
      </c>
      <c r="J4229" s="15">
        <v>3990</v>
      </c>
      <c r="K4229" s="15">
        <v>213</v>
      </c>
      <c r="L4229" s="23">
        <f t="shared" si="305"/>
        <v>5.338345864661654E-2</v>
      </c>
      <c r="M4229" s="12">
        <v>113</v>
      </c>
      <c r="N4229" s="12">
        <v>100</v>
      </c>
      <c r="P4229" s="74" t="s">
        <v>1590</v>
      </c>
      <c r="Q4229" s="26"/>
    </row>
    <row r="4230" spans="1:20" ht="16.5">
      <c r="A4230" s="53">
        <v>45994</v>
      </c>
      <c r="B4230" s="63">
        <v>0.62986111111111109</v>
      </c>
      <c r="C4230" s="11">
        <v>46002</v>
      </c>
      <c r="D4230" s="48" t="str">
        <f t="shared" si="304"/>
        <v>X3A</v>
      </c>
      <c r="E4230" s="13" t="str">
        <f>VLOOKUP(D:D,工作表2!A:B,2,0)</f>
        <v>邦善</v>
      </c>
      <c r="F4230" s="13" t="str">
        <f>VLOOKUP(D:D,工作表2!A:C,3,0)</f>
        <v>灰</v>
      </c>
      <c r="G4230" s="17">
        <v>10304650</v>
      </c>
      <c r="H4230" s="17" t="s">
        <v>1664</v>
      </c>
      <c r="I4230" s="18" t="s">
        <v>1666</v>
      </c>
      <c r="J4230" s="15">
        <v>100</v>
      </c>
      <c r="K4230" s="15">
        <v>21</v>
      </c>
      <c r="L4230" s="23">
        <f t="shared" si="305"/>
        <v>0.21</v>
      </c>
      <c r="M4230" s="12">
        <v>16</v>
      </c>
      <c r="N4230" s="12">
        <v>5</v>
      </c>
      <c r="P4230" s="74" t="s">
        <v>1590</v>
      </c>
      <c r="Q4230" s="26"/>
    </row>
    <row r="4231" spans="1:20">
      <c r="A4231" s="53">
        <v>46001</v>
      </c>
      <c r="B4231" s="63">
        <v>0.3833333333333333</v>
      </c>
      <c r="C4231" s="11">
        <v>46002</v>
      </c>
      <c r="D4231" s="48" t="str">
        <f t="shared" si="304"/>
        <v>QRB</v>
      </c>
      <c r="E4231" s="13" t="str">
        <f>VLOOKUP(D:D,工作表2!A:B,2,0)</f>
        <v>邦善</v>
      </c>
      <c r="F4231" s="13" t="str">
        <f>VLOOKUP(D:D,工作表2!A:C,3,0)</f>
        <v>霧面黑</v>
      </c>
      <c r="G4231" s="17">
        <v>10301723</v>
      </c>
      <c r="H4231" s="17" t="s">
        <v>184</v>
      </c>
      <c r="I4231" s="18" t="s">
        <v>185</v>
      </c>
      <c r="J4231" s="15">
        <v>15960</v>
      </c>
      <c r="K4231" s="15">
        <v>600</v>
      </c>
      <c r="L4231" s="23">
        <f t="shared" si="305"/>
        <v>3.7593984962406013E-2</v>
      </c>
      <c r="M4231" s="12">
        <v>330</v>
      </c>
      <c r="N4231" s="12">
        <v>255</v>
      </c>
      <c r="O4231" s="15">
        <v>15</v>
      </c>
      <c r="P4231" s="74" t="s">
        <v>1669</v>
      </c>
      <c r="Q4231" s="26"/>
    </row>
    <row r="4232" spans="1:20" ht="16.5">
      <c r="A4232" s="53">
        <v>45999</v>
      </c>
      <c r="B4232" s="63">
        <v>0.57013888888888886</v>
      </c>
      <c r="C4232" s="11">
        <v>46002</v>
      </c>
      <c r="D4232" s="48" t="str">
        <f t="shared" si="304"/>
        <v>TXA</v>
      </c>
      <c r="E4232" s="13" t="str">
        <f>VLOOKUP(D:D,工作表2!A:B,2,0)</f>
        <v>邦善</v>
      </c>
      <c r="F4232" s="13" t="str">
        <f>VLOOKUP(D:D,工作表2!A:C,3,0)</f>
        <v>灰</v>
      </c>
      <c r="G4232" s="17">
        <v>10301738</v>
      </c>
      <c r="H4232" s="17" t="s">
        <v>545</v>
      </c>
      <c r="I4232" s="18" t="s">
        <v>554</v>
      </c>
      <c r="J4232" s="15">
        <v>266</v>
      </c>
      <c r="K4232" s="15">
        <v>16</v>
      </c>
      <c r="L4232" s="23">
        <f t="shared" si="305"/>
        <v>6.0150375939849621E-2</v>
      </c>
      <c r="M4232" s="12">
        <v>15</v>
      </c>
      <c r="N4232" s="12">
        <v>1</v>
      </c>
      <c r="P4232" s="74" t="s">
        <v>1590</v>
      </c>
      <c r="Q4232" s="26"/>
    </row>
    <row r="4233" spans="1:20" ht="16.5">
      <c r="A4233" s="53">
        <v>46000</v>
      </c>
      <c r="B4233" s="63">
        <v>0.74722222222222223</v>
      </c>
      <c r="C4233" s="11">
        <v>46002</v>
      </c>
      <c r="D4233" s="48" t="str">
        <f t="shared" si="304"/>
        <v>VKB</v>
      </c>
      <c r="E4233" s="13" t="str">
        <f>VLOOKUP(D:D,工作表2!A:B,2,0)</f>
        <v>華山</v>
      </c>
      <c r="F4233" s="13" t="str">
        <f>VLOOKUP(D:D,工作表2!A:C,3,0)</f>
        <v>霧面黑</v>
      </c>
      <c r="G4233" s="17">
        <v>10298511</v>
      </c>
      <c r="H4233" s="17" t="s">
        <v>1395</v>
      </c>
      <c r="I4233" s="18" t="s">
        <v>1396</v>
      </c>
      <c r="J4233" s="15">
        <v>1400</v>
      </c>
      <c r="K4233" s="15">
        <v>30</v>
      </c>
      <c r="L4233" s="23">
        <f t="shared" si="305"/>
        <v>2.1428571428571429E-2</v>
      </c>
      <c r="M4233" s="12">
        <v>26</v>
      </c>
      <c r="N4233" s="12">
        <v>4</v>
      </c>
      <c r="P4233" s="74" t="s">
        <v>1590</v>
      </c>
      <c r="Q4233" s="26"/>
    </row>
    <row r="4234" spans="1:20" ht="16.5">
      <c r="A4234" s="53">
        <v>46000</v>
      </c>
      <c r="B4234" s="63">
        <v>0.67013888888888884</v>
      </c>
      <c r="C4234" s="11">
        <v>46002</v>
      </c>
      <c r="D4234" s="48" t="str">
        <f t="shared" si="304"/>
        <v>RCA</v>
      </c>
      <c r="E4234" s="13" t="str">
        <f>VLOOKUP(D:D,工作表2!A:B,2,0)</f>
        <v>邦善</v>
      </c>
      <c r="F4234" s="13" t="str">
        <f>VLOOKUP(D:D,工作表2!A:C,3,0)</f>
        <v>灰</v>
      </c>
      <c r="G4234" s="17">
        <v>10298540</v>
      </c>
      <c r="H4234" s="17" t="s">
        <v>365</v>
      </c>
      <c r="I4234" s="18" t="s">
        <v>368</v>
      </c>
      <c r="J4234" s="15">
        <v>320</v>
      </c>
      <c r="K4234" s="15">
        <v>27</v>
      </c>
      <c r="L4234" s="23">
        <f t="shared" si="305"/>
        <v>8.4375000000000006E-2</v>
      </c>
      <c r="M4234" s="12">
        <v>7</v>
      </c>
      <c r="N4234" s="12">
        <v>2</v>
      </c>
      <c r="P4234" s="74" t="s">
        <v>1590</v>
      </c>
      <c r="Q4234" s="26" t="str">
        <f>VLOOKUP(H:H,'[3]雷雕處遮蔽&amp;艾仕得8844'!$A:$C,3,0)</f>
        <v>L</v>
      </c>
      <c r="T4234" s="17">
        <v>18</v>
      </c>
    </row>
    <row r="4235" spans="1:20" ht="16.5">
      <c r="A4235" s="53">
        <v>46000</v>
      </c>
      <c r="B4235" s="63">
        <v>0.6791666666666667</v>
      </c>
      <c r="C4235" s="11">
        <v>46002</v>
      </c>
      <c r="D4235" s="48" t="str">
        <f t="shared" si="304"/>
        <v>RCA</v>
      </c>
      <c r="E4235" s="13" t="str">
        <f>VLOOKUP(D:D,工作表2!A:B,2,0)</f>
        <v>邦善</v>
      </c>
      <c r="F4235" s="13" t="str">
        <f>VLOOKUP(D:D,工作表2!A:C,3,0)</f>
        <v>灰</v>
      </c>
      <c r="G4235" s="17">
        <v>10298542</v>
      </c>
      <c r="H4235" s="17" t="s">
        <v>367</v>
      </c>
      <c r="I4235" s="18" t="s">
        <v>370</v>
      </c>
      <c r="J4235" s="15">
        <v>280</v>
      </c>
      <c r="K4235" s="15">
        <v>15</v>
      </c>
      <c r="L4235" s="23">
        <f t="shared" si="305"/>
        <v>5.3571428571428568E-2</v>
      </c>
      <c r="M4235" s="12">
        <v>12</v>
      </c>
      <c r="N4235" s="12">
        <v>3</v>
      </c>
      <c r="P4235" s="74" t="s">
        <v>1590</v>
      </c>
      <c r="Q4235" s="26" t="str">
        <f>VLOOKUP(H:H,'[3]雷雕處遮蔽&amp;艾仕得8844'!$A:$C,3,0)</f>
        <v>R</v>
      </c>
    </row>
    <row r="4236" spans="1:20" ht="16.5">
      <c r="A4236" s="53">
        <v>45999</v>
      </c>
      <c r="B4236" s="63">
        <v>0.69791666666666663</v>
      </c>
      <c r="C4236" s="11">
        <v>46002</v>
      </c>
      <c r="D4236" s="48" t="str">
        <f t="shared" si="304"/>
        <v>RDR</v>
      </c>
      <c r="E4236" s="13" t="str">
        <f>VLOOKUP(D:D,工作表2!A:B,2,0)</f>
        <v>邦善</v>
      </c>
      <c r="F4236" s="13" t="str">
        <f>VLOOKUP(D:D,工作表2!A:C,3,0)</f>
        <v>紅</v>
      </c>
      <c r="G4236" s="17">
        <v>10298541</v>
      </c>
      <c r="H4236" s="17" t="s">
        <v>1264</v>
      </c>
      <c r="I4236" s="18" t="s">
        <v>1265</v>
      </c>
      <c r="J4236" s="15">
        <v>320</v>
      </c>
      <c r="K4236" s="15">
        <v>41</v>
      </c>
      <c r="L4236" s="23">
        <f t="shared" si="305"/>
        <v>0.12812499999999999</v>
      </c>
      <c r="M4236" s="12">
        <v>35</v>
      </c>
      <c r="N4236" s="12">
        <v>6</v>
      </c>
      <c r="P4236" s="74" t="s">
        <v>1590</v>
      </c>
      <c r="Q4236" s="26" t="str">
        <f>VLOOKUP(H:H,'[3]雷雕處遮蔽&amp;艾仕得8844'!$A:$C,3,0)</f>
        <v>R</v>
      </c>
    </row>
    <row r="4237" spans="1:20" ht="16.5">
      <c r="A4237" s="53">
        <v>45995</v>
      </c>
      <c r="B4237" s="63">
        <v>0.70208333333333339</v>
      </c>
      <c r="C4237" s="11">
        <v>46002</v>
      </c>
      <c r="D4237" s="48" t="str">
        <f t="shared" si="304"/>
        <v>RCA</v>
      </c>
      <c r="E4237" s="13" t="str">
        <f>VLOOKUP(D:D,工作表2!A:B,2,0)</f>
        <v>邦善</v>
      </c>
      <c r="F4237" s="13" t="str">
        <f>VLOOKUP(D:D,工作表2!A:C,3,0)</f>
        <v>灰</v>
      </c>
      <c r="G4237" s="17">
        <v>10298550</v>
      </c>
      <c r="H4237" s="17" t="s">
        <v>13</v>
      </c>
      <c r="I4237" s="18" t="s">
        <v>14</v>
      </c>
      <c r="J4237" s="15">
        <v>560</v>
      </c>
      <c r="K4237" s="15">
        <v>11</v>
      </c>
      <c r="L4237" s="23">
        <f t="shared" si="305"/>
        <v>1.9642857142857142E-2</v>
      </c>
      <c r="M4237" s="12">
        <v>9</v>
      </c>
      <c r="N4237" s="12">
        <v>2</v>
      </c>
      <c r="P4237" s="74" t="s">
        <v>1590</v>
      </c>
      <c r="Q4237" s="26" t="str">
        <f>VLOOKUP(H:H,'[3]雷雕處遮蔽&amp;艾仕得8844'!$A:$C,3,0)</f>
        <v>R</v>
      </c>
    </row>
    <row r="4238" spans="1:20" ht="16.5">
      <c r="A4238" s="53">
        <v>46000</v>
      </c>
      <c r="B4238" s="63">
        <v>0.66666666666666663</v>
      </c>
      <c r="C4238" s="11">
        <v>46002</v>
      </c>
      <c r="D4238" s="48" t="str">
        <f t="shared" si="304"/>
        <v>RRA</v>
      </c>
      <c r="E4238" s="13" t="str">
        <f>VLOOKUP(D:D,工作表2!A:B,2,0)</f>
        <v>邦善</v>
      </c>
      <c r="F4238" s="13" t="str">
        <f>VLOOKUP(D:D,工作表2!A:C,3,0)</f>
        <v>灰</v>
      </c>
      <c r="G4238" s="17">
        <v>10298561</v>
      </c>
      <c r="H4238" s="17" t="s">
        <v>550</v>
      </c>
      <c r="I4238" s="18" t="s">
        <v>559</v>
      </c>
      <c r="J4238" s="15">
        <v>200</v>
      </c>
      <c r="K4238" s="15">
        <v>11</v>
      </c>
      <c r="L4238" s="23">
        <f t="shared" si="305"/>
        <v>5.5E-2</v>
      </c>
      <c r="M4238" s="12">
        <v>8</v>
      </c>
      <c r="N4238" s="12">
        <v>3</v>
      </c>
      <c r="P4238" s="74" t="s">
        <v>1590</v>
      </c>
      <c r="Q4238" s="26"/>
    </row>
    <row r="4239" spans="1:20" ht="16.5">
      <c r="A4239" s="53">
        <v>46000</v>
      </c>
      <c r="B4239" s="63">
        <v>0.59513888888888888</v>
      </c>
      <c r="C4239" s="11">
        <v>46002</v>
      </c>
      <c r="D4239" s="48" t="str">
        <f t="shared" si="304"/>
        <v>QFA</v>
      </c>
      <c r="E4239" s="13" t="str">
        <f>VLOOKUP(D:D,工作表2!A:B,2,0)</f>
        <v>邦善</v>
      </c>
      <c r="F4239" s="13" t="str">
        <f>VLOOKUP(D:D,工作表2!A:C,3,0)</f>
        <v>灰</v>
      </c>
      <c r="G4239" s="17">
        <v>10298564</v>
      </c>
      <c r="H4239" s="17" t="s">
        <v>489</v>
      </c>
      <c r="I4239" s="18" t="s">
        <v>508</v>
      </c>
      <c r="J4239" s="15">
        <v>400</v>
      </c>
      <c r="K4239" s="15">
        <v>17</v>
      </c>
      <c r="L4239" s="23">
        <f t="shared" si="305"/>
        <v>4.2500000000000003E-2</v>
      </c>
      <c r="M4239" s="12">
        <v>12</v>
      </c>
      <c r="N4239" s="12">
        <v>5</v>
      </c>
      <c r="P4239" s="74" t="s">
        <v>1590</v>
      </c>
      <c r="Q4239" s="26"/>
    </row>
    <row r="4240" spans="1:20" ht="16.5">
      <c r="A4240" s="53">
        <v>46000</v>
      </c>
      <c r="B4240" s="63">
        <v>0.63472222222222219</v>
      </c>
      <c r="C4240" s="11">
        <v>46002</v>
      </c>
      <c r="D4240" s="48" t="str">
        <f t="shared" si="304"/>
        <v>QFA</v>
      </c>
      <c r="E4240" s="13" t="str">
        <f>VLOOKUP(D:D,工作表2!A:B,2,0)</f>
        <v>邦善</v>
      </c>
      <c r="F4240" s="13" t="str">
        <f>VLOOKUP(D:D,工作表2!A:C,3,0)</f>
        <v>灰</v>
      </c>
      <c r="G4240" s="17">
        <v>10298565</v>
      </c>
      <c r="H4240" s="17" t="s">
        <v>493</v>
      </c>
      <c r="I4240" s="18" t="s">
        <v>512</v>
      </c>
      <c r="J4240" s="15">
        <v>730</v>
      </c>
      <c r="K4240" s="15">
        <v>34</v>
      </c>
      <c r="L4240" s="23">
        <f t="shared" si="305"/>
        <v>4.6575342465753428E-2</v>
      </c>
      <c r="M4240" s="12">
        <v>30</v>
      </c>
      <c r="N4240" s="12">
        <v>4</v>
      </c>
      <c r="P4240" s="74" t="s">
        <v>1590</v>
      </c>
      <c r="Q4240" s="26"/>
    </row>
    <row r="4241" spans="1:17" ht="16.5">
      <c r="A4241" s="53">
        <v>46000</v>
      </c>
      <c r="B4241" s="63">
        <v>0.65277777777777779</v>
      </c>
      <c r="C4241" s="11">
        <v>46002</v>
      </c>
      <c r="D4241" s="48" t="str">
        <f t="shared" si="304"/>
        <v>RRA</v>
      </c>
      <c r="E4241" s="13" t="str">
        <f>VLOOKUP(D:D,工作表2!A:B,2,0)</f>
        <v>邦善</v>
      </c>
      <c r="F4241" s="13" t="str">
        <f>VLOOKUP(D:D,工作表2!A:C,3,0)</f>
        <v>灰</v>
      </c>
      <c r="G4241" s="17">
        <v>10298566</v>
      </c>
      <c r="H4241" s="17" t="s">
        <v>971</v>
      </c>
      <c r="I4241" s="18" t="s">
        <v>973</v>
      </c>
      <c r="J4241" s="15">
        <v>480</v>
      </c>
      <c r="K4241" s="15">
        <v>15</v>
      </c>
      <c r="L4241" s="23">
        <f t="shared" si="305"/>
        <v>3.125E-2</v>
      </c>
      <c r="M4241" s="12">
        <v>12</v>
      </c>
      <c r="N4241" s="12">
        <v>3</v>
      </c>
      <c r="P4241" s="74" t="s">
        <v>1590</v>
      </c>
      <c r="Q4241" s="26"/>
    </row>
    <row r="4242" spans="1:17" ht="16.5">
      <c r="A4242" s="53">
        <v>46000</v>
      </c>
      <c r="B4242" s="63">
        <v>0.61597222222222225</v>
      </c>
      <c r="C4242" s="11">
        <v>46002</v>
      </c>
      <c r="D4242" s="48" t="str">
        <f t="shared" si="304"/>
        <v>QFA</v>
      </c>
      <c r="E4242" s="13" t="str">
        <f>VLOOKUP(D:D,工作表2!A:B,2,0)</f>
        <v>邦善</v>
      </c>
      <c r="F4242" s="13" t="str">
        <f>VLOOKUP(D:D,工作表2!A:C,3,0)</f>
        <v>灰</v>
      </c>
      <c r="G4242" s="17">
        <v>10298521</v>
      </c>
      <c r="H4242" s="17" t="s">
        <v>1574</v>
      </c>
      <c r="I4242" s="18" t="s">
        <v>1577</v>
      </c>
      <c r="J4242" s="15">
        <v>271</v>
      </c>
      <c r="K4242" s="15">
        <v>8</v>
      </c>
      <c r="L4242" s="23">
        <f t="shared" si="305"/>
        <v>2.9520295202952029E-2</v>
      </c>
      <c r="M4242" s="12">
        <v>6</v>
      </c>
      <c r="N4242" s="12">
        <v>2</v>
      </c>
      <c r="P4242" s="74" t="s">
        <v>1590</v>
      </c>
      <c r="Q4242" s="26"/>
    </row>
    <row r="4243" spans="1:17" ht="16.5">
      <c r="A4243" s="53">
        <v>46000</v>
      </c>
      <c r="B4243" s="63">
        <v>0.60833333333333328</v>
      </c>
      <c r="C4243" s="11">
        <v>46002</v>
      </c>
      <c r="D4243" s="48" t="str">
        <f t="shared" si="304"/>
        <v>QFA</v>
      </c>
      <c r="E4243" s="13" t="str">
        <f>VLOOKUP(D:D,工作表2!A:B,2,0)</f>
        <v>邦善</v>
      </c>
      <c r="F4243" s="13" t="str">
        <f>VLOOKUP(D:D,工作表2!A:C,3,0)</f>
        <v>灰</v>
      </c>
      <c r="G4243" s="17">
        <v>10298522</v>
      </c>
      <c r="H4243" s="17" t="s">
        <v>1575</v>
      </c>
      <c r="I4243" s="18" t="s">
        <v>1578</v>
      </c>
      <c r="J4243" s="15">
        <v>271</v>
      </c>
      <c r="K4243" s="15">
        <v>7</v>
      </c>
      <c r="L4243" s="23">
        <f t="shared" si="305"/>
        <v>2.5830258302583026E-2</v>
      </c>
      <c r="M4243" s="12">
        <v>5</v>
      </c>
      <c r="N4243" s="12">
        <v>2</v>
      </c>
      <c r="P4243" s="74" t="s">
        <v>1590</v>
      </c>
      <c r="Q4243" s="26"/>
    </row>
    <row r="4244" spans="1:17" ht="16.5">
      <c r="C4244" s="11">
        <v>46002</v>
      </c>
      <c r="D4244" s="48" t="str">
        <f t="shared" si="304"/>
        <v>34W</v>
      </c>
      <c r="E4244" s="13" t="str">
        <f>VLOOKUP(D:D,工作表2!A:B,2,0)</f>
        <v>建榮</v>
      </c>
      <c r="F4244" s="13" t="str">
        <f>VLOOKUP(D:D,工作表2!A:C,3,0)</f>
        <v>白</v>
      </c>
      <c r="G4244" s="17">
        <v>10298577</v>
      </c>
      <c r="H4244" s="17" t="s">
        <v>1402</v>
      </c>
      <c r="I4244" s="18" t="s">
        <v>845</v>
      </c>
      <c r="J4244" s="15">
        <v>30</v>
      </c>
      <c r="K4244" s="15">
        <v>5</v>
      </c>
      <c r="L4244" s="23">
        <f t="shared" si="305"/>
        <v>0.16666666666666666</v>
      </c>
      <c r="M4244" s="12">
        <v>3</v>
      </c>
      <c r="N4244" s="12">
        <v>2</v>
      </c>
      <c r="P4244" s="74" t="s">
        <v>1590</v>
      </c>
      <c r="Q4244" s="26"/>
    </row>
    <row r="4245" spans="1:17" ht="16.5">
      <c r="C4245" s="11">
        <v>46002</v>
      </c>
      <c r="D4245" s="48" t="str">
        <f t="shared" si="304"/>
        <v>GCS</v>
      </c>
      <c r="E4245" s="13" t="str">
        <f>VLOOKUP(D:D,工作表2!A:B,2,0)</f>
        <v>邦善</v>
      </c>
      <c r="F4245" s="13" t="str">
        <f>VLOOKUP(D:D,工作表2!A:C,3,0)</f>
        <v>銀</v>
      </c>
      <c r="G4245" s="17">
        <v>10298576</v>
      </c>
      <c r="H4245" s="17" t="s">
        <v>1665</v>
      </c>
      <c r="I4245" s="18" t="s">
        <v>1667</v>
      </c>
      <c r="J4245" s="15">
        <v>30</v>
      </c>
      <c r="K4245" s="15">
        <v>3</v>
      </c>
      <c r="L4245" s="23">
        <f t="shared" si="305"/>
        <v>0.1</v>
      </c>
      <c r="M4245" s="12">
        <v>3</v>
      </c>
      <c r="P4245" s="74" t="s">
        <v>1590</v>
      </c>
      <c r="Q4245" s="26"/>
    </row>
    <row r="4246" spans="1:17">
      <c r="A4246" s="53">
        <v>46001</v>
      </c>
      <c r="B4246" s="63">
        <v>0.6</v>
      </c>
      <c r="C4246" s="11">
        <v>46003</v>
      </c>
      <c r="D4246" s="48" t="str">
        <f t="shared" ref="D4246:D4262" si="306">RIGHT(I4246,3)</f>
        <v>PLB</v>
      </c>
      <c r="E4246" s="13" t="str">
        <f>VLOOKUP(D:D,工作表2!A:B,2,0)</f>
        <v>邦善</v>
      </c>
      <c r="F4246" s="13" t="str">
        <f>VLOOKUP(D:D,工作表2!A:C,3,0)</f>
        <v>霧面黑</v>
      </c>
      <c r="G4246" s="17">
        <v>10302075</v>
      </c>
      <c r="H4246" s="17" t="s">
        <v>645</v>
      </c>
      <c r="I4246" s="18" t="s">
        <v>651</v>
      </c>
      <c r="J4246" s="15">
        <v>1596</v>
      </c>
      <c r="K4246" s="15">
        <v>14</v>
      </c>
      <c r="L4246" s="23">
        <f t="shared" ref="L4246:L4262" si="307">K4246/J4246</f>
        <v>8.771929824561403E-3</v>
      </c>
      <c r="M4246" s="12">
        <v>10</v>
      </c>
      <c r="N4246" s="12">
        <v>4</v>
      </c>
      <c r="P4246" s="74" t="s">
        <v>1669</v>
      </c>
      <c r="Q4246" s="26"/>
    </row>
    <row r="4247" spans="1:17">
      <c r="A4247" s="53">
        <v>46001</v>
      </c>
      <c r="B4247" s="63">
        <v>0.4375</v>
      </c>
      <c r="C4247" s="11">
        <v>46003</v>
      </c>
      <c r="D4247" s="48" t="str">
        <f t="shared" si="306"/>
        <v>QRB</v>
      </c>
      <c r="E4247" s="13" t="str">
        <f>VLOOKUP(D:D,工作表2!A:B,2,0)</f>
        <v>邦善</v>
      </c>
      <c r="F4247" s="13" t="str">
        <f>VLOOKUP(D:D,工作表2!A:C,3,0)</f>
        <v>霧面黑</v>
      </c>
      <c r="G4247" s="17">
        <v>10301724</v>
      </c>
      <c r="H4247" s="17" t="s">
        <v>184</v>
      </c>
      <c r="I4247" s="18" t="s">
        <v>185</v>
      </c>
      <c r="J4247" s="15">
        <v>25802</v>
      </c>
      <c r="K4247" s="15">
        <v>1089</v>
      </c>
      <c r="L4247" s="23">
        <f t="shared" si="307"/>
        <v>4.2206030540268197E-2</v>
      </c>
      <c r="M4247" s="12">
        <v>842</v>
      </c>
      <c r="N4247" s="12">
        <v>206</v>
      </c>
      <c r="O4247" s="15">
        <v>41</v>
      </c>
      <c r="P4247" s="74" t="s">
        <v>1669</v>
      </c>
      <c r="Q4247" s="26"/>
    </row>
    <row r="4248" spans="1:17">
      <c r="A4248" s="53">
        <v>46001</v>
      </c>
      <c r="B4248" s="63">
        <v>0.3833333333333333</v>
      </c>
      <c r="C4248" s="11">
        <v>46003</v>
      </c>
      <c r="D4248" s="48" t="str">
        <f t="shared" si="306"/>
        <v>QRB</v>
      </c>
      <c r="E4248" s="13" t="str">
        <f>VLOOKUP(D:D,工作表2!A:B,2,0)</f>
        <v>邦善</v>
      </c>
      <c r="F4248" s="13" t="str">
        <f>VLOOKUP(D:D,工作表2!A:C,3,0)</f>
        <v>霧面黑</v>
      </c>
      <c r="G4248" s="17">
        <v>10301723</v>
      </c>
      <c r="H4248" s="17" t="s">
        <v>184</v>
      </c>
      <c r="I4248" s="18" t="s">
        <v>185</v>
      </c>
      <c r="J4248" s="15">
        <v>9842</v>
      </c>
      <c r="K4248" s="15">
        <v>727</v>
      </c>
      <c r="L4248" s="23">
        <f t="shared" si="307"/>
        <v>7.3867100182889653E-2</v>
      </c>
      <c r="M4248" s="12">
        <v>480</v>
      </c>
      <c r="N4248" s="12">
        <v>211</v>
      </c>
      <c r="O4248" s="15">
        <v>36</v>
      </c>
      <c r="P4248" s="74" t="s">
        <v>1669</v>
      </c>
      <c r="Q4248" s="26"/>
    </row>
    <row r="4249" spans="1:17">
      <c r="A4249" s="53">
        <v>46001</v>
      </c>
      <c r="B4249" s="63">
        <v>0.63402777777777775</v>
      </c>
      <c r="C4249" s="11">
        <v>46003</v>
      </c>
      <c r="D4249" s="48" t="str">
        <f t="shared" si="306"/>
        <v>U3L</v>
      </c>
      <c r="E4249" s="13" t="str">
        <f>VLOOKUP(D:D,工作表2!A:B,2,0)</f>
        <v>邦善</v>
      </c>
      <c r="F4249" s="13" t="str">
        <f>VLOOKUP(D:D,工作表2!A:C,3,0)</f>
        <v>藍</v>
      </c>
      <c r="G4249" s="17">
        <v>10301761</v>
      </c>
      <c r="H4249" s="17" t="s">
        <v>548</v>
      </c>
      <c r="I4249" s="18" t="s">
        <v>557</v>
      </c>
      <c r="J4249" s="15">
        <v>1330</v>
      </c>
      <c r="K4249" s="15">
        <v>40</v>
      </c>
      <c r="L4249" s="23">
        <f t="shared" si="307"/>
        <v>3.007518796992481E-2</v>
      </c>
      <c r="M4249" s="12">
        <v>29</v>
      </c>
      <c r="N4249" s="12">
        <v>11</v>
      </c>
      <c r="P4249" s="74" t="s">
        <v>1669</v>
      </c>
      <c r="Q4249" s="26"/>
    </row>
    <row r="4250" spans="1:17">
      <c r="A4250" s="53">
        <v>46001</v>
      </c>
      <c r="B4250" s="63">
        <v>0.62708333333333333</v>
      </c>
      <c r="C4250" s="19">
        <v>46003</v>
      </c>
      <c r="D4250" s="48" t="str">
        <f t="shared" si="306"/>
        <v>U3L</v>
      </c>
      <c r="E4250" s="13" t="str">
        <f>VLOOKUP(D:D,工作表2!A:B,2,0)</f>
        <v>邦善</v>
      </c>
      <c r="F4250" s="13" t="str">
        <f>VLOOKUP(D:D,工作表2!A:C,3,0)</f>
        <v>藍</v>
      </c>
      <c r="G4250" s="17">
        <v>10301736</v>
      </c>
      <c r="H4250" s="17" t="s">
        <v>548</v>
      </c>
      <c r="I4250" s="18" t="s">
        <v>557</v>
      </c>
      <c r="J4250" s="15">
        <v>1330</v>
      </c>
      <c r="K4250" s="15">
        <v>39</v>
      </c>
      <c r="L4250" s="23">
        <f t="shared" si="307"/>
        <v>2.9323308270676692E-2</v>
      </c>
      <c r="M4250" s="12">
        <v>36</v>
      </c>
      <c r="N4250" s="12">
        <v>3</v>
      </c>
      <c r="P4250" s="74" t="s">
        <v>1669</v>
      </c>
      <c r="Q4250" s="26"/>
    </row>
    <row r="4251" spans="1:17" ht="16.5">
      <c r="A4251" s="53">
        <v>45999</v>
      </c>
      <c r="B4251" s="63">
        <v>0.56805555555555554</v>
      </c>
      <c r="C4251" s="19">
        <v>46003</v>
      </c>
      <c r="D4251" s="48" t="str">
        <f t="shared" si="306"/>
        <v>TZB</v>
      </c>
      <c r="E4251" s="13" t="str">
        <f>VLOOKUP(D:D,工作表2!A:B,2,0)</f>
        <v>邦善</v>
      </c>
      <c r="F4251" s="13" t="str">
        <f>VLOOKUP(D:D,工作表2!A:C,3,0)</f>
        <v>黑</v>
      </c>
      <c r="G4251" s="17">
        <v>10300507</v>
      </c>
      <c r="H4251" s="17" t="s">
        <v>878</v>
      </c>
      <c r="I4251" s="18" t="s">
        <v>885</v>
      </c>
      <c r="J4251" s="15">
        <v>798</v>
      </c>
      <c r="K4251" s="15">
        <v>48</v>
      </c>
      <c r="L4251" s="23">
        <f t="shared" si="307"/>
        <v>6.0150375939849621E-2</v>
      </c>
      <c r="M4251" s="12">
        <v>39</v>
      </c>
      <c r="N4251" s="12">
        <v>9</v>
      </c>
      <c r="P4251" s="74" t="s">
        <v>1590</v>
      </c>
      <c r="Q4251" s="26"/>
    </row>
    <row r="4252" spans="1:17">
      <c r="A4252" s="53">
        <v>46001</v>
      </c>
      <c r="B4252" s="63">
        <v>0.54375000000000007</v>
      </c>
      <c r="C4252" s="19">
        <v>46003</v>
      </c>
      <c r="D4252" s="48" t="str">
        <f t="shared" si="306"/>
        <v>VKB</v>
      </c>
      <c r="E4252" s="13" t="str">
        <f>VLOOKUP(D:D,工作表2!A:B,2,0)</f>
        <v>華山</v>
      </c>
      <c r="F4252" s="13" t="str">
        <f>VLOOKUP(D:D,工作表2!A:C,3,0)</f>
        <v>霧面黑</v>
      </c>
      <c r="G4252" s="17">
        <v>10303115</v>
      </c>
      <c r="H4252" s="17" t="s">
        <v>1395</v>
      </c>
      <c r="I4252" s="18" t="s">
        <v>1396</v>
      </c>
      <c r="J4252" s="15">
        <v>1820</v>
      </c>
      <c r="K4252" s="15">
        <v>22</v>
      </c>
      <c r="L4252" s="23">
        <f t="shared" si="307"/>
        <v>1.2087912087912088E-2</v>
      </c>
      <c r="M4252" s="12">
        <v>20</v>
      </c>
      <c r="N4252" s="12">
        <v>2</v>
      </c>
      <c r="P4252" s="74" t="s">
        <v>1669</v>
      </c>
      <c r="Q4252" s="26"/>
    </row>
    <row r="4253" spans="1:17">
      <c r="A4253" s="53">
        <v>46001</v>
      </c>
      <c r="B4253" s="63">
        <v>0.56736111111111109</v>
      </c>
      <c r="C4253" s="19">
        <v>46003</v>
      </c>
      <c r="D4253" s="48" t="str">
        <f t="shared" si="306"/>
        <v>N8B</v>
      </c>
      <c r="E4253" s="13" t="str">
        <f>VLOOKUP(D:D,工作表2!A:B,2,0)</f>
        <v>邦善</v>
      </c>
      <c r="F4253" s="13" t="str">
        <f>VLOOKUP(D:D,工作表2!A:C,3,0)</f>
        <v>霧面黑</v>
      </c>
      <c r="G4253" s="17">
        <v>10298587</v>
      </c>
      <c r="H4253" s="17" t="s">
        <v>7</v>
      </c>
      <c r="I4253" s="18" t="s">
        <v>8</v>
      </c>
      <c r="J4253" s="15">
        <v>3192</v>
      </c>
      <c r="K4253" s="15">
        <v>60</v>
      </c>
      <c r="L4253" s="23">
        <f t="shared" si="307"/>
        <v>1.8796992481203006E-2</v>
      </c>
      <c r="M4253" s="12">
        <v>50</v>
      </c>
      <c r="N4253" s="12">
        <v>10</v>
      </c>
      <c r="P4253" s="74" t="s">
        <v>1669</v>
      </c>
      <c r="Q4253" s="26"/>
    </row>
    <row r="4254" spans="1:17">
      <c r="A4254" s="53">
        <v>46001</v>
      </c>
      <c r="B4254" s="63">
        <v>0.56736111111111109</v>
      </c>
      <c r="C4254" s="19">
        <v>46003</v>
      </c>
      <c r="D4254" s="48" t="str">
        <f t="shared" si="306"/>
        <v>N8B</v>
      </c>
      <c r="E4254" s="13" t="str">
        <f>VLOOKUP(D:D,工作表2!A:B,2,0)</f>
        <v>邦善</v>
      </c>
      <c r="F4254" s="13" t="str">
        <f>VLOOKUP(D:D,工作表2!A:C,3,0)</f>
        <v>霧面黑</v>
      </c>
      <c r="G4254" s="17">
        <v>10298527</v>
      </c>
      <c r="H4254" s="17" t="s">
        <v>7</v>
      </c>
      <c r="I4254" s="18" t="s">
        <v>8</v>
      </c>
      <c r="J4254" s="15">
        <v>4256</v>
      </c>
      <c r="K4254" s="15">
        <v>82</v>
      </c>
      <c r="L4254" s="23">
        <f t="shared" si="307"/>
        <v>1.9266917293233082E-2</v>
      </c>
      <c r="M4254" s="12">
        <v>75</v>
      </c>
      <c r="N4254" s="12">
        <v>7</v>
      </c>
      <c r="P4254" s="74" t="s">
        <v>1669</v>
      </c>
      <c r="Q4254" s="26"/>
    </row>
    <row r="4255" spans="1:17">
      <c r="A4255" s="53">
        <v>46001</v>
      </c>
      <c r="B4255" s="63">
        <v>0.55555555555555558</v>
      </c>
      <c r="C4255" s="19">
        <v>46003</v>
      </c>
      <c r="D4255" s="48" t="str">
        <f t="shared" si="306"/>
        <v>NBB</v>
      </c>
      <c r="E4255" s="13" t="str">
        <f>VLOOKUP(D:D,工作表2!A:B,2,0)</f>
        <v>邦善</v>
      </c>
      <c r="F4255" s="13" t="str">
        <f>VLOOKUP(D:D,工作表2!A:C,3,0)</f>
        <v>霧面黑</v>
      </c>
      <c r="G4255" s="17">
        <v>10298585</v>
      </c>
      <c r="H4255" s="17" t="s">
        <v>346</v>
      </c>
      <c r="I4255" s="18" t="s">
        <v>347</v>
      </c>
      <c r="J4255" s="15">
        <v>2660</v>
      </c>
      <c r="K4255" s="15">
        <v>82</v>
      </c>
      <c r="L4255" s="23">
        <f t="shared" si="307"/>
        <v>3.0827067669172932E-2</v>
      </c>
      <c r="M4255" s="12">
        <v>50</v>
      </c>
      <c r="N4255" s="12">
        <v>32</v>
      </c>
      <c r="P4255" s="74" t="s">
        <v>1669</v>
      </c>
      <c r="Q4255" s="26"/>
    </row>
    <row r="4256" spans="1:17" ht="16.5">
      <c r="A4256" s="53">
        <v>46002</v>
      </c>
      <c r="B4256" s="63">
        <v>0.57500000000000007</v>
      </c>
      <c r="C4256" s="19">
        <v>46003</v>
      </c>
      <c r="D4256" s="48" t="str">
        <f t="shared" si="306"/>
        <v>VPL</v>
      </c>
      <c r="E4256" s="13" t="str">
        <f>VLOOKUP(D:D,工作表2!A:B,2,0)</f>
        <v>邦善</v>
      </c>
      <c r="F4256" s="13" t="str">
        <f>VLOOKUP(D:D,工作表2!A:C,3,0)</f>
        <v>藍</v>
      </c>
      <c r="G4256" s="17">
        <v>10298598</v>
      </c>
      <c r="H4256" s="17" t="s">
        <v>393</v>
      </c>
      <c r="I4256" s="18" t="s">
        <v>394</v>
      </c>
      <c r="J4256" s="15">
        <v>798</v>
      </c>
      <c r="K4256" s="15">
        <v>38</v>
      </c>
      <c r="L4256" s="23">
        <f t="shared" si="307"/>
        <v>4.7619047619047616E-2</v>
      </c>
      <c r="M4256" s="12">
        <v>35</v>
      </c>
      <c r="N4256" s="12">
        <v>3</v>
      </c>
      <c r="P4256" s="74" t="s">
        <v>1590</v>
      </c>
      <c r="Q4256" s="26"/>
    </row>
    <row r="4257" spans="1:21">
      <c r="A4257" s="53">
        <v>46001</v>
      </c>
      <c r="B4257" s="63">
        <v>0.61875000000000002</v>
      </c>
      <c r="C4257" s="19">
        <v>46003</v>
      </c>
      <c r="D4257" s="48" t="str">
        <f t="shared" si="306"/>
        <v>NQB</v>
      </c>
      <c r="E4257" s="13" t="str">
        <f>VLOOKUP(D:D,工作表2!A:B,2,0)</f>
        <v>邦善</v>
      </c>
      <c r="F4257" s="13" t="str">
        <f>VLOOKUP(D:D,工作表2!A:C,3,0)</f>
        <v>黑</v>
      </c>
      <c r="G4257" s="17">
        <v>10298545</v>
      </c>
      <c r="H4257" s="17" t="s">
        <v>236</v>
      </c>
      <c r="I4257" s="18" t="s">
        <v>238</v>
      </c>
      <c r="J4257" s="15">
        <v>280</v>
      </c>
      <c r="K4257" s="15">
        <v>50</v>
      </c>
      <c r="L4257" s="23">
        <f t="shared" si="307"/>
        <v>0.17857142857142858</v>
      </c>
      <c r="M4257" s="12">
        <v>35</v>
      </c>
      <c r="N4257" s="12">
        <v>15</v>
      </c>
      <c r="P4257" s="74" t="s">
        <v>1669</v>
      </c>
      <c r="Q4257" s="26" t="str">
        <f>VLOOKUP(H:H,'[3]雷雕處遮蔽&amp;艾仕得8844'!$A:$C,3,0)</f>
        <v>L</v>
      </c>
    </row>
    <row r="4258" spans="1:21" ht="16.5">
      <c r="A4258" s="53">
        <v>46002</v>
      </c>
      <c r="B4258" s="63">
        <v>0.58819444444444446</v>
      </c>
      <c r="C4258" s="19">
        <v>46003</v>
      </c>
      <c r="D4258" s="48" t="str">
        <f t="shared" si="306"/>
        <v>NEA</v>
      </c>
      <c r="E4258" s="13" t="str">
        <f>VLOOKUP(D:D,工作表2!A:B,2,0)</f>
        <v>邦善</v>
      </c>
      <c r="F4258" s="13" t="str">
        <f>VLOOKUP(D:D,工作表2!A:C,3,0)</f>
        <v>灰</v>
      </c>
      <c r="G4258" s="17">
        <v>10307257</v>
      </c>
      <c r="H4258" s="17" t="s">
        <v>350</v>
      </c>
      <c r="I4258" s="18" t="s">
        <v>351</v>
      </c>
      <c r="J4258" s="15">
        <v>80</v>
      </c>
      <c r="K4258" s="15">
        <v>4</v>
      </c>
      <c r="L4258" s="23">
        <f t="shared" si="307"/>
        <v>0.05</v>
      </c>
      <c r="M4258" s="12">
        <v>4</v>
      </c>
      <c r="P4258" s="74" t="s">
        <v>1590</v>
      </c>
      <c r="Q4258" s="26" t="str">
        <f>VLOOKUP(H:H,'[3]雷雕處遮蔽&amp;艾仕得8844'!$A:$C,3,0)</f>
        <v>L</v>
      </c>
    </row>
    <row r="4259" spans="1:21" ht="16.5">
      <c r="A4259" s="53">
        <v>45999</v>
      </c>
      <c r="B4259" s="63">
        <v>0.39583333333333331</v>
      </c>
      <c r="C4259" s="19">
        <v>46003</v>
      </c>
      <c r="D4259" s="48" t="str">
        <f t="shared" si="306"/>
        <v>Q9B</v>
      </c>
      <c r="E4259" s="13" t="str">
        <f>VLOOKUP(D:D,工作表2!A:B,2,0)</f>
        <v>邦善</v>
      </c>
      <c r="F4259" s="13" t="str">
        <f>VLOOKUP(D:D,工作表2!A:C,3,0)</f>
        <v>黑</v>
      </c>
      <c r="G4259" s="17">
        <v>10298537</v>
      </c>
      <c r="H4259" s="17" t="s">
        <v>990</v>
      </c>
      <c r="I4259" s="18" t="s">
        <v>991</v>
      </c>
      <c r="J4259" s="15">
        <v>379</v>
      </c>
      <c r="K4259" s="15">
        <v>82</v>
      </c>
      <c r="L4259" s="23">
        <f t="shared" si="307"/>
        <v>0.21635883905013192</v>
      </c>
      <c r="M4259" s="12">
        <v>60</v>
      </c>
      <c r="N4259" s="12">
        <v>22</v>
      </c>
      <c r="P4259" s="74" t="s">
        <v>1590</v>
      </c>
      <c r="Q4259" s="26" t="str">
        <f>VLOOKUP(H:H,'[3]雷雕處遮蔽&amp;艾仕得8844'!$A:$C,3,0)</f>
        <v>L</v>
      </c>
    </row>
    <row r="4260" spans="1:21" ht="16.5">
      <c r="A4260" s="53">
        <v>46002</v>
      </c>
      <c r="B4260" s="63">
        <v>0.54305555555555551</v>
      </c>
      <c r="C4260" s="19">
        <v>46003</v>
      </c>
      <c r="D4260" s="48" t="str">
        <f t="shared" si="306"/>
        <v>NBB</v>
      </c>
      <c r="E4260" s="13" t="str">
        <f>VLOOKUP(D:D,工作表2!A:B,2,0)</f>
        <v>邦善</v>
      </c>
      <c r="F4260" s="13" t="str">
        <f>VLOOKUP(D:D,工作表2!A:C,3,0)</f>
        <v>霧面黑</v>
      </c>
      <c r="G4260" s="17">
        <v>10307255</v>
      </c>
      <c r="H4260" s="17" t="s">
        <v>837</v>
      </c>
      <c r="I4260" s="18" t="s">
        <v>843</v>
      </c>
      <c r="J4260" s="15">
        <v>40</v>
      </c>
      <c r="K4260" s="15">
        <v>3</v>
      </c>
      <c r="L4260" s="23">
        <f t="shared" si="307"/>
        <v>7.4999999999999997E-2</v>
      </c>
      <c r="M4260" s="12">
        <v>3</v>
      </c>
      <c r="P4260" s="74" t="s">
        <v>1590</v>
      </c>
      <c r="Q4260" s="26" t="str">
        <f>VLOOKUP(H:H,'[3]雷雕處遮蔽&amp;艾仕得8844'!$A:$C,3,0)</f>
        <v>R</v>
      </c>
    </row>
    <row r="4261" spans="1:21" ht="16.5">
      <c r="A4261" s="53">
        <v>45995</v>
      </c>
      <c r="B4261" s="63">
        <v>0.71458333333333324</v>
      </c>
      <c r="C4261" s="19">
        <v>46003</v>
      </c>
      <c r="D4261" s="48" t="str">
        <f t="shared" si="306"/>
        <v>R6L</v>
      </c>
      <c r="E4261" s="13" t="str">
        <f>VLOOKUP(D:D,工作表2!A:B,2,0)</f>
        <v>邦善</v>
      </c>
      <c r="F4261" s="13" t="str">
        <f>VLOOKUP(D:D,工作表2!A:C,3,0)</f>
        <v>藍</v>
      </c>
      <c r="G4261" s="17">
        <v>10298568</v>
      </c>
      <c r="H4261" s="17" t="s">
        <v>1195</v>
      </c>
      <c r="I4261" s="18" t="s">
        <v>1197</v>
      </c>
      <c r="J4261" s="15">
        <v>530</v>
      </c>
      <c r="K4261" s="15">
        <v>41</v>
      </c>
      <c r="L4261" s="23">
        <f t="shared" si="307"/>
        <v>7.7358490566037733E-2</v>
      </c>
      <c r="M4261" s="12">
        <v>31</v>
      </c>
      <c r="N4261" s="12">
        <v>10</v>
      </c>
      <c r="P4261" s="74" t="s">
        <v>1590</v>
      </c>
      <c r="Q4261" s="26" t="str">
        <f>VLOOKUP(H:H,'[3]雷雕處遮蔽&amp;艾仕得8844'!$A:$C,3,0)</f>
        <v>R</v>
      </c>
    </row>
    <row r="4262" spans="1:21" ht="16.5">
      <c r="A4262" s="53">
        <v>46002</v>
      </c>
      <c r="B4262" s="63">
        <v>0.57500000000000007</v>
      </c>
      <c r="C4262" s="19">
        <v>46003</v>
      </c>
      <c r="D4262" s="48" t="str">
        <f t="shared" si="306"/>
        <v>WNS</v>
      </c>
      <c r="E4262" s="13" t="str">
        <f>VLOOKUP(D:D,工作表2!A:B,2,0)</f>
        <v>邦善</v>
      </c>
      <c r="F4262" s="13" t="str">
        <f>VLOOKUP(D:D,工作表2!A:C,3,0)</f>
        <v>銀</v>
      </c>
      <c r="G4262" s="17">
        <v>10307256</v>
      </c>
      <c r="H4262" s="17" t="s">
        <v>961</v>
      </c>
      <c r="I4262" s="18" t="s">
        <v>967</v>
      </c>
      <c r="J4262" s="15">
        <v>30</v>
      </c>
      <c r="K4262" s="15">
        <v>2</v>
      </c>
      <c r="L4262" s="23">
        <f t="shared" si="307"/>
        <v>6.6666666666666666E-2</v>
      </c>
      <c r="M4262" s="12">
        <v>2</v>
      </c>
      <c r="P4262" s="74" t="s">
        <v>1590</v>
      </c>
      <c r="Q4262" s="26"/>
    </row>
    <row r="4263" spans="1:21" ht="16.5">
      <c r="A4263" s="53">
        <v>46002</v>
      </c>
      <c r="B4263" s="63">
        <v>0.4201388888888889</v>
      </c>
      <c r="C4263" s="11">
        <v>46006</v>
      </c>
      <c r="D4263" s="48" t="str">
        <f t="shared" ref="D4263:D4277" si="308">RIGHT(I4263,3)</f>
        <v>QRB</v>
      </c>
      <c r="E4263" s="13" t="str">
        <f>VLOOKUP(D:D,工作表2!A:B,2,0)</f>
        <v>邦善</v>
      </c>
      <c r="F4263" s="13" t="str">
        <f>VLOOKUP(D:D,工作表2!A:C,3,0)</f>
        <v>霧面黑</v>
      </c>
      <c r="G4263" s="17">
        <v>10301725</v>
      </c>
      <c r="H4263" s="17" t="s">
        <v>184</v>
      </c>
      <c r="I4263" s="18" t="s">
        <v>185</v>
      </c>
      <c r="J4263" s="15">
        <v>25802</v>
      </c>
      <c r="K4263" s="15">
        <v>858</v>
      </c>
      <c r="L4263" s="23">
        <f t="shared" ref="L4263:L4277" si="309">K4263/J4263</f>
        <v>3.3253236183241608E-2</v>
      </c>
      <c r="M4263" s="12">
        <v>518</v>
      </c>
      <c r="N4263" s="12">
        <v>331</v>
      </c>
      <c r="O4263" s="15">
        <v>9</v>
      </c>
      <c r="P4263" s="74" t="s">
        <v>1590</v>
      </c>
      <c r="Q4263" s="26"/>
    </row>
    <row r="4264" spans="1:21">
      <c r="A4264" s="53">
        <v>46001</v>
      </c>
      <c r="B4264" s="63">
        <v>0.64444444444444449</v>
      </c>
      <c r="C4264" s="11">
        <v>46006</v>
      </c>
      <c r="D4264" s="48" t="str">
        <f t="shared" si="308"/>
        <v>TUR</v>
      </c>
      <c r="E4264" s="13" t="str">
        <f>VLOOKUP(D:D,工作表2!A:B,2,0)</f>
        <v>邦善</v>
      </c>
      <c r="F4264" s="13" t="str">
        <f>VLOOKUP(D:D,工作表2!A:C,3,0)</f>
        <v>紅</v>
      </c>
      <c r="G4264" s="17">
        <v>10301730</v>
      </c>
      <c r="H4264" s="17" t="s">
        <v>880</v>
      </c>
      <c r="I4264" s="18" t="s">
        <v>887</v>
      </c>
      <c r="J4264" s="15">
        <v>532</v>
      </c>
      <c r="K4264" s="15">
        <v>86</v>
      </c>
      <c r="L4264" s="23">
        <f t="shared" si="309"/>
        <v>0.16165413533834586</v>
      </c>
      <c r="M4264" s="12">
        <v>5</v>
      </c>
      <c r="P4264" s="74" t="s">
        <v>1671</v>
      </c>
      <c r="Q4264" s="26"/>
      <c r="U4264" s="12">
        <v>81</v>
      </c>
    </row>
    <row r="4265" spans="1:21">
      <c r="A4265" s="53">
        <v>46001</v>
      </c>
      <c r="B4265" s="63">
        <v>0.64097222222222217</v>
      </c>
      <c r="C4265" s="11">
        <v>46006</v>
      </c>
      <c r="D4265" s="48" t="str">
        <f t="shared" si="308"/>
        <v>TXA</v>
      </c>
      <c r="E4265" s="13" t="str">
        <f>VLOOKUP(D:D,工作表2!A:B,2,0)</f>
        <v>邦善</v>
      </c>
      <c r="F4265" s="13" t="str">
        <f>VLOOKUP(D:D,工作表2!A:C,3,0)</f>
        <v>灰</v>
      </c>
      <c r="G4265" s="17">
        <v>10301611</v>
      </c>
      <c r="H4265" s="17" t="s">
        <v>877</v>
      </c>
      <c r="I4265" s="18" t="s">
        <v>884</v>
      </c>
      <c r="J4265" s="15">
        <v>532</v>
      </c>
      <c r="K4265" s="15">
        <v>23</v>
      </c>
      <c r="L4265" s="23">
        <f t="shared" si="309"/>
        <v>4.3233082706766915E-2</v>
      </c>
      <c r="M4265" s="12">
        <v>17</v>
      </c>
      <c r="N4265" s="12">
        <v>6</v>
      </c>
      <c r="P4265" s="74" t="s">
        <v>1669</v>
      </c>
      <c r="Q4265" s="26"/>
    </row>
    <row r="4266" spans="1:21" ht="16.5">
      <c r="A4266" s="53">
        <v>46002</v>
      </c>
      <c r="B4266" s="63">
        <v>0.58611111111111114</v>
      </c>
      <c r="C4266" s="11">
        <v>46006</v>
      </c>
      <c r="D4266" s="48" t="str">
        <f t="shared" si="308"/>
        <v>NCB</v>
      </c>
      <c r="E4266" s="13" t="str">
        <f>VLOOKUP(D:D,工作表2!A:B,2,0)</f>
        <v>邦善</v>
      </c>
      <c r="F4266" s="13" t="str">
        <f>VLOOKUP(D:D,工作表2!A:C,3,0)</f>
        <v>黑</v>
      </c>
      <c r="G4266" s="17">
        <v>10298596</v>
      </c>
      <c r="H4266" s="17" t="s">
        <v>854</v>
      </c>
      <c r="I4266" s="18" t="s">
        <v>857</v>
      </c>
      <c r="J4266" s="15">
        <v>600</v>
      </c>
      <c r="K4266" s="15">
        <v>16</v>
      </c>
      <c r="L4266" s="23">
        <f t="shared" si="309"/>
        <v>2.6666666666666668E-2</v>
      </c>
      <c r="M4266" s="12">
        <v>13</v>
      </c>
      <c r="N4266" s="12">
        <v>3</v>
      </c>
      <c r="P4266" s="74" t="s">
        <v>1590</v>
      </c>
      <c r="Q4266" s="26"/>
    </row>
    <row r="4267" spans="1:21">
      <c r="A4267" s="53">
        <v>46001</v>
      </c>
      <c r="B4267" s="63">
        <v>0.69444444444444453</v>
      </c>
      <c r="C4267" s="11">
        <v>46006</v>
      </c>
      <c r="D4267" s="48" t="str">
        <f t="shared" si="308"/>
        <v>NGW</v>
      </c>
      <c r="E4267" s="13" t="str">
        <f>VLOOKUP(D:D,工作表2!A:B,2,0)</f>
        <v>邦善</v>
      </c>
      <c r="F4267" s="13" t="str">
        <f>VLOOKUP(D:D,工作表2!A:C,3,0)</f>
        <v>白</v>
      </c>
      <c r="G4267" s="17">
        <v>10298593</v>
      </c>
      <c r="H4267" s="17" t="s">
        <v>660</v>
      </c>
      <c r="I4267" s="18" t="s">
        <v>671</v>
      </c>
      <c r="J4267" s="15">
        <v>1064</v>
      </c>
      <c r="K4267" s="15">
        <v>64</v>
      </c>
      <c r="L4267" s="23">
        <f t="shared" si="309"/>
        <v>6.0150375939849621E-2</v>
      </c>
      <c r="M4267" s="12">
        <v>60</v>
      </c>
      <c r="N4267" s="12">
        <v>4</v>
      </c>
      <c r="P4267" s="74" t="s">
        <v>1669</v>
      </c>
      <c r="Q4267" s="26"/>
    </row>
    <row r="4268" spans="1:21" ht="16.5">
      <c r="A4268" s="53">
        <v>46002</v>
      </c>
      <c r="B4268" s="63">
        <v>0.58333333333333337</v>
      </c>
      <c r="C4268" s="11">
        <v>46006</v>
      </c>
      <c r="D4268" s="48" t="str">
        <f t="shared" si="308"/>
        <v>UUS</v>
      </c>
      <c r="E4268" s="13" t="str">
        <f>VLOOKUP(D:D,工作表2!A:B,2,0)</f>
        <v>邦善</v>
      </c>
      <c r="F4268" s="13" t="str">
        <f>VLOOKUP(D:D,工作表2!A:C,3,0)</f>
        <v>銀</v>
      </c>
      <c r="G4268" s="17">
        <v>10298597</v>
      </c>
      <c r="H4268" s="17" t="s">
        <v>495</v>
      </c>
      <c r="I4268" s="18" t="s">
        <v>514</v>
      </c>
      <c r="J4268" s="15">
        <v>798</v>
      </c>
      <c r="K4268" s="15">
        <v>31</v>
      </c>
      <c r="L4268" s="23">
        <f t="shared" si="309"/>
        <v>3.8847117794486213E-2</v>
      </c>
      <c r="M4268" s="12">
        <v>29</v>
      </c>
      <c r="N4268" s="12">
        <v>2</v>
      </c>
      <c r="P4268" s="74" t="s">
        <v>1590</v>
      </c>
      <c r="Q4268" s="26"/>
    </row>
    <row r="4269" spans="1:21">
      <c r="A4269" s="53">
        <v>46001</v>
      </c>
      <c r="B4269" s="63">
        <v>0.60486111111111118</v>
      </c>
      <c r="C4269" s="11">
        <v>46006</v>
      </c>
      <c r="D4269" s="48" t="str">
        <f t="shared" si="308"/>
        <v>NQB</v>
      </c>
      <c r="E4269" s="13" t="str">
        <f>VLOOKUP(D:D,工作表2!A:B,2,0)</f>
        <v>邦善</v>
      </c>
      <c r="F4269" s="13" t="str">
        <f>VLOOKUP(D:D,工作表2!A:C,3,0)</f>
        <v>黑</v>
      </c>
      <c r="G4269" s="17">
        <v>10298548</v>
      </c>
      <c r="H4269" s="17" t="s">
        <v>454</v>
      </c>
      <c r="I4269" s="18" t="s">
        <v>462</v>
      </c>
      <c r="J4269" s="15">
        <v>520</v>
      </c>
      <c r="K4269" s="15">
        <v>54</v>
      </c>
      <c r="L4269" s="23">
        <f t="shared" si="309"/>
        <v>0.10384615384615385</v>
      </c>
      <c r="M4269" s="12">
        <v>48</v>
      </c>
      <c r="N4269" s="12">
        <v>6</v>
      </c>
      <c r="P4269" s="74" t="s">
        <v>1669</v>
      </c>
      <c r="Q4269" s="26" t="str">
        <f>VLOOKUP(H:H,'[3]雷雕處遮蔽&amp;艾仕得8844'!$A:$C,3,0)</f>
        <v>R</v>
      </c>
    </row>
    <row r="4270" spans="1:21" ht="16.5">
      <c r="A4270" s="53">
        <v>46003</v>
      </c>
      <c r="B4270" s="63">
        <v>0.38472222222222219</v>
      </c>
      <c r="C4270" s="11">
        <v>46006</v>
      </c>
      <c r="D4270" s="48" t="str">
        <f t="shared" si="308"/>
        <v>Q9B</v>
      </c>
      <c r="E4270" s="13" t="str">
        <f>VLOOKUP(D:D,工作表2!A:B,2,0)</f>
        <v>邦善</v>
      </c>
      <c r="F4270" s="13" t="str">
        <f>VLOOKUP(D:D,工作表2!A:C,3,0)</f>
        <v>黑</v>
      </c>
      <c r="G4270" s="17">
        <v>10298552</v>
      </c>
      <c r="H4270" s="17" t="s">
        <v>252</v>
      </c>
      <c r="I4270" s="18" t="s">
        <v>253</v>
      </c>
      <c r="J4270" s="15">
        <v>440</v>
      </c>
      <c r="K4270" s="15">
        <v>69</v>
      </c>
      <c r="L4270" s="23">
        <f t="shared" si="309"/>
        <v>0.15681818181818183</v>
      </c>
      <c r="M4270" s="12">
        <v>60</v>
      </c>
      <c r="N4270" s="12">
        <v>9</v>
      </c>
      <c r="P4270" s="74" t="s">
        <v>1590</v>
      </c>
      <c r="Q4270" s="26" t="str">
        <f>VLOOKUP(H:H,'[3]雷雕處遮蔽&amp;艾仕得8844'!$A:$C,3,0)</f>
        <v>R</v>
      </c>
    </row>
    <row r="4271" spans="1:21" ht="16.5">
      <c r="A4271" s="53">
        <v>46000</v>
      </c>
      <c r="B4271" s="63">
        <v>0.69236111111111109</v>
      </c>
      <c r="C4271" s="11">
        <v>46006</v>
      </c>
      <c r="D4271" s="48" t="str">
        <f t="shared" si="308"/>
        <v>SYL</v>
      </c>
      <c r="E4271" s="13" t="str">
        <f>VLOOKUP(D:D,工作表2!A:B,2,0)</f>
        <v>邦善</v>
      </c>
      <c r="F4271" s="13" t="str">
        <f>VLOOKUP(D:D,工作表2!A:C,3,0)</f>
        <v>藍</v>
      </c>
      <c r="G4271" s="17">
        <v>10298562</v>
      </c>
      <c r="H4271" s="17" t="s">
        <v>526</v>
      </c>
      <c r="I4271" s="18" t="s">
        <v>539</v>
      </c>
      <c r="J4271" s="15">
        <v>200</v>
      </c>
      <c r="K4271" s="15">
        <v>11</v>
      </c>
      <c r="L4271" s="23">
        <f t="shared" si="309"/>
        <v>5.5E-2</v>
      </c>
      <c r="M4271" s="12">
        <v>9</v>
      </c>
      <c r="N4271" s="12">
        <v>2</v>
      </c>
      <c r="P4271" s="74" t="s">
        <v>1590</v>
      </c>
      <c r="Q4271" s="26"/>
    </row>
    <row r="4272" spans="1:21" ht="16.5">
      <c r="A4272" s="53">
        <v>46000</v>
      </c>
      <c r="B4272" s="63">
        <v>0.68611111111111101</v>
      </c>
      <c r="C4272" s="11">
        <v>46006</v>
      </c>
      <c r="D4272" s="48" t="str">
        <f t="shared" si="308"/>
        <v>SYL</v>
      </c>
      <c r="E4272" s="13" t="str">
        <f>VLOOKUP(D:D,工作表2!A:B,2,0)</f>
        <v>邦善</v>
      </c>
      <c r="F4272" s="13" t="str">
        <f>VLOOKUP(D:D,工作表2!A:C,3,0)</f>
        <v>藍</v>
      </c>
      <c r="G4272" s="17">
        <v>10298558</v>
      </c>
      <c r="H4272" s="17" t="s">
        <v>698</v>
      </c>
      <c r="I4272" s="18" t="s">
        <v>713</v>
      </c>
      <c r="J4272" s="15">
        <v>200</v>
      </c>
      <c r="K4272" s="15">
        <v>10</v>
      </c>
      <c r="L4272" s="23">
        <f t="shared" si="309"/>
        <v>0.05</v>
      </c>
      <c r="M4272" s="12">
        <v>8</v>
      </c>
      <c r="N4272" s="12">
        <v>2</v>
      </c>
      <c r="P4272" s="74" t="s">
        <v>1590</v>
      </c>
      <c r="Q4272" s="26"/>
    </row>
    <row r="4273" spans="1:17" ht="16.5">
      <c r="A4273" s="53">
        <v>46000</v>
      </c>
      <c r="B4273" s="63">
        <v>0.69861111111111107</v>
      </c>
      <c r="C4273" s="11">
        <v>46006</v>
      </c>
      <c r="D4273" s="48" t="str">
        <f t="shared" si="308"/>
        <v>SYL</v>
      </c>
      <c r="E4273" s="13" t="str">
        <f>VLOOKUP(D:D,工作表2!A:B,2,0)</f>
        <v>邦善</v>
      </c>
      <c r="F4273" s="13" t="str">
        <f>VLOOKUP(D:D,工作表2!A:C,3,0)</f>
        <v>藍</v>
      </c>
      <c r="G4273" s="17">
        <v>10298555</v>
      </c>
      <c r="H4273" s="17" t="s">
        <v>959</v>
      </c>
      <c r="I4273" s="18" t="s">
        <v>965</v>
      </c>
      <c r="J4273" s="15">
        <v>350</v>
      </c>
      <c r="K4273" s="15">
        <v>14</v>
      </c>
      <c r="L4273" s="23">
        <f t="shared" si="309"/>
        <v>0.04</v>
      </c>
      <c r="M4273" s="12">
        <v>11</v>
      </c>
      <c r="N4273" s="12">
        <v>3</v>
      </c>
      <c r="P4273" s="74" t="s">
        <v>1590</v>
      </c>
      <c r="Q4273" s="26" t="str">
        <f>VLOOKUP(H:H,'[3]雷雕處遮蔽&amp;艾仕得8844'!$A:$C,3,0)</f>
        <v>R</v>
      </c>
    </row>
    <row r="4274" spans="1:17" ht="16.5">
      <c r="A4274" s="53">
        <v>46000</v>
      </c>
      <c r="B4274" s="63">
        <v>0.7319444444444444</v>
      </c>
      <c r="C4274" s="11">
        <v>46006</v>
      </c>
      <c r="D4274" s="48" t="str">
        <f t="shared" si="308"/>
        <v>WXL</v>
      </c>
      <c r="E4274" s="13" t="str">
        <f>VLOOKUP(D:D,工作表2!A:B,2,0)</f>
        <v>邦善</v>
      </c>
      <c r="F4274" s="13" t="str">
        <f>VLOOKUP(D:D,工作表2!A:C,3,0)</f>
        <v>藍</v>
      </c>
      <c r="G4274" s="17">
        <v>10298517</v>
      </c>
      <c r="H4274" s="17" t="s">
        <v>930</v>
      </c>
      <c r="I4274" s="18" t="s">
        <v>847</v>
      </c>
      <c r="J4274" s="15">
        <v>240</v>
      </c>
      <c r="K4274" s="15">
        <v>13</v>
      </c>
      <c r="L4274" s="23">
        <f t="shared" si="309"/>
        <v>5.4166666666666669E-2</v>
      </c>
      <c r="M4274" s="12">
        <v>11</v>
      </c>
      <c r="N4274" s="12">
        <v>2</v>
      </c>
      <c r="P4274" s="74" t="s">
        <v>1590</v>
      </c>
      <c r="Q4274" s="26"/>
    </row>
    <row r="4275" spans="1:17" ht="16.5">
      <c r="A4275" s="53">
        <v>46000</v>
      </c>
      <c r="B4275" s="63">
        <v>0.72291666666666676</v>
      </c>
      <c r="C4275" s="11">
        <v>46006</v>
      </c>
      <c r="D4275" s="48" t="str">
        <f t="shared" si="308"/>
        <v>WXL</v>
      </c>
      <c r="E4275" s="13" t="str">
        <f>VLOOKUP(D:D,工作表2!A:B,2,0)</f>
        <v>邦善</v>
      </c>
      <c r="F4275" s="13" t="str">
        <f>VLOOKUP(D:D,工作表2!A:C,3,0)</f>
        <v>藍</v>
      </c>
      <c r="G4275" s="17">
        <v>10298518</v>
      </c>
      <c r="H4275" s="17" t="s">
        <v>829</v>
      </c>
      <c r="I4275" s="18" t="s">
        <v>832</v>
      </c>
      <c r="J4275" s="15">
        <v>280</v>
      </c>
      <c r="K4275" s="15">
        <v>14</v>
      </c>
      <c r="L4275" s="23">
        <f t="shared" si="309"/>
        <v>0.05</v>
      </c>
      <c r="M4275" s="12">
        <v>10</v>
      </c>
      <c r="N4275" s="12">
        <v>4</v>
      </c>
      <c r="P4275" s="74" t="s">
        <v>1590</v>
      </c>
      <c r="Q4275" s="26"/>
    </row>
    <row r="4276" spans="1:17" ht="16.5">
      <c r="A4276" s="53">
        <v>46000</v>
      </c>
      <c r="B4276" s="63">
        <v>0.70763888888888893</v>
      </c>
      <c r="C4276" s="11">
        <v>46006</v>
      </c>
      <c r="D4276" s="48" t="str">
        <f t="shared" si="308"/>
        <v>UZW</v>
      </c>
      <c r="E4276" s="13" t="str">
        <f>VLOOKUP(D:D,工作表2!A:B,2,0)</f>
        <v>邦善</v>
      </c>
      <c r="F4276" s="13" t="str">
        <f>VLOOKUP(D:D,工作表2!A:C,3,0)</f>
        <v>白</v>
      </c>
      <c r="G4276" s="17">
        <v>10298569</v>
      </c>
      <c r="H4276" s="17" t="s">
        <v>622</v>
      </c>
      <c r="I4276" s="18" t="s">
        <v>631</v>
      </c>
      <c r="J4276" s="15">
        <v>500</v>
      </c>
      <c r="K4276" s="15">
        <v>66</v>
      </c>
      <c r="L4276" s="23">
        <f t="shared" si="309"/>
        <v>0.13200000000000001</v>
      </c>
      <c r="M4276" s="12">
        <v>54</v>
      </c>
      <c r="N4276" s="12">
        <v>12</v>
      </c>
      <c r="P4276" s="74" t="s">
        <v>1590</v>
      </c>
      <c r="Q4276" s="26" t="str">
        <f>VLOOKUP(H:H,'[3]雷雕處遮蔽&amp;艾仕得8844'!$A:$C,3,0)</f>
        <v>R</v>
      </c>
    </row>
    <row r="4277" spans="1:17" ht="16.5">
      <c r="A4277" s="53">
        <v>46003</v>
      </c>
      <c r="B4277" s="63">
        <v>0.38819444444444445</v>
      </c>
      <c r="C4277" s="11">
        <v>46006</v>
      </c>
      <c r="D4277" s="48" t="str">
        <f t="shared" si="308"/>
        <v>4VW</v>
      </c>
      <c r="E4277" s="13" t="str">
        <f>VLOOKUP(D:D,工作表2!A:B,2,0)</f>
        <v>建榮</v>
      </c>
      <c r="F4277" s="13" t="str">
        <f>VLOOKUP(D:D,工作表2!A:C,3,0)</f>
        <v>白</v>
      </c>
      <c r="G4277" s="17">
        <v>10300505</v>
      </c>
      <c r="H4277" s="17" t="s">
        <v>1541</v>
      </c>
      <c r="I4277" s="18" t="s">
        <v>1542</v>
      </c>
      <c r="J4277" s="15">
        <v>30</v>
      </c>
      <c r="K4277" s="15">
        <v>4</v>
      </c>
      <c r="L4277" s="23">
        <f t="shared" si="309"/>
        <v>0.13333333333333333</v>
      </c>
      <c r="M4277" s="12">
        <v>4</v>
      </c>
      <c r="P4277" s="74" t="s">
        <v>1590</v>
      </c>
      <c r="Q4277" s="26"/>
    </row>
    <row r="4278" spans="1:17" ht="16.5">
      <c r="A4278" s="53">
        <v>46003</v>
      </c>
      <c r="B4278" s="63">
        <v>0.39166666666666666</v>
      </c>
      <c r="C4278" s="11">
        <v>46007</v>
      </c>
      <c r="D4278" s="48" t="str">
        <f t="shared" ref="D4278:D4298" si="310">RIGHT(I4278,3)</f>
        <v>LYB</v>
      </c>
      <c r="E4278" s="13" t="str">
        <f>VLOOKUP(D:D,工作表2!A:B,2,0)</f>
        <v>邦善</v>
      </c>
      <c r="F4278" s="13" t="str">
        <f>VLOOKUP(D:D,工作表2!A:C,3,0)</f>
        <v>霧面黑</v>
      </c>
      <c r="G4278" s="17">
        <v>10298499</v>
      </c>
      <c r="H4278" s="17" t="s">
        <v>741</v>
      </c>
      <c r="I4278" s="18" t="s">
        <v>754</v>
      </c>
      <c r="J4278" s="15">
        <v>80</v>
      </c>
      <c r="K4278" s="15">
        <v>8</v>
      </c>
      <c r="L4278" s="23">
        <f t="shared" ref="L4278:L4298" si="311">K4278/J4278</f>
        <v>0.1</v>
      </c>
      <c r="M4278" s="12">
        <v>6</v>
      </c>
      <c r="N4278" s="12">
        <v>2</v>
      </c>
      <c r="P4278" s="74" t="s">
        <v>1590</v>
      </c>
      <c r="Q4278" s="26"/>
    </row>
    <row r="4279" spans="1:17" ht="16.5">
      <c r="A4279" s="53">
        <v>46003</v>
      </c>
      <c r="B4279" s="63">
        <v>0.45208333333333334</v>
      </c>
      <c r="C4279" s="11">
        <v>46007</v>
      </c>
      <c r="D4279" s="48" t="str">
        <f t="shared" si="310"/>
        <v>QRB</v>
      </c>
      <c r="E4279" s="13" t="str">
        <f>VLOOKUP(D:D,工作表2!A:B,2,0)</f>
        <v>邦善</v>
      </c>
      <c r="F4279" s="13" t="str">
        <f>VLOOKUP(D:D,工作表2!A:C,3,0)</f>
        <v>霧面黑</v>
      </c>
      <c r="G4279" s="17">
        <v>10301726</v>
      </c>
      <c r="H4279" s="17" t="s">
        <v>184</v>
      </c>
      <c r="I4279" s="18" t="s">
        <v>185</v>
      </c>
      <c r="J4279" s="15">
        <v>25802</v>
      </c>
      <c r="K4279" s="15">
        <v>789</v>
      </c>
      <c r="L4279" s="23">
        <f t="shared" si="311"/>
        <v>3.0579024881792108E-2</v>
      </c>
      <c r="M4279" s="12">
        <v>513</v>
      </c>
      <c r="N4279" s="12">
        <v>257</v>
      </c>
      <c r="O4279" s="15">
        <v>19</v>
      </c>
      <c r="P4279" s="74" t="s">
        <v>1590</v>
      </c>
      <c r="Q4279" s="26"/>
    </row>
    <row r="4280" spans="1:17" ht="16.5">
      <c r="A4280" s="53">
        <v>46006</v>
      </c>
      <c r="B4280" s="63">
        <v>0.58263888888888882</v>
      </c>
      <c r="C4280" s="19">
        <v>46007</v>
      </c>
      <c r="D4280" s="48" t="str">
        <f t="shared" si="310"/>
        <v>VLS</v>
      </c>
      <c r="E4280" s="13" t="str">
        <f>VLOOKUP(D:D,工作表2!A:B,2,0)</f>
        <v>邦善</v>
      </c>
      <c r="F4280" s="13" t="str">
        <f>VLOOKUP(D:D,工作表2!A:C,3,0)</f>
        <v>銀</v>
      </c>
      <c r="G4280" s="17">
        <v>10301746</v>
      </c>
      <c r="H4280" s="17" t="s">
        <v>522</v>
      </c>
      <c r="I4280" s="18" t="s">
        <v>535</v>
      </c>
      <c r="J4280" s="15">
        <v>532</v>
      </c>
      <c r="K4280" s="15">
        <v>26</v>
      </c>
      <c r="L4280" s="23">
        <f t="shared" si="311"/>
        <v>4.8872180451127817E-2</v>
      </c>
      <c r="M4280" s="12">
        <v>20</v>
      </c>
      <c r="N4280" s="12">
        <v>6</v>
      </c>
      <c r="P4280" s="74" t="s">
        <v>1590</v>
      </c>
      <c r="Q4280" s="26"/>
    </row>
    <row r="4281" spans="1:17" ht="16.5">
      <c r="A4281" s="53">
        <v>46006</v>
      </c>
      <c r="B4281" s="63">
        <v>0.57291666666666663</v>
      </c>
      <c r="C4281" s="19">
        <v>46007</v>
      </c>
      <c r="D4281" s="48" t="str">
        <f t="shared" si="310"/>
        <v>WZL</v>
      </c>
      <c r="E4281" s="13" t="str">
        <f>VLOOKUP(D:D,工作表2!A:B,2,0)</f>
        <v>邦善</v>
      </c>
      <c r="F4281" s="13" t="str">
        <f>VLOOKUP(D:D,工作表2!A:C,3,0)</f>
        <v>銀</v>
      </c>
      <c r="G4281" s="17">
        <v>10301751</v>
      </c>
      <c r="H4281" s="17" t="s">
        <v>655</v>
      </c>
      <c r="I4281" s="18" t="s">
        <v>666</v>
      </c>
      <c r="J4281" s="15">
        <v>798</v>
      </c>
      <c r="K4281" s="15">
        <v>119</v>
      </c>
      <c r="L4281" s="23">
        <f t="shared" si="311"/>
        <v>0.14912280701754385</v>
      </c>
      <c r="M4281" s="12">
        <v>89</v>
      </c>
      <c r="N4281" s="12">
        <v>30</v>
      </c>
      <c r="P4281" s="74" t="s">
        <v>1590</v>
      </c>
      <c r="Q4281" s="26"/>
    </row>
    <row r="4282" spans="1:17" ht="16.5">
      <c r="A4282" s="53">
        <v>46006</v>
      </c>
      <c r="B4282" s="63">
        <v>0.57638888888888895</v>
      </c>
      <c r="C4282" s="19">
        <v>46007</v>
      </c>
      <c r="D4282" s="48" t="str">
        <f t="shared" si="310"/>
        <v>WZL</v>
      </c>
      <c r="E4282" s="13" t="str">
        <f>VLOOKUP(D:D,工作表2!A:B,2,0)</f>
        <v>邦善</v>
      </c>
      <c r="F4282" s="13" t="str">
        <f>VLOOKUP(D:D,工作表2!A:C,3,0)</f>
        <v>銀</v>
      </c>
      <c r="G4282" s="17">
        <v>10301610</v>
      </c>
      <c r="H4282" s="17" t="s">
        <v>879</v>
      </c>
      <c r="I4282" s="18" t="s">
        <v>886</v>
      </c>
      <c r="J4282" s="15">
        <v>266</v>
      </c>
      <c r="K4282" s="15">
        <v>18</v>
      </c>
      <c r="L4282" s="23">
        <f t="shared" si="311"/>
        <v>6.7669172932330823E-2</v>
      </c>
      <c r="M4282" s="12">
        <v>17</v>
      </c>
      <c r="N4282" s="12">
        <v>1</v>
      </c>
      <c r="P4282" s="74" t="s">
        <v>1590</v>
      </c>
      <c r="Q4282" s="26"/>
    </row>
    <row r="4283" spans="1:17">
      <c r="A4283" s="53">
        <v>46001</v>
      </c>
      <c r="B4283" s="63">
        <v>0.54375000000000007</v>
      </c>
      <c r="C4283" s="19">
        <v>46007</v>
      </c>
      <c r="D4283" s="48" t="str">
        <f t="shared" si="310"/>
        <v>VKB</v>
      </c>
      <c r="E4283" s="13" t="str">
        <f>VLOOKUP(D:D,工作表2!A:B,2,0)</f>
        <v>華山</v>
      </c>
      <c r="F4283" s="13" t="str">
        <f>VLOOKUP(D:D,工作表2!A:C,3,0)</f>
        <v>霧面黑</v>
      </c>
      <c r="G4283" s="17">
        <v>10303115</v>
      </c>
      <c r="H4283" s="17" t="s">
        <v>1395</v>
      </c>
      <c r="I4283" s="18" t="s">
        <v>1396</v>
      </c>
      <c r="J4283" s="15">
        <v>1680</v>
      </c>
      <c r="K4283" s="15">
        <v>24</v>
      </c>
      <c r="L4283" s="23">
        <f t="shared" si="311"/>
        <v>1.4285714285714285E-2</v>
      </c>
      <c r="M4283" s="12">
        <v>20</v>
      </c>
      <c r="N4283" s="12">
        <v>4</v>
      </c>
      <c r="P4283" s="74" t="s">
        <v>1672</v>
      </c>
      <c r="Q4283" s="26"/>
    </row>
    <row r="4284" spans="1:17" ht="16.5">
      <c r="A4284" s="53">
        <v>46006</v>
      </c>
      <c r="B4284" s="63">
        <v>0.39513888888888887</v>
      </c>
      <c r="C4284" s="19">
        <v>46007</v>
      </c>
      <c r="D4284" s="48" t="str">
        <f t="shared" si="310"/>
        <v>XCB</v>
      </c>
      <c r="E4284" s="13" t="str">
        <f>VLOOKUP(D:D,工作表2!A:B,2,0)</f>
        <v>邦善</v>
      </c>
      <c r="F4284" s="13" t="str">
        <f>VLOOKUP(D:D,工作表2!A:C,3,0)</f>
        <v>黑</v>
      </c>
      <c r="G4284" s="17">
        <v>10303118</v>
      </c>
      <c r="H4284" s="17" t="s">
        <v>1284</v>
      </c>
      <c r="I4284" s="18" t="s">
        <v>1290</v>
      </c>
      <c r="J4284" s="15">
        <v>560</v>
      </c>
      <c r="K4284" s="15">
        <v>112</v>
      </c>
      <c r="L4284" s="23">
        <f t="shared" si="311"/>
        <v>0.2</v>
      </c>
      <c r="M4284" s="12">
        <v>70</v>
      </c>
      <c r="N4284" s="12">
        <v>42</v>
      </c>
      <c r="P4284" s="74" t="s">
        <v>1590</v>
      </c>
      <c r="Q4284" s="26"/>
    </row>
    <row r="4285" spans="1:17">
      <c r="A4285" s="53">
        <v>46001</v>
      </c>
      <c r="B4285" s="63">
        <v>0.40902777777777777</v>
      </c>
      <c r="C4285" s="19">
        <v>46007</v>
      </c>
      <c r="D4285" s="48" t="str">
        <f t="shared" si="310"/>
        <v>XCB</v>
      </c>
      <c r="E4285" s="13" t="str">
        <f>VLOOKUP(D:D,工作表2!A:B,2,0)</f>
        <v>邦善</v>
      </c>
      <c r="F4285" s="13" t="str">
        <f>VLOOKUP(D:D,工作表2!A:C,3,0)</f>
        <v>黑</v>
      </c>
      <c r="G4285" s="17">
        <v>10307764</v>
      </c>
      <c r="H4285" s="17" t="s">
        <v>1284</v>
      </c>
      <c r="I4285" s="18" t="s">
        <v>1290</v>
      </c>
      <c r="J4285" s="15">
        <v>140</v>
      </c>
      <c r="K4285" s="15">
        <v>27</v>
      </c>
      <c r="L4285" s="23">
        <f t="shared" si="311"/>
        <v>0.19285714285714287</v>
      </c>
      <c r="M4285" s="12">
        <v>27</v>
      </c>
      <c r="P4285" s="74" t="s">
        <v>1672</v>
      </c>
      <c r="Q4285" s="26"/>
    </row>
    <row r="4286" spans="1:17" ht="16.5">
      <c r="A4286" s="53">
        <v>46006</v>
      </c>
      <c r="B4286" s="63">
        <v>0.66875000000000007</v>
      </c>
      <c r="C4286" s="19">
        <v>46007</v>
      </c>
      <c r="D4286" s="48" t="str">
        <f t="shared" si="310"/>
        <v>4PW</v>
      </c>
      <c r="E4286" s="13" t="str">
        <f>VLOOKUP(D:D,工作表2!A:B,2,0)</f>
        <v>敦陽</v>
      </c>
      <c r="F4286" s="13" t="str">
        <f>VLOOKUP(D:D,工作表2!A:C,3,0)</f>
        <v>白</v>
      </c>
      <c r="G4286" s="17">
        <v>10307766</v>
      </c>
      <c r="H4286" s="17" t="s">
        <v>568</v>
      </c>
      <c r="I4286" s="18" t="s">
        <v>587</v>
      </c>
      <c r="J4286" s="15">
        <v>30</v>
      </c>
      <c r="K4286" s="15">
        <v>2</v>
      </c>
      <c r="L4286" s="23">
        <f t="shared" si="311"/>
        <v>6.6666666666666666E-2</v>
      </c>
      <c r="M4286" s="12">
        <v>2</v>
      </c>
      <c r="P4286" s="74" t="s">
        <v>1590</v>
      </c>
      <c r="Q4286" s="26" t="str">
        <f>VLOOKUP(H:H,'[3]雷雕處遮蔽&amp;艾仕得8844'!$A:$C,3,0)</f>
        <v>23度頭蓋</v>
      </c>
    </row>
    <row r="4287" spans="1:17">
      <c r="A4287" s="53">
        <v>46001</v>
      </c>
      <c r="B4287" s="63">
        <v>0.6875</v>
      </c>
      <c r="C4287" s="19">
        <v>46007</v>
      </c>
      <c r="D4287" s="48" t="str">
        <f t="shared" si="310"/>
        <v>NGW</v>
      </c>
      <c r="E4287" s="13" t="str">
        <f>VLOOKUP(D:D,工作表2!A:B,2,0)</f>
        <v>邦善</v>
      </c>
      <c r="F4287" s="13" t="str">
        <f>VLOOKUP(D:D,工作表2!A:C,3,0)</f>
        <v>白</v>
      </c>
      <c r="G4287" s="17">
        <v>10298603</v>
      </c>
      <c r="H4287" s="17" t="s">
        <v>360</v>
      </c>
      <c r="I4287" s="18" t="s">
        <v>361</v>
      </c>
      <c r="J4287" s="15">
        <v>240</v>
      </c>
      <c r="K4287" s="15">
        <v>13</v>
      </c>
      <c r="L4287" s="23">
        <f t="shared" si="311"/>
        <v>5.4166666666666669E-2</v>
      </c>
      <c r="M4287" s="12">
        <v>10</v>
      </c>
      <c r="N4287" s="12">
        <v>3</v>
      </c>
      <c r="P4287" s="74" t="s">
        <v>1672</v>
      </c>
      <c r="Q4287" s="26" t="str">
        <f>VLOOKUP(H:H,'[3]雷雕處遮蔽&amp;艾仕得8844'!$A:$C,3,0)</f>
        <v>R</v>
      </c>
    </row>
    <row r="4288" spans="1:17" ht="16.5">
      <c r="A4288" s="53">
        <v>46006</v>
      </c>
      <c r="B4288" s="63">
        <v>0.66597222222222219</v>
      </c>
      <c r="C4288" s="19">
        <v>46007</v>
      </c>
      <c r="D4288" s="48" t="str">
        <f t="shared" si="310"/>
        <v>NGW</v>
      </c>
      <c r="E4288" s="13" t="str">
        <f>VLOOKUP(D:D,工作表2!A:B,2,0)</f>
        <v>邦善</v>
      </c>
      <c r="F4288" s="13" t="str">
        <f>VLOOKUP(D:D,工作表2!A:C,3,0)</f>
        <v>白</v>
      </c>
      <c r="G4288" s="17">
        <v>10307767</v>
      </c>
      <c r="H4288" s="17" t="s">
        <v>395</v>
      </c>
      <c r="I4288" s="18" t="s">
        <v>397</v>
      </c>
      <c r="J4288" s="15">
        <v>40</v>
      </c>
      <c r="K4288" s="15">
        <v>2</v>
      </c>
      <c r="L4288" s="23">
        <f t="shared" si="311"/>
        <v>0.05</v>
      </c>
      <c r="M4288" s="12">
        <v>2</v>
      </c>
      <c r="P4288" s="74" t="s">
        <v>1590</v>
      </c>
      <c r="Q4288" s="26" t="str">
        <f>VLOOKUP(H:H,'[3]雷雕處遮蔽&amp;艾仕得8844'!$A:$C,3,0)</f>
        <v>R</v>
      </c>
    </row>
    <row r="4289" spans="1:18" ht="16.5">
      <c r="A4289" s="53">
        <v>46002</v>
      </c>
      <c r="B4289" s="63">
        <v>0.58819444444444446</v>
      </c>
      <c r="C4289" s="19">
        <v>46007</v>
      </c>
      <c r="D4289" s="48" t="str">
        <f t="shared" si="310"/>
        <v>NEA</v>
      </c>
      <c r="E4289" s="13" t="str">
        <f>VLOOKUP(D:D,工作表2!A:B,2,0)</f>
        <v>邦善</v>
      </c>
      <c r="F4289" s="13" t="str">
        <f>VLOOKUP(D:D,工作表2!A:C,3,0)</f>
        <v>灰</v>
      </c>
      <c r="G4289" s="17">
        <v>10298602</v>
      </c>
      <c r="H4289" s="17" t="s">
        <v>350</v>
      </c>
      <c r="I4289" s="18" t="s">
        <v>351</v>
      </c>
      <c r="J4289" s="15">
        <v>560</v>
      </c>
      <c r="K4289" s="15">
        <v>57</v>
      </c>
      <c r="L4289" s="23">
        <f t="shared" si="311"/>
        <v>0.10178571428571428</v>
      </c>
      <c r="M4289" s="12">
        <v>40</v>
      </c>
      <c r="N4289" s="12">
        <v>17</v>
      </c>
      <c r="P4289" s="74" t="s">
        <v>1590</v>
      </c>
    </row>
    <row r="4290" spans="1:18">
      <c r="A4290" s="53">
        <v>46001</v>
      </c>
      <c r="B4290" s="63">
        <v>0.66388888888888886</v>
      </c>
      <c r="C4290" s="19">
        <v>46007</v>
      </c>
      <c r="D4290" s="48" t="str">
        <f t="shared" si="310"/>
        <v>NGW</v>
      </c>
      <c r="E4290" s="13" t="str">
        <f>VLOOKUP(D:D,工作表2!A:B,2,0)</f>
        <v>邦善</v>
      </c>
      <c r="F4290" s="13" t="str">
        <f>VLOOKUP(D:D,工作表2!A:C,3,0)</f>
        <v>白</v>
      </c>
      <c r="G4290" s="17">
        <v>10298610</v>
      </c>
      <c r="H4290" s="17" t="s">
        <v>528</v>
      </c>
      <c r="I4290" s="18" t="s">
        <v>541</v>
      </c>
      <c r="J4290" s="15">
        <v>410</v>
      </c>
      <c r="K4290" s="15">
        <v>31</v>
      </c>
      <c r="L4290" s="23">
        <f t="shared" si="311"/>
        <v>7.5609756097560973E-2</v>
      </c>
      <c r="M4290" s="12">
        <v>25</v>
      </c>
      <c r="N4290" s="12">
        <v>6</v>
      </c>
      <c r="P4290" s="74" t="s">
        <v>1672</v>
      </c>
      <c r="Q4290" s="26"/>
    </row>
    <row r="4291" spans="1:18" ht="16.5">
      <c r="A4291" s="53">
        <v>46006</v>
      </c>
      <c r="B4291" s="63">
        <v>0.66111111111111109</v>
      </c>
      <c r="C4291" s="19">
        <v>46007</v>
      </c>
      <c r="D4291" s="48" t="str">
        <f t="shared" si="310"/>
        <v>NGW</v>
      </c>
      <c r="E4291" s="13" t="str">
        <f>VLOOKUP(D:D,工作表2!A:B,2,0)</f>
        <v>邦善</v>
      </c>
      <c r="F4291" s="13" t="str">
        <f>VLOOKUP(D:D,工作表2!A:C,3,0)</f>
        <v>白</v>
      </c>
      <c r="G4291" s="17">
        <v>10307763</v>
      </c>
      <c r="H4291" s="17" t="s">
        <v>494</v>
      </c>
      <c r="I4291" s="18" t="s">
        <v>513</v>
      </c>
      <c r="J4291" s="15">
        <v>80</v>
      </c>
      <c r="K4291" s="15">
        <v>8</v>
      </c>
      <c r="L4291" s="23">
        <f t="shared" si="311"/>
        <v>0.1</v>
      </c>
      <c r="M4291" s="12">
        <v>6</v>
      </c>
      <c r="N4291" s="12">
        <v>2</v>
      </c>
      <c r="P4291" s="74" t="s">
        <v>1590</v>
      </c>
      <c r="Q4291" s="26"/>
    </row>
    <row r="4292" spans="1:18">
      <c r="A4292" s="53">
        <v>46001</v>
      </c>
      <c r="B4292" s="63">
        <v>0.65416666666666667</v>
      </c>
      <c r="C4292" s="19">
        <v>46007</v>
      </c>
      <c r="D4292" s="48" t="str">
        <f t="shared" si="310"/>
        <v>NGW</v>
      </c>
      <c r="E4292" s="13" t="str">
        <f>VLOOKUP(D:D,工作表2!A:B,2,0)</f>
        <v>邦善</v>
      </c>
      <c r="F4292" s="13" t="str">
        <f>VLOOKUP(D:D,工作表2!A:C,3,0)</f>
        <v>白</v>
      </c>
      <c r="G4292" s="17">
        <v>10298608</v>
      </c>
      <c r="H4292" s="17" t="s">
        <v>518</v>
      </c>
      <c r="I4292" s="18" t="s">
        <v>531</v>
      </c>
      <c r="J4292" s="15">
        <v>400</v>
      </c>
      <c r="K4292" s="15">
        <v>45</v>
      </c>
      <c r="L4292" s="23">
        <f t="shared" si="311"/>
        <v>0.1125</v>
      </c>
      <c r="M4292" s="12">
        <v>27</v>
      </c>
      <c r="N4292" s="12">
        <v>3</v>
      </c>
      <c r="P4292" s="74" t="s">
        <v>1662</v>
      </c>
      <c r="Q4292" s="26" t="str">
        <f>VLOOKUP(H:H,'[3]雷雕處遮蔽&amp;艾仕得8844'!$A:$C,3,0)</f>
        <v>R</v>
      </c>
      <c r="R4292" s="15">
        <v>15</v>
      </c>
    </row>
    <row r="4293" spans="1:18" ht="16.5">
      <c r="A4293" s="53">
        <v>46006</v>
      </c>
      <c r="B4293" s="63">
        <v>0.60277777777777775</v>
      </c>
      <c r="C4293" s="19">
        <v>46007</v>
      </c>
      <c r="D4293" s="48" t="str">
        <f t="shared" si="310"/>
        <v>NQB</v>
      </c>
      <c r="E4293" s="13" t="str">
        <f>VLOOKUP(D:D,工作表2!A:B,2,0)</f>
        <v>邦善</v>
      </c>
      <c r="F4293" s="13" t="str">
        <f>VLOOKUP(D:D,工作表2!A:C,3,0)</f>
        <v>黑</v>
      </c>
      <c r="G4293" s="17">
        <v>10307765</v>
      </c>
      <c r="H4293" s="17" t="s">
        <v>1576</v>
      </c>
      <c r="I4293" s="18" t="s">
        <v>1579</v>
      </c>
      <c r="J4293" s="15">
        <v>40</v>
      </c>
      <c r="K4293" s="15">
        <v>15</v>
      </c>
      <c r="L4293" s="23">
        <f t="shared" si="311"/>
        <v>0.375</v>
      </c>
      <c r="M4293" s="12">
        <v>12</v>
      </c>
      <c r="N4293" s="12">
        <v>3</v>
      </c>
      <c r="P4293" s="74" t="s">
        <v>1590</v>
      </c>
      <c r="Q4293" s="26"/>
    </row>
    <row r="4294" spans="1:18" ht="16.5">
      <c r="A4294" s="53">
        <v>46002</v>
      </c>
      <c r="B4294" s="63">
        <v>0.55694444444444446</v>
      </c>
      <c r="C4294" s="19">
        <v>46007</v>
      </c>
      <c r="D4294" s="48" t="str">
        <f t="shared" si="310"/>
        <v>75W</v>
      </c>
      <c r="E4294" s="13" t="str">
        <f>VLOOKUP(D:D,工作表2!A:B,2,0)</f>
        <v>敦陽</v>
      </c>
      <c r="F4294" s="13" t="str">
        <f>VLOOKUP(D:D,工作表2!A:C,3,0)</f>
        <v>白</v>
      </c>
      <c r="G4294" s="17">
        <v>10302652</v>
      </c>
      <c r="H4294" s="17" t="s">
        <v>704</v>
      </c>
      <c r="I4294" s="18" t="s">
        <v>719</v>
      </c>
      <c r="J4294" s="15">
        <v>134</v>
      </c>
      <c r="K4294" s="15">
        <v>16</v>
      </c>
      <c r="L4294" s="23">
        <f t="shared" si="311"/>
        <v>0.11940298507462686</v>
      </c>
      <c r="M4294" s="12">
        <v>10</v>
      </c>
      <c r="N4294" s="12">
        <v>6</v>
      </c>
      <c r="P4294" s="74" t="s">
        <v>1590</v>
      </c>
      <c r="Q4294" s="26" t="str">
        <f>VLOOKUP(H:H,'[3]雷雕處遮蔽&amp;艾仕得8844'!$A:$C,3,0)</f>
        <v>0度頭蓋</v>
      </c>
    </row>
    <row r="4295" spans="1:18" ht="16.5">
      <c r="A4295" s="53">
        <v>46002</v>
      </c>
      <c r="B4295" s="63">
        <v>0.55763888888888891</v>
      </c>
      <c r="C4295" s="19">
        <v>46007</v>
      </c>
      <c r="D4295" s="48" t="str">
        <f t="shared" si="310"/>
        <v>78A</v>
      </c>
      <c r="E4295" s="13" t="str">
        <f>VLOOKUP(D:D,工作表2!A:B,2,0)</f>
        <v>敦陽</v>
      </c>
      <c r="F4295" s="13" t="str">
        <f>VLOOKUP(D:D,工作表2!A:C,3,0)</f>
        <v>灰</v>
      </c>
      <c r="G4295" s="17">
        <v>10302909</v>
      </c>
      <c r="H4295" s="17" t="s">
        <v>643</v>
      </c>
      <c r="I4295" s="18" t="s">
        <v>649</v>
      </c>
      <c r="J4295" s="15">
        <v>30</v>
      </c>
      <c r="K4295" s="15">
        <v>5</v>
      </c>
      <c r="L4295" s="23">
        <f t="shared" si="311"/>
        <v>0.16666666666666666</v>
      </c>
      <c r="M4295" s="12">
        <v>3</v>
      </c>
      <c r="N4295" s="12">
        <v>2</v>
      </c>
      <c r="P4295" s="74" t="s">
        <v>1590</v>
      </c>
      <c r="Q4295" s="26" t="str">
        <f>VLOOKUP(H:H,'[3]雷雕處遮蔽&amp;艾仕得8844'!$A:$C,3,0)</f>
        <v>0度頭蓋</v>
      </c>
    </row>
    <row r="4296" spans="1:18" ht="16.5">
      <c r="A4296" s="53">
        <v>46002</v>
      </c>
      <c r="B4296" s="63">
        <v>0.55694444444444446</v>
      </c>
      <c r="C4296" s="19">
        <v>46007</v>
      </c>
      <c r="D4296" s="48" t="str">
        <f t="shared" si="310"/>
        <v>MXS</v>
      </c>
      <c r="E4296" s="13" t="str">
        <f>VLOOKUP(D:D,工作表2!A:B,2,0)</f>
        <v>邦善</v>
      </c>
      <c r="F4296" s="13" t="str">
        <f>VLOOKUP(D:D,工作表2!A:C,3,0)</f>
        <v>銀</v>
      </c>
      <c r="G4296" s="17">
        <v>10302910</v>
      </c>
      <c r="H4296" s="17" t="s">
        <v>893</v>
      </c>
      <c r="I4296" s="18" t="s">
        <v>846</v>
      </c>
      <c r="J4296" s="15">
        <v>70</v>
      </c>
      <c r="K4296" s="15">
        <v>6</v>
      </c>
      <c r="L4296" s="23">
        <f t="shared" si="311"/>
        <v>8.5714285714285715E-2</v>
      </c>
      <c r="M4296" s="12">
        <v>5</v>
      </c>
      <c r="N4296" s="12">
        <v>1</v>
      </c>
      <c r="P4296" s="74" t="s">
        <v>1590</v>
      </c>
      <c r="Q4296" s="26" t="str">
        <f>VLOOKUP(H:H,'[3]雷雕處遮蔽&amp;艾仕得8844'!$A:$C,3,0)</f>
        <v>0度頭蓋</v>
      </c>
    </row>
    <row r="4297" spans="1:18" ht="16.5">
      <c r="A4297" s="53">
        <v>46002</v>
      </c>
      <c r="B4297" s="63">
        <v>0.55694444444444446</v>
      </c>
      <c r="C4297" s="19">
        <v>46007</v>
      </c>
      <c r="D4297" s="48" t="str">
        <f t="shared" si="310"/>
        <v>QDW</v>
      </c>
      <c r="E4297" s="13" t="str">
        <f>VLOOKUP(D:D,工作表2!A:B,2,0)</f>
        <v>邦善</v>
      </c>
      <c r="F4297" s="13" t="str">
        <f>VLOOKUP(D:D,工作表2!A:C,3,0)</f>
        <v>白</v>
      </c>
      <c r="G4297" s="17">
        <v>10302911</v>
      </c>
      <c r="H4297" s="17" t="s">
        <v>779</v>
      </c>
      <c r="I4297" s="18" t="s">
        <v>786</v>
      </c>
      <c r="J4297" s="15">
        <v>134</v>
      </c>
      <c r="K4297" s="15">
        <v>16</v>
      </c>
      <c r="L4297" s="23">
        <f t="shared" si="311"/>
        <v>0.11940298507462686</v>
      </c>
      <c r="M4297" s="12">
        <v>12</v>
      </c>
      <c r="N4297" s="12">
        <v>4</v>
      </c>
      <c r="P4297" s="74" t="s">
        <v>1590</v>
      </c>
      <c r="Q4297" s="26" t="str">
        <f>VLOOKUP(H:H,'[3]雷雕處遮蔽&amp;艾仕得8844'!$A:$C,3,0)</f>
        <v>0度頭蓋</v>
      </c>
    </row>
    <row r="4298" spans="1:18" ht="16.5">
      <c r="A4298" s="53">
        <v>46002</v>
      </c>
      <c r="B4298" s="63">
        <v>0.57500000000000007</v>
      </c>
      <c r="C4298" s="19">
        <v>46007</v>
      </c>
      <c r="D4298" s="48" t="str">
        <f t="shared" si="310"/>
        <v>4BB</v>
      </c>
      <c r="E4298" s="13" t="str">
        <f>VLOOKUP(D:D,工作表2!A:B,2,0)</f>
        <v>敦陽</v>
      </c>
      <c r="F4298" s="13" t="str">
        <f>VLOOKUP(D:D,工作表2!A:C,3,0)</f>
        <v>黑</v>
      </c>
      <c r="G4298" s="17">
        <v>10302900</v>
      </c>
      <c r="H4298" s="17" t="s">
        <v>963</v>
      </c>
      <c r="I4298" s="18" t="s">
        <v>969</v>
      </c>
      <c r="J4298" s="15">
        <v>50</v>
      </c>
      <c r="K4298" s="15">
        <v>10</v>
      </c>
      <c r="L4298" s="23">
        <f t="shared" si="311"/>
        <v>0.2</v>
      </c>
      <c r="M4298" s="12">
        <v>8</v>
      </c>
      <c r="N4298" s="12">
        <v>2</v>
      </c>
      <c r="P4298" s="74" t="s">
        <v>1590</v>
      </c>
      <c r="Q4298" s="26"/>
    </row>
    <row r="4299" spans="1:18" ht="16.5">
      <c r="A4299" s="53">
        <v>46002</v>
      </c>
      <c r="B4299" s="63">
        <v>0.7104166666666667</v>
      </c>
      <c r="C4299" s="19">
        <v>46008</v>
      </c>
      <c r="D4299" s="48" t="str">
        <f t="shared" ref="D4299:D4324" si="312">RIGHT(I4299,3)</f>
        <v>HJA</v>
      </c>
      <c r="E4299" s="13" t="str">
        <f>VLOOKUP(D:D,工作表2!A:B,2,0)</f>
        <v>邦善</v>
      </c>
      <c r="F4299" s="13" t="str">
        <f>VLOOKUP(D:D,工作表2!A:C,3,0)</f>
        <v>灰</v>
      </c>
      <c r="G4299" s="17">
        <v>10302927</v>
      </c>
      <c r="H4299" s="17" t="s">
        <v>1006</v>
      </c>
      <c r="I4299" s="18" t="s">
        <v>1012</v>
      </c>
      <c r="J4299" s="15">
        <v>30</v>
      </c>
      <c r="K4299" s="15">
        <v>3</v>
      </c>
      <c r="L4299" s="23">
        <f t="shared" ref="L4299:L4324" si="313">K4299/J4299</f>
        <v>0.1</v>
      </c>
      <c r="M4299" s="12">
        <v>3</v>
      </c>
      <c r="P4299" s="74" t="s">
        <v>1590</v>
      </c>
      <c r="Q4299" s="26"/>
    </row>
    <row r="4300" spans="1:18" ht="16.5">
      <c r="A4300" s="53">
        <v>46002</v>
      </c>
      <c r="B4300" s="63">
        <v>0.71319444444444446</v>
      </c>
      <c r="C4300" s="19">
        <v>46008</v>
      </c>
      <c r="D4300" s="48" t="str">
        <f t="shared" si="312"/>
        <v>HSS</v>
      </c>
      <c r="E4300" s="13" t="str">
        <f>VLOOKUP(D:D,工作表2!A:B,2,0)</f>
        <v>邦善</v>
      </c>
      <c r="F4300" s="13" t="str">
        <f>VLOOKUP(D:D,工作表2!A:C,3,0)</f>
        <v>銀</v>
      </c>
      <c r="G4300" s="17">
        <v>10302926</v>
      </c>
      <c r="H4300" s="17" t="s">
        <v>738</v>
      </c>
      <c r="I4300" s="18" t="s">
        <v>751</v>
      </c>
      <c r="J4300" s="15">
        <v>30</v>
      </c>
      <c r="K4300" s="15">
        <v>2</v>
      </c>
      <c r="L4300" s="23">
        <f t="shared" si="313"/>
        <v>6.6666666666666666E-2</v>
      </c>
      <c r="M4300" s="12">
        <v>2</v>
      </c>
      <c r="P4300" s="74" t="s">
        <v>1590</v>
      </c>
      <c r="Q4300" s="26"/>
    </row>
    <row r="4301" spans="1:18" ht="16.5">
      <c r="A4301" s="53">
        <v>46002</v>
      </c>
      <c r="B4301" s="63">
        <v>0.71319444444444446</v>
      </c>
      <c r="C4301" s="19">
        <v>46008</v>
      </c>
      <c r="D4301" s="48" t="str">
        <f t="shared" si="312"/>
        <v>HUR</v>
      </c>
      <c r="E4301" s="13" t="str">
        <f>VLOOKUP(D:D,工作表2!A:B,2,0)</f>
        <v>建榮</v>
      </c>
      <c r="F4301" s="13" t="str">
        <f>VLOOKUP(D:D,工作表2!A:C,3,0)</f>
        <v>紅</v>
      </c>
      <c r="G4301" s="17">
        <v>10302928</v>
      </c>
      <c r="H4301" s="17" t="s">
        <v>891</v>
      </c>
      <c r="I4301" s="18" t="s">
        <v>903</v>
      </c>
      <c r="J4301" s="15">
        <v>30</v>
      </c>
      <c r="K4301" s="15">
        <v>5</v>
      </c>
      <c r="L4301" s="23">
        <f t="shared" si="313"/>
        <v>0.16666666666666666</v>
      </c>
      <c r="M4301" s="12">
        <v>4</v>
      </c>
      <c r="N4301" s="12">
        <v>1</v>
      </c>
      <c r="P4301" s="74" t="s">
        <v>1590</v>
      </c>
      <c r="Q4301" s="26"/>
    </row>
    <row r="4302" spans="1:18" ht="16.5">
      <c r="A4302" s="53">
        <v>46006</v>
      </c>
      <c r="B4302" s="63">
        <v>0.66875000000000007</v>
      </c>
      <c r="C4302" s="19">
        <v>46008</v>
      </c>
      <c r="D4302" s="48" t="str">
        <f t="shared" si="312"/>
        <v>KTW</v>
      </c>
      <c r="E4302" s="13" t="str">
        <f>VLOOKUP(D:D,工作表2!A:B,2,0)</f>
        <v>邦善</v>
      </c>
      <c r="F4302" s="13" t="str">
        <f>VLOOKUP(D:D,工作表2!A:C,3,0)</f>
        <v>白</v>
      </c>
      <c r="G4302" s="17">
        <v>10302932</v>
      </c>
      <c r="H4302" s="17" t="s">
        <v>1008</v>
      </c>
      <c r="I4302" s="18" t="s">
        <v>1014</v>
      </c>
      <c r="J4302" s="15">
        <v>30</v>
      </c>
      <c r="K4302" s="15">
        <v>4</v>
      </c>
      <c r="L4302" s="23">
        <f t="shared" si="313"/>
        <v>0.13333333333333333</v>
      </c>
      <c r="M4302" s="12">
        <v>4</v>
      </c>
      <c r="P4302" s="74" t="s">
        <v>1590</v>
      </c>
      <c r="Q4302" s="26"/>
    </row>
    <row r="4303" spans="1:18" ht="16.5">
      <c r="A4303" s="53">
        <v>46002</v>
      </c>
      <c r="B4303" s="63">
        <v>0.7090277777777777</v>
      </c>
      <c r="C4303" s="19">
        <v>46008</v>
      </c>
      <c r="D4303" s="48" t="str">
        <f t="shared" si="312"/>
        <v>L3B</v>
      </c>
      <c r="E4303" s="13" t="str">
        <f>VLOOKUP(D:D,工作表2!A:B,2,0)</f>
        <v>邦善</v>
      </c>
      <c r="F4303" s="13" t="str">
        <f>VLOOKUP(D:D,工作表2!A:C,3,0)</f>
        <v>黑</v>
      </c>
      <c r="G4303" s="17">
        <v>10302924</v>
      </c>
      <c r="H4303" s="17" t="s">
        <v>920</v>
      </c>
      <c r="I4303" s="18" t="s">
        <v>928</v>
      </c>
      <c r="J4303" s="15">
        <v>50</v>
      </c>
      <c r="K4303" s="15">
        <v>13</v>
      </c>
      <c r="L4303" s="23">
        <f t="shared" si="313"/>
        <v>0.26</v>
      </c>
      <c r="M4303" s="12">
        <v>10</v>
      </c>
      <c r="N4303" s="12">
        <v>3</v>
      </c>
      <c r="P4303" s="74" t="s">
        <v>1590</v>
      </c>
      <c r="Q4303" s="26"/>
    </row>
    <row r="4304" spans="1:18" ht="16.5">
      <c r="A4304" s="53">
        <v>46002</v>
      </c>
      <c r="B4304" s="63">
        <v>0.7104166666666667</v>
      </c>
      <c r="C4304" s="19">
        <v>46008</v>
      </c>
      <c r="D4304" s="48" t="str">
        <f t="shared" si="312"/>
        <v>L9G</v>
      </c>
      <c r="E4304" s="13" t="str">
        <f>VLOOKUP(D:D,工作表2!A:B,2,0)</f>
        <v>邦善</v>
      </c>
      <c r="F4304" s="13" t="str">
        <f>VLOOKUP(D:D,工作表2!A:C,3,0)</f>
        <v>綠</v>
      </c>
      <c r="G4304" s="17">
        <v>10302929</v>
      </c>
      <c r="H4304" s="17" t="s">
        <v>916</v>
      </c>
      <c r="I4304" s="18" t="s">
        <v>924</v>
      </c>
      <c r="J4304" s="15">
        <v>30</v>
      </c>
      <c r="K4304" s="15">
        <v>4</v>
      </c>
      <c r="L4304" s="23">
        <f t="shared" si="313"/>
        <v>0.13333333333333333</v>
      </c>
      <c r="M4304" s="12">
        <v>3</v>
      </c>
      <c r="N4304" s="12">
        <v>1</v>
      </c>
      <c r="P4304" s="74" t="s">
        <v>1590</v>
      </c>
      <c r="Q4304" s="26"/>
    </row>
    <row r="4305" spans="1:17" ht="16.5">
      <c r="A4305" s="53">
        <v>46002</v>
      </c>
      <c r="B4305" s="63">
        <v>0.70833333333333337</v>
      </c>
      <c r="C4305" s="19">
        <v>46008</v>
      </c>
      <c r="D4305" s="48" t="str">
        <f t="shared" si="312"/>
        <v>M2W</v>
      </c>
      <c r="E4305" s="13" t="str">
        <f>VLOOKUP(D:D,工作表2!A:B,2,0)</f>
        <v>邦善</v>
      </c>
      <c r="F4305" s="13" t="str">
        <f>VLOOKUP(D:D,工作表2!A:C,3,0)</f>
        <v>白</v>
      </c>
      <c r="G4305" s="17">
        <v>10302930</v>
      </c>
      <c r="H4305" s="17" t="s">
        <v>1009</v>
      </c>
      <c r="I4305" s="18" t="s">
        <v>1015</v>
      </c>
      <c r="J4305" s="15">
        <v>50</v>
      </c>
      <c r="K4305" s="15">
        <v>8</v>
      </c>
      <c r="L4305" s="23">
        <f t="shared" si="313"/>
        <v>0.16</v>
      </c>
      <c r="M4305" s="12">
        <v>6</v>
      </c>
      <c r="N4305" s="12">
        <v>2</v>
      </c>
      <c r="P4305" s="74" t="s">
        <v>1590</v>
      </c>
      <c r="Q4305" s="26"/>
    </row>
    <row r="4306" spans="1:17" ht="16.5">
      <c r="A4306" s="53">
        <v>46002</v>
      </c>
      <c r="B4306" s="63">
        <v>0.71319444444444446</v>
      </c>
      <c r="C4306" s="19">
        <v>46008</v>
      </c>
      <c r="D4306" s="48" t="str">
        <f t="shared" si="312"/>
        <v>RKB</v>
      </c>
      <c r="E4306" s="13" t="str">
        <f>VLOOKUP(D:D,工作表2!A:B,2,0)</f>
        <v>邦善</v>
      </c>
      <c r="F4306" s="13" t="str">
        <f>VLOOKUP(D:D,工作表2!A:C,3,0)</f>
        <v>黑</v>
      </c>
      <c r="G4306" s="17">
        <v>10302931</v>
      </c>
      <c r="H4306" s="17" t="s">
        <v>1676</v>
      </c>
      <c r="I4306" s="18" t="s">
        <v>1681</v>
      </c>
      <c r="J4306" s="15">
        <v>40</v>
      </c>
      <c r="K4306" s="15">
        <v>8</v>
      </c>
      <c r="L4306" s="23">
        <f t="shared" si="313"/>
        <v>0.2</v>
      </c>
      <c r="M4306" s="12">
        <v>6</v>
      </c>
      <c r="N4306" s="12">
        <v>2</v>
      </c>
      <c r="P4306" s="74" t="s">
        <v>1590</v>
      </c>
      <c r="Q4306" s="26"/>
    </row>
    <row r="4307" spans="1:17" ht="16.5">
      <c r="A4307" s="53">
        <v>46002</v>
      </c>
      <c r="B4307" s="63">
        <v>0.71319444444444446</v>
      </c>
      <c r="C4307" s="19">
        <v>46008</v>
      </c>
      <c r="D4307" s="48" t="str">
        <f t="shared" si="312"/>
        <v>YJG</v>
      </c>
      <c r="E4307" s="13" t="str">
        <f>VLOOKUP(D:D,工作表2!A:B,2,0)</f>
        <v>邦善</v>
      </c>
      <c r="F4307" s="13" t="str">
        <f>VLOOKUP(D:D,工作表2!A:C,3,0)</f>
        <v>紅</v>
      </c>
      <c r="G4307" s="17">
        <v>10302925</v>
      </c>
      <c r="H4307" s="17" t="s">
        <v>729</v>
      </c>
      <c r="I4307" s="18" t="s">
        <v>742</v>
      </c>
      <c r="J4307" s="15">
        <v>30</v>
      </c>
      <c r="K4307" s="15">
        <v>1</v>
      </c>
      <c r="L4307" s="23">
        <f t="shared" si="313"/>
        <v>3.3333333333333333E-2</v>
      </c>
      <c r="M4307" s="12">
        <v>1</v>
      </c>
      <c r="P4307" s="74" t="s">
        <v>1590</v>
      </c>
      <c r="Q4307" s="26"/>
    </row>
    <row r="4308" spans="1:17" ht="16.5">
      <c r="A4308" s="53">
        <v>46006</v>
      </c>
      <c r="B4308" s="63">
        <v>0.4291666666666667</v>
      </c>
      <c r="C4308" s="19">
        <v>46008</v>
      </c>
      <c r="D4308" s="48" t="str">
        <f t="shared" si="312"/>
        <v>QRB</v>
      </c>
      <c r="E4308" s="13" t="str">
        <f>VLOOKUP(D:D,工作表2!A:B,2,0)</f>
        <v>邦善</v>
      </c>
      <c r="F4308" s="13" t="str">
        <f>VLOOKUP(D:D,工作表2!A:C,3,0)</f>
        <v>霧面黑</v>
      </c>
      <c r="G4308" s="17">
        <v>10301727</v>
      </c>
      <c r="H4308" s="17" t="s">
        <v>184</v>
      </c>
      <c r="I4308" s="18" t="s">
        <v>185</v>
      </c>
      <c r="J4308" s="15">
        <v>22344</v>
      </c>
      <c r="K4308" s="15">
        <v>951</v>
      </c>
      <c r="L4308" s="23">
        <f t="shared" si="313"/>
        <v>4.2561761546723954E-2</v>
      </c>
      <c r="M4308" s="12">
        <v>568</v>
      </c>
      <c r="N4308" s="12">
        <v>372</v>
      </c>
      <c r="O4308" s="15">
        <v>11</v>
      </c>
      <c r="P4308" s="74" t="s">
        <v>1590</v>
      </c>
      <c r="Q4308" s="26"/>
    </row>
    <row r="4309" spans="1:17" ht="16.5">
      <c r="A4309" s="53">
        <v>46006</v>
      </c>
      <c r="B4309" s="63">
        <v>0.58472222222222225</v>
      </c>
      <c r="C4309" s="19">
        <v>46008</v>
      </c>
      <c r="D4309" s="48" t="str">
        <f t="shared" si="312"/>
        <v>X7W</v>
      </c>
      <c r="E4309" s="13" t="str">
        <f>VLOOKUP(D:D,工作表2!A:B,2,0)</f>
        <v>邦善</v>
      </c>
      <c r="F4309" s="13" t="str">
        <f>VLOOKUP(D:D,工作表2!A:C,3,0)</f>
        <v>白</v>
      </c>
      <c r="G4309" s="17">
        <v>10301732</v>
      </c>
      <c r="H4309" s="17" t="s">
        <v>1532</v>
      </c>
      <c r="I4309" s="18" t="s">
        <v>1535</v>
      </c>
      <c r="J4309" s="15">
        <v>532</v>
      </c>
      <c r="K4309" s="15">
        <v>41</v>
      </c>
      <c r="L4309" s="23">
        <f t="shared" si="313"/>
        <v>7.7067669172932327E-2</v>
      </c>
      <c r="M4309" s="12">
        <v>26</v>
      </c>
      <c r="N4309" s="12">
        <v>15</v>
      </c>
      <c r="P4309" s="74" t="s">
        <v>1590</v>
      </c>
      <c r="Q4309" s="26"/>
    </row>
    <row r="4310" spans="1:17" ht="16.5">
      <c r="A4310" s="53">
        <v>46006</v>
      </c>
      <c r="B4310" s="63">
        <v>0.56736111111111109</v>
      </c>
      <c r="C4310" s="19">
        <v>46008</v>
      </c>
      <c r="D4310" s="48" t="str">
        <f t="shared" si="312"/>
        <v>X8A</v>
      </c>
      <c r="E4310" s="13" t="str">
        <f>VLOOKUP(D:D,工作表2!A:B,2,0)</f>
        <v>邦善</v>
      </c>
      <c r="F4310" s="13" t="str">
        <f>VLOOKUP(D:D,工作表2!A:C,3,0)</f>
        <v>灰</v>
      </c>
      <c r="G4310" s="17">
        <v>10301734</v>
      </c>
      <c r="H4310" s="17" t="s">
        <v>1517</v>
      </c>
      <c r="I4310" s="18" t="s">
        <v>1520</v>
      </c>
      <c r="J4310" s="15">
        <v>532</v>
      </c>
      <c r="K4310" s="15">
        <v>53</v>
      </c>
      <c r="L4310" s="23">
        <f t="shared" si="313"/>
        <v>9.9624060150375934E-2</v>
      </c>
      <c r="M4310" s="12">
        <v>32</v>
      </c>
      <c r="N4310" s="12">
        <v>21</v>
      </c>
      <c r="P4310" s="74" t="s">
        <v>1590</v>
      </c>
      <c r="Q4310" s="26"/>
    </row>
    <row r="4311" spans="1:17" ht="16.5">
      <c r="A4311" s="53">
        <v>46006</v>
      </c>
      <c r="B4311" s="63">
        <v>0.56944444444444442</v>
      </c>
      <c r="C4311" s="19">
        <v>46008</v>
      </c>
      <c r="D4311" s="48" t="str">
        <f t="shared" si="312"/>
        <v>XNA</v>
      </c>
      <c r="E4311" s="13" t="str">
        <f>VLOOKUP(D:D,工作表2!A:B,2,0)</f>
        <v>邦善</v>
      </c>
      <c r="F4311" s="13" t="str">
        <f>VLOOKUP(D:D,工作表2!A:C,3,0)</f>
        <v>霧面灰</v>
      </c>
      <c r="G4311" s="17">
        <v>10301739</v>
      </c>
      <c r="H4311" s="17" t="s">
        <v>1418</v>
      </c>
      <c r="I4311" s="18" t="s">
        <v>1420</v>
      </c>
      <c r="J4311" s="15">
        <v>532</v>
      </c>
      <c r="K4311" s="15">
        <v>1</v>
      </c>
      <c r="L4311" s="23">
        <f t="shared" si="313"/>
        <v>1.8796992481203006E-3</v>
      </c>
      <c r="M4311" s="12">
        <v>1</v>
      </c>
      <c r="P4311" s="74" t="s">
        <v>1590</v>
      </c>
      <c r="Q4311" s="26"/>
    </row>
    <row r="4312" spans="1:17" ht="16.5">
      <c r="A4312" s="53">
        <v>46006</v>
      </c>
      <c r="B4312" s="63">
        <v>0.5708333333333333</v>
      </c>
      <c r="C4312" s="19">
        <v>46008</v>
      </c>
      <c r="D4312" s="48" t="str">
        <f t="shared" si="312"/>
        <v>XNA</v>
      </c>
      <c r="E4312" s="13" t="str">
        <f>VLOOKUP(D:D,工作表2!A:B,2,0)</f>
        <v>邦善</v>
      </c>
      <c r="F4312" s="13" t="str">
        <f>VLOOKUP(D:D,工作表2!A:C,3,0)</f>
        <v>霧面灰</v>
      </c>
      <c r="G4312" s="17">
        <v>10301754</v>
      </c>
      <c r="H4312" s="17" t="s">
        <v>1419</v>
      </c>
      <c r="I4312" s="18" t="s">
        <v>1421</v>
      </c>
      <c r="J4312" s="15">
        <v>532</v>
      </c>
      <c r="K4312" s="15">
        <v>18</v>
      </c>
      <c r="L4312" s="23">
        <f t="shared" si="313"/>
        <v>3.3834586466165412E-2</v>
      </c>
      <c r="M4312" s="12">
        <v>15</v>
      </c>
      <c r="N4312" s="12">
        <v>3</v>
      </c>
      <c r="P4312" s="74" t="s">
        <v>1590</v>
      </c>
      <c r="Q4312" s="26"/>
    </row>
    <row r="4313" spans="1:17">
      <c r="A4313" s="53">
        <v>46007</v>
      </c>
      <c r="B4313" s="63">
        <v>0.56041666666666667</v>
      </c>
      <c r="C4313" s="19">
        <v>46008</v>
      </c>
      <c r="D4313" s="48" t="str">
        <f t="shared" si="312"/>
        <v>NQB</v>
      </c>
      <c r="E4313" s="13" t="str">
        <f>VLOOKUP(D:D,工作表2!A:B,2,0)</f>
        <v>邦善</v>
      </c>
      <c r="F4313" s="13" t="str">
        <f>VLOOKUP(D:D,工作表2!A:C,3,0)</f>
        <v>黑</v>
      </c>
      <c r="G4313" s="17">
        <v>10308450</v>
      </c>
      <c r="H4313" s="17" t="s">
        <v>236</v>
      </c>
      <c r="I4313" s="18" t="s">
        <v>238</v>
      </c>
      <c r="J4313" s="15">
        <v>120</v>
      </c>
      <c r="K4313" s="15">
        <v>20</v>
      </c>
      <c r="L4313" s="23">
        <f t="shared" si="313"/>
        <v>0.16666666666666666</v>
      </c>
      <c r="M4313" s="12">
        <v>15</v>
      </c>
      <c r="N4313" s="12">
        <v>5</v>
      </c>
      <c r="P4313" s="74" t="s">
        <v>1669</v>
      </c>
      <c r="Q4313" s="26" t="str">
        <f>VLOOKUP(H:H,'[3]雷雕處遮蔽&amp;艾仕得8844'!$A:$C,3,0)</f>
        <v>L</v>
      </c>
    </row>
    <row r="4314" spans="1:17">
      <c r="A4314" s="53">
        <v>46007</v>
      </c>
      <c r="B4314" s="63">
        <v>0.54375000000000007</v>
      </c>
      <c r="C4314" s="19">
        <v>46008</v>
      </c>
      <c r="D4314" s="48" t="str">
        <f t="shared" si="312"/>
        <v>NGW</v>
      </c>
      <c r="E4314" s="13" t="str">
        <f>VLOOKUP(D:D,工作表2!A:B,2,0)</f>
        <v>邦善</v>
      </c>
      <c r="F4314" s="13" t="str">
        <f>VLOOKUP(D:D,工作表2!A:C,3,0)</f>
        <v>白</v>
      </c>
      <c r="G4314" s="17">
        <v>10308235</v>
      </c>
      <c r="H4314" s="17" t="s">
        <v>1155</v>
      </c>
      <c r="I4314" s="18" t="s">
        <v>1158</v>
      </c>
      <c r="J4314" s="15">
        <v>80</v>
      </c>
      <c r="K4314" s="15">
        <v>8</v>
      </c>
      <c r="L4314" s="23">
        <f t="shared" si="313"/>
        <v>0.1</v>
      </c>
      <c r="M4314" s="12">
        <v>5</v>
      </c>
      <c r="N4314" s="12">
        <v>3</v>
      </c>
      <c r="P4314" s="74" t="s">
        <v>1669</v>
      </c>
      <c r="Q4314" s="26" t="str">
        <f>VLOOKUP(H:H,'[3]雷雕處遮蔽&amp;艾仕得8844'!$A:$C,3,0)</f>
        <v>R</v>
      </c>
    </row>
    <row r="4315" spans="1:17" ht="16.5">
      <c r="A4315" s="53">
        <v>46002</v>
      </c>
      <c r="B4315" s="63">
        <v>0.65486111111111112</v>
      </c>
      <c r="C4315" s="19">
        <v>46008</v>
      </c>
      <c r="D4315" s="48" t="str">
        <f t="shared" si="312"/>
        <v>SZR</v>
      </c>
      <c r="E4315" s="13" t="str">
        <f>VLOOKUP(D:D,工作表2!A:B,2,0)</f>
        <v>邦善</v>
      </c>
      <c r="F4315" s="13" t="str">
        <f>VLOOKUP(D:D,工作表2!A:C,3,0)</f>
        <v>紅</v>
      </c>
      <c r="G4315" s="17">
        <v>10298605</v>
      </c>
      <c r="H4315" s="17" t="s">
        <v>380</v>
      </c>
      <c r="I4315" s="18" t="s">
        <v>382</v>
      </c>
      <c r="J4315" s="15">
        <v>600</v>
      </c>
      <c r="K4315" s="15">
        <v>67</v>
      </c>
      <c r="L4315" s="23">
        <f t="shared" si="313"/>
        <v>0.11166666666666666</v>
      </c>
      <c r="M4315" s="12">
        <v>50</v>
      </c>
      <c r="N4315" s="12">
        <v>17</v>
      </c>
      <c r="P4315" s="74" t="s">
        <v>1590</v>
      </c>
      <c r="Q4315" s="26" t="str">
        <f>VLOOKUP(H:H,'[3]雷雕處遮蔽&amp;艾仕得8844'!$A:$C,3,0)</f>
        <v>L</v>
      </c>
    </row>
    <row r="4316" spans="1:17" ht="16.5">
      <c r="A4316" s="53">
        <v>46002</v>
      </c>
      <c r="B4316" s="63">
        <v>0.55902777777777779</v>
      </c>
      <c r="C4316" s="19">
        <v>46008</v>
      </c>
      <c r="D4316" s="48" t="str">
        <f t="shared" si="312"/>
        <v>NRR</v>
      </c>
      <c r="E4316" s="13" t="str">
        <f>VLOOKUP(D:D,工作表2!A:B,2,0)</f>
        <v>邦善</v>
      </c>
      <c r="F4316" s="13" t="str">
        <f>VLOOKUP(D:D,工作表2!A:C,3,0)</f>
        <v>紅</v>
      </c>
      <c r="G4316" s="17">
        <v>10298609</v>
      </c>
      <c r="H4316" s="17" t="s">
        <v>1493</v>
      </c>
      <c r="I4316" s="18" t="s">
        <v>1494</v>
      </c>
      <c r="J4316" s="15">
        <v>180</v>
      </c>
      <c r="K4316" s="15">
        <v>18</v>
      </c>
      <c r="L4316" s="23">
        <f t="shared" si="313"/>
        <v>0.1</v>
      </c>
      <c r="M4316" s="12">
        <v>15</v>
      </c>
      <c r="N4316" s="12">
        <v>3</v>
      </c>
      <c r="P4316" s="74" t="s">
        <v>1590</v>
      </c>
      <c r="Q4316" s="26" t="str">
        <f>VLOOKUP(H:H,'[3]雷雕處遮蔽&amp;艾仕得8844'!$A:$C,3,0)</f>
        <v>L</v>
      </c>
    </row>
    <row r="4317" spans="1:17" ht="16.5">
      <c r="A4317" s="53">
        <v>46002</v>
      </c>
      <c r="B4317" s="63">
        <v>0.61249999999999993</v>
      </c>
      <c r="C4317" s="19">
        <v>46008</v>
      </c>
      <c r="D4317" s="48" t="str">
        <f t="shared" si="312"/>
        <v>QFA</v>
      </c>
      <c r="E4317" s="13" t="str">
        <f>VLOOKUP(D:D,工作表2!A:B,2,0)</f>
        <v>邦善</v>
      </c>
      <c r="F4317" s="13" t="str">
        <f>VLOOKUP(D:D,工作表2!A:C,3,0)</f>
        <v>灰</v>
      </c>
      <c r="G4317" s="17">
        <v>10298612</v>
      </c>
      <c r="H4317" s="17" t="s">
        <v>489</v>
      </c>
      <c r="I4317" s="18" t="s">
        <v>508</v>
      </c>
      <c r="J4317" s="15">
        <v>520</v>
      </c>
      <c r="K4317" s="15">
        <v>25</v>
      </c>
      <c r="L4317" s="23">
        <f t="shared" si="313"/>
        <v>4.807692307692308E-2</v>
      </c>
      <c r="M4317" s="12">
        <v>18</v>
      </c>
      <c r="N4317" s="12">
        <v>7</v>
      </c>
      <c r="P4317" s="74" t="s">
        <v>1590</v>
      </c>
      <c r="Q4317" s="26"/>
    </row>
    <row r="4318" spans="1:17" ht="16.5">
      <c r="A4318" s="53">
        <v>46002</v>
      </c>
      <c r="B4318" s="63">
        <v>0.63472222222222219</v>
      </c>
      <c r="C4318" s="19">
        <v>46008</v>
      </c>
      <c r="D4318" s="48" t="str">
        <f t="shared" si="312"/>
        <v>QFA</v>
      </c>
      <c r="E4318" s="13" t="str">
        <f>VLOOKUP(D:D,工作表2!A:B,2,0)</f>
        <v>邦善</v>
      </c>
      <c r="F4318" s="13" t="str">
        <f>VLOOKUP(D:D,工作表2!A:C,3,0)</f>
        <v>灰</v>
      </c>
      <c r="G4318" s="17">
        <v>10298613</v>
      </c>
      <c r="H4318" s="17" t="s">
        <v>493</v>
      </c>
      <c r="I4318" s="18" t="s">
        <v>512</v>
      </c>
      <c r="J4318" s="15">
        <v>550</v>
      </c>
      <c r="K4318" s="15">
        <v>23</v>
      </c>
      <c r="L4318" s="23">
        <f t="shared" si="313"/>
        <v>4.1818181818181817E-2</v>
      </c>
      <c r="M4318" s="12">
        <v>20</v>
      </c>
      <c r="N4318" s="12">
        <v>3</v>
      </c>
      <c r="P4318" s="74" t="s">
        <v>1590</v>
      </c>
      <c r="Q4318" s="26"/>
    </row>
    <row r="4319" spans="1:17">
      <c r="A4319" s="53">
        <v>46001</v>
      </c>
      <c r="B4319" s="63">
        <v>0.67361111111111116</v>
      </c>
      <c r="C4319" s="19">
        <v>46008</v>
      </c>
      <c r="D4319" s="48" t="str">
        <f t="shared" si="312"/>
        <v>NGW</v>
      </c>
      <c r="E4319" s="13" t="str">
        <f>VLOOKUP(D:D,工作表2!A:B,2,0)</f>
        <v>邦善</v>
      </c>
      <c r="F4319" s="13" t="str">
        <f>VLOOKUP(D:D,工作表2!A:C,3,0)</f>
        <v>白</v>
      </c>
      <c r="G4319" s="17">
        <v>10298614</v>
      </c>
      <c r="H4319" s="17" t="s">
        <v>519</v>
      </c>
      <c r="I4319" s="18" t="s">
        <v>532</v>
      </c>
      <c r="J4319" s="15">
        <v>520</v>
      </c>
      <c r="K4319" s="15">
        <v>97</v>
      </c>
      <c r="L4319" s="23">
        <f t="shared" si="313"/>
        <v>0.18653846153846154</v>
      </c>
      <c r="M4319" s="12">
        <v>70</v>
      </c>
      <c r="N4319" s="12">
        <v>27</v>
      </c>
      <c r="P4319" s="74" t="s">
        <v>1669</v>
      </c>
      <c r="Q4319" s="26" t="str">
        <f>VLOOKUP(H:H,'[3]雷雕處遮蔽&amp;艾仕得8844'!$A:$C,3,0)</f>
        <v>R</v>
      </c>
    </row>
    <row r="4320" spans="1:17" ht="16.5">
      <c r="A4320" s="53">
        <v>46006</v>
      </c>
      <c r="B4320" s="63">
        <v>0.6479166666666667</v>
      </c>
      <c r="C4320" s="19">
        <v>46008</v>
      </c>
      <c r="D4320" s="48" t="str">
        <f t="shared" si="312"/>
        <v>XKA</v>
      </c>
      <c r="E4320" s="13" t="str">
        <f>VLOOKUP(D:D,工作表2!A:B,2,0)</f>
        <v>邦善</v>
      </c>
      <c r="F4320" s="13" t="str">
        <f>VLOOKUP(D:D,工作表2!A:C,3,0)</f>
        <v>碳霧灰</v>
      </c>
      <c r="G4320" s="17">
        <v>10298570</v>
      </c>
      <c r="H4320" s="17" t="s">
        <v>1677</v>
      </c>
      <c r="I4320" s="18" t="s">
        <v>1682</v>
      </c>
      <c r="J4320" s="15">
        <v>280</v>
      </c>
      <c r="K4320" s="15">
        <v>10</v>
      </c>
      <c r="L4320" s="23">
        <f t="shared" si="313"/>
        <v>3.5714285714285712E-2</v>
      </c>
      <c r="M4320" s="12">
        <v>7</v>
      </c>
      <c r="N4320" s="12">
        <v>3</v>
      </c>
      <c r="P4320" s="74" t="s">
        <v>1590</v>
      </c>
      <c r="Q4320" s="26" t="str">
        <f>VLOOKUP(H:H,'[3]雷雕處遮蔽&amp;艾仕得8844'!$A:$C,3,0)</f>
        <v>L</v>
      </c>
    </row>
    <row r="4321" spans="1:17" ht="16.5">
      <c r="A4321" s="53">
        <v>46006</v>
      </c>
      <c r="B4321" s="63">
        <v>0.60069444444444442</v>
      </c>
      <c r="C4321" s="19">
        <v>46008</v>
      </c>
      <c r="D4321" s="48" t="str">
        <f t="shared" si="312"/>
        <v>XKA</v>
      </c>
      <c r="E4321" s="13" t="str">
        <f>VLOOKUP(D:D,工作表2!A:B,2,0)</f>
        <v>邦善</v>
      </c>
      <c r="F4321" s="13" t="str">
        <f>VLOOKUP(D:D,工作表2!A:C,3,0)</f>
        <v>碳霧灰</v>
      </c>
      <c r="G4321" s="17">
        <v>10298571</v>
      </c>
      <c r="H4321" s="17" t="s">
        <v>1675</v>
      </c>
      <c r="I4321" s="18" t="s">
        <v>1680</v>
      </c>
      <c r="J4321" s="15">
        <v>280</v>
      </c>
      <c r="K4321" s="15">
        <v>16</v>
      </c>
      <c r="L4321" s="23">
        <f t="shared" si="313"/>
        <v>5.7142857142857141E-2</v>
      </c>
      <c r="M4321" s="12">
        <v>10</v>
      </c>
      <c r="N4321" s="12">
        <v>6</v>
      </c>
      <c r="P4321" s="74" t="s">
        <v>1590</v>
      </c>
      <c r="Q4321" s="26" t="str">
        <f>VLOOKUP(H:H,'[3]雷雕處遮蔽&amp;艾仕得8844'!$A:$C,3,0)</f>
        <v>R</v>
      </c>
    </row>
    <row r="4322" spans="1:17" ht="16.5">
      <c r="A4322" s="53">
        <v>46006</v>
      </c>
      <c r="B4322" s="63">
        <v>0.65416666666666667</v>
      </c>
      <c r="C4322" s="19">
        <v>46008</v>
      </c>
      <c r="D4322" s="48" t="str">
        <f t="shared" si="312"/>
        <v>X2W</v>
      </c>
      <c r="E4322" s="13" t="str">
        <f>VLOOKUP(D:D,工作表2!A:B,2,0)</f>
        <v>邦善</v>
      </c>
      <c r="F4322" s="13" t="str">
        <f>VLOOKUP(D:D,工作表2!A:C,3,0)</f>
        <v>白</v>
      </c>
      <c r="G4322" s="17">
        <v>10298591</v>
      </c>
      <c r="H4322" s="17" t="s">
        <v>1637</v>
      </c>
      <c r="I4322" s="18" t="s">
        <v>1642</v>
      </c>
      <c r="J4322" s="15">
        <v>280</v>
      </c>
      <c r="K4322" s="15">
        <v>50</v>
      </c>
      <c r="L4322" s="23">
        <f t="shared" si="313"/>
        <v>0.17857142857142858</v>
      </c>
      <c r="M4322" s="12">
        <v>45</v>
      </c>
      <c r="N4322" s="12">
        <v>5</v>
      </c>
      <c r="P4322" s="74" t="s">
        <v>1590</v>
      </c>
      <c r="Q4322" s="26" t="str">
        <f>VLOOKUP(H:H,'[3]雷雕處遮蔽&amp;艾仕得8844'!$A:$C,3,0)</f>
        <v>L</v>
      </c>
    </row>
    <row r="4323" spans="1:17" ht="16.5">
      <c r="A4323" s="53">
        <v>46006</v>
      </c>
      <c r="B4323" s="63">
        <v>0.62916666666666665</v>
      </c>
      <c r="C4323" s="19">
        <v>46008</v>
      </c>
      <c r="D4323" s="48" t="str">
        <f t="shared" si="312"/>
        <v>XKA</v>
      </c>
      <c r="E4323" s="13" t="str">
        <f>VLOOKUP(D:D,工作表2!A:B,2,0)</f>
        <v>邦善</v>
      </c>
      <c r="F4323" s="13" t="str">
        <f>VLOOKUP(D:D,工作表2!A:C,3,0)</f>
        <v>碳霧灰</v>
      </c>
      <c r="G4323" s="17">
        <v>10298572</v>
      </c>
      <c r="H4323" s="17" t="s">
        <v>1674</v>
      </c>
      <c r="I4323" s="18" t="s">
        <v>1679</v>
      </c>
      <c r="J4323" s="15">
        <v>280</v>
      </c>
      <c r="K4323" s="15">
        <v>11</v>
      </c>
      <c r="L4323" s="23">
        <f t="shared" si="313"/>
        <v>3.9285714285714285E-2</v>
      </c>
      <c r="M4323" s="12">
        <v>8</v>
      </c>
      <c r="N4323" s="12">
        <v>3</v>
      </c>
      <c r="P4323" s="74" t="s">
        <v>1590</v>
      </c>
      <c r="Q4323" s="26" t="str">
        <f>VLOOKUP(H:H,'[3]雷雕處遮蔽&amp;艾仕得8844'!$A:$C,3,0)</f>
        <v>L</v>
      </c>
    </row>
    <row r="4324" spans="1:17" ht="16.5">
      <c r="A4324" s="53">
        <v>46006</v>
      </c>
      <c r="B4324" s="63">
        <v>0.62361111111111112</v>
      </c>
      <c r="C4324" s="19">
        <v>46008</v>
      </c>
      <c r="D4324" s="48" t="str">
        <f t="shared" si="312"/>
        <v>XKA</v>
      </c>
      <c r="E4324" s="13" t="str">
        <f>VLOOKUP(D:D,工作表2!A:B,2,0)</f>
        <v>邦善</v>
      </c>
      <c r="F4324" s="13" t="str">
        <f>VLOOKUP(D:D,工作表2!A:C,3,0)</f>
        <v>碳霧灰</v>
      </c>
      <c r="G4324" s="17">
        <v>10298573</v>
      </c>
      <c r="H4324" s="17" t="s">
        <v>1673</v>
      </c>
      <c r="I4324" s="18" t="s">
        <v>1678</v>
      </c>
      <c r="J4324" s="15">
        <v>280</v>
      </c>
      <c r="K4324" s="15">
        <v>17</v>
      </c>
      <c r="L4324" s="23">
        <f t="shared" si="313"/>
        <v>6.0714285714285714E-2</v>
      </c>
      <c r="M4324" s="12">
        <v>12</v>
      </c>
      <c r="N4324" s="12">
        <v>5</v>
      </c>
      <c r="P4324" s="74" t="s">
        <v>1590</v>
      </c>
      <c r="Q4324" s="26" t="str">
        <f>VLOOKUP(H:H,'[3]雷雕處遮蔽&amp;艾仕得8844'!$A:$C,3,0)</f>
        <v>R</v>
      </c>
    </row>
    <row r="4325" spans="1:17" ht="16.5">
      <c r="A4325" s="53">
        <v>46006</v>
      </c>
      <c r="B4325" s="63">
        <v>0.6694444444444444</v>
      </c>
      <c r="C4325" s="11">
        <v>46009</v>
      </c>
      <c r="D4325" s="48" t="str">
        <f t="shared" ref="D4325:D4334" si="314">RIGHT(I4325,3)</f>
        <v>MUB</v>
      </c>
      <c r="E4325" s="13" t="str">
        <f>VLOOKUP(D:D,工作表2!A:B,2,0)</f>
        <v>邦善</v>
      </c>
      <c r="F4325" s="13" t="str">
        <f>VLOOKUP(D:D,工作表2!A:C,3,0)</f>
        <v>黑</v>
      </c>
      <c r="G4325" s="17">
        <v>10305404</v>
      </c>
      <c r="H4325" s="17" t="s">
        <v>919</v>
      </c>
      <c r="I4325" s="18" t="s">
        <v>927</v>
      </c>
      <c r="J4325" s="15">
        <v>30</v>
      </c>
      <c r="K4325" s="15">
        <v>6</v>
      </c>
      <c r="L4325" s="23">
        <f t="shared" ref="L4325:L4334" si="315">K4325/J4325</f>
        <v>0.2</v>
      </c>
      <c r="M4325" s="12">
        <v>5</v>
      </c>
      <c r="N4325" s="12">
        <v>1</v>
      </c>
      <c r="P4325" s="74" t="s">
        <v>1590</v>
      </c>
      <c r="Q4325" s="26"/>
    </row>
    <row r="4326" spans="1:17">
      <c r="A4326" s="53">
        <v>46007</v>
      </c>
      <c r="B4326" s="63">
        <v>0.3888888888888889</v>
      </c>
      <c r="C4326" s="19">
        <v>46009</v>
      </c>
      <c r="D4326" s="48" t="str">
        <f t="shared" si="314"/>
        <v>QRB</v>
      </c>
      <c r="E4326" s="13" t="str">
        <f>VLOOKUP(D:D,工作表2!A:B,2,0)</f>
        <v>邦善</v>
      </c>
      <c r="F4326" s="13" t="str">
        <f>VLOOKUP(D:D,工作表2!A:C,3,0)</f>
        <v>霧面黑</v>
      </c>
      <c r="G4326" s="17">
        <v>10301749</v>
      </c>
      <c r="H4326" s="17" t="s">
        <v>184</v>
      </c>
      <c r="I4326" s="18" t="s">
        <v>185</v>
      </c>
      <c r="J4326" s="15">
        <v>11172</v>
      </c>
      <c r="K4326" s="15">
        <v>467</v>
      </c>
      <c r="L4326" s="23">
        <f t="shared" si="315"/>
        <v>4.1800930898675259E-2</v>
      </c>
      <c r="M4326" s="12">
        <v>304</v>
      </c>
      <c r="N4326" s="12">
        <v>156</v>
      </c>
      <c r="O4326" s="15">
        <v>7</v>
      </c>
      <c r="P4326" s="74" t="s">
        <v>1669</v>
      </c>
      <c r="Q4326" s="26"/>
    </row>
    <row r="4327" spans="1:17">
      <c r="A4327" s="53">
        <v>46007</v>
      </c>
      <c r="B4327" s="63">
        <v>0.43958333333333338</v>
      </c>
      <c r="C4327" s="19">
        <v>46009</v>
      </c>
      <c r="D4327" s="48" t="str">
        <f t="shared" si="314"/>
        <v>QUW</v>
      </c>
      <c r="E4327" s="13" t="str">
        <f>VLOOKUP(D:D,工作表2!A:B,2,0)</f>
        <v>邦善</v>
      </c>
      <c r="F4327" s="13" t="str">
        <f>VLOOKUP(D:D,工作表2!A:C,3,0)</f>
        <v>白</v>
      </c>
      <c r="G4327" s="17">
        <v>10301753</v>
      </c>
      <c r="H4327" s="17" t="s">
        <v>194</v>
      </c>
      <c r="I4327" s="18" t="s">
        <v>195</v>
      </c>
      <c r="J4327" s="15">
        <v>13034</v>
      </c>
      <c r="K4327" s="15">
        <v>467</v>
      </c>
      <c r="L4327" s="23">
        <f t="shared" si="315"/>
        <v>3.5829369341721651E-2</v>
      </c>
      <c r="M4327" s="12">
        <v>350</v>
      </c>
      <c r="N4327" s="12">
        <v>117</v>
      </c>
      <c r="P4327" s="74" t="s">
        <v>1669</v>
      </c>
      <c r="Q4327" s="26"/>
    </row>
    <row r="4328" spans="1:17">
      <c r="A4328" s="53">
        <v>46007</v>
      </c>
      <c r="B4328" s="63">
        <v>0.4375</v>
      </c>
      <c r="C4328" s="19">
        <v>46009</v>
      </c>
      <c r="D4328" s="48" t="str">
        <f t="shared" si="314"/>
        <v>R2L</v>
      </c>
      <c r="E4328" s="13" t="str">
        <f>VLOOKUP(D:D,工作表2!A:B,2,0)</f>
        <v>建榮</v>
      </c>
      <c r="F4328" s="13" t="str">
        <f>VLOOKUP(D:D,工作表2!A:C,3,0)</f>
        <v>藍</v>
      </c>
      <c r="G4328" s="17">
        <v>10301760</v>
      </c>
      <c r="H4328" s="17" t="s">
        <v>527</v>
      </c>
      <c r="I4328" s="18" t="s">
        <v>540</v>
      </c>
      <c r="J4328" s="15">
        <v>798</v>
      </c>
      <c r="K4328" s="15">
        <v>77</v>
      </c>
      <c r="L4328" s="23">
        <f t="shared" si="315"/>
        <v>9.6491228070175433E-2</v>
      </c>
      <c r="M4328" s="12">
        <v>57</v>
      </c>
      <c r="N4328" s="12">
        <v>20</v>
      </c>
      <c r="P4328" s="74" t="s">
        <v>1669</v>
      </c>
      <c r="Q4328" s="26"/>
    </row>
    <row r="4329" spans="1:17">
      <c r="A4329" s="53">
        <v>46007</v>
      </c>
      <c r="B4329" s="63">
        <v>0.54652777777777783</v>
      </c>
      <c r="C4329" s="19">
        <v>46009</v>
      </c>
      <c r="D4329" s="48" t="str">
        <f t="shared" si="314"/>
        <v>TXA</v>
      </c>
      <c r="E4329" s="13" t="str">
        <f>VLOOKUP(D:D,工作表2!A:B,2,0)</f>
        <v>邦善</v>
      </c>
      <c r="F4329" s="13" t="str">
        <f>VLOOKUP(D:D,工作表2!A:C,3,0)</f>
        <v>灰</v>
      </c>
      <c r="G4329" s="17">
        <v>10301763</v>
      </c>
      <c r="H4329" s="17" t="s">
        <v>545</v>
      </c>
      <c r="I4329" s="18" t="s">
        <v>554</v>
      </c>
      <c r="J4329" s="15">
        <v>1064</v>
      </c>
      <c r="K4329" s="15">
        <v>47</v>
      </c>
      <c r="L4329" s="23">
        <f t="shared" si="315"/>
        <v>4.4172932330827065E-2</v>
      </c>
      <c r="M4329" s="12">
        <v>39</v>
      </c>
      <c r="N4329" s="12">
        <v>8</v>
      </c>
      <c r="P4329" s="74" t="s">
        <v>1669</v>
      </c>
      <c r="Q4329" s="26"/>
    </row>
    <row r="4330" spans="1:17">
      <c r="A4330" s="53">
        <v>46007</v>
      </c>
      <c r="B4330" s="63">
        <v>0.54305555555555551</v>
      </c>
      <c r="C4330" s="19">
        <v>46009</v>
      </c>
      <c r="D4330" s="48" t="str">
        <f t="shared" si="314"/>
        <v>TZB</v>
      </c>
      <c r="E4330" s="13" t="str">
        <f>VLOOKUP(D:D,工作表2!A:B,2,0)</f>
        <v>邦善</v>
      </c>
      <c r="F4330" s="13" t="str">
        <f>VLOOKUP(D:D,工作表2!A:C,3,0)</f>
        <v>黑</v>
      </c>
      <c r="G4330" s="17">
        <v>10301765</v>
      </c>
      <c r="H4330" s="17" t="s">
        <v>468</v>
      </c>
      <c r="I4330" s="18" t="s">
        <v>475</v>
      </c>
      <c r="J4330" s="15">
        <v>1064</v>
      </c>
      <c r="K4330" s="15">
        <v>58</v>
      </c>
      <c r="L4330" s="23">
        <f t="shared" si="315"/>
        <v>5.4511278195488719E-2</v>
      </c>
      <c r="M4330" s="12">
        <v>52</v>
      </c>
      <c r="N4330" s="12">
        <v>6</v>
      </c>
      <c r="P4330" s="74" t="s">
        <v>1669</v>
      </c>
      <c r="Q4330" s="26"/>
    </row>
    <row r="4331" spans="1:17">
      <c r="A4331" s="53">
        <v>46007</v>
      </c>
      <c r="B4331" s="63">
        <v>0.66319444444444442</v>
      </c>
      <c r="C4331" s="19">
        <v>46009</v>
      </c>
      <c r="D4331" s="48" t="str">
        <f t="shared" si="314"/>
        <v>RCA</v>
      </c>
      <c r="E4331" s="13" t="str">
        <f>VLOOKUP(D:D,工作表2!A:B,2,0)</f>
        <v>邦善</v>
      </c>
      <c r="F4331" s="13" t="str">
        <f>VLOOKUP(D:D,工作表2!A:C,3,0)</f>
        <v>灰</v>
      </c>
      <c r="G4331" s="17">
        <v>10298601</v>
      </c>
      <c r="H4331" s="17" t="s">
        <v>365</v>
      </c>
      <c r="I4331" s="18" t="s">
        <v>368</v>
      </c>
      <c r="J4331" s="15">
        <v>320</v>
      </c>
      <c r="K4331" s="15">
        <v>18</v>
      </c>
      <c r="L4331" s="23">
        <f t="shared" si="315"/>
        <v>5.6250000000000001E-2</v>
      </c>
      <c r="M4331" s="12">
        <v>13</v>
      </c>
      <c r="N4331" s="12">
        <v>5</v>
      </c>
      <c r="P4331" s="74" t="s">
        <v>1669</v>
      </c>
      <c r="Q4331" s="26" t="str">
        <f>VLOOKUP(H:H,'[3]雷雕處遮蔽&amp;艾仕得8844'!$A:$C,3,0)</f>
        <v>L</v>
      </c>
    </row>
    <row r="4332" spans="1:17" ht="16.5">
      <c r="A4332" s="53">
        <v>46002</v>
      </c>
      <c r="B4332" s="63">
        <v>0.67083333333333339</v>
      </c>
      <c r="C4332" s="19">
        <v>46009</v>
      </c>
      <c r="D4332" s="48" t="str">
        <f t="shared" si="314"/>
        <v>RCA</v>
      </c>
      <c r="E4332" s="13" t="str">
        <f>VLOOKUP(D:D,工作表2!A:B,2,0)</f>
        <v>邦善</v>
      </c>
      <c r="F4332" s="13" t="str">
        <f>VLOOKUP(D:D,工作表2!A:C,3,0)</f>
        <v>灰</v>
      </c>
      <c r="G4332" s="17">
        <v>10298604</v>
      </c>
      <c r="H4332" s="17" t="s">
        <v>453</v>
      </c>
      <c r="I4332" s="18" t="s">
        <v>461</v>
      </c>
      <c r="J4332" s="15">
        <v>520</v>
      </c>
      <c r="K4332" s="15">
        <v>61</v>
      </c>
      <c r="L4332" s="23">
        <f t="shared" si="315"/>
        <v>0.11730769230769231</v>
      </c>
      <c r="M4332" s="12">
        <v>56</v>
      </c>
      <c r="N4332" s="12">
        <v>5</v>
      </c>
      <c r="P4332" s="74" t="s">
        <v>1590</v>
      </c>
      <c r="Q4332" s="26" t="str">
        <f>VLOOKUP(H:H,'[3]雷雕處遮蔽&amp;艾仕得8844'!$A:$C,3,0)</f>
        <v>L</v>
      </c>
    </row>
    <row r="4333" spans="1:17" ht="16.5">
      <c r="A4333" s="53">
        <v>46002</v>
      </c>
      <c r="B4333" s="63">
        <v>0.68611111111111101</v>
      </c>
      <c r="C4333" s="19">
        <v>46009</v>
      </c>
      <c r="D4333" s="48" t="str">
        <f t="shared" si="314"/>
        <v>RCA</v>
      </c>
      <c r="E4333" s="13" t="str">
        <f>VLOOKUP(D:D,工作表2!A:B,2,0)</f>
        <v>邦善</v>
      </c>
      <c r="F4333" s="13" t="str">
        <f>VLOOKUP(D:D,工作表2!A:C,3,0)</f>
        <v>灰</v>
      </c>
      <c r="G4333" s="17">
        <v>10298606</v>
      </c>
      <c r="H4333" s="17" t="s">
        <v>472</v>
      </c>
      <c r="I4333" s="18" t="s">
        <v>479</v>
      </c>
      <c r="J4333" s="15">
        <v>560</v>
      </c>
      <c r="K4333" s="15">
        <v>34</v>
      </c>
      <c r="L4333" s="23">
        <f t="shared" si="315"/>
        <v>6.0714285714285714E-2</v>
      </c>
      <c r="M4333" s="12">
        <v>24</v>
      </c>
      <c r="N4333" s="12">
        <v>10</v>
      </c>
      <c r="P4333" s="74" t="s">
        <v>1590</v>
      </c>
      <c r="Q4333" s="26" t="str">
        <f>VLOOKUP(H:H,'[3]雷雕處遮蔽&amp;艾仕得8844'!$A:$C,3,0)</f>
        <v>R</v>
      </c>
    </row>
    <row r="4334" spans="1:17" ht="16.5">
      <c r="A4334" s="53">
        <v>46008</v>
      </c>
      <c r="B4334" s="63">
        <v>0.57361111111111118</v>
      </c>
      <c r="C4334" s="19">
        <v>46009</v>
      </c>
      <c r="D4334" s="48" t="str">
        <f t="shared" si="314"/>
        <v>X2W</v>
      </c>
      <c r="E4334" s="13" t="str">
        <f>VLOOKUP(D:D,工作表2!A:B,2,0)</f>
        <v>邦善</v>
      </c>
      <c r="F4334" s="13" t="str">
        <f>VLOOKUP(D:D,工作表2!A:C,3,0)</f>
        <v>白</v>
      </c>
      <c r="G4334" s="17">
        <v>10298590</v>
      </c>
      <c r="H4334" s="17" t="s">
        <v>1624</v>
      </c>
      <c r="I4334" s="18" t="s">
        <v>1626</v>
      </c>
      <c r="J4334" s="15">
        <v>280</v>
      </c>
      <c r="K4334" s="15">
        <v>50</v>
      </c>
      <c r="L4334" s="23">
        <f t="shared" si="315"/>
        <v>0.17857142857142858</v>
      </c>
      <c r="M4334" s="12">
        <v>45</v>
      </c>
      <c r="N4334" s="12">
        <v>5</v>
      </c>
      <c r="P4334" s="74" t="s">
        <v>1590</v>
      </c>
      <c r="Q4334" s="26" t="str">
        <f>VLOOKUP(H:H,'[3]雷雕處遮蔽&amp;艾仕得8844'!$A:$C,3,0)</f>
        <v>L</v>
      </c>
    </row>
    <row r="4335" spans="1:17" ht="16.5">
      <c r="A4335" s="53">
        <v>46008</v>
      </c>
      <c r="B4335" s="63">
        <v>0.38194444444444442</v>
      </c>
      <c r="C4335" s="19">
        <v>46010</v>
      </c>
      <c r="D4335" s="48" t="str">
        <f t="shared" ref="D4335:D4340" si="316">RIGHT(I4335,3)</f>
        <v>QRB</v>
      </c>
      <c r="E4335" s="13" t="str">
        <f>VLOOKUP(D:D,工作表2!A:B,2,0)</f>
        <v>邦善</v>
      </c>
      <c r="F4335" s="13" t="str">
        <f>VLOOKUP(D:D,工作表2!A:C,3,0)</f>
        <v>霧面黑</v>
      </c>
      <c r="G4335" s="17">
        <v>10301747</v>
      </c>
      <c r="H4335" s="17" t="s">
        <v>184</v>
      </c>
      <c r="I4335" s="18" t="s">
        <v>185</v>
      </c>
      <c r="J4335" s="15">
        <v>25802</v>
      </c>
      <c r="K4335" s="15">
        <v>566</v>
      </c>
      <c r="L4335" s="23">
        <f t="shared" ref="L4335:L4340" si="317">K4335/J4335</f>
        <v>2.1936284008991551E-2</v>
      </c>
      <c r="M4335" s="12">
        <v>350</v>
      </c>
      <c r="N4335" s="12">
        <v>210</v>
      </c>
      <c r="O4335" s="15">
        <v>6</v>
      </c>
      <c r="P4335" s="74" t="s">
        <v>1590</v>
      </c>
      <c r="Q4335" s="26"/>
    </row>
    <row r="4336" spans="1:17">
      <c r="A4336" s="53">
        <v>46007</v>
      </c>
      <c r="B4336" s="63">
        <v>0.55555555555555558</v>
      </c>
      <c r="C4336" s="19">
        <v>46010</v>
      </c>
      <c r="D4336" s="48" t="str">
        <f t="shared" si="316"/>
        <v>TUR</v>
      </c>
      <c r="E4336" s="13" t="str">
        <f>VLOOKUP(D:D,工作表2!A:B,2,0)</f>
        <v>邦善</v>
      </c>
      <c r="F4336" s="13" t="str">
        <f>VLOOKUP(D:D,工作表2!A:C,3,0)</f>
        <v>紅</v>
      </c>
      <c r="G4336" s="17">
        <v>10301766</v>
      </c>
      <c r="H4336" s="17" t="s">
        <v>551</v>
      </c>
      <c r="I4336" s="18" t="s">
        <v>560</v>
      </c>
      <c r="J4336" s="15">
        <v>532</v>
      </c>
      <c r="K4336" s="15">
        <v>204</v>
      </c>
      <c r="L4336" s="23">
        <f t="shared" si="317"/>
        <v>0.38345864661654133</v>
      </c>
      <c r="M4336" s="12">
        <v>170</v>
      </c>
      <c r="N4336" s="12">
        <v>34</v>
      </c>
      <c r="P4336" s="74" t="s">
        <v>1669</v>
      </c>
      <c r="Q4336" s="26"/>
    </row>
    <row r="4337" spans="1:17" ht="16.5">
      <c r="A4337" s="53">
        <v>46006</v>
      </c>
      <c r="B4337" s="63">
        <v>0.67222222222222217</v>
      </c>
      <c r="C4337" s="19">
        <v>46010</v>
      </c>
      <c r="D4337" s="48" t="str">
        <f t="shared" si="316"/>
        <v>MXS</v>
      </c>
      <c r="E4337" s="13" t="str">
        <f>VLOOKUP(D:D,工作表2!A:B,2,0)</f>
        <v>邦善</v>
      </c>
      <c r="F4337" s="13" t="str">
        <f>VLOOKUP(D:D,工作表2!A:C,3,0)</f>
        <v>銀</v>
      </c>
      <c r="G4337" s="17">
        <v>10302916</v>
      </c>
      <c r="H4337" s="17" t="s">
        <v>896</v>
      </c>
      <c r="I4337" s="18" t="s">
        <v>907</v>
      </c>
      <c r="J4337" s="15">
        <v>72</v>
      </c>
      <c r="K4337" s="15">
        <v>13</v>
      </c>
      <c r="L4337" s="23">
        <f t="shared" si="317"/>
        <v>0.18055555555555555</v>
      </c>
      <c r="M4337" s="12">
        <v>12</v>
      </c>
      <c r="N4337" s="12">
        <v>1</v>
      </c>
      <c r="P4337" s="74" t="s">
        <v>1590</v>
      </c>
      <c r="Q4337" s="26"/>
    </row>
    <row r="4338" spans="1:17" ht="16.5">
      <c r="A4338" s="53">
        <v>46009</v>
      </c>
      <c r="B4338" s="63">
        <v>0.5493055555555556</v>
      </c>
      <c r="C4338" s="19">
        <v>46010</v>
      </c>
      <c r="D4338" s="48" t="str">
        <f t="shared" si="316"/>
        <v>Q9B</v>
      </c>
      <c r="E4338" s="13" t="str">
        <f>VLOOKUP(D:D,工作表2!A:B,2,0)</f>
        <v>邦善</v>
      </c>
      <c r="F4338" s="13" t="str">
        <f>VLOOKUP(D:D,工作表2!A:C,3,0)</f>
        <v>黑</v>
      </c>
      <c r="G4338" s="17">
        <v>10309163</v>
      </c>
      <c r="H4338" s="17" t="s">
        <v>252</v>
      </c>
      <c r="I4338" s="18" t="s">
        <v>253</v>
      </c>
      <c r="J4338" s="15">
        <v>40</v>
      </c>
      <c r="K4338" s="15">
        <v>17</v>
      </c>
      <c r="L4338" s="23">
        <f t="shared" si="317"/>
        <v>0.42499999999999999</v>
      </c>
      <c r="M4338" s="12">
        <v>12</v>
      </c>
      <c r="N4338" s="12">
        <v>5</v>
      </c>
      <c r="P4338" s="74" t="s">
        <v>1590</v>
      </c>
      <c r="Q4338" s="26" t="str">
        <f>VLOOKUP(H:H,'[3]雷雕處遮蔽&amp;艾仕得8844'!$A:$C,3,0)</f>
        <v>R</v>
      </c>
    </row>
    <row r="4339" spans="1:17" ht="16.5">
      <c r="A4339" s="53">
        <v>46009</v>
      </c>
      <c r="B4339" s="63">
        <v>0.54861111111111105</v>
      </c>
      <c r="C4339" s="19">
        <v>46010</v>
      </c>
      <c r="D4339" s="48" t="str">
        <f t="shared" si="316"/>
        <v>Q9B</v>
      </c>
      <c r="E4339" s="13" t="str">
        <f>VLOOKUP(D:D,工作表2!A:B,2,0)</f>
        <v>邦善</v>
      </c>
      <c r="F4339" s="13" t="str">
        <f>VLOOKUP(D:D,工作表2!A:C,3,0)</f>
        <v>黑</v>
      </c>
      <c r="G4339" s="17">
        <v>10308451</v>
      </c>
      <c r="H4339" s="17" t="s">
        <v>990</v>
      </c>
      <c r="I4339" s="18" t="s">
        <v>991</v>
      </c>
      <c r="J4339" s="15">
        <v>80</v>
      </c>
      <c r="K4339" s="15">
        <v>17</v>
      </c>
      <c r="L4339" s="23">
        <f t="shared" si="317"/>
        <v>0.21249999999999999</v>
      </c>
      <c r="M4339" s="12">
        <v>12</v>
      </c>
      <c r="N4339" s="12">
        <v>5</v>
      </c>
      <c r="P4339" s="74" t="s">
        <v>1590</v>
      </c>
      <c r="Q4339" s="26" t="str">
        <f>VLOOKUP(H:H,'[3]雷雕處遮蔽&amp;艾仕得8844'!$A:$C,3,0)</f>
        <v>L</v>
      </c>
    </row>
    <row r="4340" spans="1:17" ht="16.5">
      <c r="A4340" s="53">
        <v>46009</v>
      </c>
      <c r="B4340" s="63">
        <v>0.55694444444444446</v>
      </c>
      <c r="C4340" s="19">
        <v>46010</v>
      </c>
      <c r="D4340" s="48" t="str">
        <f t="shared" si="316"/>
        <v>UZW</v>
      </c>
      <c r="E4340" s="13" t="str">
        <f>VLOOKUP(D:D,工作表2!A:B,2,0)</f>
        <v>邦善</v>
      </c>
      <c r="F4340" s="13" t="str">
        <f>VLOOKUP(D:D,工作表2!A:C,3,0)</f>
        <v>白</v>
      </c>
      <c r="G4340" s="17">
        <v>10309262</v>
      </c>
      <c r="H4340" s="17" t="s">
        <v>622</v>
      </c>
      <c r="I4340" s="18" t="s">
        <v>631</v>
      </c>
      <c r="J4340" s="15">
        <v>30</v>
      </c>
      <c r="K4340" s="15">
        <v>5</v>
      </c>
      <c r="L4340" s="23">
        <f t="shared" si="317"/>
        <v>0.16666666666666666</v>
      </c>
      <c r="M4340" s="12">
        <v>4</v>
      </c>
      <c r="N4340" s="12">
        <v>1</v>
      </c>
      <c r="P4340" s="74" t="s">
        <v>1590</v>
      </c>
      <c r="Q4340" s="26" t="str">
        <f>VLOOKUP(H:H,'[3]雷雕處遮蔽&amp;艾仕得8844'!$A:$C,3,0)</f>
        <v>R</v>
      </c>
    </row>
    <row r="4341" spans="1:17" ht="16.5">
      <c r="A4341" s="53">
        <v>46006</v>
      </c>
      <c r="B4341" s="63">
        <v>0.67152777777777783</v>
      </c>
      <c r="C4341" s="11">
        <v>46013</v>
      </c>
      <c r="D4341" s="48" t="str">
        <f t="shared" ref="D4341:D4350" si="318">RIGHT(I4341,3)</f>
        <v>LWB</v>
      </c>
      <c r="E4341" s="13" t="str">
        <f>VLOOKUP(D:D,工作表2!A:B,2,0)</f>
        <v>建榮</v>
      </c>
      <c r="F4341" s="13" t="str">
        <f>VLOOKUP(D:D,工作表2!A:C,3,0)</f>
        <v>霧面黑</v>
      </c>
      <c r="G4341" s="17">
        <v>10300489</v>
      </c>
      <c r="H4341" s="17" t="s">
        <v>944</v>
      </c>
      <c r="I4341" s="18" t="s">
        <v>948</v>
      </c>
      <c r="J4341" s="15">
        <v>160</v>
      </c>
      <c r="K4341" s="15">
        <v>10</v>
      </c>
      <c r="L4341" s="23">
        <f t="shared" ref="L4341:L4350" si="319">K4341/J4341</f>
        <v>6.25E-2</v>
      </c>
      <c r="M4341" s="12">
        <v>8</v>
      </c>
      <c r="N4341" s="12">
        <v>2</v>
      </c>
      <c r="P4341" s="74" t="s">
        <v>1590</v>
      </c>
      <c r="Q4341" s="26"/>
    </row>
    <row r="4342" spans="1:17" ht="16.5">
      <c r="A4342" s="53">
        <v>46006</v>
      </c>
      <c r="B4342" s="63">
        <v>0.59444444444444444</v>
      </c>
      <c r="C4342" s="11">
        <v>46013</v>
      </c>
      <c r="D4342" s="48" t="str">
        <f t="shared" si="318"/>
        <v>NCB</v>
      </c>
      <c r="E4342" s="13" t="str">
        <f>VLOOKUP(D:D,工作表2!A:B,2,0)</f>
        <v>邦善</v>
      </c>
      <c r="F4342" s="13" t="str">
        <f>VLOOKUP(D:D,工作表2!A:C,3,0)</f>
        <v>黑</v>
      </c>
      <c r="G4342" s="17">
        <v>10298595</v>
      </c>
      <c r="H4342" s="17" t="s">
        <v>456</v>
      </c>
      <c r="I4342" s="18" t="s">
        <v>464</v>
      </c>
      <c r="J4342" s="15">
        <v>3192</v>
      </c>
      <c r="K4342" s="15">
        <v>335</v>
      </c>
      <c r="L4342" s="23">
        <f t="shared" si="319"/>
        <v>0.10494987468671679</v>
      </c>
      <c r="M4342" s="12">
        <v>240</v>
      </c>
      <c r="N4342" s="12">
        <v>95</v>
      </c>
      <c r="P4342" s="74" t="s">
        <v>1590</v>
      </c>
      <c r="Q4342" s="26"/>
    </row>
    <row r="4343" spans="1:17" ht="16.5">
      <c r="A4343" s="53">
        <v>46008</v>
      </c>
      <c r="B4343" s="63">
        <v>0.52361111111111114</v>
      </c>
      <c r="C4343" s="19">
        <v>46013</v>
      </c>
      <c r="D4343" s="48" t="str">
        <f t="shared" si="318"/>
        <v>QRB</v>
      </c>
      <c r="E4343" s="13" t="str">
        <f>VLOOKUP(D:D,工作表2!A:B,2,0)</f>
        <v>邦善</v>
      </c>
      <c r="F4343" s="13" t="str">
        <f>VLOOKUP(D:D,工作表2!A:C,3,0)</f>
        <v>霧面黑</v>
      </c>
      <c r="G4343" s="17">
        <v>10301748</v>
      </c>
      <c r="H4343" s="17" t="s">
        <v>184</v>
      </c>
      <c r="I4343" s="18" t="s">
        <v>185</v>
      </c>
      <c r="J4343" s="15">
        <v>25802</v>
      </c>
      <c r="K4343" s="15">
        <v>509</v>
      </c>
      <c r="L4343" s="23">
        <f t="shared" si="319"/>
        <v>1.9727152933881095E-2</v>
      </c>
      <c r="M4343" s="12">
        <v>305</v>
      </c>
      <c r="N4343" s="12">
        <v>189</v>
      </c>
      <c r="O4343" s="15">
        <v>15</v>
      </c>
      <c r="P4343" s="74" t="s">
        <v>1590</v>
      </c>
      <c r="Q4343" s="26"/>
    </row>
    <row r="4344" spans="1:17" ht="16.5">
      <c r="A4344" s="53">
        <v>46010</v>
      </c>
      <c r="B4344" s="63">
        <v>0.47847222222222219</v>
      </c>
      <c r="C4344" s="19">
        <v>46013</v>
      </c>
      <c r="D4344" s="48" t="str">
        <f t="shared" si="318"/>
        <v>QVA</v>
      </c>
      <c r="E4344" s="13" t="str">
        <f>VLOOKUP(D:D,工作表2!A:B,2,0)</f>
        <v>邦善</v>
      </c>
      <c r="F4344" s="13" t="str">
        <f>VLOOKUP(D:D,工作表2!A:C,3,0)</f>
        <v>灰</v>
      </c>
      <c r="G4344" s="17">
        <v>10301762</v>
      </c>
      <c r="H4344" s="17" t="s">
        <v>470</v>
      </c>
      <c r="I4344" s="18" t="s">
        <v>477</v>
      </c>
      <c r="J4344" s="15">
        <v>1064</v>
      </c>
      <c r="K4344" s="15">
        <v>58</v>
      </c>
      <c r="L4344" s="23">
        <f t="shared" si="319"/>
        <v>5.4511278195488719E-2</v>
      </c>
      <c r="M4344" s="12">
        <v>50</v>
      </c>
      <c r="N4344" s="12">
        <v>8</v>
      </c>
      <c r="P4344" s="74" t="s">
        <v>1590</v>
      </c>
      <c r="Q4344" s="26"/>
    </row>
    <row r="4345" spans="1:17">
      <c r="A4345" s="53">
        <v>46007</v>
      </c>
      <c r="B4345" s="63">
        <v>0.54999999999999993</v>
      </c>
      <c r="C4345" s="19">
        <v>46013</v>
      </c>
      <c r="D4345" s="48" t="str">
        <f t="shared" si="318"/>
        <v>U2R</v>
      </c>
      <c r="E4345" s="13" t="str">
        <f>VLOOKUP(D:D,工作表2!A:B,2,0)</f>
        <v>邦善</v>
      </c>
      <c r="F4345" s="13" t="str">
        <f>VLOOKUP(D:D,工作表2!A:C,3,0)</f>
        <v>紅</v>
      </c>
      <c r="G4345" s="17">
        <v>10301767</v>
      </c>
      <c r="H4345" s="17" t="s">
        <v>521</v>
      </c>
      <c r="I4345" s="18" t="s">
        <v>534</v>
      </c>
      <c r="J4345" s="15">
        <v>532</v>
      </c>
      <c r="K4345" s="15">
        <v>27</v>
      </c>
      <c r="L4345" s="23">
        <f t="shared" si="319"/>
        <v>5.0751879699248117E-2</v>
      </c>
      <c r="M4345" s="12">
        <v>20</v>
      </c>
      <c r="N4345" s="12">
        <v>7</v>
      </c>
      <c r="P4345" s="74" t="s">
        <v>1669</v>
      </c>
      <c r="Q4345" s="26"/>
    </row>
    <row r="4346" spans="1:17">
      <c r="A4346" s="53">
        <v>46007</v>
      </c>
      <c r="B4346" s="63">
        <v>0.57291666666666663</v>
      </c>
      <c r="C4346" s="19">
        <v>46013</v>
      </c>
      <c r="D4346" s="48" t="str">
        <f t="shared" si="318"/>
        <v>VLS</v>
      </c>
      <c r="E4346" s="13" t="str">
        <f>VLOOKUP(D:D,工作表2!A:B,2,0)</f>
        <v>邦善</v>
      </c>
      <c r="F4346" s="13" t="str">
        <f>VLOOKUP(D:D,工作表2!A:C,3,0)</f>
        <v>銀</v>
      </c>
      <c r="G4346" s="17">
        <v>10301769</v>
      </c>
      <c r="H4346" s="17" t="s">
        <v>522</v>
      </c>
      <c r="I4346" s="18" t="s">
        <v>535</v>
      </c>
      <c r="J4346" s="15">
        <v>532</v>
      </c>
      <c r="K4346" s="15">
        <v>21</v>
      </c>
      <c r="L4346" s="23">
        <f t="shared" si="319"/>
        <v>3.9473684210526314E-2</v>
      </c>
      <c r="M4346" s="12">
        <v>18</v>
      </c>
      <c r="N4346" s="12">
        <v>3</v>
      </c>
      <c r="P4346" s="74" t="s">
        <v>1669</v>
      </c>
      <c r="Q4346" s="26"/>
    </row>
    <row r="4347" spans="1:17" ht="16.5">
      <c r="A4347" s="53">
        <v>46009</v>
      </c>
      <c r="B4347" s="63">
        <v>0.67361111111111116</v>
      </c>
      <c r="C4347" s="19">
        <v>46013</v>
      </c>
      <c r="D4347" s="48" t="str">
        <f t="shared" si="318"/>
        <v>05W</v>
      </c>
      <c r="E4347" s="13" t="str">
        <f>VLOOKUP(D:D,工作表2!A:B,2,0)</f>
        <v>邦善</v>
      </c>
      <c r="F4347" s="13" t="str">
        <f>VLOOKUP(D:D,工作表2!A:C,3,0)</f>
        <v>白</v>
      </c>
      <c r="G4347" s="17">
        <v>10304226</v>
      </c>
      <c r="H4347" s="17" t="s">
        <v>685</v>
      </c>
      <c r="I4347" s="18" t="s">
        <v>696</v>
      </c>
      <c r="J4347" s="15">
        <v>60</v>
      </c>
      <c r="K4347" s="15">
        <v>5</v>
      </c>
      <c r="L4347" s="23">
        <f t="shared" si="319"/>
        <v>8.3333333333333329E-2</v>
      </c>
      <c r="M4347" s="12">
        <v>5</v>
      </c>
      <c r="P4347" s="74" t="s">
        <v>1590</v>
      </c>
      <c r="Q4347" s="26"/>
    </row>
    <row r="4348" spans="1:17" ht="16.5">
      <c r="A4348" s="53">
        <v>46009</v>
      </c>
      <c r="B4348" s="63">
        <v>0.62847222222222221</v>
      </c>
      <c r="C4348" s="19">
        <v>46013</v>
      </c>
      <c r="D4348" s="48" t="str">
        <f t="shared" si="318"/>
        <v>QDW</v>
      </c>
      <c r="E4348" s="13" t="str">
        <f>VLOOKUP(D:D,工作表2!A:B,2,0)</f>
        <v>邦善</v>
      </c>
      <c r="F4348" s="13" t="str">
        <f>VLOOKUP(D:D,工作表2!A:C,3,0)</f>
        <v>白</v>
      </c>
      <c r="G4348" s="17">
        <v>10302917</v>
      </c>
      <c r="H4348" s="17" t="s">
        <v>757</v>
      </c>
      <c r="I4348" s="18" t="s">
        <v>768</v>
      </c>
      <c r="J4348" s="15">
        <v>216</v>
      </c>
      <c r="K4348" s="15">
        <v>42</v>
      </c>
      <c r="L4348" s="23">
        <f t="shared" si="319"/>
        <v>0.19444444444444445</v>
      </c>
      <c r="M4348" s="12">
        <v>32</v>
      </c>
      <c r="N4348" s="12">
        <v>10</v>
      </c>
      <c r="P4348" s="74" t="s">
        <v>1590</v>
      </c>
      <c r="Q4348" s="26"/>
    </row>
    <row r="4349" spans="1:17" ht="16.5">
      <c r="A4349" s="53">
        <v>46006</v>
      </c>
      <c r="B4349" s="63">
        <v>0.38541666666666669</v>
      </c>
      <c r="C4349" s="19">
        <v>46013</v>
      </c>
      <c r="D4349" s="48" t="str">
        <f t="shared" si="318"/>
        <v>N8B</v>
      </c>
      <c r="E4349" s="13" t="str">
        <f>VLOOKUP(D:D,工作表2!A:B,2,0)</f>
        <v>邦善</v>
      </c>
      <c r="F4349" s="13" t="str">
        <f>VLOOKUP(D:D,工作表2!A:C,3,0)</f>
        <v>霧面黑</v>
      </c>
      <c r="G4349" s="17">
        <v>10298588</v>
      </c>
      <c r="H4349" s="17" t="s">
        <v>578</v>
      </c>
      <c r="I4349" s="18" t="s">
        <v>597</v>
      </c>
      <c r="J4349" s="15">
        <v>804</v>
      </c>
      <c r="K4349" s="15">
        <v>24</v>
      </c>
      <c r="L4349" s="23">
        <f t="shared" si="319"/>
        <v>2.9850746268656716E-2</v>
      </c>
      <c r="M4349" s="12">
        <v>19</v>
      </c>
      <c r="N4349" s="12">
        <v>5</v>
      </c>
      <c r="P4349" s="74" t="s">
        <v>1590</v>
      </c>
      <c r="Q4349" s="26" t="str">
        <f>VLOOKUP(H:H,'[3]雷雕處遮蔽&amp;艾仕得8844'!$A:$C,3,0)</f>
        <v>0度頭蓋</v>
      </c>
    </row>
    <row r="4350" spans="1:17" ht="16.5">
      <c r="A4350" s="53">
        <v>46006</v>
      </c>
      <c r="B4350" s="63">
        <v>0.38611111111111113</v>
      </c>
      <c r="C4350" s="19">
        <v>46013</v>
      </c>
      <c r="D4350" s="48" t="str">
        <f t="shared" si="318"/>
        <v>N8B</v>
      </c>
      <c r="E4350" s="13" t="str">
        <f>VLOOKUP(D:D,工作表2!A:B,2,0)</f>
        <v>邦善</v>
      </c>
      <c r="F4350" s="13" t="str">
        <f>VLOOKUP(D:D,工作表2!A:C,3,0)</f>
        <v>霧面黑</v>
      </c>
      <c r="G4350" s="17">
        <v>10298589</v>
      </c>
      <c r="H4350" s="17" t="s">
        <v>577</v>
      </c>
      <c r="I4350" s="18" t="s">
        <v>596</v>
      </c>
      <c r="J4350" s="15">
        <v>804</v>
      </c>
      <c r="K4350" s="15">
        <v>29</v>
      </c>
      <c r="L4350" s="23">
        <f t="shared" si="319"/>
        <v>3.6069651741293535E-2</v>
      </c>
      <c r="M4350" s="12">
        <v>24</v>
      </c>
      <c r="N4350" s="12">
        <v>5</v>
      </c>
      <c r="P4350" s="74" t="s">
        <v>1590</v>
      </c>
      <c r="Q4350" s="26" t="str">
        <f>VLOOKUP(H:H,'[3]雷雕處遮蔽&amp;艾仕得8844'!$A:$C,3,0)</f>
        <v>0度頭蓋</v>
      </c>
    </row>
    <row r="4351" spans="1:17" ht="16.5">
      <c r="A4351" s="53">
        <v>46009</v>
      </c>
      <c r="B4351" s="63">
        <v>0.54652777777777783</v>
      </c>
      <c r="C4351" s="11">
        <v>46014</v>
      </c>
      <c r="D4351" s="48" t="str">
        <f t="shared" ref="D4351:D4377" si="320">RIGHT(I4351,3)</f>
        <v>BBB</v>
      </c>
      <c r="E4351" s="13" t="str">
        <f>VLOOKUP(D:D,工作表2!A:B,2,0)</f>
        <v>邦善</v>
      </c>
      <c r="F4351" s="13" t="str">
        <f>VLOOKUP(D:D,工作表2!A:C,3,0)</f>
        <v>霧面黑</v>
      </c>
      <c r="G4351" s="17">
        <v>10302937</v>
      </c>
      <c r="H4351" s="17" t="s">
        <v>1002</v>
      </c>
      <c r="I4351" s="18" t="s">
        <v>1003</v>
      </c>
      <c r="J4351" s="15">
        <v>370</v>
      </c>
      <c r="K4351" s="15">
        <v>14</v>
      </c>
      <c r="L4351" s="23">
        <f t="shared" ref="L4351:L4377" si="321">K4351/J4351</f>
        <v>3.783783783783784E-2</v>
      </c>
      <c r="M4351" s="12">
        <v>13</v>
      </c>
      <c r="N4351" s="12">
        <v>1</v>
      </c>
      <c r="P4351" s="74" t="s">
        <v>1590</v>
      </c>
      <c r="Q4351" s="26"/>
    </row>
    <row r="4352" spans="1:17" ht="16.5">
      <c r="A4352" s="53">
        <v>46008</v>
      </c>
      <c r="B4352" s="63">
        <v>0.54513888888888895</v>
      </c>
      <c r="C4352" s="19">
        <v>46014</v>
      </c>
      <c r="D4352" s="48" t="str">
        <f t="shared" si="320"/>
        <v>PLB</v>
      </c>
      <c r="E4352" s="13" t="str">
        <f>VLOOKUP(D:D,工作表2!A:B,2,0)</f>
        <v>邦善</v>
      </c>
      <c r="F4352" s="13" t="str">
        <f>VLOOKUP(D:D,工作表2!A:C,3,0)</f>
        <v>霧面黑</v>
      </c>
      <c r="G4352" s="17">
        <v>10304241</v>
      </c>
      <c r="H4352" s="17" t="s">
        <v>645</v>
      </c>
      <c r="I4352" s="18" t="s">
        <v>651</v>
      </c>
      <c r="J4352" s="15">
        <v>1330</v>
      </c>
      <c r="K4352" s="15">
        <v>14</v>
      </c>
      <c r="L4352" s="23">
        <f t="shared" si="321"/>
        <v>1.0526315789473684E-2</v>
      </c>
      <c r="M4352" s="12">
        <v>10</v>
      </c>
      <c r="N4352" s="12">
        <v>4</v>
      </c>
      <c r="P4352" s="74" t="s">
        <v>1590</v>
      </c>
      <c r="Q4352" s="26"/>
    </row>
    <row r="4353" spans="1:21">
      <c r="A4353" s="53">
        <v>46010</v>
      </c>
      <c r="B4353" s="63">
        <v>0.38263888888888892</v>
      </c>
      <c r="C4353" s="19">
        <v>46014</v>
      </c>
      <c r="D4353" s="48" t="str">
        <f t="shared" si="320"/>
        <v>QRB</v>
      </c>
      <c r="E4353" s="13" t="str">
        <f>VLOOKUP(D:D,工作表2!A:B,2,0)</f>
        <v>邦善</v>
      </c>
      <c r="F4353" s="13" t="str">
        <f>VLOOKUP(D:D,工作表2!A:C,3,0)</f>
        <v>霧面黑</v>
      </c>
      <c r="G4353" s="17">
        <v>10301759</v>
      </c>
      <c r="H4353" s="17" t="s">
        <v>184</v>
      </c>
      <c r="I4353" s="18" t="s">
        <v>185</v>
      </c>
      <c r="J4353" s="15">
        <v>21812</v>
      </c>
      <c r="K4353" s="15">
        <v>689</v>
      </c>
      <c r="L4353" s="23">
        <f t="shared" si="321"/>
        <v>3.1588116633046032E-2</v>
      </c>
      <c r="M4353" s="12">
        <v>563</v>
      </c>
      <c r="N4353" s="12">
        <v>89</v>
      </c>
      <c r="O4353" s="15">
        <v>37</v>
      </c>
      <c r="P4353" s="74" t="s">
        <v>1687</v>
      </c>
      <c r="Q4353" s="26"/>
    </row>
    <row r="4354" spans="1:21" ht="16.5">
      <c r="A4354" s="53">
        <v>46008</v>
      </c>
      <c r="B4354" s="63">
        <v>0.64722222222222225</v>
      </c>
      <c r="C4354" s="19">
        <v>46014</v>
      </c>
      <c r="D4354" s="48" t="str">
        <f t="shared" si="320"/>
        <v>S3B</v>
      </c>
      <c r="E4354" s="13" t="str">
        <f>VLOOKUP(D:D,工作表2!A:B,2,0)</f>
        <v>邦善</v>
      </c>
      <c r="F4354" s="13" t="str">
        <f>VLOOKUP(D:D,工作表2!A:C,3,0)</f>
        <v>黑</v>
      </c>
      <c r="G4354" s="17">
        <v>10301752</v>
      </c>
      <c r="H4354" s="17" t="s">
        <v>490</v>
      </c>
      <c r="I4354" s="18" t="s">
        <v>509</v>
      </c>
      <c r="J4354" s="15">
        <v>3990</v>
      </c>
      <c r="K4354" s="15">
        <v>203</v>
      </c>
      <c r="L4354" s="23">
        <f t="shared" si="321"/>
        <v>5.0877192982456139E-2</v>
      </c>
      <c r="M4354" s="12">
        <v>186</v>
      </c>
      <c r="N4354" s="12">
        <v>17</v>
      </c>
      <c r="P4354" s="74" t="s">
        <v>1590</v>
      </c>
      <c r="Q4354" s="26"/>
    </row>
    <row r="4355" spans="1:21">
      <c r="A4355" s="53">
        <v>46008</v>
      </c>
      <c r="B4355" s="63">
        <v>0.60763888888888895</v>
      </c>
      <c r="C4355" s="19">
        <v>46014</v>
      </c>
      <c r="D4355" s="48" t="str">
        <f t="shared" si="320"/>
        <v>SAA</v>
      </c>
      <c r="E4355" s="13" t="str">
        <f>VLOOKUP(D:D,工作表2!A:B,2,0)</f>
        <v>邦善</v>
      </c>
      <c r="F4355" s="13" t="str">
        <f>VLOOKUP(D:D,工作表2!A:C,3,0)</f>
        <v>灰</v>
      </c>
      <c r="G4355" s="17">
        <v>10301773</v>
      </c>
      <c r="H4355" s="17" t="s">
        <v>562</v>
      </c>
      <c r="I4355" s="18" t="s">
        <v>581</v>
      </c>
      <c r="J4355" s="15">
        <v>4788</v>
      </c>
      <c r="K4355" s="15">
        <v>352</v>
      </c>
      <c r="L4355" s="23">
        <f t="shared" si="321"/>
        <v>7.3517126148705092E-2</v>
      </c>
      <c r="M4355" s="12">
        <v>80</v>
      </c>
      <c r="N4355" s="12">
        <v>6</v>
      </c>
      <c r="P4355" s="74" t="s">
        <v>1688</v>
      </c>
      <c r="Q4355" s="26"/>
      <c r="U4355" s="12">
        <v>266</v>
      </c>
    </row>
    <row r="4356" spans="1:21" ht="16.5">
      <c r="A4356" s="53">
        <v>46008</v>
      </c>
      <c r="B4356" s="63">
        <v>0.63611111111111118</v>
      </c>
      <c r="C4356" s="19">
        <v>46014</v>
      </c>
      <c r="D4356" s="48" t="str">
        <f t="shared" si="320"/>
        <v>VWL</v>
      </c>
      <c r="E4356" s="13" t="str">
        <f>VLOOKUP(D:D,工作表2!A:B,2,0)</f>
        <v>邦善</v>
      </c>
      <c r="F4356" s="13" t="str">
        <f>VLOOKUP(D:D,工作表2!A:C,3,0)</f>
        <v>藍</v>
      </c>
      <c r="G4356" s="17">
        <v>10301768</v>
      </c>
      <c r="H4356" s="17" t="s">
        <v>610</v>
      </c>
      <c r="I4356" s="18" t="s">
        <v>621</v>
      </c>
      <c r="J4356" s="15">
        <v>1862</v>
      </c>
      <c r="K4356" s="15">
        <v>345</v>
      </c>
      <c r="L4356" s="23">
        <f t="shared" si="321"/>
        <v>0.18528464017185822</v>
      </c>
      <c r="M4356" s="12">
        <v>320</v>
      </c>
      <c r="N4356" s="12">
        <v>25</v>
      </c>
      <c r="P4356" s="74" t="s">
        <v>1590</v>
      </c>
      <c r="Q4356" s="26"/>
    </row>
    <row r="4357" spans="1:21" ht="16.5">
      <c r="A4357" s="53">
        <v>46008</v>
      </c>
      <c r="B4357" s="63">
        <v>0.64444444444444449</v>
      </c>
      <c r="C4357" s="19">
        <v>46014</v>
      </c>
      <c r="D4357" s="48" t="str">
        <f t="shared" si="320"/>
        <v>VXW</v>
      </c>
      <c r="E4357" s="13" t="str">
        <f>VLOOKUP(D:D,工作表2!A:B,2,0)</f>
        <v>邦善</v>
      </c>
      <c r="F4357" s="13" t="str">
        <f>VLOOKUP(D:D,工作表2!A:C,3,0)</f>
        <v>白</v>
      </c>
      <c r="G4357" s="17">
        <v>10301770</v>
      </c>
      <c r="H4357" s="17" t="s">
        <v>580</v>
      </c>
      <c r="I4357" s="18" t="s">
        <v>599</v>
      </c>
      <c r="J4357" s="15">
        <v>798</v>
      </c>
      <c r="K4357" s="15">
        <v>48</v>
      </c>
      <c r="L4357" s="23">
        <f t="shared" si="321"/>
        <v>6.0150375939849621E-2</v>
      </c>
      <c r="M4357" s="12">
        <v>38</v>
      </c>
      <c r="N4357" s="12">
        <v>10</v>
      </c>
      <c r="P4357" s="74" t="s">
        <v>1590</v>
      </c>
      <c r="Q4357" s="26"/>
    </row>
    <row r="4358" spans="1:21" ht="16.5">
      <c r="A4358" s="53">
        <v>46009</v>
      </c>
      <c r="B4358" s="63">
        <v>0.77222222222222225</v>
      </c>
      <c r="C4358" s="19">
        <v>46014</v>
      </c>
      <c r="D4358" s="48" t="str">
        <f t="shared" si="320"/>
        <v>VKB</v>
      </c>
      <c r="E4358" s="13" t="str">
        <f>VLOOKUP(D:D,工作表2!A:B,2,0)</f>
        <v>華山</v>
      </c>
      <c r="F4358" s="13" t="str">
        <f>VLOOKUP(D:D,工作表2!A:C,3,0)</f>
        <v>霧面黑</v>
      </c>
      <c r="G4358" s="17">
        <v>10303112</v>
      </c>
      <c r="H4358" s="17" t="s">
        <v>1149</v>
      </c>
      <c r="I4358" s="18" t="s">
        <v>1154</v>
      </c>
      <c r="J4358" s="15">
        <v>980</v>
      </c>
      <c r="K4358" s="15">
        <v>29</v>
      </c>
      <c r="L4358" s="23">
        <f t="shared" si="321"/>
        <v>2.9591836734693878E-2</v>
      </c>
      <c r="M4358" s="12">
        <v>20</v>
      </c>
      <c r="N4358" s="12">
        <v>9</v>
      </c>
      <c r="P4358" s="74" t="s">
        <v>1590</v>
      </c>
      <c r="Q4358" s="26"/>
    </row>
    <row r="4359" spans="1:21" ht="16.5">
      <c r="A4359" s="53">
        <v>46009</v>
      </c>
      <c r="B4359" s="63">
        <v>0.52916666666666667</v>
      </c>
      <c r="C4359" s="19">
        <v>46014</v>
      </c>
      <c r="D4359" s="48" t="str">
        <f t="shared" si="320"/>
        <v>VKB</v>
      </c>
      <c r="E4359" s="13" t="str">
        <f>VLOOKUP(D:D,工作表2!A:B,2,0)</f>
        <v>華山</v>
      </c>
      <c r="F4359" s="13" t="str">
        <f>VLOOKUP(D:D,工作表2!A:C,3,0)</f>
        <v>霧面黑</v>
      </c>
      <c r="G4359" s="17">
        <v>10303116</v>
      </c>
      <c r="H4359" s="17" t="s">
        <v>1395</v>
      </c>
      <c r="I4359" s="18" t="s">
        <v>1396</v>
      </c>
      <c r="J4359" s="15">
        <v>1680</v>
      </c>
      <c r="K4359" s="15">
        <v>39</v>
      </c>
      <c r="L4359" s="23">
        <f t="shared" si="321"/>
        <v>2.3214285714285715E-2</v>
      </c>
      <c r="M4359" s="12">
        <v>30</v>
      </c>
      <c r="N4359" s="12">
        <v>9</v>
      </c>
      <c r="P4359" s="74" t="s">
        <v>1590</v>
      </c>
      <c r="Q4359" s="26"/>
    </row>
    <row r="4360" spans="1:21" ht="16.5">
      <c r="A4360" s="53">
        <v>46009</v>
      </c>
      <c r="B4360" s="63">
        <v>0.64583333333333337</v>
      </c>
      <c r="C4360" s="19">
        <v>46014</v>
      </c>
      <c r="D4360" s="48" t="str">
        <f t="shared" si="320"/>
        <v>09B</v>
      </c>
      <c r="E4360" s="13" t="str">
        <f>VLOOKUP(D:D,工作表2!A:B,2,0)</f>
        <v>邦善</v>
      </c>
      <c r="F4360" s="13" t="str">
        <f>VLOOKUP(D:D,工作表2!A:C,3,0)</f>
        <v>黑</v>
      </c>
      <c r="G4360" s="17">
        <v>10305543</v>
      </c>
      <c r="H4360" s="17" t="s">
        <v>952</v>
      </c>
      <c r="I4360" s="18" t="s">
        <v>957</v>
      </c>
      <c r="J4360" s="15">
        <v>80</v>
      </c>
      <c r="K4360" s="15">
        <v>9</v>
      </c>
      <c r="L4360" s="23">
        <f t="shared" si="321"/>
        <v>0.1125</v>
      </c>
      <c r="M4360" s="12">
        <v>9</v>
      </c>
      <c r="P4360" s="74" t="s">
        <v>1590</v>
      </c>
      <c r="Q4360" s="26"/>
    </row>
    <row r="4361" spans="1:21" ht="16.5">
      <c r="A4361" s="53">
        <v>46009</v>
      </c>
      <c r="B4361" s="63">
        <v>0.65277777777777779</v>
      </c>
      <c r="C4361" s="19">
        <v>46014</v>
      </c>
      <c r="D4361" s="48" t="str">
        <f t="shared" si="320"/>
        <v>19W</v>
      </c>
      <c r="E4361" s="13" t="str">
        <f>VLOOKUP(D:D,工作表2!A:B,2,0)</f>
        <v>敦陽</v>
      </c>
      <c r="F4361" s="13" t="str">
        <f>VLOOKUP(D:D,工作表2!A:C,3,0)</f>
        <v>白</v>
      </c>
      <c r="G4361" s="17">
        <v>10305544</v>
      </c>
      <c r="H4361" s="17" t="s">
        <v>652</v>
      </c>
      <c r="I4361" s="18" t="s">
        <v>663</v>
      </c>
      <c r="J4361" s="15">
        <v>80</v>
      </c>
      <c r="K4361" s="15">
        <v>4</v>
      </c>
      <c r="L4361" s="23">
        <f t="shared" si="321"/>
        <v>0.05</v>
      </c>
      <c r="M4361" s="12">
        <v>4</v>
      </c>
      <c r="P4361" s="74" t="s">
        <v>1590</v>
      </c>
      <c r="Q4361" s="26"/>
    </row>
    <row r="4362" spans="1:21" ht="16.5">
      <c r="A4362" s="53">
        <v>46009</v>
      </c>
      <c r="B4362" s="63">
        <v>0.64722222222222225</v>
      </c>
      <c r="C4362" s="19">
        <v>46014</v>
      </c>
      <c r="D4362" s="48" t="str">
        <f t="shared" si="320"/>
        <v>71A</v>
      </c>
      <c r="E4362" s="13" t="str">
        <f>VLOOKUP(D:D,工作表2!A:B,2,0)</f>
        <v>敦陽</v>
      </c>
      <c r="F4362" s="13" t="str">
        <f>VLOOKUP(D:D,工作表2!A:C,3,0)</f>
        <v>灰</v>
      </c>
      <c r="G4362" s="17">
        <v>10305545</v>
      </c>
      <c r="H4362" s="17" t="s">
        <v>782</v>
      </c>
      <c r="I4362" s="18" t="s">
        <v>789</v>
      </c>
      <c r="J4362" s="15">
        <v>160</v>
      </c>
      <c r="K4362" s="15">
        <v>10</v>
      </c>
      <c r="L4362" s="23">
        <f t="shared" si="321"/>
        <v>6.25E-2</v>
      </c>
      <c r="M4362" s="12">
        <v>8</v>
      </c>
      <c r="N4362" s="12">
        <v>2</v>
      </c>
      <c r="P4362" s="74" t="s">
        <v>1590</v>
      </c>
      <c r="Q4362" s="26"/>
    </row>
    <row r="4363" spans="1:21" ht="16.5">
      <c r="A4363" s="53">
        <v>46009</v>
      </c>
      <c r="B4363" s="63">
        <v>0.64374999999999993</v>
      </c>
      <c r="C4363" s="19">
        <v>46014</v>
      </c>
      <c r="D4363" s="48" t="str">
        <f t="shared" si="320"/>
        <v>75W</v>
      </c>
      <c r="E4363" s="13" t="str">
        <f>VLOOKUP(D:D,工作表2!A:B,2,0)</f>
        <v>敦陽</v>
      </c>
      <c r="F4363" s="13" t="str">
        <f>VLOOKUP(D:D,工作表2!A:C,3,0)</f>
        <v>白</v>
      </c>
      <c r="G4363" s="17">
        <v>10304225</v>
      </c>
      <c r="H4363" s="17" t="s">
        <v>682</v>
      </c>
      <c r="I4363" s="18" t="s">
        <v>693</v>
      </c>
      <c r="J4363" s="15">
        <v>30</v>
      </c>
      <c r="K4363" s="15">
        <v>3</v>
      </c>
      <c r="L4363" s="23">
        <f t="shared" si="321"/>
        <v>0.1</v>
      </c>
      <c r="M4363" s="12">
        <v>3</v>
      </c>
      <c r="P4363" s="74" t="s">
        <v>1590</v>
      </c>
      <c r="Q4363" s="26"/>
    </row>
    <row r="4364" spans="1:21" ht="16.5">
      <c r="A4364" s="53">
        <v>46009</v>
      </c>
      <c r="B4364" s="63">
        <v>0.55069444444444449</v>
      </c>
      <c r="C4364" s="19">
        <v>46014</v>
      </c>
      <c r="D4364" s="48" t="str">
        <f t="shared" si="320"/>
        <v>N8B</v>
      </c>
      <c r="E4364" s="13" t="str">
        <f>VLOOKUP(D:D,工作表2!A:B,2,0)</f>
        <v>邦善</v>
      </c>
      <c r="F4364" s="13" t="str">
        <f>VLOOKUP(D:D,工作表2!A:C,3,0)</f>
        <v>霧面黑</v>
      </c>
      <c r="G4364" s="17">
        <v>10303457</v>
      </c>
      <c r="H4364" s="17" t="s">
        <v>1588</v>
      </c>
      <c r="I4364" s="18" t="s">
        <v>1589</v>
      </c>
      <c r="J4364" s="15">
        <v>240</v>
      </c>
      <c r="K4364" s="15">
        <v>33</v>
      </c>
      <c r="L4364" s="23">
        <f t="shared" si="321"/>
        <v>0.13750000000000001</v>
      </c>
      <c r="M4364" s="12">
        <v>28</v>
      </c>
      <c r="N4364" s="12">
        <v>5</v>
      </c>
      <c r="P4364" s="74" t="s">
        <v>1590</v>
      </c>
      <c r="Q4364" s="26" t="str">
        <f>VLOOKUP(H:H,'[3]雷雕處遮蔽&amp;艾仕得8844'!$A:$C,3,0)</f>
        <v>R</v>
      </c>
    </row>
    <row r="4365" spans="1:21" ht="16.5">
      <c r="A4365" s="53">
        <v>46009</v>
      </c>
      <c r="B4365" s="63">
        <v>0.55763888888888891</v>
      </c>
      <c r="C4365" s="19">
        <v>46014</v>
      </c>
      <c r="D4365" s="48" t="str">
        <f t="shared" si="320"/>
        <v>UUS</v>
      </c>
      <c r="E4365" s="13" t="str">
        <f>VLOOKUP(D:D,工作表2!A:B,2,0)</f>
        <v>邦善</v>
      </c>
      <c r="F4365" s="13" t="str">
        <f>VLOOKUP(D:D,工作表2!A:C,3,0)</f>
        <v>銀</v>
      </c>
      <c r="G4365" s="17">
        <v>10301969</v>
      </c>
      <c r="H4365" s="17" t="s">
        <v>609</v>
      </c>
      <c r="I4365" s="18" t="s">
        <v>620</v>
      </c>
      <c r="J4365" s="15">
        <v>229</v>
      </c>
      <c r="K4365" s="15">
        <v>10</v>
      </c>
      <c r="L4365" s="23">
        <f t="shared" si="321"/>
        <v>4.3668122270742356E-2</v>
      </c>
      <c r="M4365" s="12">
        <v>8</v>
      </c>
      <c r="N4365" s="12">
        <v>2</v>
      </c>
      <c r="P4365" s="74" t="s">
        <v>1590</v>
      </c>
      <c r="Q4365" s="26" t="str">
        <f>VLOOKUP(H:H,'[3]雷雕處遮蔽&amp;艾仕得8844'!$A:$C,3,0)</f>
        <v>R</v>
      </c>
    </row>
    <row r="4366" spans="1:21" ht="16.5">
      <c r="A4366" s="53">
        <v>46013</v>
      </c>
      <c r="B4366" s="63">
        <v>0.46875</v>
      </c>
      <c r="C4366" s="19">
        <v>46014</v>
      </c>
      <c r="D4366" s="48" t="str">
        <f t="shared" si="320"/>
        <v>NRR</v>
      </c>
      <c r="E4366" s="13" t="str">
        <f>VLOOKUP(D:D,工作表2!A:B,2,0)</f>
        <v>邦善</v>
      </c>
      <c r="F4366" s="13" t="str">
        <f>VLOOKUP(D:D,工作表2!A:C,3,0)</f>
        <v>紅</v>
      </c>
      <c r="G4366" s="17">
        <v>10309727</v>
      </c>
      <c r="H4366" s="17" t="s">
        <v>1493</v>
      </c>
      <c r="I4366" s="18" t="s">
        <v>1494</v>
      </c>
      <c r="J4366" s="15">
        <v>30</v>
      </c>
      <c r="K4366" s="15">
        <v>5</v>
      </c>
      <c r="L4366" s="23">
        <f t="shared" si="321"/>
        <v>0.16666666666666666</v>
      </c>
      <c r="M4366" s="12">
        <v>5</v>
      </c>
      <c r="P4366" s="74" t="s">
        <v>1590</v>
      </c>
      <c r="Q4366" s="26" t="str">
        <f>VLOOKUP(H:H,'[3]雷雕處遮蔽&amp;艾仕得8844'!$A:$C,3,0)</f>
        <v>L</v>
      </c>
    </row>
    <row r="4367" spans="1:21" ht="16.5">
      <c r="A4367" s="53">
        <v>46009</v>
      </c>
      <c r="B4367" s="63">
        <v>0.56666666666666665</v>
      </c>
      <c r="C4367" s="19">
        <v>46014</v>
      </c>
      <c r="D4367" s="48" t="str">
        <f t="shared" si="320"/>
        <v>NGW</v>
      </c>
      <c r="E4367" s="13" t="str">
        <f>VLOOKUP(D:D,工作表2!A:B,2,0)</f>
        <v>邦善</v>
      </c>
      <c r="F4367" s="13" t="str">
        <f>VLOOKUP(D:D,工作表2!A:C,3,0)</f>
        <v>白</v>
      </c>
      <c r="G4367" s="17">
        <v>10301965</v>
      </c>
      <c r="H4367" s="17" t="s">
        <v>529</v>
      </c>
      <c r="I4367" s="18" t="s">
        <v>542</v>
      </c>
      <c r="J4367" s="15">
        <v>440</v>
      </c>
      <c r="K4367" s="15">
        <v>24</v>
      </c>
      <c r="L4367" s="23">
        <f t="shared" si="321"/>
        <v>5.4545454545454543E-2</v>
      </c>
      <c r="M4367" s="12">
        <v>20</v>
      </c>
      <c r="N4367" s="12">
        <v>4</v>
      </c>
      <c r="P4367" s="74" t="s">
        <v>1590</v>
      </c>
      <c r="Q4367" s="26"/>
    </row>
    <row r="4368" spans="1:21" ht="16.5">
      <c r="A4368" s="53">
        <v>46009</v>
      </c>
      <c r="B4368" s="63">
        <v>0.58402777777777781</v>
      </c>
      <c r="C4368" s="19">
        <v>46014</v>
      </c>
      <c r="D4368" s="48" t="str">
        <f t="shared" si="320"/>
        <v>NGW</v>
      </c>
      <c r="E4368" s="13" t="str">
        <f>VLOOKUP(D:D,工作表2!A:B,2,0)</f>
        <v>邦善</v>
      </c>
      <c r="F4368" s="13" t="str">
        <f>VLOOKUP(D:D,工作表2!A:C,3,0)</f>
        <v>白</v>
      </c>
      <c r="G4368" s="17">
        <v>10301966</v>
      </c>
      <c r="H4368" s="17" t="s">
        <v>525</v>
      </c>
      <c r="I4368" s="18" t="s">
        <v>538</v>
      </c>
      <c r="J4368" s="15">
        <v>680</v>
      </c>
      <c r="K4368" s="15">
        <v>25</v>
      </c>
      <c r="L4368" s="23">
        <f t="shared" si="321"/>
        <v>3.6764705882352942E-2</v>
      </c>
      <c r="M4368" s="12">
        <v>17</v>
      </c>
      <c r="N4368" s="12">
        <v>8</v>
      </c>
      <c r="P4368" s="74" t="s">
        <v>1590</v>
      </c>
      <c r="Q4368" s="26"/>
    </row>
    <row r="4369" spans="1:17" ht="16.5">
      <c r="A4369" s="53">
        <v>46013</v>
      </c>
      <c r="B4369" s="63">
        <v>0.46249999999999997</v>
      </c>
      <c r="C4369" s="19">
        <v>46014</v>
      </c>
      <c r="D4369" s="48" t="str">
        <f t="shared" si="320"/>
        <v>X2W</v>
      </c>
      <c r="E4369" s="13" t="str">
        <f>VLOOKUP(D:D,工作表2!A:B,2,0)</f>
        <v>邦善</v>
      </c>
      <c r="F4369" s="13" t="str">
        <f>VLOOKUP(D:D,工作表2!A:C,3,0)</f>
        <v>白</v>
      </c>
      <c r="G4369" s="17">
        <v>10309729</v>
      </c>
      <c r="H4369" s="17" t="s">
        <v>1624</v>
      </c>
      <c r="I4369" s="18" t="s">
        <v>1626</v>
      </c>
      <c r="J4369" s="15">
        <v>40</v>
      </c>
      <c r="K4369" s="15">
        <v>11</v>
      </c>
      <c r="L4369" s="23">
        <f t="shared" si="321"/>
        <v>0.27500000000000002</v>
      </c>
      <c r="M4369" s="12">
        <v>11</v>
      </c>
      <c r="P4369" s="74" t="s">
        <v>1590</v>
      </c>
      <c r="Q4369" s="26" t="str">
        <f>VLOOKUP(H:H,'[3]雷雕處遮蔽&amp;艾仕得8844'!$A:$C,3,0)</f>
        <v>L</v>
      </c>
    </row>
    <row r="4370" spans="1:17" ht="16.5">
      <c r="A4370" s="53">
        <v>46008</v>
      </c>
      <c r="B4370" s="63">
        <v>0.58472222222222225</v>
      </c>
      <c r="C4370" s="19">
        <v>46014</v>
      </c>
      <c r="D4370" s="48" t="str">
        <f t="shared" si="320"/>
        <v>X2W</v>
      </c>
      <c r="E4370" s="13" t="str">
        <f>VLOOKUP(D:D,工作表2!A:B,2,0)</f>
        <v>邦善</v>
      </c>
      <c r="F4370" s="13" t="str">
        <f>VLOOKUP(D:D,工作表2!A:C,3,0)</f>
        <v>白</v>
      </c>
      <c r="G4370" s="17">
        <v>10301968</v>
      </c>
      <c r="H4370" s="17" t="s">
        <v>1629</v>
      </c>
      <c r="I4370" s="18" t="s">
        <v>1632</v>
      </c>
      <c r="J4370" s="15">
        <v>280</v>
      </c>
      <c r="K4370" s="15">
        <v>42</v>
      </c>
      <c r="L4370" s="23">
        <f t="shared" si="321"/>
        <v>0.15</v>
      </c>
      <c r="M4370" s="12">
        <v>30</v>
      </c>
      <c r="N4370" s="12">
        <v>12</v>
      </c>
      <c r="P4370" s="74" t="s">
        <v>1590</v>
      </c>
      <c r="Q4370" s="26" t="str">
        <f>VLOOKUP(H:H,'[3]雷雕處遮蔽&amp;艾仕得8844'!$A:$C,3,0)</f>
        <v>R</v>
      </c>
    </row>
    <row r="4371" spans="1:17" ht="16.5">
      <c r="A4371" s="53">
        <v>46013</v>
      </c>
      <c r="B4371" s="63">
        <v>0.46319444444444446</v>
      </c>
      <c r="C4371" s="19">
        <v>46014</v>
      </c>
      <c r="D4371" s="48" t="str">
        <f t="shared" si="320"/>
        <v>X2W</v>
      </c>
      <c r="E4371" s="13" t="str">
        <f>VLOOKUP(D:D,工作表2!A:B,2,0)</f>
        <v>邦善</v>
      </c>
      <c r="F4371" s="13" t="str">
        <f>VLOOKUP(D:D,工作表2!A:C,3,0)</f>
        <v>白</v>
      </c>
      <c r="G4371" s="17">
        <v>10309728</v>
      </c>
      <c r="H4371" s="17" t="s">
        <v>1637</v>
      </c>
      <c r="I4371" s="18" t="s">
        <v>1642</v>
      </c>
      <c r="J4371" s="15">
        <v>40</v>
      </c>
      <c r="K4371" s="15">
        <v>4</v>
      </c>
      <c r="L4371" s="23">
        <f t="shared" si="321"/>
        <v>0.1</v>
      </c>
      <c r="M4371" s="12">
        <v>4</v>
      </c>
      <c r="P4371" s="74" t="s">
        <v>1590</v>
      </c>
      <c r="Q4371" s="26" t="str">
        <f>VLOOKUP(H:H,'[3]雷雕處遮蔽&amp;艾仕得8844'!$A:$C,3,0)</f>
        <v>L</v>
      </c>
    </row>
    <row r="4372" spans="1:17" ht="16.5">
      <c r="A4372" s="53">
        <v>46009</v>
      </c>
      <c r="B4372" s="63">
        <v>0.56805555555555554</v>
      </c>
      <c r="C4372" s="19">
        <v>46014</v>
      </c>
      <c r="D4372" s="48" t="str">
        <f t="shared" si="320"/>
        <v>R7A</v>
      </c>
      <c r="E4372" s="13" t="str">
        <f>VLOOKUP(D:D,工作表2!A:B,2,0)</f>
        <v>邦善</v>
      </c>
      <c r="F4372" s="13" t="str">
        <f>VLOOKUP(D:D,工作表2!A:C,3,0)</f>
        <v>灰</v>
      </c>
      <c r="G4372" s="17">
        <v>10302938</v>
      </c>
      <c r="H4372" s="17" t="s">
        <v>338</v>
      </c>
      <c r="I4372" s="18" t="s">
        <v>341</v>
      </c>
      <c r="J4372" s="15">
        <v>938</v>
      </c>
      <c r="K4372" s="15">
        <v>97</v>
      </c>
      <c r="L4372" s="23">
        <f t="shared" si="321"/>
        <v>0.10341151385927505</v>
      </c>
      <c r="M4372" s="12">
        <v>80</v>
      </c>
      <c r="N4372" s="12">
        <v>17</v>
      </c>
      <c r="P4372" s="74" t="s">
        <v>1590</v>
      </c>
      <c r="Q4372" s="26" t="str">
        <f>VLOOKUP(H:H,'[3]雷雕處遮蔽&amp;艾仕得8844'!$A:$C,3,0)</f>
        <v>0度頭蓋</v>
      </c>
    </row>
    <row r="4373" spans="1:17" ht="16.5">
      <c r="A4373" s="53">
        <v>46008</v>
      </c>
      <c r="B4373" s="63">
        <v>0.52847222222222223</v>
      </c>
      <c r="C4373" s="19">
        <v>46014</v>
      </c>
      <c r="D4373" s="48" t="str">
        <f t="shared" si="320"/>
        <v>N8B</v>
      </c>
      <c r="E4373" s="13" t="str">
        <f>VLOOKUP(D:D,工作表2!A:B,2,0)</f>
        <v>邦善</v>
      </c>
      <c r="F4373" s="13" t="str">
        <f>VLOOKUP(D:D,工作表2!A:C,3,0)</f>
        <v>霧面黑</v>
      </c>
      <c r="G4373" s="17">
        <v>10301967</v>
      </c>
      <c r="H4373" s="17" t="s">
        <v>577</v>
      </c>
      <c r="I4373" s="18" t="s">
        <v>596</v>
      </c>
      <c r="J4373" s="15">
        <v>840</v>
      </c>
      <c r="K4373" s="15">
        <v>51</v>
      </c>
      <c r="L4373" s="23">
        <f t="shared" si="321"/>
        <v>6.0714285714285714E-2</v>
      </c>
      <c r="M4373" s="12">
        <v>35</v>
      </c>
      <c r="N4373" s="12">
        <v>16</v>
      </c>
      <c r="P4373" s="74" t="s">
        <v>1590</v>
      </c>
      <c r="Q4373" s="26" t="str">
        <f>VLOOKUP(H:H,'[3]雷雕處遮蔽&amp;艾仕得8844'!$A:$C,3,0)</f>
        <v>0度頭蓋</v>
      </c>
    </row>
    <row r="4374" spans="1:17" ht="16.5">
      <c r="A4374" s="53">
        <v>46009</v>
      </c>
      <c r="B4374" s="63">
        <v>0.5083333333333333</v>
      </c>
      <c r="C4374" s="19">
        <v>46014</v>
      </c>
      <c r="D4374" s="48" t="str">
        <f t="shared" si="320"/>
        <v>75W</v>
      </c>
      <c r="E4374" s="13" t="str">
        <f>VLOOKUP(D:D,工作表2!A:B,2,0)</f>
        <v>敦陽</v>
      </c>
      <c r="F4374" s="13" t="str">
        <f>VLOOKUP(D:D,工作表2!A:C,3,0)</f>
        <v>白</v>
      </c>
      <c r="G4374" s="17">
        <v>10304221</v>
      </c>
      <c r="H4374" s="17" t="s">
        <v>704</v>
      </c>
      <c r="I4374" s="18" t="s">
        <v>719</v>
      </c>
      <c r="J4374" s="15">
        <v>30</v>
      </c>
      <c r="K4374" s="15">
        <v>6</v>
      </c>
      <c r="L4374" s="23">
        <f t="shared" si="321"/>
        <v>0.2</v>
      </c>
      <c r="M4374" s="12">
        <v>6</v>
      </c>
      <c r="P4374" s="74" t="s">
        <v>1590</v>
      </c>
      <c r="Q4374" s="26" t="str">
        <f>VLOOKUP(H:H,'[3]雷雕處遮蔽&amp;艾仕得8844'!$A:$C,3,0)</f>
        <v>0度頭蓋</v>
      </c>
    </row>
    <row r="4375" spans="1:17" ht="16.5">
      <c r="A4375" s="53">
        <v>46009</v>
      </c>
      <c r="B4375" s="63">
        <v>0.63541666666666663</v>
      </c>
      <c r="C4375" s="19">
        <v>46014</v>
      </c>
      <c r="D4375" s="48" t="str">
        <f t="shared" si="320"/>
        <v>76S</v>
      </c>
      <c r="E4375" s="13" t="str">
        <f>VLOOKUP(D:D,工作表2!A:B,2,0)</f>
        <v>敦陽</v>
      </c>
      <c r="F4375" s="13" t="str">
        <f>VLOOKUP(D:D,工作表2!A:C,3,0)</f>
        <v>銀</v>
      </c>
      <c r="G4375" s="17">
        <v>10304222</v>
      </c>
      <c r="H4375" s="17" t="s">
        <v>706</v>
      </c>
      <c r="I4375" s="18" t="s">
        <v>721</v>
      </c>
      <c r="J4375" s="15">
        <v>60</v>
      </c>
      <c r="K4375" s="15">
        <v>0</v>
      </c>
      <c r="L4375" s="23">
        <f t="shared" si="321"/>
        <v>0</v>
      </c>
      <c r="P4375" s="74" t="s">
        <v>1590</v>
      </c>
      <c r="Q4375" s="26" t="str">
        <f>VLOOKUP(H:H,'[3]雷雕處遮蔽&amp;艾仕得8844'!$A:$C,3,0)</f>
        <v>0度頭蓋</v>
      </c>
    </row>
    <row r="4376" spans="1:17" ht="16.5">
      <c r="A4376" s="53">
        <v>46010</v>
      </c>
      <c r="B4376" s="63">
        <v>0.52638888888888891</v>
      </c>
      <c r="C4376" s="19">
        <v>46014</v>
      </c>
      <c r="D4376" s="48" t="str">
        <f t="shared" si="320"/>
        <v>2US</v>
      </c>
      <c r="E4376" s="13" t="str">
        <f>VLOOKUP(D:D,工作表2!A:B,2,0)</f>
        <v>建榮</v>
      </c>
      <c r="F4376" s="13" t="str">
        <f>VLOOKUP(D:D,工作表2!A:C,3,0)</f>
        <v>銀</v>
      </c>
      <c r="G4376" s="17">
        <v>10304235</v>
      </c>
      <c r="H4376" s="17" t="s">
        <v>932</v>
      </c>
      <c r="I4376" s="18" t="s">
        <v>937</v>
      </c>
      <c r="J4376" s="15">
        <v>80</v>
      </c>
      <c r="K4376" s="15">
        <v>31</v>
      </c>
      <c r="L4376" s="23">
        <f t="shared" si="321"/>
        <v>0.38750000000000001</v>
      </c>
      <c r="M4376" s="12">
        <v>21</v>
      </c>
      <c r="N4376" s="12">
        <v>10</v>
      </c>
      <c r="P4376" s="74" t="s">
        <v>1590</v>
      </c>
      <c r="Q4376" s="26"/>
    </row>
    <row r="4377" spans="1:17" ht="16.5">
      <c r="A4377" s="53">
        <v>46010</v>
      </c>
      <c r="B4377" s="63">
        <v>0.52777777777777779</v>
      </c>
      <c r="C4377" s="19">
        <v>46014</v>
      </c>
      <c r="D4377" s="48" t="str">
        <f t="shared" si="320"/>
        <v>BKB</v>
      </c>
      <c r="E4377" s="13" t="str">
        <f>VLOOKUP(D:D,工作表2!A:B,2,0)</f>
        <v>邦善</v>
      </c>
      <c r="F4377" s="13" t="str">
        <f>VLOOKUP(D:D,工作表2!A:C,3,0)</f>
        <v>黑</v>
      </c>
      <c r="G4377" s="17">
        <v>10304237</v>
      </c>
      <c r="H4377" s="17" t="s">
        <v>1685</v>
      </c>
      <c r="I4377" s="18" t="s">
        <v>1686</v>
      </c>
      <c r="J4377" s="15">
        <v>30</v>
      </c>
      <c r="K4377" s="15">
        <v>5</v>
      </c>
      <c r="L4377" s="23">
        <f t="shared" si="321"/>
        <v>0.16666666666666666</v>
      </c>
      <c r="M4377" s="12">
        <v>5</v>
      </c>
      <c r="P4377" s="74" t="s">
        <v>1590</v>
      </c>
      <c r="Q4377" s="26"/>
    </row>
    <row r="4378" spans="1:17" ht="16.5">
      <c r="A4378" s="53">
        <v>46013</v>
      </c>
      <c r="B4378" s="63">
        <v>0.4604166666666667</v>
      </c>
      <c r="C4378" s="11">
        <v>46015</v>
      </c>
      <c r="D4378" s="48" t="str">
        <f t="shared" ref="D4378:D4388" si="322">RIGHT(I4378,3)</f>
        <v>PLB</v>
      </c>
      <c r="E4378" s="13" t="str">
        <f>VLOOKUP(D:D,工作表2!A:B,2,0)</f>
        <v>邦善</v>
      </c>
      <c r="F4378" s="13" t="str">
        <f>VLOOKUP(D:D,工作表2!A:C,3,0)</f>
        <v>霧面黑</v>
      </c>
      <c r="G4378" s="17">
        <v>10305407</v>
      </c>
      <c r="H4378" s="17" t="s">
        <v>645</v>
      </c>
      <c r="I4378" s="18" t="s">
        <v>651</v>
      </c>
      <c r="J4378" s="15">
        <v>798</v>
      </c>
      <c r="K4378" s="15">
        <v>13</v>
      </c>
      <c r="L4378" s="23">
        <f t="shared" ref="L4378:L4388" si="323">K4378/J4378</f>
        <v>1.6290726817042606E-2</v>
      </c>
      <c r="M4378" s="12">
        <v>10</v>
      </c>
      <c r="N4378" s="12">
        <v>3</v>
      </c>
      <c r="P4378" s="74" t="s">
        <v>1590</v>
      </c>
      <c r="Q4378" s="26"/>
    </row>
    <row r="4379" spans="1:17" ht="16.5">
      <c r="A4379" s="53">
        <v>46008</v>
      </c>
      <c r="B4379" s="63">
        <v>0.5493055555555556</v>
      </c>
      <c r="C4379" s="11">
        <v>46015</v>
      </c>
      <c r="D4379" s="48" t="str">
        <f t="shared" si="322"/>
        <v>Q9B</v>
      </c>
      <c r="E4379" s="13" t="str">
        <f>VLOOKUP(D:D,工作表2!A:B,2,0)</f>
        <v>邦善</v>
      </c>
      <c r="F4379" s="13" t="str">
        <f>VLOOKUP(D:D,工作表2!A:C,3,0)</f>
        <v>黑</v>
      </c>
      <c r="G4379" s="17">
        <v>10298586</v>
      </c>
      <c r="H4379" s="17" t="s">
        <v>491</v>
      </c>
      <c r="I4379" s="18" t="s">
        <v>510</v>
      </c>
      <c r="J4379" s="15">
        <v>1862</v>
      </c>
      <c r="K4379" s="15">
        <v>127</v>
      </c>
      <c r="L4379" s="23">
        <f t="shared" si="323"/>
        <v>6.8206229860365203E-2</v>
      </c>
      <c r="M4379" s="12">
        <v>80</v>
      </c>
      <c r="N4379" s="12">
        <v>47</v>
      </c>
      <c r="P4379" s="74" t="s">
        <v>1590</v>
      </c>
      <c r="Q4379" s="26"/>
    </row>
    <row r="4380" spans="1:17">
      <c r="A4380" s="53">
        <v>46007</v>
      </c>
      <c r="B4380" s="63">
        <v>0.67152777777777783</v>
      </c>
      <c r="C4380" s="19">
        <v>46015</v>
      </c>
      <c r="D4380" s="48" t="str">
        <f t="shared" si="322"/>
        <v>RCA</v>
      </c>
      <c r="E4380" s="13" t="str">
        <f>VLOOKUP(D:D,工作表2!A:B,2,0)</f>
        <v>邦善</v>
      </c>
      <c r="F4380" s="13" t="str">
        <f>VLOOKUP(D:D,工作表2!A:C,3,0)</f>
        <v>灰</v>
      </c>
      <c r="G4380" s="17">
        <v>10298600</v>
      </c>
      <c r="H4380" s="17" t="s">
        <v>624</v>
      </c>
      <c r="I4380" s="18" t="s">
        <v>633</v>
      </c>
      <c r="J4380" s="15">
        <v>532</v>
      </c>
      <c r="K4380" s="15">
        <v>19</v>
      </c>
      <c r="L4380" s="23">
        <f t="shared" si="323"/>
        <v>3.5714285714285712E-2</v>
      </c>
      <c r="M4380" s="12">
        <v>17</v>
      </c>
      <c r="N4380" s="12">
        <v>2</v>
      </c>
      <c r="P4380" s="74" t="s">
        <v>1669</v>
      </c>
      <c r="Q4380" s="26"/>
    </row>
    <row r="4381" spans="1:17" ht="16.5">
      <c r="A4381" s="53">
        <v>46008</v>
      </c>
      <c r="B4381" s="63">
        <v>0.59375</v>
      </c>
      <c r="C4381" s="19">
        <v>46015</v>
      </c>
      <c r="D4381" s="48" t="str">
        <f t="shared" si="322"/>
        <v>SZR</v>
      </c>
      <c r="E4381" s="13" t="str">
        <f>VLOOKUP(D:D,工作表2!A:B,2,0)</f>
        <v>邦善</v>
      </c>
      <c r="F4381" s="13" t="str">
        <f>VLOOKUP(D:D,工作表2!A:C,3,0)</f>
        <v>紅</v>
      </c>
      <c r="G4381" s="17">
        <v>10302942</v>
      </c>
      <c r="H4381" s="17" t="s">
        <v>625</v>
      </c>
      <c r="I4381" s="18" t="s">
        <v>634</v>
      </c>
      <c r="J4381" s="15">
        <v>798</v>
      </c>
      <c r="K4381" s="15">
        <v>238</v>
      </c>
      <c r="L4381" s="23">
        <f t="shared" si="323"/>
        <v>0.2982456140350877</v>
      </c>
      <c r="M4381" s="12">
        <v>222</v>
      </c>
      <c r="N4381" s="12">
        <v>16</v>
      </c>
      <c r="P4381" s="74" t="s">
        <v>1590</v>
      </c>
      <c r="Q4381" s="26"/>
    </row>
    <row r="4382" spans="1:17" ht="16.5">
      <c r="A4382" s="53">
        <v>46008</v>
      </c>
      <c r="B4382" s="63">
        <v>0.56736111111111109</v>
      </c>
      <c r="C4382" s="19">
        <v>46015</v>
      </c>
      <c r="D4382" s="48" t="str">
        <f t="shared" si="322"/>
        <v>UUS</v>
      </c>
      <c r="E4382" s="13" t="str">
        <f>VLOOKUP(D:D,工作表2!A:B,2,0)</f>
        <v>邦善</v>
      </c>
      <c r="F4382" s="13" t="str">
        <f>VLOOKUP(D:D,工作表2!A:C,3,0)</f>
        <v>銀</v>
      </c>
      <c r="G4382" s="17">
        <v>10302943</v>
      </c>
      <c r="H4382" s="17" t="s">
        <v>681</v>
      </c>
      <c r="I4382" s="18" t="s">
        <v>692</v>
      </c>
      <c r="J4382" s="15">
        <v>798</v>
      </c>
      <c r="K4382" s="15">
        <v>29</v>
      </c>
      <c r="L4382" s="23">
        <f t="shared" si="323"/>
        <v>3.6340852130325813E-2</v>
      </c>
      <c r="M4382" s="12">
        <v>20</v>
      </c>
      <c r="N4382" s="12">
        <v>9</v>
      </c>
      <c r="P4382" s="74" t="s">
        <v>1590</v>
      </c>
      <c r="Q4382" s="26"/>
    </row>
    <row r="4383" spans="1:17" ht="16.5">
      <c r="A4383" s="53">
        <v>46013</v>
      </c>
      <c r="B4383" s="63">
        <v>0.38750000000000001</v>
      </c>
      <c r="C4383" s="19">
        <v>46015</v>
      </c>
      <c r="D4383" s="48" t="str">
        <f t="shared" si="322"/>
        <v>QRB</v>
      </c>
      <c r="E4383" s="13" t="str">
        <f>VLOOKUP(D:D,工作表2!A:B,2,0)</f>
        <v>邦善</v>
      </c>
      <c r="F4383" s="13" t="str">
        <f>VLOOKUP(D:D,工作表2!A:C,3,0)</f>
        <v>霧面黑</v>
      </c>
      <c r="G4383" s="17">
        <v>10301757</v>
      </c>
      <c r="H4383" s="17" t="s">
        <v>184</v>
      </c>
      <c r="I4383" s="18" t="s">
        <v>185</v>
      </c>
      <c r="J4383" s="15">
        <v>25802</v>
      </c>
      <c r="K4383" s="15">
        <v>681</v>
      </c>
      <c r="L4383" s="23">
        <f t="shared" si="323"/>
        <v>2.6393302844740719E-2</v>
      </c>
      <c r="M4383" s="12">
        <v>443</v>
      </c>
      <c r="N4383" s="12">
        <v>217</v>
      </c>
      <c r="O4383" s="15">
        <v>21</v>
      </c>
      <c r="P4383" s="74" t="s">
        <v>1590</v>
      </c>
      <c r="Q4383" s="26"/>
    </row>
    <row r="4384" spans="1:17" ht="16.5">
      <c r="A4384" s="53">
        <v>46014</v>
      </c>
      <c r="B4384" s="63">
        <v>0.42569444444444443</v>
      </c>
      <c r="C4384" s="19">
        <v>46015</v>
      </c>
      <c r="D4384" s="48" t="str">
        <f t="shared" si="322"/>
        <v>QRB</v>
      </c>
      <c r="E4384" s="13" t="str">
        <f>VLOOKUP(D:D,工作表2!A:B,2,0)</f>
        <v>邦善</v>
      </c>
      <c r="F4384" s="13" t="str">
        <f>VLOOKUP(D:D,工作表2!A:C,3,0)</f>
        <v>霧面黑</v>
      </c>
      <c r="G4384" s="17">
        <v>10310092</v>
      </c>
      <c r="H4384" s="17" t="s">
        <v>1690</v>
      </c>
      <c r="I4384" s="18" t="s">
        <v>1692</v>
      </c>
      <c r="J4384" s="15">
        <v>266</v>
      </c>
      <c r="K4384" s="15">
        <v>12</v>
      </c>
      <c r="L4384" s="23">
        <f t="shared" si="323"/>
        <v>4.5112781954887216E-2</v>
      </c>
      <c r="M4384" s="12">
        <v>11</v>
      </c>
      <c r="N4384" s="12">
        <v>1</v>
      </c>
      <c r="P4384" s="74" t="s">
        <v>1590</v>
      </c>
      <c r="Q4384" s="26"/>
    </row>
    <row r="4385" spans="1:17" ht="16.5">
      <c r="A4385" s="53">
        <v>46013</v>
      </c>
      <c r="B4385" s="63">
        <v>0.4458333333333333</v>
      </c>
      <c r="C4385" s="19">
        <v>46015</v>
      </c>
      <c r="D4385" s="48" t="str">
        <f t="shared" si="322"/>
        <v>VKB</v>
      </c>
      <c r="E4385" s="13" t="str">
        <f>VLOOKUP(D:D,工作表2!A:B,2,0)</f>
        <v>華山</v>
      </c>
      <c r="F4385" s="13" t="str">
        <f>VLOOKUP(D:D,工作表2!A:C,3,0)</f>
        <v>霧面黑</v>
      </c>
      <c r="G4385" s="17">
        <v>10303113</v>
      </c>
      <c r="H4385" s="17" t="s">
        <v>1149</v>
      </c>
      <c r="I4385" s="18" t="s">
        <v>1154</v>
      </c>
      <c r="J4385" s="15">
        <v>700</v>
      </c>
      <c r="K4385" s="15">
        <v>11</v>
      </c>
      <c r="L4385" s="23">
        <f t="shared" si="323"/>
        <v>1.5714285714285715E-2</v>
      </c>
      <c r="M4385" s="12">
        <v>9</v>
      </c>
      <c r="N4385" s="12">
        <v>2</v>
      </c>
      <c r="P4385" s="74" t="s">
        <v>1590</v>
      </c>
      <c r="Q4385" s="26"/>
    </row>
    <row r="4386" spans="1:17" ht="16.5">
      <c r="A4386" s="53">
        <v>46013</v>
      </c>
      <c r="B4386" s="63">
        <v>0.43472222222222223</v>
      </c>
      <c r="C4386" s="19">
        <v>46015</v>
      </c>
      <c r="D4386" s="48" t="str">
        <f t="shared" si="322"/>
        <v>VKB</v>
      </c>
      <c r="E4386" s="13" t="str">
        <f>VLOOKUP(D:D,工作表2!A:B,2,0)</f>
        <v>華山</v>
      </c>
      <c r="F4386" s="13" t="str">
        <f>VLOOKUP(D:D,工作表2!A:C,3,0)</f>
        <v>霧面黑</v>
      </c>
      <c r="G4386" s="17">
        <v>10307773</v>
      </c>
      <c r="H4386" s="17" t="s">
        <v>1395</v>
      </c>
      <c r="I4386" s="18" t="s">
        <v>1396</v>
      </c>
      <c r="J4386" s="15">
        <v>1820</v>
      </c>
      <c r="K4386" s="15">
        <v>29</v>
      </c>
      <c r="L4386" s="23">
        <f t="shared" si="323"/>
        <v>1.5934065934065933E-2</v>
      </c>
      <c r="M4386" s="12">
        <v>25</v>
      </c>
      <c r="N4386" s="12">
        <v>4</v>
      </c>
      <c r="P4386" s="74" t="s">
        <v>1590</v>
      </c>
      <c r="Q4386" s="26"/>
    </row>
    <row r="4387" spans="1:17" ht="16.5">
      <c r="A4387" s="53">
        <v>46008</v>
      </c>
      <c r="B4387" s="63">
        <v>0.53472222222222221</v>
      </c>
      <c r="C4387" s="19">
        <v>46015</v>
      </c>
      <c r="D4387" s="48" t="str">
        <f t="shared" si="322"/>
        <v>N8B</v>
      </c>
      <c r="E4387" s="13" t="str">
        <f>VLOOKUP(D:D,工作表2!A:B,2,0)</f>
        <v>邦善</v>
      </c>
      <c r="F4387" s="13" t="str">
        <f>VLOOKUP(D:D,工作表2!A:C,3,0)</f>
        <v>霧面黑</v>
      </c>
      <c r="G4387" s="17">
        <v>10302922</v>
      </c>
      <c r="H4387" s="17" t="s">
        <v>7</v>
      </c>
      <c r="I4387" s="18" t="s">
        <v>8</v>
      </c>
      <c r="J4387" s="15">
        <v>2394</v>
      </c>
      <c r="K4387" s="15">
        <v>29</v>
      </c>
      <c r="L4387" s="23">
        <f t="shared" si="323"/>
        <v>1.2113617376775271E-2</v>
      </c>
      <c r="M4387" s="12">
        <v>20</v>
      </c>
      <c r="N4387" s="12">
        <v>9</v>
      </c>
      <c r="P4387" s="74" t="s">
        <v>1590</v>
      </c>
      <c r="Q4387" s="26"/>
    </row>
    <row r="4388" spans="1:17" ht="16.5">
      <c r="A4388" s="53">
        <v>46008</v>
      </c>
      <c r="B4388" s="63">
        <v>0.56597222222222221</v>
      </c>
      <c r="C4388" s="19">
        <v>46015</v>
      </c>
      <c r="D4388" s="48" t="str">
        <f t="shared" si="322"/>
        <v>PTS</v>
      </c>
      <c r="E4388" s="13" t="str">
        <f>VLOOKUP(D:D,工作表2!A:B,2,0)</f>
        <v>邦善</v>
      </c>
      <c r="F4388" s="13" t="str">
        <f>VLOOKUP(D:D,工作表2!A:C,3,0)</f>
        <v>灰</v>
      </c>
      <c r="G4388" s="17">
        <v>10302923</v>
      </c>
      <c r="H4388" s="17" t="s">
        <v>1689</v>
      </c>
      <c r="I4388" s="18" t="s">
        <v>1691</v>
      </c>
      <c r="J4388" s="15">
        <v>200</v>
      </c>
      <c r="K4388" s="15">
        <v>2</v>
      </c>
      <c r="L4388" s="23">
        <f t="shared" si="323"/>
        <v>0.01</v>
      </c>
      <c r="M4388" s="12">
        <v>2</v>
      </c>
      <c r="N4388" s="12">
        <v>0</v>
      </c>
      <c r="P4388" s="74" t="s">
        <v>1590</v>
      </c>
      <c r="Q4388" s="26"/>
    </row>
    <row r="4389" spans="1:17" ht="16.5">
      <c r="A4389" s="53">
        <v>46014</v>
      </c>
      <c r="B4389" s="63">
        <v>0.42708333333333331</v>
      </c>
      <c r="C4389" s="19">
        <v>46016</v>
      </c>
      <c r="D4389" s="48" t="str">
        <f t="shared" ref="D4389:D4406" si="324">RIGHT(I4389,3)</f>
        <v>QSB</v>
      </c>
      <c r="E4389" s="13" t="str">
        <f>VLOOKUP(D:D,工作表2!A:B,2,0)</f>
        <v>邦善</v>
      </c>
      <c r="F4389" s="13" t="str">
        <f>VLOOKUP(D:D,工作表2!A:C,3,0)</f>
        <v>黑</v>
      </c>
      <c r="G4389" s="17">
        <v>10301756</v>
      </c>
      <c r="H4389" s="17" t="s">
        <v>344</v>
      </c>
      <c r="I4389" s="18" t="s">
        <v>345</v>
      </c>
      <c r="J4389" s="15">
        <v>9576</v>
      </c>
      <c r="K4389" s="15">
        <v>706</v>
      </c>
      <c r="L4389" s="23">
        <f t="shared" ref="L4389:L4406" si="325">K4389/J4389</f>
        <v>7.3725981620718459E-2</v>
      </c>
      <c r="M4389" s="12">
        <v>670</v>
      </c>
      <c r="N4389" s="12">
        <v>36</v>
      </c>
      <c r="P4389" s="74" t="s">
        <v>1590</v>
      </c>
      <c r="Q4389" s="26"/>
    </row>
    <row r="4390" spans="1:17" ht="16.5">
      <c r="A4390" s="53">
        <v>46015</v>
      </c>
      <c r="B4390" s="63">
        <v>0.52361111111111114</v>
      </c>
      <c r="C4390" s="19">
        <v>46016</v>
      </c>
      <c r="D4390" s="48" t="str">
        <f t="shared" si="324"/>
        <v>QUW</v>
      </c>
      <c r="E4390" s="13" t="str">
        <f>VLOOKUP(D:D,工作表2!A:B,2,0)</f>
        <v>邦善</v>
      </c>
      <c r="F4390" s="13" t="str">
        <f>VLOOKUP(D:D,工作表2!A:C,3,0)</f>
        <v>白</v>
      </c>
      <c r="G4390" s="17">
        <v>10301778</v>
      </c>
      <c r="H4390" s="17" t="s">
        <v>194</v>
      </c>
      <c r="I4390" s="18" t="s">
        <v>195</v>
      </c>
      <c r="J4390" s="15">
        <v>3458</v>
      </c>
      <c r="K4390" s="15">
        <v>140</v>
      </c>
      <c r="L4390" s="23">
        <f t="shared" si="325"/>
        <v>4.048582995951417E-2</v>
      </c>
      <c r="M4390" s="12">
        <v>120</v>
      </c>
      <c r="N4390" s="12">
        <v>20</v>
      </c>
      <c r="P4390" s="74" t="s">
        <v>1590</v>
      </c>
      <c r="Q4390" s="26"/>
    </row>
    <row r="4391" spans="1:17" ht="16.5">
      <c r="A4391" s="53">
        <v>46014</v>
      </c>
      <c r="B4391" s="63">
        <v>0.58611111111111114</v>
      </c>
      <c r="C4391" s="19">
        <v>46016</v>
      </c>
      <c r="D4391" s="48" t="str">
        <f t="shared" si="324"/>
        <v>QVA</v>
      </c>
      <c r="E4391" s="13" t="str">
        <f>VLOOKUP(D:D,工作表2!A:B,2,0)</f>
        <v>邦善</v>
      </c>
      <c r="F4391" s="13" t="str">
        <f>VLOOKUP(D:D,工作表2!A:C,3,0)</f>
        <v>灰</v>
      </c>
      <c r="G4391" s="17">
        <v>10301780</v>
      </c>
      <c r="H4391" s="17" t="s">
        <v>470</v>
      </c>
      <c r="I4391" s="18" t="s">
        <v>477</v>
      </c>
      <c r="J4391" s="15">
        <v>3192</v>
      </c>
      <c r="K4391" s="15">
        <v>101</v>
      </c>
      <c r="L4391" s="23">
        <f t="shared" si="325"/>
        <v>3.1641604010025061E-2</v>
      </c>
      <c r="M4391" s="12">
        <v>71</v>
      </c>
      <c r="N4391" s="12">
        <v>30</v>
      </c>
      <c r="P4391" s="74" t="s">
        <v>1590</v>
      </c>
      <c r="Q4391" s="26"/>
    </row>
    <row r="4392" spans="1:17" ht="16.5">
      <c r="A4392" s="53">
        <v>46015</v>
      </c>
      <c r="B4392" s="63">
        <v>0.4145833333333333</v>
      </c>
      <c r="C4392" s="19">
        <v>46016</v>
      </c>
      <c r="D4392" s="48" t="str">
        <f t="shared" si="324"/>
        <v>S3B</v>
      </c>
      <c r="E4392" s="13" t="str">
        <f>VLOOKUP(D:D,工作表2!A:B,2,0)</f>
        <v>邦善</v>
      </c>
      <c r="F4392" s="13" t="str">
        <f>VLOOKUP(D:D,工作表2!A:C,3,0)</f>
        <v>黑</v>
      </c>
      <c r="G4392" s="17">
        <v>10301774</v>
      </c>
      <c r="H4392" s="17" t="s">
        <v>490</v>
      </c>
      <c r="I4392" s="18" t="s">
        <v>509</v>
      </c>
      <c r="J4392" s="15">
        <v>1862</v>
      </c>
      <c r="K4392" s="15">
        <v>120</v>
      </c>
      <c r="L4392" s="23">
        <f t="shared" si="325"/>
        <v>6.4446831364124602E-2</v>
      </c>
      <c r="M4392" s="12">
        <v>109</v>
      </c>
      <c r="N4392" s="12">
        <v>11</v>
      </c>
      <c r="P4392" s="74" t="s">
        <v>1590</v>
      </c>
      <c r="Q4392" s="26"/>
    </row>
    <row r="4393" spans="1:17" ht="16.5">
      <c r="A4393" s="53">
        <v>46014</v>
      </c>
      <c r="B4393" s="63">
        <v>0.54999999999999993</v>
      </c>
      <c r="C4393" s="19">
        <v>46016</v>
      </c>
      <c r="D4393" s="48" t="str">
        <f t="shared" si="324"/>
        <v>TZB</v>
      </c>
      <c r="E4393" s="13" t="str">
        <f>VLOOKUP(D:D,工作表2!A:B,2,0)</f>
        <v>邦善</v>
      </c>
      <c r="F4393" s="13" t="str">
        <f>VLOOKUP(D:D,工作表2!A:C,3,0)</f>
        <v>黑</v>
      </c>
      <c r="G4393" s="17">
        <v>10301772</v>
      </c>
      <c r="H4393" s="17" t="s">
        <v>468</v>
      </c>
      <c r="I4393" s="18" t="s">
        <v>475</v>
      </c>
      <c r="J4393" s="15">
        <v>6384</v>
      </c>
      <c r="K4393" s="15">
        <v>336</v>
      </c>
      <c r="L4393" s="23">
        <f t="shared" si="325"/>
        <v>5.2631578947368418E-2</v>
      </c>
      <c r="M4393" s="12">
        <v>295</v>
      </c>
      <c r="N4393" s="12">
        <v>41</v>
      </c>
      <c r="P4393" s="74" t="s">
        <v>1590</v>
      </c>
      <c r="Q4393" s="26"/>
    </row>
    <row r="4394" spans="1:17" ht="16.5">
      <c r="A4394" s="53">
        <v>46015</v>
      </c>
      <c r="B4394" s="63">
        <v>0.47638888888888892</v>
      </c>
      <c r="C4394" s="19">
        <v>46016</v>
      </c>
      <c r="D4394" s="48" t="str">
        <f t="shared" si="324"/>
        <v>TUR</v>
      </c>
      <c r="E4394" s="13" t="str">
        <f>VLOOKUP(D:D,工作表2!A:B,2,0)</f>
        <v>邦善</v>
      </c>
      <c r="F4394" s="13" t="str">
        <f>VLOOKUP(D:D,工作表2!A:C,3,0)</f>
        <v>紅</v>
      </c>
      <c r="G4394" s="17">
        <v>10301776</v>
      </c>
      <c r="H4394" s="17" t="s">
        <v>880</v>
      </c>
      <c r="I4394" s="18" t="s">
        <v>887</v>
      </c>
      <c r="J4394" s="15">
        <v>266</v>
      </c>
      <c r="K4394" s="15">
        <v>23</v>
      </c>
      <c r="L4394" s="23">
        <f t="shared" si="325"/>
        <v>8.646616541353383E-2</v>
      </c>
      <c r="M4394" s="12">
        <v>19</v>
      </c>
      <c r="N4394" s="12">
        <v>4</v>
      </c>
      <c r="P4394" s="74" t="s">
        <v>1590</v>
      </c>
      <c r="Q4394" s="26"/>
    </row>
    <row r="4395" spans="1:17" ht="16.5">
      <c r="A4395" s="53">
        <v>46014</v>
      </c>
      <c r="B4395" s="63">
        <v>0.46736111111111112</v>
      </c>
      <c r="C4395" s="19">
        <v>46016</v>
      </c>
      <c r="D4395" s="48" t="str">
        <f t="shared" si="324"/>
        <v>XCB</v>
      </c>
      <c r="E4395" s="13" t="str">
        <f>VLOOKUP(D:D,工作表2!A:B,2,0)</f>
        <v>邦善</v>
      </c>
      <c r="F4395" s="13" t="str">
        <f>VLOOKUP(D:D,工作表2!A:C,3,0)</f>
        <v>黑</v>
      </c>
      <c r="G4395" s="17">
        <v>10303119</v>
      </c>
      <c r="H4395" s="17" t="s">
        <v>1284</v>
      </c>
      <c r="I4395" s="18" t="s">
        <v>1290</v>
      </c>
      <c r="J4395" s="15">
        <v>350</v>
      </c>
      <c r="K4395" s="15">
        <v>29</v>
      </c>
      <c r="L4395" s="23">
        <f t="shared" si="325"/>
        <v>8.2857142857142851E-2</v>
      </c>
      <c r="M4395" s="12">
        <v>24</v>
      </c>
      <c r="N4395" s="12">
        <v>5</v>
      </c>
      <c r="P4395" s="74" t="s">
        <v>1590</v>
      </c>
      <c r="Q4395" s="26"/>
    </row>
    <row r="4396" spans="1:17" ht="16.5">
      <c r="A4396" s="53">
        <v>46015</v>
      </c>
      <c r="B4396" s="63">
        <v>0.55069444444444449</v>
      </c>
      <c r="C4396" s="19">
        <v>46016</v>
      </c>
      <c r="D4396" s="48" t="str">
        <f t="shared" si="324"/>
        <v>PLB</v>
      </c>
      <c r="E4396" s="13" t="str">
        <f>VLOOKUP(D:D,工作表2!A:B,2,0)</f>
        <v>邦善</v>
      </c>
      <c r="F4396" s="13" t="str">
        <f>VLOOKUP(D:D,工作表2!A:C,3,0)</f>
        <v>霧面黑</v>
      </c>
      <c r="G4396" s="17">
        <v>10304232</v>
      </c>
      <c r="H4396" s="17" t="s">
        <v>1218</v>
      </c>
      <c r="I4396" s="18" t="s">
        <v>1219</v>
      </c>
      <c r="J4396" s="15">
        <v>60</v>
      </c>
      <c r="K4396" s="15">
        <v>7</v>
      </c>
      <c r="L4396" s="23">
        <f t="shared" si="325"/>
        <v>0.11666666666666667</v>
      </c>
      <c r="M4396" s="12">
        <v>4</v>
      </c>
      <c r="N4396" s="12">
        <v>3</v>
      </c>
      <c r="P4396" s="74" t="s">
        <v>1590</v>
      </c>
      <c r="Q4396" s="26"/>
    </row>
    <row r="4397" spans="1:17" ht="16.5">
      <c r="A4397" s="53">
        <v>46014</v>
      </c>
      <c r="B4397" s="63">
        <v>0.54375000000000007</v>
      </c>
      <c r="C4397" s="19">
        <v>46016</v>
      </c>
      <c r="D4397" s="48" t="str">
        <f t="shared" si="324"/>
        <v>WRS</v>
      </c>
      <c r="E4397" s="13" t="str">
        <f>VLOOKUP(D:D,工作表2!A:B,2,0)</f>
        <v>邦善</v>
      </c>
      <c r="F4397" s="13" t="str">
        <f>VLOOKUP(D:D,工作表2!A:C,3,0)</f>
        <v>銀</v>
      </c>
      <c r="G4397" s="17">
        <v>10305547</v>
      </c>
      <c r="H4397" s="17" t="s">
        <v>1037</v>
      </c>
      <c r="I4397" s="18" t="s">
        <v>1039</v>
      </c>
      <c r="J4397" s="15">
        <v>80</v>
      </c>
      <c r="K4397" s="15">
        <v>11</v>
      </c>
      <c r="L4397" s="23">
        <f t="shared" si="325"/>
        <v>0.13750000000000001</v>
      </c>
      <c r="M4397" s="12">
        <v>8</v>
      </c>
      <c r="N4397" s="12">
        <v>3</v>
      </c>
      <c r="P4397" s="74" t="s">
        <v>1590</v>
      </c>
      <c r="Q4397" s="26" t="str">
        <f>VLOOKUP(H:H,'[3]雷雕處遮蔽&amp;艾仕得8844'!$A:$C,3,0)</f>
        <v>0度頭蓋</v>
      </c>
    </row>
    <row r="4398" spans="1:17" ht="16.5">
      <c r="A4398" s="53">
        <v>46009</v>
      </c>
      <c r="B4398" s="63">
        <v>0.63541666666666663</v>
      </c>
      <c r="C4398" s="19">
        <v>46016</v>
      </c>
      <c r="D4398" s="48" t="str">
        <f t="shared" si="324"/>
        <v>05W</v>
      </c>
      <c r="E4398" s="13" t="str">
        <f>VLOOKUP(D:D,工作表2!A:B,2,0)</f>
        <v>邦善</v>
      </c>
      <c r="F4398" s="13" t="str">
        <f>VLOOKUP(D:D,工作表2!A:C,3,0)</f>
        <v>白</v>
      </c>
      <c r="G4398" s="17">
        <v>10304223</v>
      </c>
      <c r="H4398" s="17" t="s">
        <v>763</v>
      </c>
      <c r="I4398" s="18" t="s">
        <v>774</v>
      </c>
      <c r="J4398" s="15">
        <v>50</v>
      </c>
      <c r="K4398" s="15">
        <v>6</v>
      </c>
      <c r="L4398" s="23">
        <f t="shared" si="325"/>
        <v>0.12</v>
      </c>
      <c r="M4398" s="12">
        <v>6</v>
      </c>
      <c r="P4398" s="74" t="s">
        <v>1590</v>
      </c>
      <c r="Q4398" s="26" t="str">
        <f>VLOOKUP(H:H,'[3]雷雕處遮蔽&amp;艾仕得8844'!$A:$C,3,0)</f>
        <v>0度頭蓋</v>
      </c>
    </row>
    <row r="4399" spans="1:17" ht="16.5">
      <c r="A4399" s="53">
        <v>46015</v>
      </c>
      <c r="B4399" s="63">
        <v>0.5493055555555556</v>
      </c>
      <c r="C4399" s="19">
        <v>46016</v>
      </c>
      <c r="D4399" s="48" t="str">
        <f t="shared" si="324"/>
        <v>ACS</v>
      </c>
      <c r="E4399" s="13" t="str">
        <f>VLOOKUP(D:D,工作表2!A:B,2,0)</f>
        <v>建榮</v>
      </c>
      <c r="F4399" s="13" t="str">
        <f>VLOOKUP(D:D,工作表2!A:C,3,0)</f>
        <v>銀</v>
      </c>
      <c r="G4399" s="17">
        <v>10304216</v>
      </c>
      <c r="H4399" s="17" t="s">
        <v>981</v>
      </c>
      <c r="I4399" s="18" t="s">
        <v>985</v>
      </c>
      <c r="J4399" s="15">
        <v>30</v>
      </c>
      <c r="K4399" s="15">
        <v>7</v>
      </c>
      <c r="L4399" s="23">
        <f t="shared" si="325"/>
        <v>0.23333333333333334</v>
      </c>
      <c r="M4399" s="12">
        <v>5</v>
      </c>
      <c r="N4399" s="12">
        <v>2</v>
      </c>
      <c r="P4399" s="74" t="s">
        <v>1590</v>
      </c>
      <c r="Q4399" s="26"/>
    </row>
    <row r="4400" spans="1:17" ht="16.5">
      <c r="A4400" s="53">
        <v>46015</v>
      </c>
      <c r="B4400" s="63">
        <v>0.54791666666666672</v>
      </c>
      <c r="C4400" s="19">
        <v>46016</v>
      </c>
      <c r="D4400" s="48" t="str">
        <f t="shared" si="324"/>
        <v>FVA</v>
      </c>
      <c r="E4400" s="13" t="str">
        <f>VLOOKUP(D:D,工作表2!A:B,2,0)</f>
        <v>敦陽</v>
      </c>
      <c r="F4400" s="13" t="str">
        <f>VLOOKUP(D:D,工作表2!A:C,3,0)</f>
        <v>灰</v>
      </c>
      <c r="G4400" s="17">
        <v>10304217</v>
      </c>
      <c r="H4400" s="17" t="s">
        <v>1694</v>
      </c>
      <c r="I4400" s="18" t="s">
        <v>1696</v>
      </c>
      <c r="J4400" s="15">
        <v>30</v>
      </c>
      <c r="K4400" s="15">
        <v>10</v>
      </c>
      <c r="L4400" s="23">
        <f t="shared" si="325"/>
        <v>0.33333333333333331</v>
      </c>
      <c r="M4400" s="12">
        <v>5</v>
      </c>
      <c r="N4400" s="12">
        <v>5</v>
      </c>
      <c r="P4400" s="74" t="s">
        <v>1590</v>
      </c>
      <c r="Q4400" s="26"/>
    </row>
    <row r="4401" spans="1:17" ht="16.5">
      <c r="A4401" s="53">
        <v>46013</v>
      </c>
      <c r="B4401" s="63">
        <v>0.46527777777777773</v>
      </c>
      <c r="C4401" s="19">
        <v>46016</v>
      </c>
      <c r="D4401" s="48" t="str">
        <f t="shared" si="324"/>
        <v>CKA</v>
      </c>
      <c r="E4401" s="13" t="str">
        <f>VLOOKUP(D:D,工作表2!A:B,2,0)</f>
        <v>建榮</v>
      </c>
      <c r="F4401" s="13" t="str">
        <f>VLOOKUP(D:D,工作表2!A:C,3,0)</f>
        <v>灰</v>
      </c>
      <c r="G4401" s="17">
        <v>10304218</v>
      </c>
      <c r="H4401" s="17" t="s">
        <v>1156</v>
      </c>
      <c r="I4401" s="18" t="s">
        <v>1159</v>
      </c>
      <c r="J4401" s="15">
        <v>30</v>
      </c>
      <c r="K4401" s="15">
        <v>4</v>
      </c>
      <c r="L4401" s="23">
        <f t="shared" si="325"/>
        <v>0.13333333333333333</v>
      </c>
      <c r="M4401" s="12">
        <v>3</v>
      </c>
      <c r="N4401" s="12">
        <v>1</v>
      </c>
      <c r="P4401" s="74" t="s">
        <v>1590</v>
      </c>
      <c r="Q4401" s="26"/>
    </row>
    <row r="4402" spans="1:17" ht="16.5">
      <c r="A4402" s="53">
        <v>46014</v>
      </c>
      <c r="B4402" s="63">
        <v>0.5444444444444444</v>
      </c>
      <c r="C4402" s="19">
        <v>46016</v>
      </c>
      <c r="D4402" s="48" t="str">
        <f t="shared" si="324"/>
        <v>WNS</v>
      </c>
      <c r="E4402" s="13" t="str">
        <f>VLOOKUP(D:D,工作表2!A:B,2,0)</f>
        <v>邦善</v>
      </c>
      <c r="F4402" s="13" t="str">
        <f>VLOOKUP(D:D,工作表2!A:C,3,0)</f>
        <v>銀</v>
      </c>
      <c r="G4402" s="17">
        <v>10309170</v>
      </c>
      <c r="H4402" s="17" t="s">
        <v>962</v>
      </c>
      <c r="I4402" s="18" t="s">
        <v>968</v>
      </c>
      <c r="J4402" s="15">
        <v>30</v>
      </c>
      <c r="K4402" s="15">
        <v>1</v>
      </c>
      <c r="L4402" s="23">
        <f t="shared" si="325"/>
        <v>3.3333333333333333E-2</v>
      </c>
      <c r="M4402" s="12">
        <v>1</v>
      </c>
      <c r="P4402" s="74" t="s">
        <v>1590</v>
      </c>
      <c r="Q4402" s="26"/>
    </row>
    <row r="4403" spans="1:17" ht="16.5">
      <c r="B4403" s="63">
        <v>0.54583333333333328</v>
      </c>
      <c r="C4403" s="19">
        <v>46016</v>
      </c>
      <c r="D4403" s="48" t="str">
        <f t="shared" si="324"/>
        <v>CCA</v>
      </c>
      <c r="E4403" s="13" t="str">
        <f>VLOOKUP(D:D,工作表2!A:B,2,0)</f>
        <v>邦善</v>
      </c>
      <c r="F4403" s="13" t="str">
        <f>VLOOKUP(D:D,工作表2!A:C,3,0)</f>
        <v>灰</v>
      </c>
      <c r="G4403" s="17">
        <v>10304219</v>
      </c>
      <c r="H4403" s="17" t="s">
        <v>993</v>
      </c>
      <c r="I4403" s="18" t="s">
        <v>998</v>
      </c>
      <c r="J4403" s="15">
        <v>80</v>
      </c>
      <c r="K4403" s="15">
        <v>1</v>
      </c>
      <c r="L4403" s="23">
        <f t="shared" si="325"/>
        <v>1.2500000000000001E-2</v>
      </c>
      <c r="M4403" s="12">
        <v>1</v>
      </c>
      <c r="P4403" s="74" t="s">
        <v>1590</v>
      </c>
      <c r="Q4403" s="26"/>
    </row>
    <row r="4404" spans="1:17" ht="16.5">
      <c r="A4404" s="53">
        <v>46015</v>
      </c>
      <c r="B4404" s="63">
        <v>0.54652777777777783</v>
      </c>
      <c r="C4404" s="19">
        <v>46016</v>
      </c>
      <c r="D4404" s="48" t="str">
        <f t="shared" si="324"/>
        <v>P3A</v>
      </c>
      <c r="E4404" s="13" t="str">
        <f>VLOOKUP(D:D,工作表2!A:B,2,0)</f>
        <v>建榮</v>
      </c>
      <c r="F4404" s="13" t="str">
        <f>VLOOKUP(D:D,工作表2!A:C,3,0)</f>
        <v>灰</v>
      </c>
      <c r="G4404" s="17">
        <v>10304220</v>
      </c>
      <c r="H4404" s="17" t="s">
        <v>1137</v>
      </c>
      <c r="I4404" s="18" t="s">
        <v>1143</v>
      </c>
      <c r="J4404" s="15">
        <v>30</v>
      </c>
      <c r="K4404" s="15">
        <v>0</v>
      </c>
      <c r="L4404" s="23">
        <f t="shared" si="325"/>
        <v>0</v>
      </c>
      <c r="M4404" s="12">
        <v>0</v>
      </c>
      <c r="N4404" s="12">
        <v>0</v>
      </c>
      <c r="P4404" s="74" t="s">
        <v>1590</v>
      </c>
      <c r="Q4404" s="26"/>
    </row>
    <row r="4405" spans="1:17" ht="16.5">
      <c r="A4405" s="53">
        <v>46013</v>
      </c>
      <c r="B4405" s="63">
        <v>0.46597222222222223</v>
      </c>
      <c r="C4405" s="19">
        <v>46016</v>
      </c>
      <c r="D4405" s="48" t="str">
        <f t="shared" si="324"/>
        <v>CKA</v>
      </c>
      <c r="E4405" s="13" t="str">
        <f>VLOOKUP(D:D,工作表2!A:B,2,0)</f>
        <v>建榮</v>
      </c>
      <c r="F4405" s="13" t="str">
        <f>VLOOKUP(D:D,工作表2!A:C,3,0)</f>
        <v>灰</v>
      </c>
      <c r="G4405" s="17">
        <v>10304234</v>
      </c>
      <c r="H4405" s="17" t="s">
        <v>1500</v>
      </c>
      <c r="I4405" s="18" t="s">
        <v>1505</v>
      </c>
      <c r="J4405" s="15">
        <v>30</v>
      </c>
      <c r="K4405" s="15">
        <v>4</v>
      </c>
      <c r="L4405" s="23">
        <f t="shared" si="325"/>
        <v>0.13333333333333333</v>
      </c>
      <c r="M4405" s="12">
        <v>4</v>
      </c>
      <c r="P4405" s="74" t="s">
        <v>1590</v>
      </c>
      <c r="Q4405" s="26"/>
    </row>
    <row r="4406" spans="1:17" ht="16.5">
      <c r="A4406" s="53">
        <v>46015</v>
      </c>
      <c r="B4406" s="63">
        <v>0.54999999999999993</v>
      </c>
      <c r="C4406" s="19">
        <v>46016</v>
      </c>
      <c r="D4406" s="48" t="str">
        <f t="shared" si="324"/>
        <v>5WK</v>
      </c>
      <c r="E4406" s="13" t="str">
        <f>VLOOKUP(D:D,工作表2!A:B,2,0)</f>
        <v>建榮</v>
      </c>
      <c r="F4406" s="13" t="str">
        <f>VLOOKUP(D:D,工作表2!A:C,3,0)</f>
        <v>金</v>
      </c>
      <c r="G4406" s="17">
        <v>10304236</v>
      </c>
      <c r="H4406" s="17" t="s">
        <v>1695</v>
      </c>
      <c r="I4406" s="18" t="s">
        <v>1697</v>
      </c>
      <c r="J4406" s="15">
        <v>30</v>
      </c>
      <c r="K4406" s="15">
        <v>5</v>
      </c>
      <c r="L4406" s="23">
        <f t="shared" si="325"/>
        <v>0.16666666666666666</v>
      </c>
      <c r="M4406" s="12">
        <v>4</v>
      </c>
      <c r="N4406" s="12">
        <v>1</v>
      </c>
      <c r="P4406" s="74" t="s">
        <v>1590</v>
      </c>
      <c r="Q4406" s="26"/>
    </row>
    <row r="4407" spans="1:17" ht="16.5">
      <c r="A4407" s="53">
        <v>46014</v>
      </c>
      <c r="B4407" s="63">
        <v>0.5395833333333333</v>
      </c>
      <c r="C4407" s="19">
        <v>46017</v>
      </c>
      <c r="D4407" s="48" t="str">
        <f t="shared" ref="D4407:D4430" si="326">RIGHT(I4407,3)</f>
        <v>N9B</v>
      </c>
      <c r="E4407" s="13" t="str">
        <f>VLOOKUP(D:D,工作表2!A:B,2,0)</f>
        <v>邦善</v>
      </c>
      <c r="F4407" s="13" t="str">
        <f>VLOOKUP(D:D,工作表2!A:C,3,0)</f>
        <v>黑</v>
      </c>
      <c r="G4407" s="17">
        <v>10302941</v>
      </c>
      <c r="H4407" s="17" t="s">
        <v>852</v>
      </c>
      <c r="I4407" s="18" t="s">
        <v>855</v>
      </c>
      <c r="J4407" s="15">
        <v>798</v>
      </c>
      <c r="K4407" s="15">
        <v>169</v>
      </c>
      <c r="L4407" s="23">
        <f t="shared" ref="L4407:L4435" si="327">K4407/J4407</f>
        <v>0.21177944862155387</v>
      </c>
      <c r="M4407" s="12">
        <v>149</v>
      </c>
      <c r="N4407" s="12">
        <v>20</v>
      </c>
      <c r="P4407" s="74" t="s">
        <v>1590</v>
      </c>
      <c r="Q4407" s="26"/>
    </row>
    <row r="4408" spans="1:17" ht="16.5">
      <c r="A4408" s="53">
        <v>46014</v>
      </c>
      <c r="B4408" s="63">
        <v>0.47500000000000003</v>
      </c>
      <c r="C4408" s="19">
        <v>46017</v>
      </c>
      <c r="D4408" s="48" t="str">
        <f t="shared" si="326"/>
        <v>PLB</v>
      </c>
      <c r="E4408" s="13" t="str">
        <f>VLOOKUP(D:D,工作表2!A:B,2,0)</f>
        <v>邦善</v>
      </c>
      <c r="F4408" s="13" t="str">
        <f>VLOOKUP(D:D,工作表2!A:C,3,0)</f>
        <v>霧面黑</v>
      </c>
      <c r="G4408" s="17">
        <v>10309172</v>
      </c>
      <c r="H4408" s="17" t="s">
        <v>645</v>
      </c>
      <c r="I4408" s="18" t="s">
        <v>651</v>
      </c>
      <c r="J4408" s="15">
        <v>1596</v>
      </c>
      <c r="K4408" s="15">
        <v>43</v>
      </c>
      <c r="L4408" s="23">
        <f t="shared" si="327"/>
        <v>2.6942355889724309E-2</v>
      </c>
      <c r="M4408" s="12">
        <v>30</v>
      </c>
      <c r="N4408" s="12">
        <v>13</v>
      </c>
      <c r="P4408" s="74" t="s">
        <v>1590</v>
      </c>
      <c r="Q4408" s="26"/>
    </row>
    <row r="4409" spans="1:17" ht="16.5">
      <c r="A4409" s="53">
        <v>46015</v>
      </c>
      <c r="B4409" s="63">
        <v>0.64583333333333337</v>
      </c>
      <c r="C4409" s="19">
        <v>46017</v>
      </c>
      <c r="D4409" s="48" t="str">
        <f t="shared" si="326"/>
        <v>SYL</v>
      </c>
      <c r="E4409" s="13" t="str">
        <f>VLOOKUP(D:D,工作表2!A:B,2,0)</f>
        <v>邦善</v>
      </c>
      <c r="F4409" s="13" t="str">
        <f>VLOOKUP(D:D,工作表2!A:C,3,0)</f>
        <v>藍</v>
      </c>
      <c r="G4409" s="17">
        <v>10304240</v>
      </c>
      <c r="H4409" s="17" t="s">
        <v>524</v>
      </c>
      <c r="I4409" s="18" t="s">
        <v>537</v>
      </c>
      <c r="J4409" s="15">
        <v>1330</v>
      </c>
      <c r="K4409" s="15">
        <v>114</v>
      </c>
      <c r="L4409" s="23">
        <f t="shared" si="327"/>
        <v>8.5714285714285715E-2</v>
      </c>
      <c r="M4409" s="12">
        <v>80</v>
      </c>
      <c r="N4409" s="12">
        <v>34</v>
      </c>
      <c r="P4409" s="74" t="s">
        <v>1590</v>
      </c>
      <c r="Q4409" s="26"/>
    </row>
    <row r="4410" spans="1:17" ht="16.5">
      <c r="A4410" s="53">
        <v>46015</v>
      </c>
      <c r="B4410" s="63">
        <v>0.37916666666666665</v>
      </c>
      <c r="C4410" s="19">
        <v>46017</v>
      </c>
      <c r="D4410" s="48" t="str">
        <f t="shared" si="326"/>
        <v>QRB</v>
      </c>
      <c r="E4410" s="13" t="str">
        <f>VLOOKUP(D:D,工作表2!A:B,2,0)</f>
        <v>邦善</v>
      </c>
      <c r="F4410" s="13" t="str">
        <f>VLOOKUP(D:D,工作表2!A:C,3,0)</f>
        <v>霧面黑</v>
      </c>
      <c r="G4410" s="17">
        <v>10301758</v>
      </c>
      <c r="H4410" s="17" t="s">
        <v>184</v>
      </c>
      <c r="I4410" s="18" t="s">
        <v>185</v>
      </c>
      <c r="J4410" s="15">
        <v>10374</v>
      </c>
      <c r="K4410" s="15">
        <v>445</v>
      </c>
      <c r="L4410" s="23">
        <f t="shared" si="327"/>
        <v>4.2895700790437634E-2</v>
      </c>
      <c r="M4410" s="12">
        <v>293</v>
      </c>
      <c r="N4410" s="12">
        <v>137</v>
      </c>
      <c r="O4410" s="15">
        <v>15</v>
      </c>
      <c r="P4410" s="74" t="s">
        <v>1590</v>
      </c>
      <c r="Q4410" s="26"/>
    </row>
    <row r="4411" spans="1:17" ht="16.5">
      <c r="A4411" s="53">
        <v>46015</v>
      </c>
      <c r="B4411" s="63">
        <v>0.42152777777777778</v>
      </c>
      <c r="C4411" s="19">
        <v>46017</v>
      </c>
      <c r="D4411" s="48" t="str">
        <f t="shared" si="326"/>
        <v>QSB</v>
      </c>
      <c r="E4411" s="13" t="str">
        <f>VLOOKUP(D:D,工作表2!A:B,2,0)</f>
        <v>邦善</v>
      </c>
      <c r="F4411" s="13" t="str">
        <f>VLOOKUP(D:D,工作表2!A:C,3,0)</f>
        <v>黑</v>
      </c>
      <c r="G4411" s="17">
        <v>10301755</v>
      </c>
      <c r="H4411" s="17" t="s">
        <v>344</v>
      </c>
      <c r="I4411" s="18" t="s">
        <v>345</v>
      </c>
      <c r="J4411" s="15">
        <v>7980</v>
      </c>
      <c r="K4411" s="15">
        <v>270</v>
      </c>
      <c r="L4411" s="23">
        <f t="shared" si="327"/>
        <v>3.3834586466165412E-2</v>
      </c>
      <c r="M4411" s="12">
        <v>230</v>
      </c>
      <c r="N4411" s="12">
        <v>40</v>
      </c>
      <c r="P4411" s="74" t="s">
        <v>1590</v>
      </c>
      <c r="Q4411" s="26"/>
    </row>
    <row r="4412" spans="1:17" ht="16.5">
      <c r="A4412" s="53">
        <v>46015</v>
      </c>
      <c r="B4412" s="63">
        <v>0.56527777777777777</v>
      </c>
      <c r="C4412" s="19">
        <v>46017</v>
      </c>
      <c r="D4412" s="48" t="str">
        <f t="shared" si="326"/>
        <v>QUW</v>
      </c>
      <c r="E4412" s="13" t="str">
        <f>VLOOKUP(D:D,工作表2!A:B,2,0)</f>
        <v>邦善</v>
      </c>
      <c r="F4412" s="13" t="str">
        <f>VLOOKUP(D:D,工作表2!A:C,3,0)</f>
        <v>白</v>
      </c>
      <c r="G4412" s="17">
        <v>10309269</v>
      </c>
      <c r="H4412" s="17" t="s">
        <v>194</v>
      </c>
      <c r="I4412" s="18" t="s">
        <v>195</v>
      </c>
      <c r="J4412" s="15">
        <v>7448</v>
      </c>
      <c r="K4412" s="15">
        <v>522</v>
      </c>
      <c r="L4412" s="23">
        <f t="shared" si="327"/>
        <v>7.0085929108485504E-2</v>
      </c>
      <c r="M4412" s="12">
        <v>503</v>
      </c>
      <c r="N4412" s="12">
        <v>19</v>
      </c>
      <c r="P4412" s="74" t="s">
        <v>1590</v>
      </c>
      <c r="Q4412" s="26"/>
    </row>
    <row r="4413" spans="1:17" ht="16.5">
      <c r="A4413" s="53">
        <v>46015</v>
      </c>
      <c r="B4413" s="63">
        <v>0.60625000000000007</v>
      </c>
      <c r="C4413" s="19">
        <v>46017</v>
      </c>
      <c r="D4413" s="48" t="str">
        <f t="shared" si="326"/>
        <v>QXR</v>
      </c>
      <c r="E4413" s="13" t="str">
        <f>VLOOKUP(D:D,工作表2!A:B,2,0)</f>
        <v>邦善</v>
      </c>
      <c r="F4413" s="13" t="str">
        <f>VLOOKUP(D:D,工作表2!A:C,3,0)</f>
        <v>紅</v>
      </c>
      <c r="G4413" s="17">
        <v>10309273</v>
      </c>
      <c r="H4413" s="17" t="s">
        <v>520</v>
      </c>
      <c r="I4413" s="18" t="s">
        <v>533</v>
      </c>
      <c r="J4413" s="15">
        <v>1064</v>
      </c>
      <c r="K4413" s="15">
        <v>84</v>
      </c>
      <c r="L4413" s="23">
        <f t="shared" si="327"/>
        <v>7.8947368421052627E-2</v>
      </c>
      <c r="M4413" s="12">
        <v>54</v>
      </c>
      <c r="N4413" s="12">
        <v>30</v>
      </c>
      <c r="P4413" s="74" t="s">
        <v>1590</v>
      </c>
      <c r="Q4413" s="26"/>
    </row>
    <row r="4414" spans="1:17" ht="16.5">
      <c r="A4414" s="53">
        <v>46015</v>
      </c>
      <c r="B4414" s="63">
        <v>0.61388888888888882</v>
      </c>
      <c r="C4414" s="19">
        <v>46017</v>
      </c>
      <c r="D4414" s="48" t="str">
        <f t="shared" si="326"/>
        <v>R2L</v>
      </c>
      <c r="E4414" s="13" t="str">
        <f>VLOOKUP(D:D,工作表2!A:B,2,0)</f>
        <v>建榮</v>
      </c>
      <c r="F4414" s="13" t="str">
        <f>VLOOKUP(D:D,工作表2!A:C,3,0)</f>
        <v>藍</v>
      </c>
      <c r="G4414" s="17">
        <v>10309267</v>
      </c>
      <c r="H4414" s="17" t="s">
        <v>527</v>
      </c>
      <c r="I4414" s="18" t="s">
        <v>540</v>
      </c>
      <c r="J4414" s="15">
        <v>798</v>
      </c>
      <c r="K4414" s="15">
        <v>56</v>
      </c>
      <c r="L4414" s="23">
        <f t="shared" si="327"/>
        <v>7.0175438596491224E-2</v>
      </c>
      <c r="M4414" s="12">
        <v>46</v>
      </c>
      <c r="N4414" s="12">
        <v>10</v>
      </c>
      <c r="P4414" s="74" t="s">
        <v>1590</v>
      </c>
      <c r="Q4414" s="26"/>
    </row>
    <row r="4415" spans="1:17" ht="16.5">
      <c r="A4415" s="53">
        <v>46016</v>
      </c>
      <c r="B4415" s="63">
        <v>0.55069444444444449</v>
      </c>
      <c r="C4415" s="19">
        <v>46017</v>
      </c>
      <c r="D4415" s="48" t="str">
        <f t="shared" si="326"/>
        <v>SAA</v>
      </c>
      <c r="E4415" s="13" t="str">
        <f>VLOOKUP(D:D,工作表2!A:B,2,0)</f>
        <v>邦善</v>
      </c>
      <c r="F4415" s="13" t="str">
        <f>VLOOKUP(D:D,工作表2!A:C,3,0)</f>
        <v>灰</v>
      </c>
      <c r="G4415" s="17">
        <v>10309277</v>
      </c>
      <c r="H4415" s="17" t="s">
        <v>562</v>
      </c>
      <c r="I4415" s="18" t="s">
        <v>581</v>
      </c>
      <c r="J4415" s="15">
        <v>2128</v>
      </c>
      <c r="K4415" s="15">
        <v>76</v>
      </c>
      <c r="L4415" s="23">
        <f t="shared" si="327"/>
        <v>3.5714285714285712E-2</v>
      </c>
      <c r="M4415" s="12">
        <v>66</v>
      </c>
      <c r="N4415" s="12">
        <v>10</v>
      </c>
      <c r="P4415" s="74" t="s">
        <v>1590</v>
      </c>
      <c r="Q4415" s="26"/>
    </row>
    <row r="4416" spans="1:17" ht="16.5">
      <c r="A4416" s="53">
        <v>46016</v>
      </c>
      <c r="B4416" s="63">
        <v>0.55277777777777781</v>
      </c>
      <c r="C4416" s="19">
        <v>46017</v>
      </c>
      <c r="D4416" s="48" t="str">
        <f t="shared" si="326"/>
        <v>TUR</v>
      </c>
      <c r="E4416" s="13" t="str">
        <f>VLOOKUP(D:D,工作表2!A:B,2,0)</f>
        <v>邦善</v>
      </c>
      <c r="F4416" s="13" t="str">
        <f>VLOOKUP(D:D,工作表2!A:C,3,0)</f>
        <v>紅</v>
      </c>
      <c r="G4416" s="17">
        <v>10309275</v>
      </c>
      <c r="H4416" s="17" t="s">
        <v>551</v>
      </c>
      <c r="I4416" s="18" t="s">
        <v>560</v>
      </c>
      <c r="J4416" s="15">
        <v>532</v>
      </c>
      <c r="K4416" s="15">
        <v>38</v>
      </c>
      <c r="L4416" s="23">
        <f t="shared" si="327"/>
        <v>7.1428571428571425E-2</v>
      </c>
      <c r="M4416" s="12">
        <v>34</v>
      </c>
      <c r="N4416" s="12">
        <v>4</v>
      </c>
      <c r="P4416" s="74" t="s">
        <v>1590</v>
      </c>
      <c r="Q4416" s="26"/>
    </row>
    <row r="4417" spans="1:17" ht="16.5">
      <c r="A4417" s="53">
        <v>46015</v>
      </c>
      <c r="B4417" s="63">
        <v>0.47013888888888888</v>
      </c>
      <c r="C4417" s="19">
        <v>46017</v>
      </c>
      <c r="D4417" s="48" t="str">
        <f t="shared" si="326"/>
        <v>TUR</v>
      </c>
      <c r="E4417" s="13" t="str">
        <f>VLOOKUP(D:D,工作表2!A:B,2,0)</f>
        <v>邦善</v>
      </c>
      <c r="F4417" s="13" t="str">
        <f>VLOOKUP(D:D,工作表2!A:C,3,0)</f>
        <v>紅</v>
      </c>
      <c r="G4417" s="17">
        <v>10301781</v>
      </c>
      <c r="H4417" s="17" t="s">
        <v>551</v>
      </c>
      <c r="I4417" s="18" t="s">
        <v>560</v>
      </c>
      <c r="J4417" s="15">
        <v>1330</v>
      </c>
      <c r="K4417" s="15">
        <v>115</v>
      </c>
      <c r="L4417" s="23">
        <f t="shared" si="327"/>
        <v>8.646616541353383E-2</v>
      </c>
      <c r="M4417" s="12">
        <v>98</v>
      </c>
      <c r="N4417" s="12">
        <v>17</v>
      </c>
      <c r="P4417" s="74" t="s">
        <v>1590</v>
      </c>
      <c r="Q4417" s="26"/>
    </row>
    <row r="4418" spans="1:17" ht="16.5">
      <c r="A4418" s="53">
        <v>46016</v>
      </c>
      <c r="B4418" s="63">
        <v>0.45694444444444443</v>
      </c>
      <c r="C4418" s="19">
        <v>46017</v>
      </c>
      <c r="D4418" s="48" t="str">
        <f t="shared" si="326"/>
        <v>TZB</v>
      </c>
      <c r="E4418" s="13" t="str">
        <f>VLOOKUP(D:D,工作表2!A:B,2,0)</f>
        <v>邦善</v>
      </c>
      <c r="F4418" s="13" t="str">
        <f>VLOOKUP(D:D,工作表2!A:C,3,0)</f>
        <v>黑</v>
      </c>
      <c r="G4418" s="17">
        <v>10309274</v>
      </c>
      <c r="H4418" s="17" t="s">
        <v>468</v>
      </c>
      <c r="I4418" s="18" t="s">
        <v>475</v>
      </c>
      <c r="J4418" s="15">
        <v>2128</v>
      </c>
      <c r="K4418" s="15">
        <v>102</v>
      </c>
      <c r="L4418" s="23">
        <f t="shared" si="327"/>
        <v>4.7932330827067667E-2</v>
      </c>
      <c r="M4418" s="12">
        <v>80</v>
      </c>
      <c r="N4418" s="12">
        <v>22</v>
      </c>
      <c r="P4418" s="74" t="s">
        <v>1590</v>
      </c>
      <c r="Q4418" s="26"/>
    </row>
    <row r="4419" spans="1:17" ht="16.5">
      <c r="A4419" s="53">
        <v>46015</v>
      </c>
      <c r="B4419" s="63">
        <v>0.4597222222222222</v>
      </c>
      <c r="C4419" s="19">
        <v>46017</v>
      </c>
      <c r="D4419" s="48" t="str">
        <f t="shared" si="326"/>
        <v>VLS</v>
      </c>
      <c r="E4419" s="13" t="str">
        <f>VLOOKUP(D:D,工作表2!A:B,2,0)</f>
        <v>邦善</v>
      </c>
      <c r="F4419" s="13" t="str">
        <f>VLOOKUP(D:D,工作表2!A:C,3,0)</f>
        <v>銀</v>
      </c>
      <c r="G4419" s="17">
        <v>10301782</v>
      </c>
      <c r="H4419" s="17" t="s">
        <v>522</v>
      </c>
      <c r="I4419" s="18" t="s">
        <v>535</v>
      </c>
      <c r="J4419" s="15">
        <v>2926</v>
      </c>
      <c r="K4419" s="15">
        <v>84</v>
      </c>
      <c r="L4419" s="23">
        <f t="shared" si="327"/>
        <v>2.8708133971291867E-2</v>
      </c>
      <c r="M4419" s="12">
        <v>60</v>
      </c>
      <c r="N4419" s="12">
        <v>24</v>
      </c>
      <c r="P4419" s="74" t="s">
        <v>1590</v>
      </c>
      <c r="Q4419" s="26"/>
    </row>
    <row r="4420" spans="1:17" ht="16.5">
      <c r="C4420" s="19">
        <v>46017</v>
      </c>
      <c r="D4420" s="48" t="str">
        <f t="shared" si="326"/>
        <v>WZL</v>
      </c>
      <c r="E4420" s="13" t="str">
        <f>VLOOKUP(D:D,工作表2!A:B,2,0)</f>
        <v>邦善</v>
      </c>
      <c r="F4420" s="13" t="str">
        <f>VLOOKUP(D:D,工作表2!A:C,3,0)</f>
        <v>銀</v>
      </c>
      <c r="G4420" s="17">
        <v>10301785</v>
      </c>
      <c r="H4420" s="17" t="s">
        <v>655</v>
      </c>
      <c r="I4420" s="18" t="s">
        <v>666</v>
      </c>
      <c r="J4420" s="15">
        <v>1596</v>
      </c>
      <c r="K4420" s="15">
        <v>58</v>
      </c>
      <c r="L4420" s="23">
        <f t="shared" si="327"/>
        <v>3.6340852130325813E-2</v>
      </c>
      <c r="M4420" s="12">
        <v>50</v>
      </c>
      <c r="N4420" s="12">
        <v>8</v>
      </c>
      <c r="P4420" s="74" t="s">
        <v>1590</v>
      </c>
      <c r="Q4420" s="26"/>
    </row>
    <row r="4421" spans="1:17" ht="16.5">
      <c r="A4421" s="53">
        <v>46015</v>
      </c>
      <c r="B4421" s="63">
        <v>0.54375000000000007</v>
      </c>
      <c r="C4421" s="19">
        <v>46017</v>
      </c>
      <c r="D4421" s="48" t="str">
        <f t="shared" si="326"/>
        <v>X7W</v>
      </c>
      <c r="E4421" s="13" t="str">
        <f>VLOOKUP(D:D,工作表2!A:B,2,0)</f>
        <v>邦善</v>
      </c>
      <c r="F4421" s="13" t="str">
        <f>VLOOKUP(D:D,工作表2!A:C,3,0)</f>
        <v>白</v>
      </c>
      <c r="G4421" s="17">
        <v>10309266</v>
      </c>
      <c r="H4421" s="17" t="s">
        <v>1532</v>
      </c>
      <c r="I4421" s="18" t="s">
        <v>1535</v>
      </c>
      <c r="J4421" s="15">
        <v>266</v>
      </c>
      <c r="K4421" s="15">
        <v>26</v>
      </c>
      <c r="L4421" s="23">
        <f t="shared" si="327"/>
        <v>9.7744360902255634E-2</v>
      </c>
      <c r="M4421" s="12">
        <v>20</v>
      </c>
      <c r="N4421" s="12">
        <v>6</v>
      </c>
      <c r="P4421" s="74" t="s">
        <v>1590</v>
      </c>
      <c r="Q4421" s="26"/>
    </row>
    <row r="4422" spans="1:17" ht="16.5">
      <c r="A4422" s="53">
        <v>46016</v>
      </c>
      <c r="B4422" s="63">
        <v>0.55694444444444446</v>
      </c>
      <c r="C4422" s="19">
        <v>46017</v>
      </c>
      <c r="D4422" s="48" t="str">
        <f t="shared" si="326"/>
        <v>TUR</v>
      </c>
      <c r="E4422" s="13" t="str">
        <f>VLOOKUP(D:D,工作表2!A:B,2,0)</f>
        <v>邦善</v>
      </c>
      <c r="F4422" s="13" t="str">
        <f>VLOOKUP(D:D,工作表2!A:C,3,0)</f>
        <v>紅</v>
      </c>
      <c r="G4422" s="17">
        <v>10309173</v>
      </c>
      <c r="H4422" s="17" t="s">
        <v>880</v>
      </c>
      <c r="I4422" s="18" t="s">
        <v>887</v>
      </c>
      <c r="J4422" s="15">
        <v>1064</v>
      </c>
      <c r="K4422" s="15">
        <v>93</v>
      </c>
      <c r="L4422" s="23">
        <f t="shared" si="327"/>
        <v>8.7406015037593987E-2</v>
      </c>
      <c r="M4422" s="12">
        <v>74</v>
      </c>
      <c r="N4422" s="12">
        <v>19</v>
      </c>
      <c r="P4422" s="74" t="s">
        <v>1590</v>
      </c>
      <c r="Q4422" s="26"/>
    </row>
    <row r="4423" spans="1:17" ht="16.5">
      <c r="A4423" s="53">
        <v>46014</v>
      </c>
      <c r="B4423" s="63">
        <v>0.58402777777777781</v>
      </c>
      <c r="C4423" s="19">
        <v>46017</v>
      </c>
      <c r="D4423" s="48" t="str">
        <f t="shared" si="326"/>
        <v>TZB</v>
      </c>
      <c r="E4423" s="13" t="str">
        <f>VLOOKUP(D:D,工作表2!A:B,2,0)</f>
        <v>邦善</v>
      </c>
      <c r="F4423" s="13" t="str">
        <f>VLOOKUP(D:D,工作表2!A:C,3,0)</f>
        <v>黑</v>
      </c>
      <c r="G4423" s="17">
        <v>10309263</v>
      </c>
      <c r="H4423" s="17" t="s">
        <v>878</v>
      </c>
      <c r="I4423" s="18" t="s">
        <v>885</v>
      </c>
      <c r="J4423" s="15">
        <v>532</v>
      </c>
      <c r="K4423" s="15">
        <v>37</v>
      </c>
      <c r="L4423" s="23">
        <f t="shared" si="327"/>
        <v>6.9548872180451124E-2</v>
      </c>
      <c r="M4423" s="12">
        <v>35</v>
      </c>
      <c r="N4423" s="12">
        <v>2</v>
      </c>
      <c r="P4423" s="74" t="s">
        <v>1590</v>
      </c>
      <c r="Q4423" s="26"/>
    </row>
    <row r="4424" spans="1:17" ht="16.5">
      <c r="A4424" s="53">
        <v>46015</v>
      </c>
      <c r="B4424" s="63">
        <v>0.54097222222222219</v>
      </c>
      <c r="C4424" s="19">
        <v>46017</v>
      </c>
      <c r="D4424" s="48" t="str">
        <f t="shared" si="326"/>
        <v>X7W</v>
      </c>
      <c r="E4424" s="13" t="str">
        <f>VLOOKUP(D:D,工作表2!A:B,2,0)</f>
        <v>邦善</v>
      </c>
      <c r="F4424" s="13" t="str">
        <f>VLOOKUP(D:D,工作表2!A:C,3,0)</f>
        <v>白</v>
      </c>
      <c r="G4424" s="17">
        <v>10301783</v>
      </c>
      <c r="H4424" s="17" t="s">
        <v>898</v>
      </c>
      <c r="I4424" s="18" t="s">
        <v>909</v>
      </c>
      <c r="J4424" s="15">
        <v>266</v>
      </c>
      <c r="K4424" s="15">
        <v>19</v>
      </c>
      <c r="L4424" s="23">
        <f t="shared" si="327"/>
        <v>7.1428571428571425E-2</v>
      </c>
      <c r="M4424" s="12">
        <v>14</v>
      </c>
      <c r="N4424" s="12">
        <v>5</v>
      </c>
      <c r="P4424" s="74" t="s">
        <v>1590</v>
      </c>
      <c r="Q4424" s="26"/>
    </row>
    <row r="4425" spans="1:17" ht="16.5">
      <c r="C4425" s="19">
        <v>46017</v>
      </c>
      <c r="D4425" s="48" t="str">
        <f t="shared" si="326"/>
        <v>WRS</v>
      </c>
      <c r="E4425" s="13" t="str">
        <f>VLOOKUP(D:D,工作表2!A:B,2,0)</f>
        <v>邦善</v>
      </c>
      <c r="F4425" s="13" t="str">
        <f>VLOOKUP(D:D,工作表2!A:C,3,0)</f>
        <v>銀</v>
      </c>
      <c r="G4425" s="17">
        <v>10305546</v>
      </c>
      <c r="H4425" s="17" t="s">
        <v>653</v>
      </c>
      <c r="I4425" s="18" t="s">
        <v>664</v>
      </c>
      <c r="J4425" s="15">
        <v>160</v>
      </c>
      <c r="K4425" s="15">
        <v>9</v>
      </c>
      <c r="L4425" s="23">
        <f t="shared" si="327"/>
        <v>5.6250000000000001E-2</v>
      </c>
      <c r="M4425" s="12">
        <v>7</v>
      </c>
      <c r="N4425" s="12">
        <v>2</v>
      </c>
      <c r="P4425" s="74" t="s">
        <v>1590</v>
      </c>
      <c r="Q4425" s="26"/>
    </row>
    <row r="4426" spans="1:17" ht="16.5">
      <c r="A4426" s="53">
        <v>46014</v>
      </c>
      <c r="B4426" s="63">
        <v>0.52361111111111114</v>
      </c>
      <c r="C4426" s="19">
        <v>46017</v>
      </c>
      <c r="D4426" s="48" t="str">
        <f t="shared" si="326"/>
        <v>N8B</v>
      </c>
      <c r="E4426" s="13" t="str">
        <f>VLOOKUP(D:D,工作表2!A:B,2,0)</f>
        <v>邦善</v>
      </c>
      <c r="F4426" s="13" t="str">
        <f>VLOOKUP(D:D,工作表2!A:C,3,0)</f>
        <v>霧面黑</v>
      </c>
      <c r="G4426" s="17">
        <v>10307876</v>
      </c>
      <c r="H4426" s="17" t="s">
        <v>977</v>
      </c>
      <c r="I4426" s="18" t="s">
        <v>978</v>
      </c>
      <c r="J4426" s="15">
        <v>280</v>
      </c>
      <c r="K4426" s="15">
        <v>16</v>
      </c>
      <c r="L4426" s="23">
        <f t="shared" si="327"/>
        <v>5.7142857142857141E-2</v>
      </c>
      <c r="M4426" s="12">
        <v>12</v>
      </c>
      <c r="N4426" s="12">
        <v>4</v>
      </c>
      <c r="P4426" s="74" t="s">
        <v>1590</v>
      </c>
      <c r="Q4426" s="26" t="str">
        <f>VLOOKUP(H:H,'[3]雷雕處遮蔽&amp;艾仕得8844'!$A:$C,3,0)</f>
        <v>R</v>
      </c>
    </row>
    <row r="4427" spans="1:17" ht="16.5">
      <c r="A4427" s="53">
        <v>46014</v>
      </c>
      <c r="B4427" s="63">
        <v>0.53055555555555556</v>
      </c>
      <c r="C4427" s="19">
        <v>46017</v>
      </c>
      <c r="D4427" s="48" t="str">
        <f t="shared" si="326"/>
        <v>N8B</v>
      </c>
      <c r="E4427" s="13" t="str">
        <f>VLOOKUP(D:D,工作表2!A:B,2,0)</f>
        <v>邦善</v>
      </c>
      <c r="F4427" s="13" t="str">
        <f>VLOOKUP(D:D,工作表2!A:C,3,0)</f>
        <v>霧面黑</v>
      </c>
      <c r="G4427" s="17">
        <v>10307875</v>
      </c>
      <c r="H4427" s="17" t="s">
        <v>996</v>
      </c>
      <c r="I4427" s="18" t="s">
        <v>1001</v>
      </c>
      <c r="J4427" s="15">
        <v>280</v>
      </c>
      <c r="K4427" s="15">
        <v>27</v>
      </c>
      <c r="L4427" s="23">
        <f t="shared" si="327"/>
        <v>9.6428571428571433E-2</v>
      </c>
      <c r="M4427" s="12">
        <v>21</v>
      </c>
      <c r="N4427" s="12">
        <v>6</v>
      </c>
      <c r="P4427" s="74" t="s">
        <v>1590</v>
      </c>
      <c r="Q4427" s="26" t="str">
        <f>VLOOKUP(H:H,'[3]雷雕處遮蔽&amp;艾仕得8844'!$A:$C,3,0)</f>
        <v>L</v>
      </c>
    </row>
    <row r="4428" spans="1:17" ht="16.5">
      <c r="A4428" s="53">
        <v>46016</v>
      </c>
      <c r="B4428" s="63">
        <v>0.5625</v>
      </c>
      <c r="C4428" s="19">
        <v>46017</v>
      </c>
      <c r="D4428" s="48" t="str">
        <f t="shared" si="326"/>
        <v>NRR</v>
      </c>
      <c r="E4428" s="13" t="str">
        <f>VLOOKUP(D:D,工作表2!A:B,2,0)</f>
        <v>邦善</v>
      </c>
      <c r="F4428" s="13" t="str">
        <f>VLOOKUP(D:D,工作表2!A:C,3,0)</f>
        <v>紅</v>
      </c>
      <c r="G4428" s="17">
        <v>10302954</v>
      </c>
      <c r="H4428" s="17" t="s">
        <v>1188</v>
      </c>
      <c r="I4428" s="18" t="s">
        <v>1189</v>
      </c>
      <c r="J4428" s="15">
        <v>280</v>
      </c>
      <c r="K4428" s="15">
        <v>24</v>
      </c>
      <c r="L4428" s="23">
        <f t="shared" si="327"/>
        <v>8.5714285714285715E-2</v>
      </c>
      <c r="M4428" s="12">
        <v>16</v>
      </c>
      <c r="N4428" s="12">
        <v>8</v>
      </c>
      <c r="P4428" s="74" t="s">
        <v>1590</v>
      </c>
      <c r="Q4428" s="26"/>
    </row>
    <row r="4429" spans="1:17" ht="16.5">
      <c r="A4429" s="53">
        <v>46016</v>
      </c>
      <c r="B4429" s="63">
        <v>0.63680555555555551</v>
      </c>
      <c r="C4429" s="19">
        <v>46017</v>
      </c>
      <c r="D4429" s="48" t="str">
        <f t="shared" si="326"/>
        <v>SYL</v>
      </c>
      <c r="E4429" s="13" t="str">
        <f>VLOOKUP(D:D,工作表2!A:B,2,0)</f>
        <v>邦善</v>
      </c>
      <c r="F4429" s="13" t="str">
        <f>VLOOKUP(D:D,工作表2!A:C,3,0)</f>
        <v>藍</v>
      </c>
      <c r="G4429" s="17">
        <v>10302951</v>
      </c>
      <c r="H4429" s="17" t="s">
        <v>712</v>
      </c>
      <c r="I4429" s="18" t="s">
        <v>727</v>
      </c>
      <c r="J4429" s="15">
        <v>320</v>
      </c>
      <c r="K4429" s="15">
        <v>20</v>
      </c>
      <c r="L4429" s="23">
        <f t="shared" si="327"/>
        <v>6.25E-2</v>
      </c>
      <c r="M4429" s="12">
        <v>18</v>
      </c>
      <c r="N4429" s="12">
        <v>2</v>
      </c>
      <c r="P4429" s="74" t="s">
        <v>1590</v>
      </c>
      <c r="Q4429" s="26" t="str">
        <f>VLOOKUP(H:H,'[3]雷雕處遮蔽&amp;艾仕得8844'!$A:$C,3,0)</f>
        <v>L</v>
      </c>
    </row>
    <row r="4430" spans="1:17" ht="16.5">
      <c r="A4430" s="53">
        <v>46016</v>
      </c>
      <c r="B4430" s="63">
        <v>0.59722222222222221</v>
      </c>
      <c r="C4430" s="11">
        <v>46017</v>
      </c>
      <c r="D4430" s="48" t="str">
        <f t="shared" si="326"/>
        <v>SYL</v>
      </c>
      <c r="E4430" s="13" t="str">
        <f>VLOOKUP(D:D,工作表2!A:B,2,0)</f>
        <v>邦善</v>
      </c>
      <c r="F4430" s="13" t="str">
        <f>VLOOKUP(D:D,工作表2!A:C,3,0)</f>
        <v>藍</v>
      </c>
      <c r="G4430" s="17">
        <v>10302955</v>
      </c>
      <c r="H4430" s="17" t="s">
        <v>709</v>
      </c>
      <c r="I4430" s="18" t="s">
        <v>724</v>
      </c>
      <c r="J4430" s="15">
        <v>160</v>
      </c>
      <c r="K4430" s="15">
        <v>8</v>
      </c>
      <c r="L4430" s="23">
        <f t="shared" si="327"/>
        <v>0.05</v>
      </c>
      <c r="M4430" s="12">
        <v>5</v>
      </c>
      <c r="N4430" s="12">
        <v>3</v>
      </c>
      <c r="P4430" s="74" t="s">
        <v>1590</v>
      </c>
      <c r="Q4430" s="26"/>
    </row>
    <row r="4431" spans="1:17" ht="16.5">
      <c r="A4431" s="53">
        <v>46016</v>
      </c>
      <c r="B4431" s="63">
        <v>0.53749999999999998</v>
      </c>
      <c r="C4431" s="11">
        <v>46020</v>
      </c>
      <c r="D4431" s="48" t="str">
        <f>RIGHT(I4431,3)</f>
        <v>QVA</v>
      </c>
      <c r="E4431" s="13" t="str">
        <f>VLOOKUP(D:D,工作表2!A:B,2,0)</f>
        <v>邦善</v>
      </c>
      <c r="F4431" s="13" t="str">
        <f>VLOOKUP(D:D,工作表2!A:C,3,0)</f>
        <v>灰</v>
      </c>
      <c r="G4431" s="17">
        <v>10309271</v>
      </c>
      <c r="H4431" s="17" t="s">
        <v>470</v>
      </c>
      <c r="I4431" s="18" t="s">
        <v>477</v>
      </c>
      <c r="J4431" s="15">
        <v>3192</v>
      </c>
      <c r="K4431" s="15">
        <v>62</v>
      </c>
      <c r="L4431" s="23">
        <f>K4431/J4431</f>
        <v>1.9423558897243107E-2</v>
      </c>
      <c r="M4431" s="12">
        <v>49</v>
      </c>
      <c r="N4431" s="12">
        <v>13</v>
      </c>
      <c r="P4431" s="74" t="s">
        <v>1590</v>
      </c>
      <c r="Q4431" s="26"/>
    </row>
    <row r="4432" spans="1:17" ht="16.5">
      <c r="A4432" s="53">
        <v>46016</v>
      </c>
      <c r="B4432" s="63">
        <v>0.46458333333333335</v>
      </c>
      <c r="C4432" s="19">
        <v>46020</v>
      </c>
      <c r="D4432" s="48" t="str">
        <f>RIGHT(I4432,3)</f>
        <v>TXA</v>
      </c>
      <c r="E4432" s="13" t="str">
        <f>VLOOKUP(D:D,工作表2!A:B,2,0)</f>
        <v>邦善</v>
      </c>
      <c r="F4432" s="13" t="str">
        <f>VLOOKUP(D:D,工作表2!A:C,3,0)</f>
        <v>灰</v>
      </c>
      <c r="G4432" s="17">
        <v>10301771</v>
      </c>
      <c r="H4432" s="17" t="s">
        <v>545</v>
      </c>
      <c r="I4432" s="18" t="s">
        <v>554</v>
      </c>
      <c r="J4432" s="15">
        <v>6118</v>
      </c>
      <c r="K4432" s="15">
        <v>225</v>
      </c>
      <c r="L4432" s="23">
        <f>K4432/J4432</f>
        <v>3.6776724419745013E-2</v>
      </c>
      <c r="M4432" s="12">
        <v>175</v>
      </c>
      <c r="N4432" s="12">
        <v>50</v>
      </c>
      <c r="P4432" s="74" t="s">
        <v>1590</v>
      </c>
      <c r="Q4432" s="26"/>
    </row>
    <row r="4433" spans="1:17" ht="16.5">
      <c r="A4433" s="53">
        <v>46016</v>
      </c>
      <c r="B4433" s="63">
        <v>0.58750000000000002</v>
      </c>
      <c r="C4433" s="19">
        <v>46020</v>
      </c>
      <c r="D4433" s="48" t="str">
        <f>RIGHT(I4433,3)</f>
        <v>RRA</v>
      </c>
      <c r="E4433" s="13" t="str">
        <f>VLOOKUP(D:D,工作表2!A:B,2,0)</f>
        <v>邦善</v>
      </c>
      <c r="F4433" s="13" t="str">
        <f>VLOOKUP(D:D,工作表2!A:C,3,0)</f>
        <v>灰</v>
      </c>
      <c r="G4433" s="17">
        <v>10302946</v>
      </c>
      <c r="H4433" s="17" t="s">
        <v>1117</v>
      </c>
      <c r="I4433" s="18" t="s">
        <v>1120</v>
      </c>
      <c r="J4433" s="15">
        <v>200</v>
      </c>
      <c r="K4433" s="15">
        <v>18</v>
      </c>
      <c r="L4433" s="23">
        <f>K4433/J4433</f>
        <v>0.09</v>
      </c>
      <c r="M4433" s="12">
        <v>16</v>
      </c>
      <c r="N4433" s="12">
        <v>2</v>
      </c>
      <c r="P4433" s="74" t="s">
        <v>1590</v>
      </c>
      <c r="Q4433" s="26" t="str">
        <f>VLOOKUP(H:H,'[3]雷雕處遮蔽&amp;艾仕得8844'!$A:$C,3,0)</f>
        <v>L</v>
      </c>
    </row>
    <row r="4434" spans="1:17" ht="16.5">
      <c r="A4434" s="53">
        <v>46016</v>
      </c>
      <c r="B4434" s="63">
        <v>0.61805555555555558</v>
      </c>
      <c r="C4434" s="19">
        <v>46020</v>
      </c>
      <c r="D4434" s="48" t="str">
        <f>RIGHT(I4434,3)</f>
        <v>SYL</v>
      </c>
      <c r="E4434" s="13" t="str">
        <f>VLOOKUP(D:D,工作表2!A:B,2,0)</f>
        <v>邦善</v>
      </c>
      <c r="F4434" s="13" t="str">
        <f>VLOOKUP(D:D,工作表2!A:C,3,0)</f>
        <v>藍</v>
      </c>
      <c r="G4434" s="17">
        <v>10302953</v>
      </c>
      <c r="H4434" s="17" t="s">
        <v>526</v>
      </c>
      <c r="I4434" s="18" t="s">
        <v>539</v>
      </c>
      <c r="J4434" s="15">
        <v>560</v>
      </c>
      <c r="K4434" s="15">
        <v>38</v>
      </c>
      <c r="L4434" s="23">
        <f>K4434/J4434</f>
        <v>6.7857142857142852E-2</v>
      </c>
      <c r="M4434" s="12">
        <v>35</v>
      </c>
      <c r="N4434" s="12">
        <v>3</v>
      </c>
      <c r="P4434" s="74" t="s">
        <v>1590</v>
      </c>
      <c r="Q4434" s="26"/>
    </row>
    <row r="4435" spans="1:17" ht="16.5">
      <c r="A4435" s="53">
        <v>46016</v>
      </c>
      <c r="B4435" s="63">
        <v>0.59166666666666667</v>
      </c>
      <c r="C4435" s="19">
        <v>46020</v>
      </c>
      <c r="D4435" s="48" t="str">
        <f>RIGHT(I4435,3)</f>
        <v>RRA</v>
      </c>
      <c r="E4435" s="13" t="str">
        <f>VLOOKUP(D:D,工作表2!A:B,2,0)</f>
        <v>邦善</v>
      </c>
      <c r="F4435" s="13" t="str">
        <f>VLOOKUP(D:D,工作表2!A:C,3,0)</f>
        <v>灰</v>
      </c>
      <c r="G4435" s="17">
        <v>10302956</v>
      </c>
      <c r="H4435" s="17" t="s">
        <v>552</v>
      </c>
      <c r="I4435" s="18" t="s">
        <v>561</v>
      </c>
      <c r="J4435" s="15">
        <v>200</v>
      </c>
      <c r="K4435" s="15">
        <v>10</v>
      </c>
      <c r="L4435" s="23">
        <f>K4435/J4435</f>
        <v>0.05</v>
      </c>
      <c r="M4435" s="12">
        <v>8</v>
      </c>
      <c r="N4435" s="12">
        <v>2</v>
      </c>
      <c r="P4435" s="74" t="s">
        <v>1590</v>
      </c>
      <c r="Q4435" s="26" t="str">
        <f>VLOOKUP(H:H,'[3]雷雕處遮蔽&amp;艾仕得8844'!$A:$C,3,0)</f>
        <v>R</v>
      </c>
    </row>
  </sheetData>
  <autoFilter ref="A5:Z4431"/>
  <sortState ref="A4431:Z4435">
    <sortCondition ref="I4431:I4435"/>
  </sortState>
  <phoneticPr fontId="2" type="noConversion"/>
  <pageMargins left="0" right="0" top="0" bottom="0" header="0" footer="0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0"/>
  <sheetViews>
    <sheetView workbookViewId="0">
      <pane xSplit="2" ySplit="1" topLeftCell="C241" activePane="bottomRight" state="frozen"/>
      <selection pane="topRight" activeCell="C1" sqref="C1"/>
      <selection pane="bottomLeft" activeCell="A2" sqref="A2"/>
      <selection pane="bottomRight" activeCell="E269" sqref="E269"/>
    </sheetView>
  </sheetViews>
  <sheetFormatPr defaultRowHeight="15.75"/>
  <cols>
    <col min="1" max="3" width="9.140625" style="1"/>
    <col min="4" max="4" width="13.85546875" bestFit="1" customWidth="1"/>
    <col min="6" max="6" width="8.140625" style="2" bestFit="1" customWidth="1"/>
    <col min="7" max="7" width="11" style="2" bestFit="1" customWidth="1"/>
    <col min="8" max="8" width="12.28515625" style="2" bestFit="1" customWidth="1"/>
    <col min="9" max="9" width="21.28515625" style="2" bestFit="1" customWidth="1"/>
    <col min="10" max="10" width="6.28515625" style="2" bestFit="1" customWidth="1"/>
    <col min="11" max="11" width="5.140625" style="2" bestFit="1" customWidth="1"/>
    <col min="12" max="12" width="7.42578125" style="2" bestFit="1" customWidth="1"/>
    <col min="13" max="14" width="3.85546875" style="2" bestFit="1" customWidth="1"/>
    <col min="15" max="16" width="3.85546875" bestFit="1" customWidth="1"/>
    <col min="17" max="19" width="4.140625" customWidth="1"/>
  </cols>
  <sheetData>
    <row r="1" spans="1:18">
      <c r="A1" s="3" t="s">
        <v>11</v>
      </c>
      <c r="B1" s="3" t="s">
        <v>12</v>
      </c>
      <c r="C1" s="25" t="s">
        <v>21</v>
      </c>
      <c r="F1" s="2" t="s">
        <v>17</v>
      </c>
      <c r="G1" s="2" t="s">
        <v>19</v>
      </c>
      <c r="H1" s="2" t="s">
        <v>15</v>
      </c>
      <c r="I1" s="2" t="s">
        <v>16</v>
      </c>
      <c r="J1" s="2" t="s">
        <v>86</v>
      </c>
      <c r="K1" s="2" t="s">
        <v>89</v>
      </c>
      <c r="L1" s="2" t="s">
        <v>93</v>
      </c>
      <c r="M1" s="2" t="s">
        <v>92</v>
      </c>
      <c r="N1" s="2" t="s">
        <v>149</v>
      </c>
      <c r="O1" t="s">
        <v>157</v>
      </c>
      <c r="P1" s="2" t="s">
        <v>300</v>
      </c>
      <c r="Q1" s="2" t="s">
        <v>428</v>
      </c>
      <c r="R1" t="s">
        <v>675</v>
      </c>
    </row>
    <row r="2" spans="1:18">
      <c r="A2" s="1" t="s">
        <v>20</v>
      </c>
      <c r="B2" s="1" t="s">
        <v>130</v>
      </c>
      <c r="C2" s="1" t="s">
        <v>19</v>
      </c>
      <c r="D2" t="s">
        <v>99</v>
      </c>
      <c r="F2"/>
      <c r="G2"/>
      <c r="H2"/>
      <c r="I2"/>
      <c r="J2"/>
      <c r="K2"/>
      <c r="L2"/>
      <c r="M2"/>
      <c r="N2"/>
    </row>
    <row r="3" spans="1:18">
      <c r="A3" s="1" t="s">
        <v>52</v>
      </c>
      <c r="B3" s="1" t="s">
        <v>130</v>
      </c>
      <c r="C3" s="1" t="s">
        <v>85</v>
      </c>
      <c r="D3" t="s">
        <v>95</v>
      </c>
      <c r="F3"/>
      <c r="G3"/>
      <c r="H3"/>
      <c r="I3"/>
      <c r="J3"/>
      <c r="K3"/>
      <c r="L3"/>
      <c r="M3"/>
      <c r="N3"/>
    </row>
    <row r="4" spans="1:18">
      <c r="A4" s="1" t="s">
        <v>39</v>
      </c>
      <c r="B4" s="1" t="s">
        <v>132</v>
      </c>
      <c r="C4" s="1" t="s">
        <v>85</v>
      </c>
      <c r="D4" t="s">
        <v>96</v>
      </c>
      <c r="F4"/>
      <c r="G4"/>
      <c r="H4"/>
      <c r="I4"/>
      <c r="J4"/>
      <c r="K4"/>
      <c r="L4"/>
      <c r="M4"/>
      <c r="N4"/>
    </row>
    <row r="5" spans="1:18">
      <c r="A5" s="1" t="s">
        <v>38</v>
      </c>
      <c r="B5" s="1" t="s">
        <v>130</v>
      </c>
      <c r="C5" s="1" t="s">
        <v>85</v>
      </c>
      <c r="D5" t="s">
        <v>98</v>
      </c>
      <c r="F5"/>
      <c r="G5"/>
      <c r="H5"/>
      <c r="I5"/>
      <c r="J5"/>
      <c r="K5"/>
      <c r="L5"/>
      <c r="M5"/>
      <c r="N5"/>
    </row>
    <row r="6" spans="1:18">
      <c r="A6" s="1" t="s">
        <v>20</v>
      </c>
      <c r="B6" s="1" t="s">
        <v>130</v>
      </c>
      <c r="C6" s="1" t="s">
        <v>19</v>
      </c>
      <c r="D6" t="s">
        <v>99</v>
      </c>
      <c r="F6"/>
      <c r="G6"/>
      <c r="H6"/>
      <c r="I6"/>
      <c r="J6"/>
      <c r="K6"/>
      <c r="L6"/>
      <c r="M6"/>
      <c r="N6"/>
    </row>
    <row r="7" spans="1:18">
      <c r="A7" s="1" t="s">
        <v>29</v>
      </c>
      <c r="B7" s="1" t="s">
        <v>130</v>
      </c>
      <c r="C7" s="1" t="s">
        <v>16</v>
      </c>
      <c r="D7" t="s">
        <v>100</v>
      </c>
      <c r="F7"/>
      <c r="G7"/>
      <c r="H7"/>
      <c r="I7"/>
      <c r="J7"/>
      <c r="K7"/>
      <c r="L7"/>
      <c r="M7"/>
      <c r="N7"/>
    </row>
    <row r="8" spans="1:18">
      <c r="A8" s="1" t="s">
        <v>48</v>
      </c>
      <c r="B8" s="1" t="s">
        <v>130</v>
      </c>
      <c r="C8" s="1" t="s">
        <v>19</v>
      </c>
      <c r="D8" t="s">
        <v>101</v>
      </c>
      <c r="F8"/>
      <c r="G8"/>
      <c r="H8"/>
      <c r="I8"/>
      <c r="J8"/>
      <c r="K8"/>
      <c r="L8"/>
      <c r="M8"/>
      <c r="N8"/>
    </row>
    <row r="9" spans="1:18">
      <c r="A9" s="1" t="s">
        <v>30</v>
      </c>
      <c r="B9" s="1" t="s">
        <v>130</v>
      </c>
      <c r="C9" s="1" t="s">
        <v>89</v>
      </c>
      <c r="D9" t="s">
        <v>97</v>
      </c>
      <c r="F9"/>
      <c r="G9"/>
      <c r="H9"/>
      <c r="I9"/>
      <c r="J9"/>
      <c r="K9"/>
      <c r="L9"/>
      <c r="M9"/>
      <c r="N9"/>
    </row>
    <row r="10" spans="1:18">
      <c r="A10" s="1" t="s">
        <v>32</v>
      </c>
      <c r="B10" s="1" t="s">
        <v>128</v>
      </c>
      <c r="C10" s="1" t="s">
        <v>85</v>
      </c>
      <c r="D10" t="s">
        <v>94</v>
      </c>
      <c r="F10"/>
      <c r="G10"/>
      <c r="H10"/>
      <c r="I10"/>
      <c r="J10"/>
      <c r="K10"/>
      <c r="L10"/>
      <c r="M10"/>
      <c r="N10"/>
    </row>
    <row r="11" spans="1:18">
      <c r="A11" s="1" t="s">
        <v>26</v>
      </c>
      <c r="B11" s="1" t="s">
        <v>132</v>
      </c>
      <c r="C11" s="1" t="s">
        <v>85</v>
      </c>
      <c r="D11" t="s">
        <v>102</v>
      </c>
      <c r="F11"/>
      <c r="G11"/>
      <c r="H11"/>
      <c r="I11"/>
      <c r="J11"/>
      <c r="K11"/>
      <c r="L11"/>
      <c r="M11"/>
      <c r="N11"/>
    </row>
    <row r="12" spans="1:18">
      <c r="A12" s="1" t="s">
        <v>53</v>
      </c>
      <c r="B12" s="1" t="s">
        <v>128</v>
      </c>
      <c r="C12" s="1" t="s">
        <v>19</v>
      </c>
      <c r="D12" t="s">
        <v>104</v>
      </c>
      <c r="F12"/>
      <c r="G12"/>
      <c r="H12"/>
      <c r="I12"/>
      <c r="J12"/>
      <c r="K12"/>
      <c r="L12"/>
      <c r="M12"/>
      <c r="N12"/>
    </row>
    <row r="13" spans="1:18">
      <c r="A13" s="1" t="s">
        <v>44</v>
      </c>
      <c r="B13" s="1" t="s">
        <v>132</v>
      </c>
      <c r="C13" s="1" t="s">
        <v>87</v>
      </c>
      <c r="D13" t="s">
        <v>105</v>
      </c>
    </row>
    <row r="14" spans="1:18">
      <c r="A14" s="1" t="s">
        <v>46</v>
      </c>
      <c r="B14" s="1" t="s">
        <v>128</v>
      </c>
      <c r="C14" s="1" t="s">
        <v>92</v>
      </c>
      <c r="D14" t="s">
        <v>106</v>
      </c>
      <c r="F14"/>
      <c r="G14"/>
      <c r="H14"/>
      <c r="I14"/>
      <c r="J14"/>
      <c r="K14"/>
      <c r="L14"/>
      <c r="M14"/>
      <c r="N14"/>
    </row>
    <row r="15" spans="1:18">
      <c r="A15" s="1" t="s">
        <v>45</v>
      </c>
      <c r="B15" s="1" t="s">
        <v>128</v>
      </c>
      <c r="C15" s="1" t="s">
        <v>89</v>
      </c>
      <c r="D15" t="s">
        <v>107</v>
      </c>
      <c r="F15"/>
      <c r="G15"/>
      <c r="H15"/>
      <c r="I15"/>
      <c r="J15"/>
      <c r="K15"/>
      <c r="L15"/>
      <c r="M15"/>
      <c r="N15"/>
    </row>
    <row r="16" spans="1:18">
      <c r="A16" s="1" t="s">
        <v>54</v>
      </c>
      <c r="B16" s="1" t="s">
        <v>128</v>
      </c>
      <c r="C16" s="1" t="s">
        <v>92</v>
      </c>
      <c r="D16" t="s">
        <v>103</v>
      </c>
      <c r="F16"/>
      <c r="G16"/>
      <c r="H16"/>
      <c r="I16"/>
      <c r="J16"/>
      <c r="K16"/>
      <c r="L16"/>
      <c r="M16"/>
      <c r="N16"/>
    </row>
    <row r="17" spans="1:14">
      <c r="A17" s="1" t="s">
        <v>23</v>
      </c>
      <c r="B17" s="1" t="s">
        <v>128</v>
      </c>
      <c r="C17" s="1" t="s">
        <v>93</v>
      </c>
      <c r="D17" t="s">
        <v>113</v>
      </c>
      <c r="F17"/>
      <c r="G17"/>
      <c r="H17"/>
      <c r="I17"/>
      <c r="J17"/>
      <c r="K17"/>
      <c r="L17"/>
      <c r="M17"/>
      <c r="N17"/>
    </row>
    <row r="18" spans="1:14">
      <c r="A18" s="1" t="s">
        <v>27</v>
      </c>
      <c r="B18" s="1" t="s">
        <v>128</v>
      </c>
      <c r="C18" s="1" t="s">
        <v>90</v>
      </c>
      <c r="D18" t="s">
        <v>114</v>
      </c>
      <c r="F18"/>
      <c r="G18"/>
      <c r="H18"/>
      <c r="I18"/>
      <c r="J18"/>
      <c r="K18"/>
      <c r="L18"/>
      <c r="M18"/>
      <c r="N18"/>
    </row>
    <row r="19" spans="1:14">
      <c r="A19" s="1" t="s">
        <v>40</v>
      </c>
      <c r="B19" s="1" t="s">
        <v>128</v>
      </c>
      <c r="C19" s="1" t="s">
        <v>89</v>
      </c>
      <c r="D19" t="s">
        <v>109</v>
      </c>
      <c r="F19"/>
      <c r="G19"/>
      <c r="H19"/>
      <c r="I19"/>
      <c r="J19"/>
      <c r="K19"/>
      <c r="L19"/>
      <c r="M19"/>
      <c r="N19"/>
    </row>
    <row r="20" spans="1:14">
      <c r="A20" s="1" t="s">
        <v>35</v>
      </c>
      <c r="B20" s="1" t="s">
        <v>128</v>
      </c>
      <c r="C20" s="1" t="s">
        <v>16</v>
      </c>
      <c r="D20" t="s">
        <v>110</v>
      </c>
      <c r="F20"/>
      <c r="G20"/>
      <c r="H20"/>
      <c r="I20"/>
      <c r="J20"/>
      <c r="K20"/>
      <c r="L20"/>
      <c r="M20"/>
      <c r="N20"/>
    </row>
    <row r="21" spans="1:14">
      <c r="A21" s="1" t="s">
        <v>31</v>
      </c>
      <c r="B21" s="1" t="s">
        <v>128</v>
      </c>
      <c r="C21" s="1" t="s">
        <v>19</v>
      </c>
      <c r="D21" t="s">
        <v>111</v>
      </c>
      <c r="F21"/>
      <c r="G21"/>
      <c r="H21"/>
      <c r="I21"/>
      <c r="J21"/>
      <c r="K21"/>
      <c r="L21"/>
      <c r="M21"/>
      <c r="N21"/>
    </row>
    <row r="22" spans="1:14">
      <c r="A22" s="1" t="s">
        <v>22</v>
      </c>
      <c r="B22" s="1" t="s">
        <v>128</v>
      </c>
      <c r="C22" s="1" t="s">
        <v>85</v>
      </c>
      <c r="D22" t="s">
        <v>108</v>
      </c>
      <c r="F22"/>
      <c r="G22"/>
      <c r="H22"/>
      <c r="I22"/>
      <c r="J22"/>
      <c r="K22"/>
      <c r="L22"/>
      <c r="M22"/>
      <c r="N22"/>
    </row>
    <row r="23" spans="1:14">
      <c r="A23" s="1" t="s">
        <v>51</v>
      </c>
      <c r="B23" s="1" t="s">
        <v>128</v>
      </c>
      <c r="C23" s="1" t="s">
        <v>89</v>
      </c>
      <c r="D23" t="s">
        <v>112</v>
      </c>
      <c r="F23"/>
      <c r="G23"/>
      <c r="H23"/>
      <c r="I23"/>
      <c r="J23"/>
      <c r="K23"/>
      <c r="L23"/>
      <c r="M23"/>
      <c r="N23"/>
    </row>
    <row r="24" spans="1:14">
      <c r="A24" s="1" t="s">
        <v>55</v>
      </c>
      <c r="B24" s="1" t="s">
        <v>128</v>
      </c>
      <c r="C24" s="1" t="s">
        <v>85</v>
      </c>
      <c r="D24" t="s">
        <v>116</v>
      </c>
      <c r="F24"/>
      <c r="G24"/>
      <c r="H24"/>
      <c r="I24"/>
      <c r="J24"/>
      <c r="K24"/>
      <c r="L24"/>
      <c r="M24"/>
      <c r="N24"/>
    </row>
    <row r="25" spans="1:14">
      <c r="A25" s="1" t="s">
        <v>50</v>
      </c>
      <c r="B25" s="1" t="s">
        <v>128</v>
      </c>
      <c r="C25" s="1" t="s">
        <v>85</v>
      </c>
      <c r="D25" t="s">
        <v>115</v>
      </c>
      <c r="F25"/>
      <c r="G25"/>
      <c r="H25"/>
      <c r="I25"/>
      <c r="J25"/>
      <c r="K25"/>
      <c r="L25"/>
      <c r="M25"/>
      <c r="N25"/>
    </row>
    <row r="26" spans="1:14">
      <c r="A26" s="1" t="s">
        <v>37</v>
      </c>
      <c r="B26" s="1" t="s">
        <v>128</v>
      </c>
      <c r="C26" s="1" t="s">
        <v>16</v>
      </c>
      <c r="D26" t="s">
        <v>122</v>
      </c>
      <c r="F26"/>
      <c r="G26"/>
      <c r="H26"/>
      <c r="I26"/>
      <c r="J26"/>
      <c r="K26"/>
      <c r="L26"/>
      <c r="M26"/>
      <c r="N26"/>
    </row>
    <row r="27" spans="1:14">
      <c r="A27" s="1" t="s">
        <v>24</v>
      </c>
      <c r="B27" s="1" t="s">
        <v>128</v>
      </c>
      <c r="C27" s="1" t="s">
        <v>87</v>
      </c>
      <c r="D27" t="s">
        <v>117</v>
      </c>
    </row>
    <row r="28" spans="1:14">
      <c r="A28" s="1" t="s">
        <v>33</v>
      </c>
      <c r="B28" s="1" t="s">
        <v>128</v>
      </c>
      <c r="C28" s="1" t="s">
        <v>93</v>
      </c>
      <c r="D28" t="s">
        <v>118</v>
      </c>
      <c r="F28"/>
      <c r="G28"/>
      <c r="H28"/>
      <c r="I28"/>
      <c r="J28"/>
      <c r="K28"/>
      <c r="L28"/>
      <c r="M28"/>
      <c r="N28"/>
    </row>
    <row r="29" spans="1:14">
      <c r="A29" s="1" t="s">
        <v>42</v>
      </c>
      <c r="B29" s="1" t="s">
        <v>128</v>
      </c>
      <c r="C29" s="1" t="s">
        <v>16</v>
      </c>
      <c r="D29" t="s">
        <v>119</v>
      </c>
      <c r="F29"/>
      <c r="G29"/>
      <c r="H29"/>
      <c r="I29"/>
      <c r="J29"/>
      <c r="K29"/>
      <c r="L29"/>
      <c r="M29"/>
      <c r="N29"/>
    </row>
    <row r="30" spans="1:14">
      <c r="A30" s="1" t="s">
        <v>49</v>
      </c>
      <c r="B30" s="1" t="s">
        <v>128</v>
      </c>
      <c r="C30" s="1" t="s">
        <v>89</v>
      </c>
      <c r="D30" t="s">
        <v>120</v>
      </c>
      <c r="F30"/>
      <c r="G30"/>
      <c r="H30"/>
      <c r="I30"/>
      <c r="J30"/>
      <c r="K30"/>
      <c r="L30"/>
      <c r="M30"/>
      <c r="N30"/>
    </row>
    <row r="31" spans="1:14">
      <c r="A31" s="1" t="s">
        <v>41</v>
      </c>
      <c r="B31" s="1" t="s">
        <v>128</v>
      </c>
      <c r="C31" s="1" t="s">
        <v>16</v>
      </c>
      <c r="D31" t="s">
        <v>121</v>
      </c>
      <c r="F31"/>
      <c r="G31"/>
      <c r="H31"/>
      <c r="I31"/>
      <c r="J31"/>
      <c r="K31"/>
      <c r="L31"/>
      <c r="M31"/>
      <c r="N31"/>
    </row>
    <row r="32" spans="1:14">
      <c r="A32" s="1" t="s">
        <v>28</v>
      </c>
      <c r="B32" s="1" t="s">
        <v>128</v>
      </c>
      <c r="C32" s="1" t="s">
        <v>93</v>
      </c>
      <c r="D32" t="s">
        <v>123</v>
      </c>
      <c r="F32"/>
      <c r="G32"/>
      <c r="H32"/>
      <c r="I32"/>
      <c r="J32"/>
      <c r="K32"/>
      <c r="L32"/>
      <c r="M32"/>
      <c r="N32"/>
    </row>
    <row r="33" spans="1:14">
      <c r="A33" s="1" t="s">
        <v>25</v>
      </c>
      <c r="B33" s="1" t="s">
        <v>128</v>
      </c>
      <c r="C33" s="1" t="s">
        <v>87</v>
      </c>
      <c r="D33" t="s">
        <v>124</v>
      </c>
    </row>
    <row r="34" spans="1:14">
      <c r="A34" s="1" t="s">
        <v>47</v>
      </c>
      <c r="B34" s="1" t="s">
        <v>128</v>
      </c>
      <c r="C34" s="1" t="s">
        <v>93</v>
      </c>
      <c r="D34" t="s">
        <v>125</v>
      </c>
      <c r="F34"/>
      <c r="G34"/>
      <c r="H34"/>
      <c r="I34"/>
      <c r="J34"/>
      <c r="K34"/>
      <c r="L34"/>
      <c r="M34"/>
      <c r="N34"/>
    </row>
    <row r="35" spans="1:14">
      <c r="A35" s="1" t="s">
        <v>36</v>
      </c>
      <c r="B35" s="1" t="s">
        <v>128</v>
      </c>
      <c r="C35" s="1" t="s">
        <v>85</v>
      </c>
      <c r="D35" t="s">
        <v>126</v>
      </c>
      <c r="F35"/>
      <c r="G35"/>
      <c r="H35"/>
      <c r="I35"/>
      <c r="J35"/>
      <c r="K35"/>
      <c r="L35"/>
      <c r="M35"/>
      <c r="N35"/>
    </row>
    <row r="36" spans="1:14">
      <c r="A36" s="1" t="s">
        <v>34</v>
      </c>
      <c r="B36" s="1" t="s">
        <v>128</v>
      </c>
      <c r="C36" s="1" t="s">
        <v>19</v>
      </c>
      <c r="D36" t="s">
        <v>127</v>
      </c>
      <c r="F36"/>
      <c r="G36"/>
      <c r="H36"/>
      <c r="I36"/>
      <c r="J36"/>
      <c r="K36"/>
      <c r="L36"/>
      <c r="M36"/>
      <c r="N36"/>
    </row>
    <row r="37" spans="1:14">
      <c r="A37" s="1" t="s">
        <v>43</v>
      </c>
      <c r="B37" s="1" t="s">
        <v>84</v>
      </c>
      <c r="C37" s="1" t="s">
        <v>133</v>
      </c>
      <c r="D37" t="s">
        <v>158</v>
      </c>
      <c r="F37"/>
      <c r="G37"/>
      <c r="H37"/>
      <c r="I37"/>
      <c r="J37"/>
      <c r="K37"/>
      <c r="L37"/>
      <c r="M37"/>
      <c r="N37"/>
    </row>
    <row r="38" spans="1:14">
      <c r="A38" s="1" t="s">
        <v>67</v>
      </c>
      <c r="B38" s="1" t="s">
        <v>128</v>
      </c>
      <c r="C38" s="1" t="s">
        <v>90</v>
      </c>
      <c r="D38" t="s">
        <v>159</v>
      </c>
      <c r="F38"/>
      <c r="G38"/>
      <c r="H38"/>
      <c r="I38"/>
      <c r="J38"/>
      <c r="K38"/>
      <c r="L38"/>
      <c r="M38"/>
      <c r="N38"/>
    </row>
    <row r="39" spans="1:14">
      <c r="A39" s="1" t="s">
        <v>58</v>
      </c>
      <c r="B39" s="1" t="s">
        <v>128</v>
      </c>
      <c r="C39" s="1" t="s">
        <v>87</v>
      </c>
      <c r="D39" t="s">
        <v>134</v>
      </c>
    </row>
    <row r="40" spans="1:14">
      <c r="A40" s="1" t="s">
        <v>59</v>
      </c>
      <c r="B40" s="1" t="s">
        <v>128</v>
      </c>
      <c r="C40" s="1" t="s">
        <v>148</v>
      </c>
      <c r="D40" t="s">
        <v>135</v>
      </c>
      <c r="F40"/>
      <c r="G40"/>
      <c r="H40"/>
      <c r="I40"/>
      <c r="J40"/>
      <c r="K40"/>
      <c r="L40"/>
      <c r="M40"/>
      <c r="N40"/>
    </row>
    <row r="41" spans="1:14">
      <c r="A41" s="1" t="s">
        <v>60</v>
      </c>
      <c r="B41" s="1" t="s">
        <v>128</v>
      </c>
      <c r="C41" s="1" t="s">
        <v>16</v>
      </c>
      <c r="D41" t="s">
        <v>136</v>
      </c>
      <c r="F41"/>
      <c r="G41"/>
      <c r="H41"/>
      <c r="I41"/>
      <c r="J41"/>
      <c r="K41"/>
      <c r="L41"/>
      <c r="M41"/>
      <c r="N41"/>
    </row>
    <row r="42" spans="1:14">
      <c r="A42" s="1" t="s">
        <v>61</v>
      </c>
      <c r="B42" s="1" t="s">
        <v>128</v>
      </c>
      <c r="C42" s="1" t="s">
        <v>90</v>
      </c>
      <c r="D42" t="s">
        <v>137</v>
      </c>
      <c r="F42"/>
      <c r="G42"/>
      <c r="H42"/>
      <c r="I42"/>
      <c r="J42"/>
      <c r="K42"/>
      <c r="L42"/>
      <c r="M42"/>
      <c r="N42"/>
    </row>
    <row r="43" spans="1:14">
      <c r="A43" s="1" t="s">
        <v>62</v>
      </c>
      <c r="B43" s="1" t="s">
        <v>128</v>
      </c>
      <c r="C43" s="1" t="s">
        <v>19</v>
      </c>
      <c r="D43" t="s">
        <v>138</v>
      </c>
      <c r="F43"/>
      <c r="G43"/>
      <c r="H43"/>
      <c r="I43"/>
      <c r="J43"/>
      <c r="K43"/>
      <c r="L43"/>
      <c r="M43"/>
      <c r="N43"/>
    </row>
    <row r="44" spans="1:14">
      <c r="A44" s="1" t="s">
        <v>57</v>
      </c>
      <c r="B44" s="1" t="s">
        <v>128</v>
      </c>
      <c r="C44" s="1" t="s">
        <v>89</v>
      </c>
      <c r="D44" t="s">
        <v>139</v>
      </c>
      <c r="F44"/>
      <c r="G44"/>
      <c r="H44"/>
      <c r="I44"/>
      <c r="J44"/>
      <c r="K44"/>
      <c r="L44"/>
      <c r="M44"/>
      <c r="N44"/>
    </row>
    <row r="45" spans="1:14">
      <c r="A45" s="1" t="s">
        <v>63</v>
      </c>
      <c r="B45" s="1" t="s">
        <v>130</v>
      </c>
      <c r="C45" s="1" t="s">
        <v>85</v>
      </c>
      <c r="D45" t="s">
        <v>140</v>
      </c>
      <c r="F45"/>
      <c r="G45"/>
      <c r="H45"/>
      <c r="I45"/>
      <c r="J45"/>
      <c r="K45"/>
      <c r="L45"/>
      <c r="M45"/>
      <c r="N45"/>
    </row>
    <row r="46" spans="1:14">
      <c r="A46" s="1" t="s">
        <v>64</v>
      </c>
      <c r="B46" s="1" t="s">
        <v>128</v>
      </c>
      <c r="C46" s="1" t="s">
        <v>19</v>
      </c>
      <c r="D46" t="s">
        <v>141</v>
      </c>
      <c r="F46"/>
      <c r="G46"/>
      <c r="H46"/>
      <c r="I46"/>
      <c r="J46"/>
      <c r="K46"/>
      <c r="L46"/>
      <c r="M46"/>
      <c r="N46"/>
    </row>
    <row r="47" spans="1:14">
      <c r="A47" s="1" t="s">
        <v>68</v>
      </c>
      <c r="B47" s="1" t="s">
        <v>128</v>
      </c>
      <c r="C47" s="1" t="s">
        <v>85</v>
      </c>
      <c r="D47" t="s">
        <v>142</v>
      </c>
      <c r="F47"/>
      <c r="G47"/>
      <c r="H47"/>
      <c r="I47"/>
      <c r="J47"/>
      <c r="K47"/>
      <c r="L47"/>
      <c r="M47"/>
      <c r="N47"/>
    </row>
    <row r="48" spans="1:14">
      <c r="A48" s="1" t="s">
        <v>69</v>
      </c>
      <c r="B48" s="1" t="s">
        <v>128</v>
      </c>
      <c r="C48" s="1" t="s">
        <v>85</v>
      </c>
      <c r="D48" t="s">
        <v>143</v>
      </c>
      <c r="F48"/>
      <c r="G48"/>
      <c r="H48"/>
      <c r="I48"/>
      <c r="J48"/>
      <c r="K48"/>
      <c r="L48"/>
      <c r="M48"/>
      <c r="N48"/>
    </row>
    <row r="49" spans="1:14">
      <c r="A49" s="1" t="s">
        <v>56</v>
      </c>
      <c r="B49" s="1" t="s">
        <v>132</v>
      </c>
      <c r="C49" s="1" t="s">
        <v>93</v>
      </c>
      <c r="D49" t="s">
        <v>144</v>
      </c>
      <c r="F49"/>
      <c r="G49"/>
      <c r="H49"/>
      <c r="I49"/>
      <c r="J49"/>
      <c r="K49"/>
      <c r="L49"/>
      <c r="M49"/>
      <c r="N49"/>
    </row>
    <row r="50" spans="1:14">
      <c r="A50" s="1" t="s">
        <v>70</v>
      </c>
      <c r="B50" s="1" t="s">
        <v>128</v>
      </c>
      <c r="C50" s="1" t="s">
        <v>85</v>
      </c>
      <c r="D50" t="s">
        <v>145</v>
      </c>
      <c r="F50"/>
      <c r="G50"/>
      <c r="H50"/>
      <c r="I50"/>
      <c r="J50"/>
      <c r="K50"/>
      <c r="L50"/>
      <c r="M50"/>
      <c r="N50"/>
    </row>
    <row r="51" spans="1:14">
      <c r="A51" s="1" t="s">
        <v>71</v>
      </c>
      <c r="B51" s="1" t="s">
        <v>128</v>
      </c>
      <c r="C51" s="1" t="s">
        <v>91</v>
      </c>
      <c r="D51" t="s">
        <v>146</v>
      </c>
      <c r="F51"/>
      <c r="G51"/>
      <c r="H51"/>
      <c r="I51"/>
      <c r="J51"/>
      <c r="K51"/>
      <c r="L51"/>
      <c r="M51"/>
      <c r="N51"/>
    </row>
    <row r="52" spans="1:14">
      <c r="A52" s="1" t="s">
        <v>72</v>
      </c>
      <c r="B52" s="1" t="s">
        <v>130</v>
      </c>
      <c r="C52" s="1" t="s">
        <v>19</v>
      </c>
      <c r="D52" t="s">
        <v>147</v>
      </c>
      <c r="F52"/>
      <c r="G52"/>
      <c r="H52"/>
      <c r="I52"/>
      <c r="J52"/>
      <c r="K52"/>
      <c r="L52"/>
      <c r="M52"/>
      <c r="N52"/>
    </row>
    <row r="53" spans="1:14">
      <c r="A53" s="1" t="s">
        <v>73</v>
      </c>
      <c r="B53" s="1" t="s">
        <v>128</v>
      </c>
      <c r="C53" s="1" t="s">
        <v>93</v>
      </c>
      <c r="D53" t="s">
        <v>150</v>
      </c>
    </row>
    <row r="54" spans="1:14">
      <c r="A54" s="1" t="s">
        <v>74</v>
      </c>
      <c r="B54" s="1" t="s">
        <v>128</v>
      </c>
      <c r="C54" s="1" t="s">
        <v>90</v>
      </c>
      <c r="D54" t="s">
        <v>160</v>
      </c>
    </row>
    <row r="55" spans="1:14">
      <c r="A55" s="1" t="s">
        <v>76</v>
      </c>
      <c r="B55" s="1" t="s">
        <v>128</v>
      </c>
      <c r="C55" s="1" t="s">
        <v>93</v>
      </c>
      <c r="D55" t="s">
        <v>151</v>
      </c>
    </row>
    <row r="56" spans="1:14">
      <c r="A56" s="1" t="s">
        <v>77</v>
      </c>
      <c r="B56" s="1" t="s">
        <v>128</v>
      </c>
      <c r="C56" s="1" t="s">
        <v>93</v>
      </c>
      <c r="D56" t="s">
        <v>152</v>
      </c>
    </row>
    <row r="57" spans="1:14">
      <c r="A57" s="1" t="s">
        <v>79</v>
      </c>
      <c r="B57" s="1" t="s">
        <v>128</v>
      </c>
      <c r="C57" s="1" t="s">
        <v>16</v>
      </c>
      <c r="D57" t="s">
        <v>153</v>
      </c>
    </row>
    <row r="58" spans="1:14">
      <c r="A58" s="1" t="s">
        <v>40</v>
      </c>
      <c r="B58" s="1" t="s">
        <v>132</v>
      </c>
      <c r="C58" s="1" t="s">
        <v>89</v>
      </c>
      <c r="D58" t="s">
        <v>109</v>
      </c>
    </row>
    <row r="59" spans="1:14">
      <c r="A59" s="1" t="s">
        <v>53</v>
      </c>
      <c r="B59" s="1" t="s">
        <v>128</v>
      </c>
      <c r="C59" s="1" t="s">
        <v>19</v>
      </c>
      <c r="D59" t="s">
        <v>104</v>
      </c>
    </row>
    <row r="60" spans="1:14">
      <c r="A60" s="1" t="s">
        <v>83</v>
      </c>
      <c r="B60" s="1" t="s">
        <v>132</v>
      </c>
      <c r="C60" s="1" t="s">
        <v>133</v>
      </c>
    </row>
    <row r="61" spans="1:14">
      <c r="A61" s="1" t="s">
        <v>78</v>
      </c>
      <c r="B61" s="1" t="s">
        <v>128</v>
      </c>
      <c r="C61" s="1" t="s">
        <v>89</v>
      </c>
      <c r="D61" t="s">
        <v>154</v>
      </c>
    </row>
    <row r="62" spans="1:14">
      <c r="A62" s="1" t="s">
        <v>82</v>
      </c>
      <c r="B62" s="1" t="s">
        <v>128</v>
      </c>
      <c r="C62" s="1" t="s">
        <v>157</v>
      </c>
      <c r="D62" t="s">
        <v>155</v>
      </c>
    </row>
    <row r="63" spans="1:14">
      <c r="A63" s="1" t="s">
        <v>75</v>
      </c>
      <c r="B63" s="1" t="s">
        <v>128</v>
      </c>
      <c r="C63" s="1" t="s">
        <v>93</v>
      </c>
      <c r="D63" t="s">
        <v>156</v>
      </c>
    </row>
    <row r="64" spans="1:14">
      <c r="A64" s="1" t="s">
        <v>80</v>
      </c>
      <c r="B64" s="1" t="s">
        <v>132</v>
      </c>
      <c r="C64" s="1" t="s">
        <v>19</v>
      </c>
      <c r="D64" t="s">
        <v>161</v>
      </c>
    </row>
    <row r="65" spans="1:4">
      <c r="A65" s="1" t="s">
        <v>81</v>
      </c>
      <c r="B65" s="1" t="s">
        <v>128</v>
      </c>
      <c r="C65" s="1" t="s">
        <v>15</v>
      </c>
      <c r="D65" t="s">
        <v>162</v>
      </c>
    </row>
    <row r="66" spans="1:4">
      <c r="A66" s="1" t="s">
        <v>65</v>
      </c>
      <c r="B66" s="1" t="s">
        <v>131</v>
      </c>
      <c r="C66" s="1" t="s">
        <v>16</v>
      </c>
      <c r="D66" t="s">
        <v>163</v>
      </c>
    </row>
    <row r="67" spans="1:4">
      <c r="A67" s="1" t="s">
        <v>66</v>
      </c>
      <c r="B67" s="1" t="s">
        <v>128</v>
      </c>
      <c r="C67" s="1" t="s">
        <v>16</v>
      </c>
      <c r="D67" t="s">
        <v>164</v>
      </c>
    </row>
    <row r="68" spans="1:4">
      <c r="A68" s="1" t="s">
        <v>165</v>
      </c>
      <c r="B68" s="1" t="s">
        <v>130</v>
      </c>
      <c r="C68" s="1" t="s">
        <v>16</v>
      </c>
      <c r="D68" t="e">
        <f>VLOOKUP(A68,[1]色碼對照!$G:$I,3,0)</f>
        <v>#N/A</v>
      </c>
    </row>
    <row r="69" spans="1:4">
      <c r="A69" s="1" t="s">
        <v>166</v>
      </c>
      <c r="B69" s="1" t="s">
        <v>171</v>
      </c>
      <c r="C69" s="1" t="s">
        <v>89</v>
      </c>
      <c r="D69" t="e">
        <f>VLOOKUP(A69,[1]色碼對照!$G:$I,3,0)</f>
        <v>#N/A</v>
      </c>
    </row>
    <row r="70" spans="1:4">
      <c r="A70" s="1" t="s">
        <v>167</v>
      </c>
      <c r="B70" s="1" t="s">
        <v>128</v>
      </c>
      <c r="C70" s="1" t="s">
        <v>89</v>
      </c>
      <c r="D70" t="e">
        <f>VLOOKUP(A70,[1]色碼對照!$G:$I,3,0)</f>
        <v>#N/A</v>
      </c>
    </row>
    <row r="71" spans="1:4">
      <c r="A71" s="1" t="s">
        <v>172</v>
      </c>
      <c r="B71" s="1" t="s">
        <v>132</v>
      </c>
      <c r="C71" s="2" t="s">
        <v>19</v>
      </c>
      <c r="D71" t="e">
        <f>VLOOKUP(A71,[1]色碼對照!$G:$I,3,0)</f>
        <v>#N/A</v>
      </c>
    </row>
    <row r="72" spans="1:4">
      <c r="A72" s="1" t="s">
        <v>174</v>
      </c>
      <c r="B72" s="1" t="s">
        <v>128</v>
      </c>
      <c r="C72" s="1" t="s">
        <v>18</v>
      </c>
      <c r="D72" t="e">
        <f>VLOOKUP(A72,[1]色碼對照!$G:$I,3,0)</f>
        <v>#N/A</v>
      </c>
    </row>
    <row r="73" spans="1:4">
      <c r="A73" s="1" t="s">
        <v>175</v>
      </c>
      <c r="B73" s="1" t="s">
        <v>128</v>
      </c>
      <c r="C73" s="1" t="s">
        <v>18</v>
      </c>
      <c r="D73" t="e">
        <f>VLOOKUP(A73,[1]色碼對照!$G:$I,3,0)</f>
        <v>#N/A</v>
      </c>
    </row>
    <row r="74" spans="1:4">
      <c r="A74" s="2" t="s">
        <v>181</v>
      </c>
      <c r="B74" s="1" t="s">
        <v>128</v>
      </c>
      <c r="C74" s="1" t="s">
        <v>93</v>
      </c>
      <c r="D74" t="e">
        <f>VLOOKUP(A74,[1]色碼對照!$G:$I,3,0)</f>
        <v>#N/A</v>
      </c>
    </row>
    <row r="75" spans="1:4">
      <c r="A75" s="2" t="s">
        <v>186</v>
      </c>
      <c r="B75" s="1" t="s">
        <v>128</v>
      </c>
      <c r="C75" s="1" t="s">
        <v>17</v>
      </c>
    </row>
    <row r="76" spans="1:4">
      <c r="A76" s="2" t="s">
        <v>187</v>
      </c>
      <c r="B76" s="1" t="s">
        <v>132</v>
      </c>
      <c r="C76" s="1" t="s">
        <v>89</v>
      </c>
    </row>
    <row r="77" spans="1:4">
      <c r="A77" t="s">
        <v>188</v>
      </c>
      <c r="B77" s="1" t="s">
        <v>132</v>
      </c>
      <c r="C77" s="1" t="s">
        <v>16</v>
      </c>
    </row>
    <row r="78" spans="1:4">
      <c r="A78" s="1" t="s">
        <v>189</v>
      </c>
      <c r="B78" s="1" t="s">
        <v>128</v>
      </c>
      <c r="C78" s="1" t="s">
        <v>93</v>
      </c>
    </row>
    <row r="79" spans="1:4">
      <c r="A79" s="1" t="s">
        <v>190</v>
      </c>
      <c r="B79" s="1" t="s">
        <v>128</v>
      </c>
      <c r="C79" s="1" t="s">
        <v>89</v>
      </c>
    </row>
    <row r="80" spans="1:4">
      <c r="A80" s="1" t="s">
        <v>191</v>
      </c>
      <c r="B80" s="1" t="s">
        <v>128</v>
      </c>
      <c r="C80" s="1" t="s">
        <v>19</v>
      </c>
    </row>
    <row r="81" spans="1:3">
      <c r="A81" s="1" t="s">
        <v>192</v>
      </c>
      <c r="B81" s="1" t="s">
        <v>128</v>
      </c>
      <c r="C81" s="2" t="s">
        <v>86</v>
      </c>
    </row>
    <row r="82" spans="1:3">
      <c r="A82" s="1" t="s">
        <v>193</v>
      </c>
      <c r="B82" s="1" t="s">
        <v>128</v>
      </c>
      <c r="C82" s="1" t="s">
        <v>88</v>
      </c>
    </row>
    <row r="83" spans="1:3">
      <c r="A83" s="1" t="s">
        <v>173</v>
      </c>
      <c r="B83" s="1" t="s">
        <v>128</v>
      </c>
      <c r="C83" s="1" t="s">
        <v>86</v>
      </c>
    </row>
    <row r="84" spans="1:3">
      <c r="A84" s="1" t="s">
        <v>196</v>
      </c>
      <c r="B84" s="1" t="s">
        <v>128</v>
      </c>
      <c r="C84" s="1" t="s">
        <v>15</v>
      </c>
    </row>
    <row r="85" spans="1:3">
      <c r="A85" s="1" t="s">
        <v>197</v>
      </c>
      <c r="B85" s="1" t="s">
        <v>128</v>
      </c>
      <c r="C85" s="1" t="s">
        <v>86</v>
      </c>
    </row>
    <row r="86" spans="1:3">
      <c r="A86" s="1" t="s">
        <v>198</v>
      </c>
      <c r="B86" s="1" t="s">
        <v>128</v>
      </c>
      <c r="C86" s="1" t="s">
        <v>88</v>
      </c>
    </row>
    <row r="87" spans="1:3">
      <c r="A87" s="1" t="s">
        <v>199</v>
      </c>
      <c r="B87" s="1" t="s">
        <v>128</v>
      </c>
      <c r="C87" s="1" t="s">
        <v>88</v>
      </c>
    </row>
    <row r="88" spans="1:3">
      <c r="A88" s="1" t="s">
        <v>200</v>
      </c>
      <c r="B88" s="1" t="s">
        <v>128</v>
      </c>
      <c r="C88" s="1" t="s">
        <v>16</v>
      </c>
    </row>
    <row r="89" spans="1:3">
      <c r="A89" s="1" t="s">
        <v>201</v>
      </c>
      <c r="B89" s="1" t="s">
        <v>128</v>
      </c>
      <c r="C89" s="1" t="s">
        <v>19</v>
      </c>
    </row>
    <row r="90" spans="1:3">
      <c r="A90" s="1" t="s">
        <v>202</v>
      </c>
      <c r="B90" s="1" t="s">
        <v>128</v>
      </c>
      <c r="C90" s="1" t="s">
        <v>16</v>
      </c>
    </row>
    <row r="91" spans="1:3">
      <c r="A91" s="1" t="s">
        <v>203</v>
      </c>
      <c r="B91" s="1" t="s">
        <v>128</v>
      </c>
      <c r="C91" s="1" t="s">
        <v>91</v>
      </c>
    </row>
    <row r="92" spans="1:3">
      <c r="A92" s="1" t="s">
        <v>204</v>
      </c>
      <c r="B92" s="1" t="s">
        <v>128</v>
      </c>
      <c r="C92" s="1" t="s">
        <v>16</v>
      </c>
    </row>
    <row r="93" spans="1:3">
      <c r="A93" s="1" t="s">
        <v>205</v>
      </c>
      <c r="B93" s="1" t="s">
        <v>132</v>
      </c>
      <c r="C93" s="1" t="s">
        <v>16</v>
      </c>
    </row>
    <row r="94" spans="1:3">
      <c r="A94" s="1" t="s">
        <v>206</v>
      </c>
      <c r="B94" s="1" t="s">
        <v>132</v>
      </c>
      <c r="C94" s="1" t="s">
        <v>16</v>
      </c>
    </row>
    <row r="95" spans="1:3">
      <c r="A95" s="1" t="s">
        <v>207</v>
      </c>
      <c r="B95" s="1" t="s">
        <v>128</v>
      </c>
      <c r="C95" s="1" t="s">
        <v>86</v>
      </c>
    </row>
    <row r="96" spans="1:3">
      <c r="A96" s="1" t="s">
        <v>208</v>
      </c>
      <c r="B96" s="1" t="s">
        <v>128</v>
      </c>
      <c r="C96" s="1" t="s">
        <v>16</v>
      </c>
    </row>
    <row r="97" spans="1:3">
      <c r="A97" s="1" t="s">
        <v>209</v>
      </c>
      <c r="B97" s="1" t="s">
        <v>130</v>
      </c>
      <c r="C97" s="1" t="s">
        <v>19</v>
      </c>
    </row>
    <row r="98" spans="1:3">
      <c r="A98" s="1" t="s">
        <v>210</v>
      </c>
      <c r="B98" s="1" t="s">
        <v>132</v>
      </c>
      <c r="C98" s="1" t="s">
        <v>211</v>
      </c>
    </row>
    <row r="99" spans="1:3">
      <c r="A99" s="1" t="s">
        <v>212</v>
      </c>
      <c r="B99" s="1" t="s">
        <v>128</v>
      </c>
      <c r="C99" s="1" t="s">
        <v>86</v>
      </c>
    </row>
    <row r="100" spans="1:3">
      <c r="A100" s="1" t="s">
        <v>74</v>
      </c>
      <c r="B100" s="1" t="s">
        <v>128</v>
      </c>
      <c r="C100" s="1" t="s">
        <v>17</v>
      </c>
    </row>
    <row r="101" spans="1:3">
      <c r="A101" s="1" t="s">
        <v>213</v>
      </c>
      <c r="B101" s="1" t="s">
        <v>130</v>
      </c>
      <c r="C101" s="1" t="s">
        <v>88</v>
      </c>
    </row>
    <row r="102" spans="1:3">
      <c r="A102" s="1" t="s">
        <v>214</v>
      </c>
      <c r="B102" s="1" t="s">
        <v>130</v>
      </c>
      <c r="C102" s="1" t="s">
        <v>86</v>
      </c>
    </row>
    <row r="103" spans="1:3">
      <c r="A103" s="1" t="s">
        <v>215</v>
      </c>
      <c r="B103" s="1" t="s">
        <v>128</v>
      </c>
      <c r="C103" s="1" t="s">
        <v>86</v>
      </c>
    </row>
    <row r="104" spans="1:3">
      <c r="A104" s="1" t="s">
        <v>216</v>
      </c>
      <c r="B104" s="1" t="s">
        <v>132</v>
      </c>
      <c r="C104" s="1" t="s">
        <v>15</v>
      </c>
    </row>
    <row r="105" spans="1:3">
      <c r="A105" s="1" t="s">
        <v>217</v>
      </c>
      <c r="B105" s="1" t="s">
        <v>128</v>
      </c>
      <c r="C105" s="1" t="s">
        <v>218</v>
      </c>
    </row>
    <row r="106" spans="1:3">
      <c r="A106" s="1" t="s">
        <v>220</v>
      </c>
      <c r="B106" s="1" t="s">
        <v>128</v>
      </c>
      <c r="C106" s="1" t="s">
        <v>86</v>
      </c>
    </row>
    <row r="107" spans="1:3">
      <c r="A107" s="1" t="s">
        <v>221</v>
      </c>
      <c r="B107" s="1" t="s">
        <v>130</v>
      </c>
      <c r="C107" s="1" t="s">
        <v>88</v>
      </c>
    </row>
    <row r="108" spans="1:3">
      <c r="A108" s="1" t="s">
        <v>222</v>
      </c>
      <c r="B108" s="1" t="s">
        <v>225</v>
      </c>
      <c r="C108" s="1" t="s">
        <v>86</v>
      </c>
    </row>
    <row r="109" spans="1:3">
      <c r="A109" s="1" t="s">
        <v>223</v>
      </c>
      <c r="B109" s="1" t="s">
        <v>128</v>
      </c>
      <c r="C109" s="2" t="s">
        <v>93</v>
      </c>
    </row>
    <row r="110" spans="1:3">
      <c r="A110" s="1" t="s">
        <v>224</v>
      </c>
      <c r="B110" s="1" t="s">
        <v>128</v>
      </c>
      <c r="C110" s="2" t="s">
        <v>93</v>
      </c>
    </row>
    <row r="111" spans="1:3">
      <c r="A111" s="1" t="s">
        <v>226</v>
      </c>
      <c r="B111" s="1" t="s">
        <v>128</v>
      </c>
      <c r="C111" s="1" t="s">
        <v>91</v>
      </c>
    </row>
    <row r="112" spans="1:3">
      <c r="A112" s="1" t="s">
        <v>227</v>
      </c>
      <c r="B112" s="1" t="s">
        <v>128</v>
      </c>
      <c r="C112" s="1" t="s">
        <v>16</v>
      </c>
    </row>
    <row r="113" spans="1:3">
      <c r="A113" s="1" t="s">
        <v>228</v>
      </c>
      <c r="B113" s="1" t="s">
        <v>128</v>
      </c>
      <c r="C113" s="1" t="s">
        <v>16</v>
      </c>
    </row>
    <row r="114" spans="1:3">
      <c r="A114" s="1" t="s">
        <v>229</v>
      </c>
      <c r="B114" s="1" t="s">
        <v>128</v>
      </c>
      <c r="C114" s="1" t="s">
        <v>88</v>
      </c>
    </row>
    <row r="115" spans="1:3">
      <c r="A115" s="1" t="s">
        <v>230</v>
      </c>
      <c r="B115" s="1" t="s">
        <v>128</v>
      </c>
      <c r="C115" s="2" t="s">
        <v>15</v>
      </c>
    </row>
    <row r="116" spans="1:3">
      <c r="A116" s="1" t="s">
        <v>231</v>
      </c>
      <c r="B116" s="1" t="s">
        <v>132</v>
      </c>
      <c r="C116" s="2" t="s">
        <v>15</v>
      </c>
    </row>
    <row r="117" spans="1:3">
      <c r="A117" s="1" t="s">
        <v>242</v>
      </c>
      <c r="B117" s="1" t="s">
        <v>132</v>
      </c>
      <c r="C117" s="2" t="s">
        <v>93</v>
      </c>
    </row>
    <row r="118" spans="1:3">
      <c r="A118" s="1" t="s">
        <v>243</v>
      </c>
      <c r="B118" s="1" t="s">
        <v>128</v>
      </c>
      <c r="C118" s="2" t="s">
        <v>93</v>
      </c>
    </row>
    <row r="119" spans="1:3">
      <c r="A119" s="1" t="s">
        <v>244</v>
      </c>
      <c r="B119" s="1" t="s">
        <v>128</v>
      </c>
      <c r="C119" s="2" t="s">
        <v>93</v>
      </c>
    </row>
    <row r="120" spans="1:3">
      <c r="A120" s="1" t="s">
        <v>245</v>
      </c>
      <c r="B120" s="1" t="s">
        <v>128</v>
      </c>
      <c r="C120" s="2" t="s">
        <v>16</v>
      </c>
    </row>
    <row r="121" spans="1:3">
      <c r="A121" s="1" t="s">
        <v>246</v>
      </c>
      <c r="B121" s="1" t="s">
        <v>128</v>
      </c>
      <c r="C121" s="1" t="s">
        <v>16</v>
      </c>
    </row>
    <row r="122" spans="1:3">
      <c r="A122" s="1" t="s">
        <v>247</v>
      </c>
      <c r="B122" s="1" t="s">
        <v>130</v>
      </c>
      <c r="C122" s="1" t="s">
        <v>88</v>
      </c>
    </row>
    <row r="123" spans="1:3">
      <c r="A123" s="1" t="s">
        <v>248</v>
      </c>
      <c r="B123" s="1" t="s">
        <v>132</v>
      </c>
      <c r="C123" s="1" t="s">
        <v>17</v>
      </c>
    </row>
    <row r="124" spans="1:3">
      <c r="A124" s="1" t="s">
        <v>249</v>
      </c>
      <c r="B124" s="1" t="s">
        <v>132</v>
      </c>
      <c r="C124" s="1" t="s">
        <v>250</v>
      </c>
    </row>
    <row r="125" spans="1:3">
      <c r="A125" s="1" t="s">
        <v>251</v>
      </c>
      <c r="B125" s="1" t="s">
        <v>128</v>
      </c>
      <c r="C125" s="1" t="s">
        <v>86</v>
      </c>
    </row>
    <row r="126" spans="1:3">
      <c r="A126" s="1" t="s">
        <v>254</v>
      </c>
      <c r="B126" s="1" t="s">
        <v>128</v>
      </c>
      <c r="C126" s="1" t="s">
        <v>88</v>
      </c>
    </row>
    <row r="127" spans="1:3">
      <c r="A127" s="1" t="s">
        <v>255</v>
      </c>
      <c r="B127" s="1" t="s">
        <v>128</v>
      </c>
      <c r="C127" s="1" t="s">
        <v>86</v>
      </c>
    </row>
    <row r="128" spans="1:3">
      <c r="A128" s="1" t="s">
        <v>256</v>
      </c>
      <c r="B128" s="1" t="s">
        <v>128</v>
      </c>
      <c r="C128" s="1" t="s">
        <v>16</v>
      </c>
    </row>
    <row r="129" spans="1:3">
      <c r="A129" s="1" t="s">
        <v>257</v>
      </c>
      <c r="B129" s="1" t="s">
        <v>132</v>
      </c>
      <c r="C129" s="1" t="s">
        <v>88</v>
      </c>
    </row>
    <row r="130" spans="1:3">
      <c r="A130" s="1" t="s">
        <v>258</v>
      </c>
      <c r="B130" s="1" t="s">
        <v>128</v>
      </c>
      <c r="C130" s="1" t="s">
        <v>16</v>
      </c>
    </row>
    <row r="131" spans="1:3">
      <c r="A131" s="1" t="s">
        <v>261</v>
      </c>
      <c r="B131" s="1" t="s">
        <v>128</v>
      </c>
      <c r="C131" s="2" t="s">
        <v>15</v>
      </c>
    </row>
    <row r="132" spans="1:3">
      <c r="A132" s="1" t="s">
        <v>262</v>
      </c>
      <c r="B132" s="1" t="s">
        <v>128</v>
      </c>
      <c r="C132" s="1" t="s">
        <v>86</v>
      </c>
    </row>
    <row r="133" spans="1:3">
      <c r="A133" s="1" t="s">
        <v>263</v>
      </c>
      <c r="B133" s="1" t="s">
        <v>128</v>
      </c>
      <c r="C133" s="1" t="s">
        <v>86</v>
      </c>
    </row>
    <row r="134" spans="1:3">
      <c r="A134" s="1" t="s">
        <v>264</v>
      </c>
      <c r="B134" s="1" t="s">
        <v>128</v>
      </c>
      <c r="C134" s="1" t="s">
        <v>16</v>
      </c>
    </row>
    <row r="135" spans="1:3">
      <c r="A135" s="1" t="s">
        <v>265</v>
      </c>
      <c r="B135" s="1" t="s">
        <v>128</v>
      </c>
      <c r="C135" s="1" t="s">
        <v>16</v>
      </c>
    </row>
    <row r="136" spans="1:3">
      <c r="A136" s="1" t="s">
        <v>266</v>
      </c>
      <c r="B136" s="1" t="s">
        <v>130</v>
      </c>
      <c r="C136" s="1" t="s">
        <v>16</v>
      </c>
    </row>
    <row r="137" spans="1:3">
      <c r="A137" s="1" t="s">
        <v>267</v>
      </c>
      <c r="B137" s="1" t="s">
        <v>130</v>
      </c>
      <c r="C137" s="1" t="s">
        <v>16</v>
      </c>
    </row>
    <row r="138" spans="1:3">
      <c r="A138" s="1" t="s">
        <v>268</v>
      </c>
      <c r="B138" s="1" t="s">
        <v>132</v>
      </c>
      <c r="C138" s="1" t="s">
        <v>88</v>
      </c>
    </row>
    <row r="139" spans="1:3">
      <c r="A139" s="1" t="s">
        <v>269</v>
      </c>
      <c r="B139" s="1" t="s">
        <v>130</v>
      </c>
      <c r="C139" s="2" t="s">
        <v>15</v>
      </c>
    </row>
    <row r="140" spans="1:3">
      <c r="A140" s="1" t="s">
        <v>270</v>
      </c>
      <c r="B140" s="1" t="s">
        <v>128</v>
      </c>
      <c r="C140" s="1" t="s">
        <v>88</v>
      </c>
    </row>
    <row r="141" spans="1:3">
      <c r="A141" s="1" t="s">
        <v>271</v>
      </c>
      <c r="B141" s="1" t="s">
        <v>132</v>
      </c>
      <c r="C141" s="1" t="s">
        <v>86</v>
      </c>
    </row>
    <row r="142" spans="1:3">
      <c r="A142" s="1" t="s">
        <v>272</v>
      </c>
      <c r="B142" s="1" t="s">
        <v>130</v>
      </c>
      <c r="C142" s="1" t="s">
        <v>1272</v>
      </c>
    </row>
    <row r="143" spans="1:3">
      <c r="A143" s="1" t="s">
        <v>273</v>
      </c>
      <c r="B143" s="1" t="s">
        <v>128</v>
      </c>
      <c r="C143" s="1" t="s">
        <v>88</v>
      </c>
    </row>
    <row r="144" spans="1:3">
      <c r="A144" s="1" t="s">
        <v>274</v>
      </c>
      <c r="B144" s="1" t="s">
        <v>130</v>
      </c>
      <c r="C144" s="2" t="s">
        <v>92</v>
      </c>
    </row>
    <row r="145" spans="1:3">
      <c r="A145" s="1" t="s">
        <v>275</v>
      </c>
      <c r="B145" s="1" t="s">
        <v>130</v>
      </c>
      <c r="C145" s="2" t="s">
        <v>15</v>
      </c>
    </row>
    <row r="146" spans="1:3">
      <c r="A146" s="1" t="s">
        <v>276</v>
      </c>
      <c r="B146" s="1" t="s">
        <v>128</v>
      </c>
      <c r="C146" s="1" t="s">
        <v>278</v>
      </c>
    </row>
    <row r="147" spans="1:3">
      <c r="A147" s="1" t="s">
        <v>277</v>
      </c>
      <c r="B147" s="1" t="s">
        <v>128</v>
      </c>
      <c r="C147" s="1" t="s">
        <v>86</v>
      </c>
    </row>
    <row r="148" spans="1:3">
      <c r="A148" s="1" t="s">
        <v>281</v>
      </c>
      <c r="B148" s="1" t="s">
        <v>128</v>
      </c>
      <c r="C148" s="1" t="s">
        <v>88</v>
      </c>
    </row>
    <row r="149" spans="1:3">
      <c r="A149" s="1" t="s">
        <v>282</v>
      </c>
      <c r="B149" s="1" t="s">
        <v>130</v>
      </c>
      <c r="C149" s="1" t="s">
        <v>284</v>
      </c>
    </row>
    <row r="150" spans="1:3">
      <c r="A150" s="1" t="s">
        <v>283</v>
      </c>
      <c r="B150" s="1" t="s">
        <v>285</v>
      </c>
      <c r="C150" s="1" t="s">
        <v>286</v>
      </c>
    </row>
    <row r="151" spans="1:3">
      <c r="A151" s="1" t="s">
        <v>287</v>
      </c>
      <c r="B151" s="1" t="s">
        <v>128</v>
      </c>
      <c r="C151" s="1" t="s">
        <v>16</v>
      </c>
    </row>
    <row r="152" spans="1:3">
      <c r="A152" s="1" t="s">
        <v>288</v>
      </c>
      <c r="B152" s="1" t="s">
        <v>130</v>
      </c>
      <c r="C152" s="1" t="s">
        <v>86</v>
      </c>
    </row>
    <row r="153" spans="1:3">
      <c r="A153" s="1" t="s">
        <v>289</v>
      </c>
      <c r="B153" s="1" t="s">
        <v>128</v>
      </c>
      <c r="C153" s="2" t="s">
        <v>19</v>
      </c>
    </row>
    <row r="154" spans="1:3">
      <c r="A154" s="1" t="s">
        <v>290</v>
      </c>
      <c r="B154" s="1" t="s">
        <v>132</v>
      </c>
      <c r="C154" s="2" t="s">
        <v>93</v>
      </c>
    </row>
    <row r="155" spans="1:3">
      <c r="A155" s="1" t="s">
        <v>291</v>
      </c>
      <c r="B155" s="1" t="s">
        <v>128</v>
      </c>
      <c r="C155" s="1" t="s">
        <v>88</v>
      </c>
    </row>
    <row r="156" spans="1:3">
      <c r="A156" s="1" t="s">
        <v>292</v>
      </c>
      <c r="B156" s="1" t="s">
        <v>128</v>
      </c>
      <c r="C156" s="2" t="s">
        <v>149</v>
      </c>
    </row>
    <row r="157" spans="1:3">
      <c r="A157" s="1" t="s">
        <v>293</v>
      </c>
      <c r="B157" s="1" t="s">
        <v>128</v>
      </c>
      <c r="C157" s="2" t="s">
        <v>19</v>
      </c>
    </row>
    <row r="158" spans="1:3">
      <c r="A158" s="1" t="s">
        <v>294</v>
      </c>
      <c r="B158" s="1" t="s">
        <v>132</v>
      </c>
      <c r="C158" s="1" t="s">
        <v>86</v>
      </c>
    </row>
    <row r="159" spans="1:3">
      <c r="A159" s="1" t="s">
        <v>295</v>
      </c>
      <c r="B159" s="1" t="s">
        <v>132</v>
      </c>
      <c r="C159" s="2" t="s">
        <v>19</v>
      </c>
    </row>
    <row r="160" spans="1:3">
      <c r="A160" s="1" t="s">
        <v>296</v>
      </c>
      <c r="B160" s="1" t="s">
        <v>130</v>
      </c>
      <c r="C160" s="1" t="s">
        <v>88</v>
      </c>
    </row>
    <row r="161" spans="1:3">
      <c r="A161" s="1" t="s">
        <v>297</v>
      </c>
      <c r="B161" s="1" t="s">
        <v>128</v>
      </c>
      <c r="C161" s="1" t="s">
        <v>88</v>
      </c>
    </row>
    <row r="162" spans="1:3">
      <c r="A162" s="1" t="s">
        <v>299</v>
      </c>
      <c r="B162" s="1" t="s">
        <v>128</v>
      </c>
      <c r="C162" s="2" t="s">
        <v>300</v>
      </c>
    </row>
    <row r="163" spans="1:3">
      <c r="A163" s="1" t="s">
        <v>301</v>
      </c>
      <c r="B163" s="1" t="s">
        <v>302</v>
      </c>
      <c r="C163" s="1" t="s">
        <v>303</v>
      </c>
    </row>
    <row r="164" spans="1:3">
      <c r="A164" s="1" t="s">
        <v>304</v>
      </c>
      <c r="B164" s="1" t="s">
        <v>128</v>
      </c>
      <c r="C164" s="1" t="s">
        <v>85</v>
      </c>
    </row>
    <row r="165" spans="1:3">
      <c r="A165" s="1" t="s">
        <v>305</v>
      </c>
      <c r="B165" s="1" t="s">
        <v>285</v>
      </c>
      <c r="C165" s="1" t="s">
        <v>85</v>
      </c>
    </row>
    <row r="166" spans="1:3">
      <c r="A166" s="1" t="s">
        <v>306</v>
      </c>
      <c r="B166" s="1" t="s">
        <v>128</v>
      </c>
      <c r="C166" s="1" t="s">
        <v>86</v>
      </c>
    </row>
    <row r="167" spans="1:3">
      <c r="A167" s="1" t="s">
        <v>307</v>
      </c>
      <c r="B167" s="1" t="s">
        <v>128</v>
      </c>
      <c r="C167" s="2" t="s">
        <v>93</v>
      </c>
    </row>
    <row r="168" spans="1:3">
      <c r="A168" s="1" t="s">
        <v>308</v>
      </c>
      <c r="B168" s="1" t="s">
        <v>128</v>
      </c>
      <c r="C168" s="2" t="s">
        <v>93</v>
      </c>
    </row>
    <row r="169" spans="1:3">
      <c r="A169" s="1" t="s">
        <v>309</v>
      </c>
      <c r="B169" s="1" t="s">
        <v>285</v>
      </c>
      <c r="C169" s="2" t="s">
        <v>17</v>
      </c>
    </row>
    <row r="170" spans="1:3">
      <c r="A170" s="1" t="s">
        <v>310</v>
      </c>
      <c r="B170" s="1" t="s">
        <v>128</v>
      </c>
      <c r="C170" s="1" t="s">
        <v>85</v>
      </c>
    </row>
    <row r="171" spans="1:3">
      <c r="A171" s="1" t="s">
        <v>311</v>
      </c>
      <c r="B171" s="1" t="s">
        <v>130</v>
      </c>
      <c r="C171" s="1" t="s">
        <v>16</v>
      </c>
    </row>
    <row r="172" spans="1:3">
      <c r="A172" s="1" t="s">
        <v>312</v>
      </c>
      <c r="B172" s="1" t="s">
        <v>132</v>
      </c>
      <c r="C172" s="1" t="s">
        <v>85</v>
      </c>
    </row>
    <row r="173" spans="1:3">
      <c r="A173" s="1" t="s">
        <v>313</v>
      </c>
      <c r="B173" s="1" t="s">
        <v>128</v>
      </c>
      <c r="C173" s="2" t="s">
        <v>93</v>
      </c>
    </row>
    <row r="174" spans="1:3">
      <c r="A174" s="1" t="s">
        <v>314</v>
      </c>
      <c r="B174" s="1" t="s">
        <v>128</v>
      </c>
      <c r="C174" s="1" t="s">
        <v>86</v>
      </c>
    </row>
    <row r="175" spans="1:3">
      <c r="A175" s="1" t="s">
        <v>315</v>
      </c>
      <c r="B175" s="1" t="s">
        <v>128</v>
      </c>
      <c r="C175" s="1" t="s">
        <v>86</v>
      </c>
    </row>
    <row r="176" spans="1:3">
      <c r="A176" s="1" t="s">
        <v>316</v>
      </c>
      <c r="B176" s="1" t="s">
        <v>132</v>
      </c>
      <c r="C176" s="2" t="s">
        <v>93</v>
      </c>
    </row>
    <row r="177" spans="1:3">
      <c r="A177" s="1" t="s">
        <v>317</v>
      </c>
      <c r="B177" s="1" t="s">
        <v>128</v>
      </c>
      <c r="C177" s="1" t="s">
        <v>85</v>
      </c>
    </row>
    <row r="178" spans="1:3">
      <c r="A178" s="1" t="s">
        <v>318</v>
      </c>
      <c r="B178" s="1" t="s">
        <v>128</v>
      </c>
      <c r="C178" s="1" t="s">
        <v>319</v>
      </c>
    </row>
    <row r="179" spans="1:3">
      <c r="A179" s="1" t="s">
        <v>320</v>
      </c>
      <c r="B179" s="1" t="s">
        <v>128</v>
      </c>
      <c r="C179" s="1" t="s">
        <v>321</v>
      </c>
    </row>
    <row r="180" spans="1:3">
      <c r="A180" s="1" t="s">
        <v>322</v>
      </c>
      <c r="B180" s="1" t="s">
        <v>132</v>
      </c>
      <c r="C180" s="1" t="s">
        <v>86</v>
      </c>
    </row>
    <row r="181" spans="1:3">
      <c r="A181" s="1" t="s">
        <v>323</v>
      </c>
      <c r="B181" s="1" t="s">
        <v>132</v>
      </c>
      <c r="C181" s="1" t="s">
        <v>16</v>
      </c>
    </row>
    <row r="182" spans="1:3">
      <c r="A182" s="1" t="s">
        <v>324</v>
      </c>
      <c r="B182" s="1" t="s">
        <v>325</v>
      </c>
      <c r="C182" s="1" t="s">
        <v>128</v>
      </c>
    </row>
    <row r="183" spans="1:3">
      <c r="A183" s="1" t="s">
        <v>326</v>
      </c>
      <c r="B183" s="1" t="s">
        <v>128</v>
      </c>
      <c r="C183" s="1" t="s">
        <v>85</v>
      </c>
    </row>
    <row r="184" spans="1:3">
      <c r="A184" s="1" t="s">
        <v>327</v>
      </c>
      <c r="B184" s="1" t="s">
        <v>285</v>
      </c>
      <c r="C184" s="1" t="s">
        <v>91</v>
      </c>
    </row>
    <row r="185" spans="1:3">
      <c r="A185" s="1" t="s">
        <v>328</v>
      </c>
      <c r="B185" s="1" t="s">
        <v>128</v>
      </c>
      <c r="C185" s="1" t="s">
        <v>19</v>
      </c>
    </row>
    <row r="186" spans="1:3">
      <c r="A186" s="1" t="s">
        <v>329</v>
      </c>
      <c r="B186" s="1" t="s">
        <v>130</v>
      </c>
      <c r="C186" s="1" t="s">
        <v>330</v>
      </c>
    </row>
    <row r="187" spans="1:3">
      <c r="A187" s="1" t="s">
        <v>331</v>
      </c>
      <c r="B187" s="1" t="s">
        <v>132</v>
      </c>
      <c r="C187" s="1" t="s">
        <v>86</v>
      </c>
    </row>
    <row r="188" spans="1:3">
      <c r="A188" s="1" t="s">
        <v>332</v>
      </c>
      <c r="B188" s="1" t="s">
        <v>128</v>
      </c>
      <c r="C188" s="1" t="s">
        <v>128</v>
      </c>
    </row>
    <row r="189" spans="1:3">
      <c r="A189" s="1" t="s">
        <v>333</v>
      </c>
      <c r="B189" s="1" t="s">
        <v>128</v>
      </c>
      <c r="C189" s="1" t="s">
        <v>128</v>
      </c>
    </row>
    <row r="190" spans="1:3">
      <c r="A190" s="1" t="s">
        <v>334</v>
      </c>
      <c r="B190" s="1" t="s">
        <v>128</v>
      </c>
      <c r="C190" s="2" t="s">
        <v>89</v>
      </c>
    </row>
    <row r="191" spans="1:3">
      <c r="A191" s="1" t="s">
        <v>335</v>
      </c>
      <c r="B191" s="1" t="s">
        <v>128</v>
      </c>
      <c r="C191" s="2" t="s">
        <v>93</v>
      </c>
    </row>
    <row r="192" spans="1:3">
      <c r="A192" s="1" t="s">
        <v>336</v>
      </c>
      <c r="B192" s="1" t="s">
        <v>132</v>
      </c>
      <c r="C192" s="1" t="s">
        <v>16</v>
      </c>
    </row>
    <row r="193" spans="1:3">
      <c r="A193" s="1" t="s">
        <v>337</v>
      </c>
      <c r="B193" s="1" t="s">
        <v>128</v>
      </c>
      <c r="C193" s="1" t="s">
        <v>86</v>
      </c>
    </row>
    <row r="194" spans="1:3">
      <c r="A194" s="1" t="s">
        <v>355</v>
      </c>
      <c r="B194" s="1" t="s">
        <v>128</v>
      </c>
      <c r="C194" s="2" t="s">
        <v>93</v>
      </c>
    </row>
    <row r="195" spans="1:3">
      <c r="A195" s="1" t="s">
        <v>356</v>
      </c>
      <c r="B195" s="1" t="s">
        <v>128</v>
      </c>
      <c r="C195" s="2" t="s">
        <v>300</v>
      </c>
    </row>
    <row r="196" spans="1:3">
      <c r="A196" s="1" t="s">
        <v>357</v>
      </c>
      <c r="B196" s="1" t="s">
        <v>128</v>
      </c>
      <c r="C196" s="1" t="s">
        <v>86</v>
      </c>
    </row>
    <row r="197" spans="1:3">
      <c r="A197" s="1" t="s">
        <v>358</v>
      </c>
      <c r="B197" s="1" t="s">
        <v>128</v>
      </c>
      <c r="C197" s="2" t="s">
        <v>19</v>
      </c>
    </row>
    <row r="198" spans="1:3">
      <c r="A198" s="1" t="s">
        <v>359</v>
      </c>
      <c r="B198" s="1" t="s">
        <v>132</v>
      </c>
      <c r="C198" s="1" t="s">
        <v>16</v>
      </c>
    </row>
    <row r="199" spans="1:3">
      <c r="A199" s="1" t="s">
        <v>362</v>
      </c>
      <c r="B199" s="1" t="s">
        <v>128</v>
      </c>
      <c r="C199" s="1" t="s">
        <v>85</v>
      </c>
    </row>
    <row r="200" spans="1:3">
      <c r="A200" s="1" t="s">
        <v>363</v>
      </c>
      <c r="B200" s="1" t="s">
        <v>128</v>
      </c>
      <c r="C200" s="2" t="s">
        <v>93</v>
      </c>
    </row>
    <row r="201" spans="1:3">
      <c r="A201" s="1" t="s">
        <v>364</v>
      </c>
      <c r="B201" s="1" t="s">
        <v>128</v>
      </c>
      <c r="C201" s="2" t="s">
        <v>93</v>
      </c>
    </row>
    <row r="202" spans="1:3">
      <c r="A202" s="1" t="s">
        <v>377</v>
      </c>
      <c r="B202" s="1" t="s">
        <v>128</v>
      </c>
      <c r="C202" s="2" t="s">
        <v>93</v>
      </c>
    </row>
    <row r="203" spans="1:3">
      <c r="A203" s="1" t="s">
        <v>378</v>
      </c>
      <c r="B203" s="1" t="s">
        <v>128</v>
      </c>
      <c r="C203" s="2" t="s">
        <v>93</v>
      </c>
    </row>
    <row r="204" spans="1:3">
      <c r="A204" s="1" t="s">
        <v>385</v>
      </c>
      <c r="B204" s="1" t="s">
        <v>130</v>
      </c>
      <c r="C204" s="1" t="s">
        <v>19</v>
      </c>
    </row>
    <row r="205" spans="1:3">
      <c r="A205" s="1" t="s">
        <v>386</v>
      </c>
      <c r="B205" s="1" t="s">
        <v>130</v>
      </c>
      <c r="C205" s="1" t="s">
        <v>387</v>
      </c>
    </row>
    <row r="206" spans="1:3">
      <c r="A206" s="1" t="s">
        <v>388</v>
      </c>
      <c r="B206" s="1" t="s">
        <v>128</v>
      </c>
      <c r="C206" s="2" t="s">
        <v>93</v>
      </c>
    </row>
    <row r="207" spans="1:3">
      <c r="A207" s="1" t="s">
        <v>389</v>
      </c>
      <c r="B207" s="1" t="s">
        <v>132</v>
      </c>
      <c r="C207" s="2" t="s">
        <v>93</v>
      </c>
    </row>
    <row r="208" spans="1:3">
      <c r="A208" s="1" t="s">
        <v>390</v>
      </c>
      <c r="B208" s="1" t="s">
        <v>128</v>
      </c>
      <c r="C208" s="2" t="s">
        <v>89</v>
      </c>
    </row>
    <row r="209" spans="1:3">
      <c r="A209" s="1" t="s">
        <v>399</v>
      </c>
      <c r="B209" s="1" t="s">
        <v>128</v>
      </c>
      <c r="C209" s="1" t="s">
        <v>157</v>
      </c>
    </row>
    <row r="210" spans="1:3">
      <c r="A210" s="1" t="s">
        <v>400</v>
      </c>
      <c r="B210" s="1" t="s">
        <v>128</v>
      </c>
      <c r="C210" s="2" t="s">
        <v>93</v>
      </c>
    </row>
    <row r="211" spans="1:3">
      <c r="A211" s="1" t="s">
        <v>403</v>
      </c>
      <c r="B211" s="1" t="s">
        <v>132</v>
      </c>
      <c r="C211" s="1" t="s">
        <v>19</v>
      </c>
    </row>
    <row r="212" spans="1:3">
      <c r="A212" s="1" t="s">
        <v>404</v>
      </c>
      <c r="B212" s="1" t="s">
        <v>132</v>
      </c>
      <c r="C212" s="2" t="s">
        <v>93</v>
      </c>
    </row>
    <row r="213" spans="1:3">
      <c r="A213" s="1" t="s">
        <v>407</v>
      </c>
      <c r="B213" s="1" t="s">
        <v>128</v>
      </c>
      <c r="C213" s="1" t="s">
        <v>85</v>
      </c>
    </row>
    <row r="214" spans="1:3">
      <c r="A214" s="1" t="s">
        <v>408</v>
      </c>
      <c r="B214" s="1" t="s">
        <v>128</v>
      </c>
      <c r="C214" s="2" t="s">
        <v>93</v>
      </c>
    </row>
    <row r="215" spans="1:3">
      <c r="A215" s="1" t="s">
        <v>409</v>
      </c>
      <c r="B215" s="1" t="s">
        <v>128</v>
      </c>
      <c r="C215" s="2" t="s">
        <v>93</v>
      </c>
    </row>
    <row r="216" spans="1:3">
      <c r="A216" s="1" t="s">
        <v>412</v>
      </c>
      <c r="B216" s="1" t="s">
        <v>128</v>
      </c>
      <c r="C216" s="1" t="s">
        <v>85</v>
      </c>
    </row>
    <row r="217" spans="1:3">
      <c r="A217" s="1" t="s">
        <v>413</v>
      </c>
      <c r="B217" s="1" t="s">
        <v>128</v>
      </c>
      <c r="C217" s="1" t="s">
        <v>16</v>
      </c>
    </row>
    <row r="218" spans="1:3">
      <c r="A218" s="1" t="s">
        <v>414</v>
      </c>
      <c r="B218" s="1" t="s">
        <v>285</v>
      </c>
      <c r="C218" s="1" t="s">
        <v>86</v>
      </c>
    </row>
    <row r="219" spans="1:3">
      <c r="A219" s="1" t="s">
        <v>417</v>
      </c>
      <c r="B219" s="1" t="s">
        <v>285</v>
      </c>
      <c r="C219" s="1" t="s">
        <v>418</v>
      </c>
    </row>
    <row r="220" spans="1:3">
      <c r="A220" s="1" t="s">
        <v>419</v>
      </c>
      <c r="B220" s="1" t="s">
        <v>128</v>
      </c>
      <c r="C220" s="2" t="s">
        <v>93</v>
      </c>
    </row>
    <row r="221" spans="1:3">
      <c r="A221" s="1" t="s">
        <v>420</v>
      </c>
      <c r="B221" s="1" t="s">
        <v>128</v>
      </c>
      <c r="C221" s="1" t="s">
        <v>157</v>
      </c>
    </row>
    <row r="222" spans="1:3">
      <c r="A222" s="1" t="s">
        <v>421</v>
      </c>
      <c r="B222" s="1" t="s">
        <v>128</v>
      </c>
      <c r="C222" s="1" t="s">
        <v>19</v>
      </c>
    </row>
    <row r="223" spans="1:3">
      <c r="A223" s="1" t="s">
        <v>422</v>
      </c>
      <c r="B223" s="1" t="s">
        <v>128</v>
      </c>
      <c r="C223" s="1" t="s">
        <v>85</v>
      </c>
    </row>
    <row r="224" spans="1:3">
      <c r="A224" s="1" t="s">
        <v>423</v>
      </c>
      <c r="B224" s="1" t="s">
        <v>128</v>
      </c>
      <c r="C224" s="1" t="s">
        <v>418</v>
      </c>
    </row>
    <row r="225" spans="1:3">
      <c r="A225" s="1" t="s">
        <v>424</v>
      </c>
      <c r="B225" s="1" t="s">
        <v>128</v>
      </c>
      <c r="C225" s="2" t="s">
        <v>89</v>
      </c>
    </row>
    <row r="226" spans="1:3">
      <c r="A226" s="1" t="s">
        <v>425</v>
      </c>
      <c r="B226" s="1" t="s">
        <v>128</v>
      </c>
      <c r="C226" s="1" t="s">
        <v>85</v>
      </c>
    </row>
    <row r="227" spans="1:3">
      <c r="A227" s="1" t="s">
        <v>426</v>
      </c>
      <c r="B227" s="1" t="s">
        <v>128</v>
      </c>
      <c r="C227" s="2" t="s">
        <v>428</v>
      </c>
    </row>
    <row r="228" spans="1:3">
      <c r="A228" s="1" t="s">
        <v>427</v>
      </c>
      <c r="B228" s="1" t="s">
        <v>128</v>
      </c>
      <c r="C228" s="2" t="s">
        <v>89</v>
      </c>
    </row>
    <row r="229" spans="1:3">
      <c r="A229" s="1" t="s">
        <v>429</v>
      </c>
      <c r="B229" s="1" t="s">
        <v>128</v>
      </c>
      <c r="C229" s="1" t="s">
        <v>418</v>
      </c>
    </row>
    <row r="230" spans="1:3">
      <c r="A230" s="1" t="s">
        <v>430</v>
      </c>
      <c r="B230" s="1" t="s">
        <v>128</v>
      </c>
      <c r="C230" s="1" t="s">
        <v>418</v>
      </c>
    </row>
    <row r="231" spans="1:3">
      <c r="A231" s="1" t="s">
        <v>431</v>
      </c>
      <c r="B231" s="1" t="s">
        <v>128</v>
      </c>
      <c r="C231" s="1" t="s">
        <v>19</v>
      </c>
    </row>
    <row r="232" spans="1:3">
      <c r="A232" s="1" t="s">
        <v>432</v>
      </c>
      <c r="B232" s="1" t="s">
        <v>128</v>
      </c>
      <c r="C232" s="1" t="s">
        <v>86</v>
      </c>
    </row>
    <row r="233" spans="1:3">
      <c r="A233" s="1" t="s">
        <v>433</v>
      </c>
      <c r="B233" s="1" t="s">
        <v>128</v>
      </c>
      <c r="C233" s="1" t="s">
        <v>19</v>
      </c>
    </row>
    <row r="234" spans="1:3">
      <c r="A234" s="1" t="s">
        <v>434</v>
      </c>
      <c r="B234" s="1" t="s">
        <v>128</v>
      </c>
      <c r="C234" s="1" t="s">
        <v>19</v>
      </c>
    </row>
    <row r="235" spans="1:3">
      <c r="A235" s="1" t="s">
        <v>435</v>
      </c>
      <c r="B235" s="1" t="s">
        <v>128</v>
      </c>
      <c r="C235" s="1" t="s">
        <v>19</v>
      </c>
    </row>
    <row r="236" spans="1:3">
      <c r="A236" s="1" t="s">
        <v>436</v>
      </c>
      <c r="B236" s="1" t="s">
        <v>128</v>
      </c>
      <c r="C236" s="1" t="s">
        <v>19</v>
      </c>
    </row>
    <row r="237" spans="1:3">
      <c r="A237" s="1" t="s">
        <v>437</v>
      </c>
      <c r="B237" s="1" t="s">
        <v>128</v>
      </c>
      <c r="C237" s="1" t="s">
        <v>19</v>
      </c>
    </row>
    <row r="238" spans="1:3">
      <c r="A238" s="1" t="s">
        <v>438</v>
      </c>
      <c r="B238" s="1" t="s">
        <v>128</v>
      </c>
      <c r="C238" s="1" t="s">
        <v>418</v>
      </c>
    </row>
    <row r="239" spans="1:3">
      <c r="A239" s="1" t="s">
        <v>439</v>
      </c>
      <c r="B239" s="1" t="s">
        <v>128</v>
      </c>
      <c r="C239" s="1" t="s">
        <v>85</v>
      </c>
    </row>
    <row r="240" spans="1:3">
      <c r="A240" s="1" t="s">
        <v>440</v>
      </c>
      <c r="B240" s="1" t="s">
        <v>128</v>
      </c>
      <c r="C240" s="1" t="s">
        <v>418</v>
      </c>
    </row>
    <row r="241" spans="1:3">
      <c r="A241" s="111" t="s">
        <v>441</v>
      </c>
      <c r="B241" s="1" t="s">
        <v>128</v>
      </c>
      <c r="C241" s="1" t="s">
        <v>86</v>
      </c>
    </row>
    <row r="242" spans="1:3">
      <c r="A242" s="111" t="s">
        <v>442</v>
      </c>
      <c r="B242" s="1" t="s">
        <v>128</v>
      </c>
      <c r="C242" s="2" t="s">
        <v>93</v>
      </c>
    </row>
    <row r="243" spans="1:3">
      <c r="A243" s="111" t="s">
        <v>443</v>
      </c>
      <c r="B243" s="1" t="s">
        <v>128</v>
      </c>
      <c r="C243" s="1" t="s">
        <v>85</v>
      </c>
    </row>
    <row r="244" spans="1:3">
      <c r="A244" s="111" t="s">
        <v>446</v>
      </c>
      <c r="B244" s="1" t="s">
        <v>128</v>
      </c>
      <c r="C244" s="2" t="s">
        <v>93</v>
      </c>
    </row>
    <row r="245" spans="1:3">
      <c r="A245" s="111" t="s">
        <v>449</v>
      </c>
      <c r="B245" s="1" t="s">
        <v>128</v>
      </c>
      <c r="C245" s="1" t="s">
        <v>418</v>
      </c>
    </row>
    <row r="246" spans="1:3">
      <c r="A246" s="111" t="s">
        <v>674</v>
      </c>
      <c r="B246" s="1" t="s">
        <v>128</v>
      </c>
      <c r="C246" s="1" t="s">
        <v>675</v>
      </c>
    </row>
    <row r="247" spans="1:3">
      <c r="A247" s="111" t="s">
        <v>728</v>
      </c>
      <c r="B247" s="1" t="s">
        <v>128</v>
      </c>
      <c r="C247" s="1" t="s">
        <v>157</v>
      </c>
    </row>
    <row r="248" spans="1:3">
      <c r="A248" s="111" t="s">
        <v>777</v>
      </c>
      <c r="B248" s="1" t="s">
        <v>128</v>
      </c>
      <c r="C248" s="1" t="s">
        <v>418</v>
      </c>
    </row>
    <row r="249" spans="1:3">
      <c r="A249" s="111" t="s">
        <v>800</v>
      </c>
      <c r="B249" s="1" t="s">
        <v>128</v>
      </c>
      <c r="C249" s="2" t="s">
        <v>93</v>
      </c>
    </row>
    <row r="250" spans="1:3">
      <c r="A250" s="111" t="s">
        <v>811</v>
      </c>
      <c r="B250" s="1" t="s">
        <v>132</v>
      </c>
      <c r="C250" s="1" t="s">
        <v>85</v>
      </c>
    </row>
    <row r="251" spans="1:3">
      <c r="A251" s="111" t="s">
        <v>929</v>
      </c>
      <c r="B251" s="1" t="s">
        <v>128</v>
      </c>
      <c r="C251" s="2" t="s">
        <v>92</v>
      </c>
    </row>
    <row r="252" spans="1:3">
      <c r="A252" s="115" t="s">
        <v>1062</v>
      </c>
      <c r="B252" s="1" t="s">
        <v>128</v>
      </c>
      <c r="C252" s="2" t="s">
        <v>92</v>
      </c>
    </row>
    <row r="253" spans="1:3">
      <c r="A253" s="111" t="s">
        <v>1150</v>
      </c>
      <c r="B253" s="1" t="s">
        <v>128</v>
      </c>
      <c r="C253" s="1" t="s">
        <v>418</v>
      </c>
    </row>
    <row r="254" spans="1:3">
      <c r="A254" s="111" t="s">
        <v>1151</v>
      </c>
      <c r="B254" s="1" t="s">
        <v>128</v>
      </c>
      <c r="C254" s="1" t="s">
        <v>19</v>
      </c>
    </row>
    <row r="255" spans="1:3">
      <c r="A255" s="111" t="s">
        <v>1173</v>
      </c>
      <c r="B255" s="1" t="s">
        <v>128</v>
      </c>
      <c r="C255" s="2" t="s">
        <v>89</v>
      </c>
    </row>
    <row r="256" spans="1:3">
      <c r="A256" s="111" t="s">
        <v>1210</v>
      </c>
      <c r="B256" s="1" t="s">
        <v>128</v>
      </c>
      <c r="C256" s="1" t="s">
        <v>19</v>
      </c>
    </row>
    <row r="257" spans="1:3">
      <c r="A257" s="111" t="s">
        <v>1293</v>
      </c>
      <c r="B257" s="59" t="s">
        <v>128</v>
      </c>
      <c r="C257" s="2" t="s">
        <v>89</v>
      </c>
    </row>
    <row r="258" spans="1:3">
      <c r="A258" s="111" t="s">
        <v>1334</v>
      </c>
      <c r="B258" s="70" t="s">
        <v>128</v>
      </c>
      <c r="C258" s="2" t="s">
        <v>300</v>
      </c>
    </row>
    <row r="259" spans="1:3">
      <c r="A259" s="111" t="s">
        <v>1425</v>
      </c>
      <c r="B259" s="87" t="s">
        <v>128</v>
      </c>
      <c r="C259" s="1" t="s">
        <v>1426</v>
      </c>
    </row>
    <row r="260" spans="1:3">
      <c r="A260" s="111" t="s">
        <v>1454</v>
      </c>
      <c r="B260" s="111" t="s">
        <v>128</v>
      </c>
      <c r="C260" s="112" t="s">
        <v>93</v>
      </c>
    </row>
    <row r="261" spans="1:3">
      <c r="A261" s="111" t="s">
        <v>1522</v>
      </c>
      <c r="B261" s="111" t="s">
        <v>128</v>
      </c>
      <c r="C261" s="112" t="s">
        <v>93</v>
      </c>
    </row>
    <row r="262" spans="1:3">
      <c r="A262" s="111" t="s">
        <v>1529</v>
      </c>
      <c r="B262" s="111" t="s">
        <v>128</v>
      </c>
      <c r="C262" s="111" t="s">
        <v>418</v>
      </c>
    </row>
    <row r="263" spans="1:3">
      <c r="A263" s="111" t="s">
        <v>1538</v>
      </c>
      <c r="B263" s="111" t="s">
        <v>128</v>
      </c>
      <c r="C263" s="111" t="s">
        <v>418</v>
      </c>
    </row>
    <row r="264" spans="1:3">
      <c r="A264" s="111" t="s">
        <v>1539</v>
      </c>
      <c r="B264" s="111" t="s">
        <v>128</v>
      </c>
      <c r="C264" s="111" t="s">
        <v>86</v>
      </c>
    </row>
    <row r="265" spans="1:3">
      <c r="A265" s="113" t="s">
        <v>1619</v>
      </c>
      <c r="B265" s="113" t="s">
        <v>1620</v>
      </c>
      <c r="C265" s="111" t="s">
        <v>1621</v>
      </c>
    </row>
    <row r="266" spans="1:3">
      <c r="A266" s="111" t="s">
        <v>1627</v>
      </c>
      <c r="B266" s="111" t="s">
        <v>128</v>
      </c>
      <c r="C266" s="114" t="s">
        <v>85</v>
      </c>
    </row>
    <row r="267" spans="1:3">
      <c r="A267" s="113" t="s">
        <v>1646</v>
      </c>
      <c r="B267" s="1" t="s">
        <v>1647</v>
      </c>
      <c r="C267" s="1" t="s">
        <v>1648</v>
      </c>
    </row>
    <row r="268" spans="1:3">
      <c r="A268" s="1" t="s">
        <v>1656</v>
      </c>
      <c r="B268" s="116" t="s">
        <v>129</v>
      </c>
      <c r="C268" s="111" t="s">
        <v>418</v>
      </c>
    </row>
    <row r="269" spans="1:3">
      <c r="A269" s="118" t="s">
        <v>1683</v>
      </c>
      <c r="B269" s="118" t="s">
        <v>129</v>
      </c>
      <c r="C269" s="1" t="s">
        <v>1684</v>
      </c>
    </row>
    <row r="270" spans="1:3">
      <c r="A270" s="119" t="s">
        <v>1693</v>
      </c>
      <c r="B270" s="119" t="s">
        <v>129</v>
      </c>
      <c r="C270" s="111" t="s">
        <v>418</v>
      </c>
    </row>
  </sheetData>
  <autoFilter ref="A1:G256"/>
  <sortState ref="G2:G109">
    <sortCondition ref="G2"/>
  </sortState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5"/>
  <sheetViews>
    <sheetView workbookViewId="0">
      <pane xSplit="1" ySplit="1" topLeftCell="B54" activePane="bottomRight" state="frozen"/>
      <selection pane="topRight" activeCell="B1" sqref="B1"/>
      <selection pane="bottomLeft" activeCell="A2" sqref="A2"/>
      <selection pane="bottomRight" activeCell="B55" sqref="B55"/>
    </sheetView>
  </sheetViews>
  <sheetFormatPr defaultRowHeight="15.75"/>
  <cols>
    <col min="1" max="1" width="13.85546875" bestFit="1" customWidth="1"/>
    <col min="2" max="2" width="9.28515625" customWidth="1"/>
  </cols>
  <sheetData>
    <row r="2" spans="1:2">
      <c r="A2" t="s">
        <v>94</v>
      </c>
      <c r="B2" t="s">
        <v>129</v>
      </c>
    </row>
    <row r="3" spans="1:2">
      <c r="A3" t="s">
        <v>95</v>
      </c>
      <c r="B3" t="s">
        <v>131</v>
      </c>
    </row>
    <row r="4" spans="1:2">
      <c r="A4" t="s">
        <v>96</v>
      </c>
      <c r="B4" t="s">
        <v>132</v>
      </c>
    </row>
    <row r="5" spans="1:2">
      <c r="A5" t="s">
        <v>97</v>
      </c>
      <c r="B5" t="s">
        <v>131</v>
      </c>
    </row>
    <row r="6" spans="1:2">
      <c r="A6" t="s">
        <v>98</v>
      </c>
      <c r="B6" t="s">
        <v>131</v>
      </c>
    </row>
    <row r="7" spans="1:2">
      <c r="A7" t="s">
        <v>99</v>
      </c>
      <c r="B7" t="s">
        <v>131</v>
      </c>
    </row>
    <row r="8" spans="1:2">
      <c r="A8" t="s">
        <v>100</v>
      </c>
      <c r="B8" t="s">
        <v>131</v>
      </c>
    </row>
    <row r="9" spans="1:2">
      <c r="A9" t="s">
        <v>101</v>
      </c>
      <c r="B9" t="s">
        <v>131</v>
      </c>
    </row>
    <row r="10" spans="1:2">
      <c r="A10" t="s">
        <v>102</v>
      </c>
      <c r="B10" t="s">
        <v>132</v>
      </c>
    </row>
    <row r="11" spans="1:2">
      <c r="A11" t="s">
        <v>103</v>
      </c>
      <c r="B11" t="s">
        <v>129</v>
      </c>
    </row>
    <row r="12" spans="1:2">
      <c r="A12" t="s">
        <v>104</v>
      </c>
      <c r="B12" t="s">
        <v>129</v>
      </c>
    </row>
    <row r="13" spans="1:2">
      <c r="A13" t="s">
        <v>105</v>
      </c>
      <c r="B13" t="s">
        <v>132</v>
      </c>
    </row>
    <row r="14" spans="1:2">
      <c r="A14" t="s">
        <v>106</v>
      </c>
      <c r="B14" t="s">
        <v>129</v>
      </c>
    </row>
    <row r="15" spans="1:2">
      <c r="A15" t="s">
        <v>107</v>
      </c>
      <c r="B15" t="s">
        <v>129</v>
      </c>
    </row>
    <row r="16" spans="1:2">
      <c r="A16" t="s">
        <v>108</v>
      </c>
      <c r="B16" t="s">
        <v>129</v>
      </c>
    </row>
    <row r="17" spans="1:2">
      <c r="A17" t="s">
        <v>109</v>
      </c>
      <c r="B17" t="s">
        <v>129</v>
      </c>
    </row>
    <row r="18" spans="1:2">
      <c r="A18" t="s">
        <v>110</v>
      </c>
      <c r="B18" t="s">
        <v>129</v>
      </c>
    </row>
    <row r="19" spans="1:2">
      <c r="A19" t="s">
        <v>111</v>
      </c>
      <c r="B19" t="s">
        <v>129</v>
      </c>
    </row>
    <row r="20" spans="1:2">
      <c r="A20" t="s">
        <v>112</v>
      </c>
      <c r="B20" t="s">
        <v>129</v>
      </c>
    </row>
    <row r="21" spans="1:2">
      <c r="A21" t="s">
        <v>113</v>
      </c>
      <c r="B21" t="s">
        <v>129</v>
      </c>
    </row>
    <row r="22" spans="1:2">
      <c r="A22" t="s">
        <v>114</v>
      </c>
      <c r="B22" t="s">
        <v>129</v>
      </c>
    </row>
    <row r="23" spans="1:2">
      <c r="A23" t="s">
        <v>115</v>
      </c>
      <c r="B23" t="s">
        <v>129</v>
      </c>
    </row>
    <row r="24" spans="1:2">
      <c r="A24" t="s">
        <v>116</v>
      </c>
      <c r="B24" t="s">
        <v>129</v>
      </c>
    </row>
    <row r="25" spans="1:2">
      <c r="A25" t="s">
        <v>117</v>
      </c>
      <c r="B25" t="s">
        <v>129</v>
      </c>
    </row>
    <row r="26" spans="1:2">
      <c r="A26" t="s">
        <v>118</v>
      </c>
      <c r="B26" t="s">
        <v>129</v>
      </c>
    </row>
    <row r="27" spans="1:2">
      <c r="A27" t="s">
        <v>119</v>
      </c>
      <c r="B27" t="s">
        <v>129</v>
      </c>
    </row>
    <row r="28" spans="1:2">
      <c r="A28" t="s">
        <v>120</v>
      </c>
      <c r="B28" t="s">
        <v>129</v>
      </c>
    </row>
    <row r="29" spans="1:2">
      <c r="A29" t="s">
        <v>121</v>
      </c>
      <c r="B29" t="s">
        <v>129</v>
      </c>
    </row>
    <row r="30" spans="1:2">
      <c r="A30" t="s">
        <v>122</v>
      </c>
      <c r="B30" t="s">
        <v>129</v>
      </c>
    </row>
    <row r="31" spans="1:2">
      <c r="A31" t="s">
        <v>123</v>
      </c>
      <c r="B31" t="s">
        <v>129</v>
      </c>
    </row>
    <row r="32" spans="1:2">
      <c r="A32" t="s">
        <v>124</v>
      </c>
      <c r="B32" t="s">
        <v>129</v>
      </c>
    </row>
    <row r="33" spans="1:2">
      <c r="A33" t="s">
        <v>125</v>
      </c>
      <c r="B33" t="s">
        <v>129</v>
      </c>
    </row>
    <row r="34" spans="1:2">
      <c r="A34" t="s">
        <v>126</v>
      </c>
      <c r="B34" t="s">
        <v>129</v>
      </c>
    </row>
    <row r="35" spans="1:2">
      <c r="A35" t="s">
        <v>127</v>
      </c>
      <c r="B35" t="s">
        <v>129</v>
      </c>
    </row>
    <row r="36" spans="1:2">
      <c r="A36" t="s">
        <v>140</v>
      </c>
      <c r="B36" t="s">
        <v>131</v>
      </c>
    </row>
    <row r="37" spans="1:2">
      <c r="A37" t="s">
        <v>147</v>
      </c>
      <c r="B37" t="s">
        <v>131</v>
      </c>
    </row>
    <row r="38" spans="1:2">
      <c r="A38" t="s">
        <v>145</v>
      </c>
      <c r="B38" t="s">
        <v>129</v>
      </c>
    </row>
    <row r="39" spans="1:2">
      <c r="A39" t="s">
        <v>146</v>
      </c>
      <c r="B39" t="s">
        <v>129</v>
      </c>
    </row>
    <row r="40" spans="1:2">
      <c r="A40" t="s">
        <v>137</v>
      </c>
      <c r="B40" t="s">
        <v>129</v>
      </c>
    </row>
    <row r="41" spans="1:2">
      <c r="A41" t="s">
        <v>135</v>
      </c>
      <c r="B41" t="s">
        <v>129</v>
      </c>
    </row>
    <row r="42" spans="1:2">
      <c r="A42" t="s">
        <v>143</v>
      </c>
      <c r="B42" t="s">
        <v>129</v>
      </c>
    </row>
    <row r="43" spans="1:2">
      <c r="A43" t="s">
        <v>136</v>
      </c>
      <c r="B43" t="s">
        <v>129</v>
      </c>
    </row>
    <row r="44" spans="1:2">
      <c r="A44" t="s">
        <v>134</v>
      </c>
      <c r="B44" t="s">
        <v>129</v>
      </c>
    </row>
    <row r="45" spans="1:2">
      <c r="A45" t="s">
        <v>142</v>
      </c>
      <c r="B45" t="s">
        <v>129</v>
      </c>
    </row>
    <row r="46" spans="1:2">
      <c r="A46" t="s">
        <v>141</v>
      </c>
      <c r="B46" t="s">
        <v>129</v>
      </c>
    </row>
    <row r="47" spans="1:2">
      <c r="A47" t="s">
        <v>138</v>
      </c>
      <c r="B47" t="s">
        <v>129</v>
      </c>
    </row>
    <row r="48" spans="1:2">
      <c r="A48" t="s">
        <v>139</v>
      </c>
      <c r="B48" t="s">
        <v>129</v>
      </c>
    </row>
    <row r="49" spans="1:2">
      <c r="A49" t="s">
        <v>144</v>
      </c>
      <c r="B49" t="s">
        <v>132</v>
      </c>
    </row>
    <row r="50" spans="1:2">
      <c r="A50" t="s">
        <v>150</v>
      </c>
      <c r="B50" t="s">
        <v>128</v>
      </c>
    </row>
    <row r="51" spans="1:2">
      <c r="A51" t="s">
        <v>152</v>
      </c>
      <c r="B51" t="s">
        <v>129</v>
      </c>
    </row>
    <row r="52" spans="1:2">
      <c r="A52" t="s">
        <v>104</v>
      </c>
      <c r="B52" t="s">
        <v>129</v>
      </c>
    </row>
    <row r="53" spans="1:2">
      <c r="A53" t="s">
        <v>151</v>
      </c>
      <c r="B53" t="s">
        <v>129</v>
      </c>
    </row>
    <row r="54" spans="1:2">
      <c r="A54" t="s">
        <v>153</v>
      </c>
      <c r="B54" t="s">
        <v>129</v>
      </c>
    </row>
    <row r="55" spans="1:2">
      <c r="A55" t="s">
        <v>154</v>
      </c>
      <c r="B55" t="s">
        <v>129</v>
      </c>
    </row>
    <row r="56" spans="1:2">
      <c r="A56" t="s">
        <v>155</v>
      </c>
      <c r="B56" t="s">
        <v>129</v>
      </c>
    </row>
    <row r="57" spans="1:2">
      <c r="A57" t="s">
        <v>156</v>
      </c>
      <c r="B57" t="s">
        <v>129</v>
      </c>
    </row>
    <row r="58" spans="1:2">
      <c r="A58" t="s">
        <v>168</v>
      </c>
      <c r="B58" t="s">
        <v>171</v>
      </c>
    </row>
    <row r="59" spans="1:2">
      <c r="A59" t="s">
        <v>169</v>
      </c>
      <c r="B59" t="s">
        <v>171</v>
      </c>
    </row>
    <row r="60" spans="1:2">
      <c r="A60" t="s">
        <v>170</v>
      </c>
      <c r="B60" t="s">
        <v>129</v>
      </c>
    </row>
    <row r="61" spans="1:2">
      <c r="A61" t="s">
        <v>176</v>
      </c>
      <c r="B61" t="s">
        <v>129</v>
      </c>
    </row>
    <row r="62" spans="1:2">
      <c r="A62" t="s">
        <v>177</v>
      </c>
      <c r="B62" t="s">
        <v>132</v>
      </c>
    </row>
    <row r="63" spans="1:2">
      <c r="A63" t="s">
        <v>178</v>
      </c>
      <c r="B63" t="s">
        <v>129</v>
      </c>
    </row>
    <row r="64" spans="1:2">
      <c r="A64" t="s">
        <v>179</v>
      </c>
      <c r="B64" t="s">
        <v>129</v>
      </c>
    </row>
    <row r="65" spans="1:2">
      <c r="A65" t="s">
        <v>180</v>
      </c>
      <c r="B65" t="s">
        <v>129</v>
      </c>
    </row>
  </sheetData>
  <autoFilter ref="A1:B54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zoomScale="115" zoomScaleNormal="115" workbookViewId="0">
      <selection activeCell="A8" sqref="A8:L12"/>
    </sheetView>
  </sheetViews>
  <sheetFormatPr defaultRowHeight="15.75"/>
  <cols>
    <col min="1" max="1" width="9.7109375" bestFit="1" customWidth="1"/>
    <col min="2" max="2" width="13.28515625" style="1" customWidth="1"/>
    <col min="3" max="6" width="13.28515625" customWidth="1"/>
    <col min="7" max="7" width="15.85546875" customWidth="1"/>
    <col min="8" max="10" width="13.140625" customWidth="1"/>
    <col min="11" max="12" width="8.85546875" customWidth="1"/>
    <col min="13" max="15" width="9.85546875" style="1" customWidth="1"/>
    <col min="16" max="16" width="9" customWidth="1"/>
    <col min="17" max="18" width="8.5703125" bestFit="1" customWidth="1"/>
    <col min="19" max="19" width="9.85546875" style="1" customWidth="1"/>
    <col min="20" max="20" width="8.5703125" customWidth="1"/>
    <col min="21" max="21" width="8.85546875" customWidth="1"/>
    <col min="22" max="23" width="9.140625" style="1"/>
  </cols>
  <sheetData>
    <row r="1" spans="1:23">
      <c r="B1" s="18"/>
      <c r="C1" s="6"/>
      <c r="D1" s="6"/>
      <c r="E1" s="6"/>
      <c r="F1" s="6"/>
      <c r="G1" s="6"/>
      <c r="H1" s="6"/>
      <c r="I1" s="6"/>
      <c r="J1" s="6"/>
      <c r="K1" s="6"/>
      <c r="L1" s="6"/>
      <c r="M1" s="121"/>
      <c r="N1" s="121"/>
      <c r="O1" s="121"/>
      <c r="P1" s="120"/>
      <c r="Q1" s="120"/>
      <c r="R1" s="120"/>
      <c r="S1" s="120"/>
      <c r="T1" s="120"/>
      <c r="U1" s="120"/>
    </row>
    <row r="2" spans="1:23" s="12" customFormat="1" ht="31.5">
      <c r="A2" s="19"/>
      <c r="C2" s="13" t="s">
        <v>9</v>
      </c>
      <c r="D2" s="13" t="s">
        <v>10</v>
      </c>
      <c r="E2" s="26" t="s">
        <v>0</v>
      </c>
      <c r="F2" s="26" t="s">
        <v>1</v>
      </c>
      <c r="G2" s="12" t="s">
        <v>2</v>
      </c>
      <c r="H2" s="12" t="s">
        <v>3</v>
      </c>
      <c r="I2" s="12" t="s">
        <v>4</v>
      </c>
      <c r="J2" s="22" t="s">
        <v>219</v>
      </c>
      <c r="K2" s="54" t="s">
        <v>1231</v>
      </c>
      <c r="L2" s="54" t="s">
        <v>1232</v>
      </c>
      <c r="Q2" s="55"/>
      <c r="R2" s="55"/>
      <c r="T2" s="55"/>
      <c r="U2" s="55"/>
    </row>
    <row r="3" spans="1:23" s="6" customFormat="1">
      <c r="A3" s="19">
        <v>45811</v>
      </c>
      <c r="B3" s="51" t="s">
        <v>193</v>
      </c>
      <c r="C3" s="21" t="s">
        <v>128</v>
      </c>
      <c r="D3" s="21" t="s">
        <v>88</v>
      </c>
      <c r="E3" s="17">
        <v>10263212</v>
      </c>
      <c r="F3" s="17" t="s">
        <v>490</v>
      </c>
      <c r="G3" s="56" t="s">
        <v>509</v>
      </c>
      <c r="H3" s="18">
        <v>2128</v>
      </c>
      <c r="I3" s="18">
        <v>254</v>
      </c>
      <c r="J3" s="23">
        <v>0.1193609022556391</v>
      </c>
      <c r="K3" s="26">
        <v>250</v>
      </c>
      <c r="L3" s="12">
        <v>4</v>
      </c>
      <c r="M3" s="18"/>
      <c r="N3" s="18"/>
      <c r="O3" s="18"/>
      <c r="S3" s="18"/>
      <c r="V3" s="18"/>
      <c r="W3" s="18"/>
    </row>
    <row r="4" spans="1:23" s="6" customFormat="1">
      <c r="A4" s="19">
        <v>45817</v>
      </c>
      <c r="B4" s="52" t="s">
        <v>193</v>
      </c>
      <c r="C4" s="21" t="s">
        <v>128</v>
      </c>
      <c r="D4" s="21" t="s">
        <v>88</v>
      </c>
      <c r="E4" s="17">
        <v>10267029</v>
      </c>
      <c r="F4" s="17" t="s">
        <v>490</v>
      </c>
      <c r="G4" s="56" t="s">
        <v>509</v>
      </c>
      <c r="H4" s="18">
        <v>2128</v>
      </c>
      <c r="I4" s="18">
        <v>123</v>
      </c>
      <c r="J4" s="35">
        <v>5.7800751879699248E-2</v>
      </c>
      <c r="K4" s="26">
        <v>117</v>
      </c>
      <c r="L4" s="12">
        <v>6</v>
      </c>
      <c r="M4" s="18"/>
      <c r="N4" s="18"/>
      <c r="O4" s="18"/>
      <c r="S4" s="18"/>
      <c r="V4" s="18"/>
      <c r="W4" s="18"/>
    </row>
    <row r="5" spans="1:23" s="6" customFormat="1">
      <c r="A5" s="19">
        <v>45828</v>
      </c>
      <c r="B5" s="19" t="s">
        <v>193</v>
      </c>
      <c r="C5" s="13" t="s">
        <v>128</v>
      </c>
      <c r="D5" s="13" t="s">
        <v>88</v>
      </c>
      <c r="E5" s="17">
        <v>10263213</v>
      </c>
      <c r="F5" s="17" t="s">
        <v>490</v>
      </c>
      <c r="G5" s="56" t="s">
        <v>509</v>
      </c>
      <c r="H5" s="18">
        <v>9044</v>
      </c>
      <c r="I5" s="18">
        <v>1031</v>
      </c>
      <c r="J5" s="35">
        <v>0.11399823087129589</v>
      </c>
      <c r="K5" s="26">
        <v>1001</v>
      </c>
      <c r="L5" s="12">
        <v>30</v>
      </c>
      <c r="M5" s="18"/>
      <c r="N5" s="18"/>
      <c r="O5" s="18"/>
      <c r="S5" s="18"/>
      <c r="V5" s="18"/>
      <c r="W5" s="18"/>
    </row>
    <row r="7" spans="1:23" s="6" customFormat="1">
      <c r="B7" s="18"/>
      <c r="M7" s="18"/>
      <c r="N7" s="18"/>
      <c r="O7" s="18"/>
      <c r="S7" s="18"/>
      <c r="V7" s="18"/>
      <c r="W7" s="18"/>
    </row>
    <row r="8" spans="1:23" s="6" customFormat="1">
      <c r="A8" s="18"/>
      <c r="B8" s="121" t="s">
        <v>133</v>
      </c>
      <c r="C8" s="121"/>
      <c r="D8" s="121"/>
      <c r="E8" s="121" t="s">
        <v>1230</v>
      </c>
      <c r="F8" s="121"/>
      <c r="G8" s="121"/>
      <c r="H8" s="121" t="s">
        <v>1244</v>
      </c>
      <c r="I8" s="121"/>
      <c r="J8" s="121"/>
      <c r="K8" s="18"/>
      <c r="L8" s="18"/>
      <c r="M8" s="18"/>
      <c r="N8" s="18"/>
      <c r="O8" s="18"/>
      <c r="S8" s="18"/>
      <c r="V8" s="18"/>
      <c r="W8" s="18"/>
    </row>
    <row r="9" spans="1:23" s="18" customFormat="1">
      <c r="A9" s="53"/>
      <c r="B9" s="12" t="s">
        <v>1233</v>
      </c>
      <c r="C9" s="12" t="s">
        <v>1238</v>
      </c>
      <c r="D9" s="12" t="s">
        <v>1229</v>
      </c>
      <c r="E9" s="12" t="s">
        <v>1243</v>
      </c>
      <c r="F9" s="12" t="s">
        <v>1237</v>
      </c>
      <c r="G9" s="12" t="s">
        <v>1228</v>
      </c>
      <c r="H9" s="12" t="s">
        <v>1245</v>
      </c>
      <c r="I9" s="12" t="s">
        <v>1237</v>
      </c>
      <c r="J9" s="12" t="s">
        <v>1228</v>
      </c>
      <c r="K9" s="12" t="s">
        <v>1249</v>
      </c>
      <c r="L9" s="12" t="s">
        <v>1239</v>
      </c>
    </row>
    <row r="10" spans="1:23" s="18" customFormat="1">
      <c r="A10" s="53">
        <v>45811</v>
      </c>
      <c r="B10" s="18" t="s">
        <v>1236</v>
      </c>
      <c r="C10" s="18" t="s">
        <v>1234</v>
      </c>
      <c r="D10" s="18" t="s">
        <v>1235</v>
      </c>
      <c r="E10" s="18" t="s">
        <v>1242</v>
      </c>
      <c r="F10" s="18" t="s">
        <v>1240</v>
      </c>
      <c r="G10" s="18" t="s">
        <v>1241</v>
      </c>
      <c r="H10" s="18" t="s">
        <v>1246</v>
      </c>
      <c r="I10" s="18" t="s">
        <v>1247</v>
      </c>
      <c r="J10" s="18" t="s">
        <v>1248</v>
      </c>
      <c r="K10" s="18">
        <v>29.9</v>
      </c>
      <c r="L10" s="18">
        <v>58</v>
      </c>
    </row>
    <row r="11" spans="1:23" s="18" customFormat="1">
      <c r="A11" s="53">
        <v>45817</v>
      </c>
      <c r="B11" s="18" t="s">
        <v>1236</v>
      </c>
      <c r="C11" s="18" t="s">
        <v>1234</v>
      </c>
      <c r="D11" s="18" t="s">
        <v>1235</v>
      </c>
      <c r="E11" s="18" t="s">
        <v>1242</v>
      </c>
      <c r="F11" s="18" t="s">
        <v>1240</v>
      </c>
      <c r="G11" s="18" t="s">
        <v>1241</v>
      </c>
      <c r="H11" s="18" t="s">
        <v>1246</v>
      </c>
      <c r="I11" s="18" t="s">
        <v>1247</v>
      </c>
      <c r="J11" s="18" t="s">
        <v>1248</v>
      </c>
      <c r="K11" s="18">
        <v>30.9</v>
      </c>
      <c r="L11" s="18">
        <v>67</v>
      </c>
    </row>
    <row r="12" spans="1:23" s="18" customFormat="1">
      <c r="A12" s="53">
        <v>45828</v>
      </c>
      <c r="B12" s="18" t="s">
        <v>1236</v>
      </c>
      <c r="C12" s="18" t="s">
        <v>1234</v>
      </c>
      <c r="D12" s="18" t="s">
        <v>1235</v>
      </c>
      <c r="E12" s="18" t="s">
        <v>1242</v>
      </c>
      <c r="F12" s="18" t="s">
        <v>1240</v>
      </c>
      <c r="G12" s="18" t="s">
        <v>1241</v>
      </c>
      <c r="H12" s="18" t="s">
        <v>1246</v>
      </c>
      <c r="I12" s="18" t="s">
        <v>1247</v>
      </c>
      <c r="J12" s="18" t="s">
        <v>1248</v>
      </c>
      <c r="K12" s="18">
        <v>29.8</v>
      </c>
      <c r="L12" s="18">
        <v>59</v>
      </c>
    </row>
    <row r="13" spans="1:23" s="6" customFormat="1">
      <c r="A13" s="53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S13" s="18"/>
      <c r="V13" s="18"/>
      <c r="W13" s="18"/>
    </row>
    <row r="14" spans="1:23" s="6" customFormat="1">
      <c r="A14" s="53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S14" s="18"/>
      <c r="V14" s="18"/>
      <c r="W14" s="18"/>
    </row>
    <row r="15" spans="1:23">
      <c r="A15" s="53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23">
      <c r="A16" s="53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</sheetData>
  <autoFilter ref="A2:L2"/>
  <mergeCells count="6">
    <mergeCell ref="S1:U1"/>
    <mergeCell ref="B8:D8"/>
    <mergeCell ref="E8:G8"/>
    <mergeCell ref="H8:J8"/>
    <mergeCell ref="M1:O1"/>
    <mergeCell ref="P1:R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L31"/>
  <sheetViews>
    <sheetView topLeftCell="A13" workbookViewId="0">
      <selection activeCell="A24" sqref="A24:XFD31"/>
    </sheetView>
  </sheetViews>
  <sheetFormatPr defaultRowHeight="15.75"/>
  <cols>
    <col min="1" max="1" width="11" bestFit="1" customWidth="1"/>
    <col min="2" max="11" width="11.5703125" customWidth="1"/>
  </cols>
  <sheetData>
    <row r="1" spans="1:16366">
      <c r="A1" s="18"/>
      <c r="B1" s="121" t="s">
        <v>133</v>
      </c>
      <c r="C1" s="121"/>
      <c r="D1" s="121"/>
      <c r="E1" s="121" t="s">
        <v>1230</v>
      </c>
      <c r="F1" s="121"/>
      <c r="G1" s="121"/>
      <c r="H1" s="121"/>
      <c r="I1" s="121" t="s">
        <v>1244</v>
      </c>
      <c r="J1" s="121"/>
      <c r="K1" s="121"/>
    </row>
    <row r="2" spans="1:16366">
      <c r="A2" s="53"/>
      <c r="B2" s="12" t="s">
        <v>1233</v>
      </c>
      <c r="C2" s="12" t="s">
        <v>1238</v>
      </c>
      <c r="D2" s="12" t="s">
        <v>1229</v>
      </c>
      <c r="E2" s="12" t="s">
        <v>1243</v>
      </c>
      <c r="F2" s="12" t="s">
        <v>1250</v>
      </c>
      <c r="G2" s="12" t="s">
        <v>1237</v>
      </c>
      <c r="H2" s="12" t="s">
        <v>1228</v>
      </c>
      <c r="I2" s="12" t="s">
        <v>1245</v>
      </c>
      <c r="J2" s="12" t="s">
        <v>1237</v>
      </c>
      <c r="K2" s="12" t="s">
        <v>1228</v>
      </c>
    </row>
    <row r="3" spans="1:16366">
      <c r="A3" s="53">
        <v>45811</v>
      </c>
      <c r="B3" s="18" t="s">
        <v>1236</v>
      </c>
      <c r="C3" s="18" t="s">
        <v>1234</v>
      </c>
      <c r="D3" s="18" t="s">
        <v>1235</v>
      </c>
      <c r="E3" s="18" t="s">
        <v>1242</v>
      </c>
      <c r="F3" s="18">
        <v>400</v>
      </c>
      <c r="G3" s="18" t="s">
        <v>1240</v>
      </c>
      <c r="H3" s="18" t="s">
        <v>1241</v>
      </c>
      <c r="I3" s="18" t="s">
        <v>1246</v>
      </c>
      <c r="J3" s="18" t="s">
        <v>1248</v>
      </c>
      <c r="K3" s="18" t="s">
        <v>1247</v>
      </c>
      <c r="L3" s="18"/>
    </row>
    <row r="4" spans="1:16366">
      <c r="A4" s="53">
        <v>45817</v>
      </c>
      <c r="B4" s="18" t="s">
        <v>1236</v>
      </c>
      <c r="C4" s="18" t="s">
        <v>1234</v>
      </c>
      <c r="D4" s="18" t="s">
        <v>1235</v>
      </c>
      <c r="E4" s="18" t="s">
        <v>1242</v>
      </c>
      <c r="F4" s="18">
        <v>600</v>
      </c>
      <c r="G4" s="18" t="s">
        <v>1240</v>
      </c>
      <c r="H4" s="18" t="s">
        <v>1241</v>
      </c>
      <c r="I4" s="18" t="s">
        <v>1246</v>
      </c>
      <c r="J4" s="18" t="s">
        <v>1248</v>
      </c>
      <c r="K4" s="18" t="s">
        <v>1247</v>
      </c>
      <c r="L4" s="18"/>
    </row>
    <row r="5" spans="1:16366">
      <c r="A5" s="53">
        <v>45828</v>
      </c>
      <c r="B5" s="18" t="s">
        <v>1236</v>
      </c>
      <c r="C5" s="18" t="s">
        <v>1234</v>
      </c>
      <c r="D5" s="18" t="s">
        <v>1235</v>
      </c>
      <c r="E5" s="18" t="s">
        <v>1242</v>
      </c>
      <c r="F5" s="18">
        <v>2300</v>
      </c>
      <c r="G5" s="18" t="s">
        <v>1240</v>
      </c>
      <c r="H5" s="18" t="s">
        <v>1241</v>
      </c>
      <c r="I5" s="18" t="s">
        <v>1246</v>
      </c>
      <c r="J5" s="18" t="s">
        <v>1248</v>
      </c>
      <c r="K5" s="18" t="s">
        <v>1247</v>
      </c>
      <c r="L5" s="18"/>
    </row>
    <row r="9" spans="1:16366">
      <c r="A9" s="53">
        <v>45846</v>
      </c>
      <c r="B9" s="19">
        <v>45847</v>
      </c>
      <c r="C9" s="48" t="s">
        <v>293</v>
      </c>
      <c r="D9" s="13" t="s">
        <v>128</v>
      </c>
      <c r="E9" s="13" t="s">
        <v>19</v>
      </c>
      <c r="F9" s="17">
        <v>10264802</v>
      </c>
      <c r="G9" s="17" t="s">
        <v>379</v>
      </c>
      <c r="H9" s="61" t="s">
        <v>381</v>
      </c>
      <c r="I9" s="61">
        <v>120</v>
      </c>
      <c r="J9" s="61">
        <v>1</v>
      </c>
      <c r="K9" s="35">
        <v>8.3333333333333332E-3</v>
      </c>
      <c r="L9" s="26">
        <v>1</v>
      </c>
      <c r="M9" s="22" t="s">
        <v>1271</v>
      </c>
      <c r="N9" s="12"/>
      <c r="O9" s="22"/>
      <c r="P9" s="61"/>
      <c r="Q9" s="23"/>
      <c r="R9" s="61">
        <v>4826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  <c r="AGC9" s="6"/>
      <c r="AGD9" s="6"/>
      <c r="AGE9" s="6"/>
      <c r="AGF9" s="6"/>
      <c r="AGG9" s="6"/>
      <c r="AGH9" s="6"/>
      <c r="AGI9" s="6"/>
      <c r="AGJ9" s="6"/>
      <c r="AGK9" s="6"/>
      <c r="AGL9" s="6"/>
      <c r="AGM9" s="6"/>
      <c r="AGN9" s="6"/>
      <c r="AGO9" s="6"/>
      <c r="AGP9" s="6"/>
      <c r="AGQ9" s="6"/>
      <c r="AGR9" s="6"/>
      <c r="AGS9" s="6"/>
      <c r="AGT9" s="6"/>
      <c r="AGU9" s="6"/>
      <c r="AGV9" s="6"/>
      <c r="AGW9" s="6"/>
      <c r="AGX9" s="6"/>
      <c r="AGY9" s="6"/>
      <c r="AGZ9" s="6"/>
      <c r="AHA9" s="6"/>
      <c r="AHB9" s="6"/>
      <c r="AHC9" s="6"/>
      <c r="AHD9" s="6"/>
      <c r="AHE9" s="6"/>
      <c r="AHF9" s="6"/>
      <c r="AHG9" s="6"/>
      <c r="AHH9" s="6"/>
      <c r="AHI9" s="6"/>
      <c r="AHJ9" s="6"/>
      <c r="AHK9" s="6"/>
      <c r="AHL9" s="6"/>
      <c r="AHM9" s="6"/>
      <c r="AHN9" s="6"/>
      <c r="AHO9" s="6"/>
      <c r="AHP9" s="6"/>
      <c r="AHQ9" s="6"/>
      <c r="AHR9" s="6"/>
      <c r="AHS9" s="6"/>
      <c r="AHT9" s="6"/>
      <c r="AHU9" s="6"/>
      <c r="AHV9" s="6"/>
      <c r="AHW9" s="6"/>
      <c r="AHX9" s="6"/>
      <c r="AHY9" s="6"/>
      <c r="AHZ9" s="6"/>
      <c r="AIA9" s="6"/>
      <c r="AIB9" s="6"/>
      <c r="AIC9" s="6"/>
      <c r="AID9" s="6"/>
      <c r="AIE9" s="6"/>
      <c r="AIF9" s="6"/>
      <c r="AIG9" s="6"/>
      <c r="AIH9" s="6"/>
      <c r="AII9" s="6"/>
      <c r="AIJ9" s="6"/>
      <c r="AIK9" s="6"/>
      <c r="AIL9" s="6"/>
      <c r="AIM9" s="6"/>
      <c r="AIN9" s="6"/>
      <c r="AIO9" s="6"/>
      <c r="AIP9" s="6"/>
      <c r="AIQ9" s="6"/>
      <c r="AIR9" s="6"/>
      <c r="AIS9" s="6"/>
      <c r="AIT9" s="6"/>
      <c r="AIU9" s="6"/>
      <c r="AIV9" s="6"/>
      <c r="AIW9" s="6"/>
      <c r="AIX9" s="6"/>
      <c r="AIY9" s="6"/>
      <c r="AIZ9" s="6"/>
      <c r="AJA9" s="6"/>
      <c r="AJB9" s="6"/>
      <c r="AJC9" s="6"/>
      <c r="AJD9" s="6"/>
      <c r="AJE9" s="6"/>
      <c r="AJF9" s="6"/>
      <c r="AJG9" s="6"/>
      <c r="AJH9" s="6"/>
      <c r="AJI9" s="6"/>
      <c r="AJJ9" s="6"/>
      <c r="AJK9" s="6"/>
      <c r="AJL9" s="6"/>
      <c r="AJM9" s="6"/>
      <c r="AJN9" s="6"/>
      <c r="AJO9" s="6"/>
      <c r="AJP9" s="6"/>
      <c r="AJQ9" s="6"/>
      <c r="AJR9" s="6"/>
      <c r="AJS9" s="6"/>
      <c r="AJT9" s="6"/>
      <c r="AJU9" s="6"/>
      <c r="AJV9" s="6"/>
      <c r="AJW9" s="6"/>
      <c r="AJX9" s="6"/>
      <c r="AJY9" s="6"/>
      <c r="AJZ9" s="6"/>
      <c r="AKA9" s="6"/>
      <c r="AKB9" s="6"/>
      <c r="AKC9" s="6"/>
      <c r="AKD9" s="6"/>
      <c r="AKE9" s="6"/>
      <c r="AKF9" s="6"/>
      <c r="AKG9" s="6"/>
      <c r="AKH9" s="6"/>
      <c r="AKI9" s="6"/>
      <c r="AKJ9" s="6"/>
      <c r="AKK9" s="6"/>
      <c r="AKL9" s="6"/>
      <c r="AKM9" s="6"/>
      <c r="AKN9" s="6"/>
      <c r="AKO9" s="6"/>
      <c r="AKP9" s="6"/>
      <c r="AKQ9" s="6"/>
      <c r="AKR9" s="6"/>
      <c r="AKS9" s="6"/>
      <c r="AKT9" s="6"/>
      <c r="AKU9" s="6"/>
      <c r="AKV9" s="6"/>
      <c r="AKW9" s="6"/>
      <c r="AKX9" s="6"/>
      <c r="AKY9" s="6"/>
      <c r="AKZ9" s="6"/>
      <c r="ALA9" s="6"/>
      <c r="ALB9" s="6"/>
      <c r="ALC9" s="6"/>
      <c r="ALD9" s="6"/>
      <c r="ALE9" s="6"/>
      <c r="ALF9" s="6"/>
      <c r="ALG9" s="6"/>
      <c r="ALH9" s="6"/>
      <c r="ALI9" s="6"/>
      <c r="ALJ9" s="6"/>
      <c r="ALK9" s="6"/>
      <c r="ALL9" s="6"/>
      <c r="ALM9" s="6"/>
      <c r="ALN9" s="6"/>
      <c r="ALO9" s="6"/>
      <c r="ALP9" s="6"/>
      <c r="ALQ9" s="6"/>
      <c r="ALR9" s="6"/>
      <c r="ALS9" s="6"/>
      <c r="ALT9" s="6"/>
      <c r="ALU9" s="6"/>
      <c r="ALV9" s="6"/>
      <c r="ALW9" s="6"/>
      <c r="ALX9" s="6"/>
      <c r="ALY9" s="6"/>
      <c r="ALZ9" s="6"/>
      <c r="AMA9" s="6"/>
      <c r="AMB9" s="6"/>
      <c r="AMC9" s="6"/>
      <c r="AMD9" s="6"/>
      <c r="AME9" s="6"/>
      <c r="AMF9" s="6"/>
      <c r="AMG9" s="6"/>
      <c r="AMH9" s="6"/>
      <c r="AMI9" s="6"/>
      <c r="AMJ9" s="6"/>
      <c r="AMK9" s="6"/>
      <c r="AML9" s="6"/>
      <c r="AMM9" s="6"/>
      <c r="AMN9" s="6"/>
      <c r="AMO9" s="6"/>
      <c r="AMP9" s="6"/>
      <c r="AMQ9" s="6"/>
      <c r="AMR9" s="6"/>
      <c r="AMS9" s="6"/>
      <c r="AMT9" s="6"/>
      <c r="AMU9" s="6"/>
      <c r="AMV9" s="6"/>
      <c r="AMW9" s="6"/>
      <c r="AMX9" s="6"/>
      <c r="AMY9" s="6"/>
      <c r="AMZ9" s="6"/>
      <c r="ANA9" s="6"/>
      <c r="ANB9" s="6"/>
      <c r="ANC9" s="6"/>
      <c r="AND9" s="6"/>
      <c r="ANE9" s="6"/>
      <c r="ANF9" s="6"/>
      <c r="ANG9" s="6"/>
      <c r="ANH9" s="6"/>
      <c r="ANI9" s="6"/>
      <c r="ANJ9" s="6"/>
      <c r="ANK9" s="6"/>
      <c r="ANL9" s="6"/>
      <c r="ANM9" s="6"/>
      <c r="ANN9" s="6"/>
      <c r="ANO9" s="6"/>
      <c r="ANP9" s="6"/>
      <c r="ANQ9" s="6"/>
      <c r="ANR9" s="6"/>
      <c r="ANS9" s="6"/>
      <c r="ANT9" s="6"/>
      <c r="ANU9" s="6"/>
      <c r="ANV9" s="6"/>
      <c r="ANW9" s="6"/>
      <c r="ANX9" s="6"/>
      <c r="ANY9" s="6"/>
      <c r="ANZ9" s="6"/>
      <c r="AOA9" s="6"/>
      <c r="AOB9" s="6"/>
      <c r="AOC9" s="6"/>
      <c r="AOD9" s="6"/>
      <c r="AOE9" s="6"/>
      <c r="AOF9" s="6"/>
      <c r="AOG9" s="6"/>
      <c r="AOH9" s="6"/>
      <c r="AOI9" s="6"/>
      <c r="AOJ9" s="6"/>
      <c r="AOK9" s="6"/>
      <c r="AOL9" s="6"/>
      <c r="AOM9" s="6"/>
      <c r="AON9" s="6"/>
      <c r="AOO9" s="6"/>
      <c r="AOP9" s="6"/>
      <c r="AOQ9" s="6"/>
      <c r="AOR9" s="6"/>
      <c r="AOS9" s="6"/>
      <c r="AOT9" s="6"/>
      <c r="AOU9" s="6"/>
      <c r="AOV9" s="6"/>
      <c r="AOW9" s="6"/>
      <c r="AOX9" s="6"/>
      <c r="AOY9" s="6"/>
      <c r="AOZ9" s="6"/>
      <c r="APA9" s="6"/>
      <c r="APB9" s="6"/>
      <c r="APC9" s="6"/>
      <c r="APD9" s="6"/>
      <c r="APE9" s="6"/>
      <c r="APF9" s="6"/>
      <c r="APG9" s="6"/>
      <c r="APH9" s="6"/>
      <c r="API9" s="6"/>
      <c r="APJ9" s="6"/>
      <c r="APK9" s="6"/>
      <c r="APL9" s="6"/>
      <c r="APM9" s="6"/>
      <c r="APN9" s="6"/>
      <c r="APO9" s="6"/>
      <c r="APP9" s="6"/>
      <c r="APQ9" s="6"/>
      <c r="APR9" s="6"/>
      <c r="APS9" s="6"/>
      <c r="APT9" s="6"/>
      <c r="APU9" s="6"/>
      <c r="APV9" s="6"/>
      <c r="APW9" s="6"/>
      <c r="APX9" s="6"/>
      <c r="APY9" s="6"/>
      <c r="APZ9" s="6"/>
      <c r="AQA9" s="6"/>
      <c r="AQB9" s="6"/>
      <c r="AQC9" s="6"/>
      <c r="AQD9" s="6"/>
      <c r="AQE9" s="6"/>
      <c r="AQF9" s="6"/>
      <c r="AQG9" s="6"/>
      <c r="AQH9" s="6"/>
      <c r="AQI9" s="6"/>
      <c r="AQJ9" s="6"/>
      <c r="AQK9" s="6"/>
      <c r="AQL9" s="6"/>
      <c r="AQM9" s="6"/>
      <c r="AQN9" s="6"/>
      <c r="AQO9" s="6"/>
      <c r="AQP9" s="6"/>
      <c r="AQQ9" s="6"/>
      <c r="AQR9" s="6"/>
      <c r="AQS9" s="6"/>
      <c r="AQT9" s="6"/>
      <c r="AQU9" s="6"/>
      <c r="AQV9" s="6"/>
      <c r="AQW9" s="6"/>
      <c r="AQX9" s="6"/>
      <c r="AQY9" s="6"/>
      <c r="AQZ9" s="6"/>
      <c r="ARA9" s="6"/>
      <c r="ARB9" s="6"/>
      <c r="ARC9" s="6"/>
      <c r="ARD9" s="6"/>
      <c r="ARE9" s="6"/>
      <c r="ARF9" s="6"/>
      <c r="ARG9" s="6"/>
      <c r="ARH9" s="6"/>
      <c r="ARI9" s="6"/>
      <c r="ARJ9" s="6"/>
      <c r="ARK9" s="6"/>
      <c r="ARL9" s="6"/>
      <c r="ARM9" s="6"/>
      <c r="ARN9" s="6"/>
      <c r="ARO9" s="6"/>
      <c r="ARP9" s="6"/>
      <c r="ARQ9" s="6"/>
      <c r="ARR9" s="6"/>
      <c r="ARS9" s="6"/>
      <c r="ART9" s="6"/>
      <c r="ARU9" s="6"/>
      <c r="ARV9" s="6"/>
      <c r="ARW9" s="6"/>
      <c r="ARX9" s="6"/>
      <c r="ARY9" s="6"/>
      <c r="ARZ9" s="6"/>
      <c r="ASA9" s="6"/>
      <c r="ASB9" s="6"/>
      <c r="ASC9" s="6"/>
      <c r="ASD9" s="6"/>
      <c r="ASE9" s="6"/>
      <c r="ASF9" s="6"/>
      <c r="ASG9" s="6"/>
      <c r="ASH9" s="6"/>
      <c r="ASI9" s="6"/>
      <c r="ASJ9" s="6"/>
      <c r="ASK9" s="6"/>
      <c r="ASL9" s="6"/>
      <c r="ASM9" s="6"/>
      <c r="ASN9" s="6"/>
      <c r="ASO9" s="6"/>
      <c r="ASP9" s="6"/>
      <c r="ASQ9" s="6"/>
      <c r="ASR9" s="6"/>
      <c r="ASS9" s="6"/>
      <c r="AST9" s="6"/>
      <c r="ASU9" s="6"/>
      <c r="ASV9" s="6"/>
      <c r="ASW9" s="6"/>
      <c r="ASX9" s="6"/>
      <c r="ASY9" s="6"/>
      <c r="ASZ9" s="6"/>
      <c r="ATA9" s="6"/>
      <c r="ATB9" s="6"/>
      <c r="ATC9" s="6"/>
      <c r="ATD9" s="6"/>
      <c r="ATE9" s="6"/>
      <c r="ATF9" s="6"/>
      <c r="ATG9" s="6"/>
      <c r="ATH9" s="6"/>
      <c r="ATI9" s="6"/>
      <c r="ATJ9" s="6"/>
      <c r="ATK9" s="6"/>
      <c r="ATL9" s="6"/>
      <c r="ATM9" s="6"/>
      <c r="ATN9" s="6"/>
      <c r="ATO9" s="6"/>
      <c r="ATP9" s="6"/>
      <c r="ATQ9" s="6"/>
      <c r="ATR9" s="6"/>
      <c r="ATS9" s="6"/>
      <c r="ATT9" s="6"/>
      <c r="ATU9" s="6"/>
      <c r="ATV9" s="6"/>
      <c r="ATW9" s="6"/>
      <c r="ATX9" s="6"/>
      <c r="ATY9" s="6"/>
      <c r="ATZ9" s="6"/>
      <c r="AUA9" s="6"/>
      <c r="AUB9" s="6"/>
      <c r="AUC9" s="6"/>
      <c r="AUD9" s="6"/>
      <c r="AUE9" s="6"/>
      <c r="AUF9" s="6"/>
      <c r="AUG9" s="6"/>
      <c r="AUH9" s="6"/>
      <c r="AUI9" s="6"/>
      <c r="AUJ9" s="6"/>
      <c r="AUK9" s="6"/>
      <c r="AUL9" s="6"/>
      <c r="AUM9" s="6"/>
      <c r="AUN9" s="6"/>
      <c r="AUO9" s="6"/>
      <c r="AUP9" s="6"/>
      <c r="AUQ9" s="6"/>
      <c r="AUR9" s="6"/>
      <c r="AUS9" s="6"/>
      <c r="AUT9" s="6"/>
      <c r="AUU9" s="6"/>
      <c r="AUV9" s="6"/>
      <c r="AUW9" s="6"/>
      <c r="AUX9" s="6"/>
      <c r="AUY9" s="6"/>
      <c r="AUZ9" s="6"/>
      <c r="AVA9" s="6"/>
      <c r="AVB9" s="6"/>
      <c r="AVC9" s="6"/>
      <c r="AVD9" s="6"/>
      <c r="AVE9" s="6"/>
      <c r="AVF9" s="6"/>
      <c r="AVG9" s="6"/>
      <c r="AVH9" s="6"/>
      <c r="AVI9" s="6"/>
      <c r="AVJ9" s="6"/>
      <c r="AVK9" s="6"/>
      <c r="AVL9" s="6"/>
      <c r="AVM9" s="6"/>
      <c r="AVN9" s="6"/>
      <c r="AVO9" s="6"/>
      <c r="AVP9" s="6"/>
      <c r="AVQ9" s="6"/>
      <c r="AVR9" s="6"/>
      <c r="AVS9" s="6"/>
      <c r="AVT9" s="6"/>
      <c r="AVU9" s="6"/>
      <c r="AVV9" s="6"/>
      <c r="AVW9" s="6"/>
      <c r="AVX9" s="6"/>
      <c r="AVY9" s="6"/>
      <c r="AVZ9" s="6"/>
      <c r="AWA9" s="6"/>
      <c r="AWB9" s="6"/>
      <c r="AWC9" s="6"/>
      <c r="AWD9" s="6"/>
      <c r="AWE9" s="6"/>
      <c r="AWF9" s="6"/>
      <c r="AWG9" s="6"/>
      <c r="AWH9" s="6"/>
      <c r="AWI9" s="6"/>
      <c r="AWJ9" s="6"/>
      <c r="AWK9" s="6"/>
      <c r="AWL9" s="6"/>
      <c r="AWM9" s="6"/>
      <c r="AWN9" s="6"/>
      <c r="AWO9" s="6"/>
      <c r="AWP9" s="6"/>
      <c r="AWQ9" s="6"/>
      <c r="AWR9" s="6"/>
      <c r="AWS9" s="6"/>
      <c r="AWT9" s="6"/>
      <c r="AWU9" s="6"/>
      <c r="AWV9" s="6"/>
      <c r="AWW9" s="6"/>
      <c r="AWX9" s="6"/>
      <c r="AWY9" s="6"/>
      <c r="AWZ9" s="6"/>
      <c r="AXA9" s="6"/>
      <c r="AXB9" s="6"/>
      <c r="AXC9" s="6"/>
      <c r="AXD9" s="6"/>
      <c r="AXE9" s="6"/>
      <c r="AXF9" s="6"/>
      <c r="AXG9" s="6"/>
      <c r="AXH9" s="6"/>
      <c r="AXI9" s="6"/>
      <c r="AXJ9" s="6"/>
      <c r="AXK9" s="6"/>
      <c r="AXL9" s="6"/>
      <c r="AXM9" s="6"/>
      <c r="AXN9" s="6"/>
      <c r="AXO9" s="6"/>
      <c r="AXP9" s="6"/>
      <c r="AXQ9" s="6"/>
      <c r="AXR9" s="6"/>
      <c r="AXS9" s="6"/>
      <c r="AXT9" s="6"/>
      <c r="AXU9" s="6"/>
      <c r="AXV9" s="6"/>
      <c r="AXW9" s="6"/>
      <c r="AXX9" s="6"/>
      <c r="AXY9" s="6"/>
      <c r="AXZ9" s="6"/>
      <c r="AYA9" s="6"/>
      <c r="AYB9" s="6"/>
      <c r="AYC9" s="6"/>
      <c r="AYD9" s="6"/>
      <c r="AYE9" s="6"/>
      <c r="AYF9" s="6"/>
      <c r="AYG9" s="6"/>
      <c r="AYH9" s="6"/>
      <c r="AYI9" s="6"/>
      <c r="AYJ9" s="6"/>
      <c r="AYK9" s="6"/>
      <c r="AYL9" s="6"/>
      <c r="AYM9" s="6"/>
      <c r="AYN9" s="6"/>
      <c r="AYO9" s="6"/>
      <c r="AYP9" s="6"/>
      <c r="AYQ9" s="6"/>
      <c r="AYR9" s="6"/>
      <c r="AYS9" s="6"/>
      <c r="AYT9" s="6"/>
      <c r="AYU9" s="6"/>
      <c r="AYV9" s="6"/>
      <c r="AYW9" s="6"/>
      <c r="AYX9" s="6"/>
      <c r="AYY9" s="6"/>
      <c r="AYZ9" s="6"/>
      <c r="AZA9" s="6"/>
      <c r="AZB9" s="6"/>
      <c r="AZC9" s="6"/>
      <c r="AZD9" s="6"/>
      <c r="AZE9" s="6"/>
      <c r="AZF9" s="6"/>
      <c r="AZG9" s="6"/>
      <c r="AZH9" s="6"/>
      <c r="AZI9" s="6"/>
      <c r="AZJ9" s="6"/>
      <c r="AZK9" s="6"/>
      <c r="AZL9" s="6"/>
      <c r="AZM9" s="6"/>
      <c r="AZN9" s="6"/>
      <c r="AZO9" s="6"/>
      <c r="AZP9" s="6"/>
      <c r="AZQ9" s="6"/>
      <c r="AZR9" s="6"/>
      <c r="AZS9" s="6"/>
      <c r="AZT9" s="6"/>
      <c r="AZU9" s="6"/>
      <c r="AZV9" s="6"/>
      <c r="AZW9" s="6"/>
      <c r="AZX9" s="6"/>
      <c r="AZY9" s="6"/>
      <c r="AZZ9" s="6"/>
      <c r="BAA9" s="6"/>
      <c r="BAB9" s="6"/>
      <c r="BAC9" s="6"/>
      <c r="BAD9" s="6"/>
      <c r="BAE9" s="6"/>
      <c r="BAF9" s="6"/>
      <c r="BAG9" s="6"/>
      <c r="BAH9" s="6"/>
      <c r="BAI9" s="6"/>
      <c r="BAJ9" s="6"/>
      <c r="BAK9" s="6"/>
      <c r="BAL9" s="6"/>
      <c r="BAM9" s="6"/>
      <c r="BAN9" s="6"/>
      <c r="BAO9" s="6"/>
      <c r="BAP9" s="6"/>
      <c r="BAQ9" s="6"/>
      <c r="BAR9" s="6"/>
      <c r="BAS9" s="6"/>
      <c r="BAT9" s="6"/>
      <c r="BAU9" s="6"/>
      <c r="BAV9" s="6"/>
      <c r="BAW9" s="6"/>
      <c r="BAX9" s="6"/>
      <c r="BAY9" s="6"/>
      <c r="BAZ9" s="6"/>
      <c r="BBA9" s="6"/>
      <c r="BBB9" s="6"/>
      <c r="BBC9" s="6"/>
      <c r="BBD9" s="6"/>
      <c r="BBE9" s="6"/>
      <c r="BBF9" s="6"/>
      <c r="BBG9" s="6"/>
      <c r="BBH9" s="6"/>
      <c r="BBI9" s="6"/>
      <c r="BBJ9" s="6"/>
      <c r="BBK9" s="6"/>
      <c r="BBL9" s="6"/>
      <c r="BBM9" s="6"/>
      <c r="BBN9" s="6"/>
      <c r="BBO9" s="6"/>
      <c r="BBP9" s="6"/>
      <c r="BBQ9" s="6"/>
      <c r="BBR9" s="6"/>
      <c r="BBS9" s="6"/>
      <c r="BBT9" s="6"/>
      <c r="BBU9" s="6"/>
      <c r="BBV9" s="6"/>
      <c r="BBW9" s="6"/>
      <c r="BBX9" s="6"/>
      <c r="BBY9" s="6"/>
      <c r="BBZ9" s="6"/>
      <c r="BCA9" s="6"/>
      <c r="BCB9" s="6"/>
      <c r="BCC9" s="6"/>
      <c r="BCD9" s="6"/>
      <c r="BCE9" s="6"/>
      <c r="BCF9" s="6"/>
      <c r="BCG9" s="6"/>
      <c r="BCH9" s="6"/>
      <c r="BCI9" s="6"/>
      <c r="BCJ9" s="6"/>
      <c r="BCK9" s="6"/>
      <c r="BCL9" s="6"/>
      <c r="BCM9" s="6"/>
      <c r="BCN9" s="6"/>
      <c r="BCO9" s="6"/>
      <c r="BCP9" s="6"/>
      <c r="BCQ9" s="6"/>
      <c r="BCR9" s="6"/>
      <c r="BCS9" s="6"/>
      <c r="BCT9" s="6"/>
      <c r="BCU9" s="6"/>
      <c r="BCV9" s="6"/>
      <c r="BCW9" s="6"/>
      <c r="BCX9" s="6"/>
      <c r="BCY9" s="6"/>
      <c r="BCZ9" s="6"/>
      <c r="BDA9" s="6"/>
      <c r="BDB9" s="6"/>
      <c r="BDC9" s="6"/>
      <c r="BDD9" s="6"/>
      <c r="BDE9" s="6"/>
      <c r="BDF9" s="6"/>
      <c r="BDG9" s="6"/>
      <c r="BDH9" s="6"/>
      <c r="BDI9" s="6"/>
      <c r="BDJ9" s="6"/>
      <c r="BDK9" s="6"/>
      <c r="BDL9" s="6"/>
      <c r="BDM9" s="6"/>
      <c r="BDN9" s="6"/>
      <c r="BDO9" s="6"/>
      <c r="BDP9" s="6"/>
      <c r="BDQ9" s="6"/>
      <c r="BDR9" s="6"/>
      <c r="BDS9" s="6"/>
      <c r="BDT9" s="6"/>
      <c r="BDU9" s="6"/>
      <c r="BDV9" s="6"/>
      <c r="BDW9" s="6"/>
      <c r="BDX9" s="6"/>
      <c r="BDY9" s="6"/>
      <c r="BDZ9" s="6"/>
      <c r="BEA9" s="6"/>
      <c r="BEB9" s="6"/>
      <c r="BEC9" s="6"/>
      <c r="BED9" s="6"/>
      <c r="BEE9" s="6"/>
      <c r="BEF9" s="6"/>
      <c r="BEG9" s="6"/>
      <c r="BEH9" s="6"/>
      <c r="BEI9" s="6"/>
      <c r="BEJ9" s="6"/>
      <c r="BEK9" s="6"/>
      <c r="BEL9" s="6"/>
      <c r="BEM9" s="6"/>
      <c r="BEN9" s="6"/>
      <c r="BEO9" s="6"/>
      <c r="BEP9" s="6"/>
      <c r="BEQ9" s="6"/>
      <c r="BER9" s="6"/>
      <c r="BES9" s="6"/>
      <c r="BET9" s="6"/>
      <c r="BEU9" s="6"/>
      <c r="BEV9" s="6"/>
      <c r="BEW9" s="6"/>
      <c r="BEX9" s="6"/>
      <c r="BEY9" s="6"/>
      <c r="BEZ9" s="6"/>
      <c r="BFA9" s="6"/>
      <c r="BFB9" s="6"/>
      <c r="BFC9" s="6"/>
      <c r="BFD9" s="6"/>
      <c r="BFE9" s="6"/>
      <c r="BFF9" s="6"/>
      <c r="BFG9" s="6"/>
      <c r="BFH9" s="6"/>
      <c r="BFI9" s="6"/>
      <c r="BFJ9" s="6"/>
      <c r="BFK9" s="6"/>
      <c r="BFL9" s="6"/>
      <c r="BFM9" s="6"/>
      <c r="BFN9" s="6"/>
      <c r="BFO9" s="6"/>
      <c r="BFP9" s="6"/>
      <c r="BFQ9" s="6"/>
      <c r="BFR9" s="6"/>
      <c r="BFS9" s="6"/>
      <c r="BFT9" s="6"/>
      <c r="BFU9" s="6"/>
      <c r="BFV9" s="6"/>
      <c r="BFW9" s="6"/>
      <c r="BFX9" s="6"/>
      <c r="BFY9" s="6"/>
      <c r="BFZ9" s="6"/>
      <c r="BGA9" s="6"/>
      <c r="BGB9" s="6"/>
      <c r="BGC9" s="6"/>
      <c r="BGD9" s="6"/>
      <c r="BGE9" s="6"/>
      <c r="BGF9" s="6"/>
      <c r="BGG9" s="6"/>
      <c r="BGH9" s="6"/>
      <c r="BGI9" s="6"/>
      <c r="BGJ9" s="6"/>
      <c r="BGK9" s="6"/>
      <c r="BGL9" s="6"/>
      <c r="BGM9" s="6"/>
      <c r="BGN9" s="6"/>
      <c r="BGO9" s="6"/>
      <c r="BGP9" s="6"/>
      <c r="BGQ9" s="6"/>
      <c r="BGR9" s="6"/>
      <c r="BGS9" s="6"/>
      <c r="BGT9" s="6"/>
      <c r="BGU9" s="6"/>
      <c r="BGV9" s="6"/>
      <c r="BGW9" s="6"/>
      <c r="BGX9" s="6"/>
      <c r="BGY9" s="6"/>
      <c r="BGZ9" s="6"/>
      <c r="BHA9" s="6"/>
      <c r="BHB9" s="6"/>
      <c r="BHC9" s="6"/>
      <c r="BHD9" s="6"/>
      <c r="BHE9" s="6"/>
      <c r="BHF9" s="6"/>
      <c r="BHG9" s="6"/>
      <c r="BHH9" s="6"/>
      <c r="BHI9" s="6"/>
      <c r="BHJ9" s="6"/>
      <c r="BHK9" s="6"/>
      <c r="BHL9" s="6"/>
      <c r="BHM9" s="6"/>
      <c r="BHN9" s="6"/>
      <c r="BHO9" s="6"/>
      <c r="BHP9" s="6"/>
      <c r="BHQ9" s="6"/>
      <c r="BHR9" s="6"/>
      <c r="BHS9" s="6"/>
      <c r="BHT9" s="6"/>
      <c r="BHU9" s="6"/>
      <c r="BHV9" s="6"/>
      <c r="BHW9" s="6"/>
      <c r="BHX9" s="6"/>
      <c r="BHY9" s="6"/>
      <c r="BHZ9" s="6"/>
      <c r="BIA9" s="6"/>
      <c r="BIB9" s="6"/>
      <c r="BIC9" s="6"/>
      <c r="BID9" s="6"/>
      <c r="BIE9" s="6"/>
      <c r="BIF9" s="6"/>
      <c r="BIG9" s="6"/>
      <c r="BIH9" s="6"/>
      <c r="BII9" s="6"/>
      <c r="BIJ9" s="6"/>
      <c r="BIK9" s="6"/>
      <c r="BIL9" s="6"/>
      <c r="BIM9" s="6"/>
      <c r="BIN9" s="6"/>
      <c r="BIO9" s="6"/>
      <c r="BIP9" s="6"/>
      <c r="BIQ9" s="6"/>
      <c r="BIR9" s="6"/>
      <c r="BIS9" s="6"/>
      <c r="BIT9" s="6"/>
      <c r="BIU9" s="6"/>
      <c r="BIV9" s="6"/>
      <c r="BIW9" s="6"/>
      <c r="BIX9" s="6"/>
      <c r="BIY9" s="6"/>
      <c r="BIZ9" s="6"/>
      <c r="BJA9" s="6"/>
      <c r="BJB9" s="6"/>
      <c r="BJC9" s="6"/>
      <c r="BJD9" s="6"/>
      <c r="BJE9" s="6"/>
      <c r="BJF9" s="6"/>
      <c r="BJG9" s="6"/>
      <c r="BJH9" s="6"/>
      <c r="BJI9" s="6"/>
      <c r="BJJ9" s="6"/>
      <c r="BJK9" s="6"/>
      <c r="BJL9" s="6"/>
      <c r="BJM9" s="6"/>
      <c r="BJN9" s="6"/>
      <c r="BJO9" s="6"/>
      <c r="BJP9" s="6"/>
      <c r="BJQ9" s="6"/>
      <c r="BJR9" s="6"/>
      <c r="BJS9" s="6"/>
      <c r="BJT9" s="6"/>
      <c r="BJU9" s="6"/>
      <c r="BJV9" s="6"/>
      <c r="BJW9" s="6"/>
      <c r="BJX9" s="6"/>
      <c r="BJY9" s="6"/>
      <c r="BJZ9" s="6"/>
      <c r="BKA9" s="6"/>
      <c r="BKB9" s="6"/>
      <c r="BKC9" s="6"/>
      <c r="BKD9" s="6"/>
      <c r="BKE9" s="6"/>
      <c r="BKF9" s="6"/>
      <c r="BKG9" s="6"/>
      <c r="BKH9" s="6"/>
      <c r="BKI9" s="6"/>
      <c r="BKJ9" s="6"/>
      <c r="BKK9" s="6"/>
      <c r="BKL9" s="6"/>
      <c r="BKM9" s="6"/>
      <c r="BKN9" s="6"/>
      <c r="BKO9" s="6"/>
      <c r="BKP9" s="6"/>
      <c r="BKQ9" s="6"/>
      <c r="BKR9" s="6"/>
      <c r="BKS9" s="6"/>
      <c r="BKT9" s="6"/>
      <c r="BKU9" s="6"/>
      <c r="BKV9" s="6"/>
      <c r="BKW9" s="6"/>
      <c r="BKX9" s="6"/>
      <c r="BKY9" s="6"/>
      <c r="BKZ9" s="6"/>
      <c r="BLA9" s="6"/>
      <c r="BLB9" s="6"/>
      <c r="BLC9" s="6"/>
      <c r="BLD9" s="6"/>
      <c r="BLE9" s="6"/>
      <c r="BLF9" s="6"/>
      <c r="BLG9" s="6"/>
      <c r="BLH9" s="6"/>
      <c r="BLI9" s="6"/>
      <c r="BLJ9" s="6"/>
      <c r="BLK9" s="6"/>
      <c r="BLL9" s="6"/>
      <c r="BLM9" s="6"/>
      <c r="BLN9" s="6"/>
      <c r="BLO9" s="6"/>
      <c r="BLP9" s="6"/>
      <c r="BLQ9" s="6"/>
      <c r="BLR9" s="6"/>
      <c r="BLS9" s="6"/>
      <c r="BLT9" s="6"/>
      <c r="BLU9" s="6"/>
      <c r="BLV9" s="6"/>
      <c r="BLW9" s="6"/>
      <c r="BLX9" s="6"/>
      <c r="BLY9" s="6"/>
      <c r="BLZ9" s="6"/>
      <c r="BMA9" s="6"/>
      <c r="BMB9" s="6"/>
      <c r="BMC9" s="6"/>
      <c r="BMD9" s="6"/>
      <c r="BME9" s="6"/>
      <c r="BMF9" s="6"/>
      <c r="BMG9" s="6"/>
      <c r="BMH9" s="6"/>
      <c r="BMI9" s="6"/>
      <c r="BMJ9" s="6"/>
      <c r="BMK9" s="6"/>
      <c r="BML9" s="6"/>
      <c r="BMM9" s="6"/>
      <c r="BMN9" s="6"/>
      <c r="BMO9" s="6"/>
      <c r="BMP9" s="6"/>
      <c r="BMQ9" s="6"/>
      <c r="BMR9" s="6"/>
      <c r="BMS9" s="6"/>
      <c r="BMT9" s="6"/>
      <c r="BMU9" s="6"/>
      <c r="BMV9" s="6"/>
      <c r="BMW9" s="6"/>
      <c r="BMX9" s="6"/>
      <c r="BMY9" s="6"/>
      <c r="BMZ9" s="6"/>
      <c r="BNA9" s="6"/>
      <c r="BNB9" s="6"/>
      <c r="BNC9" s="6"/>
      <c r="BND9" s="6"/>
      <c r="BNE9" s="6"/>
      <c r="BNF9" s="6"/>
      <c r="BNG9" s="6"/>
      <c r="BNH9" s="6"/>
      <c r="BNI9" s="6"/>
      <c r="BNJ9" s="6"/>
      <c r="BNK9" s="6"/>
      <c r="BNL9" s="6"/>
      <c r="BNM9" s="6"/>
      <c r="BNN9" s="6"/>
      <c r="BNO9" s="6"/>
      <c r="BNP9" s="6"/>
      <c r="BNQ9" s="6"/>
      <c r="BNR9" s="6"/>
      <c r="BNS9" s="6"/>
      <c r="BNT9" s="6"/>
      <c r="BNU9" s="6"/>
      <c r="BNV9" s="6"/>
      <c r="BNW9" s="6"/>
      <c r="BNX9" s="6"/>
      <c r="BNY9" s="6"/>
      <c r="BNZ9" s="6"/>
      <c r="BOA9" s="6"/>
      <c r="BOB9" s="6"/>
      <c r="BOC9" s="6"/>
      <c r="BOD9" s="6"/>
      <c r="BOE9" s="6"/>
      <c r="BOF9" s="6"/>
      <c r="BOG9" s="6"/>
      <c r="BOH9" s="6"/>
      <c r="BOI9" s="6"/>
      <c r="BOJ9" s="6"/>
      <c r="BOK9" s="6"/>
      <c r="BOL9" s="6"/>
      <c r="BOM9" s="6"/>
      <c r="BON9" s="6"/>
      <c r="BOO9" s="6"/>
      <c r="BOP9" s="6"/>
      <c r="BOQ9" s="6"/>
      <c r="BOR9" s="6"/>
      <c r="BOS9" s="6"/>
      <c r="BOT9" s="6"/>
      <c r="BOU9" s="6"/>
      <c r="BOV9" s="6"/>
      <c r="BOW9" s="6"/>
      <c r="BOX9" s="6"/>
      <c r="BOY9" s="6"/>
      <c r="BOZ9" s="6"/>
      <c r="BPA9" s="6"/>
      <c r="BPB9" s="6"/>
      <c r="BPC9" s="6"/>
      <c r="BPD9" s="6"/>
      <c r="BPE9" s="6"/>
      <c r="BPF9" s="6"/>
      <c r="BPG9" s="6"/>
      <c r="BPH9" s="6"/>
      <c r="BPI9" s="6"/>
      <c r="BPJ9" s="6"/>
      <c r="BPK9" s="6"/>
      <c r="BPL9" s="6"/>
      <c r="BPM9" s="6"/>
      <c r="BPN9" s="6"/>
      <c r="BPO9" s="6"/>
      <c r="BPP9" s="6"/>
      <c r="BPQ9" s="6"/>
      <c r="BPR9" s="6"/>
      <c r="BPS9" s="6"/>
      <c r="BPT9" s="6"/>
      <c r="BPU9" s="6"/>
      <c r="BPV9" s="6"/>
      <c r="BPW9" s="6"/>
      <c r="BPX9" s="6"/>
      <c r="BPY9" s="6"/>
      <c r="BPZ9" s="6"/>
      <c r="BQA9" s="6"/>
      <c r="BQB9" s="6"/>
      <c r="BQC9" s="6"/>
      <c r="BQD9" s="6"/>
      <c r="BQE9" s="6"/>
      <c r="BQF9" s="6"/>
      <c r="BQG9" s="6"/>
      <c r="BQH9" s="6"/>
      <c r="BQI9" s="6"/>
      <c r="BQJ9" s="6"/>
      <c r="BQK9" s="6"/>
      <c r="BQL9" s="6"/>
      <c r="BQM9" s="6"/>
      <c r="BQN9" s="6"/>
      <c r="BQO9" s="6"/>
      <c r="BQP9" s="6"/>
      <c r="BQQ9" s="6"/>
      <c r="BQR9" s="6"/>
      <c r="BQS9" s="6"/>
      <c r="BQT9" s="6"/>
      <c r="BQU9" s="6"/>
      <c r="BQV9" s="6"/>
      <c r="BQW9" s="6"/>
      <c r="BQX9" s="6"/>
      <c r="BQY9" s="6"/>
      <c r="BQZ9" s="6"/>
      <c r="BRA9" s="6"/>
      <c r="BRB9" s="6"/>
      <c r="BRC9" s="6"/>
      <c r="BRD9" s="6"/>
      <c r="BRE9" s="6"/>
      <c r="BRF9" s="6"/>
      <c r="BRG9" s="6"/>
      <c r="BRH9" s="6"/>
      <c r="BRI9" s="6"/>
      <c r="BRJ9" s="6"/>
      <c r="BRK9" s="6"/>
      <c r="BRL9" s="6"/>
      <c r="BRM9" s="6"/>
      <c r="BRN9" s="6"/>
      <c r="BRO9" s="6"/>
      <c r="BRP9" s="6"/>
      <c r="BRQ9" s="6"/>
      <c r="BRR9" s="6"/>
      <c r="BRS9" s="6"/>
      <c r="BRT9" s="6"/>
      <c r="BRU9" s="6"/>
      <c r="BRV9" s="6"/>
      <c r="BRW9" s="6"/>
      <c r="BRX9" s="6"/>
      <c r="BRY9" s="6"/>
      <c r="BRZ9" s="6"/>
      <c r="BSA9" s="6"/>
      <c r="BSB9" s="6"/>
      <c r="BSC9" s="6"/>
      <c r="BSD9" s="6"/>
      <c r="BSE9" s="6"/>
      <c r="BSF9" s="6"/>
      <c r="BSG9" s="6"/>
      <c r="BSH9" s="6"/>
      <c r="BSI9" s="6"/>
      <c r="BSJ9" s="6"/>
      <c r="BSK9" s="6"/>
      <c r="BSL9" s="6"/>
      <c r="BSM9" s="6"/>
      <c r="BSN9" s="6"/>
      <c r="BSO9" s="6"/>
      <c r="BSP9" s="6"/>
      <c r="BSQ9" s="6"/>
      <c r="BSR9" s="6"/>
      <c r="BSS9" s="6"/>
      <c r="BST9" s="6"/>
      <c r="BSU9" s="6"/>
      <c r="BSV9" s="6"/>
      <c r="BSW9" s="6"/>
      <c r="BSX9" s="6"/>
      <c r="BSY9" s="6"/>
      <c r="BSZ9" s="6"/>
      <c r="BTA9" s="6"/>
      <c r="BTB9" s="6"/>
      <c r="BTC9" s="6"/>
      <c r="BTD9" s="6"/>
      <c r="BTE9" s="6"/>
      <c r="BTF9" s="6"/>
      <c r="BTG9" s="6"/>
      <c r="BTH9" s="6"/>
      <c r="BTI9" s="6"/>
      <c r="BTJ9" s="6"/>
      <c r="BTK9" s="6"/>
      <c r="BTL9" s="6"/>
      <c r="BTM9" s="6"/>
      <c r="BTN9" s="6"/>
      <c r="BTO9" s="6"/>
      <c r="BTP9" s="6"/>
      <c r="BTQ9" s="6"/>
      <c r="BTR9" s="6"/>
      <c r="BTS9" s="6"/>
      <c r="BTT9" s="6"/>
      <c r="BTU9" s="6"/>
      <c r="BTV9" s="6"/>
      <c r="BTW9" s="6"/>
      <c r="BTX9" s="6"/>
      <c r="BTY9" s="6"/>
      <c r="BTZ9" s="6"/>
      <c r="BUA9" s="6"/>
      <c r="BUB9" s="6"/>
      <c r="BUC9" s="6"/>
      <c r="BUD9" s="6"/>
      <c r="BUE9" s="6"/>
      <c r="BUF9" s="6"/>
      <c r="BUG9" s="6"/>
      <c r="BUH9" s="6"/>
      <c r="BUI9" s="6"/>
      <c r="BUJ9" s="6"/>
      <c r="BUK9" s="6"/>
      <c r="BUL9" s="6"/>
      <c r="BUM9" s="6"/>
      <c r="BUN9" s="6"/>
      <c r="BUO9" s="6"/>
      <c r="BUP9" s="6"/>
      <c r="BUQ9" s="6"/>
      <c r="BUR9" s="6"/>
      <c r="BUS9" s="6"/>
      <c r="BUT9" s="6"/>
      <c r="BUU9" s="6"/>
      <c r="BUV9" s="6"/>
      <c r="BUW9" s="6"/>
      <c r="BUX9" s="6"/>
      <c r="BUY9" s="6"/>
      <c r="BUZ9" s="6"/>
      <c r="BVA9" s="6"/>
      <c r="BVB9" s="6"/>
      <c r="BVC9" s="6"/>
      <c r="BVD9" s="6"/>
      <c r="BVE9" s="6"/>
      <c r="BVF9" s="6"/>
      <c r="BVG9" s="6"/>
      <c r="BVH9" s="6"/>
      <c r="BVI9" s="6"/>
      <c r="BVJ9" s="6"/>
      <c r="BVK9" s="6"/>
      <c r="BVL9" s="6"/>
      <c r="BVM9" s="6"/>
      <c r="BVN9" s="6"/>
      <c r="BVO9" s="6"/>
      <c r="BVP9" s="6"/>
      <c r="BVQ9" s="6"/>
      <c r="BVR9" s="6"/>
      <c r="BVS9" s="6"/>
      <c r="BVT9" s="6"/>
      <c r="BVU9" s="6"/>
      <c r="BVV9" s="6"/>
      <c r="BVW9" s="6"/>
      <c r="BVX9" s="6"/>
      <c r="BVY9" s="6"/>
      <c r="BVZ9" s="6"/>
      <c r="BWA9" s="6"/>
      <c r="BWB9" s="6"/>
      <c r="BWC9" s="6"/>
      <c r="BWD9" s="6"/>
      <c r="BWE9" s="6"/>
      <c r="BWF9" s="6"/>
      <c r="BWG9" s="6"/>
      <c r="BWH9" s="6"/>
      <c r="BWI9" s="6"/>
      <c r="BWJ9" s="6"/>
      <c r="BWK9" s="6"/>
      <c r="BWL9" s="6"/>
      <c r="BWM9" s="6"/>
      <c r="BWN9" s="6"/>
      <c r="BWO9" s="6"/>
      <c r="BWP9" s="6"/>
      <c r="BWQ9" s="6"/>
      <c r="BWR9" s="6"/>
      <c r="BWS9" s="6"/>
      <c r="BWT9" s="6"/>
      <c r="BWU9" s="6"/>
      <c r="BWV9" s="6"/>
      <c r="BWW9" s="6"/>
      <c r="BWX9" s="6"/>
      <c r="BWY9" s="6"/>
      <c r="BWZ9" s="6"/>
      <c r="BXA9" s="6"/>
      <c r="BXB9" s="6"/>
      <c r="BXC9" s="6"/>
      <c r="BXD9" s="6"/>
      <c r="BXE9" s="6"/>
      <c r="BXF9" s="6"/>
      <c r="BXG9" s="6"/>
      <c r="BXH9" s="6"/>
      <c r="BXI9" s="6"/>
      <c r="BXJ9" s="6"/>
      <c r="BXK9" s="6"/>
      <c r="BXL9" s="6"/>
      <c r="BXM9" s="6"/>
      <c r="BXN9" s="6"/>
      <c r="BXO9" s="6"/>
      <c r="BXP9" s="6"/>
      <c r="BXQ9" s="6"/>
      <c r="BXR9" s="6"/>
      <c r="BXS9" s="6"/>
      <c r="BXT9" s="6"/>
      <c r="BXU9" s="6"/>
      <c r="BXV9" s="6"/>
      <c r="BXW9" s="6"/>
      <c r="BXX9" s="6"/>
      <c r="BXY9" s="6"/>
      <c r="BXZ9" s="6"/>
      <c r="BYA9" s="6"/>
      <c r="BYB9" s="6"/>
      <c r="BYC9" s="6"/>
      <c r="BYD9" s="6"/>
      <c r="BYE9" s="6"/>
      <c r="BYF9" s="6"/>
      <c r="BYG9" s="6"/>
      <c r="BYH9" s="6"/>
      <c r="BYI9" s="6"/>
      <c r="BYJ9" s="6"/>
      <c r="BYK9" s="6"/>
      <c r="BYL9" s="6"/>
      <c r="BYM9" s="6"/>
      <c r="BYN9" s="6"/>
      <c r="BYO9" s="6"/>
      <c r="BYP9" s="6"/>
      <c r="BYQ9" s="6"/>
      <c r="BYR9" s="6"/>
      <c r="BYS9" s="6"/>
      <c r="BYT9" s="6"/>
      <c r="BYU9" s="6"/>
      <c r="BYV9" s="6"/>
      <c r="BYW9" s="6"/>
      <c r="BYX9" s="6"/>
      <c r="BYY9" s="6"/>
      <c r="BYZ9" s="6"/>
      <c r="BZA9" s="6"/>
      <c r="BZB9" s="6"/>
      <c r="BZC9" s="6"/>
      <c r="BZD9" s="6"/>
      <c r="BZE9" s="6"/>
      <c r="BZF9" s="6"/>
      <c r="BZG9" s="6"/>
      <c r="BZH9" s="6"/>
      <c r="BZI9" s="6"/>
      <c r="BZJ9" s="6"/>
      <c r="BZK9" s="6"/>
      <c r="BZL9" s="6"/>
      <c r="BZM9" s="6"/>
      <c r="BZN9" s="6"/>
      <c r="BZO9" s="6"/>
      <c r="BZP9" s="6"/>
      <c r="BZQ9" s="6"/>
      <c r="BZR9" s="6"/>
      <c r="BZS9" s="6"/>
      <c r="BZT9" s="6"/>
      <c r="BZU9" s="6"/>
      <c r="BZV9" s="6"/>
      <c r="BZW9" s="6"/>
      <c r="BZX9" s="6"/>
      <c r="BZY9" s="6"/>
      <c r="BZZ9" s="6"/>
      <c r="CAA9" s="6"/>
      <c r="CAB9" s="6"/>
      <c r="CAC9" s="6"/>
      <c r="CAD9" s="6"/>
      <c r="CAE9" s="6"/>
      <c r="CAF9" s="6"/>
      <c r="CAG9" s="6"/>
      <c r="CAH9" s="6"/>
      <c r="CAI9" s="6"/>
      <c r="CAJ9" s="6"/>
      <c r="CAK9" s="6"/>
      <c r="CAL9" s="6"/>
      <c r="CAM9" s="6"/>
      <c r="CAN9" s="6"/>
      <c r="CAO9" s="6"/>
      <c r="CAP9" s="6"/>
      <c r="CAQ9" s="6"/>
      <c r="CAR9" s="6"/>
      <c r="CAS9" s="6"/>
      <c r="CAT9" s="6"/>
      <c r="CAU9" s="6"/>
      <c r="CAV9" s="6"/>
      <c r="CAW9" s="6"/>
      <c r="CAX9" s="6"/>
      <c r="CAY9" s="6"/>
      <c r="CAZ9" s="6"/>
      <c r="CBA9" s="6"/>
      <c r="CBB9" s="6"/>
      <c r="CBC9" s="6"/>
      <c r="CBD9" s="6"/>
      <c r="CBE9" s="6"/>
      <c r="CBF9" s="6"/>
      <c r="CBG9" s="6"/>
      <c r="CBH9" s="6"/>
      <c r="CBI9" s="6"/>
      <c r="CBJ9" s="6"/>
      <c r="CBK9" s="6"/>
      <c r="CBL9" s="6"/>
      <c r="CBM9" s="6"/>
      <c r="CBN9" s="6"/>
      <c r="CBO9" s="6"/>
      <c r="CBP9" s="6"/>
      <c r="CBQ9" s="6"/>
      <c r="CBR9" s="6"/>
      <c r="CBS9" s="6"/>
      <c r="CBT9" s="6"/>
      <c r="CBU9" s="6"/>
      <c r="CBV9" s="6"/>
      <c r="CBW9" s="6"/>
      <c r="CBX9" s="6"/>
      <c r="CBY9" s="6"/>
      <c r="CBZ9" s="6"/>
      <c r="CCA9" s="6"/>
      <c r="CCB9" s="6"/>
      <c r="CCC9" s="6"/>
      <c r="CCD9" s="6"/>
      <c r="CCE9" s="6"/>
      <c r="CCF9" s="6"/>
      <c r="CCG9" s="6"/>
      <c r="CCH9" s="6"/>
      <c r="CCI9" s="6"/>
      <c r="CCJ9" s="6"/>
      <c r="CCK9" s="6"/>
      <c r="CCL9" s="6"/>
      <c r="CCM9" s="6"/>
      <c r="CCN9" s="6"/>
      <c r="CCO9" s="6"/>
      <c r="CCP9" s="6"/>
      <c r="CCQ9" s="6"/>
      <c r="CCR9" s="6"/>
      <c r="CCS9" s="6"/>
      <c r="CCT9" s="6"/>
      <c r="CCU9" s="6"/>
      <c r="CCV9" s="6"/>
      <c r="CCW9" s="6"/>
      <c r="CCX9" s="6"/>
      <c r="CCY9" s="6"/>
      <c r="CCZ9" s="6"/>
      <c r="CDA9" s="6"/>
      <c r="CDB9" s="6"/>
      <c r="CDC9" s="6"/>
      <c r="CDD9" s="6"/>
      <c r="CDE9" s="6"/>
      <c r="CDF9" s="6"/>
      <c r="CDG9" s="6"/>
      <c r="CDH9" s="6"/>
      <c r="CDI9" s="6"/>
      <c r="CDJ9" s="6"/>
      <c r="CDK9" s="6"/>
      <c r="CDL9" s="6"/>
      <c r="CDM9" s="6"/>
      <c r="CDN9" s="6"/>
      <c r="CDO9" s="6"/>
      <c r="CDP9" s="6"/>
      <c r="CDQ9" s="6"/>
      <c r="CDR9" s="6"/>
      <c r="CDS9" s="6"/>
      <c r="CDT9" s="6"/>
      <c r="CDU9" s="6"/>
      <c r="CDV9" s="6"/>
      <c r="CDW9" s="6"/>
      <c r="CDX9" s="6"/>
      <c r="CDY9" s="6"/>
      <c r="CDZ9" s="6"/>
      <c r="CEA9" s="6"/>
      <c r="CEB9" s="6"/>
      <c r="CEC9" s="6"/>
      <c r="CED9" s="6"/>
      <c r="CEE9" s="6"/>
      <c r="CEF9" s="6"/>
      <c r="CEG9" s="6"/>
      <c r="CEH9" s="6"/>
      <c r="CEI9" s="6"/>
      <c r="CEJ9" s="6"/>
      <c r="CEK9" s="6"/>
      <c r="CEL9" s="6"/>
      <c r="CEM9" s="6"/>
      <c r="CEN9" s="6"/>
      <c r="CEO9" s="6"/>
      <c r="CEP9" s="6"/>
      <c r="CEQ9" s="6"/>
      <c r="CER9" s="6"/>
      <c r="CES9" s="6"/>
      <c r="CET9" s="6"/>
      <c r="CEU9" s="6"/>
      <c r="CEV9" s="6"/>
      <c r="CEW9" s="6"/>
      <c r="CEX9" s="6"/>
      <c r="CEY9" s="6"/>
      <c r="CEZ9" s="6"/>
      <c r="CFA9" s="6"/>
      <c r="CFB9" s="6"/>
      <c r="CFC9" s="6"/>
      <c r="CFD9" s="6"/>
      <c r="CFE9" s="6"/>
      <c r="CFF9" s="6"/>
      <c r="CFG9" s="6"/>
      <c r="CFH9" s="6"/>
      <c r="CFI9" s="6"/>
      <c r="CFJ9" s="6"/>
      <c r="CFK9" s="6"/>
      <c r="CFL9" s="6"/>
      <c r="CFM9" s="6"/>
      <c r="CFN9" s="6"/>
      <c r="CFO9" s="6"/>
      <c r="CFP9" s="6"/>
      <c r="CFQ9" s="6"/>
      <c r="CFR9" s="6"/>
      <c r="CFS9" s="6"/>
      <c r="CFT9" s="6"/>
      <c r="CFU9" s="6"/>
      <c r="CFV9" s="6"/>
      <c r="CFW9" s="6"/>
      <c r="CFX9" s="6"/>
      <c r="CFY9" s="6"/>
      <c r="CFZ9" s="6"/>
      <c r="CGA9" s="6"/>
      <c r="CGB9" s="6"/>
      <c r="CGC9" s="6"/>
      <c r="CGD9" s="6"/>
      <c r="CGE9" s="6"/>
      <c r="CGF9" s="6"/>
      <c r="CGG9" s="6"/>
      <c r="CGH9" s="6"/>
      <c r="CGI9" s="6"/>
      <c r="CGJ9" s="6"/>
      <c r="CGK9" s="6"/>
      <c r="CGL9" s="6"/>
      <c r="CGM9" s="6"/>
      <c r="CGN9" s="6"/>
      <c r="CGO9" s="6"/>
      <c r="CGP9" s="6"/>
      <c r="CGQ9" s="6"/>
      <c r="CGR9" s="6"/>
      <c r="CGS9" s="6"/>
      <c r="CGT9" s="6"/>
      <c r="CGU9" s="6"/>
      <c r="CGV9" s="6"/>
      <c r="CGW9" s="6"/>
      <c r="CGX9" s="6"/>
      <c r="CGY9" s="6"/>
      <c r="CGZ9" s="6"/>
      <c r="CHA9" s="6"/>
      <c r="CHB9" s="6"/>
      <c r="CHC9" s="6"/>
      <c r="CHD9" s="6"/>
      <c r="CHE9" s="6"/>
      <c r="CHF9" s="6"/>
      <c r="CHG9" s="6"/>
      <c r="CHH9" s="6"/>
      <c r="CHI9" s="6"/>
      <c r="CHJ9" s="6"/>
      <c r="CHK9" s="6"/>
      <c r="CHL9" s="6"/>
      <c r="CHM9" s="6"/>
      <c r="CHN9" s="6"/>
      <c r="CHO9" s="6"/>
      <c r="CHP9" s="6"/>
      <c r="CHQ9" s="6"/>
      <c r="CHR9" s="6"/>
      <c r="CHS9" s="6"/>
      <c r="CHT9" s="6"/>
      <c r="CHU9" s="6"/>
      <c r="CHV9" s="6"/>
      <c r="CHW9" s="6"/>
      <c r="CHX9" s="6"/>
      <c r="CHY9" s="6"/>
      <c r="CHZ9" s="6"/>
      <c r="CIA9" s="6"/>
      <c r="CIB9" s="6"/>
      <c r="CIC9" s="6"/>
      <c r="CID9" s="6"/>
      <c r="CIE9" s="6"/>
      <c r="CIF9" s="6"/>
      <c r="CIG9" s="6"/>
      <c r="CIH9" s="6"/>
      <c r="CII9" s="6"/>
      <c r="CIJ9" s="6"/>
      <c r="CIK9" s="6"/>
      <c r="CIL9" s="6"/>
      <c r="CIM9" s="6"/>
      <c r="CIN9" s="6"/>
      <c r="CIO9" s="6"/>
      <c r="CIP9" s="6"/>
      <c r="CIQ9" s="6"/>
      <c r="CIR9" s="6"/>
      <c r="CIS9" s="6"/>
      <c r="CIT9" s="6"/>
      <c r="CIU9" s="6"/>
      <c r="CIV9" s="6"/>
      <c r="CIW9" s="6"/>
      <c r="CIX9" s="6"/>
      <c r="CIY9" s="6"/>
      <c r="CIZ9" s="6"/>
      <c r="CJA9" s="6"/>
      <c r="CJB9" s="6"/>
      <c r="CJC9" s="6"/>
      <c r="CJD9" s="6"/>
      <c r="CJE9" s="6"/>
      <c r="CJF9" s="6"/>
      <c r="CJG9" s="6"/>
      <c r="CJH9" s="6"/>
      <c r="CJI9" s="6"/>
      <c r="CJJ9" s="6"/>
      <c r="CJK9" s="6"/>
      <c r="CJL9" s="6"/>
      <c r="CJM9" s="6"/>
      <c r="CJN9" s="6"/>
      <c r="CJO9" s="6"/>
      <c r="CJP9" s="6"/>
      <c r="CJQ9" s="6"/>
      <c r="CJR9" s="6"/>
      <c r="CJS9" s="6"/>
      <c r="CJT9" s="6"/>
      <c r="CJU9" s="6"/>
      <c r="CJV9" s="6"/>
      <c r="CJW9" s="6"/>
      <c r="CJX9" s="6"/>
      <c r="CJY9" s="6"/>
      <c r="CJZ9" s="6"/>
      <c r="CKA9" s="6"/>
      <c r="CKB9" s="6"/>
      <c r="CKC9" s="6"/>
      <c r="CKD9" s="6"/>
      <c r="CKE9" s="6"/>
      <c r="CKF9" s="6"/>
      <c r="CKG9" s="6"/>
      <c r="CKH9" s="6"/>
      <c r="CKI9" s="6"/>
      <c r="CKJ9" s="6"/>
      <c r="CKK9" s="6"/>
      <c r="CKL9" s="6"/>
      <c r="CKM9" s="6"/>
      <c r="CKN9" s="6"/>
      <c r="CKO9" s="6"/>
      <c r="CKP9" s="6"/>
      <c r="CKQ9" s="6"/>
      <c r="CKR9" s="6"/>
      <c r="CKS9" s="6"/>
      <c r="CKT9" s="6"/>
      <c r="CKU9" s="6"/>
      <c r="CKV9" s="6"/>
      <c r="CKW9" s="6"/>
      <c r="CKX9" s="6"/>
      <c r="CKY9" s="6"/>
      <c r="CKZ9" s="6"/>
      <c r="CLA9" s="6"/>
      <c r="CLB9" s="6"/>
      <c r="CLC9" s="6"/>
      <c r="CLD9" s="6"/>
      <c r="CLE9" s="6"/>
      <c r="CLF9" s="6"/>
      <c r="CLG9" s="6"/>
      <c r="CLH9" s="6"/>
      <c r="CLI9" s="6"/>
      <c r="CLJ9" s="6"/>
      <c r="CLK9" s="6"/>
      <c r="CLL9" s="6"/>
      <c r="CLM9" s="6"/>
      <c r="CLN9" s="6"/>
      <c r="CLO9" s="6"/>
      <c r="CLP9" s="6"/>
      <c r="CLQ9" s="6"/>
      <c r="CLR9" s="6"/>
      <c r="CLS9" s="6"/>
      <c r="CLT9" s="6"/>
      <c r="CLU9" s="6"/>
      <c r="CLV9" s="6"/>
      <c r="CLW9" s="6"/>
      <c r="CLX9" s="6"/>
      <c r="CLY9" s="6"/>
      <c r="CLZ9" s="6"/>
      <c r="CMA9" s="6"/>
      <c r="CMB9" s="6"/>
      <c r="CMC9" s="6"/>
      <c r="CMD9" s="6"/>
      <c r="CME9" s="6"/>
      <c r="CMF9" s="6"/>
      <c r="CMG9" s="6"/>
      <c r="CMH9" s="6"/>
      <c r="CMI9" s="6"/>
      <c r="CMJ9" s="6"/>
      <c r="CMK9" s="6"/>
      <c r="CML9" s="6"/>
      <c r="CMM9" s="6"/>
      <c r="CMN9" s="6"/>
      <c r="CMO9" s="6"/>
      <c r="CMP9" s="6"/>
      <c r="CMQ9" s="6"/>
      <c r="CMR9" s="6"/>
      <c r="CMS9" s="6"/>
      <c r="CMT9" s="6"/>
      <c r="CMU9" s="6"/>
      <c r="CMV9" s="6"/>
      <c r="CMW9" s="6"/>
      <c r="CMX9" s="6"/>
      <c r="CMY9" s="6"/>
      <c r="CMZ9" s="6"/>
      <c r="CNA9" s="6"/>
      <c r="CNB9" s="6"/>
      <c r="CNC9" s="6"/>
      <c r="CND9" s="6"/>
      <c r="CNE9" s="6"/>
      <c r="CNF9" s="6"/>
      <c r="CNG9" s="6"/>
      <c r="CNH9" s="6"/>
      <c r="CNI9" s="6"/>
      <c r="CNJ9" s="6"/>
      <c r="CNK9" s="6"/>
      <c r="CNL9" s="6"/>
      <c r="CNM9" s="6"/>
      <c r="CNN9" s="6"/>
      <c r="CNO9" s="6"/>
      <c r="CNP9" s="6"/>
      <c r="CNQ9" s="6"/>
      <c r="CNR9" s="6"/>
      <c r="CNS9" s="6"/>
      <c r="CNT9" s="6"/>
      <c r="CNU9" s="6"/>
      <c r="CNV9" s="6"/>
      <c r="CNW9" s="6"/>
      <c r="CNX9" s="6"/>
      <c r="CNY9" s="6"/>
      <c r="CNZ9" s="6"/>
      <c r="COA9" s="6"/>
      <c r="COB9" s="6"/>
      <c r="COC9" s="6"/>
      <c r="COD9" s="6"/>
      <c r="COE9" s="6"/>
      <c r="COF9" s="6"/>
      <c r="COG9" s="6"/>
      <c r="COH9" s="6"/>
      <c r="COI9" s="6"/>
      <c r="COJ9" s="6"/>
      <c r="COK9" s="6"/>
      <c r="COL9" s="6"/>
      <c r="COM9" s="6"/>
      <c r="CON9" s="6"/>
      <c r="COO9" s="6"/>
      <c r="COP9" s="6"/>
      <c r="COQ9" s="6"/>
      <c r="COR9" s="6"/>
      <c r="COS9" s="6"/>
      <c r="COT9" s="6"/>
      <c r="COU9" s="6"/>
      <c r="COV9" s="6"/>
      <c r="COW9" s="6"/>
      <c r="COX9" s="6"/>
      <c r="COY9" s="6"/>
      <c r="COZ9" s="6"/>
      <c r="CPA9" s="6"/>
      <c r="CPB9" s="6"/>
      <c r="CPC9" s="6"/>
      <c r="CPD9" s="6"/>
      <c r="CPE9" s="6"/>
      <c r="CPF9" s="6"/>
      <c r="CPG9" s="6"/>
      <c r="CPH9" s="6"/>
      <c r="CPI9" s="6"/>
      <c r="CPJ9" s="6"/>
      <c r="CPK9" s="6"/>
      <c r="CPL9" s="6"/>
      <c r="CPM9" s="6"/>
      <c r="CPN9" s="6"/>
      <c r="CPO9" s="6"/>
      <c r="CPP9" s="6"/>
      <c r="CPQ9" s="6"/>
      <c r="CPR9" s="6"/>
      <c r="CPS9" s="6"/>
      <c r="CPT9" s="6"/>
      <c r="CPU9" s="6"/>
      <c r="CPV9" s="6"/>
      <c r="CPW9" s="6"/>
      <c r="CPX9" s="6"/>
      <c r="CPY9" s="6"/>
      <c r="CPZ9" s="6"/>
      <c r="CQA9" s="6"/>
      <c r="CQB9" s="6"/>
      <c r="CQC9" s="6"/>
      <c r="CQD9" s="6"/>
      <c r="CQE9" s="6"/>
      <c r="CQF9" s="6"/>
      <c r="CQG9" s="6"/>
      <c r="CQH9" s="6"/>
      <c r="CQI9" s="6"/>
      <c r="CQJ9" s="6"/>
      <c r="CQK9" s="6"/>
      <c r="CQL9" s="6"/>
      <c r="CQM9" s="6"/>
      <c r="CQN9" s="6"/>
      <c r="CQO9" s="6"/>
      <c r="CQP9" s="6"/>
      <c r="CQQ9" s="6"/>
      <c r="CQR9" s="6"/>
      <c r="CQS9" s="6"/>
      <c r="CQT9" s="6"/>
      <c r="CQU9" s="6"/>
      <c r="CQV9" s="6"/>
      <c r="CQW9" s="6"/>
      <c r="CQX9" s="6"/>
      <c r="CQY9" s="6"/>
      <c r="CQZ9" s="6"/>
      <c r="CRA9" s="6"/>
      <c r="CRB9" s="6"/>
      <c r="CRC9" s="6"/>
      <c r="CRD9" s="6"/>
      <c r="CRE9" s="6"/>
      <c r="CRF9" s="6"/>
      <c r="CRG9" s="6"/>
      <c r="CRH9" s="6"/>
      <c r="CRI9" s="6"/>
      <c r="CRJ9" s="6"/>
      <c r="CRK9" s="6"/>
      <c r="CRL9" s="6"/>
      <c r="CRM9" s="6"/>
      <c r="CRN9" s="6"/>
      <c r="CRO9" s="6"/>
      <c r="CRP9" s="6"/>
      <c r="CRQ9" s="6"/>
      <c r="CRR9" s="6"/>
      <c r="CRS9" s="6"/>
      <c r="CRT9" s="6"/>
      <c r="CRU9" s="6"/>
      <c r="CRV9" s="6"/>
      <c r="CRW9" s="6"/>
      <c r="CRX9" s="6"/>
      <c r="CRY9" s="6"/>
      <c r="CRZ9" s="6"/>
      <c r="CSA9" s="6"/>
      <c r="CSB9" s="6"/>
      <c r="CSC9" s="6"/>
      <c r="CSD9" s="6"/>
      <c r="CSE9" s="6"/>
      <c r="CSF9" s="6"/>
      <c r="CSG9" s="6"/>
      <c r="CSH9" s="6"/>
      <c r="CSI9" s="6"/>
      <c r="CSJ9" s="6"/>
      <c r="CSK9" s="6"/>
      <c r="CSL9" s="6"/>
      <c r="CSM9" s="6"/>
      <c r="CSN9" s="6"/>
      <c r="CSO9" s="6"/>
      <c r="CSP9" s="6"/>
      <c r="CSQ9" s="6"/>
      <c r="CSR9" s="6"/>
      <c r="CSS9" s="6"/>
      <c r="CST9" s="6"/>
      <c r="CSU9" s="6"/>
      <c r="CSV9" s="6"/>
      <c r="CSW9" s="6"/>
      <c r="CSX9" s="6"/>
      <c r="CSY9" s="6"/>
      <c r="CSZ9" s="6"/>
      <c r="CTA9" s="6"/>
      <c r="CTB9" s="6"/>
      <c r="CTC9" s="6"/>
      <c r="CTD9" s="6"/>
      <c r="CTE9" s="6"/>
      <c r="CTF9" s="6"/>
      <c r="CTG9" s="6"/>
      <c r="CTH9" s="6"/>
      <c r="CTI9" s="6"/>
      <c r="CTJ9" s="6"/>
      <c r="CTK9" s="6"/>
      <c r="CTL9" s="6"/>
      <c r="CTM9" s="6"/>
      <c r="CTN9" s="6"/>
      <c r="CTO9" s="6"/>
      <c r="CTP9" s="6"/>
      <c r="CTQ9" s="6"/>
      <c r="CTR9" s="6"/>
      <c r="CTS9" s="6"/>
      <c r="CTT9" s="6"/>
      <c r="CTU9" s="6"/>
      <c r="CTV9" s="6"/>
      <c r="CTW9" s="6"/>
      <c r="CTX9" s="6"/>
      <c r="CTY9" s="6"/>
      <c r="CTZ9" s="6"/>
      <c r="CUA9" s="6"/>
      <c r="CUB9" s="6"/>
      <c r="CUC9" s="6"/>
      <c r="CUD9" s="6"/>
      <c r="CUE9" s="6"/>
      <c r="CUF9" s="6"/>
      <c r="CUG9" s="6"/>
      <c r="CUH9" s="6"/>
      <c r="CUI9" s="6"/>
      <c r="CUJ9" s="6"/>
      <c r="CUK9" s="6"/>
      <c r="CUL9" s="6"/>
      <c r="CUM9" s="6"/>
      <c r="CUN9" s="6"/>
      <c r="CUO9" s="6"/>
      <c r="CUP9" s="6"/>
      <c r="CUQ9" s="6"/>
      <c r="CUR9" s="6"/>
      <c r="CUS9" s="6"/>
      <c r="CUT9" s="6"/>
      <c r="CUU9" s="6"/>
      <c r="CUV9" s="6"/>
      <c r="CUW9" s="6"/>
      <c r="CUX9" s="6"/>
      <c r="CUY9" s="6"/>
      <c r="CUZ9" s="6"/>
      <c r="CVA9" s="6"/>
      <c r="CVB9" s="6"/>
      <c r="CVC9" s="6"/>
      <c r="CVD9" s="6"/>
      <c r="CVE9" s="6"/>
      <c r="CVF9" s="6"/>
      <c r="CVG9" s="6"/>
      <c r="CVH9" s="6"/>
      <c r="CVI9" s="6"/>
      <c r="CVJ9" s="6"/>
      <c r="CVK9" s="6"/>
      <c r="CVL9" s="6"/>
      <c r="CVM9" s="6"/>
      <c r="CVN9" s="6"/>
      <c r="CVO9" s="6"/>
      <c r="CVP9" s="6"/>
      <c r="CVQ9" s="6"/>
      <c r="CVR9" s="6"/>
      <c r="CVS9" s="6"/>
      <c r="CVT9" s="6"/>
      <c r="CVU9" s="6"/>
      <c r="CVV9" s="6"/>
      <c r="CVW9" s="6"/>
      <c r="CVX9" s="6"/>
      <c r="CVY9" s="6"/>
      <c r="CVZ9" s="6"/>
      <c r="CWA9" s="6"/>
      <c r="CWB9" s="6"/>
      <c r="CWC9" s="6"/>
      <c r="CWD9" s="6"/>
      <c r="CWE9" s="6"/>
      <c r="CWF9" s="6"/>
      <c r="CWG9" s="6"/>
      <c r="CWH9" s="6"/>
      <c r="CWI9" s="6"/>
      <c r="CWJ9" s="6"/>
      <c r="CWK9" s="6"/>
      <c r="CWL9" s="6"/>
      <c r="CWM9" s="6"/>
      <c r="CWN9" s="6"/>
      <c r="CWO9" s="6"/>
      <c r="CWP9" s="6"/>
      <c r="CWQ9" s="6"/>
      <c r="CWR9" s="6"/>
      <c r="CWS9" s="6"/>
      <c r="CWT9" s="6"/>
      <c r="CWU9" s="6"/>
      <c r="CWV9" s="6"/>
      <c r="CWW9" s="6"/>
      <c r="CWX9" s="6"/>
      <c r="CWY9" s="6"/>
      <c r="CWZ9" s="6"/>
      <c r="CXA9" s="6"/>
      <c r="CXB9" s="6"/>
      <c r="CXC9" s="6"/>
      <c r="CXD9" s="6"/>
      <c r="CXE9" s="6"/>
      <c r="CXF9" s="6"/>
      <c r="CXG9" s="6"/>
      <c r="CXH9" s="6"/>
      <c r="CXI9" s="6"/>
      <c r="CXJ9" s="6"/>
      <c r="CXK9" s="6"/>
      <c r="CXL9" s="6"/>
      <c r="CXM9" s="6"/>
      <c r="CXN9" s="6"/>
      <c r="CXO9" s="6"/>
      <c r="CXP9" s="6"/>
      <c r="CXQ9" s="6"/>
      <c r="CXR9" s="6"/>
      <c r="CXS9" s="6"/>
      <c r="CXT9" s="6"/>
      <c r="CXU9" s="6"/>
      <c r="CXV9" s="6"/>
      <c r="CXW9" s="6"/>
      <c r="CXX9" s="6"/>
      <c r="CXY9" s="6"/>
      <c r="CXZ9" s="6"/>
      <c r="CYA9" s="6"/>
      <c r="CYB9" s="6"/>
      <c r="CYC9" s="6"/>
      <c r="CYD9" s="6"/>
      <c r="CYE9" s="6"/>
      <c r="CYF9" s="6"/>
      <c r="CYG9" s="6"/>
      <c r="CYH9" s="6"/>
      <c r="CYI9" s="6"/>
      <c r="CYJ9" s="6"/>
      <c r="CYK9" s="6"/>
      <c r="CYL9" s="6"/>
      <c r="CYM9" s="6"/>
      <c r="CYN9" s="6"/>
      <c r="CYO9" s="6"/>
      <c r="CYP9" s="6"/>
      <c r="CYQ9" s="6"/>
      <c r="CYR9" s="6"/>
      <c r="CYS9" s="6"/>
      <c r="CYT9" s="6"/>
      <c r="CYU9" s="6"/>
      <c r="CYV9" s="6"/>
      <c r="CYW9" s="6"/>
      <c r="CYX9" s="6"/>
      <c r="CYY9" s="6"/>
      <c r="CYZ9" s="6"/>
      <c r="CZA9" s="6"/>
      <c r="CZB9" s="6"/>
      <c r="CZC9" s="6"/>
      <c r="CZD9" s="6"/>
      <c r="CZE9" s="6"/>
      <c r="CZF9" s="6"/>
      <c r="CZG9" s="6"/>
      <c r="CZH9" s="6"/>
      <c r="CZI9" s="6"/>
      <c r="CZJ9" s="6"/>
      <c r="CZK9" s="6"/>
      <c r="CZL9" s="6"/>
      <c r="CZM9" s="6"/>
      <c r="CZN9" s="6"/>
      <c r="CZO9" s="6"/>
      <c r="CZP9" s="6"/>
      <c r="CZQ9" s="6"/>
      <c r="CZR9" s="6"/>
      <c r="CZS9" s="6"/>
      <c r="CZT9" s="6"/>
      <c r="CZU9" s="6"/>
      <c r="CZV9" s="6"/>
      <c r="CZW9" s="6"/>
      <c r="CZX9" s="6"/>
      <c r="CZY9" s="6"/>
      <c r="CZZ9" s="6"/>
      <c r="DAA9" s="6"/>
      <c r="DAB9" s="6"/>
      <c r="DAC9" s="6"/>
      <c r="DAD9" s="6"/>
      <c r="DAE9" s="6"/>
      <c r="DAF9" s="6"/>
      <c r="DAG9" s="6"/>
      <c r="DAH9" s="6"/>
      <c r="DAI9" s="6"/>
      <c r="DAJ9" s="6"/>
      <c r="DAK9" s="6"/>
      <c r="DAL9" s="6"/>
      <c r="DAM9" s="6"/>
      <c r="DAN9" s="6"/>
      <c r="DAO9" s="6"/>
      <c r="DAP9" s="6"/>
      <c r="DAQ9" s="6"/>
      <c r="DAR9" s="6"/>
      <c r="DAS9" s="6"/>
      <c r="DAT9" s="6"/>
      <c r="DAU9" s="6"/>
      <c r="DAV9" s="6"/>
      <c r="DAW9" s="6"/>
      <c r="DAX9" s="6"/>
      <c r="DAY9" s="6"/>
      <c r="DAZ9" s="6"/>
      <c r="DBA9" s="6"/>
      <c r="DBB9" s="6"/>
      <c r="DBC9" s="6"/>
      <c r="DBD9" s="6"/>
      <c r="DBE9" s="6"/>
      <c r="DBF9" s="6"/>
      <c r="DBG9" s="6"/>
      <c r="DBH9" s="6"/>
      <c r="DBI9" s="6"/>
      <c r="DBJ9" s="6"/>
      <c r="DBK9" s="6"/>
      <c r="DBL9" s="6"/>
      <c r="DBM9" s="6"/>
      <c r="DBN9" s="6"/>
      <c r="DBO9" s="6"/>
      <c r="DBP9" s="6"/>
      <c r="DBQ9" s="6"/>
      <c r="DBR9" s="6"/>
      <c r="DBS9" s="6"/>
      <c r="DBT9" s="6"/>
      <c r="DBU9" s="6"/>
      <c r="DBV9" s="6"/>
      <c r="DBW9" s="6"/>
      <c r="DBX9" s="6"/>
      <c r="DBY9" s="6"/>
      <c r="DBZ9" s="6"/>
      <c r="DCA9" s="6"/>
      <c r="DCB9" s="6"/>
      <c r="DCC9" s="6"/>
      <c r="DCD9" s="6"/>
      <c r="DCE9" s="6"/>
      <c r="DCF9" s="6"/>
      <c r="DCG9" s="6"/>
      <c r="DCH9" s="6"/>
      <c r="DCI9" s="6"/>
      <c r="DCJ9" s="6"/>
      <c r="DCK9" s="6"/>
      <c r="DCL9" s="6"/>
      <c r="DCM9" s="6"/>
      <c r="DCN9" s="6"/>
      <c r="DCO9" s="6"/>
      <c r="DCP9" s="6"/>
      <c r="DCQ9" s="6"/>
      <c r="DCR9" s="6"/>
      <c r="DCS9" s="6"/>
      <c r="DCT9" s="6"/>
      <c r="DCU9" s="6"/>
      <c r="DCV9" s="6"/>
      <c r="DCW9" s="6"/>
      <c r="DCX9" s="6"/>
      <c r="DCY9" s="6"/>
      <c r="DCZ9" s="6"/>
      <c r="DDA9" s="6"/>
      <c r="DDB9" s="6"/>
      <c r="DDC9" s="6"/>
      <c r="DDD9" s="6"/>
      <c r="DDE9" s="6"/>
      <c r="DDF9" s="6"/>
      <c r="DDG9" s="6"/>
      <c r="DDH9" s="6"/>
      <c r="DDI9" s="6"/>
      <c r="DDJ9" s="6"/>
      <c r="DDK9" s="6"/>
      <c r="DDL9" s="6"/>
      <c r="DDM9" s="6"/>
      <c r="DDN9" s="6"/>
      <c r="DDO9" s="6"/>
      <c r="DDP9" s="6"/>
      <c r="DDQ9" s="6"/>
      <c r="DDR9" s="6"/>
      <c r="DDS9" s="6"/>
      <c r="DDT9" s="6"/>
      <c r="DDU9" s="6"/>
      <c r="DDV9" s="6"/>
      <c r="DDW9" s="6"/>
      <c r="DDX9" s="6"/>
      <c r="DDY9" s="6"/>
      <c r="DDZ9" s="6"/>
      <c r="DEA9" s="6"/>
      <c r="DEB9" s="6"/>
      <c r="DEC9" s="6"/>
      <c r="DED9" s="6"/>
      <c r="DEE9" s="6"/>
      <c r="DEF9" s="6"/>
      <c r="DEG9" s="6"/>
      <c r="DEH9" s="6"/>
      <c r="DEI9" s="6"/>
      <c r="DEJ9" s="6"/>
      <c r="DEK9" s="6"/>
      <c r="DEL9" s="6"/>
      <c r="DEM9" s="6"/>
      <c r="DEN9" s="6"/>
      <c r="DEO9" s="6"/>
      <c r="DEP9" s="6"/>
      <c r="DEQ9" s="6"/>
      <c r="DER9" s="6"/>
      <c r="DES9" s="6"/>
      <c r="DET9" s="6"/>
      <c r="DEU9" s="6"/>
      <c r="DEV9" s="6"/>
      <c r="DEW9" s="6"/>
      <c r="DEX9" s="6"/>
      <c r="DEY9" s="6"/>
      <c r="DEZ9" s="6"/>
      <c r="DFA9" s="6"/>
      <c r="DFB9" s="6"/>
      <c r="DFC9" s="6"/>
      <c r="DFD9" s="6"/>
      <c r="DFE9" s="6"/>
      <c r="DFF9" s="6"/>
      <c r="DFG9" s="6"/>
      <c r="DFH9" s="6"/>
      <c r="DFI9" s="6"/>
      <c r="DFJ9" s="6"/>
      <c r="DFK9" s="6"/>
      <c r="DFL9" s="6"/>
      <c r="DFM9" s="6"/>
      <c r="DFN9" s="6"/>
      <c r="DFO9" s="6"/>
      <c r="DFP9" s="6"/>
      <c r="DFQ9" s="6"/>
      <c r="DFR9" s="6"/>
      <c r="DFS9" s="6"/>
      <c r="DFT9" s="6"/>
      <c r="DFU9" s="6"/>
      <c r="DFV9" s="6"/>
      <c r="DFW9" s="6"/>
      <c r="DFX9" s="6"/>
      <c r="DFY9" s="6"/>
      <c r="DFZ9" s="6"/>
      <c r="DGA9" s="6"/>
      <c r="DGB9" s="6"/>
      <c r="DGC9" s="6"/>
      <c r="DGD9" s="6"/>
      <c r="DGE9" s="6"/>
      <c r="DGF9" s="6"/>
      <c r="DGG9" s="6"/>
      <c r="DGH9" s="6"/>
      <c r="DGI9" s="6"/>
      <c r="DGJ9" s="6"/>
      <c r="DGK9" s="6"/>
      <c r="DGL9" s="6"/>
      <c r="DGM9" s="6"/>
      <c r="DGN9" s="6"/>
      <c r="DGO9" s="6"/>
      <c r="DGP9" s="6"/>
      <c r="DGQ9" s="6"/>
      <c r="DGR9" s="6"/>
      <c r="DGS9" s="6"/>
      <c r="DGT9" s="6"/>
      <c r="DGU9" s="6"/>
      <c r="DGV9" s="6"/>
      <c r="DGW9" s="6"/>
      <c r="DGX9" s="6"/>
      <c r="DGY9" s="6"/>
      <c r="DGZ9" s="6"/>
      <c r="DHA9" s="6"/>
      <c r="DHB9" s="6"/>
      <c r="DHC9" s="6"/>
      <c r="DHD9" s="6"/>
      <c r="DHE9" s="6"/>
      <c r="DHF9" s="6"/>
      <c r="DHG9" s="6"/>
      <c r="DHH9" s="6"/>
      <c r="DHI9" s="6"/>
      <c r="DHJ9" s="6"/>
      <c r="DHK9" s="6"/>
      <c r="DHL9" s="6"/>
      <c r="DHM9" s="6"/>
      <c r="DHN9" s="6"/>
      <c r="DHO9" s="6"/>
      <c r="DHP9" s="6"/>
      <c r="DHQ9" s="6"/>
      <c r="DHR9" s="6"/>
      <c r="DHS9" s="6"/>
      <c r="DHT9" s="6"/>
      <c r="DHU9" s="6"/>
      <c r="DHV9" s="6"/>
      <c r="DHW9" s="6"/>
      <c r="DHX9" s="6"/>
      <c r="DHY9" s="6"/>
      <c r="DHZ9" s="6"/>
      <c r="DIA9" s="6"/>
      <c r="DIB9" s="6"/>
      <c r="DIC9" s="6"/>
      <c r="DID9" s="6"/>
      <c r="DIE9" s="6"/>
      <c r="DIF9" s="6"/>
      <c r="DIG9" s="6"/>
      <c r="DIH9" s="6"/>
      <c r="DII9" s="6"/>
      <c r="DIJ9" s="6"/>
      <c r="DIK9" s="6"/>
      <c r="DIL9" s="6"/>
      <c r="DIM9" s="6"/>
      <c r="DIN9" s="6"/>
      <c r="DIO9" s="6"/>
      <c r="DIP9" s="6"/>
      <c r="DIQ9" s="6"/>
      <c r="DIR9" s="6"/>
      <c r="DIS9" s="6"/>
      <c r="DIT9" s="6"/>
      <c r="DIU9" s="6"/>
      <c r="DIV9" s="6"/>
      <c r="DIW9" s="6"/>
      <c r="DIX9" s="6"/>
      <c r="DIY9" s="6"/>
      <c r="DIZ9" s="6"/>
      <c r="DJA9" s="6"/>
      <c r="DJB9" s="6"/>
      <c r="DJC9" s="6"/>
      <c r="DJD9" s="6"/>
      <c r="DJE9" s="6"/>
      <c r="DJF9" s="6"/>
      <c r="DJG9" s="6"/>
      <c r="DJH9" s="6"/>
      <c r="DJI9" s="6"/>
      <c r="DJJ9" s="6"/>
      <c r="DJK9" s="6"/>
      <c r="DJL9" s="6"/>
      <c r="DJM9" s="6"/>
      <c r="DJN9" s="6"/>
      <c r="DJO9" s="6"/>
      <c r="DJP9" s="6"/>
      <c r="DJQ9" s="6"/>
      <c r="DJR9" s="6"/>
      <c r="DJS9" s="6"/>
      <c r="DJT9" s="6"/>
      <c r="DJU9" s="6"/>
      <c r="DJV9" s="6"/>
      <c r="DJW9" s="6"/>
      <c r="DJX9" s="6"/>
      <c r="DJY9" s="6"/>
      <c r="DJZ9" s="6"/>
      <c r="DKA9" s="6"/>
      <c r="DKB9" s="6"/>
      <c r="DKC9" s="6"/>
      <c r="DKD9" s="6"/>
      <c r="DKE9" s="6"/>
      <c r="DKF9" s="6"/>
      <c r="DKG9" s="6"/>
      <c r="DKH9" s="6"/>
      <c r="DKI9" s="6"/>
      <c r="DKJ9" s="6"/>
      <c r="DKK9" s="6"/>
      <c r="DKL9" s="6"/>
      <c r="DKM9" s="6"/>
      <c r="DKN9" s="6"/>
      <c r="DKO9" s="6"/>
      <c r="DKP9" s="6"/>
      <c r="DKQ9" s="6"/>
      <c r="DKR9" s="6"/>
      <c r="DKS9" s="6"/>
      <c r="DKT9" s="6"/>
      <c r="DKU9" s="6"/>
      <c r="DKV9" s="6"/>
      <c r="DKW9" s="6"/>
      <c r="DKX9" s="6"/>
      <c r="DKY9" s="6"/>
      <c r="DKZ9" s="6"/>
      <c r="DLA9" s="6"/>
      <c r="DLB9" s="6"/>
      <c r="DLC9" s="6"/>
      <c r="DLD9" s="6"/>
      <c r="DLE9" s="6"/>
      <c r="DLF9" s="6"/>
      <c r="DLG9" s="6"/>
      <c r="DLH9" s="6"/>
      <c r="DLI9" s="6"/>
      <c r="DLJ9" s="6"/>
      <c r="DLK9" s="6"/>
      <c r="DLL9" s="6"/>
      <c r="DLM9" s="6"/>
      <c r="DLN9" s="6"/>
      <c r="DLO9" s="6"/>
      <c r="DLP9" s="6"/>
      <c r="DLQ9" s="6"/>
      <c r="DLR9" s="6"/>
      <c r="DLS9" s="6"/>
      <c r="DLT9" s="6"/>
      <c r="DLU9" s="6"/>
      <c r="DLV9" s="6"/>
      <c r="DLW9" s="6"/>
      <c r="DLX9" s="6"/>
      <c r="DLY9" s="6"/>
      <c r="DLZ9" s="6"/>
      <c r="DMA9" s="6"/>
      <c r="DMB9" s="6"/>
      <c r="DMC9" s="6"/>
      <c r="DMD9" s="6"/>
      <c r="DME9" s="6"/>
      <c r="DMF9" s="6"/>
      <c r="DMG9" s="6"/>
      <c r="DMH9" s="6"/>
      <c r="DMI9" s="6"/>
      <c r="DMJ9" s="6"/>
      <c r="DMK9" s="6"/>
      <c r="DML9" s="6"/>
      <c r="DMM9" s="6"/>
      <c r="DMN9" s="6"/>
      <c r="DMO9" s="6"/>
      <c r="DMP9" s="6"/>
      <c r="DMQ9" s="6"/>
      <c r="DMR9" s="6"/>
      <c r="DMS9" s="6"/>
      <c r="DMT9" s="6"/>
      <c r="DMU9" s="6"/>
      <c r="DMV9" s="6"/>
      <c r="DMW9" s="6"/>
      <c r="DMX9" s="6"/>
      <c r="DMY9" s="6"/>
      <c r="DMZ9" s="6"/>
      <c r="DNA9" s="6"/>
      <c r="DNB9" s="6"/>
      <c r="DNC9" s="6"/>
      <c r="DND9" s="6"/>
      <c r="DNE9" s="6"/>
      <c r="DNF9" s="6"/>
      <c r="DNG9" s="6"/>
      <c r="DNH9" s="6"/>
      <c r="DNI9" s="6"/>
      <c r="DNJ9" s="6"/>
      <c r="DNK9" s="6"/>
      <c r="DNL9" s="6"/>
      <c r="DNM9" s="6"/>
      <c r="DNN9" s="6"/>
      <c r="DNO9" s="6"/>
      <c r="DNP9" s="6"/>
      <c r="DNQ9" s="6"/>
      <c r="DNR9" s="6"/>
      <c r="DNS9" s="6"/>
      <c r="DNT9" s="6"/>
      <c r="DNU9" s="6"/>
      <c r="DNV9" s="6"/>
      <c r="DNW9" s="6"/>
      <c r="DNX9" s="6"/>
      <c r="DNY9" s="6"/>
      <c r="DNZ9" s="6"/>
      <c r="DOA9" s="6"/>
      <c r="DOB9" s="6"/>
      <c r="DOC9" s="6"/>
      <c r="DOD9" s="6"/>
      <c r="DOE9" s="6"/>
      <c r="DOF9" s="6"/>
      <c r="DOG9" s="6"/>
      <c r="DOH9" s="6"/>
      <c r="DOI9" s="6"/>
      <c r="DOJ9" s="6"/>
      <c r="DOK9" s="6"/>
      <c r="DOL9" s="6"/>
      <c r="DOM9" s="6"/>
      <c r="DON9" s="6"/>
      <c r="DOO9" s="6"/>
      <c r="DOP9" s="6"/>
      <c r="DOQ9" s="6"/>
      <c r="DOR9" s="6"/>
      <c r="DOS9" s="6"/>
      <c r="DOT9" s="6"/>
      <c r="DOU9" s="6"/>
      <c r="DOV9" s="6"/>
      <c r="DOW9" s="6"/>
      <c r="DOX9" s="6"/>
      <c r="DOY9" s="6"/>
      <c r="DOZ9" s="6"/>
      <c r="DPA9" s="6"/>
      <c r="DPB9" s="6"/>
      <c r="DPC9" s="6"/>
      <c r="DPD9" s="6"/>
      <c r="DPE9" s="6"/>
      <c r="DPF9" s="6"/>
      <c r="DPG9" s="6"/>
      <c r="DPH9" s="6"/>
      <c r="DPI9" s="6"/>
      <c r="DPJ9" s="6"/>
      <c r="DPK9" s="6"/>
      <c r="DPL9" s="6"/>
      <c r="DPM9" s="6"/>
      <c r="DPN9" s="6"/>
      <c r="DPO9" s="6"/>
      <c r="DPP9" s="6"/>
      <c r="DPQ9" s="6"/>
      <c r="DPR9" s="6"/>
      <c r="DPS9" s="6"/>
      <c r="DPT9" s="6"/>
      <c r="DPU9" s="6"/>
      <c r="DPV9" s="6"/>
      <c r="DPW9" s="6"/>
      <c r="DPX9" s="6"/>
      <c r="DPY9" s="6"/>
      <c r="DPZ9" s="6"/>
      <c r="DQA9" s="6"/>
      <c r="DQB9" s="6"/>
      <c r="DQC9" s="6"/>
      <c r="DQD9" s="6"/>
      <c r="DQE9" s="6"/>
      <c r="DQF9" s="6"/>
      <c r="DQG9" s="6"/>
      <c r="DQH9" s="6"/>
      <c r="DQI9" s="6"/>
      <c r="DQJ9" s="6"/>
      <c r="DQK9" s="6"/>
      <c r="DQL9" s="6"/>
      <c r="DQM9" s="6"/>
      <c r="DQN9" s="6"/>
      <c r="DQO9" s="6"/>
      <c r="DQP9" s="6"/>
      <c r="DQQ9" s="6"/>
      <c r="DQR9" s="6"/>
      <c r="DQS9" s="6"/>
      <c r="DQT9" s="6"/>
      <c r="DQU9" s="6"/>
      <c r="DQV9" s="6"/>
      <c r="DQW9" s="6"/>
      <c r="DQX9" s="6"/>
      <c r="DQY9" s="6"/>
      <c r="DQZ9" s="6"/>
      <c r="DRA9" s="6"/>
      <c r="DRB9" s="6"/>
      <c r="DRC9" s="6"/>
      <c r="DRD9" s="6"/>
      <c r="DRE9" s="6"/>
      <c r="DRF9" s="6"/>
      <c r="DRG9" s="6"/>
      <c r="DRH9" s="6"/>
      <c r="DRI9" s="6"/>
      <c r="DRJ9" s="6"/>
      <c r="DRK9" s="6"/>
      <c r="DRL9" s="6"/>
      <c r="DRM9" s="6"/>
      <c r="DRN9" s="6"/>
      <c r="DRO9" s="6"/>
      <c r="DRP9" s="6"/>
      <c r="DRQ9" s="6"/>
      <c r="DRR9" s="6"/>
      <c r="DRS9" s="6"/>
      <c r="DRT9" s="6"/>
      <c r="DRU9" s="6"/>
      <c r="DRV9" s="6"/>
      <c r="DRW9" s="6"/>
      <c r="DRX9" s="6"/>
      <c r="DRY9" s="6"/>
      <c r="DRZ9" s="6"/>
      <c r="DSA9" s="6"/>
      <c r="DSB9" s="6"/>
      <c r="DSC9" s="6"/>
      <c r="DSD9" s="6"/>
      <c r="DSE9" s="6"/>
      <c r="DSF9" s="6"/>
      <c r="DSG9" s="6"/>
      <c r="DSH9" s="6"/>
      <c r="DSI9" s="6"/>
      <c r="DSJ9" s="6"/>
      <c r="DSK9" s="6"/>
      <c r="DSL9" s="6"/>
      <c r="DSM9" s="6"/>
      <c r="DSN9" s="6"/>
      <c r="DSO9" s="6"/>
      <c r="DSP9" s="6"/>
      <c r="DSQ9" s="6"/>
      <c r="DSR9" s="6"/>
      <c r="DSS9" s="6"/>
      <c r="DST9" s="6"/>
      <c r="DSU9" s="6"/>
      <c r="DSV9" s="6"/>
      <c r="DSW9" s="6"/>
      <c r="DSX9" s="6"/>
      <c r="DSY9" s="6"/>
      <c r="DSZ9" s="6"/>
      <c r="DTA9" s="6"/>
      <c r="DTB9" s="6"/>
      <c r="DTC9" s="6"/>
      <c r="DTD9" s="6"/>
      <c r="DTE9" s="6"/>
      <c r="DTF9" s="6"/>
      <c r="DTG9" s="6"/>
      <c r="DTH9" s="6"/>
      <c r="DTI9" s="6"/>
      <c r="DTJ9" s="6"/>
      <c r="DTK9" s="6"/>
      <c r="DTL9" s="6"/>
      <c r="DTM9" s="6"/>
      <c r="DTN9" s="6"/>
      <c r="DTO9" s="6"/>
      <c r="DTP9" s="6"/>
      <c r="DTQ9" s="6"/>
      <c r="DTR9" s="6"/>
      <c r="DTS9" s="6"/>
      <c r="DTT9" s="6"/>
      <c r="DTU9" s="6"/>
      <c r="DTV9" s="6"/>
      <c r="DTW9" s="6"/>
      <c r="DTX9" s="6"/>
      <c r="DTY9" s="6"/>
      <c r="DTZ9" s="6"/>
      <c r="DUA9" s="6"/>
      <c r="DUB9" s="6"/>
      <c r="DUC9" s="6"/>
      <c r="DUD9" s="6"/>
      <c r="DUE9" s="6"/>
      <c r="DUF9" s="6"/>
      <c r="DUG9" s="6"/>
      <c r="DUH9" s="6"/>
      <c r="DUI9" s="6"/>
      <c r="DUJ9" s="6"/>
      <c r="DUK9" s="6"/>
      <c r="DUL9" s="6"/>
      <c r="DUM9" s="6"/>
      <c r="DUN9" s="6"/>
      <c r="DUO9" s="6"/>
      <c r="DUP9" s="6"/>
      <c r="DUQ9" s="6"/>
      <c r="DUR9" s="6"/>
      <c r="DUS9" s="6"/>
      <c r="DUT9" s="6"/>
      <c r="DUU9" s="6"/>
      <c r="DUV9" s="6"/>
      <c r="DUW9" s="6"/>
      <c r="DUX9" s="6"/>
      <c r="DUY9" s="6"/>
      <c r="DUZ9" s="6"/>
      <c r="DVA9" s="6"/>
      <c r="DVB9" s="6"/>
      <c r="DVC9" s="6"/>
      <c r="DVD9" s="6"/>
      <c r="DVE9" s="6"/>
      <c r="DVF9" s="6"/>
      <c r="DVG9" s="6"/>
      <c r="DVH9" s="6"/>
      <c r="DVI9" s="6"/>
      <c r="DVJ9" s="6"/>
      <c r="DVK9" s="6"/>
      <c r="DVL9" s="6"/>
      <c r="DVM9" s="6"/>
      <c r="DVN9" s="6"/>
      <c r="DVO9" s="6"/>
      <c r="DVP9" s="6"/>
      <c r="DVQ9" s="6"/>
      <c r="DVR9" s="6"/>
      <c r="DVS9" s="6"/>
      <c r="DVT9" s="6"/>
      <c r="DVU9" s="6"/>
      <c r="DVV9" s="6"/>
      <c r="DVW9" s="6"/>
      <c r="DVX9" s="6"/>
      <c r="DVY9" s="6"/>
      <c r="DVZ9" s="6"/>
      <c r="DWA9" s="6"/>
      <c r="DWB9" s="6"/>
      <c r="DWC9" s="6"/>
      <c r="DWD9" s="6"/>
      <c r="DWE9" s="6"/>
      <c r="DWF9" s="6"/>
      <c r="DWG9" s="6"/>
      <c r="DWH9" s="6"/>
      <c r="DWI9" s="6"/>
      <c r="DWJ9" s="6"/>
      <c r="DWK9" s="6"/>
      <c r="DWL9" s="6"/>
      <c r="DWM9" s="6"/>
      <c r="DWN9" s="6"/>
      <c r="DWO9" s="6"/>
      <c r="DWP9" s="6"/>
      <c r="DWQ9" s="6"/>
      <c r="DWR9" s="6"/>
      <c r="DWS9" s="6"/>
      <c r="DWT9" s="6"/>
      <c r="DWU9" s="6"/>
      <c r="DWV9" s="6"/>
      <c r="DWW9" s="6"/>
      <c r="DWX9" s="6"/>
      <c r="DWY9" s="6"/>
      <c r="DWZ9" s="6"/>
      <c r="DXA9" s="6"/>
      <c r="DXB9" s="6"/>
      <c r="DXC9" s="6"/>
      <c r="DXD9" s="6"/>
      <c r="DXE9" s="6"/>
      <c r="DXF9" s="6"/>
      <c r="DXG9" s="6"/>
      <c r="DXH9" s="6"/>
      <c r="DXI9" s="6"/>
      <c r="DXJ9" s="6"/>
      <c r="DXK9" s="6"/>
      <c r="DXL9" s="6"/>
      <c r="DXM9" s="6"/>
      <c r="DXN9" s="6"/>
      <c r="DXO9" s="6"/>
      <c r="DXP9" s="6"/>
      <c r="DXQ9" s="6"/>
      <c r="DXR9" s="6"/>
      <c r="DXS9" s="6"/>
      <c r="DXT9" s="6"/>
      <c r="DXU9" s="6"/>
      <c r="DXV9" s="6"/>
      <c r="DXW9" s="6"/>
      <c r="DXX9" s="6"/>
      <c r="DXY9" s="6"/>
      <c r="DXZ9" s="6"/>
      <c r="DYA9" s="6"/>
      <c r="DYB9" s="6"/>
      <c r="DYC9" s="6"/>
      <c r="DYD9" s="6"/>
      <c r="DYE9" s="6"/>
      <c r="DYF9" s="6"/>
      <c r="DYG9" s="6"/>
      <c r="DYH9" s="6"/>
      <c r="DYI9" s="6"/>
      <c r="DYJ9" s="6"/>
      <c r="DYK9" s="6"/>
      <c r="DYL9" s="6"/>
      <c r="DYM9" s="6"/>
      <c r="DYN9" s="6"/>
      <c r="DYO9" s="6"/>
      <c r="DYP9" s="6"/>
      <c r="DYQ9" s="6"/>
      <c r="DYR9" s="6"/>
      <c r="DYS9" s="6"/>
      <c r="DYT9" s="6"/>
      <c r="DYU9" s="6"/>
      <c r="DYV9" s="6"/>
      <c r="DYW9" s="6"/>
      <c r="DYX9" s="6"/>
      <c r="DYY9" s="6"/>
      <c r="DYZ9" s="6"/>
      <c r="DZA9" s="6"/>
      <c r="DZB9" s="6"/>
      <c r="DZC9" s="6"/>
      <c r="DZD9" s="6"/>
      <c r="DZE9" s="6"/>
      <c r="DZF9" s="6"/>
      <c r="DZG9" s="6"/>
      <c r="DZH9" s="6"/>
      <c r="DZI9" s="6"/>
      <c r="DZJ9" s="6"/>
      <c r="DZK9" s="6"/>
      <c r="DZL9" s="6"/>
      <c r="DZM9" s="6"/>
      <c r="DZN9" s="6"/>
      <c r="DZO9" s="6"/>
      <c r="DZP9" s="6"/>
      <c r="DZQ9" s="6"/>
      <c r="DZR9" s="6"/>
      <c r="DZS9" s="6"/>
      <c r="DZT9" s="6"/>
      <c r="DZU9" s="6"/>
      <c r="DZV9" s="6"/>
      <c r="DZW9" s="6"/>
      <c r="DZX9" s="6"/>
      <c r="DZY9" s="6"/>
      <c r="DZZ9" s="6"/>
      <c r="EAA9" s="6"/>
      <c r="EAB9" s="6"/>
      <c r="EAC9" s="6"/>
      <c r="EAD9" s="6"/>
      <c r="EAE9" s="6"/>
      <c r="EAF9" s="6"/>
      <c r="EAG9" s="6"/>
      <c r="EAH9" s="6"/>
      <c r="EAI9" s="6"/>
      <c r="EAJ9" s="6"/>
      <c r="EAK9" s="6"/>
      <c r="EAL9" s="6"/>
      <c r="EAM9" s="6"/>
      <c r="EAN9" s="6"/>
      <c r="EAO9" s="6"/>
      <c r="EAP9" s="6"/>
      <c r="EAQ9" s="6"/>
      <c r="EAR9" s="6"/>
      <c r="EAS9" s="6"/>
      <c r="EAT9" s="6"/>
      <c r="EAU9" s="6"/>
      <c r="EAV9" s="6"/>
      <c r="EAW9" s="6"/>
      <c r="EAX9" s="6"/>
      <c r="EAY9" s="6"/>
      <c r="EAZ9" s="6"/>
      <c r="EBA9" s="6"/>
      <c r="EBB9" s="6"/>
      <c r="EBC9" s="6"/>
      <c r="EBD9" s="6"/>
      <c r="EBE9" s="6"/>
      <c r="EBF9" s="6"/>
      <c r="EBG9" s="6"/>
      <c r="EBH9" s="6"/>
      <c r="EBI9" s="6"/>
      <c r="EBJ9" s="6"/>
      <c r="EBK9" s="6"/>
      <c r="EBL9" s="6"/>
      <c r="EBM9" s="6"/>
      <c r="EBN9" s="6"/>
      <c r="EBO9" s="6"/>
      <c r="EBP9" s="6"/>
      <c r="EBQ9" s="6"/>
      <c r="EBR9" s="6"/>
      <c r="EBS9" s="6"/>
      <c r="EBT9" s="6"/>
      <c r="EBU9" s="6"/>
      <c r="EBV9" s="6"/>
      <c r="EBW9" s="6"/>
      <c r="EBX9" s="6"/>
      <c r="EBY9" s="6"/>
      <c r="EBZ9" s="6"/>
      <c r="ECA9" s="6"/>
      <c r="ECB9" s="6"/>
      <c r="ECC9" s="6"/>
      <c r="ECD9" s="6"/>
      <c r="ECE9" s="6"/>
      <c r="ECF9" s="6"/>
      <c r="ECG9" s="6"/>
      <c r="ECH9" s="6"/>
      <c r="ECI9" s="6"/>
      <c r="ECJ9" s="6"/>
      <c r="ECK9" s="6"/>
      <c r="ECL9" s="6"/>
      <c r="ECM9" s="6"/>
      <c r="ECN9" s="6"/>
      <c r="ECO9" s="6"/>
      <c r="ECP9" s="6"/>
      <c r="ECQ9" s="6"/>
      <c r="ECR9" s="6"/>
      <c r="ECS9" s="6"/>
      <c r="ECT9" s="6"/>
      <c r="ECU9" s="6"/>
      <c r="ECV9" s="6"/>
      <c r="ECW9" s="6"/>
      <c r="ECX9" s="6"/>
      <c r="ECY9" s="6"/>
      <c r="ECZ9" s="6"/>
      <c r="EDA9" s="6"/>
      <c r="EDB9" s="6"/>
      <c r="EDC9" s="6"/>
      <c r="EDD9" s="6"/>
      <c r="EDE9" s="6"/>
      <c r="EDF9" s="6"/>
      <c r="EDG9" s="6"/>
      <c r="EDH9" s="6"/>
      <c r="EDI9" s="6"/>
      <c r="EDJ9" s="6"/>
      <c r="EDK9" s="6"/>
      <c r="EDL9" s="6"/>
      <c r="EDM9" s="6"/>
      <c r="EDN9" s="6"/>
      <c r="EDO9" s="6"/>
      <c r="EDP9" s="6"/>
      <c r="EDQ9" s="6"/>
      <c r="EDR9" s="6"/>
      <c r="EDS9" s="6"/>
      <c r="EDT9" s="6"/>
      <c r="EDU9" s="6"/>
      <c r="EDV9" s="6"/>
      <c r="EDW9" s="6"/>
      <c r="EDX9" s="6"/>
      <c r="EDY9" s="6"/>
      <c r="EDZ9" s="6"/>
      <c r="EEA9" s="6"/>
      <c r="EEB9" s="6"/>
      <c r="EEC9" s="6"/>
      <c r="EED9" s="6"/>
      <c r="EEE9" s="6"/>
      <c r="EEF9" s="6"/>
      <c r="EEG9" s="6"/>
      <c r="EEH9" s="6"/>
      <c r="EEI9" s="6"/>
      <c r="EEJ9" s="6"/>
      <c r="EEK9" s="6"/>
      <c r="EEL9" s="6"/>
      <c r="EEM9" s="6"/>
      <c r="EEN9" s="6"/>
      <c r="EEO9" s="6"/>
      <c r="EEP9" s="6"/>
      <c r="EEQ9" s="6"/>
      <c r="EER9" s="6"/>
      <c r="EES9" s="6"/>
      <c r="EET9" s="6"/>
      <c r="EEU9" s="6"/>
      <c r="EEV9" s="6"/>
      <c r="EEW9" s="6"/>
      <c r="EEX9" s="6"/>
      <c r="EEY9" s="6"/>
      <c r="EEZ9" s="6"/>
      <c r="EFA9" s="6"/>
      <c r="EFB9" s="6"/>
      <c r="EFC9" s="6"/>
      <c r="EFD9" s="6"/>
      <c r="EFE9" s="6"/>
      <c r="EFF9" s="6"/>
      <c r="EFG9" s="6"/>
      <c r="EFH9" s="6"/>
      <c r="EFI9" s="6"/>
      <c r="EFJ9" s="6"/>
      <c r="EFK9" s="6"/>
      <c r="EFL9" s="6"/>
      <c r="EFM9" s="6"/>
      <c r="EFN9" s="6"/>
      <c r="EFO9" s="6"/>
      <c r="EFP9" s="6"/>
      <c r="EFQ9" s="6"/>
      <c r="EFR9" s="6"/>
      <c r="EFS9" s="6"/>
      <c r="EFT9" s="6"/>
      <c r="EFU9" s="6"/>
      <c r="EFV9" s="6"/>
      <c r="EFW9" s="6"/>
      <c r="EFX9" s="6"/>
      <c r="EFY9" s="6"/>
      <c r="EFZ9" s="6"/>
      <c r="EGA9" s="6"/>
      <c r="EGB9" s="6"/>
      <c r="EGC9" s="6"/>
      <c r="EGD9" s="6"/>
      <c r="EGE9" s="6"/>
      <c r="EGF9" s="6"/>
      <c r="EGG9" s="6"/>
      <c r="EGH9" s="6"/>
      <c r="EGI9" s="6"/>
      <c r="EGJ9" s="6"/>
      <c r="EGK9" s="6"/>
      <c r="EGL9" s="6"/>
      <c r="EGM9" s="6"/>
      <c r="EGN9" s="6"/>
      <c r="EGO9" s="6"/>
      <c r="EGP9" s="6"/>
      <c r="EGQ9" s="6"/>
      <c r="EGR9" s="6"/>
      <c r="EGS9" s="6"/>
      <c r="EGT9" s="6"/>
      <c r="EGU9" s="6"/>
      <c r="EGV9" s="6"/>
      <c r="EGW9" s="6"/>
      <c r="EGX9" s="6"/>
      <c r="EGY9" s="6"/>
      <c r="EGZ9" s="6"/>
      <c r="EHA9" s="6"/>
      <c r="EHB9" s="6"/>
      <c r="EHC9" s="6"/>
      <c r="EHD9" s="6"/>
      <c r="EHE9" s="6"/>
      <c r="EHF9" s="6"/>
      <c r="EHG9" s="6"/>
      <c r="EHH9" s="6"/>
      <c r="EHI9" s="6"/>
      <c r="EHJ9" s="6"/>
      <c r="EHK9" s="6"/>
      <c r="EHL9" s="6"/>
      <c r="EHM9" s="6"/>
      <c r="EHN9" s="6"/>
      <c r="EHO9" s="6"/>
      <c r="EHP9" s="6"/>
      <c r="EHQ9" s="6"/>
      <c r="EHR9" s="6"/>
      <c r="EHS9" s="6"/>
      <c r="EHT9" s="6"/>
      <c r="EHU9" s="6"/>
      <c r="EHV9" s="6"/>
      <c r="EHW9" s="6"/>
      <c r="EHX9" s="6"/>
      <c r="EHY9" s="6"/>
      <c r="EHZ9" s="6"/>
      <c r="EIA9" s="6"/>
      <c r="EIB9" s="6"/>
      <c r="EIC9" s="6"/>
      <c r="EID9" s="6"/>
      <c r="EIE9" s="6"/>
      <c r="EIF9" s="6"/>
      <c r="EIG9" s="6"/>
      <c r="EIH9" s="6"/>
      <c r="EII9" s="6"/>
      <c r="EIJ9" s="6"/>
      <c r="EIK9" s="6"/>
      <c r="EIL9" s="6"/>
      <c r="EIM9" s="6"/>
      <c r="EIN9" s="6"/>
      <c r="EIO9" s="6"/>
      <c r="EIP9" s="6"/>
      <c r="EIQ9" s="6"/>
      <c r="EIR9" s="6"/>
      <c r="EIS9" s="6"/>
      <c r="EIT9" s="6"/>
      <c r="EIU9" s="6"/>
      <c r="EIV9" s="6"/>
      <c r="EIW9" s="6"/>
      <c r="EIX9" s="6"/>
      <c r="EIY9" s="6"/>
      <c r="EIZ9" s="6"/>
      <c r="EJA9" s="6"/>
      <c r="EJB9" s="6"/>
      <c r="EJC9" s="6"/>
      <c r="EJD9" s="6"/>
      <c r="EJE9" s="6"/>
      <c r="EJF9" s="6"/>
      <c r="EJG9" s="6"/>
      <c r="EJH9" s="6"/>
      <c r="EJI9" s="6"/>
      <c r="EJJ9" s="6"/>
      <c r="EJK9" s="6"/>
      <c r="EJL9" s="6"/>
      <c r="EJM9" s="6"/>
      <c r="EJN9" s="6"/>
      <c r="EJO9" s="6"/>
      <c r="EJP9" s="6"/>
      <c r="EJQ9" s="6"/>
      <c r="EJR9" s="6"/>
      <c r="EJS9" s="6"/>
      <c r="EJT9" s="6"/>
      <c r="EJU9" s="6"/>
      <c r="EJV9" s="6"/>
      <c r="EJW9" s="6"/>
      <c r="EJX9" s="6"/>
      <c r="EJY9" s="6"/>
      <c r="EJZ9" s="6"/>
      <c r="EKA9" s="6"/>
      <c r="EKB9" s="6"/>
      <c r="EKC9" s="6"/>
      <c r="EKD9" s="6"/>
      <c r="EKE9" s="6"/>
      <c r="EKF9" s="6"/>
      <c r="EKG9" s="6"/>
      <c r="EKH9" s="6"/>
      <c r="EKI9" s="6"/>
      <c r="EKJ9" s="6"/>
      <c r="EKK9" s="6"/>
      <c r="EKL9" s="6"/>
      <c r="EKM9" s="6"/>
      <c r="EKN9" s="6"/>
      <c r="EKO9" s="6"/>
      <c r="EKP9" s="6"/>
      <c r="EKQ9" s="6"/>
      <c r="EKR9" s="6"/>
      <c r="EKS9" s="6"/>
      <c r="EKT9" s="6"/>
      <c r="EKU9" s="6"/>
      <c r="EKV9" s="6"/>
      <c r="EKW9" s="6"/>
      <c r="EKX9" s="6"/>
      <c r="EKY9" s="6"/>
      <c r="EKZ9" s="6"/>
      <c r="ELA9" s="6"/>
      <c r="ELB9" s="6"/>
      <c r="ELC9" s="6"/>
      <c r="ELD9" s="6"/>
      <c r="ELE9" s="6"/>
      <c r="ELF9" s="6"/>
      <c r="ELG9" s="6"/>
      <c r="ELH9" s="6"/>
      <c r="ELI9" s="6"/>
      <c r="ELJ9" s="6"/>
      <c r="ELK9" s="6"/>
      <c r="ELL9" s="6"/>
      <c r="ELM9" s="6"/>
      <c r="ELN9" s="6"/>
      <c r="ELO9" s="6"/>
      <c r="ELP9" s="6"/>
      <c r="ELQ9" s="6"/>
      <c r="ELR9" s="6"/>
      <c r="ELS9" s="6"/>
      <c r="ELT9" s="6"/>
      <c r="ELU9" s="6"/>
      <c r="ELV9" s="6"/>
      <c r="ELW9" s="6"/>
      <c r="ELX9" s="6"/>
      <c r="ELY9" s="6"/>
      <c r="ELZ9" s="6"/>
      <c r="EMA9" s="6"/>
      <c r="EMB9" s="6"/>
      <c r="EMC9" s="6"/>
      <c r="EMD9" s="6"/>
      <c r="EME9" s="6"/>
      <c r="EMF9" s="6"/>
      <c r="EMG9" s="6"/>
      <c r="EMH9" s="6"/>
      <c r="EMI9" s="6"/>
      <c r="EMJ9" s="6"/>
      <c r="EMK9" s="6"/>
      <c r="EML9" s="6"/>
      <c r="EMM9" s="6"/>
      <c r="EMN9" s="6"/>
      <c r="EMO9" s="6"/>
      <c r="EMP9" s="6"/>
      <c r="EMQ9" s="6"/>
      <c r="EMR9" s="6"/>
      <c r="EMS9" s="6"/>
      <c r="EMT9" s="6"/>
      <c r="EMU9" s="6"/>
      <c r="EMV9" s="6"/>
      <c r="EMW9" s="6"/>
      <c r="EMX9" s="6"/>
      <c r="EMY9" s="6"/>
      <c r="EMZ9" s="6"/>
      <c r="ENA9" s="6"/>
      <c r="ENB9" s="6"/>
      <c r="ENC9" s="6"/>
      <c r="END9" s="6"/>
      <c r="ENE9" s="6"/>
      <c r="ENF9" s="6"/>
      <c r="ENG9" s="6"/>
      <c r="ENH9" s="6"/>
      <c r="ENI9" s="6"/>
      <c r="ENJ9" s="6"/>
      <c r="ENK9" s="6"/>
      <c r="ENL9" s="6"/>
      <c r="ENM9" s="6"/>
      <c r="ENN9" s="6"/>
      <c r="ENO9" s="6"/>
      <c r="ENP9" s="6"/>
      <c r="ENQ9" s="6"/>
      <c r="ENR9" s="6"/>
      <c r="ENS9" s="6"/>
      <c r="ENT9" s="6"/>
      <c r="ENU9" s="6"/>
      <c r="ENV9" s="6"/>
      <c r="ENW9" s="6"/>
      <c r="ENX9" s="6"/>
      <c r="ENY9" s="6"/>
      <c r="ENZ9" s="6"/>
      <c r="EOA9" s="6"/>
      <c r="EOB9" s="6"/>
      <c r="EOC9" s="6"/>
      <c r="EOD9" s="6"/>
      <c r="EOE9" s="6"/>
      <c r="EOF9" s="6"/>
      <c r="EOG9" s="6"/>
      <c r="EOH9" s="6"/>
      <c r="EOI9" s="6"/>
      <c r="EOJ9" s="6"/>
      <c r="EOK9" s="6"/>
      <c r="EOL9" s="6"/>
      <c r="EOM9" s="6"/>
      <c r="EON9" s="6"/>
      <c r="EOO9" s="6"/>
      <c r="EOP9" s="6"/>
      <c r="EOQ9" s="6"/>
      <c r="EOR9" s="6"/>
      <c r="EOS9" s="6"/>
      <c r="EOT9" s="6"/>
      <c r="EOU9" s="6"/>
      <c r="EOV9" s="6"/>
      <c r="EOW9" s="6"/>
      <c r="EOX9" s="6"/>
      <c r="EOY9" s="6"/>
      <c r="EOZ9" s="6"/>
      <c r="EPA9" s="6"/>
      <c r="EPB9" s="6"/>
      <c r="EPC9" s="6"/>
      <c r="EPD9" s="6"/>
      <c r="EPE9" s="6"/>
      <c r="EPF9" s="6"/>
      <c r="EPG9" s="6"/>
      <c r="EPH9" s="6"/>
      <c r="EPI9" s="6"/>
      <c r="EPJ9" s="6"/>
      <c r="EPK9" s="6"/>
      <c r="EPL9" s="6"/>
      <c r="EPM9" s="6"/>
      <c r="EPN9" s="6"/>
      <c r="EPO9" s="6"/>
      <c r="EPP9" s="6"/>
      <c r="EPQ9" s="6"/>
      <c r="EPR9" s="6"/>
      <c r="EPS9" s="6"/>
      <c r="EPT9" s="6"/>
      <c r="EPU9" s="6"/>
      <c r="EPV9" s="6"/>
      <c r="EPW9" s="6"/>
      <c r="EPX9" s="6"/>
      <c r="EPY9" s="6"/>
      <c r="EPZ9" s="6"/>
      <c r="EQA9" s="6"/>
      <c r="EQB9" s="6"/>
      <c r="EQC9" s="6"/>
      <c r="EQD9" s="6"/>
      <c r="EQE9" s="6"/>
      <c r="EQF9" s="6"/>
      <c r="EQG9" s="6"/>
      <c r="EQH9" s="6"/>
      <c r="EQI9" s="6"/>
      <c r="EQJ9" s="6"/>
      <c r="EQK9" s="6"/>
      <c r="EQL9" s="6"/>
      <c r="EQM9" s="6"/>
      <c r="EQN9" s="6"/>
      <c r="EQO9" s="6"/>
      <c r="EQP9" s="6"/>
      <c r="EQQ9" s="6"/>
      <c r="EQR9" s="6"/>
      <c r="EQS9" s="6"/>
      <c r="EQT9" s="6"/>
      <c r="EQU9" s="6"/>
      <c r="EQV9" s="6"/>
      <c r="EQW9" s="6"/>
      <c r="EQX9" s="6"/>
      <c r="EQY9" s="6"/>
      <c r="EQZ9" s="6"/>
      <c r="ERA9" s="6"/>
      <c r="ERB9" s="6"/>
      <c r="ERC9" s="6"/>
      <c r="ERD9" s="6"/>
      <c r="ERE9" s="6"/>
      <c r="ERF9" s="6"/>
      <c r="ERG9" s="6"/>
      <c r="ERH9" s="6"/>
      <c r="ERI9" s="6"/>
      <c r="ERJ9" s="6"/>
      <c r="ERK9" s="6"/>
      <c r="ERL9" s="6"/>
      <c r="ERM9" s="6"/>
      <c r="ERN9" s="6"/>
      <c r="ERO9" s="6"/>
      <c r="ERP9" s="6"/>
      <c r="ERQ9" s="6"/>
      <c r="ERR9" s="6"/>
      <c r="ERS9" s="6"/>
      <c r="ERT9" s="6"/>
      <c r="ERU9" s="6"/>
      <c r="ERV9" s="6"/>
      <c r="ERW9" s="6"/>
      <c r="ERX9" s="6"/>
      <c r="ERY9" s="6"/>
      <c r="ERZ9" s="6"/>
      <c r="ESA9" s="6"/>
      <c r="ESB9" s="6"/>
      <c r="ESC9" s="6"/>
      <c r="ESD9" s="6"/>
      <c r="ESE9" s="6"/>
      <c r="ESF9" s="6"/>
      <c r="ESG9" s="6"/>
      <c r="ESH9" s="6"/>
      <c r="ESI9" s="6"/>
      <c r="ESJ9" s="6"/>
      <c r="ESK9" s="6"/>
      <c r="ESL9" s="6"/>
      <c r="ESM9" s="6"/>
      <c r="ESN9" s="6"/>
      <c r="ESO9" s="6"/>
      <c r="ESP9" s="6"/>
      <c r="ESQ9" s="6"/>
      <c r="ESR9" s="6"/>
      <c r="ESS9" s="6"/>
      <c r="EST9" s="6"/>
      <c r="ESU9" s="6"/>
      <c r="ESV9" s="6"/>
      <c r="ESW9" s="6"/>
      <c r="ESX9" s="6"/>
      <c r="ESY9" s="6"/>
      <c r="ESZ9" s="6"/>
      <c r="ETA9" s="6"/>
      <c r="ETB9" s="6"/>
      <c r="ETC9" s="6"/>
      <c r="ETD9" s="6"/>
      <c r="ETE9" s="6"/>
      <c r="ETF9" s="6"/>
      <c r="ETG9" s="6"/>
      <c r="ETH9" s="6"/>
      <c r="ETI9" s="6"/>
      <c r="ETJ9" s="6"/>
      <c r="ETK9" s="6"/>
      <c r="ETL9" s="6"/>
      <c r="ETM9" s="6"/>
      <c r="ETN9" s="6"/>
      <c r="ETO9" s="6"/>
      <c r="ETP9" s="6"/>
      <c r="ETQ9" s="6"/>
      <c r="ETR9" s="6"/>
      <c r="ETS9" s="6"/>
      <c r="ETT9" s="6"/>
      <c r="ETU9" s="6"/>
      <c r="ETV9" s="6"/>
      <c r="ETW9" s="6"/>
      <c r="ETX9" s="6"/>
      <c r="ETY9" s="6"/>
      <c r="ETZ9" s="6"/>
      <c r="EUA9" s="6"/>
      <c r="EUB9" s="6"/>
      <c r="EUC9" s="6"/>
      <c r="EUD9" s="6"/>
      <c r="EUE9" s="6"/>
      <c r="EUF9" s="6"/>
      <c r="EUG9" s="6"/>
      <c r="EUH9" s="6"/>
      <c r="EUI9" s="6"/>
      <c r="EUJ9" s="6"/>
      <c r="EUK9" s="6"/>
      <c r="EUL9" s="6"/>
      <c r="EUM9" s="6"/>
      <c r="EUN9" s="6"/>
      <c r="EUO9" s="6"/>
      <c r="EUP9" s="6"/>
      <c r="EUQ9" s="6"/>
      <c r="EUR9" s="6"/>
      <c r="EUS9" s="6"/>
      <c r="EUT9" s="6"/>
      <c r="EUU9" s="6"/>
      <c r="EUV9" s="6"/>
      <c r="EUW9" s="6"/>
      <c r="EUX9" s="6"/>
      <c r="EUY9" s="6"/>
      <c r="EUZ9" s="6"/>
      <c r="EVA9" s="6"/>
      <c r="EVB9" s="6"/>
      <c r="EVC9" s="6"/>
      <c r="EVD9" s="6"/>
      <c r="EVE9" s="6"/>
      <c r="EVF9" s="6"/>
      <c r="EVG9" s="6"/>
      <c r="EVH9" s="6"/>
      <c r="EVI9" s="6"/>
      <c r="EVJ9" s="6"/>
      <c r="EVK9" s="6"/>
      <c r="EVL9" s="6"/>
      <c r="EVM9" s="6"/>
      <c r="EVN9" s="6"/>
      <c r="EVO9" s="6"/>
      <c r="EVP9" s="6"/>
      <c r="EVQ9" s="6"/>
      <c r="EVR9" s="6"/>
      <c r="EVS9" s="6"/>
      <c r="EVT9" s="6"/>
      <c r="EVU9" s="6"/>
      <c r="EVV9" s="6"/>
      <c r="EVW9" s="6"/>
      <c r="EVX9" s="6"/>
      <c r="EVY9" s="6"/>
      <c r="EVZ9" s="6"/>
      <c r="EWA9" s="6"/>
      <c r="EWB9" s="6"/>
      <c r="EWC9" s="6"/>
      <c r="EWD9" s="6"/>
      <c r="EWE9" s="6"/>
      <c r="EWF9" s="6"/>
      <c r="EWG9" s="6"/>
      <c r="EWH9" s="6"/>
      <c r="EWI9" s="6"/>
      <c r="EWJ9" s="6"/>
      <c r="EWK9" s="6"/>
      <c r="EWL9" s="6"/>
      <c r="EWM9" s="6"/>
      <c r="EWN9" s="6"/>
      <c r="EWO9" s="6"/>
      <c r="EWP9" s="6"/>
      <c r="EWQ9" s="6"/>
      <c r="EWR9" s="6"/>
      <c r="EWS9" s="6"/>
      <c r="EWT9" s="6"/>
      <c r="EWU9" s="6"/>
      <c r="EWV9" s="6"/>
      <c r="EWW9" s="6"/>
      <c r="EWX9" s="6"/>
      <c r="EWY9" s="6"/>
      <c r="EWZ9" s="6"/>
      <c r="EXA9" s="6"/>
      <c r="EXB9" s="6"/>
      <c r="EXC9" s="6"/>
      <c r="EXD9" s="6"/>
      <c r="EXE9" s="6"/>
      <c r="EXF9" s="6"/>
      <c r="EXG9" s="6"/>
      <c r="EXH9" s="6"/>
      <c r="EXI9" s="6"/>
      <c r="EXJ9" s="6"/>
      <c r="EXK9" s="6"/>
      <c r="EXL9" s="6"/>
      <c r="EXM9" s="6"/>
      <c r="EXN9" s="6"/>
      <c r="EXO9" s="6"/>
      <c r="EXP9" s="6"/>
      <c r="EXQ9" s="6"/>
      <c r="EXR9" s="6"/>
      <c r="EXS9" s="6"/>
      <c r="EXT9" s="6"/>
      <c r="EXU9" s="6"/>
      <c r="EXV9" s="6"/>
      <c r="EXW9" s="6"/>
      <c r="EXX9" s="6"/>
      <c r="EXY9" s="6"/>
      <c r="EXZ9" s="6"/>
      <c r="EYA9" s="6"/>
      <c r="EYB9" s="6"/>
      <c r="EYC9" s="6"/>
      <c r="EYD9" s="6"/>
      <c r="EYE9" s="6"/>
      <c r="EYF9" s="6"/>
      <c r="EYG9" s="6"/>
      <c r="EYH9" s="6"/>
      <c r="EYI9" s="6"/>
      <c r="EYJ9" s="6"/>
      <c r="EYK9" s="6"/>
      <c r="EYL9" s="6"/>
      <c r="EYM9" s="6"/>
      <c r="EYN9" s="6"/>
      <c r="EYO9" s="6"/>
      <c r="EYP9" s="6"/>
      <c r="EYQ9" s="6"/>
      <c r="EYR9" s="6"/>
      <c r="EYS9" s="6"/>
      <c r="EYT9" s="6"/>
      <c r="EYU9" s="6"/>
      <c r="EYV9" s="6"/>
      <c r="EYW9" s="6"/>
      <c r="EYX9" s="6"/>
      <c r="EYY9" s="6"/>
      <c r="EYZ9" s="6"/>
      <c r="EZA9" s="6"/>
      <c r="EZB9" s="6"/>
      <c r="EZC9" s="6"/>
      <c r="EZD9" s="6"/>
      <c r="EZE9" s="6"/>
      <c r="EZF9" s="6"/>
      <c r="EZG9" s="6"/>
      <c r="EZH9" s="6"/>
      <c r="EZI9" s="6"/>
      <c r="EZJ9" s="6"/>
      <c r="EZK9" s="6"/>
      <c r="EZL9" s="6"/>
      <c r="EZM9" s="6"/>
      <c r="EZN9" s="6"/>
      <c r="EZO9" s="6"/>
      <c r="EZP9" s="6"/>
      <c r="EZQ9" s="6"/>
      <c r="EZR9" s="6"/>
      <c r="EZS9" s="6"/>
      <c r="EZT9" s="6"/>
      <c r="EZU9" s="6"/>
      <c r="EZV9" s="6"/>
      <c r="EZW9" s="6"/>
      <c r="EZX9" s="6"/>
      <c r="EZY9" s="6"/>
      <c r="EZZ9" s="6"/>
      <c r="FAA9" s="6"/>
      <c r="FAB9" s="6"/>
      <c r="FAC9" s="6"/>
      <c r="FAD9" s="6"/>
      <c r="FAE9" s="6"/>
      <c r="FAF9" s="6"/>
      <c r="FAG9" s="6"/>
      <c r="FAH9" s="6"/>
      <c r="FAI9" s="6"/>
      <c r="FAJ9" s="6"/>
      <c r="FAK9" s="6"/>
      <c r="FAL9" s="6"/>
      <c r="FAM9" s="6"/>
      <c r="FAN9" s="6"/>
      <c r="FAO9" s="6"/>
      <c r="FAP9" s="6"/>
      <c r="FAQ9" s="6"/>
      <c r="FAR9" s="6"/>
      <c r="FAS9" s="6"/>
      <c r="FAT9" s="6"/>
      <c r="FAU9" s="6"/>
      <c r="FAV9" s="6"/>
      <c r="FAW9" s="6"/>
      <c r="FAX9" s="6"/>
      <c r="FAY9" s="6"/>
      <c r="FAZ9" s="6"/>
      <c r="FBA9" s="6"/>
      <c r="FBB9" s="6"/>
      <c r="FBC9" s="6"/>
      <c r="FBD9" s="6"/>
      <c r="FBE9" s="6"/>
      <c r="FBF9" s="6"/>
      <c r="FBG9" s="6"/>
      <c r="FBH9" s="6"/>
      <c r="FBI9" s="6"/>
      <c r="FBJ9" s="6"/>
      <c r="FBK9" s="6"/>
      <c r="FBL9" s="6"/>
      <c r="FBM9" s="6"/>
      <c r="FBN9" s="6"/>
      <c r="FBO9" s="6"/>
      <c r="FBP9" s="6"/>
      <c r="FBQ9" s="6"/>
      <c r="FBR9" s="6"/>
      <c r="FBS9" s="6"/>
      <c r="FBT9" s="6"/>
      <c r="FBU9" s="6"/>
      <c r="FBV9" s="6"/>
      <c r="FBW9" s="6"/>
      <c r="FBX9" s="6"/>
      <c r="FBY9" s="6"/>
      <c r="FBZ9" s="6"/>
      <c r="FCA9" s="6"/>
      <c r="FCB9" s="6"/>
      <c r="FCC9" s="6"/>
      <c r="FCD9" s="6"/>
      <c r="FCE9" s="6"/>
      <c r="FCF9" s="6"/>
      <c r="FCG9" s="6"/>
      <c r="FCH9" s="6"/>
      <c r="FCI9" s="6"/>
      <c r="FCJ9" s="6"/>
      <c r="FCK9" s="6"/>
      <c r="FCL9" s="6"/>
      <c r="FCM9" s="6"/>
      <c r="FCN9" s="6"/>
      <c r="FCO9" s="6"/>
      <c r="FCP9" s="6"/>
      <c r="FCQ9" s="6"/>
      <c r="FCR9" s="6"/>
      <c r="FCS9" s="6"/>
      <c r="FCT9" s="6"/>
      <c r="FCU9" s="6"/>
      <c r="FCV9" s="6"/>
      <c r="FCW9" s="6"/>
      <c r="FCX9" s="6"/>
      <c r="FCY9" s="6"/>
      <c r="FCZ9" s="6"/>
      <c r="FDA9" s="6"/>
      <c r="FDB9" s="6"/>
      <c r="FDC9" s="6"/>
      <c r="FDD9" s="6"/>
      <c r="FDE9" s="6"/>
      <c r="FDF9" s="6"/>
      <c r="FDG9" s="6"/>
      <c r="FDH9" s="6"/>
      <c r="FDI9" s="6"/>
      <c r="FDJ9" s="6"/>
      <c r="FDK9" s="6"/>
      <c r="FDL9" s="6"/>
      <c r="FDM9" s="6"/>
      <c r="FDN9" s="6"/>
      <c r="FDO9" s="6"/>
      <c r="FDP9" s="6"/>
      <c r="FDQ9" s="6"/>
      <c r="FDR9" s="6"/>
      <c r="FDS9" s="6"/>
      <c r="FDT9" s="6"/>
      <c r="FDU9" s="6"/>
      <c r="FDV9" s="6"/>
      <c r="FDW9" s="6"/>
      <c r="FDX9" s="6"/>
      <c r="FDY9" s="6"/>
      <c r="FDZ9" s="6"/>
      <c r="FEA9" s="6"/>
      <c r="FEB9" s="6"/>
      <c r="FEC9" s="6"/>
      <c r="FED9" s="6"/>
      <c r="FEE9" s="6"/>
      <c r="FEF9" s="6"/>
      <c r="FEG9" s="6"/>
      <c r="FEH9" s="6"/>
      <c r="FEI9" s="6"/>
      <c r="FEJ9" s="6"/>
      <c r="FEK9" s="6"/>
      <c r="FEL9" s="6"/>
      <c r="FEM9" s="6"/>
      <c r="FEN9" s="6"/>
      <c r="FEO9" s="6"/>
      <c r="FEP9" s="6"/>
      <c r="FEQ9" s="6"/>
      <c r="FER9" s="6"/>
      <c r="FES9" s="6"/>
      <c r="FET9" s="6"/>
      <c r="FEU9" s="6"/>
      <c r="FEV9" s="6"/>
      <c r="FEW9" s="6"/>
      <c r="FEX9" s="6"/>
      <c r="FEY9" s="6"/>
      <c r="FEZ9" s="6"/>
      <c r="FFA9" s="6"/>
      <c r="FFB9" s="6"/>
      <c r="FFC9" s="6"/>
      <c r="FFD9" s="6"/>
      <c r="FFE9" s="6"/>
      <c r="FFF9" s="6"/>
      <c r="FFG9" s="6"/>
      <c r="FFH9" s="6"/>
      <c r="FFI9" s="6"/>
      <c r="FFJ9" s="6"/>
      <c r="FFK9" s="6"/>
      <c r="FFL9" s="6"/>
      <c r="FFM9" s="6"/>
      <c r="FFN9" s="6"/>
      <c r="FFO9" s="6"/>
      <c r="FFP9" s="6"/>
      <c r="FFQ9" s="6"/>
      <c r="FFR9" s="6"/>
      <c r="FFS9" s="6"/>
      <c r="FFT9" s="6"/>
      <c r="FFU9" s="6"/>
      <c r="FFV9" s="6"/>
      <c r="FFW9" s="6"/>
      <c r="FFX9" s="6"/>
      <c r="FFY9" s="6"/>
      <c r="FFZ9" s="6"/>
      <c r="FGA9" s="6"/>
      <c r="FGB9" s="6"/>
      <c r="FGC9" s="6"/>
      <c r="FGD9" s="6"/>
      <c r="FGE9" s="6"/>
      <c r="FGF9" s="6"/>
      <c r="FGG9" s="6"/>
      <c r="FGH9" s="6"/>
      <c r="FGI9" s="6"/>
      <c r="FGJ9" s="6"/>
      <c r="FGK9" s="6"/>
      <c r="FGL9" s="6"/>
      <c r="FGM9" s="6"/>
      <c r="FGN9" s="6"/>
      <c r="FGO9" s="6"/>
      <c r="FGP9" s="6"/>
      <c r="FGQ9" s="6"/>
      <c r="FGR9" s="6"/>
      <c r="FGS9" s="6"/>
      <c r="FGT9" s="6"/>
      <c r="FGU9" s="6"/>
      <c r="FGV9" s="6"/>
      <c r="FGW9" s="6"/>
      <c r="FGX9" s="6"/>
      <c r="FGY9" s="6"/>
      <c r="FGZ9" s="6"/>
      <c r="FHA9" s="6"/>
      <c r="FHB9" s="6"/>
      <c r="FHC9" s="6"/>
      <c r="FHD9" s="6"/>
      <c r="FHE9" s="6"/>
      <c r="FHF9" s="6"/>
      <c r="FHG9" s="6"/>
      <c r="FHH9" s="6"/>
      <c r="FHI9" s="6"/>
      <c r="FHJ9" s="6"/>
      <c r="FHK9" s="6"/>
      <c r="FHL9" s="6"/>
      <c r="FHM9" s="6"/>
      <c r="FHN9" s="6"/>
      <c r="FHO9" s="6"/>
      <c r="FHP9" s="6"/>
      <c r="FHQ9" s="6"/>
      <c r="FHR9" s="6"/>
      <c r="FHS9" s="6"/>
      <c r="FHT9" s="6"/>
      <c r="FHU9" s="6"/>
      <c r="FHV9" s="6"/>
      <c r="FHW9" s="6"/>
      <c r="FHX9" s="6"/>
      <c r="FHY9" s="6"/>
      <c r="FHZ9" s="6"/>
      <c r="FIA9" s="6"/>
      <c r="FIB9" s="6"/>
      <c r="FIC9" s="6"/>
      <c r="FID9" s="6"/>
      <c r="FIE9" s="6"/>
      <c r="FIF9" s="6"/>
      <c r="FIG9" s="6"/>
      <c r="FIH9" s="6"/>
      <c r="FII9" s="6"/>
      <c r="FIJ9" s="6"/>
      <c r="FIK9" s="6"/>
      <c r="FIL9" s="6"/>
      <c r="FIM9" s="6"/>
      <c r="FIN9" s="6"/>
      <c r="FIO9" s="6"/>
      <c r="FIP9" s="6"/>
      <c r="FIQ9" s="6"/>
      <c r="FIR9" s="6"/>
      <c r="FIS9" s="6"/>
      <c r="FIT9" s="6"/>
      <c r="FIU9" s="6"/>
      <c r="FIV9" s="6"/>
      <c r="FIW9" s="6"/>
      <c r="FIX9" s="6"/>
      <c r="FIY9" s="6"/>
      <c r="FIZ9" s="6"/>
      <c r="FJA9" s="6"/>
      <c r="FJB9" s="6"/>
      <c r="FJC9" s="6"/>
      <c r="FJD9" s="6"/>
      <c r="FJE9" s="6"/>
      <c r="FJF9" s="6"/>
      <c r="FJG9" s="6"/>
      <c r="FJH9" s="6"/>
      <c r="FJI9" s="6"/>
      <c r="FJJ9" s="6"/>
      <c r="FJK9" s="6"/>
      <c r="FJL9" s="6"/>
      <c r="FJM9" s="6"/>
      <c r="FJN9" s="6"/>
      <c r="FJO9" s="6"/>
      <c r="FJP9" s="6"/>
      <c r="FJQ9" s="6"/>
      <c r="FJR9" s="6"/>
      <c r="FJS9" s="6"/>
      <c r="FJT9" s="6"/>
      <c r="FJU9" s="6"/>
      <c r="FJV9" s="6"/>
      <c r="FJW9" s="6"/>
      <c r="FJX9" s="6"/>
      <c r="FJY9" s="6"/>
      <c r="FJZ9" s="6"/>
      <c r="FKA9" s="6"/>
      <c r="FKB9" s="6"/>
      <c r="FKC9" s="6"/>
      <c r="FKD9" s="6"/>
      <c r="FKE9" s="6"/>
      <c r="FKF9" s="6"/>
      <c r="FKG9" s="6"/>
      <c r="FKH9" s="6"/>
      <c r="FKI9" s="6"/>
      <c r="FKJ9" s="6"/>
      <c r="FKK9" s="6"/>
      <c r="FKL9" s="6"/>
      <c r="FKM9" s="6"/>
      <c r="FKN9" s="6"/>
      <c r="FKO9" s="6"/>
      <c r="FKP9" s="6"/>
      <c r="FKQ9" s="6"/>
      <c r="FKR9" s="6"/>
      <c r="FKS9" s="6"/>
      <c r="FKT9" s="6"/>
      <c r="FKU9" s="6"/>
      <c r="FKV9" s="6"/>
      <c r="FKW9" s="6"/>
      <c r="FKX9" s="6"/>
      <c r="FKY9" s="6"/>
      <c r="FKZ9" s="6"/>
      <c r="FLA9" s="6"/>
      <c r="FLB9" s="6"/>
      <c r="FLC9" s="6"/>
      <c r="FLD9" s="6"/>
      <c r="FLE9" s="6"/>
      <c r="FLF9" s="6"/>
      <c r="FLG9" s="6"/>
      <c r="FLH9" s="6"/>
      <c r="FLI9" s="6"/>
      <c r="FLJ9" s="6"/>
      <c r="FLK9" s="6"/>
      <c r="FLL9" s="6"/>
      <c r="FLM9" s="6"/>
      <c r="FLN9" s="6"/>
      <c r="FLO9" s="6"/>
      <c r="FLP9" s="6"/>
      <c r="FLQ9" s="6"/>
      <c r="FLR9" s="6"/>
      <c r="FLS9" s="6"/>
      <c r="FLT9" s="6"/>
      <c r="FLU9" s="6"/>
      <c r="FLV9" s="6"/>
      <c r="FLW9" s="6"/>
      <c r="FLX9" s="6"/>
      <c r="FLY9" s="6"/>
      <c r="FLZ9" s="6"/>
      <c r="FMA9" s="6"/>
      <c r="FMB9" s="6"/>
      <c r="FMC9" s="6"/>
      <c r="FMD9" s="6"/>
      <c r="FME9" s="6"/>
      <c r="FMF9" s="6"/>
      <c r="FMG9" s="6"/>
      <c r="FMH9" s="6"/>
      <c r="FMI9" s="6"/>
      <c r="FMJ9" s="6"/>
      <c r="FMK9" s="6"/>
      <c r="FML9" s="6"/>
      <c r="FMM9" s="6"/>
      <c r="FMN9" s="6"/>
      <c r="FMO9" s="6"/>
      <c r="FMP9" s="6"/>
      <c r="FMQ9" s="6"/>
      <c r="FMR9" s="6"/>
      <c r="FMS9" s="6"/>
      <c r="FMT9" s="6"/>
      <c r="FMU9" s="6"/>
      <c r="FMV9" s="6"/>
      <c r="FMW9" s="6"/>
      <c r="FMX9" s="6"/>
      <c r="FMY9" s="6"/>
      <c r="FMZ9" s="6"/>
      <c r="FNA9" s="6"/>
      <c r="FNB9" s="6"/>
      <c r="FNC9" s="6"/>
      <c r="FND9" s="6"/>
      <c r="FNE9" s="6"/>
      <c r="FNF9" s="6"/>
      <c r="FNG9" s="6"/>
      <c r="FNH9" s="6"/>
      <c r="FNI9" s="6"/>
      <c r="FNJ9" s="6"/>
      <c r="FNK9" s="6"/>
      <c r="FNL9" s="6"/>
      <c r="FNM9" s="6"/>
      <c r="FNN9" s="6"/>
      <c r="FNO9" s="6"/>
      <c r="FNP9" s="6"/>
      <c r="FNQ9" s="6"/>
      <c r="FNR9" s="6"/>
      <c r="FNS9" s="6"/>
      <c r="FNT9" s="6"/>
      <c r="FNU9" s="6"/>
      <c r="FNV9" s="6"/>
      <c r="FNW9" s="6"/>
      <c r="FNX9" s="6"/>
      <c r="FNY9" s="6"/>
      <c r="FNZ9" s="6"/>
      <c r="FOA9" s="6"/>
      <c r="FOB9" s="6"/>
      <c r="FOC9" s="6"/>
      <c r="FOD9" s="6"/>
      <c r="FOE9" s="6"/>
      <c r="FOF9" s="6"/>
      <c r="FOG9" s="6"/>
      <c r="FOH9" s="6"/>
      <c r="FOI9" s="6"/>
      <c r="FOJ9" s="6"/>
      <c r="FOK9" s="6"/>
      <c r="FOL9" s="6"/>
      <c r="FOM9" s="6"/>
      <c r="FON9" s="6"/>
      <c r="FOO9" s="6"/>
      <c r="FOP9" s="6"/>
      <c r="FOQ9" s="6"/>
      <c r="FOR9" s="6"/>
      <c r="FOS9" s="6"/>
      <c r="FOT9" s="6"/>
      <c r="FOU9" s="6"/>
      <c r="FOV9" s="6"/>
      <c r="FOW9" s="6"/>
      <c r="FOX9" s="6"/>
      <c r="FOY9" s="6"/>
      <c r="FOZ9" s="6"/>
      <c r="FPA9" s="6"/>
      <c r="FPB9" s="6"/>
      <c r="FPC9" s="6"/>
      <c r="FPD9" s="6"/>
      <c r="FPE9" s="6"/>
      <c r="FPF9" s="6"/>
      <c r="FPG9" s="6"/>
      <c r="FPH9" s="6"/>
      <c r="FPI9" s="6"/>
      <c r="FPJ9" s="6"/>
      <c r="FPK9" s="6"/>
      <c r="FPL9" s="6"/>
      <c r="FPM9" s="6"/>
      <c r="FPN9" s="6"/>
      <c r="FPO9" s="6"/>
      <c r="FPP9" s="6"/>
      <c r="FPQ9" s="6"/>
      <c r="FPR9" s="6"/>
      <c r="FPS9" s="6"/>
      <c r="FPT9" s="6"/>
      <c r="FPU9" s="6"/>
      <c r="FPV9" s="6"/>
      <c r="FPW9" s="6"/>
      <c r="FPX9" s="6"/>
      <c r="FPY9" s="6"/>
      <c r="FPZ9" s="6"/>
      <c r="FQA9" s="6"/>
      <c r="FQB9" s="6"/>
      <c r="FQC9" s="6"/>
      <c r="FQD9" s="6"/>
      <c r="FQE9" s="6"/>
      <c r="FQF9" s="6"/>
      <c r="FQG9" s="6"/>
      <c r="FQH9" s="6"/>
      <c r="FQI9" s="6"/>
      <c r="FQJ9" s="6"/>
      <c r="FQK9" s="6"/>
      <c r="FQL9" s="6"/>
      <c r="FQM9" s="6"/>
      <c r="FQN9" s="6"/>
      <c r="FQO9" s="6"/>
      <c r="FQP9" s="6"/>
      <c r="FQQ9" s="6"/>
      <c r="FQR9" s="6"/>
      <c r="FQS9" s="6"/>
      <c r="FQT9" s="6"/>
      <c r="FQU9" s="6"/>
      <c r="FQV9" s="6"/>
      <c r="FQW9" s="6"/>
      <c r="FQX9" s="6"/>
      <c r="FQY9" s="6"/>
      <c r="FQZ9" s="6"/>
      <c r="FRA9" s="6"/>
      <c r="FRB9" s="6"/>
      <c r="FRC9" s="6"/>
      <c r="FRD9" s="6"/>
      <c r="FRE9" s="6"/>
      <c r="FRF9" s="6"/>
      <c r="FRG9" s="6"/>
      <c r="FRH9" s="6"/>
      <c r="FRI9" s="6"/>
      <c r="FRJ9" s="6"/>
      <c r="FRK9" s="6"/>
      <c r="FRL9" s="6"/>
      <c r="FRM9" s="6"/>
      <c r="FRN9" s="6"/>
      <c r="FRO9" s="6"/>
      <c r="FRP9" s="6"/>
      <c r="FRQ9" s="6"/>
      <c r="FRR9" s="6"/>
      <c r="FRS9" s="6"/>
      <c r="FRT9" s="6"/>
      <c r="FRU9" s="6"/>
      <c r="FRV9" s="6"/>
      <c r="FRW9" s="6"/>
      <c r="FRX9" s="6"/>
      <c r="FRY9" s="6"/>
      <c r="FRZ9" s="6"/>
      <c r="FSA9" s="6"/>
      <c r="FSB9" s="6"/>
      <c r="FSC9" s="6"/>
      <c r="FSD9" s="6"/>
      <c r="FSE9" s="6"/>
      <c r="FSF9" s="6"/>
      <c r="FSG9" s="6"/>
      <c r="FSH9" s="6"/>
      <c r="FSI9" s="6"/>
      <c r="FSJ9" s="6"/>
      <c r="FSK9" s="6"/>
      <c r="FSL9" s="6"/>
      <c r="FSM9" s="6"/>
      <c r="FSN9" s="6"/>
      <c r="FSO9" s="6"/>
      <c r="FSP9" s="6"/>
      <c r="FSQ9" s="6"/>
      <c r="FSR9" s="6"/>
      <c r="FSS9" s="6"/>
      <c r="FST9" s="6"/>
      <c r="FSU9" s="6"/>
      <c r="FSV9" s="6"/>
      <c r="FSW9" s="6"/>
      <c r="FSX9" s="6"/>
      <c r="FSY9" s="6"/>
      <c r="FSZ9" s="6"/>
      <c r="FTA9" s="6"/>
      <c r="FTB9" s="6"/>
      <c r="FTC9" s="6"/>
      <c r="FTD9" s="6"/>
      <c r="FTE9" s="6"/>
      <c r="FTF9" s="6"/>
      <c r="FTG9" s="6"/>
      <c r="FTH9" s="6"/>
      <c r="FTI9" s="6"/>
      <c r="FTJ9" s="6"/>
      <c r="FTK9" s="6"/>
      <c r="FTL9" s="6"/>
      <c r="FTM9" s="6"/>
      <c r="FTN9" s="6"/>
      <c r="FTO9" s="6"/>
      <c r="FTP9" s="6"/>
      <c r="FTQ9" s="6"/>
      <c r="FTR9" s="6"/>
      <c r="FTS9" s="6"/>
      <c r="FTT9" s="6"/>
      <c r="FTU9" s="6"/>
      <c r="FTV9" s="6"/>
      <c r="FTW9" s="6"/>
      <c r="FTX9" s="6"/>
      <c r="FTY9" s="6"/>
      <c r="FTZ9" s="6"/>
      <c r="FUA9" s="6"/>
      <c r="FUB9" s="6"/>
      <c r="FUC9" s="6"/>
      <c r="FUD9" s="6"/>
      <c r="FUE9" s="6"/>
      <c r="FUF9" s="6"/>
      <c r="FUG9" s="6"/>
      <c r="FUH9" s="6"/>
      <c r="FUI9" s="6"/>
      <c r="FUJ9" s="6"/>
      <c r="FUK9" s="6"/>
      <c r="FUL9" s="6"/>
      <c r="FUM9" s="6"/>
      <c r="FUN9" s="6"/>
      <c r="FUO9" s="6"/>
      <c r="FUP9" s="6"/>
      <c r="FUQ9" s="6"/>
      <c r="FUR9" s="6"/>
      <c r="FUS9" s="6"/>
      <c r="FUT9" s="6"/>
      <c r="FUU9" s="6"/>
      <c r="FUV9" s="6"/>
      <c r="FUW9" s="6"/>
      <c r="FUX9" s="6"/>
      <c r="FUY9" s="6"/>
      <c r="FUZ9" s="6"/>
      <c r="FVA9" s="6"/>
      <c r="FVB9" s="6"/>
      <c r="FVC9" s="6"/>
      <c r="FVD9" s="6"/>
      <c r="FVE9" s="6"/>
      <c r="FVF9" s="6"/>
      <c r="FVG9" s="6"/>
      <c r="FVH9" s="6"/>
      <c r="FVI9" s="6"/>
      <c r="FVJ9" s="6"/>
      <c r="FVK9" s="6"/>
      <c r="FVL9" s="6"/>
      <c r="FVM9" s="6"/>
      <c r="FVN9" s="6"/>
      <c r="FVO9" s="6"/>
      <c r="FVP9" s="6"/>
      <c r="FVQ9" s="6"/>
      <c r="FVR9" s="6"/>
      <c r="FVS9" s="6"/>
      <c r="FVT9" s="6"/>
      <c r="FVU9" s="6"/>
      <c r="FVV9" s="6"/>
      <c r="FVW9" s="6"/>
      <c r="FVX9" s="6"/>
      <c r="FVY9" s="6"/>
      <c r="FVZ9" s="6"/>
      <c r="FWA9" s="6"/>
      <c r="FWB9" s="6"/>
      <c r="FWC9" s="6"/>
      <c r="FWD9" s="6"/>
      <c r="FWE9" s="6"/>
      <c r="FWF9" s="6"/>
      <c r="FWG9" s="6"/>
      <c r="FWH9" s="6"/>
      <c r="FWI9" s="6"/>
      <c r="FWJ9" s="6"/>
      <c r="FWK9" s="6"/>
      <c r="FWL9" s="6"/>
      <c r="FWM9" s="6"/>
      <c r="FWN9" s="6"/>
      <c r="FWO9" s="6"/>
      <c r="FWP9" s="6"/>
      <c r="FWQ9" s="6"/>
      <c r="FWR9" s="6"/>
      <c r="FWS9" s="6"/>
      <c r="FWT9" s="6"/>
      <c r="FWU9" s="6"/>
      <c r="FWV9" s="6"/>
      <c r="FWW9" s="6"/>
      <c r="FWX9" s="6"/>
      <c r="FWY9" s="6"/>
      <c r="FWZ9" s="6"/>
      <c r="FXA9" s="6"/>
      <c r="FXB9" s="6"/>
      <c r="FXC9" s="6"/>
      <c r="FXD9" s="6"/>
      <c r="FXE9" s="6"/>
      <c r="FXF9" s="6"/>
      <c r="FXG9" s="6"/>
      <c r="FXH9" s="6"/>
      <c r="FXI9" s="6"/>
      <c r="FXJ9" s="6"/>
      <c r="FXK9" s="6"/>
      <c r="FXL9" s="6"/>
      <c r="FXM9" s="6"/>
      <c r="FXN9" s="6"/>
      <c r="FXO9" s="6"/>
      <c r="FXP9" s="6"/>
      <c r="FXQ9" s="6"/>
      <c r="FXR9" s="6"/>
      <c r="FXS9" s="6"/>
      <c r="FXT9" s="6"/>
      <c r="FXU9" s="6"/>
      <c r="FXV9" s="6"/>
      <c r="FXW9" s="6"/>
      <c r="FXX9" s="6"/>
      <c r="FXY9" s="6"/>
      <c r="FXZ9" s="6"/>
      <c r="FYA9" s="6"/>
      <c r="FYB9" s="6"/>
      <c r="FYC9" s="6"/>
      <c r="FYD9" s="6"/>
      <c r="FYE9" s="6"/>
      <c r="FYF9" s="6"/>
      <c r="FYG9" s="6"/>
      <c r="FYH9" s="6"/>
      <c r="FYI9" s="6"/>
      <c r="FYJ9" s="6"/>
      <c r="FYK9" s="6"/>
      <c r="FYL9" s="6"/>
      <c r="FYM9" s="6"/>
      <c r="FYN9" s="6"/>
      <c r="FYO9" s="6"/>
      <c r="FYP9" s="6"/>
      <c r="FYQ9" s="6"/>
      <c r="FYR9" s="6"/>
      <c r="FYS9" s="6"/>
      <c r="FYT9" s="6"/>
      <c r="FYU9" s="6"/>
      <c r="FYV9" s="6"/>
      <c r="FYW9" s="6"/>
      <c r="FYX9" s="6"/>
      <c r="FYY9" s="6"/>
      <c r="FYZ9" s="6"/>
      <c r="FZA9" s="6"/>
      <c r="FZB9" s="6"/>
      <c r="FZC9" s="6"/>
      <c r="FZD9" s="6"/>
      <c r="FZE9" s="6"/>
      <c r="FZF9" s="6"/>
      <c r="FZG9" s="6"/>
      <c r="FZH9" s="6"/>
      <c r="FZI9" s="6"/>
      <c r="FZJ9" s="6"/>
      <c r="FZK9" s="6"/>
      <c r="FZL9" s="6"/>
      <c r="FZM9" s="6"/>
      <c r="FZN9" s="6"/>
      <c r="FZO9" s="6"/>
      <c r="FZP9" s="6"/>
      <c r="FZQ9" s="6"/>
      <c r="FZR9" s="6"/>
      <c r="FZS9" s="6"/>
      <c r="FZT9" s="6"/>
      <c r="FZU9" s="6"/>
      <c r="FZV9" s="6"/>
      <c r="FZW9" s="6"/>
      <c r="FZX9" s="6"/>
      <c r="FZY9" s="6"/>
      <c r="FZZ9" s="6"/>
      <c r="GAA9" s="6"/>
      <c r="GAB9" s="6"/>
      <c r="GAC9" s="6"/>
      <c r="GAD9" s="6"/>
      <c r="GAE9" s="6"/>
      <c r="GAF9" s="6"/>
      <c r="GAG9" s="6"/>
      <c r="GAH9" s="6"/>
      <c r="GAI9" s="6"/>
      <c r="GAJ9" s="6"/>
      <c r="GAK9" s="6"/>
      <c r="GAL9" s="6"/>
      <c r="GAM9" s="6"/>
      <c r="GAN9" s="6"/>
      <c r="GAO9" s="6"/>
      <c r="GAP9" s="6"/>
      <c r="GAQ9" s="6"/>
      <c r="GAR9" s="6"/>
      <c r="GAS9" s="6"/>
      <c r="GAT9" s="6"/>
      <c r="GAU9" s="6"/>
      <c r="GAV9" s="6"/>
      <c r="GAW9" s="6"/>
      <c r="GAX9" s="6"/>
      <c r="GAY9" s="6"/>
      <c r="GAZ9" s="6"/>
      <c r="GBA9" s="6"/>
      <c r="GBB9" s="6"/>
      <c r="GBC9" s="6"/>
      <c r="GBD9" s="6"/>
      <c r="GBE9" s="6"/>
      <c r="GBF9" s="6"/>
      <c r="GBG9" s="6"/>
      <c r="GBH9" s="6"/>
      <c r="GBI9" s="6"/>
      <c r="GBJ9" s="6"/>
      <c r="GBK9" s="6"/>
      <c r="GBL9" s="6"/>
      <c r="GBM9" s="6"/>
      <c r="GBN9" s="6"/>
      <c r="GBO9" s="6"/>
      <c r="GBP9" s="6"/>
      <c r="GBQ9" s="6"/>
      <c r="GBR9" s="6"/>
      <c r="GBS9" s="6"/>
      <c r="GBT9" s="6"/>
      <c r="GBU9" s="6"/>
      <c r="GBV9" s="6"/>
      <c r="GBW9" s="6"/>
      <c r="GBX9" s="6"/>
      <c r="GBY9" s="6"/>
      <c r="GBZ9" s="6"/>
      <c r="GCA9" s="6"/>
      <c r="GCB9" s="6"/>
      <c r="GCC9" s="6"/>
      <c r="GCD9" s="6"/>
      <c r="GCE9" s="6"/>
      <c r="GCF9" s="6"/>
      <c r="GCG9" s="6"/>
      <c r="GCH9" s="6"/>
      <c r="GCI9" s="6"/>
      <c r="GCJ9" s="6"/>
      <c r="GCK9" s="6"/>
      <c r="GCL9" s="6"/>
      <c r="GCM9" s="6"/>
      <c r="GCN9" s="6"/>
      <c r="GCO9" s="6"/>
      <c r="GCP9" s="6"/>
      <c r="GCQ9" s="6"/>
      <c r="GCR9" s="6"/>
      <c r="GCS9" s="6"/>
      <c r="GCT9" s="6"/>
      <c r="GCU9" s="6"/>
      <c r="GCV9" s="6"/>
      <c r="GCW9" s="6"/>
      <c r="GCX9" s="6"/>
      <c r="GCY9" s="6"/>
      <c r="GCZ9" s="6"/>
      <c r="GDA9" s="6"/>
      <c r="GDB9" s="6"/>
      <c r="GDC9" s="6"/>
      <c r="GDD9" s="6"/>
      <c r="GDE9" s="6"/>
      <c r="GDF9" s="6"/>
      <c r="GDG9" s="6"/>
      <c r="GDH9" s="6"/>
      <c r="GDI9" s="6"/>
      <c r="GDJ9" s="6"/>
      <c r="GDK9" s="6"/>
      <c r="GDL9" s="6"/>
      <c r="GDM9" s="6"/>
      <c r="GDN9" s="6"/>
      <c r="GDO9" s="6"/>
      <c r="GDP9" s="6"/>
      <c r="GDQ9" s="6"/>
      <c r="GDR9" s="6"/>
      <c r="GDS9" s="6"/>
      <c r="GDT9" s="6"/>
      <c r="GDU9" s="6"/>
      <c r="GDV9" s="6"/>
      <c r="GDW9" s="6"/>
      <c r="GDX9" s="6"/>
      <c r="GDY9" s="6"/>
      <c r="GDZ9" s="6"/>
      <c r="GEA9" s="6"/>
      <c r="GEB9" s="6"/>
      <c r="GEC9" s="6"/>
      <c r="GED9" s="6"/>
      <c r="GEE9" s="6"/>
      <c r="GEF9" s="6"/>
      <c r="GEG9" s="6"/>
      <c r="GEH9" s="6"/>
      <c r="GEI9" s="6"/>
      <c r="GEJ9" s="6"/>
      <c r="GEK9" s="6"/>
      <c r="GEL9" s="6"/>
      <c r="GEM9" s="6"/>
      <c r="GEN9" s="6"/>
      <c r="GEO9" s="6"/>
      <c r="GEP9" s="6"/>
      <c r="GEQ9" s="6"/>
      <c r="GER9" s="6"/>
      <c r="GES9" s="6"/>
      <c r="GET9" s="6"/>
      <c r="GEU9" s="6"/>
      <c r="GEV9" s="6"/>
      <c r="GEW9" s="6"/>
      <c r="GEX9" s="6"/>
      <c r="GEY9" s="6"/>
      <c r="GEZ9" s="6"/>
      <c r="GFA9" s="6"/>
      <c r="GFB9" s="6"/>
      <c r="GFC9" s="6"/>
      <c r="GFD9" s="6"/>
      <c r="GFE9" s="6"/>
      <c r="GFF9" s="6"/>
      <c r="GFG9" s="6"/>
      <c r="GFH9" s="6"/>
      <c r="GFI9" s="6"/>
      <c r="GFJ9" s="6"/>
      <c r="GFK9" s="6"/>
      <c r="GFL9" s="6"/>
      <c r="GFM9" s="6"/>
      <c r="GFN9" s="6"/>
      <c r="GFO9" s="6"/>
      <c r="GFP9" s="6"/>
      <c r="GFQ9" s="6"/>
      <c r="GFR9" s="6"/>
      <c r="GFS9" s="6"/>
      <c r="GFT9" s="6"/>
      <c r="GFU9" s="6"/>
      <c r="GFV9" s="6"/>
      <c r="GFW9" s="6"/>
      <c r="GFX9" s="6"/>
      <c r="GFY9" s="6"/>
      <c r="GFZ9" s="6"/>
      <c r="GGA9" s="6"/>
      <c r="GGB9" s="6"/>
      <c r="GGC9" s="6"/>
      <c r="GGD9" s="6"/>
      <c r="GGE9" s="6"/>
      <c r="GGF9" s="6"/>
      <c r="GGG9" s="6"/>
      <c r="GGH9" s="6"/>
      <c r="GGI9" s="6"/>
      <c r="GGJ9" s="6"/>
      <c r="GGK9" s="6"/>
      <c r="GGL9" s="6"/>
      <c r="GGM9" s="6"/>
      <c r="GGN9" s="6"/>
      <c r="GGO9" s="6"/>
      <c r="GGP9" s="6"/>
      <c r="GGQ9" s="6"/>
      <c r="GGR9" s="6"/>
      <c r="GGS9" s="6"/>
      <c r="GGT9" s="6"/>
      <c r="GGU9" s="6"/>
      <c r="GGV9" s="6"/>
      <c r="GGW9" s="6"/>
      <c r="GGX9" s="6"/>
      <c r="GGY9" s="6"/>
      <c r="GGZ9" s="6"/>
      <c r="GHA9" s="6"/>
      <c r="GHB9" s="6"/>
      <c r="GHC9" s="6"/>
      <c r="GHD9" s="6"/>
      <c r="GHE9" s="6"/>
      <c r="GHF9" s="6"/>
      <c r="GHG9" s="6"/>
      <c r="GHH9" s="6"/>
      <c r="GHI9" s="6"/>
      <c r="GHJ9" s="6"/>
      <c r="GHK9" s="6"/>
      <c r="GHL9" s="6"/>
      <c r="GHM9" s="6"/>
      <c r="GHN9" s="6"/>
      <c r="GHO9" s="6"/>
      <c r="GHP9" s="6"/>
      <c r="GHQ9" s="6"/>
      <c r="GHR9" s="6"/>
      <c r="GHS9" s="6"/>
      <c r="GHT9" s="6"/>
      <c r="GHU9" s="6"/>
      <c r="GHV9" s="6"/>
      <c r="GHW9" s="6"/>
      <c r="GHX9" s="6"/>
      <c r="GHY9" s="6"/>
      <c r="GHZ9" s="6"/>
      <c r="GIA9" s="6"/>
      <c r="GIB9" s="6"/>
      <c r="GIC9" s="6"/>
      <c r="GID9" s="6"/>
      <c r="GIE9" s="6"/>
      <c r="GIF9" s="6"/>
      <c r="GIG9" s="6"/>
      <c r="GIH9" s="6"/>
      <c r="GII9" s="6"/>
      <c r="GIJ9" s="6"/>
      <c r="GIK9" s="6"/>
      <c r="GIL9" s="6"/>
      <c r="GIM9" s="6"/>
      <c r="GIN9" s="6"/>
      <c r="GIO9" s="6"/>
      <c r="GIP9" s="6"/>
      <c r="GIQ9" s="6"/>
      <c r="GIR9" s="6"/>
      <c r="GIS9" s="6"/>
      <c r="GIT9" s="6"/>
      <c r="GIU9" s="6"/>
      <c r="GIV9" s="6"/>
      <c r="GIW9" s="6"/>
      <c r="GIX9" s="6"/>
      <c r="GIY9" s="6"/>
      <c r="GIZ9" s="6"/>
      <c r="GJA9" s="6"/>
      <c r="GJB9" s="6"/>
      <c r="GJC9" s="6"/>
      <c r="GJD9" s="6"/>
      <c r="GJE9" s="6"/>
      <c r="GJF9" s="6"/>
      <c r="GJG9" s="6"/>
      <c r="GJH9" s="6"/>
      <c r="GJI9" s="6"/>
      <c r="GJJ9" s="6"/>
      <c r="GJK9" s="6"/>
      <c r="GJL9" s="6"/>
      <c r="GJM9" s="6"/>
      <c r="GJN9" s="6"/>
      <c r="GJO9" s="6"/>
      <c r="GJP9" s="6"/>
      <c r="GJQ9" s="6"/>
      <c r="GJR9" s="6"/>
      <c r="GJS9" s="6"/>
      <c r="GJT9" s="6"/>
      <c r="GJU9" s="6"/>
      <c r="GJV9" s="6"/>
      <c r="GJW9" s="6"/>
      <c r="GJX9" s="6"/>
      <c r="GJY9" s="6"/>
      <c r="GJZ9" s="6"/>
      <c r="GKA9" s="6"/>
      <c r="GKB9" s="6"/>
      <c r="GKC9" s="6"/>
      <c r="GKD9" s="6"/>
      <c r="GKE9" s="6"/>
      <c r="GKF9" s="6"/>
      <c r="GKG9" s="6"/>
      <c r="GKH9" s="6"/>
      <c r="GKI9" s="6"/>
      <c r="GKJ9" s="6"/>
      <c r="GKK9" s="6"/>
      <c r="GKL9" s="6"/>
      <c r="GKM9" s="6"/>
      <c r="GKN9" s="6"/>
      <c r="GKO9" s="6"/>
      <c r="GKP9" s="6"/>
      <c r="GKQ9" s="6"/>
      <c r="GKR9" s="6"/>
      <c r="GKS9" s="6"/>
      <c r="GKT9" s="6"/>
      <c r="GKU9" s="6"/>
      <c r="GKV9" s="6"/>
      <c r="GKW9" s="6"/>
      <c r="GKX9" s="6"/>
      <c r="GKY9" s="6"/>
      <c r="GKZ9" s="6"/>
      <c r="GLA9" s="6"/>
      <c r="GLB9" s="6"/>
      <c r="GLC9" s="6"/>
      <c r="GLD9" s="6"/>
      <c r="GLE9" s="6"/>
      <c r="GLF9" s="6"/>
      <c r="GLG9" s="6"/>
      <c r="GLH9" s="6"/>
      <c r="GLI9" s="6"/>
      <c r="GLJ9" s="6"/>
      <c r="GLK9" s="6"/>
      <c r="GLL9" s="6"/>
      <c r="GLM9" s="6"/>
      <c r="GLN9" s="6"/>
      <c r="GLO9" s="6"/>
      <c r="GLP9" s="6"/>
      <c r="GLQ9" s="6"/>
      <c r="GLR9" s="6"/>
      <c r="GLS9" s="6"/>
      <c r="GLT9" s="6"/>
      <c r="GLU9" s="6"/>
      <c r="GLV9" s="6"/>
      <c r="GLW9" s="6"/>
      <c r="GLX9" s="6"/>
      <c r="GLY9" s="6"/>
      <c r="GLZ9" s="6"/>
      <c r="GMA9" s="6"/>
      <c r="GMB9" s="6"/>
      <c r="GMC9" s="6"/>
      <c r="GMD9" s="6"/>
      <c r="GME9" s="6"/>
      <c r="GMF9" s="6"/>
      <c r="GMG9" s="6"/>
      <c r="GMH9" s="6"/>
      <c r="GMI9" s="6"/>
      <c r="GMJ9" s="6"/>
      <c r="GMK9" s="6"/>
      <c r="GML9" s="6"/>
      <c r="GMM9" s="6"/>
      <c r="GMN9" s="6"/>
      <c r="GMO9" s="6"/>
      <c r="GMP9" s="6"/>
      <c r="GMQ9" s="6"/>
      <c r="GMR9" s="6"/>
      <c r="GMS9" s="6"/>
      <c r="GMT9" s="6"/>
      <c r="GMU9" s="6"/>
      <c r="GMV9" s="6"/>
      <c r="GMW9" s="6"/>
      <c r="GMX9" s="6"/>
      <c r="GMY9" s="6"/>
      <c r="GMZ9" s="6"/>
      <c r="GNA9" s="6"/>
      <c r="GNB9" s="6"/>
      <c r="GNC9" s="6"/>
      <c r="GND9" s="6"/>
      <c r="GNE9" s="6"/>
      <c r="GNF9" s="6"/>
      <c r="GNG9" s="6"/>
      <c r="GNH9" s="6"/>
      <c r="GNI9" s="6"/>
      <c r="GNJ9" s="6"/>
      <c r="GNK9" s="6"/>
      <c r="GNL9" s="6"/>
      <c r="GNM9" s="6"/>
      <c r="GNN9" s="6"/>
      <c r="GNO9" s="6"/>
      <c r="GNP9" s="6"/>
      <c r="GNQ9" s="6"/>
      <c r="GNR9" s="6"/>
      <c r="GNS9" s="6"/>
      <c r="GNT9" s="6"/>
      <c r="GNU9" s="6"/>
      <c r="GNV9" s="6"/>
      <c r="GNW9" s="6"/>
      <c r="GNX9" s="6"/>
      <c r="GNY9" s="6"/>
      <c r="GNZ9" s="6"/>
      <c r="GOA9" s="6"/>
      <c r="GOB9" s="6"/>
      <c r="GOC9" s="6"/>
      <c r="GOD9" s="6"/>
      <c r="GOE9" s="6"/>
      <c r="GOF9" s="6"/>
      <c r="GOG9" s="6"/>
      <c r="GOH9" s="6"/>
      <c r="GOI9" s="6"/>
      <c r="GOJ9" s="6"/>
      <c r="GOK9" s="6"/>
      <c r="GOL9" s="6"/>
      <c r="GOM9" s="6"/>
      <c r="GON9" s="6"/>
      <c r="GOO9" s="6"/>
      <c r="GOP9" s="6"/>
      <c r="GOQ9" s="6"/>
      <c r="GOR9" s="6"/>
      <c r="GOS9" s="6"/>
      <c r="GOT9" s="6"/>
      <c r="GOU9" s="6"/>
      <c r="GOV9" s="6"/>
      <c r="GOW9" s="6"/>
      <c r="GOX9" s="6"/>
      <c r="GOY9" s="6"/>
      <c r="GOZ9" s="6"/>
      <c r="GPA9" s="6"/>
      <c r="GPB9" s="6"/>
      <c r="GPC9" s="6"/>
      <c r="GPD9" s="6"/>
      <c r="GPE9" s="6"/>
      <c r="GPF9" s="6"/>
      <c r="GPG9" s="6"/>
      <c r="GPH9" s="6"/>
      <c r="GPI9" s="6"/>
      <c r="GPJ9" s="6"/>
      <c r="GPK9" s="6"/>
      <c r="GPL9" s="6"/>
      <c r="GPM9" s="6"/>
      <c r="GPN9" s="6"/>
      <c r="GPO9" s="6"/>
      <c r="GPP9" s="6"/>
      <c r="GPQ9" s="6"/>
      <c r="GPR9" s="6"/>
      <c r="GPS9" s="6"/>
      <c r="GPT9" s="6"/>
      <c r="GPU9" s="6"/>
      <c r="GPV9" s="6"/>
      <c r="GPW9" s="6"/>
      <c r="GPX9" s="6"/>
      <c r="GPY9" s="6"/>
      <c r="GPZ9" s="6"/>
      <c r="GQA9" s="6"/>
      <c r="GQB9" s="6"/>
      <c r="GQC9" s="6"/>
      <c r="GQD9" s="6"/>
      <c r="GQE9" s="6"/>
      <c r="GQF9" s="6"/>
      <c r="GQG9" s="6"/>
      <c r="GQH9" s="6"/>
      <c r="GQI9" s="6"/>
      <c r="GQJ9" s="6"/>
      <c r="GQK9" s="6"/>
      <c r="GQL9" s="6"/>
      <c r="GQM9" s="6"/>
      <c r="GQN9" s="6"/>
      <c r="GQO9" s="6"/>
      <c r="GQP9" s="6"/>
      <c r="GQQ9" s="6"/>
      <c r="GQR9" s="6"/>
      <c r="GQS9" s="6"/>
      <c r="GQT9" s="6"/>
      <c r="GQU9" s="6"/>
      <c r="GQV9" s="6"/>
      <c r="GQW9" s="6"/>
      <c r="GQX9" s="6"/>
      <c r="GQY9" s="6"/>
      <c r="GQZ9" s="6"/>
      <c r="GRA9" s="6"/>
      <c r="GRB9" s="6"/>
      <c r="GRC9" s="6"/>
      <c r="GRD9" s="6"/>
      <c r="GRE9" s="6"/>
      <c r="GRF9" s="6"/>
      <c r="GRG9" s="6"/>
      <c r="GRH9" s="6"/>
      <c r="GRI9" s="6"/>
      <c r="GRJ9" s="6"/>
      <c r="GRK9" s="6"/>
      <c r="GRL9" s="6"/>
      <c r="GRM9" s="6"/>
      <c r="GRN9" s="6"/>
      <c r="GRO9" s="6"/>
      <c r="GRP9" s="6"/>
      <c r="GRQ9" s="6"/>
      <c r="GRR9" s="6"/>
      <c r="GRS9" s="6"/>
      <c r="GRT9" s="6"/>
      <c r="GRU9" s="6"/>
      <c r="GRV9" s="6"/>
      <c r="GRW9" s="6"/>
      <c r="GRX9" s="6"/>
      <c r="GRY9" s="6"/>
      <c r="GRZ9" s="6"/>
      <c r="GSA9" s="6"/>
      <c r="GSB9" s="6"/>
      <c r="GSC9" s="6"/>
      <c r="GSD9" s="6"/>
      <c r="GSE9" s="6"/>
      <c r="GSF9" s="6"/>
      <c r="GSG9" s="6"/>
      <c r="GSH9" s="6"/>
      <c r="GSI9" s="6"/>
      <c r="GSJ9" s="6"/>
      <c r="GSK9" s="6"/>
      <c r="GSL9" s="6"/>
      <c r="GSM9" s="6"/>
      <c r="GSN9" s="6"/>
      <c r="GSO9" s="6"/>
      <c r="GSP9" s="6"/>
      <c r="GSQ9" s="6"/>
      <c r="GSR9" s="6"/>
      <c r="GSS9" s="6"/>
      <c r="GST9" s="6"/>
      <c r="GSU9" s="6"/>
      <c r="GSV9" s="6"/>
      <c r="GSW9" s="6"/>
      <c r="GSX9" s="6"/>
      <c r="GSY9" s="6"/>
      <c r="GSZ9" s="6"/>
      <c r="GTA9" s="6"/>
      <c r="GTB9" s="6"/>
      <c r="GTC9" s="6"/>
      <c r="GTD9" s="6"/>
      <c r="GTE9" s="6"/>
      <c r="GTF9" s="6"/>
      <c r="GTG9" s="6"/>
      <c r="GTH9" s="6"/>
      <c r="GTI9" s="6"/>
      <c r="GTJ9" s="6"/>
      <c r="GTK9" s="6"/>
      <c r="GTL9" s="6"/>
      <c r="GTM9" s="6"/>
      <c r="GTN9" s="6"/>
      <c r="GTO9" s="6"/>
      <c r="GTP9" s="6"/>
      <c r="GTQ9" s="6"/>
      <c r="GTR9" s="6"/>
      <c r="GTS9" s="6"/>
      <c r="GTT9" s="6"/>
      <c r="GTU9" s="6"/>
      <c r="GTV9" s="6"/>
      <c r="GTW9" s="6"/>
      <c r="GTX9" s="6"/>
      <c r="GTY9" s="6"/>
      <c r="GTZ9" s="6"/>
      <c r="GUA9" s="6"/>
      <c r="GUB9" s="6"/>
      <c r="GUC9" s="6"/>
      <c r="GUD9" s="6"/>
      <c r="GUE9" s="6"/>
      <c r="GUF9" s="6"/>
      <c r="GUG9" s="6"/>
      <c r="GUH9" s="6"/>
      <c r="GUI9" s="6"/>
      <c r="GUJ9" s="6"/>
      <c r="GUK9" s="6"/>
      <c r="GUL9" s="6"/>
      <c r="GUM9" s="6"/>
      <c r="GUN9" s="6"/>
      <c r="GUO9" s="6"/>
      <c r="GUP9" s="6"/>
      <c r="GUQ9" s="6"/>
      <c r="GUR9" s="6"/>
      <c r="GUS9" s="6"/>
      <c r="GUT9" s="6"/>
      <c r="GUU9" s="6"/>
      <c r="GUV9" s="6"/>
      <c r="GUW9" s="6"/>
      <c r="GUX9" s="6"/>
      <c r="GUY9" s="6"/>
      <c r="GUZ9" s="6"/>
      <c r="GVA9" s="6"/>
      <c r="GVB9" s="6"/>
      <c r="GVC9" s="6"/>
      <c r="GVD9" s="6"/>
      <c r="GVE9" s="6"/>
      <c r="GVF9" s="6"/>
      <c r="GVG9" s="6"/>
      <c r="GVH9" s="6"/>
      <c r="GVI9" s="6"/>
      <c r="GVJ9" s="6"/>
      <c r="GVK9" s="6"/>
      <c r="GVL9" s="6"/>
      <c r="GVM9" s="6"/>
      <c r="GVN9" s="6"/>
      <c r="GVO9" s="6"/>
      <c r="GVP9" s="6"/>
      <c r="GVQ9" s="6"/>
      <c r="GVR9" s="6"/>
      <c r="GVS9" s="6"/>
      <c r="GVT9" s="6"/>
      <c r="GVU9" s="6"/>
      <c r="GVV9" s="6"/>
      <c r="GVW9" s="6"/>
      <c r="GVX9" s="6"/>
      <c r="GVY9" s="6"/>
      <c r="GVZ9" s="6"/>
      <c r="GWA9" s="6"/>
      <c r="GWB9" s="6"/>
      <c r="GWC9" s="6"/>
      <c r="GWD9" s="6"/>
      <c r="GWE9" s="6"/>
      <c r="GWF9" s="6"/>
      <c r="GWG9" s="6"/>
      <c r="GWH9" s="6"/>
      <c r="GWI9" s="6"/>
      <c r="GWJ9" s="6"/>
      <c r="GWK9" s="6"/>
      <c r="GWL9" s="6"/>
      <c r="GWM9" s="6"/>
      <c r="GWN9" s="6"/>
      <c r="GWO9" s="6"/>
      <c r="GWP9" s="6"/>
      <c r="GWQ9" s="6"/>
      <c r="GWR9" s="6"/>
      <c r="GWS9" s="6"/>
      <c r="GWT9" s="6"/>
      <c r="GWU9" s="6"/>
      <c r="GWV9" s="6"/>
      <c r="GWW9" s="6"/>
      <c r="GWX9" s="6"/>
      <c r="GWY9" s="6"/>
      <c r="GWZ9" s="6"/>
      <c r="GXA9" s="6"/>
      <c r="GXB9" s="6"/>
      <c r="GXC9" s="6"/>
      <c r="GXD9" s="6"/>
      <c r="GXE9" s="6"/>
      <c r="GXF9" s="6"/>
      <c r="GXG9" s="6"/>
      <c r="GXH9" s="6"/>
      <c r="GXI9" s="6"/>
      <c r="GXJ9" s="6"/>
      <c r="GXK9" s="6"/>
      <c r="GXL9" s="6"/>
      <c r="GXM9" s="6"/>
      <c r="GXN9" s="6"/>
      <c r="GXO9" s="6"/>
      <c r="GXP9" s="6"/>
      <c r="GXQ9" s="6"/>
      <c r="GXR9" s="6"/>
      <c r="GXS9" s="6"/>
      <c r="GXT9" s="6"/>
      <c r="GXU9" s="6"/>
      <c r="GXV9" s="6"/>
      <c r="GXW9" s="6"/>
      <c r="GXX9" s="6"/>
      <c r="GXY9" s="6"/>
      <c r="GXZ9" s="6"/>
      <c r="GYA9" s="6"/>
      <c r="GYB9" s="6"/>
      <c r="GYC9" s="6"/>
      <c r="GYD9" s="6"/>
      <c r="GYE9" s="6"/>
      <c r="GYF9" s="6"/>
      <c r="GYG9" s="6"/>
      <c r="GYH9" s="6"/>
      <c r="GYI9" s="6"/>
      <c r="GYJ9" s="6"/>
      <c r="GYK9" s="6"/>
      <c r="GYL9" s="6"/>
      <c r="GYM9" s="6"/>
      <c r="GYN9" s="6"/>
      <c r="GYO9" s="6"/>
      <c r="GYP9" s="6"/>
      <c r="GYQ9" s="6"/>
      <c r="GYR9" s="6"/>
      <c r="GYS9" s="6"/>
      <c r="GYT9" s="6"/>
      <c r="GYU9" s="6"/>
      <c r="GYV9" s="6"/>
      <c r="GYW9" s="6"/>
      <c r="GYX9" s="6"/>
      <c r="GYY9" s="6"/>
      <c r="GYZ9" s="6"/>
      <c r="GZA9" s="6"/>
      <c r="GZB9" s="6"/>
      <c r="GZC9" s="6"/>
      <c r="GZD9" s="6"/>
      <c r="GZE9" s="6"/>
      <c r="GZF9" s="6"/>
      <c r="GZG9" s="6"/>
      <c r="GZH9" s="6"/>
      <c r="GZI9" s="6"/>
      <c r="GZJ9" s="6"/>
      <c r="GZK9" s="6"/>
      <c r="GZL9" s="6"/>
      <c r="GZM9" s="6"/>
      <c r="GZN9" s="6"/>
      <c r="GZO9" s="6"/>
      <c r="GZP9" s="6"/>
      <c r="GZQ9" s="6"/>
      <c r="GZR9" s="6"/>
      <c r="GZS9" s="6"/>
      <c r="GZT9" s="6"/>
      <c r="GZU9" s="6"/>
      <c r="GZV9" s="6"/>
      <c r="GZW9" s="6"/>
      <c r="GZX9" s="6"/>
      <c r="GZY9" s="6"/>
      <c r="GZZ9" s="6"/>
      <c r="HAA9" s="6"/>
      <c r="HAB9" s="6"/>
      <c r="HAC9" s="6"/>
      <c r="HAD9" s="6"/>
      <c r="HAE9" s="6"/>
      <c r="HAF9" s="6"/>
      <c r="HAG9" s="6"/>
      <c r="HAH9" s="6"/>
      <c r="HAI9" s="6"/>
      <c r="HAJ9" s="6"/>
      <c r="HAK9" s="6"/>
      <c r="HAL9" s="6"/>
      <c r="HAM9" s="6"/>
      <c r="HAN9" s="6"/>
      <c r="HAO9" s="6"/>
      <c r="HAP9" s="6"/>
      <c r="HAQ9" s="6"/>
      <c r="HAR9" s="6"/>
      <c r="HAS9" s="6"/>
      <c r="HAT9" s="6"/>
      <c r="HAU9" s="6"/>
      <c r="HAV9" s="6"/>
      <c r="HAW9" s="6"/>
      <c r="HAX9" s="6"/>
      <c r="HAY9" s="6"/>
      <c r="HAZ9" s="6"/>
      <c r="HBA9" s="6"/>
      <c r="HBB9" s="6"/>
      <c r="HBC9" s="6"/>
      <c r="HBD9" s="6"/>
      <c r="HBE9" s="6"/>
      <c r="HBF9" s="6"/>
      <c r="HBG9" s="6"/>
      <c r="HBH9" s="6"/>
      <c r="HBI9" s="6"/>
      <c r="HBJ9" s="6"/>
      <c r="HBK9" s="6"/>
      <c r="HBL9" s="6"/>
      <c r="HBM9" s="6"/>
      <c r="HBN9" s="6"/>
      <c r="HBO9" s="6"/>
      <c r="HBP9" s="6"/>
      <c r="HBQ9" s="6"/>
      <c r="HBR9" s="6"/>
      <c r="HBS9" s="6"/>
      <c r="HBT9" s="6"/>
      <c r="HBU9" s="6"/>
      <c r="HBV9" s="6"/>
      <c r="HBW9" s="6"/>
      <c r="HBX9" s="6"/>
      <c r="HBY9" s="6"/>
      <c r="HBZ9" s="6"/>
      <c r="HCA9" s="6"/>
      <c r="HCB9" s="6"/>
      <c r="HCC9" s="6"/>
      <c r="HCD9" s="6"/>
      <c r="HCE9" s="6"/>
      <c r="HCF9" s="6"/>
      <c r="HCG9" s="6"/>
      <c r="HCH9" s="6"/>
      <c r="HCI9" s="6"/>
      <c r="HCJ9" s="6"/>
      <c r="HCK9" s="6"/>
      <c r="HCL9" s="6"/>
      <c r="HCM9" s="6"/>
      <c r="HCN9" s="6"/>
      <c r="HCO9" s="6"/>
      <c r="HCP9" s="6"/>
      <c r="HCQ9" s="6"/>
      <c r="HCR9" s="6"/>
      <c r="HCS9" s="6"/>
      <c r="HCT9" s="6"/>
      <c r="HCU9" s="6"/>
      <c r="HCV9" s="6"/>
      <c r="HCW9" s="6"/>
      <c r="HCX9" s="6"/>
      <c r="HCY9" s="6"/>
      <c r="HCZ9" s="6"/>
      <c r="HDA9" s="6"/>
      <c r="HDB9" s="6"/>
      <c r="HDC9" s="6"/>
      <c r="HDD9" s="6"/>
      <c r="HDE9" s="6"/>
      <c r="HDF9" s="6"/>
      <c r="HDG9" s="6"/>
      <c r="HDH9" s="6"/>
      <c r="HDI9" s="6"/>
      <c r="HDJ9" s="6"/>
      <c r="HDK9" s="6"/>
      <c r="HDL9" s="6"/>
      <c r="HDM9" s="6"/>
      <c r="HDN9" s="6"/>
      <c r="HDO9" s="6"/>
      <c r="HDP9" s="6"/>
      <c r="HDQ9" s="6"/>
      <c r="HDR9" s="6"/>
      <c r="HDS9" s="6"/>
      <c r="HDT9" s="6"/>
      <c r="HDU9" s="6"/>
      <c r="HDV9" s="6"/>
      <c r="HDW9" s="6"/>
      <c r="HDX9" s="6"/>
      <c r="HDY9" s="6"/>
      <c r="HDZ9" s="6"/>
      <c r="HEA9" s="6"/>
      <c r="HEB9" s="6"/>
      <c r="HEC9" s="6"/>
      <c r="HED9" s="6"/>
      <c r="HEE9" s="6"/>
      <c r="HEF9" s="6"/>
      <c r="HEG9" s="6"/>
      <c r="HEH9" s="6"/>
      <c r="HEI9" s="6"/>
      <c r="HEJ9" s="6"/>
      <c r="HEK9" s="6"/>
      <c r="HEL9" s="6"/>
      <c r="HEM9" s="6"/>
      <c r="HEN9" s="6"/>
      <c r="HEO9" s="6"/>
      <c r="HEP9" s="6"/>
      <c r="HEQ9" s="6"/>
      <c r="HER9" s="6"/>
      <c r="HES9" s="6"/>
      <c r="HET9" s="6"/>
      <c r="HEU9" s="6"/>
      <c r="HEV9" s="6"/>
      <c r="HEW9" s="6"/>
      <c r="HEX9" s="6"/>
      <c r="HEY9" s="6"/>
      <c r="HEZ9" s="6"/>
      <c r="HFA9" s="6"/>
      <c r="HFB9" s="6"/>
      <c r="HFC9" s="6"/>
      <c r="HFD9" s="6"/>
      <c r="HFE9" s="6"/>
      <c r="HFF9" s="6"/>
      <c r="HFG9" s="6"/>
      <c r="HFH9" s="6"/>
      <c r="HFI9" s="6"/>
      <c r="HFJ9" s="6"/>
      <c r="HFK9" s="6"/>
      <c r="HFL9" s="6"/>
      <c r="HFM9" s="6"/>
      <c r="HFN9" s="6"/>
      <c r="HFO9" s="6"/>
      <c r="HFP9" s="6"/>
      <c r="HFQ9" s="6"/>
      <c r="HFR9" s="6"/>
      <c r="HFS9" s="6"/>
      <c r="HFT9" s="6"/>
      <c r="HFU9" s="6"/>
      <c r="HFV9" s="6"/>
      <c r="HFW9" s="6"/>
      <c r="HFX9" s="6"/>
      <c r="HFY9" s="6"/>
      <c r="HFZ9" s="6"/>
      <c r="HGA9" s="6"/>
      <c r="HGB9" s="6"/>
      <c r="HGC9" s="6"/>
      <c r="HGD9" s="6"/>
      <c r="HGE9" s="6"/>
      <c r="HGF9" s="6"/>
      <c r="HGG9" s="6"/>
      <c r="HGH9" s="6"/>
      <c r="HGI9" s="6"/>
      <c r="HGJ9" s="6"/>
      <c r="HGK9" s="6"/>
      <c r="HGL9" s="6"/>
      <c r="HGM9" s="6"/>
      <c r="HGN9" s="6"/>
      <c r="HGO9" s="6"/>
      <c r="HGP9" s="6"/>
      <c r="HGQ9" s="6"/>
      <c r="HGR9" s="6"/>
      <c r="HGS9" s="6"/>
      <c r="HGT9" s="6"/>
      <c r="HGU9" s="6"/>
      <c r="HGV9" s="6"/>
      <c r="HGW9" s="6"/>
      <c r="HGX9" s="6"/>
      <c r="HGY9" s="6"/>
      <c r="HGZ9" s="6"/>
      <c r="HHA9" s="6"/>
      <c r="HHB9" s="6"/>
      <c r="HHC9" s="6"/>
      <c r="HHD9" s="6"/>
      <c r="HHE9" s="6"/>
      <c r="HHF9" s="6"/>
      <c r="HHG9" s="6"/>
      <c r="HHH9" s="6"/>
      <c r="HHI9" s="6"/>
      <c r="HHJ9" s="6"/>
      <c r="HHK9" s="6"/>
      <c r="HHL9" s="6"/>
      <c r="HHM9" s="6"/>
      <c r="HHN9" s="6"/>
      <c r="HHO9" s="6"/>
      <c r="HHP9" s="6"/>
      <c r="HHQ9" s="6"/>
      <c r="HHR9" s="6"/>
      <c r="HHS9" s="6"/>
      <c r="HHT9" s="6"/>
      <c r="HHU9" s="6"/>
      <c r="HHV9" s="6"/>
      <c r="HHW9" s="6"/>
      <c r="HHX9" s="6"/>
      <c r="HHY9" s="6"/>
      <c r="HHZ9" s="6"/>
      <c r="HIA9" s="6"/>
      <c r="HIB9" s="6"/>
      <c r="HIC9" s="6"/>
      <c r="HID9" s="6"/>
      <c r="HIE9" s="6"/>
      <c r="HIF9" s="6"/>
      <c r="HIG9" s="6"/>
      <c r="HIH9" s="6"/>
      <c r="HII9" s="6"/>
      <c r="HIJ9" s="6"/>
      <c r="HIK9" s="6"/>
      <c r="HIL9" s="6"/>
      <c r="HIM9" s="6"/>
      <c r="HIN9" s="6"/>
      <c r="HIO9" s="6"/>
      <c r="HIP9" s="6"/>
      <c r="HIQ9" s="6"/>
      <c r="HIR9" s="6"/>
      <c r="HIS9" s="6"/>
      <c r="HIT9" s="6"/>
      <c r="HIU9" s="6"/>
      <c r="HIV9" s="6"/>
      <c r="HIW9" s="6"/>
      <c r="HIX9" s="6"/>
      <c r="HIY9" s="6"/>
      <c r="HIZ9" s="6"/>
      <c r="HJA9" s="6"/>
      <c r="HJB9" s="6"/>
      <c r="HJC9" s="6"/>
      <c r="HJD9" s="6"/>
      <c r="HJE9" s="6"/>
      <c r="HJF9" s="6"/>
      <c r="HJG9" s="6"/>
      <c r="HJH9" s="6"/>
      <c r="HJI9" s="6"/>
      <c r="HJJ9" s="6"/>
      <c r="HJK9" s="6"/>
      <c r="HJL9" s="6"/>
      <c r="HJM9" s="6"/>
      <c r="HJN9" s="6"/>
      <c r="HJO9" s="6"/>
      <c r="HJP9" s="6"/>
      <c r="HJQ9" s="6"/>
      <c r="HJR9" s="6"/>
      <c r="HJS9" s="6"/>
      <c r="HJT9" s="6"/>
      <c r="HJU9" s="6"/>
      <c r="HJV9" s="6"/>
      <c r="HJW9" s="6"/>
      <c r="HJX9" s="6"/>
      <c r="HJY9" s="6"/>
      <c r="HJZ9" s="6"/>
      <c r="HKA9" s="6"/>
      <c r="HKB9" s="6"/>
      <c r="HKC9" s="6"/>
      <c r="HKD9" s="6"/>
      <c r="HKE9" s="6"/>
      <c r="HKF9" s="6"/>
      <c r="HKG9" s="6"/>
      <c r="HKH9" s="6"/>
      <c r="HKI9" s="6"/>
      <c r="HKJ9" s="6"/>
      <c r="HKK9" s="6"/>
      <c r="HKL9" s="6"/>
      <c r="HKM9" s="6"/>
      <c r="HKN9" s="6"/>
      <c r="HKO9" s="6"/>
      <c r="HKP9" s="6"/>
      <c r="HKQ9" s="6"/>
      <c r="HKR9" s="6"/>
      <c r="HKS9" s="6"/>
      <c r="HKT9" s="6"/>
      <c r="HKU9" s="6"/>
      <c r="HKV9" s="6"/>
      <c r="HKW9" s="6"/>
      <c r="HKX9" s="6"/>
      <c r="HKY9" s="6"/>
      <c r="HKZ9" s="6"/>
      <c r="HLA9" s="6"/>
      <c r="HLB9" s="6"/>
      <c r="HLC9" s="6"/>
      <c r="HLD9" s="6"/>
      <c r="HLE9" s="6"/>
      <c r="HLF9" s="6"/>
      <c r="HLG9" s="6"/>
      <c r="HLH9" s="6"/>
      <c r="HLI9" s="6"/>
      <c r="HLJ9" s="6"/>
      <c r="HLK9" s="6"/>
      <c r="HLL9" s="6"/>
      <c r="HLM9" s="6"/>
      <c r="HLN9" s="6"/>
      <c r="HLO9" s="6"/>
      <c r="HLP9" s="6"/>
      <c r="HLQ9" s="6"/>
      <c r="HLR9" s="6"/>
      <c r="HLS9" s="6"/>
      <c r="HLT9" s="6"/>
      <c r="HLU9" s="6"/>
      <c r="HLV9" s="6"/>
      <c r="HLW9" s="6"/>
      <c r="HLX9" s="6"/>
      <c r="HLY9" s="6"/>
      <c r="HLZ9" s="6"/>
      <c r="HMA9" s="6"/>
      <c r="HMB9" s="6"/>
      <c r="HMC9" s="6"/>
      <c r="HMD9" s="6"/>
      <c r="HME9" s="6"/>
      <c r="HMF9" s="6"/>
      <c r="HMG9" s="6"/>
      <c r="HMH9" s="6"/>
      <c r="HMI9" s="6"/>
      <c r="HMJ9" s="6"/>
      <c r="HMK9" s="6"/>
      <c r="HML9" s="6"/>
      <c r="HMM9" s="6"/>
      <c r="HMN9" s="6"/>
      <c r="HMO9" s="6"/>
      <c r="HMP9" s="6"/>
      <c r="HMQ9" s="6"/>
      <c r="HMR9" s="6"/>
      <c r="HMS9" s="6"/>
      <c r="HMT9" s="6"/>
      <c r="HMU9" s="6"/>
      <c r="HMV9" s="6"/>
      <c r="HMW9" s="6"/>
      <c r="HMX9" s="6"/>
      <c r="HMY9" s="6"/>
      <c r="HMZ9" s="6"/>
      <c r="HNA9" s="6"/>
      <c r="HNB9" s="6"/>
      <c r="HNC9" s="6"/>
      <c r="HND9" s="6"/>
      <c r="HNE9" s="6"/>
      <c r="HNF9" s="6"/>
      <c r="HNG9" s="6"/>
      <c r="HNH9" s="6"/>
      <c r="HNI9" s="6"/>
      <c r="HNJ9" s="6"/>
      <c r="HNK9" s="6"/>
      <c r="HNL9" s="6"/>
      <c r="HNM9" s="6"/>
      <c r="HNN9" s="6"/>
      <c r="HNO9" s="6"/>
      <c r="HNP9" s="6"/>
      <c r="HNQ9" s="6"/>
      <c r="HNR9" s="6"/>
      <c r="HNS9" s="6"/>
      <c r="HNT9" s="6"/>
      <c r="HNU9" s="6"/>
      <c r="HNV9" s="6"/>
      <c r="HNW9" s="6"/>
      <c r="HNX9" s="6"/>
      <c r="HNY9" s="6"/>
      <c r="HNZ9" s="6"/>
      <c r="HOA9" s="6"/>
      <c r="HOB9" s="6"/>
      <c r="HOC9" s="6"/>
      <c r="HOD9" s="6"/>
      <c r="HOE9" s="6"/>
      <c r="HOF9" s="6"/>
      <c r="HOG9" s="6"/>
      <c r="HOH9" s="6"/>
      <c r="HOI9" s="6"/>
      <c r="HOJ9" s="6"/>
      <c r="HOK9" s="6"/>
      <c r="HOL9" s="6"/>
      <c r="HOM9" s="6"/>
      <c r="HON9" s="6"/>
      <c r="HOO9" s="6"/>
      <c r="HOP9" s="6"/>
      <c r="HOQ9" s="6"/>
      <c r="HOR9" s="6"/>
      <c r="HOS9" s="6"/>
      <c r="HOT9" s="6"/>
      <c r="HOU9" s="6"/>
      <c r="HOV9" s="6"/>
      <c r="HOW9" s="6"/>
      <c r="HOX9" s="6"/>
      <c r="HOY9" s="6"/>
      <c r="HOZ9" s="6"/>
      <c r="HPA9" s="6"/>
      <c r="HPB9" s="6"/>
      <c r="HPC9" s="6"/>
      <c r="HPD9" s="6"/>
      <c r="HPE9" s="6"/>
      <c r="HPF9" s="6"/>
      <c r="HPG9" s="6"/>
      <c r="HPH9" s="6"/>
      <c r="HPI9" s="6"/>
      <c r="HPJ9" s="6"/>
      <c r="HPK9" s="6"/>
      <c r="HPL9" s="6"/>
      <c r="HPM9" s="6"/>
      <c r="HPN9" s="6"/>
      <c r="HPO9" s="6"/>
      <c r="HPP9" s="6"/>
      <c r="HPQ9" s="6"/>
      <c r="HPR9" s="6"/>
      <c r="HPS9" s="6"/>
      <c r="HPT9" s="6"/>
      <c r="HPU9" s="6"/>
      <c r="HPV9" s="6"/>
      <c r="HPW9" s="6"/>
      <c r="HPX9" s="6"/>
      <c r="HPY9" s="6"/>
      <c r="HPZ9" s="6"/>
      <c r="HQA9" s="6"/>
      <c r="HQB9" s="6"/>
      <c r="HQC9" s="6"/>
      <c r="HQD9" s="6"/>
      <c r="HQE9" s="6"/>
      <c r="HQF9" s="6"/>
      <c r="HQG9" s="6"/>
      <c r="HQH9" s="6"/>
      <c r="HQI9" s="6"/>
      <c r="HQJ9" s="6"/>
      <c r="HQK9" s="6"/>
      <c r="HQL9" s="6"/>
      <c r="HQM9" s="6"/>
      <c r="HQN9" s="6"/>
      <c r="HQO9" s="6"/>
      <c r="HQP9" s="6"/>
      <c r="HQQ9" s="6"/>
      <c r="HQR9" s="6"/>
      <c r="HQS9" s="6"/>
      <c r="HQT9" s="6"/>
      <c r="HQU9" s="6"/>
      <c r="HQV9" s="6"/>
      <c r="HQW9" s="6"/>
      <c r="HQX9" s="6"/>
      <c r="HQY9" s="6"/>
      <c r="HQZ9" s="6"/>
      <c r="HRA9" s="6"/>
      <c r="HRB9" s="6"/>
      <c r="HRC9" s="6"/>
      <c r="HRD9" s="6"/>
      <c r="HRE9" s="6"/>
      <c r="HRF9" s="6"/>
      <c r="HRG9" s="6"/>
      <c r="HRH9" s="6"/>
      <c r="HRI9" s="6"/>
      <c r="HRJ9" s="6"/>
      <c r="HRK9" s="6"/>
      <c r="HRL9" s="6"/>
      <c r="HRM9" s="6"/>
      <c r="HRN9" s="6"/>
      <c r="HRO9" s="6"/>
      <c r="HRP9" s="6"/>
      <c r="HRQ9" s="6"/>
      <c r="HRR9" s="6"/>
      <c r="HRS9" s="6"/>
      <c r="HRT9" s="6"/>
      <c r="HRU9" s="6"/>
      <c r="HRV9" s="6"/>
      <c r="HRW9" s="6"/>
      <c r="HRX9" s="6"/>
      <c r="HRY9" s="6"/>
      <c r="HRZ9" s="6"/>
      <c r="HSA9" s="6"/>
      <c r="HSB9" s="6"/>
      <c r="HSC9" s="6"/>
      <c r="HSD9" s="6"/>
      <c r="HSE9" s="6"/>
      <c r="HSF9" s="6"/>
      <c r="HSG9" s="6"/>
      <c r="HSH9" s="6"/>
      <c r="HSI9" s="6"/>
      <c r="HSJ9" s="6"/>
      <c r="HSK9" s="6"/>
      <c r="HSL9" s="6"/>
      <c r="HSM9" s="6"/>
      <c r="HSN9" s="6"/>
      <c r="HSO9" s="6"/>
      <c r="HSP9" s="6"/>
      <c r="HSQ9" s="6"/>
      <c r="HSR9" s="6"/>
      <c r="HSS9" s="6"/>
      <c r="HST9" s="6"/>
      <c r="HSU9" s="6"/>
      <c r="HSV9" s="6"/>
      <c r="HSW9" s="6"/>
      <c r="HSX9" s="6"/>
      <c r="HSY9" s="6"/>
      <c r="HSZ9" s="6"/>
      <c r="HTA9" s="6"/>
      <c r="HTB9" s="6"/>
      <c r="HTC9" s="6"/>
      <c r="HTD9" s="6"/>
      <c r="HTE9" s="6"/>
      <c r="HTF9" s="6"/>
      <c r="HTG9" s="6"/>
      <c r="HTH9" s="6"/>
      <c r="HTI9" s="6"/>
      <c r="HTJ9" s="6"/>
      <c r="HTK9" s="6"/>
      <c r="HTL9" s="6"/>
      <c r="HTM9" s="6"/>
      <c r="HTN9" s="6"/>
      <c r="HTO9" s="6"/>
      <c r="HTP9" s="6"/>
      <c r="HTQ9" s="6"/>
      <c r="HTR9" s="6"/>
      <c r="HTS9" s="6"/>
      <c r="HTT9" s="6"/>
      <c r="HTU9" s="6"/>
      <c r="HTV9" s="6"/>
      <c r="HTW9" s="6"/>
      <c r="HTX9" s="6"/>
      <c r="HTY9" s="6"/>
      <c r="HTZ9" s="6"/>
      <c r="HUA9" s="6"/>
      <c r="HUB9" s="6"/>
      <c r="HUC9" s="6"/>
      <c r="HUD9" s="6"/>
      <c r="HUE9" s="6"/>
      <c r="HUF9" s="6"/>
      <c r="HUG9" s="6"/>
      <c r="HUH9" s="6"/>
      <c r="HUI9" s="6"/>
      <c r="HUJ9" s="6"/>
      <c r="HUK9" s="6"/>
      <c r="HUL9" s="6"/>
      <c r="HUM9" s="6"/>
      <c r="HUN9" s="6"/>
      <c r="HUO9" s="6"/>
      <c r="HUP9" s="6"/>
      <c r="HUQ9" s="6"/>
      <c r="HUR9" s="6"/>
      <c r="HUS9" s="6"/>
      <c r="HUT9" s="6"/>
      <c r="HUU9" s="6"/>
      <c r="HUV9" s="6"/>
      <c r="HUW9" s="6"/>
      <c r="HUX9" s="6"/>
      <c r="HUY9" s="6"/>
      <c r="HUZ9" s="6"/>
      <c r="HVA9" s="6"/>
      <c r="HVB9" s="6"/>
      <c r="HVC9" s="6"/>
      <c r="HVD9" s="6"/>
      <c r="HVE9" s="6"/>
      <c r="HVF9" s="6"/>
      <c r="HVG9" s="6"/>
      <c r="HVH9" s="6"/>
      <c r="HVI9" s="6"/>
      <c r="HVJ9" s="6"/>
      <c r="HVK9" s="6"/>
      <c r="HVL9" s="6"/>
      <c r="HVM9" s="6"/>
      <c r="HVN9" s="6"/>
      <c r="HVO9" s="6"/>
      <c r="HVP9" s="6"/>
      <c r="HVQ9" s="6"/>
      <c r="HVR9" s="6"/>
      <c r="HVS9" s="6"/>
      <c r="HVT9" s="6"/>
      <c r="HVU9" s="6"/>
      <c r="HVV9" s="6"/>
      <c r="HVW9" s="6"/>
      <c r="HVX9" s="6"/>
      <c r="HVY9" s="6"/>
      <c r="HVZ9" s="6"/>
      <c r="HWA9" s="6"/>
      <c r="HWB9" s="6"/>
      <c r="HWC9" s="6"/>
      <c r="HWD9" s="6"/>
      <c r="HWE9" s="6"/>
      <c r="HWF9" s="6"/>
      <c r="HWG9" s="6"/>
      <c r="HWH9" s="6"/>
      <c r="HWI9" s="6"/>
      <c r="HWJ9" s="6"/>
      <c r="HWK9" s="6"/>
      <c r="HWL9" s="6"/>
      <c r="HWM9" s="6"/>
      <c r="HWN9" s="6"/>
      <c r="HWO9" s="6"/>
      <c r="HWP9" s="6"/>
      <c r="HWQ9" s="6"/>
      <c r="HWR9" s="6"/>
      <c r="HWS9" s="6"/>
      <c r="HWT9" s="6"/>
      <c r="HWU9" s="6"/>
      <c r="HWV9" s="6"/>
      <c r="HWW9" s="6"/>
      <c r="HWX9" s="6"/>
      <c r="HWY9" s="6"/>
      <c r="HWZ9" s="6"/>
      <c r="HXA9" s="6"/>
      <c r="HXB9" s="6"/>
      <c r="HXC9" s="6"/>
      <c r="HXD9" s="6"/>
      <c r="HXE9" s="6"/>
      <c r="HXF9" s="6"/>
      <c r="HXG9" s="6"/>
      <c r="HXH9" s="6"/>
      <c r="HXI9" s="6"/>
      <c r="HXJ9" s="6"/>
      <c r="HXK9" s="6"/>
      <c r="HXL9" s="6"/>
      <c r="HXM9" s="6"/>
      <c r="HXN9" s="6"/>
      <c r="HXO9" s="6"/>
      <c r="HXP9" s="6"/>
      <c r="HXQ9" s="6"/>
      <c r="HXR9" s="6"/>
      <c r="HXS9" s="6"/>
      <c r="HXT9" s="6"/>
      <c r="HXU9" s="6"/>
      <c r="HXV9" s="6"/>
      <c r="HXW9" s="6"/>
      <c r="HXX9" s="6"/>
      <c r="HXY9" s="6"/>
      <c r="HXZ9" s="6"/>
      <c r="HYA9" s="6"/>
      <c r="HYB9" s="6"/>
      <c r="HYC9" s="6"/>
      <c r="HYD9" s="6"/>
      <c r="HYE9" s="6"/>
      <c r="HYF9" s="6"/>
      <c r="HYG9" s="6"/>
      <c r="HYH9" s="6"/>
      <c r="HYI9" s="6"/>
      <c r="HYJ9" s="6"/>
      <c r="HYK9" s="6"/>
      <c r="HYL9" s="6"/>
      <c r="HYM9" s="6"/>
      <c r="HYN9" s="6"/>
      <c r="HYO9" s="6"/>
      <c r="HYP9" s="6"/>
      <c r="HYQ9" s="6"/>
      <c r="HYR9" s="6"/>
      <c r="HYS9" s="6"/>
      <c r="HYT9" s="6"/>
      <c r="HYU9" s="6"/>
      <c r="HYV9" s="6"/>
      <c r="HYW9" s="6"/>
      <c r="HYX9" s="6"/>
      <c r="HYY9" s="6"/>
      <c r="HYZ9" s="6"/>
      <c r="HZA9" s="6"/>
      <c r="HZB9" s="6"/>
      <c r="HZC9" s="6"/>
      <c r="HZD9" s="6"/>
      <c r="HZE9" s="6"/>
      <c r="HZF9" s="6"/>
      <c r="HZG9" s="6"/>
      <c r="HZH9" s="6"/>
      <c r="HZI9" s="6"/>
      <c r="HZJ9" s="6"/>
      <c r="HZK9" s="6"/>
      <c r="HZL9" s="6"/>
      <c r="HZM9" s="6"/>
      <c r="HZN9" s="6"/>
      <c r="HZO9" s="6"/>
      <c r="HZP9" s="6"/>
      <c r="HZQ9" s="6"/>
      <c r="HZR9" s="6"/>
      <c r="HZS9" s="6"/>
      <c r="HZT9" s="6"/>
      <c r="HZU9" s="6"/>
      <c r="HZV9" s="6"/>
      <c r="HZW9" s="6"/>
      <c r="HZX9" s="6"/>
      <c r="HZY9" s="6"/>
      <c r="HZZ9" s="6"/>
      <c r="IAA9" s="6"/>
      <c r="IAB9" s="6"/>
      <c r="IAC9" s="6"/>
      <c r="IAD9" s="6"/>
      <c r="IAE9" s="6"/>
      <c r="IAF9" s="6"/>
      <c r="IAG9" s="6"/>
      <c r="IAH9" s="6"/>
      <c r="IAI9" s="6"/>
      <c r="IAJ9" s="6"/>
      <c r="IAK9" s="6"/>
      <c r="IAL9" s="6"/>
      <c r="IAM9" s="6"/>
      <c r="IAN9" s="6"/>
      <c r="IAO9" s="6"/>
      <c r="IAP9" s="6"/>
      <c r="IAQ9" s="6"/>
      <c r="IAR9" s="6"/>
      <c r="IAS9" s="6"/>
      <c r="IAT9" s="6"/>
      <c r="IAU9" s="6"/>
      <c r="IAV9" s="6"/>
      <c r="IAW9" s="6"/>
      <c r="IAX9" s="6"/>
      <c r="IAY9" s="6"/>
      <c r="IAZ9" s="6"/>
      <c r="IBA9" s="6"/>
      <c r="IBB9" s="6"/>
      <c r="IBC9" s="6"/>
      <c r="IBD9" s="6"/>
      <c r="IBE9" s="6"/>
      <c r="IBF9" s="6"/>
      <c r="IBG9" s="6"/>
      <c r="IBH9" s="6"/>
      <c r="IBI9" s="6"/>
      <c r="IBJ9" s="6"/>
      <c r="IBK9" s="6"/>
      <c r="IBL9" s="6"/>
      <c r="IBM9" s="6"/>
      <c r="IBN9" s="6"/>
      <c r="IBO9" s="6"/>
      <c r="IBP9" s="6"/>
      <c r="IBQ9" s="6"/>
      <c r="IBR9" s="6"/>
      <c r="IBS9" s="6"/>
      <c r="IBT9" s="6"/>
      <c r="IBU9" s="6"/>
      <c r="IBV9" s="6"/>
      <c r="IBW9" s="6"/>
      <c r="IBX9" s="6"/>
      <c r="IBY9" s="6"/>
      <c r="IBZ9" s="6"/>
      <c r="ICA9" s="6"/>
      <c r="ICB9" s="6"/>
      <c r="ICC9" s="6"/>
      <c r="ICD9" s="6"/>
      <c r="ICE9" s="6"/>
      <c r="ICF9" s="6"/>
      <c r="ICG9" s="6"/>
      <c r="ICH9" s="6"/>
      <c r="ICI9" s="6"/>
      <c r="ICJ9" s="6"/>
      <c r="ICK9" s="6"/>
      <c r="ICL9" s="6"/>
      <c r="ICM9" s="6"/>
      <c r="ICN9" s="6"/>
      <c r="ICO9" s="6"/>
      <c r="ICP9" s="6"/>
      <c r="ICQ9" s="6"/>
      <c r="ICR9" s="6"/>
      <c r="ICS9" s="6"/>
      <c r="ICT9" s="6"/>
      <c r="ICU9" s="6"/>
      <c r="ICV9" s="6"/>
      <c r="ICW9" s="6"/>
      <c r="ICX9" s="6"/>
      <c r="ICY9" s="6"/>
      <c r="ICZ9" s="6"/>
      <c r="IDA9" s="6"/>
      <c r="IDB9" s="6"/>
      <c r="IDC9" s="6"/>
      <c r="IDD9" s="6"/>
      <c r="IDE9" s="6"/>
      <c r="IDF9" s="6"/>
      <c r="IDG9" s="6"/>
      <c r="IDH9" s="6"/>
      <c r="IDI9" s="6"/>
      <c r="IDJ9" s="6"/>
      <c r="IDK9" s="6"/>
      <c r="IDL9" s="6"/>
      <c r="IDM9" s="6"/>
      <c r="IDN9" s="6"/>
      <c r="IDO9" s="6"/>
      <c r="IDP9" s="6"/>
      <c r="IDQ9" s="6"/>
      <c r="IDR9" s="6"/>
      <c r="IDS9" s="6"/>
      <c r="IDT9" s="6"/>
      <c r="IDU9" s="6"/>
      <c r="IDV9" s="6"/>
      <c r="IDW9" s="6"/>
      <c r="IDX9" s="6"/>
      <c r="IDY9" s="6"/>
      <c r="IDZ9" s="6"/>
      <c r="IEA9" s="6"/>
      <c r="IEB9" s="6"/>
      <c r="IEC9" s="6"/>
      <c r="IED9" s="6"/>
      <c r="IEE9" s="6"/>
      <c r="IEF9" s="6"/>
      <c r="IEG9" s="6"/>
      <c r="IEH9" s="6"/>
      <c r="IEI9" s="6"/>
      <c r="IEJ9" s="6"/>
      <c r="IEK9" s="6"/>
      <c r="IEL9" s="6"/>
      <c r="IEM9" s="6"/>
      <c r="IEN9" s="6"/>
      <c r="IEO9" s="6"/>
      <c r="IEP9" s="6"/>
      <c r="IEQ9" s="6"/>
      <c r="IER9" s="6"/>
      <c r="IES9" s="6"/>
      <c r="IET9" s="6"/>
      <c r="IEU9" s="6"/>
      <c r="IEV9" s="6"/>
      <c r="IEW9" s="6"/>
      <c r="IEX9" s="6"/>
      <c r="IEY9" s="6"/>
      <c r="IEZ9" s="6"/>
      <c r="IFA9" s="6"/>
      <c r="IFB9" s="6"/>
      <c r="IFC9" s="6"/>
      <c r="IFD9" s="6"/>
      <c r="IFE9" s="6"/>
      <c r="IFF9" s="6"/>
      <c r="IFG9" s="6"/>
      <c r="IFH9" s="6"/>
      <c r="IFI9" s="6"/>
      <c r="IFJ9" s="6"/>
      <c r="IFK9" s="6"/>
      <c r="IFL9" s="6"/>
      <c r="IFM9" s="6"/>
      <c r="IFN9" s="6"/>
      <c r="IFO9" s="6"/>
      <c r="IFP9" s="6"/>
      <c r="IFQ9" s="6"/>
      <c r="IFR9" s="6"/>
      <c r="IFS9" s="6"/>
      <c r="IFT9" s="6"/>
      <c r="IFU9" s="6"/>
      <c r="IFV9" s="6"/>
      <c r="IFW9" s="6"/>
      <c r="IFX9" s="6"/>
      <c r="IFY9" s="6"/>
      <c r="IFZ9" s="6"/>
      <c r="IGA9" s="6"/>
      <c r="IGB9" s="6"/>
      <c r="IGC9" s="6"/>
      <c r="IGD9" s="6"/>
      <c r="IGE9" s="6"/>
      <c r="IGF9" s="6"/>
      <c r="IGG9" s="6"/>
      <c r="IGH9" s="6"/>
      <c r="IGI9" s="6"/>
      <c r="IGJ9" s="6"/>
      <c r="IGK9" s="6"/>
      <c r="IGL9" s="6"/>
      <c r="IGM9" s="6"/>
      <c r="IGN9" s="6"/>
      <c r="IGO9" s="6"/>
      <c r="IGP9" s="6"/>
      <c r="IGQ9" s="6"/>
      <c r="IGR9" s="6"/>
      <c r="IGS9" s="6"/>
      <c r="IGT9" s="6"/>
      <c r="IGU9" s="6"/>
      <c r="IGV9" s="6"/>
      <c r="IGW9" s="6"/>
      <c r="IGX9" s="6"/>
      <c r="IGY9" s="6"/>
      <c r="IGZ9" s="6"/>
      <c r="IHA9" s="6"/>
      <c r="IHB9" s="6"/>
      <c r="IHC9" s="6"/>
      <c r="IHD9" s="6"/>
      <c r="IHE9" s="6"/>
      <c r="IHF9" s="6"/>
      <c r="IHG9" s="6"/>
      <c r="IHH9" s="6"/>
      <c r="IHI9" s="6"/>
      <c r="IHJ9" s="6"/>
      <c r="IHK9" s="6"/>
      <c r="IHL9" s="6"/>
      <c r="IHM9" s="6"/>
      <c r="IHN9" s="6"/>
      <c r="IHO9" s="6"/>
      <c r="IHP9" s="6"/>
      <c r="IHQ9" s="6"/>
      <c r="IHR9" s="6"/>
      <c r="IHS9" s="6"/>
      <c r="IHT9" s="6"/>
      <c r="IHU9" s="6"/>
      <c r="IHV9" s="6"/>
      <c r="IHW9" s="6"/>
      <c r="IHX9" s="6"/>
      <c r="IHY9" s="6"/>
      <c r="IHZ9" s="6"/>
      <c r="IIA9" s="6"/>
      <c r="IIB9" s="6"/>
      <c r="IIC9" s="6"/>
      <c r="IID9" s="6"/>
      <c r="IIE9" s="6"/>
      <c r="IIF9" s="6"/>
      <c r="IIG9" s="6"/>
      <c r="IIH9" s="6"/>
      <c r="III9" s="6"/>
      <c r="IIJ9" s="6"/>
      <c r="IIK9" s="6"/>
      <c r="IIL9" s="6"/>
      <c r="IIM9" s="6"/>
      <c r="IIN9" s="6"/>
      <c r="IIO9" s="6"/>
      <c r="IIP9" s="6"/>
      <c r="IIQ9" s="6"/>
      <c r="IIR9" s="6"/>
      <c r="IIS9" s="6"/>
      <c r="IIT9" s="6"/>
      <c r="IIU9" s="6"/>
      <c r="IIV9" s="6"/>
      <c r="IIW9" s="6"/>
      <c r="IIX9" s="6"/>
      <c r="IIY9" s="6"/>
      <c r="IIZ9" s="6"/>
      <c r="IJA9" s="6"/>
      <c r="IJB9" s="6"/>
      <c r="IJC9" s="6"/>
      <c r="IJD9" s="6"/>
      <c r="IJE9" s="6"/>
      <c r="IJF9" s="6"/>
      <c r="IJG9" s="6"/>
      <c r="IJH9" s="6"/>
      <c r="IJI9" s="6"/>
      <c r="IJJ9" s="6"/>
      <c r="IJK9" s="6"/>
      <c r="IJL9" s="6"/>
      <c r="IJM9" s="6"/>
      <c r="IJN9" s="6"/>
      <c r="IJO9" s="6"/>
      <c r="IJP9" s="6"/>
      <c r="IJQ9" s="6"/>
      <c r="IJR9" s="6"/>
      <c r="IJS9" s="6"/>
      <c r="IJT9" s="6"/>
      <c r="IJU9" s="6"/>
      <c r="IJV9" s="6"/>
      <c r="IJW9" s="6"/>
      <c r="IJX9" s="6"/>
      <c r="IJY9" s="6"/>
      <c r="IJZ9" s="6"/>
      <c r="IKA9" s="6"/>
      <c r="IKB9" s="6"/>
      <c r="IKC9" s="6"/>
      <c r="IKD9" s="6"/>
      <c r="IKE9" s="6"/>
      <c r="IKF9" s="6"/>
      <c r="IKG9" s="6"/>
      <c r="IKH9" s="6"/>
      <c r="IKI9" s="6"/>
      <c r="IKJ9" s="6"/>
      <c r="IKK9" s="6"/>
      <c r="IKL9" s="6"/>
      <c r="IKM9" s="6"/>
      <c r="IKN9" s="6"/>
      <c r="IKO9" s="6"/>
      <c r="IKP9" s="6"/>
      <c r="IKQ9" s="6"/>
      <c r="IKR9" s="6"/>
      <c r="IKS9" s="6"/>
      <c r="IKT9" s="6"/>
      <c r="IKU9" s="6"/>
      <c r="IKV9" s="6"/>
      <c r="IKW9" s="6"/>
      <c r="IKX9" s="6"/>
      <c r="IKY9" s="6"/>
      <c r="IKZ9" s="6"/>
      <c r="ILA9" s="6"/>
      <c r="ILB9" s="6"/>
      <c r="ILC9" s="6"/>
      <c r="ILD9" s="6"/>
      <c r="ILE9" s="6"/>
      <c r="ILF9" s="6"/>
      <c r="ILG9" s="6"/>
      <c r="ILH9" s="6"/>
      <c r="ILI9" s="6"/>
      <c r="ILJ9" s="6"/>
      <c r="ILK9" s="6"/>
      <c r="ILL9" s="6"/>
      <c r="ILM9" s="6"/>
      <c r="ILN9" s="6"/>
      <c r="ILO9" s="6"/>
      <c r="ILP9" s="6"/>
      <c r="ILQ9" s="6"/>
      <c r="ILR9" s="6"/>
      <c r="ILS9" s="6"/>
      <c r="ILT9" s="6"/>
      <c r="ILU9" s="6"/>
      <c r="ILV9" s="6"/>
      <c r="ILW9" s="6"/>
      <c r="ILX9" s="6"/>
      <c r="ILY9" s="6"/>
      <c r="ILZ9" s="6"/>
      <c r="IMA9" s="6"/>
      <c r="IMB9" s="6"/>
      <c r="IMC9" s="6"/>
      <c r="IMD9" s="6"/>
      <c r="IME9" s="6"/>
      <c r="IMF9" s="6"/>
      <c r="IMG9" s="6"/>
      <c r="IMH9" s="6"/>
      <c r="IMI9" s="6"/>
      <c r="IMJ9" s="6"/>
      <c r="IMK9" s="6"/>
      <c r="IML9" s="6"/>
      <c r="IMM9" s="6"/>
      <c r="IMN9" s="6"/>
      <c r="IMO9" s="6"/>
      <c r="IMP9" s="6"/>
      <c r="IMQ9" s="6"/>
      <c r="IMR9" s="6"/>
      <c r="IMS9" s="6"/>
      <c r="IMT9" s="6"/>
      <c r="IMU9" s="6"/>
      <c r="IMV9" s="6"/>
      <c r="IMW9" s="6"/>
      <c r="IMX9" s="6"/>
      <c r="IMY9" s="6"/>
      <c r="IMZ9" s="6"/>
      <c r="INA9" s="6"/>
      <c r="INB9" s="6"/>
      <c r="INC9" s="6"/>
      <c r="IND9" s="6"/>
      <c r="INE9" s="6"/>
      <c r="INF9" s="6"/>
      <c r="ING9" s="6"/>
      <c r="INH9" s="6"/>
      <c r="INI9" s="6"/>
      <c r="INJ9" s="6"/>
      <c r="INK9" s="6"/>
      <c r="INL9" s="6"/>
      <c r="INM9" s="6"/>
      <c r="INN9" s="6"/>
      <c r="INO9" s="6"/>
      <c r="INP9" s="6"/>
      <c r="INQ9" s="6"/>
      <c r="INR9" s="6"/>
      <c r="INS9" s="6"/>
      <c r="INT9" s="6"/>
      <c r="INU9" s="6"/>
      <c r="INV9" s="6"/>
      <c r="INW9" s="6"/>
      <c r="INX9" s="6"/>
      <c r="INY9" s="6"/>
      <c r="INZ9" s="6"/>
      <c r="IOA9" s="6"/>
      <c r="IOB9" s="6"/>
      <c r="IOC9" s="6"/>
      <c r="IOD9" s="6"/>
      <c r="IOE9" s="6"/>
      <c r="IOF9" s="6"/>
      <c r="IOG9" s="6"/>
      <c r="IOH9" s="6"/>
      <c r="IOI9" s="6"/>
      <c r="IOJ9" s="6"/>
      <c r="IOK9" s="6"/>
      <c r="IOL9" s="6"/>
      <c r="IOM9" s="6"/>
      <c r="ION9" s="6"/>
      <c r="IOO9" s="6"/>
      <c r="IOP9" s="6"/>
      <c r="IOQ9" s="6"/>
      <c r="IOR9" s="6"/>
      <c r="IOS9" s="6"/>
      <c r="IOT9" s="6"/>
      <c r="IOU9" s="6"/>
      <c r="IOV9" s="6"/>
      <c r="IOW9" s="6"/>
      <c r="IOX9" s="6"/>
      <c r="IOY9" s="6"/>
      <c r="IOZ9" s="6"/>
      <c r="IPA9" s="6"/>
      <c r="IPB9" s="6"/>
      <c r="IPC9" s="6"/>
      <c r="IPD9" s="6"/>
      <c r="IPE9" s="6"/>
      <c r="IPF9" s="6"/>
      <c r="IPG9" s="6"/>
      <c r="IPH9" s="6"/>
      <c r="IPI9" s="6"/>
      <c r="IPJ9" s="6"/>
      <c r="IPK9" s="6"/>
      <c r="IPL9" s="6"/>
      <c r="IPM9" s="6"/>
      <c r="IPN9" s="6"/>
      <c r="IPO9" s="6"/>
      <c r="IPP9" s="6"/>
      <c r="IPQ9" s="6"/>
      <c r="IPR9" s="6"/>
      <c r="IPS9" s="6"/>
      <c r="IPT9" s="6"/>
      <c r="IPU9" s="6"/>
      <c r="IPV9" s="6"/>
      <c r="IPW9" s="6"/>
      <c r="IPX9" s="6"/>
      <c r="IPY9" s="6"/>
      <c r="IPZ9" s="6"/>
      <c r="IQA9" s="6"/>
      <c r="IQB9" s="6"/>
      <c r="IQC9" s="6"/>
      <c r="IQD9" s="6"/>
      <c r="IQE9" s="6"/>
      <c r="IQF9" s="6"/>
      <c r="IQG9" s="6"/>
      <c r="IQH9" s="6"/>
      <c r="IQI9" s="6"/>
      <c r="IQJ9" s="6"/>
      <c r="IQK9" s="6"/>
      <c r="IQL9" s="6"/>
      <c r="IQM9" s="6"/>
      <c r="IQN9" s="6"/>
      <c r="IQO9" s="6"/>
      <c r="IQP9" s="6"/>
      <c r="IQQ9" s="6"/>
      <c r="IQR9" s="6"/>
      <c r="IQS9" s="6"/>
      <c r="IQT9" s="6"/>
      <c r="IQU9" s="6"/>
      <c r="IQV9" s="6"/>
      <c r="IQW9" s="6"/>
      <c r="IQX9" s="6"/>
      <c r="IQY9" s="6"/>
      <c r="IQZ9" s="6"/>
      <c r="IRA9" s="6"/>
      <c r="IRB9" s="6"/>
      <c r="IRC9" s="6"/>
      <c r="IRD9" s="6"/>
      <c r="IRE9" s="6"/>
      <c r="IRF9" s="6"/>
      <c r="IRG9" s="6"/>
      <c r="IRH9" s="6"/>
      <c r="IRI9" s="6"/>
      <c r="IRJ9" s="6"/>
      <c r="IRK9" s="6"/>
      <c r="IRL9" s="6"/>
      <c r="IRM9" s="6"/>
      <c r="IRN9" s="6"/>
      <c r="IRO9" s="6"/>
      <c r="IRP9" s="6"/>
      <c r="IRQ9" s="6"/>
      <c r="IRR9" s="6"/>
      <c r="IRS9" s="6"/>
      <c r="IRT9" s="6"/>
      <c r="IRU9" s="6"/>
      <c r="IRV9" s="6"/>
      <c r="IRW9" s="6"/>
      <c r="IRX9" s="6"/>
      <c r="IRY9" s="6"/>
      <c r="IRZ9" s="6"/>
      <c r="ISA9" s="6"/>
      <c r="ISB9" s="6"/>
      <c r="ISC9" s="6"/>
      <c r="ISD9" s="6"/>
      <c r="ISE9" s="6"/>
      <c r="ISF9" s="6"/>
      <c r="ISG9" s="6"/>
      <c r="ISH9" s="6"/>
      <c r="ISI9" s="6"/>
      <c r="ISJ9" s="6"/>
      <c r="ISK9" s="6"/>
      <c r="ISL9" s="6"/>
      <c r="ISM9" s="6"/>
      <c r="ISN9" s="6"/>
      <c r="ISO9" s="6"/>
      <c r="ISP9" s="6"/>
      <c r="ISQ9" s="6"/>
      <c r="ISR9" s="6"/>
      <c r="ISS9" s="6"/>
      <c r="IST9" s="6"/>
      <c r="ISU9" s="6"/>
      <c r="ISV9" s="6"/>
      <c r="ISW9" s="6"/>
      <c r="ISX9" s="6"/>
      <c r="ISY9" s="6"/>
      <c r="ISZ9" s="6"/>
      <c r="ITA9" s="6"/>
      <c r="ITB9" s="6"/>
      <c r="ITC9" s="6"/>
      <c r="ITD9" s="6"/>
      <c r="ITE9" s="6"/>
      <c r="ITF9" s="6"/>
      <c r="ITG9" s="6"/>
      <c r="ITH9" s="6"/>
      <c r="ITI9" s="6"/>
      <c r="ITJ9" s="6"/>
      <c r="ITK9" s="6"/>
      <c r="ITL9" s="6"/>
      <c r="ITM9" s="6"/>
      <c r="ITN9" s="6"/>
      <c r="ITO9" s="6"/>
      <c r="ITP9" s="6"/>
      <c r="ITQ9" s="6"/>
      <c r="ITR9" s="6"/>
      <c r="ITS9" s="6"/>
      <c r="ITT9" s="6"/>
      <c r="ITU9" s="6"/>
      <c r="ITV9" s="6"/>
      <c r="ITW9" s="6"/>
      <c r="ITX9" s="6"/>
      <c r="ITY9" s="6"/>
      <c r="ITZ9" s="6"/>
      <c r="IUA9" s="6"/>
      <c r="IUB9" s="6"/>
      <c r="IUC9" s="6"/>
      <c r="IUD9" s="6"/>
      <c r="IUE9" s="6"/>
      <c r="IUF9" s="6"/>
      <c r="IUG9" s="6"/>
      <c r="IUH9" s="6"/>
      <c r="IUI9" s="6"/>
      <c r="IUJ9" s="6"/>
      <c r="IUK9" s="6"/>
      <c r="IUL9" s="6"/>
      <c r="IUM9" s="6"/>
      <c r="IUN9" s="6"/>
      <c r="IUO9" s="6"/>
      <c r="IUP9" s="6"/>
      <c r="IUQ9" s="6"/>
      <c r="IUR9" s="6"/>
      <c r="IUS9" s="6"/>
      <c r="IUT9" s="6"/>
      <c r="IUU9" s="6"/>
      <c r="IUV9" s="6"/>
      <c r="IUW9" s="6"/>
      <c r="IUX9" s="6"/>
      <c r="IUY9" s="6"/>
      <c r="IUZ9" s="6"/>
      <c r="IVA9" s="6"/>
      <c r="IVB9" s="6"/>
      <c r="IVC9" s="6"/>
      <c r="IVD9" s="6"/>
      <c r="IVE9" s="6"/>
      <c r="IVF9" s="6"/>
      <c r="IVG9" s="6"/>
      <c r="IVH9" s="6"/>
      <c r="IVI9" s="6"/>
      <c r="IVJ9" s="6"/>
      <c r="IVK9" s="6"/>
      <c r="IVL9" s="6"/>
      <c r="IVM9" s="6"/>
      <c r="IVN9" s="6"/>
      <c r="IVO9" s="6"/>
      <c r="IVP9" s="6"/>
      <c r="IVQ9" s="6"/>
      <c r="IVR9" s="6"/>
      <c r="IVS9" s="6"/>
      <c r="IVT9" s="6"/>
      <c r="IVU9" s="6"/>
      <c r="IVV9" s="6"/>
      <c r="IVW9" s="6"/>
      <c r="IVX9" s="6"/>
      <c r="IVY9" s="6"/>
      <c r="IVZ9" s="6"/>
      <c r="IWA9" s="6"/>
      <c r="IWB9" s="6"/>
      <c r="IWC9" s="6"/>
      <c r="IWD9" s="6"/>
      <c r="IWE9" s="6"/>
      <c r="IWF9" s="6"/>
      <c r="IWG9" s="6"/>
      <c r="IWH9" s="6"/>
      <c r="IWI9" s="6"/>
      <c r="IWJ9" s="6"/>
      <c r="IWK9" s="6"/>
      <c r="IWL9" s="6"/>
      <c r="IWM9" s="6"/>
      <c r="IWN9" s="6"/>
      <c r="IWO9" s="6"/>
      <c r="IWP9" s="6"/>
      <c r="IWQ9" s="6"/>
      <c r="IWR9" s="6"/>
      <c r="IWS9" s="6"/>
      <c r="IWT9" s="6"/>
      <c r="IWU9" s="6"/>
      <c r="IWV9" s="6"/>
      <c r="IWW9" s="6"/>
      <c r="IWX9" s="6"/>
      <c r="IWY9" s="6"/>
      <c r="IWZ9" s="6"/>
      <c r="IXA9" s="6"/>
      <c r="IXB9" s="6"/>
      <c r="IXC9" s="6"/>
      <c r="IXD9" s="6"/>
      <c r="IXE9" s="6"/>
      <c r="IXF9" s="6"/>
      <c r="IXG9" s="6"/>
      <c r="IXH9" s="6"/>
      <c r="IXI9" s="6"/>
      <c r="IXJ9" s="6"/>
      <c r="IXK9" s="6"/>
      <c r="IXL9" s="6"/>
      <c r="IXM9" s="6"/>
      <c r="IXN9" s="6"/>
      <c r="IXO9" s="6"/>
      <c r="IXP9" s="6"/>
      <c r="IXQ9" s="6"/>
      <c r="IXR9" s="6"/>
      <c r="IXS9" s="6"/>
      <c r="IXT9" s="6"/>
      <c r="IXU9" s="6"/>
      <c r="IXV9" s="6"/>
      <c r="IXW9" s="6"/>
      <c r="IXX9" s="6"/>
      <c r="IXY9" s="6"/>
      <c r="IXZ9" s="6"/>
      <c r="IYA9" s="6"/>
      <c r="IYB9" s="6"/>
      <c r="IYC9" s="6"/>
      <c r="IYD9" s="6"/>
      <c r="IYE9" s="6"/>
      <c r="IYF9" s="6"/>
      <c r="IYG9" s="6"/>
      <c r="IYH9" s="6"/>
      <c r="IYI9" s="6"/>
      <c r="IYJ9" s="6"/>
      <c r="IYK9" s="6"/>
      <c r="IYL9" s="6"/>
      <c r="IYM9" s="6"/>
      <c r="IYN9" s="6"/>
      <c r="IYO9" s="6"/>
      <c r="IYP9" s="6"/>
      <c r="IYQ9" s="6"/>
      <c r="IYR9" s="6"/>
      <c r="IYS9" s="6"/>
      <c r="IYT9" s="6"/>
      <c r="IYU9" s="6"/>
      <c r="IYV9" s="6"/>
      <c r="IYW9" s="6"/>
      <c r="IYX9" s="6"/>
      <c r="IYY9" s="6"/>
      <c r="IYZ9" s="6"/>
      <c r="IZA9" s="6"/>
      <c r="IZB9" s="6"/>
      <c r="IZC9" s="6"/>
      <c r="IZD9" s="6"/>
      <c r="IZE9" s="6"/>
      <c r="IZF9" s="6"/>
      <c r="IZG9" s="6"/>
      <c r="IZH9" s="6"/>
      <c r="IZI9" s="6"/>
      <c r="IZJ9" s="6"/>
      <c r="IZK9" s="6"/>
      <c r="IZL9" s="6"/>
      <c r="IZM9" s="6"/>
      <c r="IZN9" s="6"/>
      <c r="IZO9" s="6"/>
      <c r="IZP9" s="6"/>
      <c r="IZQ9" s="6"/>
      <c r="IZR9" s="6"/>
      <c r="IZS9" s="6"/>
      <c r="IZT9" s="6"/>
      <c r="IZU9" s="6"/>
      <c r="IZV9" s="6"/>
      <c r="IZW9" s="6"/>
      <c r="IZX9" s="6"/>
      <c r="IZY9" s="6"/>
      <c r="IZZ9" s="6"/>
      <c r="JAA9" s="6"/>
      <c r="JAB9" s="6"/>
      <c r="JAC9" s="6"/>
      <c r="JAD9" s="6"/>
      <c r="JAE9" s="6"/>
      <c r="JAF9" s="6"/>
      <c r="JAG9" s="6"/>
      <c r="JAH9" s="6"/>
      <c r="JAI9" s="6"/>
      <c r="JAJ9" s="6"/>
      <c r="JAK9" s="6"/>
      <c r="JAL9" s="6"/>
      <c r="JAM9" s="6"/>
      <c r="JAN9" s="6"/>
      <c r="JAO9" s="6"/>
      <c r="JAP9" s="6"/>
      <c r="JAQ9" s="6"/>
      <c r="JAR9" s="6"/>
      <c r="JAS9" s="6"/>
      <c r="JAT9" s="6"/>
      <c r="JAU9" s="6"/>
      <c r="JAV9" s="6"/>
      <c r="JAW9" s="6"/>
      <c r="JAX9" s="6"/>
      <c r="JAY9" s="6"/>
      <c r="JAZ9" s="6"/>
      <c r="JBA9" s="6"/>
      <c r="JBB9" s="6"/>
      <c r="JBC9" s="6"/>
      <c r="JBD9" s="6"/>
      <c r="JBE9" s="6"/>
      <c r="JBF9" s="6"/>
      <c r="JBG9" s="6"/>
      <c r="JBH9" s="6"/>
      <c r="JBI9" s="6"/>
      <c r="JBJ9" s="6"/>
      <c r="JBK9" s="6"/>
      <c r="JBL9" s="6"/>
      <c r="JBM9" s="6"/>
      <c r="JBN9" s="6"/>
      <c r="JBO9" s="6"/>
      <c r="JBP9" s="6"/>
      <c r="JBQ9" s="6"/>
      <c r="JBR9" s="6"/>
      <c r="JBS9" s="6"/>
      <c r="JBT9" s="6"/>
      <c r="JBU9" s="6"/>
      <c r="JBV9" s="6"/>
      <c r="JBW9" s="6"/>
      <c r="JBX9" s="6"/>
      <c r="JBY9" s="6"/>
      <c r="JBZ9" s="6"/>
      <c r="JCA9" s="6"/>
      <c r="JCB9" s="6"/>
      <c r="JCC9" s="6"/>
      <c r="JCD9" s="6"/>
      <c r="JCE9" s="6"/>
      <c r="JCF9" s="6"/>
      <c r="JCG9" s="6"/>
      <c r="JCH9" s="6"/>
      <c r="JCI9" s="6"/>
      <c r="JCJ9" s="6"/>
      <c r="JCK9" s="6"/>
      <c r="JCL9" s="6"/>
      <c r="JCM9" s="6"/>
      <c r="JCN9" s="6"/>
      <c r="JCO9" s="6"/>
      <c r="JCP9" s="6"/>
      <c r="JCQ9" s="6"/>
      <c r="JCR9" s="6"/>
      <c r="JCS9" s="6"/>
      <c r="JCT9" s="6"/>
      <c r="JCU9" s="6"/>
      <c r="JCV9" s="6"/>
      <c r="JCW9" s="6"/>
      <c r="JCX9" s="6"/>
      <c r="JCY9" s="6"/>
      <c r="JCZ9" s="6"/>
      <c r="JDA9" s="6"/>
      <c r="JDB9" s="6"/>
      <c r="JDC9" s="6"/>
      <c r="JDD9" s="6"/>
      <c r="JDE9" s="6"/>
      <c r="JDF9" s="6"/>
      <c r="JDG9" s="6"/>
      <c r="JDH9" s="6"/>
      <c r="JDI9" s="6"/>
      <c r="JDJ9" s="6"/>
      <c r="JDK9" s="6"/>
      <c r="JDL9" s="6"/>
      <c r="JDM9" s="6"/>
      <c r="JDN9" s="6"/>
      <c r="JDO9" s="6"/>
      <c r="JDP9" s="6"/>
      <c r="JDQ9" s="6"/>
      <c r="JDR9" s="6"/>
      <c r="JDS9" s="6"/>
      <c r="JDT9" s="6"/>
      <c r="JDU9" s="6"/>
      <c r="JDV9" s="6"/>
      <c r="JDW9" s="6"/>
      <c r="JDX9" s="6"/>
      <c r="JDY9" s="6"/>
      <c r="JDZ9" s="6"/>
      <c r="JEA9" s="6"/>
      <c r="JEB9" s="6"/>
      <c r="JEC9" s="6"/>
      <c r="JED9" s="6"/>
      <c r="JEE9" s="6"/>
      <c r="JEF9" s="6"/>
      <c r="JEG9" s="6"/>
      <c r="JEH9" s="6"/>
      <c r="JEI9" s="6"/>
      <c r="JEJ9" s="6"/>
      <c r="JEK9" s="6"/>
      <c r="JEL9" s="6"/>
      <c r="JEM9" s="6"/>
      <c r="JEN9" s="6"/>
      <c r="JEO9" s="6"/>
      <c r="JEP9" s="6"/>
      <c r="JEQ9" s="6"/>
      <c r="JER9" s="6"/>
      <c r="JES9" s="6"/>
      <c r="JET9" s="6"/>
      <c r="JEU9" s="6"/>
      <c r="JEV9" s="6"/>
      <c r="JEW9" s="6"/>
      <c r="JEX9" s="6"/>
      <c r="JEY9" s="6"/>
      <c r="JEZ9" s="6"/>
      <c r="JFA9" s="6"/>
      <c r="JFB9" s="6"/>
      <c r="JFC9" s="6"/>
      <c r="JFD9" s="6"/>
      <c r="JFE9" s="6"/>
      <c r="JFF9" s="6"/>
      <c r="JFG9" s="6"/>
      <c r="JFH9" s="6"/>
      <c r="JFI9" s="6"/>
      <c r="JFJ9" s="6"/>
      <c r="JFK9" s="6"/>
      <c r="JFL9" s="6"/>
      <c r="JFM9" s="6"/>
      <c r="JFN9" s="6"/>
      <c r="JFO9" s="6"/>
      <c r="JFP9" s="6"/>
      <c r="JFQ9" s="6"/>
      <c r="JFR9" s="6"/>
      <c r="JFS9" s="6"/>
      <c r="JFT9" s="6"/>
      <c r="JFU9" s="6"/>
      <c r="JFV9" s="6"/>
      <c r="JFW9" s="6"/>
      <c r="JFX9" s="6"/>
      <c r="JFY9" s="6"/>
      <c r="JFZ9" s="6"/>
      <c r="JGA9" s="6"/>
      <c r="JGB9" s="6"/>
      <c r="JGC9" s="6"/>
      <c r="JGD9" s="6"/>
      <c r="JGE9" s="6"/>
      <c r="JGF9" s="6"/>
      <c r="JGG9" s="6"/>
      <c r="JGH9" s="6"/>
      <c r="JGI9" s="6"/>
      <c r="JGJ9" s="6"/>
      <c r="JGK9" s="6"/>
      <c r="JGL9" s="6"/>
      <c r="JGM9" s="6"/>
      <c r="JGN9" s="6"/>
      <c r="JGO9" s="6"/>
      <c r="JGP9" s="6"/>
      <c r="JGQ9" s="6"/>
      <c r="JGR9" s="6"/>
      <c r="JGS9" s="6"/>
      <c r="JGT9" s="6"/>
      <c r="JGU9" s="6"/>
      <c r="JGV9" s="6"/>
      <c r="JGW9" s="6"/>
      <c r="JGX9" s="6"/>
      <c r="JGY9" s="6"/>
      <c r="JGZ9" s="6"/>
      <c r="JHA9" s="6"/>
      <c r="JHB9" s="6"/>
      <c r="JHC9" s="6"/>
      <c r="JHD9" s="6"/>
      <c r="JHE9" s="6"/>
      <c r="JHF9" s="6"/>
      <c r="JHG9" s="6"/>
      <c r="JHH9" s="6"/>
      <c r="JHI9" s="6"/>
      <c r="JHJ9" s="6"/>
      <c r="JHK9" s="6"/>
      <c r="JHL9" s="6"/>
      <c r="JHM9" s="6"/>
      <c r="JHN9" s="6"/>
      <c r="JHO9" s="6"/>
      <c r="JHP9" s="6"/>
      <c r="JHQ9" s="6"/>
      <c r="JHR9" s="6"/>
      <c r="JHS9" s="6"/>
      <c r="JHT9" s="6"/>
      <c r="JHU9" s="6"/>
      <c r="JHV9" s="6"/>
      <c r="JHW9" s="6"/>
      <c r="JHX9" s="6"/>
      <c r="JHY9" s="6"/>
      <c r="JHZ9" s="6"/>
      <c r="JIA9" s="6"/>
      <c r="JIB9" s="6"/>
      <c r="JIC9" s="6"/>
      <c r="JID9" s="6"/>
      <c r="JIE9" s="6"/>
      <c r="JIF9" s="6"/>
      <c r="JIG9" s="6"/>
      <c r="JIH9" s="6"/>
      <c r="JII9" s="6"/>
      <c r="JIJ9" s="6"/>
      <c r="JIK9" s="6"/>
      <c r="JIL9" s="6"/>
      <c r="JIM9" s="6"/>
      <c r="JIN9" s="6"/>
      <c r="JIO9" s="6"/>
      <c r="JIP9" s="6"/>
      <c r="JIQ9" s="6"/>
      <c r="JIR9" s="6"/>
      <c r="JIS9" s="6"/>
      <c r="JIT9" s="6"/>
      <c r="JIU9" s="6"/>
      <c r="JIV9" s="6"/>
      <c r="JIW9" s="6"/>
      <c r="JIX9" s="6"/>
      <c r="JIY9" s="6"/>
      <c r="JIZ9" s="6"/>
      <c r="JJA9" s="6"/>
      <c r="JJB9" s="6"/>
      <c r="JJC9" s="6"/>
      <c r="JJD9" s="6"/>
      <c r="JJE9" s="6"/>
      <c r="JJF9" s="6"/>
      <c r="JJG9" s="6"/>
      <c r="JJH9" s="6"/>
      <c r="JJI9" s="6"/>
      <c r="JJJ9" s="6"/>
      <c r="JJK9" s="6"/>
      <c r="JJL9" s="6"/>
      <c r="JJM9" s="6"/>
      <c r="JJN9" s="6"/>
      <c r="JJO9" s="6"/>
      <c r="JJP9" s="6"/>
      <c r="JJQ9" s="6"/>
      <c r="JJR9" s="6"/>
      <c r="JJS9" s="6"/>
      <c r="JJT9" s="6"/>
      <c r="JJU9" s="6"/>
      <c r="JJV9" s="6"/>
      <c r="JJW9" s="6"/>
      <c r="JJX9" s="6"/>
      <c r="JJY9" s="6"/>
      <c r="JJZ9" s="6"/>
      <c r="JKA9" s="6"/>
      <c r="JKB9" s="6"/>
      <c r="JKC9" s="6"/>
      <c r="JKD9" s="6"/>
      <c r="JKE9" s="6"/>
      <c r="JKF9" s="6"/>
      <c r="JKG9" s="6"/>
      <c r="JKH9" s="6"/>
      <c r="JKI9" s="6"/>
      <c r="JKJ9" s="6"/>
      <c r="JKK9" s="6"/>
      <c r="JKL9" s="6"/>
      <c r="JKM9" s="6"/>
      <c r="JKN9" s="6"/>
      <c r="JKO9" s="6"/>
      <c r="JKP9" s="6"/>
      <c r="JKQ9" s="6"/>
      <c r="JKR9" s="6"/>
      <c r="JKS9" s="6"/>
      <c r="JKT9" s="6"/>
      <c r="JKU9" s="6"/>
      <c r="JKV9" s="6"/>
      <c r="JKW9" s="6"/>
      <c r="JKX9" s="6"/>
      <c r="JKY9" s="6"/>
      <c r="JKZ9" s="6"/>
      <c r="JLA9" s="6"/>
      <c r="JLB9" s="6"/>
      <c r="JLC9" s="6"/>
      <c r="JLD9" s="6"/>
      <c r="JLE9" s="6"/>
      <c r="JLF9" s="6"/>
      <c r="JLG9" s="6"/>
      <c r="JLH9" s="6"/>
      <c r="JLI9" s="6"/>
      <c r="JLJ9" s="6"/>
      <c r="JLK9" s="6"/>
      <c r="JLL9" s="6"/>
      <c r="JLM9" s="6"/>
      <c r="JLN9" s="6"/>
      <c r="JLO9" s="6"/>
      <c r="JLP9" s="6"/>
      <c r="JLQ9" s="6"/>
      <c r="JLR9" s="6"/>
      <c r="JLS9" s="6"/>
      <c r="JLT9" s="6"/>
      <c r="JLU9" s="6"/>
      <c r="JLV9" s="6"/>
      <c r="JLW9" s="6"/>
      <c r="JLX9" s="6"/>
      <c r="JLY9" s="6"/>
      <c r="JLZ9" s="6"/>
      <c r="JMA9" s="6"/>
      <c r="JMB9" s="6"/>
      <c r="JMC9" s="6"/>
      <c r="JMD9" s="6"/>
      <c r="JME9" s="6"/>
      <c r="JMF9" s="6"/>
      <c r="JMG9" s="6"/>
      <c r="JMH9" s="6"/>
      <c r="JMI9" s="6"/>
      <c r="JMJ9" s="6"/>
      <c r="JMK9" s="6"/>
      <c r="JML9" s="6"/>
      <c r="JMM9" s="6"/>
      <c r="JMN9" s="6"/>
      <c r="JMO9" s="6"/>
      <c r="JMP9" s="6"/>
      <c r="JMQ9" s="6"/>
      <c r="JMR9" s="6"/>
      <c r="JMS9" s="6"/>
      <c r="JMT9" s="6"/>
      <c r="JMU9" s="6"/>
      <c r="JMV9" s="6"/>
      <c r="JMW9" s="6"/>
      <c r="JMX9" s="6"/>
      <c r="JMY9" s="6"/>
      <c r="JMZ9" s="6"/>
      <c r="JNA9" s="6"/>
      <c r="JNB9" s="6"/>
      <c r="JNC9" s="6"/>
      <c r="JND9" s="6"/>
      <c r="JNE9" s="6"/>
      <c r="JNF9" s="6"/>
      <c r="JNG9" s="6"/>
      <c r="JNH9" s="6"/>
      <c r="JNI9" s="6"/>
      <c r="JNJ9" s="6"/>
      <c r="JNK9" s="6"/>
      <c r="JNL9" s="6"/>
      <c r="JNM9" s="6"/>
      <c r="JNN9" s="6"/>
      <c r="JNO9" s="6"/>
      <c r="JNP9" s="6"/>
      <c r="JNQ9" s="6"/>
      <c r="JNR9" s="6"/>
      <c r="JNS9" s="6"/>
      <c r="JNT9" s="6"/>
      <c r="JNU9" s="6"/>
      <c r="JNV9" s="6"/>
      <c r="JNW9" s="6"/>
      <c r="JNX9" s="6"/>
      <c r="JNY9" s="6"/>
      <c r="JNZ9" s="6"/>
      <c r="JOA9" s="6"/>
      <c r="JOB9" s="6"/>
      <c r="JOC9" s="6"/>
      <c r="JOD9" s="6"/>
      <c r="JOE9" s="6"/>
      <c r="JOF9" s="6"/>
      <c r="JOG9" s="6"/>
      <c r="JOH9" s="6"/>
      <c r="JOI9" s="6"/>
      <c r="JOJ9" s="6"/>
      <c r="JOK9" s="6"/>
      <c r="JOL9" s="6"/>
      <c r="JOM9" s="6"/>
      <c r="JON9" s="6"/>
      <c r="JOO9" s="6"/>
      <c r="JOP9" s="6"/>
      <c r="JOQ9" s="6"/>
      <c r="JOR9" s="6"/>
      <c r="JOS9" s="6"/>
      <c r="JOT9" s="6"/>
      <c r="JOU9" s="6"/>
      <c r="JOV9" s="6"/>
      <c r="JOW9" s="6"/>
      <c r="JOX9" s="6"/>
      <c r="JOY9" s="6"/>
      <c r="JOZ9" s="6"/>
      <c r="JPA9" s="6"/>
      <c r="JPB9" s="6"/>
      <c r="JPC9" s="6"/>
      <c r="JPD9" s="6"/>
      <c r="JPE9" s="6"/>
      <c r="JPF9" s="6"/>
      <c r="JPG9" s="6"/>
      <c r="JPH9" s="6"/>
      <c r="JPI9" s="6"/>
      <c r="JPJ9" s="6"/>
      <c r="JPK9" s="6"/>
      <c r="JPL9" s="6"/>
      <c r="JPM9" s="6"/>
      <c r="JPN9" s="6"/>
      <c r="JPO9" s="6"/>
      <c r="JPP9" s="6"/>
      <c r="JPQ9" s="6"/>
      <c r="JPR9" s="6"/>
      <c r="JPS9" s="6"/>
      <c r="JPT9" s="6"/>
      <c r="JPU9" s="6"/>
      <c r="JPV9" s="6"/>
      <c r="JPW9" s="6"/>
      <c r="JPX9" s="6"/>
      <c r="JPY9" s="6"/>
      <c r="JPZ9" s="6"/>
      <c r="JQA9" s="6"/>
      <c r="JQB9" s="6"/>
      <c r="JQC9" s="6"/>
      <c r="JQD9" s="6"/>
      <c r="JQE9" s="6"/>
      <c r="JQF9" s="6"/>
      <c r="JQG9" s="6"/>
      <c r="JQH9" s="6"/>
      <c r="JQI9" s="6"/>
      <c r="JQJ9" s="6"/>
      <c r="JQK9" s="6"/>
      <c r="JQL9" s="6"/>
      <c r="JQM9" s="6"/>
      <c r="JQN9" s="6"/>
      <c r="JQO9" s="6"/>
      <c r="JQP9" s="6"/>
      <c r="JQQ9" s="6"/>
      <c r="JQR9" s="6"/>
      <c r="JQS9" s="6"/>
      <c r="JQT9" s="6"/>
      <c r="JQU9" s="6"/>
      <c r="JQV9" s="6"/>
      <c r="JQW9" s="6"/>
      <c r="JQX9" s="6"/>
      <c r="JQY9" s="6"/>
      <c r="JQZ9" s="6"/>
      <c r="JRA9" s="6"/>
      <c r="JRB9" s="6"/>
      <c r="JRC9" s="6"/>
      <c r="JRD9" s="6"/>
      <c r="JRE9" s="6"/>
      <c r="JRF9" s="6"/>
      <c r="JRG9" s="6"/>
      <c r="JRH9" s="6"/>
      <c r="JRI9" s="6"/>
      <c r="JRJ9" s="6"/>
      <c r="JRK9" s="6"/>
      <c r="JRL9" s="6"/>
      <c r="JRM9" s="6"/>
      <c r="JRN9" s="6"/>
      <c r="JRO9" s="6"/>
      <c r="JRP9" s="6"/>
      <c r="JRQ9" s="6"/>
      <c r="JRR9" s="6"/>
      <c r="JRS9" s="6"/>
      <c r="JRT9" s="6"/>
      <c r="JRU9" s="6"/>
      <c r="JRV9" s="6"/>
      <c r="JRW9" s="6"/>
      <c r="JRX9" s="6"/>
      <c r="JRY9" s="6"/>
      <c r="JRZ9" s="6"/>
      <c r="JSA9" s="6"/>
      <c r="JSB9" s="6"/>
      <c r="JSC9" s="6"/>
      <c r="JSD9" s="6"/>
      <c r="JSE9" s="6"/>
      <c r="JSF9" s="6"/>
      <c r="JSG9" s="6"/>
      <c r="JSH9" s="6"/>
      <c r="JSI9" s="6"/>
      <c r="JSJ9" s="6"/>
      <c r="JSK9" s="6"/>
      <c r="JSL9" s="6"/>
      <c r="JSM9" s="6"/>
      <c r="JSN9" s="6"/>
      <c r="JSO9" s="6"/>
      <c r="JSP9" s="6"/>
      <c r="JSQ9" s="6"/>
      <c r="JSR9" s="6"/>
      <c r="JSS9" s="6"/>
      <c r="JST9" s="6"/>
      <c r="JSU9" s="6"/>
      <c r="JSV9" s="6"/>
      <c r="JSW9" s="6"/>
      <c r="JSX9" s="6"/>
      <c r="JSY9" s="6"/>
      <c r="JSZ9" s="6"/>
      <c r="JTA9" s="6"/>
      <c r="JTB9" s="6"/>
      <c r="JTC9" s="6"/>
      <c r="JTD9" s="6"/>
      <c r="JTE9" s="6"/>
      <c r="JTF9" s="6"/>
      <c r="JTG9" s="6"/>
      <c r="JTH9" s="6"/>
      <c r="JTI9" s="6"/>
      <c r="JTJ9" s="6"/>
      <c r="JTK9" s="6"/>
      <c r="JTL9" s="6"/>
      <c r="JTM9" s="6"/>
      <c r="JTN9" s="6"/>
      <c r="JTO9" s="6"/>
      <c r="JTP9" s="6"/>
      <c r="JTQ9" s="6"/>
      <c r="JTR9" s="6"/>
      <c r="JTS9" s="6"/>
      <c r="JTT9" s="6"/>
      <c r="JTU9" s="6"/>
      <c r="JTV9" s="6"/>
      <c r="JTW9" s="6"/>
      <c r="JTX9" s="6"/>
      <c r="JTY9" s="6"/>
      <c r="JTZ9" s="6"/>
      <c r="JUA9" s="6"/>
      <c r="JUB9" s="6"/>
      <c r="JUC9" s="6"/>
      <c r="JUD9" s="6"/>
      <c r="JUE9" s="6"/>
      <c r="JUF9" s="6"/>
      <c r="JUG9" s="6"/>
      <c r="JUH9" s="6"/>
      <c r="JUI9" s="6"/>
      <c r="JUJ9" s="6"/>
      <c r="JUK9" s="6"/>
      <c r="JUL9" s="6"/>
      <c r="JUM9" s="6"/>
      <c r="JUN9" s="6"/>
      <c r="JUO9" s="6"/>
      <c r="JUP9" s="6"/>
      <c r="JUQ9" s="6"/>
      <c r="JUR9" s="6"/>
      <c r="JUS9" s="6"/>
      <c r="JUT9" s="6"/>
      <c r="JUU9" s="6"/>
      <c r="JUV9" s="6"/>
      <c r="JUW9" s="6"/>
      <c r="JUX9" s="6"/>
      <c r="JUY9" s="6"/>
      <c r="JUZ9" s="6"/>
      <c r="JVA9" s="6"/>
      <c r="JVB9" s="6"/>
      <c r="JVC9" s="6"/>
      <c r="JVD9" s="6"/>
      <c r="JVE9" s="6"/>
      <c r="JVF9" s="6"/>
      <c r="JVG9" s="6"/>
      <c r="JVH9" s="6"/>
      <c r="JVI9" s="6"/>
      <c r="JVJ9" s="6"/>
      <c r="JVK9" s="6"/>
      <c r="JVL9" s="6"/>
      <c r="JVM9" s="6"/>
      <c r="JVN9" s="6"/>
      <c r="JVO9" s="6"/>
      <c r="JVP9" s="6"/>
      <c r="JVQ9" s="6"/>
      <c r="JVR9" s="6"/>
      <c r="JVS9" s="6"/>
      <c r="JVT9" s="6"/>
      <c r="JVU9" s="6"/>
      <c r="JVV9" s="6"/>
      <c r="JVW9" s="6"/>
      <c r="JVX9" s="6"/>
      <c r="JVY9" s="6"/>
      <c r="JVZ9" s="6"/>
      <c r="JWA9" s="6"/>
      <c r="JWB9" s="6"/>
      <c r="JWC9" s="6"/>
      <c r="JWD9" s="6"/>
      <c r="JWE9" s="6"/>
      <c r="JWF9" s="6"/>
      <c r="JWG9" s="6"/>
      <c r="JWH9" s="6"/>
      <c r="JWI9" s="6"/>
      <c r="JWJ9" s="6"/>
      <c r="JWK9" s="6"/>
      <c r="JWL9" s="6"/>
      <c r="JWM9" s="6"/>
      <c r="JWN9" s="6"/>
      <c r="JWO9" s="6"/>
      <c r="JWP9" s="6"/>
      <c r="JWQ9" s="6"/>
      <c r="JWR9" s="6"/>
      <c r="JWS9" s="6"/>
      <c r="JWT9" s="6"/>
      <c r="JWU9" s="6"/>
      <c r="JWV9" s="6"/>
      <c r="JWW9" s="6"/>
      <c r="JWX9" s="6"/>
      <c r="JWY9" s="6"/>
      <c r="JWZ9" s="6"/>
      <c r="JXA9" s="6"/>
      <c r="JXB9" s="6"/>
      <c r="JXC9" s="6"/>
      <c r="JXD9" s="6"/>
      <c r="JXE9" s="6"/>
      <c r="JXF9" s="6"/>
      <c r="JXG9" s="6"/>
      <c r="JXH9" s="6"/>
      <c r="JXI9" s="6"/>
      <c r="JXJ9" s="6"/>
      <c r="JXK9" s="6"/>
      <c r="JXL9" s="6"/>
      <c r="JXM9" s="6"/>
      <c r="JXN9" s="6"/>
      <c r="JXO9" s="6"/>
      <c r="JXP9" s="6"/>
      <c r="JXQ9" s="6"/>
      <c r="JXR9" s="6"/>
      <c r="JXS9" s="6"/>
      <c r="JXT9" s="6"/>
      <c r="JXU9" s="6"/>
      <c r="JXV9" s="6"/>
      <c r="JXW9" s="6"/>
      <c r="JXX9" s="6"/>
      <c r="JXY9" s="6"/>
      <c r="JXZ9" s="6"/>
      <c r="JYA9" s="6"/>
      <c r="JYB9" s="6"/>
      <c r="JYC9" s="6"/>
      <c r="JYD9" s="6"/>
      <c r="JYE9" s="6"/>
      <c r="JYF9" s="6"/>
      <c r="JYG9" s="6"/>
      <c r="JYH9" s="6"/>
      <c r="JYI9" s="6"/>
      <c r="JYJ9" s="6"/>
      <c r="JYK9" s="6"/>
      <c r="JYL9" s="6"/>
      <c r="JYM9" s="6"/>
      <c r="JYN9" s="6"/>
      <c r="JYO9" s="6"/>
      <c r="JYP9" s="6"/>
      <c r="JYQ9" s="6"/>
      <c r="JYR9" s="6"/>
      <c r="JYS9" s="6"/>
      <c r="JYT9" s="6"/>
      <c r="JYU9" s="6"/>
      <c r="JYV9" s="6"/>
      <c r="JYW9" s="6"/>
      <c r="JYX9" s="6"/>
      <c r="JYY9" s="6"/>
      <c r="JYZ9" s="6"/>
      <c r="JZA9" s="6"/>
      <c r="JZB9" s="6"/>
      <c r="JZC9" s="6"/>
      <c r="JZD9" s="6"/>
      <c r="JZE9" s="6"/>
      <c r="JZF9" s="6"/>
      <c r="JZG9" s="6"/>
      <c r="JZH9" s="6"/>
      <c r="JZI9" s="6"/>
      <c r="JZJ9" s="6"/>
      <c r="JZK9" s="6"/>
      <c r="JZL9" s="6"/>
      <c r="JZM9" s="6"/>
      <c r="JZN9" s="6"/>
      <c r="JZO9" s="6"/>
      <c r="JZP9" s="6"/>
      <c r="JZQ9" s="6"/>
      <c r="JZR9" s="6"/>
      <c r="JZS9" s="6"/>
      <c r="JZT9" s="6"/>
      <c r="JZU9" s="6"/>
      <c r="JZV9" s="6"/>
      <c r="JZW9" s="6"/>
      <c r="JZX9" s="6"/>
      <c r="JZY9" s="6"/>
      <c r="JZZ9" s="6"/>
      <c r="KAA9" s="6"/>
      <c r="KAB9" s="6"/>
      <c r="KAC9" s="6"/>
      <c r="KAD9" s="6"/>
      <c r="KAE9" s="6"/>
      <c r="KAF9" s="6"/>
      <c r="KAG9" s="6"/>
      <c r="KAH9" s="6"/>
      <c r="KAI9" s="6"/>
      <c r="KAJ9" s="6"/>
      <c r="KAK9" s="6"/>
      <c r="KAL9" s="6"/>
      <c r="KAM9" s="6"/>
      <c r="KAN9" s="6"/>
      <c r="KAO9" s="6"/>
      <c r="KAP9" s="6"/>
      <c r="KAQ9" s="6"/>
      <c r="KAR9" s="6"/>
      <c r="KAS9" s="6"/>
      <c r="KAT9" s="6"/>
      <c r="KAU9" s="6"/>
      <c r="KAV9" s="6"/>
      <c r="KAW9" s="6"/>
      <c r="KAX9" s="6"/>
      <c r="KAY9" s="6"/>
      <c r="KAZ9" s="6"/>
      <c r="KBA9" s="6"/>
      <c r="KBB9" s="6"/>
      <c r="KBC9" s="6"/>
      <c r="KBD9" s="6"/>
      <c r="KBE9" s="6"/>
      <c r="KBF9" s="6"/>
      <c r="KBG9" s="6"/>
      <c r="KBH9" s="6"/>
      <c r="KBI9" s="6"/>
      <c r="KBJ9" s="6"/>
      <c r="KBK9" s="6"/>
      <c r="KBL9" s="6"/>
      <c r="KBM9" s="6"/>
      <c r="KBN9" s="6"/>
      <c r="KBO9" s="6"/>
      <c r="KBP9" s="6"/>
      <c r="KBQ9" s="6"/>
      <c r="KBR9" s="6"/>
      <c r="KBS9" s="6"/>
      <c r="KBT9" s="6"/>
      <c r="KBU9" s="6"/>
      <c r="KBV9" s="6"/>
      <c r="KBW9" s="6"/>
      <c r="KBX9" s="6"/>
      <c r="KBY9" s="6"/>
      <c r="KBZ9" s="6"/>
      <c r="KCA9" s="6"/>
      <c r="KCB9" s="6"/>
      <c r="KCC9" s="6"/>
      <c r="KCD9" s="6"/>
      <c r="KCE9" s="6"/>
      <c r="KCF9" s="6"/>
      <c r="KCG9" s="6"/>
      <c r="KCH9" s="6"/>
      <c r="KCI9" s="6"/>
      <c r="KCJ9" s="6"/>
      <c r="KCK9" s="6"/>
      <c r="KCL9" s="6"/>
      <c r="KCM9" s="6"/>
      <c r="KCN9" s="6"/>
      <c r="KCO9" s="6"/>
      <c r="KCP9" s="6"/>
      <c r="KCQ9" s="6"/>
      <c r="KCR9" s="6"/>
      <c r="KCS9" s="6"/>
      <c r="KCT9" s="6"/>
      <c r="KCU9" s="6"/>
      <c r="KCV9" s="6"/>
      <c r="KCW9" s="6"/>
      <c r="KCX9" s="6"/>
      <c r="KCY9" s="6"/>
      <c r="KCZ9" s="6"/>
      <c r="KDA9" s="6"/>
      <c r="KDB9" s="6"/>
      <c r="KDC9" s="6"/>
      <c r="KDD9" s="6"/>
      <c r="KDE9" s="6"/>
      <c r="KDF9" s="6"/>
      <c r="KDG9" s="6"/>
      <c r="KDH9" s="6"/>
      <c r="KDI9" s="6"/>
      <c r="KDJ9" s="6"/>
      <c r="KDK9" s="6"/>
      <c r="KDL9" s="6"/>
      <c r="KDM9" s="6"/>
      <c r="KDN9" s="6"/>
      <c r="KDO9" s="6"/>
      <c r="KDP9" s="6"/>
      <c r="KDQ9" s="6"/>
      <c r="KDR9" s="6"/>
      <c r="KDS9" s="6"/>
      <c r="KDT9" s="6"/>
      <c r="KDU9" s="6"/>
      <c r="KDV9" s="6"/>
      <c r="KDW9" s="6"/>
      <c r="KDX9" s="6"/>
      <c r="KDY9" s="6"/>
      <c r="KDZ9" s="6"/>
      <c r="KEA9" s="6"/>
      <c r="KEB9" s="6"/>
      <c r="KEC9" s="6"/>
      <c r="KED9" s="6"/>
      <c r="KEE9" s="6"/>
      <c r="KEF9" s="6"/>
      <c r="KEG9" s="6"/>
      <c r="KEH9" s="6"/>
      <c r="KEI9" s="6"/>
      <c r="KEJ9" s="6"/>
      <c r="KEK9" s="6"/>
      <c r="KEL9" s="6"/>
      <c r="KEM9" s="6"/>
      <c r="KEN9" s="6"/>
      <c r="KEO9" s="6"/>
      <c r="KEP9" s="6"/>
      <c r="KEQ9" s="6"/>
      <c r="KER9" s="6"/>
      <c r="KES9" s="6"/>
      <c r="KET9" s="6"/>
      <c r="KEU9" s="6"/>
      <c r="KEV9" s="6"/>
      <c r="KEW9" s="6"/>
      <c r="KEX9" s="6"/>
      <c r="KEY9" s="6"/>
      <c r="KEZ9" s="6"/>
      <c r="KFA9" s="6"/>
      <c r="KFB9" s="6"/>
      <c r="KFC9" s="6"/>
      <c r="KFD9" s="6"/>
      <c r="KFE9" s="6"/>
      <c r="KFF9" s="6"/>
      <c r="KFG9" s="6"/>
      <c r="KFH9" s="6"/>
      <c r="KFI9" s="6"/>
      <c r="KFJ9" s="6"/>
      <c r="KFK9" s="6"/>
      <c r="KFL9" s="6"/>
      <c r="KFM9" s="6"/>
      <c r="KFN9" s="6"/>
      <c r="KFO9" s="6"/>
      <c r="KFP9" s="6"/>
      <c r="KFQ9" s="6"/>
      <c r="KFR9" s="6"/>
      <c r="KFS9" s="6"/>
      <c r="KFT9" s="6"/>
      <c r="KFU9" s="6"/>
      <c r="KFV9" s="6"/>
      <c r="KFW9" s="6"/>
      <c r="KFX9" s="6"/>
      <c r="KFY9" s="6"/>
      <c r="KFZ9" s="6"/>
      <c r="KGA9" s="6"/>
      <c r="KGB9" s="6"/>
      <c r="KGC9" s="6"/>
      <c r="KGD9" s="6"/>
      <c r="KGE9" s="6"/>
      <c r="KGF9" s="6"/>
      <c r="KGG9" s="6"/>
      <c r="KGH9" s="6"/>
      <c r="KGI9" s="6"/>
      <c r="KGJ9" s="6"/>
      <c r="KGK9" s="6"/>
      <c r="KGL9" s="6"/>
      <c r="KGM9" s="6"/>
      <c r="KGN9" s="6"/>
      <c r="KGO9" s="6"/>
      <c r="KGP9" s="6"/>
      <c r="KGQ9" s="6"/>
      <c r="KGR9" s="6"/>
      <c r="KGS9" s="6"/>
      <c r="KGT9" s="6"/>
      <c r="KGU9" s="6"/>
      <c r="KGV9" s="6"/>
      <c r="KGW9" s="6"/>
      <c r="KGX9" s="6"/>
      <c r="KGY9" s="6"/>
      <c r="KGZ9" s="6"/>
      <c r="KHA9" s="6"/>
      <c r="KHB9" s="6"/>
      <c r="KHC9" s="6"/>
      <c r="KHD9" s="6"/>
      <c r="KHE9" s="6"/>
      <c r="KHF9" s="6"/>
      <c r="KHG9" s="6"/>
      <c r="KHH9" s="6"/>
      <c r="KHI9" s="6"/>
      <c r="KHJ9" s="6"/>
      <c r="KHK9" s="6"/>
      <c r="KHL9" s="6"/>
      <c r="KHM9" s="6"/>
      <c r="KHN9" s="6"/>
      <c r="KHO9" s="6"/>
      <c r="KHP9" s="6"/>
      <c r="KHQ9" s="6"/>
      <c r="KHR9" s="6"/>
      <c r="KHS9" s="6"/>
      <c r="KHT9" s="6"/>
      <c r="KHU9" s="6"/>
      <c r="KHV9" s="6"/>
      <c r="KHW9" s="6"/>
      <c r="KHX9" s="6"/>
      <c r="KHY9" s="6"/>
      <c r="KHZ9" s="6"/>
      <c r="KIA9" s="6"/>
      <c r="KIB9" s="6"/>
      <c r="KIC9" s="6"/>
      <c r="KID9" s="6"/>
      <c r="KIE9" s="6"/>
      <c r="KIF9" s="6"/>
      <c r="KIG9" s="6"/>
      <c r="KIH9" s="6"/>
      <c r="KII9" s="6"/>
      <c r="KIJ9" s="6"/>
      <c r="KIK9" s="6"/>
      <c r="KIL9" s="6"/>
      <c r="KIM9" s="6"/>
      <c r="KIN9" s="6"/>
      <c r="KIO9" s="6"/>
      <c r="KIP9" s="6"/>
      <c r="KIQ9" s="6"/>
      <c r="KIR9" s="6"/>
      <c r="KIS9" s="6"/>
      <c r="KIT9" s="6"/>
      <c r="KIU9" s="6"/>
      <c r="KIV9" s="6"/>
      <c r="KIW9" s="6"/>
      <c r="KIX9" s="6"/>
      <c r="KIY9" s="6"/>
      <c r="KIZ9" s="6"/>
      <c r="KJA9" s="6"/>
      <c r="KJB9" s="6"/>
      <c r="KJC9" s="6"/>
      <c r="KJD9" s="6"/>
      <c r="KJE9" s="6"/>
      <c r="KJF9" s="6"/>
      <c r="KJG9" s="6"/>
      <c r="KJH9" s="6"/>
      <c r="KJI9" s="6"/>
      <c r="KJJ9" s="6"/>
      <c r="KJK9" s="6"/>
      <c r="KJL9" s="6"/>
      <c r="KJM9" s="6"/>
      <c r="KJN9" s="6"/>
      <c r="KJO9" s="6"/>
      <c r="KJP9" s="6"/>
      <c r="KJQ9" s="6"/>
      <c r="KJR9" s="6"/>
      <c r="KJS9" s="6"/>
      <c r="KJT9" s="6"/>
      <c r="KJU9" s="6"/>
      <c r="KJV9" s="6"/>
      <c r="KJW9" s="6"/>
      <c r="KJX9" s="6"/>
      <c r="KJY9" s="6"/>
      <c r="KJZ9" s="6"/>
      <c r="KKA9" s="6"/>
      <c r="KKB9" s="6"/>
      <c r="KKC9" s="6"/>
      <c r="KKD9" s="6"/>
      <c r="KKE9" s="6"/>
      <c r="KKF9" s="6"/>
      <c r="KKG9" s="6"/>
      <c r="KKH9" s="6"/>
      <c r="KKI9" s="6"/>
      <c r="KKJ9" s="6"/>
      <c r="KKK9" s="6"/>
      <c r="KKL9" s="6"/>
      <c r="KKM9" s="6"/>
      <c r="KKN9" s="6"/>
      <c r="KKO9" s="6"/>
      <c r="KKP9" s="6"/>
      <c r="KKQ9" s="6"/>
      <c r="KKR9" s="6"/>
      <c r="KKS9" s="6"/>
      <c r="KKT9" s="6"/>
      <c r="KKU9" s="6"/>
      <c r="KKV9" s="6"/>
      <c r="KKW9" s="6"/>
      <c r="KKX9" s="6"/>
      <c r="KKY9" s="6"/>
      <c r="KKZ9" s="6"/>
      <c r="KLA9" s="6"/>
      <c r="KLB9" s="6"/>
      <c r="KLC9" s="6"/>
      <c r="KLD9" s="6"/>
      <c r="KLE9" s="6"/>
      <c r="KLF9" s="6"/>
      <c r="KLG9" s="6"/>
      <c r="KLH9" s="6"/>
      <c r="KLI9" s="6"/>
      <c r="KLJ9" s="6"/>
      <c r="KLK9" s="6"/>
      <c r="KLL9" s="6"/>
      <c r="KLM9" s="6"/>
      <c r="KLN9" s="6"/>
      <c r="KLO9" s="6"/>
      <c r="KLP9" s="6"/>
      <c r="KLQ9" s="6"/>
      <c r="KLR9" s="6"/>
      <c r="KLS9" s="6"/>
      <c r="KLT9" s="6"/>
      <c r="KLU9" s="6"/>
      <c r="KLV9" s="6"/>
      <c r="KLW9" s="6"/>
      <c r="KLX9" s="6"/>
      <c r="KLY9" s="6"/>
      <c r="KLZ9" s="6"/>
      <c r="KMA9" s="6"/>
      <c r="KMB9" s="6"/>
      <c r="KMC9" s="6"/>
      <c r="KMD9" s="6"/>
      <c r="KME9" s="6"/>
      <c r="KMF9" s="6"/>
      <c r="KMG9" s="6"/>
      <c r="KMH9" s="6"/>
      <c r="KMI9" s="6"/>
      <c r="KMJ9" s="6"/>
      <c r="KMK9" s="6"/>
      <c r="KML9" s="6"/>
      <c r="KMM9" s="6"/>
      <c r="KMN9" s="6"/>
      <c r="KMO9" s="6"/>
      <c r="KMP9" s="6"/>
      <c r="KMQ9" s="6"/>
      <c r="KMR9" s="6"/>
      <c r="KMS9" s="6"/>
      <c r="KMT9" s="6"/>
      <c r="KMU9" s="6"/>
      <c r="KMV9" s="6"/>
      <c r="KMW9" s="6"/>
      <c r="KMX9" s="6"/>
      <c r="KMY9" s="6"/>
      <c r="KMZ9" s="6"/>
      <c r="KNA9" s="6"/>
      <c r="KNB9" s="6"/>
      <c r="KNC9" s="6"/>
      <c r="KND9" s="6"/>
      <c r="KNE9" s="6"/>
      <c r="KNF9" s="6"/>
      <c r="KNG9" s="6"/>
      <c r="KNH9" s="6"/>
      <c r="KNI9" s="6"/>
      <c r="KNJ9" s="6"/>
      <c r="KNK9" s="6"/>
      <c r="KNL9" s="6"/>
      <c r="KNM9" s="6"/>
      <c r="KNN9" s="6"/>
      <c r="KNO9" s="6"/>
      <c r="KNP9" s="6"/>
      <c r="KNQ9" s="6"/>
      <c r="KNR9" s="6"/>
      <c r="KNS9" s="6"/>
      <c r="KNT9" s="6"/>
      <c r="KNU9" s="6"/>
      <c r="KNV9" s="6"/>
      <c r="KNW9" s="6"/>
      <c r="KNX9" s="6"/>
      <c r="KNY9" s="6"/>
      <c r="KNZ9" s="6"/>
      <c r="KOA9" s="6"/>
      <c r="KOB9" s="6"/>
      <c r="KOC9" s="6"/>
      <c r="KOD9" s="6"/>
      <c r="KOE9" s="6"/>
      <c r="KOF9" s="6"/>
      <c r="KOG9" s="6"/>
      <c r="KOH9" s="6"/>
      <c r="KOI9" s="6"/>
      <c r="KOJ9" s="6"/>
      <c r="KOK9" s="6"/>
      <c r="KOL9" s="6"/>
      <c r="KOM9" s="6"/>
      <c r="KON9" s="6"/>
      <c r="KOO9" s="6"/>
      <c r="KOP9" s="6"/>
      <c r="KOQ9" s="6"/>
      <c r="KOR9" s="6"/>
      <c r="KOS9" s="6"/>
      <c r="KOT9" s="6"/>
      <c r="KOU9" s="6"/>
      <c r="KOV9" s="6"/>
      <c r="KOW9" s="6"/>
      <c r="KOX9" s="6"/>
      <c r="KOY9" s="6"/>
      <c r="KOZ9" s="6"/>
      <c r="KPA9" s="6"/>
      <c r="KPB9" s="6"/>
      <c r="KPC9" s="6"/>
      <c r="KPD9" s="6"/>
      <c r="KPE9" s="6"/>
      <c r="KPF9" s="6"/>
      <c r="KPG9" s="6"/>
      <c r="KPH9" s="6"/>
      <c r="KPI9" s="6"/>
      <c r="KPJ9" s="6"/>
      <c r="KPK9" s="6"/>
      <c r="KPL9" s="6"/>
      <c r="KPM9" s="6"/>
      <c r="KPN9" s="6"/>
      <c r="KPO9" s="6"/>
      <c r="KPP9" s="6"/>
      <c r="KPQ9" s="6"/>
      <c r="KPR9" s="6"/>
      <c r="KPS9" s="6"/>
      <c r="KPT9" s="6"/>
      <c r="KPU9" s="6"/>
      <c r="KPV9" s="6"/>
      <c r="KPW9" s="6"/>
      <c r="KPX9" s="6"/>
      <c r="KPY9" s="6"/>
      <c r="KPZ9" s="6"/>
      <c r="KQA9" s="6"/>
      <c r="KQB9" s="6"/>
      <c r="KQC9" s="6"/>
      <c r="KQD9" s="6"/>
      <c r="KQE9" s="6"/>
      <c r="KQF9" s="6"/>
      <c r="KQG9" s="6"/>
      <c r="KQH9" s="6"/>
      <c r="KQI9" s="6"/>
      <c r="KQJ9" s="6"/>
      <c r="KQK9" s="6"/>
      <c r="KQL9" s="6"/>
      <c r="KQM9" s="6"/>
      <c r="KQN9" s="6"/>
      <c r="KQO9" s="6"/>
      <c r="KQP9" s="6"/>
      <c r="KQQ9" s="6"/>
      <c r="KQR9" s="6"/>
      <c r="KQS9" s="6"/>
      <c r="KQT9" s="6"/>
      <c r="KQU9" s="6"/>
      <c r="KQV9" s="6"/>
      <c r="KQW9" s="6"/>
      <c r="KQX9" s="6"/>
      <c r="KQY9" s="6"/>
      <c r="KQZ9" s="6"/>
      <c r="KRA9" s="6"/>
      <c r="KRB9" s="6"/>
      <c r="KRC9" s="6"/>
      <c r="KRD9" s="6"/>
      <c r="KRE9" s="6"/>
      <c r="KRF9" s="6"/>
      <c r="KRG9" s="6"/>
      <c r="KRH9" s="6"/>
      <c r="KRI9" s="6"/>
      <c r="KRJ9" s="6"/>
      <c r="KRK9" s="6"/>
      <c r="KRL9" s="6"/>
      <c r="KRM9" s="6"/>
      <c r="KRN9" s="6"/>
      <c r="KRO9" s="6"/>
      <c r="KRP9" s="6"/>
      <c r="KRQ9" s="6"/>
      <c r="KRR9" s="6"/>
      <c r="KRS9" s="6"/>
      <c r="KRT9" s="6"/>
      <c r="KRU9" s="6"/>
      <c r="KRV9" s="6"/>
      <c r="KRW9" s="6"/>
      <c r="KRX9" s="6"/>
      <c r="KRY9" s="6"/>
      <c r="KRZ9" s="6"/>
      <c r="KSA9" s="6"/>
      <c r="KSB9" s="6"/>
      <c r="KSC9" s="6"/>
      <c r="KSD9" s="6"/>
      <c r="KSE9" s="6"/>
      <c r="KSF9" s="6"/>
      <c r="KSG9" s="6"/>
      <c r="KSH9" s="6"/>
      <c r="KSI9" s="6"/>
      <c r="KSJ9" s="6"/>
      <c r="KSK9" s="6"/>
      <c r="KSL9" s="6"/>
      <c r="KSM9" s="6"/>
      <c r="KSN9" s="6"/>
      <c r="KSO9" s="6"/>
      <c r="KSP9" s="6"/>
      <c r="KSQ9" s="6"/>
      <c r="KSR9" s="6"/>
      <c r="KSS9" s="6"/>
      <c r="KST9" s="6"/>
      <c r="KSU9" s="6"/>
      <c r="KSV9" s="6"/>
      <c r="KSW9" s="6"/>
      <c r="KSX9" s="6"/>
      <c r="KSY9" s="6"/>
      <c r="KSZ9" s="6"/>
      <c r="KTA9" s="6"/>
      <c r="KTB9" s="6"/>
      <c r="KTC9" s="6"/>
      <c r="KTD9" s="6"/>
      <c r="KTE9" s="6"/>
      <c r="KTF9" s="6"/>
      <c r="KTG9" s="6"/>
      <c r="KTH9" s="6"/>
      <c r="KTI9" s="6"/>
      <c r="KTJ9" s="6"/>
      <c r="KTK9" s="6"/>
      <c r="KTL9" s="6"/>
      <c r="KTM9" s="6"/>
      <c r="KTN9" s="6"/>
      <c r="KTO9" s="6"/>
      <c r="KTP9" s="6"/>
      <c r="KTQ9" s="6"/>
      <c r="KTR9" s="6"/>
      <c r="KTS9" s="6"/>
      <c r="KTT9" s="6"/>
      <c r="KTU9" s="6"/>
      <c r="KTV9" s="6"/>
      <c r="KTW9" s="6"/>
      <c r="KTX9" s="6"/>
      <c r="KTY9" s="6"/>
      <c r="KTZ9" s="6"/>
      <c r="KUA9" s="6"/>
      <c r="KUB9" s="6"/>
      <c r="KUC9" s="6"/>
      <c r="KUD9" s="6"/>
      <c r="KUE9" s="6"/>
      <c r="KUF9" s="6"/>
      <c r="KUG9" s="6"/>
      <c r="KUH9" s="6"/>
      <c r="KUI9" s="6"/>
      <c r="KUJ9" s="6"/>
      <c r="KUK9" s="6"/>
      <c r="KUL9" s="6"/>
      <c r="KUM9" s="6"/>
      <c r="KUN9" s="6"/>
      <c r="KUO9" s="6"/>
      <c r="KUP9" s="6"/>
      <c r="KUQ9" s="6"/>
      <c r="KUR9" s="6"/>
      <c r="KUS9" s="6"/>
      <c r="KUT9" s="6"/>
      <c r="KUU9" s="6"/>
      <c r="KUV9" s="6"/>
      <c r="KUW9" s="6"/>
      <c r="KUX9" s="6"/>
      <c r="KUY9" s="6"/>
      <c r="KUZ9" s="6"/>
      <c r="KVA9" s="6"/>
      <c r="KVB9" s="6"/>
      <c r="KVC9" s="6"/>
      <c r="KVD9" s="6"/>
      <c r="KVE9" s="6"/>
      <c r="KVF9" s="6"/>
      <c r="KVG9" s="6"/>
      <c r="KVH9" s="6"/>
      <c r="KVI9" s="6"/>
      <c r="KVJ9" s="6"/>
      <c r="KVK9" s="6"/>
      <c r="KVL9" s="6"/>
      <c r="KVM9" s="6"/>
      <c r="KVN9" s="6"/>
      <c r="KVO9" s="6"/>
      <c r="KVP9" s="6"/>
      <c r="KVQ9" s="6"/>
      <c r="KVR9" s="6"/>
      <c r="KVS9" s="6"/>
      <c r="KVT9" s="6"/>
      <c r="KVU9" s="6"/>
      <c r="KVV9" s="6"/>
      <c r="KVW9" s="6"/>
      <c r="KVX9" s="6"/>
      <c r="KVY9" s="6"/>
      <c r="KVZ9" s="6"/>
      <c r="KWA9" s="6"/>
      <c r="KWB9" s="6"/>
      <c r="KWC9" s="6"/>
      <c r="KWD9" s="6"/>
      <c r="KWE9" s="6"/>
      <c r="KWF9" s="6"/>
      <c r="KWG9" s="6"/>
      <c r="KWH9" s="6"/>
      <c r="KWI9" s="6"/>
      <c r="KWJ9" s="6"/>
      <c r="KWK9" s="6"/>
      <c r="KWL9" s="6"/>
      <c r="KWM9" s="6"/>
      <c r="KWN9" s="6"/>
      <c r="KWO9" s="6"/>
      <c r="KWP9" s="6"/>
      <c r="KWQ9" s="6"/>
      <c r="KWR9" s="6"/>
      <c r="KWS9" s="6"/>
      <c r="KWT9" s="6"/>
      <c r="KWU9" s="6"/>
      <c r="KWV9" s="6"/>
      <c r="KWW9" s="6"/>
      <c r="KWX9" s="6"/>
      <c r="KWY9" s="6"/>
      <c r="KWZ9" s="6"/>
      <c r="KXA9" s="6"/>
      <c r="KXB9" s="6"/>
      <c r="KXC9" s="6"/>
      <c r="KXD9" s="6"/>
      <c r="KXE9" s="6"/>
      <c r="KXF9" s="6"/>
      <c r="KXG9" s="6"/>
      <c r="KXH9" s="6"/>
      <c r="KXI9" s="6"/>
      <c r="KXJ9" s="6"/>
      <c r="KXK9" s="6"/>
      <c r="KXL9" s="6"/>
      <c r="KXM9" s="6"/>
      <c r="KXN9" s="6"/>
      <c r="KXO9" s="6"/>
      <c r="KXP9" s="6"/>
      <c r="KXQ9" s="6"/>
      <c r="KXR9" s="6"/>
      <c r="KXS9" s="6"/>
      <c r="KXT9" s="6"/>
      <c r="KXU9" s="6"/>
      <c r="KXV9" s="6"/>
      <c r="KXW9" s="6"/>
      <c r="KXX9" s="6"/>
      <c r="KXY9" s="6"/>
      <c r="KXZ9" s="6"/>
      <c r="KYA9" s="6"/>
      <c r="KYB9" s="6"/>
      <c r="KYC9" s="6"/>
      <c r="KYD9" s="6"/>
      <c r="KYE9" s="6"/>
      <c r="KYF9" s="6"/>
      <c r="KYG9" s="6"/>
      <c r="KYH9" s="6"/>
      <c r="KYI9" s="6"/>
      <c r="KYJ9" s="6"/>
      <c r="KYK9" s="6"/>
      <c r="KYL9" s="6"/>
      <c r="KYM9" s="6"/>
      <c r="KYN9" s="6"/>
      <c r="KYO9" s="6"/>
      <c r="KYP9" s="6"/>
      <c r="KYQ9" s="6"/>
      <c r="KYR9" s="6"/>
      <c r="KYS9" s="6"/>
      <c r="KYT9" s="6"/>
      <c r="KYU9" s="6"/>
      <c r="KYV9" s="6"/>
      <c r="KYW9" s="6"/>
      <c r="KYX9" s="6"/>
      <c r="KYY9" s="6"/>
      <c r="KYZ9" s="6"/>
      <c r="KZA9" s="6"/>
      <c r="KZB9" s="6"/>
      <c r="KZC9" s="6"/>
      <c r="KZD9" s="6"/>
      <c r="KZE9" s="6"/>
      <c r="KZF9" s="6"/>
      <c r="KZG9" s="6"/>
      <c r="KZH9" s="6"/>
      <c r="KZI9" s="6"/>
      <c r="KZJ9" s="6"/>
      <c r="KZK9" s="6"/>
      <c r="KZL9" s="6"/>
      <c r="KZM9" s="6"/>
      <c r="KZN9" s="6"/>
      <c r="KZO9" s="6"/>
      <c r="KZP9" s="6"/>
      <c r="KZQ9" s="6"/>
      <c r="KZR9" s="6"/>
      <c r="KZS9" s="6"/>
      <c r="KZT9" s="6"/>
      <c r="KZU9" s="6"/>
      <c r="KZV9" s="6"/>
      <c r="KZW9" s="6"/>
      <c r="KZX9" s="6"/>
      <c r="KZY9" s="6"/>
      <c r="KZZ9" s="6"/>
      <c r="LAA9" s="6"/>
      <c r="LAB9" s="6"/>
      <c r="LAC9" s="6"/>
      <c r="LAD9" s="6"/>
      <c r="LAE9" s="6"/>
      <c r="LAF9" s="6"/>
      <c r="LAG9" s="6"/>
      <c r="LAH9" s="6"/>
      <c r="LAI9" s="6"/>
      <c r="LAJ9" s="6"/>
      <c r="LAK9" s="6"/>
      <c r="LAL9" s="6"/>
      <c r="LAM9" s="6"/>
      <c r="LAN9" s="6"/>
      <c r="LAO9" s="6"/>
      <c r="LAP9" s="6"/>
      <c r="LAQ9" s="6"/>
      <c r="LAR9" s="6"/>
      <c r="LAS9" s="6"/>
      <c r="LAT9" s="6"/>
      <c r="LAU9" s="6"/>
      <c r="LAV9" s="6"/>
      <c r="LAW9" s="6"/>
      <c r="LAX9" s="6"/>
      <c r="LAY9" s="6"/>
      <c r="LAZ9" s="6"/>
      <c r="LBA9" s="6"/>
      <c r="LBB9" s="6"/>
      <c r="LBC9" s="6"/>
      <c r="LBD9" s="6"/>
      <c r="LBE9" s="6"/>
      <c r="LBF9" s="6"/>
      <c r="LBG9" s="6"/>
      <c r="LBH9" s="6"/>
      <c r="LBI9" s="6"/>
      <c r="LBJ9" s="6"/>
      <c r="LBK9" s="6"/>
      <c r="LBL9" s="6"/>
      <c r="LBM9" s="6"/>
      <c r="LBN9" s="6"/>
      <c r="LBO9" s="6"/>
      <c r="LBP9" s="6"/>
      <c r="LBQ9" s="6"/>
      <c r="LBR9" s="6"/>
      <c r="LBS9" s="6"/>
      <c r="LBT9" s="6"/>
      <c r="LBU9" s="6"/>
      <c r="LBV9" s="6"/>
      <c r="LBW9" s="6"/>
      <c r="LBX9" s="6"/>
      <c r="LBY9" s="6"/>
      <c r="LBZ9" s="6"/>
      <c r="LCA9" s="6"/>
      <c r="LCB9" s="6"/>
      <c r="LCC9" s="6"/>
      <c r="LCD9" s="6"/>
      <c r="LCE9" s="6"/>
      <c r="LCF9" s="6"/>
      <c r="LCG9" s="6"/>
      <c r="LCH9" s="6"/>
      <c r="LCI9" s="6"/>
      <c r="LCJ9" s="6"/>
      <c r="LCK9" s="6"/>
      <c r="LCL9" s="6"/>
      <c r="LCM9" s="6"/>
      <c r="LCN9" s="6"/>
      <c r="LCO9" s="6"/>
      <c r="LCP9" s="6"/>
      <c r="LCQ9" s="6"/>
      <c r="LCR9" s="6"/>
      <c r="LCS9" s="6"/>
      <c r="LCT9" s="6"/>
      <c r="LCU9" s="6"/>
      <c r="LCV9" s="6"/>
      <c r="LCW9" s="6"/>
      <c r="LCX9" s="6"/>
      <c r="LCY9" s="6"/>
      <c r="LCZ9" s="6"/>
      <c r="LDA9" s="6"/>
      <c r="LDB9" s="6"/>
      <c r="LDC9" s="6"/>
      <c r="LDD9" s="6"/>
      <c r="LDE9" s="6"/>
      <c r="LDF9" s="6"/>
      <c r="LDG9" s="6"/>
      <c r="LDH9" s="6"/>
      <c r="LDI9" s="6"/>
      <c r="LDJ9" s="6"/>
      <c r="LDK9" s="6"/>
      <c r="LDL9" s="6"/>
      <c r="LDM9" s="6"/>
      <c r="LDN9" s="6"/>
      <c r="LDO9" s="6"/>
      <c r="LDP9" s="6"/>
      <c r="LDQ9" s="6"/>
      <c r="LDR9" s="6"/>
      <c r="LDS9" s="6"/>
      <c r="LDT9" s="6"/>
      <c r="LDU9" s="6"/>
      <c r="LDV9" s="6"/>
      <c r="LDW9" s="6"/>
      <c r="LDX9" s="6"/>
      <c r="LDY9" s="6"/>
      <c r="LDZ9" s="6"/>
      <c r="LEA9" s="6"/>
      <c r="LEB9" s="6"/>
      <c r="LEC9" s="6"/>
      <c r="LED9" s="6"/>
      <c r="LEE9" s="6"/>
      <c r="LEF9" s="6"/>
      <c r="LEG9" s="6"/>
      <c r="LEH9" s="6"/>
      <c r="LEI9" s="6"/>
      <c r="LEJ9" s="6"/>
      <c r="LEK9" s="6"/>
      <c r="LEL9" s="6"/>
      <c r="LEM9" s="6"/>
      <c r="LEN9" s="6"/>
      <c r="LEO9" s="6"/>
      <c r="LEP9" s="6"/>
      <c r="LEQ9" s="6"/>
      <c r="LER9" s="6"/>
      <c r="LES9" s="6"/>
      <c r="LET9" s="6"/>
      <c r="LEU9" s="6"/>
      <c r="LEV9" s="6"/>
      <c r="LEW9" s="6"/>
      <c r="LEX9" s="6"/>
      <c r="LEY9" s="6"/>
      <c r="LEZ9" s="6"/>
      <c r="LFA9" s="6"/>
      <c r="LFB9" s="6"/>
      <c r="LFC9" s="6"/>
      <c r="LFD9" s="6"/>
      <c r="LFE9" s="6"/>
      <c r="LFF9" s="6"/>
      <c r="LFG9" s="6"/>
      <c r="LFH9" s="6"/>
      <c r="LFI9" s="6"/>
      <c r="LFJ9" s="6"/>
      <c r="LFK9" s="6"/>
      <c r="LFL9" s="6"/>
      <c r="LFM9" s="6"/>
      <c r="LFN9" s="6"/>
      <c r="LFO9" s="6"/>
      <c r="LFP9" s="6"/>
      <c r="LFQ9" s="6"/>
      <c r="LFR9" s="6"/>
      <c r="LFS9" s="6"/>
      <c r="LFT9" s="6"/>
      <c r="LFU9" s="6"/>
      <c r="LFV9" s="6"/>
      <c r="LFW9" s="6"/>
      <c r="LFX9" s="6"/>
      <c r="LFY9" s="6"/>
      <c r="LFZ9" s="6"/>
      <c r="LGA9" s="6"/>
      <c r="LGB9" s="6"/>
      <c r="LGC9" s="6"/>
      <c r="LGD9" s="6"/>
      <c r="LGE9" s="6"/>
      <c r="LGF9" s="6"/>
      <c r="LGG9" s="6"/>
      <c r="LGH9" s="6"/>
      <c r="LGI9" s="6"/>
      <c r="LGJ9" s="6"/>
      <c r="LGK9" s="6"/>
      <c r="LGL9" s="6"/>
      <c r="LGM9" s="6"/>
      <c r="LGN9" s="6"/>
      <c r="LGO9" s="6"/>
      <c r="LGP9" s="6"/>
      <c r="LGQ9" s="6"/>
      <c r="LGR9" s="6"/>
      <c r="LGS9" s="6"/>
      <c r="LGT9" s="6"/>
      <c r="LGU9" s="6"/>
      <c r="LGV9" s="6"/>
      <c r="LGW9" s="6"/>
      <c r="LGX9" s="6"/>
      <c r="LGY9" s="6"/>
      <c r="LGZ9" s="6"/>
      <c r="LHA9" s="6"/>
      <c r="LHB9" s="6"/>
      <c r="LHC9" s="6"/>
      <c r="LHD9" s="6"/>
      <c r="LHE9" s="6"/>
      <c r="LHF9" s="6"/>
      <c r="LHG9" s="6"/>
      <c r="LHH9" s="6"/>
      <c r="LHI9" s="6"/>
      <c r="LHJ9" s="6"/>
      <c r="LHK9" s="6"/>
      <c r="LHL9" s="6"/>
      <c r="LHM9" s="6"/>
      <c r="LHN9" s="6"/>
      <c r="LHO9" s="6"/>
      <c r="LHP9" s="6"/>
      <c r="LHQ9" s="6"/>
      <c r="LHR9" s="6"/>
      <c r="LHS9" s="6"/>
      <c r="LHT9" s="6"/>
      <c r="LHU9" s="6"/>
      <c r="LHV9" s="6"/>
      <c r="LHW9" s="6"/>
      <c r="LHX9" s="6"/>
      <c r="LHY9" s="6"/>
      <c r="LHZ9" s="6"/>
      <c r="LIA9" s="6"/>
      <c r="LIB9" s="6"/>
      <c r="LIC9" s="6"/>
      <c r="LID9" s="6"/>
      <c r="LIE9" s="6"/>
      <c r="LIF9" s="6"/>
      <c r="LIG9" s="6"/>
      <c r="LIH9" s="6"/>
      <c r="LII9" s="6"/>
      <c r="LIJ9" s="6"/>
      <c r="LIK9" s="6"/>
      <c r="LIL9" s="6"/>
      <c r="LIM9" s="6"/>
      <c r="LIN9" s="6"/>
      <c r="LIO9" s="6"/>
      <c r="LIP9" s="6"/>
      <c r="LIQ9" s="6"/>
      <c r="LIR9" s="6"/>
      <c r="LIS9" s="6"/>
      <c r="LIT9" s="6"/>
      <c r="LIU9" s="6"/>
      <c r="LIV9" s="6"/>
      <c r="LIW9" s="6"/>
      <c r="LIX9" s="6"/>
      <c r="LIY9" s="6"/>
      <c r="LIZ9" s="6"/>
      <c r="LJA9" s="6"/>
      <c r="LJB9" s="6"/>
      <c r="LJC9" s="6"/>
      <c r="LJD9" s="6"/>
      <c r="LJE9" s="6"/>
      <c r="LJF9" s="6"/>
      <c r="LJG9" s="6"/>
      <c r="LJH9" s="6"/>
      <c r="LJI9" s="6"/>
      <c r="LJJ9" s="6"/>
      <c r="LJK9" s="6"/>
      <c r="LJL9" s="6"/>
      <c r="LJM9" s="6"/>
      <c r="LJN9" s="6"/>
      <c r="LJO9" s="6"/>
      <c r="LJP9" s="6"/>
      <c r="LJQ9" s="6"/>
      <c r="LJR9" s="6"/>
      <c r="LJS9" s="6"/>
      <c r="LJT9" s="6"/>
      <c r="LJU9" s="6"/>
      <c r="LJV9" s="6"/>
      <c r="LJW9" s="6"/>
      <c r="LJX9" s="6"/>
      <c r="LJY9" s="6"/>
      <c r="LJZ9" s="6"/>
      <c r="LKA9" s="6"/>
      <c r="LKB9" s="6"/>
      <c r="LKC9" s="6"/>
      <c r="LKD9" s="6"/>
      <c r="LKE9" s="6"/>
      <c r="LKF9" s="6"/>
      <c r="LKG9" s="6"/>
      <c r="LKH9" s="6"/>
      <c r="LKI9" s="6"/>
      <c r="LKJ9" s="6"/>
      <c r="LKK9" s="6"/>
      <c r="LKL9" s="6"/>
      <c r="LKM9" s="6"/>
      <c r="LKN9" s="6"/>
      <c r="LKO9" s="6"/>
      <c r="LKP9" s="6"/>
      <c r="LKQ9" s="6"/>
      <c r="LKR9" s="6"/>
      <c r="LKS9" s="6"/>
      <c r="LKT9" s="6"/>
      <c r="LKU9" s="6"/>
      <c r="LKV9" s="6"/>
      <c r="LKW9" s="6"/>
      <c r="LKX9" s="6"/>
      <c r="LKY9" s="6"/>
      <c r="LKZ9" s="6"/>
      <c r="LLA9" s="6"/>
      <c r="LLB9" s="6"/>
      <c r="LLC9" s="6"/>
      <c r="LLD9" s="6"/>
      <c r="LLE9" s="6"/>
      <c r="LLF9" s="6"/>
      <c r="LLG9" s="6"/>
      <c r="LLH9" s="6"/>
      <c r="LLI9" s="6"/>
      <c r="LLJ9" s="6"/>
      <c r="LLK9" s="6"/>
      <c r="LLL9" s="6"/>
      <c r="LLM9" s="6"/>
      <c r="LLN9" s="6"/>
      <c r="LLO9" s="6"/>
      <c r="LLP9" s="6"/>
      <c r="LLQ9" s="6"/>
      <c r="LLR9" s="6"/>
      <c r="LLS9" s="6"/>
      <c r="LLT9" s="6"/>
      <c r="LLU9" s="6"/>
      <c r="LLV9" s="6"/>
      <c r="LLW9" s="6"/>
      <c r="LLX9" s="6"/>
      <c r="LLY9" s="6"/>
      <c r="LLZ9" s="6"/>
      <c r="LMA9" s="6"/>
      <c r="LMB9" s="6"/>
      <c r="LMC9" s="6"/>
      <c r="LMD9" s="6"/>
      <c r="LME9" s="6"/>
      <c r="LMF9" s="6"/>
      <c r="LMG9" s="6"/>
      <c r="LMH9" s="6"/>
      <c r="LMI9" s="6"/>
      <c r="LMJ9" s="6"/>
      <c r="LMK9" s="6"/>
      <c r="LML9" s="6"/>
      <c r="LMM9" s="6"/>
      <c r="LMN9" s="6"/>
      <c r="LMO9" s="6"/>
      <c r="LMP9" s="6"/>
      <c r="LMQ9" s="6"/>
      <c r="LMR9" s="6"/>
      <c r="LMS9" s="6"/>
      <c r="LMT9" s="6"/>
      <c r="LMU9" s="6"/>
      <c r="LMV9" s="6"/>
      <c r="LMW9" s="6"/>
      <c r="LMX9" s="6"/>
      <c r="LMY9" s="6"/>
      <c r="LMZ9" s="6"/>
      <c r="LNA9" s="6"/>
      <c r="LNB9" s="6"/>
      <c r="LNC9" s="6"/>
      <c r="LND9" s="6"/>
      <c r="LNE9" s="6"/>
      <c r="LNF9" s="6"/>
      <c r="LNG9" s="6"/>
      <c r="LNH9" s="6"/>
      <c r="LNI9" s="6"/>
      <c r="LNJ9" s="6"/>
      <c r="LNK9" s="6"/>
      <c r="LNL9" s="6"/>
      <c r="LNM9" s="6"/>
      <c r="LNN9" s="6"/>
      <c r="LNO9" s="6"/>
      <c r="LNP9" s="6"/>
      <c r="LNQ9" s="6"/>
      <c r="LNR9" s="6"/>
      <c r="LNS9" s="6"/>
      <c r="LNT9" s="6"/>
      <c r="LNU9" s="6"/>
      <c r="LNV9" s="6"/>
      <c r="LNW9" s="6"/>
      <c r="LNX9" s="6"/>
      <c r="LNY9" s="6"/>
      <c r="LNZ9" s="6"/>
      <c r="LOA9" s="6"/>
      <c r="LOB9" s="6"/>
      <c r="LOC9" s="6"/>
      <c r="LOD9" s="6"/>
      <c r="LOE9" s="6"/>
      <c r="LOF9" s="6"/>
      <c r="LOG9" s="6"/>
      <c r="LOH9" s="6"/>
      <c r="LOI9" s="6"/>
      <c r="LOJ9" s="6"/>
      <c r="LOK9" s="6"/>
      <c r="LOL9" s="6"/>
      <c r="LOM9" s="6"/>
      <c r="LON9" s="6"/>
      <c r="LOO9" s="6"/>
      <c r="LOP9" s="6"/>
      <c r="LOQ9" s="6"/>
      <c r="LOR9" s="6"/>
      <c r="LOS9" s="6"/>
      <c r="LOT9" s="6"/>
      <c r="LOU9" s="6"/>
      <c r="LOV9" s="6"/>
      <c r="LOW9" s="6"/>
      <c r="LOX9" s="6"/>
      <c r="LOY9" s="6"/>
      <c r="LOZ9" s="6"/>
      <c r="LPA9" s="6"/>
      <c r="LPB9" s="6"/>
      <c r="LPC9" s="6"/>
      <c r="LPD9" s="6"/>
      <c r="LPE9" s="6"/>
      <c r="LPF9" s="6"/>
      <c r="LPG9" s="6"/>
      <c r="LPH9" s="6"/>
      <c r="LPI9" s="6"/>
      <c r="LPJ9" s="6"/>
      <c r="LPK9" s="6"/>
      <c r="LPL9" s="6"/>
      <c r="LPM9" s="6"/>
      <c r="LPN9" s="6"/>
      <c r="LPO9" s="6"/>
      <c r="LPP9" s="6"/>
      <c r="LPQ9" s="6"/>
      <c r="LPR9" s="6"/>
      <c r="LPS9" s="6"/>
      <c r="LPT9" s="6"/>
      <c r="LPU9" s="6"/>
      <c r="LPV9" s="6"/>
      <c r="LPW9" s="6"/>
      <c r="LPX9" s="6"/>
      <c r="LPY9" s="6"/>
      <c r="LPZ9" s="6"/>
      <c r="LQA9" s="6"/>
      <c r="LQB9" s="6"/>
      <c r="LQC9" s="6"/>
      <c r="LQD9" s="6"/>
      <c r="LQE9" s="6"/>
      <c r="LQF9" s="6"/>
      <c r="LQG9" s="6"/>
      <c r="LQH9" s="6"/>
      <c r="LQI9" s="6"/>
      <c r="LQJ9" s="6"/>
      <c r="LQK9" s="6"/>
      <c r="LQL9" s="6"/>
      <c r="LQM9" s="6"/>
      <c r="LQN9" s="6"/>
      <c r="LQO9" s="6"/>
      <c r="LQP9" s="6"/>
      <c r="LQQ9" s="6"/>
      <c r="LQR9" s="6"/>
      <c r="LQS9" s="6"/>
      <c r="LQT9" s="6"/>
      <c r="LQU9" s="6"/>
      <c r="LQV9" s="6"/>
      <c r="LQW9" s="6"/>
      <c r="LQX9" s="6"/>
      <c r="LQY9" s="6"/>
      <c r="LQZ9" s="6"/>
      <c r="LRA9" s="6"/>
      <c r="LRB9" s="6"/>
      <c r="LRC9" s="6"/>
      <c r="LRD9" s="6"/>
      <c r="LRE9" s="6"/>
      <c r="LRF9" s="6"/>
      <c r="LRG9" s="6"/>
      <c r="LRH9" s="6"/>
      <c r="LRI9" s="6"/>
      <c r="LRJ9" s="6"/>
      <c r="LRK9" s="6"/>
      <c r="LRL9" s="6"/>
      <c r="LRM9" s="6"/>
      <c r="LRN9" s="6"/>
      <c r="LRO9" s="6"/>
      <c r="LRP9" s="6"/>
      <c r="LRQ9" s="6"/>
      <c r="LRR9" s="6"/>
      <c r="LRS9" s="6"/>
      <c r="LRT9" s="6"/>
      <c r="LRU9" s="6"/>
      <c r="LRV9" s="6"/>
      <c r="LRW9" s="6"/>
      <c r="LRX9" s="6"/>
      <c r="LRY9" s="6"/>
      <c r="LRZ9" s="6"/>
      <c r="LSA9" s="6"/>
      <c r="LSB9" s="6"/>
      <c r="LSC9" s="6"/>
      <c r="LSD9" s="6"/>
      <c r="LSE9" s="6"/>
      <c r="LSF9" s="6"/>
      <c r="LSG9" s="6"/>
      <c r="LSH9" s="6"/>
      <c r="LSI9" s="6"/>
      <c r="LSJ9" s="6"/>
      <c r="LSK9" s="6"/>
      <c r="LSL9" s="6"/>
      <c r="LSM9" s="6"/>
      <c r="LSN9" s="6"/>
      <c r="LSO9" s="6"/>
      <c r="LSP9" s="6"/>
      <c r="LSQ9" s="6"/>
      <c r="LSR9" s="6"/>
      <c r="LSS9" s="6"/>
      <c r="LST9" s="6"/>
      <c r="LSU9" s="6"/>
      <c r="LSV9" s="6"/>
      <c r="LSW9" s="6"/>
      <c r="LSX9" s="6"/>
      <c r="LSY9" s="6"/>
      <c r="LSZ9" s="6"/>
      <c r="LTA9" s="6"/>
      <c r="LTB9" s="6"/>
      <c r="LTC9" s="6"/>
      <c r="LTD9" s="6"/>
      <c r="LTE9" s="6"/>
      <c r="LTF9" s="6"/>
      <c r="LTG9" s="6"/>
      <c r="LTH9" s="6"/>
      <c r="LTI9" s="6"/>
      <c r="LTJ9" s="6"/>
      <c r="LTK9" s="6"/>
      <c r="LTL9" s="6"/>
      <c r="LTM9" s="6"/>
      <c r="LTN9" s="6"/>
      <c r="LTO9" s="6"/>
      <c r="LTP9" s="6"/>
      <c r="LTQ9" s="6"/>
      <c r="LTR9" s="6"/>
      <c r="LTS9" s="6"/>
      <c r="LTT9" s="6"/>
      <c r="LTU9" s="6"/>
      <c r="LTV9" s="6"/>
      <c r="LTW9" s="6"/>
      <c r="LTX9" s="6"/>
      <c r="LTY9" s="6"/>
      <c r="LTZ9" s="6"/>
      <c r="LUA9" s="6"/>
      <c r="LUB9" s="6"/>
      <c r="LUC9" s="6"/>
      <c r="LUD9" s="6"/>
      <c r="LUE9" s="6"/>
      <c r="LUF9" s="6"/>
      <c r="LUG9" s="6"/>
      <c r="LUH9" s="6"/>
      <c r="LUI9" s="6"/>
      <c r="LUJ9" s="6"/>
      <c r="LUK9" s="6"/>
      <c r="LUL9" s="6"/>
      <c r="LUM9" s="6"/>
      <c r="LUN9" s="6"/>
      <c r="LUO9" s="6"/>
      <c r="LUP9" s="6"/>
      <c r="LUQ9" s="6"/>
      <c r="LUR9" s="6"/>
      <c r="LUS9" s="6"/>
      <c r="LUT9" s="6"/>
      <c r="LUU9" s="6"/>
      <c r="LUV9" s="6"/>
      <c r="LUW9" s="6"/>
      <c r="LUX9" s="6"/>
      <c r="LUY9" s="6"/>
      <c r="LUZ9" s="6"/>
      <c r="LVA9" s="6"/>
      <c r="LVB9" s="6"/>
      <c r="LVC9" s="6"/>
      <c r="LVD9" s="6"/>
      <c r="LVE9" s="6"/>
      <c r="LVF9" s="6"/>
      <c r="LVG9" s="6"/>
      <c r="LVH9" s="6"/>
      <c r="LVI9" s="6"/>
      <c r="LVJ9" s="6"/>
      <c r="LVK9" s="6"/>
      <c r="LVL9" s="6"/>
      <c r="LVM9" s="6"/>
      <c r="LVN9" s="6"/>
      <c r="LVO9" s="6"/>
      <c r="LVP9" s="6"/>
      <c r="LVQ9" s="6"/>
      <c r="LVR9" s="6"/>
      <c r="LVS9" s="6"/>
      <c r="LVT9" s="6"/>
      <c r="LVU9" s="6"/>
      <c r="LVV9" s="6"/>
      <c r="LVW9" s="6"/>
      <c r="LVX9" s="6"/>
      <c r="LVY9" s="6"/>
      <c r="LVZ9" s="6"/>
      <c r="LWA9" s="6"/>
      <c r="LWB9" s="6"/>
      <c r="LWC9" s="6"/>
      <c r="LWD9" s="6"/>
      <c r="LWE9" s="6"/>
      <c r="LWF9" s="6"/>
      <c r="LWG9" s="6"/>
      <c r="LWH9" s="6"/>
      <c r="LWI9" s="6"/>
      <c r="LWJ9" s="6"/>
      <c r="LWK9" s="6"/>
      <c r="LWL9" s="6"/>
      <c r="LWM9" s="6"/>
      <c r="LWN9" s="6"/>
      <c r="LWO9" s="6"/>
      <c r="LWP9" s="6"/>
      <c r="LWQ9" s="6"/>
      <c r="LWR9" s="6"/>
      <c r="LWS9" s="6"/>
      <c r="LWT9" s="6"/>
      <c r="LWU9" s="6"/>
      <c r="LWV9" s="6"/>
      <c r="LWW9" s="6"/>
      <c r="LWX9" s="6"/>
      <c r="LWY9" s="6"/>
      <c r="LWZ9" s="6"/>
      <c r="LXA9" s="6"/>
      <c r="LXB9" s="6"/>
      <c r="LXC9" s="6"/>
      <c r="LXD9" s="6"/>
      <c r="LXE9" s="6"/>
      <c r="LXF9" s="6"/>
      <c r="LXG9" s="6"/>
      <c r="LXH9" s="6"/>
      <c r="LXI9" s="6"/>
      <c r="LXJ9" s="6"/>
      <c r="LXK9" s="6"/>
      <c r="LXL9" s="6"/>
      <c r="LXM9" s="6"/>
      <c r="LXN9" s="6"/>
      <c r="LXO9" s="6"/>
      <c r="LXP9" s="6"/>
      <c r="LXQ9" s="6"/>
      <c r="LXR9" s="6"/>
      <c r="LXS9" s="6"/>
      <c r="LXT9" s="6"/>
      <c r="LXU9" s="6"/>
      <c r="LXV9" s="6"/>
      <c r="LXW9" s="6"/>
      <c r="LXX9" s="6"/>
      <c r="LXY9" s="6"/>
      <c r="LXZ9" s="6"/>
      <c r="LYA9" s="6"/>
      <c r="LYB9" s="6"/>
      <c r="LYC9" s="6"/>
      <c r="LYD9" s="6"/>
      <c r="LYE9" s="6"/>
      <c r="LYF9" s="6"/>
      <c r="LYG9" s="6"/>
      <c r="LYH9" s="6"/>
      <c r="LYI9" s="6"/>
      <c r="LYJ9" s="6"/>
      <c r="LYK9" s="6"/>
      <c r="LYL9" s="6"/>
      <c r="LYM9" s="6"/>
      <c r="LYN9" s="6"/>
      <c r="LYO9" s="6"/>
      <c r="LYP9" s="6"/>
      <c r="LYQ9" s="6"/>
      <c r="LYR9" s="6"/>
      <c r="LYS9" s="6"/>
      <c r="LYT9" s="6"/>
      <c r="LYU9" s="6"/>
      <c r="LYV9" s="6"/>
      <c r="LYW9" s="6"/>
      <c r="LYX9" s="6"/>
      <c r="LYY9" s="6"/>
      <c r="LYZ9" s="6"/>
      <c r="LZA9" s="6"/>
      <c r="LZB9" s="6"/>
      <c r="LZC9" s="6"/>
      <c r="LZD9" s="6"/>
      <c r="LZE9" s="6"/>
      <c r="LZF9" s="6"/>
      <c r="LZG9" s="6"/>
      <c r="LZH9" s="6"/>
      <c r="LZI9" s="6"/>
      <c r="LZJ9" s="6"/>
      <c r="LZK9" s="6"/>
      <c r="LZL9" s="6"/>
      <c r="LZM9" s="6"/>
      <c r="LZN9" s="6"/>
      <c r="LZO9" s="6"/>
      <c r="LZP9" s="6"/>
      <c r="LZQ9" s="6"/>
      <c r="LZR9" s="6"/>
      <c r="LZS9" s="6"/>
      <c r="LZT9" s="6"/>
      <c r="LZU9" s="6"/>
      <c r="LZV9" s="6"/>
      <c r="LZW9" s="6"/>
      <c r="LZX9" s="6"/>
      <c r="LZY9" s="6"/>
      <c r="LZZ9" s="6"/>
      <c r="MAA9" s="6"/>
      <c r="MAB9" s="6"/>
      <c r="MAC9" s="6"/>
      <c r="MAD9" s="6"/>
      <c r="MAE9" s="6"/>
      <c r="MAF9" s="6"/>
      <c r="MAG9" s="6"/>
      <c r="MAH9" s="6"/>
      <c r="MAI9" s="6"/>
      <c r="MAJ9" s="6"/>
      <c r="MAK9" s="6"/>
      <c r="MAL9" s="6"/>
      <c r="MAM9" s="6"/>
      <c r="MAN9" s="6"/>
      <c r="MAO9" s="6"/>
      <c r="MAP9" s="6"/>
      <c r="MAQ9" s="6"/>
      <c r="MAR9" s="6"/>
      <c r="MAS9" s="6"/>
      <c r="MAT9" s="6"/>
      <c r="MAU9" s="6"/>
      <c r="MAV9" s="6"/>
      <c r="MAW9" s="6"/>
      <c r="MAX9" s="6"/>
      <c r="MAY9" s="6"/>
      <c r="MAZ9" s="6"/>
      <c r="MBA9" s="6"/>
      <c r="MBB9" s="6"/>
      <c r="MBC9" s="6"/>
      <c r="MBD9" s="6"/>
      <c r="MBE9" s="6"/>
      <c r="MBF9" s="6"/>
      <c r="MBG9" s="6"/>
      <c r="MBH9" s="6"/>
      <c r="MBI9" s="6"/>
      <c r="MBJ9" s="6"/>
      <c r="MBK9" s="6"/>
      <c r="MBL9" s="6"/>
      <c r="MBM9" s="6"/>
      <c r="MBN9" s="6"/>
      <c r="MBO9" s="6"/>
      <c r="MBP9" s="6"/>
      <c r="MBQ9" s="6"/>
      <c r="MBR9" s="6"/>
      <c r="MBS9" s="6"/>
      <c r="MBT9" s="6"/>
      <c r="MBU9" s="6"/>
      <c r="MBV9" s="6"/>
      <c r="MBW9" s="6"/>
      <c r="MBX9" s="6"/>
      <c r="MBY9" s="6"/>
      <c r="MBZ9" s="6"/>
      <c r="MCA9" s="6"/>
      <c r="MCB9" s="6"/>
      <c r="MCC9" s="6"/>
      <c r="MCD9" s="6"/>
      <c r="MCE9" s="6"/>
      <c r="MCF9" s="6"/>
      <c r="MCG9" s="6"/>
      <c r="MCH9" s="6"/>
      <c r="MCI9" s="6"/>
      <c r="MCJ9" s="6"/>
      <c r="MCK9" s="6"/>
      <c r="MCL9" s="6"/>
      <c r="MCM9" s="6"/>
      <c r="MCN9" s="6"/>
      <c r="MCO9" s="6"/>
      <c r="MCP9" s="6"/>
      <c r="MCQ9" s="6"/>
      <c r="MCR9" s="6"/>
      <c r="MCS9" s="6"/>
      <c r="MCT9" s="6"/>
      <c r="MCU9" s="6"/>
      <c r="MCV9" s="6"/>
      <c r="MCW9" s="6"/>
      <c r="MCX9" s="6"/>
      <c r="MCY9" s="6"/>
      <c r="MCZ9" s="6"/>
      <c r="MDA9" s="6"/>
      <c r="MDB9" s="6"/>
      <c r="MDC9" s="6"/>
      <c r="MDD9" s="6"/>
      <c r="MDE9" s="6"/>
      <c r="MDF9" s="6"/>
      <c r="MDG9" s="6"/>
      <c r="MDH9" s="6"/>
      <c r="MDI9" s="6"/>
      <c r="MDJ9" s="6"/>
      <c r="MDK9" s="6"/>
      <c r="MDL9" s="6"/>
      <c r="MDM9" s="6"/>
      <c r="MDN9" s="6"/>
      <c r="MDO9" s="6"/>
      <c r="MDP9" s="6"/>
      <c r="MDQ9" s="6"/>
      <c r="MDR9" s="6"/>
      <c r="MDS9" s="6"/>
      <c r="MDT9" s="6"/>
      <c r="MDU9" s="6"/>
      <c r="MDV9" s="6"/>
      <c r="MDW9" s="6"/>
      <c r="MDX9" s="6"/>
      <c r="MDY9" s="6"/>
      <c r="MDZ9" s="6"/>
      <c r="MEA9" s="6"/>
      <c r="MEB9" s="6"/>
      <c r="MEC9" s="6"/>
      <c r="MED9" s="6"/>
      <c r="MEE9" s="6"/>
      <c r="MEF9" s="6"/>
      <c r="MEG9" s="6"/>
      <c r="MEH9" s="6"/>
      <c r="MEI9" s="6"/>
      <c r="MEJ9" s="6"/>
      <c r="MEK9" s="6"/>
      <c r="MEL9" s="6"/>
      <c r="MEM9" s="6"/>
      <c r="MEN9" s="6"/>
      <c r="MEO9" s="6"/>
      <c r="MEP9" s="6"/>
      <c r="MEQ9" s="6"/>
      <c r="MER9" s="6"/>
      <c r="MES9" s="6"/>
      <c r="MET9" s="6"/>
      <c r="MEU9" s="6"/>
      <c r="MEV9" s="6"/>
      <c r="MEW9" s="6"/>
      <c r="MEX9" s="6"/>
      <c r="MEY9" s="6"/>
      <c r="MEZ9" s="6"/>
      <c r="MFA9" s="6"/>
      <c r="MFB9" s="6"/>
      <c r="MFC9" s="6"/>
      <c r="MFD9" s="6"/>
      <c r="MFE9" s="6"/>
      <c r="MFF9" s="6"/>
      <c r="MFG9" s="6"/>
      <c r="MFH9" s="6"/>
      <c r="MFI9" s="6"/>
      <c r="MFJ9" s="6"/>
      <c r="MFK9" s="6"/>
      <c r="MFL9" s="6"/>
      <c r="MFM9" s="6"/>
      <c r="MFN9" s="6"/>
      <c r="MFO9" s="6"/>
      <c r="MFP9" s="6"/>
      <c r="MFQ9" s="6"/>
      <c r="MFR9" s="6"/>
      <c r="MFS9" s="6"/>
      <c r="MFT9" s="6"/>
      <c r="MFU9" s="6"/>
      <c r="MFV9" s="6"/>
      <c r="MFW9" s="6"/>
      <c r="MFX9" s="6"/>
      <c r="MFY9" s="6"/>
      <c r="MFZ9" s="6"/>
      <c r="MGA9" s="6"/>
      <c r="MGB9" s="6"/>
      <c r="MGC9" s="6"/>
      <c r="MGD9" s="6"/>
      <c r="MGE9" s="6"/>
      <c r="MGF9" s="6"/>
      <c r="MGG9" s="6"/>
      <c r="MGH9" s="6"/>
      <c r="MGI9" s="6"/>
      <c r="MGJ9" s="6"/>
      <c r="MGK9" s="6"/>
      <c r="MGL9" s="6"/>
      <c r="MGM9" s="6"/>
      <c r="MGN9" s="6"/>
      <c r="MGO9" s="6"/>
      <c r="MGP9" s="6"/>
      <c r="MGQ9" s="6"/>
      <c r="MGR9" s="6"/>
      <c r="MGS9" s="6"/>
      <c r="MGT9" s="6"/>
      <c r="MGU9" s="6"/>
      <c r="MGV9" s="6"/>
      <c r="MGW9" s="6"/>
      <c r="MGX9" s="6"/>
      <c r="MGY9" s="6"/>
      <c r="MGZ9" s="6"/>
      <c r="MHA9" s="6"/>
      <c r="MHB9" s="6"/>
      <c r="MHC9" s="6"/>
      <c r="MHD9" s="6"/>
      <c r="MHE9" s="6"/>
      <c r="MHF9" s="6"/>
      <c r="MHG9" s="6"/>
      <c r="MHH9" s="6"/>
      <c r="MHI9" s="6"/>
      <c r="MHJ9" s="6"/>
      <c r="MHK9" s="6"/>
      <c r="MHL9" s="6"/>
      <c r="MHM9" s="6"/>
      <c r="MHN9" s="6"/>
      <c r="MHO9" s="6"/>
      <c r="MHP9" s="6"/>
      <c r="MHQ9" s="6"/>
      <c r="MHR9" s="6"/>
      <c r="MHS9" s="6"/>
      <c r="MHT9" s="6"/>
      <c r="MHU9" s="6"/>
      <c r="MHV9" s="6"/>
      <c r="MHW9" s="6"/>
      <c r="MHX9" s="6"/>
      <c r="MHY9" s="6"/>
      <c r="MHZ9" s="6"/>
      <c r="MIA9" s="6"/>
      <c r="MIB9" s="6"/>
      <c r="MIC9" s="6"/>
      <c r="MID9" s="6"/>
      <c r="MIE9" s="6"/>
      <c r="MIF9" s="6"/>
      <c r="MIG9" s="6"/>
      <c r="MIH9" s="6"/>
      <c r="MII9" s="6"/>
      <c r="MIJ9" s="6"/>
      <c r="MIK9" s="6"/>
      <c r="MIL9" s="6"/>
      <c r="MIM9" s="6"/>
      <c r="MIN9" s="6"/>
      <c r="MIO9" s="6"/>
      <c r="MIP9" s="6"/>
      <c r="MIQ9" s="6"/>
      <c r="MIR9" s="6"/>
      <c r="MIS9" s="6"/>
      <c r="MIT9" s="6"/>
      <c r="MIU9" s="6"/>
      <c r="MIV9" s="6"/>
      <c r="MIW9" s="6"/>
      <c r="MIX9" s="6"/>
      <c r="MIY9" s="6"/>
      <c r="MIZ9" s="6"/>
      <c r="MJA9" s="6"/>
      <c r="MJB9" s="6"/>
      <c r="MJC9" s="6"/>
      <c r="MJD9" s="6"/>
      <c r="MJE9" s="6"/>
      <c r="MJF9" s="6"/>
      <c r="MJG9" s="6"/>
      <c r="MJH9" s="6"/>
      <c r="MJI9" s="6"/>
      <c r="MJJ9" s="6"/>
      <c r="MJK9" s="6"/>
      <c r="MJL9" s="6"/>
      <c r="MJM9" s="6"/>
      <c r="MJN9" s="6"/>
      <c r="MJO9" s="6"/>
      <c r="MJP9" s="6"/>
      <c r="MJQ9" s="6"/>
      <c r="MJR9" s="6"/>
      <c r="MJS9" s="6"/>
      <c r="MJT9" s="6"/>
      <c r="MJU9" s="6"/>
      <c r="MJV9" s="6"/>
      <c r="MJW9" s="6"/>
      <c r="MJX9" s="6"/>
      <c r="MJY9" s="6"/>
      <c r="MJZ9" s="6"/>
      <c r="MKA9" s="6"/>
      <c r="MKB9" s="6"/>
      <c r="MKC9" s="6"/>
      <c r="MKD9" s="6"/>
      <c r="MKE9" s="6"/>
      <c r="MKF9" s="6"/>
      <c r="MKG9" s="6"/>
      <c r="MKH9" s="6"/>
      <c r="MKI9" s="6"/>
      <c r="MKJ9" s="6"/>
      <c r="MKK9" s="6"/>
      <c r="MKL9" s="6"/>
      <c r="MKM9" s="6"/>
      <c r="MKN9" s="6"/>
      <c r="MKO9" s="6"/>
      <c r="MKP9" s="6"/>
      <c r="MKQ9" s="6"/>
      <c r="MKR9" s="6"/>
      <c r="MKS9" s="6"/>
      <c r="MKT9" s="6"/>
      <c r="MKU9" s="6"/>
      <c r="MKV9" s="6"/>
      <c r="MKW9" s="6"/>
      <c r="MKX9" s="6"/>
      <c r="MKY9" s="6"/>
      <c r="MKZ9" s="6"/>
      <c r="MLA9" s="6"/>
      <c r="MLB9" s="6"/>
      <c r="MLC9" s="6"/>
      <c r="MLD9" s="6"/>
      <c r="MLE9" s="6"/>
      <c r="MLF9" s="6"/>
      <c r="MLG9" s="6"/>
      <c r="MLH9" s="6"/>
      <c r="MLI9" s="6"/>
      <c r="MLJ9" s="6"/>
      <c r="MLK9" s="6"/>
      <c r="MLL9" s="6"/>
      <c r="MLM9" s="6"/>
      <c r="MLN9" s="6"/>
      <c r="MLO9" s="6"/>
      <c r="MLP9" s="6"/>
      <c r="MLQ9" s="6"/>
      <c r="MLR9" s="6"/>
      <c r="MLS9" s="6"/>
      <c r="MLT9" s="6"/>
      <c r="MLU9" s="6"/>
      <c r="MLV9" s="6"/>
      <c r="MLW9" s="6"/>
      <c r="MLX9" s="6"/>
      <c r="MLY9" s="6"/>
      <c r="MLZ9" s="6"/>
      <c r="MMA9" s="6"/>
      <c r="MMB9" s="6"/>
      <c r="MMC9" s="6"/>
      <c r="MMD9" s="6"/>
      <c r="MME9" s="6"/>
      <c r="MMF9" s="6"/>
      <c r="MMG9" s="6"/>
      <c r="MMH9" s="6"/>
      <c r="MMI9" s="6"/>
      <c r="MMJ9" s="6"/>
      <c r="MMK9" s="6"/>
      <c r="MML9" s="6"/>
      <c r="MMM9" s="6"/>
      <c r="MMN9" s="6"/>
      <c r="MMO9" s="6"/>
      <c r="MMP9" s="6"/>
      <c r="MMQ9" s="6"/>
      <c r="MMR9" s="6"/>
      <c r="MMS9" s="6"/>
      <c r="MMT9" s="6"/>
      <c r="MMU9" s="6"/>
      <c r="MMV9" s="6"/>
      <c r="MMW9" s="6"/>
      <c r="MMX9" s="6"/>
      <c r="MMY9" s="6"/>
      <c r="MMZ9" s="6"/>
      <c r="MNA9" s="6"/>
      <c r="MNB9" s="6"/>
      <c r="MNC9" s="6"/>
      <c r="MND9" s="6"/>
      <c r="MNE9" s="6"/>
      <c r="MNF9" s="6"/>
      <c r="MNG9" s="6"/>
      <c r="MNH9" s="6"/>
      <c r="MNI9" s="6"/>
      <c r="MNJ9" s="6"/>
      <c r="MNK9" s="6"/>
      <c r="MNL9" s="6"/>
      <c r="MNM9" s="6"/>
      <c r="MNN9" s="6"/>
      <c r="MNO9" s="6"/>
      <c r="MNP9" s="6"/>
      <c r="MNQ9" s="6"/>
      <c r="MNR9" s="6"/>
      <c r="MNS9" s="6"/>
      <c r="MNT9" s="6"/>
      <c r="MNU9" s="6"/>
      <c r="MNV9" s="6"/>
      <c r="MNW9" s="6"/>
      <c r="MNX9" s="6"/>
      <c r="MNY9" s="6"/>
      <c r="MNZ9" s="6"/>
      <c r="MOA9" s="6"/>
      <c r="MOB9" s="6"/>
      <c r="MOC9" s="6"/>
      <c r="MOD9" s="6"/>
      <c r="MOE9" s="6"/>
      <c r="MOF9" s="6"/>
      <c r="MOG9" s="6"/>
      <c r="MOH9" s="6"/>
      <c r="MOI9" s="6"/>
      <c r="MOJ9" s="6"/>
      <c r="MOK9" s="6"/>
      <c r="MOL9" s="6"/>
      <c r="MOM9" s="6"/>
      <c r="MON9" s="6"/>
      <c r="MOO9" s="6"/>
      <c r="MOP9" s="6"/>
      <c r="MOQ9" s="6"/>
      <c r="MOR9" s="6"/>
      <c r="MOS9" s="6"/>
      <c r="MOT9" s="6"/>
      <c r="MOU9" s="6"/>
      <c r="MOV9" s="6"/>
      <c r="MOW9" s="6"/>
      <c r="MOX9" s="6"/>
      <c r="MOY9" s="6"/>
      <c r="MOZ9" s="6"/>
      <c r="MPA9" s="6"/>
      <c r="MPB9" s="6"/>
      <c r="MPC9" s="6"/>
      <c r="MPD9" s="6"/>
      <c r="MPE9" s="6"/>
      <c r="MPF9" s="6"/>
      <c r="MPG9" s="6"/>
      <c r="MPH9" s="6"/>
      <c r="MPI9" s="6"/>
      <c r="MPJ9" s="6"/>
      <c r="MPK9" s="6"/>
      <c r="MPL9" s="6"/>
      <c r="MPM9" s="6"/>
      <c r="MPN9" s="6"/>
      <c r="MPO9" s="6"/>
      <c r="MPP9" s="6"/>
      <c r="MPQ9" s="6"/>
      <c r="MPR9" s="6"/>
      <c r="MPS9" s="6"/>
      <c r="MPT9" s="6"/>
      <c r="MPU9" s="6"/>
      <c r="MPV9" s="6"/>
      <c r="MPW9" s="6"/>
      <c r="MPX9" s="6"/>
      <c r="MPY9" s="6"/>
      <c r="MPZ9" s="6"/>
      <c r="MQA9" s="6"/>
      <c r="MQB9" s="6"/>
      <c r="MQC9" s="6"/>
      <c r="MQD9" s="6"/>
      <c r="MQE9" s="6"/>
      <c r="MQF9" s="6"/>
      <c r="MQG9" s="6"/>
      <c r="MQH9" s="6"/>
      <c r="MQI9" s="6"/>
      <c r="MQJ9" s="6"/>
      <c r="MQK9" s="6"/>
      <c r="MQL9" s="6"/>
      <c r="MQM9" s="6"/>
      <c r="MQN9" s="6"/>
      <c r="MQO9" s="6"/>
      <c r="MQP9" s="6"/>
      <c r="MQQ9" s="6"/>
      <c r="MQR9" s="6"/>
      <c r="MQS9" s="6"/>
      <c r="MQT9" s="6"/>
      <c r="MQU9" s="6"/>
      <c r="MQV9" s="6"/>
      <c r="MQW9" s="6"/>
      <c r="MQX9" s="6"/>
      <c r="MQY9" s="6"/>
      <c r="MQZ9" s="6"/>
      <c r="MRA9" s="6"/>
      <c r="MRB9" s="6"/>
      <c r="MRC9" s="6"/>
      <c r="MRD9" s="6"/>
      <c r="MRE9" s="6"/>
      <c r="MRF9" s="6"/>
      <c r="MRG9" s="6"/>
      <c r="MRH9" s="6"/>
      <c r="MRI9" s="6"/>
      <c r="MRJ9" s="6"/>
      <c r="MRK9" s="6"/>
      <c r="MRL9" s="6"/>
      <c r="MRM9" s="6"/>
      <c r="MRN9" s="6"/>
      <c r="MRO9" s="6"/>
      <c r="MRP9" s="6"/>
      <c r="MRQ9" s="6"/>
      <c r="MRR9" s="6"/>
      <c r="MRS9" s="6"/>
      <c r="MRT9" s="6"/>
      <c r="MRU9" s="6"/>
      <c r="MRV9" s="6"/>
      <c r="MRW9" s="6"/>
      <c r="MRX9" s="6"/>
      <c r="MRY9" s="6"/>
      <c r="MRZ9" s="6"/>
      <c r="MSA9" s="6"/>
      <c r="MSB9" s="6"/>
      <c r="MSC9" s="6"/>
      <c r="MSD9" s="6"/>
      <c r="MSE9" s="6"/>
      <c r="MSF9" s="6"/>
      <c r="MSG9" s="6"/>
      <c r="MSH9" s="6"/>
      <c r="MSI9" s="6"/>
      <c r="MSJ9" s="6"/>
      <c r="MSK9" s="6"/>
      <c r="MSL9" s="6"/>
      <c r="MSM9" s="6"/>
      <c r="MSN9" s="6"/>
      <c r="MSO9" s="6"/>
      <c r="MSP9" s="6"/>
      <c r="MSQ9" s="6"/>
      <c r="MSR9" s="6"/>
      <c r="MSS9" s="6"/>
      <c r="MST9" s="6"/>
      <c r="MSU9" s="6"/>
      <c r="MSV9" s="6"/>
      <c r="MSW9" s="6"/>
      <c r="MSX9" s="6"/>
      <c r="MSY9" s="6"/>
      <c r="MSZ9" s="6"/>
      <c r="MTA9" s="6"/>
      <c r="MTB9" s="6"/>
      <c r="MTC9" s="6"/>
      <c r="MTD9" s="6"/>
      <c r="MTE9" s="6"/>
      <c r="MTF9" s="6"/>
      <c r="MTG9" s="6"/>
      <c r="MTH9" s="6"/>
      <c r="MTI9" s="6"/>
      <c r="MTJ9" s="6"/>
      <c r="MTK9" s="6"/>
      <c r="MTL9" s="6"/>
      <c r="MTM9" s="6"/>
      <c r="MTN9" s="6"/>
      <c r="MTO9" s="6"/>
      <c r="MTP9" s="6"/>
      <c r="MTQ9" s="6"/>
      <c r="MTR9" s="6"/>
      <c r="MTS9" s="6"/>
      <c r="MTT9" s="6"/>
      <c r="MTU9" s="6"/>
      <c r="MTV9" s="6"/>
      <c r="MTW9" s="6"/>
      <c r="MTX9" s="6"/>
      <c r="MTY9" s="6"/>
      <c r="MTZ9" s="6"/>
      <c r="MUA9" s="6"/>
      <c r="MUB9" s="6"/>
      <c r="MUC9" s="6"/>
      <c r="MUD9" s="6"/>
      <c r="MUE9" s="6"/>
      <c r="MUF9" s="6"/>
      <c r="MUG9" s="6"/>
      <c r="MUH9" s="6"/>
      <c r="MUI9" s="6"/>
      <c r="MUJ9" s="6"/>
      <c r="MUK9" s="6"/>
      <c r="MUL9" s="6"/>
      <c r="MUM9" s="6"/>
      <c r="MUN9" s="6"/>
      <c r="MUO9" s="6"/>
      <c r="MUP9" s="6"/>
      <c r="MUQ9" s="6"/>
      <c r="MUR9" s="6"/>
      <c r="MUS9" s="6"/>
      <c r="MUT9" s="6"/>
      <c r="MUU9" s="6"/>
      <c r="MUV9" s="6"/>
      <c r="MUW9" s="6"/>
      <c r="MUX9" s="6"/>
      <c r="MUY9" s="6"/>
      <c r="MUZ9" s="6"/>
      <c r="MVA9" s="6"/>
      <c r="MVB9" s="6"/>
      <c r="MVC9" s="6"/>
      <c r="MVD9" s="6"/>
      <c r="MVE9" s="6"/>
      <c r="MVF9" s="6"/>
      <c r="MVG9" s="6"/>
      <c r="MVH9" s="6"/>
      <c r="MVI9" s="6"/>
      <c r="MVJ9" s="6"/>
      <c r="MVK9" s="6"/>
      <c r="MVL9" s="6"/>
      <c r="MVM9" s="6"/>
      <c r="MVN9" s="6"/>
      <c r="MVO9" s="6"/>
      <c r="MVP9" s="6"/>
      <c r="MVQ9" s="6"/>
      <c r="MVR9" s="6"/>
      <c r="MVS9" s="6"/>
      <c r="MVT9" s="6"/>
      <c r="MVU9" s="6"/>
      <c r="MVV9" s="6"/>
      <c r="MVW9" s="6"/>
      <c r="MVX9" s="6"/>
      <c r="MVY9" s="6"/>
      <c r="MVZ9" s="6"/>
      <c r="MWA9" s="6"/>
      <c r="MWB9" s="6"/>
      <c r="MWC9" s="6"/>
      <c r="MWD9" s="6"/>
      <c r="MWE9" s="6"/>
      <c r="MWF9" s="6"/>
      <c r="MWG9" s="6"/>
      <c r="MWH9" s="6"/>
      <c r="MWI9" s="6"/>
      <c r="MWJ9" s="6"/>
      <c r="MWK9" s="6"/>
      <c r="MWL9" s="6"/>
      <c r="MWM9" s="6"/>
      <c r="MWN9" s="6"/>
      <c r="MWO9" s="6"/>
      <c r="MWP9" s="6"/>
      <c r="MWQ9" s="6"/>
      <c r="MWR9" s="6"/>
      <c r="MWS9" s="6"/>
      <c r="MWT9" s="6"/>
      <c r="MWU9" s="6"/>
      <c r="MWV9" s="6"/>
      <c r="MWW9" s="6"/>
      <c r="MWX9" s="6"/>
      <c r="MWY9" s="6"/>
      <c r="MWZ9" s="6"/>
      <c r="MXA9" s="6"/>
      <c r="MXB9" s="6"/>
      <c r="MXC9" s="6"/>
      <c r="MXD9" s="6"/>
      <c r="MXE9" s="6"/>
      <c r="MXF9" s="6"/>
      <c r="MXG9" s="6"/>
      <c r="MXH9" s="6"/>
      <c r="MXI9" s="6"/>
      <c r="MXJ9" s="6"/>
      <c r="MXK9" s="6"/>
      <c r="MXL9" s="6"/>
      <c r="MXM9" s="6"/>
      <c r="MXN9" s="6"/>
      <c r="MXO9" s="6"/>
      <c r="MXP9" s="6"/>
      <c r="MXQ9" s="6"/>
      <c r="MXR9" s="6"/>
      <c r="MXS9" s="6"/>
      <c r="MXT9" s="6"/>
      <c r="MXU9" s="6"/>
      <c r="MXV9" s="6"/>
      <c r="MXW9" s="6"/>
      <c r="MXX9" s="6"/>
      <c r="MXY9" s="6"/>
      <c r="MXZ9" s="6"/>
      <c r="MYA9" s="6"/>
      <c r="MYB9" s="6"/>
      <c r="MYC9" s="6"/>
      <c r="MYD9" s="6"/>
      <c r="MYE9" s="6"/>
      <c r="MYF9" s="6"/>
      <c r="MYG9" s="6"/>
      <c r="MYH9" s="6"/>
      <c r="MYI9" s="6"/>
      <c r="MYJ9" s="6"/>
      <c r="MYK9" s="6"/>
      <c r="MYL9" s="6"/>
      <c r="MYM9" s="6"/>
      <c r="MYN9" s="6"/>
      <c r="MYO9" s="6"/>
      <c r="MYP9" s="6"/>
      <c r="MYQ9" s="6"/>
      <c r="MYR9" s="6"/>
      <c r="MYS9" s="6"/>
      <c r="MYT9" s="6"/>
      <c r="MYU9" s="6"/>
      <c r="MYV9" s="6"/>
      <c r="MYW9" s="6"/>
      <c r="MYX9" s="6"/>
      <c r="MYY9" s="6"/>
      <c r="MYZ9" s="6"/>
      <c r="MZA9" s="6"/>
      <c r="MZB9" s="6"/>
      <c r="MZC9" s="6"/>
      <c r="MZD9" s="6"/>
      <c r="MZE9" s="6"/>
      <c r="MZF9" s="6"/>
      <c r="MZG9" s="6"/>
      <c r="MZH9" s="6"/>
      <c r="MZI9" s="6"/>
      <c r="MZJ9" s="6"/>
      <c r="MZK9" s="6"/>
      <c r="MZL9" s="6"/>
      <c r="MZM9" s="6"/>
      <c r="MZN9" s="6"/>
      <c r="MZO9" s="6"/>
      <c r="MZP9" s="6"/>
      <c r="MZQ9" s="6"/>
      <c r="MZR9" s="6"/>
      <c r="MZS9" s="6"/>
      <c r="MZT9" s="6"/>
      <c r="MZU9" s="6"/>
      <c r="MZV9" s="6"/>
      <c r="MZW9" s="6"/>
      <c r="MZX9" s="6"/>
      <c r="MZY9" s="6"/>
      <c r="MZZ9" s="6"/>
      <c r="NAA9" s="6"/>
      <c r="NAB9" s="6"/>
      <c r="NAC9" s="6"/>
      <c r="NAD9" s="6"/>
      <c r="NAE9" s="6"/>
      <c r="NAF9" s="6"/>
      <c r="NAG9" s="6"/>
      <c r="NAH9" s="6"/>
      <c r="NAI9" s="6"/>
      <c r="NAJ9" s="6"/>
      <c r="NAK9" s="6"/>
      <c r="NAL9" s="6"/>
      <c r="NAM9" s="6"/>
      <c r="NAN9" s="6"/>
      <c r="NAO9" s="6"/>
      <c r="NAP9" s="6"/>
      <c r="NAQ9" s="6"/>
      <c r="NAR9" s="6"/>
      <c r="NAS9" s="6"/>
      <c r="NAT9" s="6"/>
      <c r="NAU9" s="6"/>
      <c r="NAV9" s="6"/>
      <c r="NAW9" s="6"/>
      <c r="NAX9" s="6"/>
      <c r="NAY9" s="6"/>
      <c r="NAZ9" s="6"/>
      <c r="NBA9" s="6"/>
      <c r="NBB9" s="6"/>
      <c r="NBC9" s="6"/>
      <c r="NBD9" s="6"/>
      <c r="NBE9" s="6"/>
      <c r="NBF9" s="6"/>
      <c r="NBG9" s="6"/>
      <c r="NBH9" s="6"/>
      <c r="NBI9" s="6"/>
      <c r="NBJ9" s="6"/>
      <c r="NBK9" s="6"/>
      <c r="NBL9" s="6"/>
      <c r="NBM9" s="6"/>
      <c r="NBN9" s="6"/>
      <c r="NBO9" s="6"/>
      <c r="NBP9" s="6"/>
      <c r="NBQ9" s="6"/>
      <c r="NBR9" s="6"/>
      <c r="NBS9" s="6"/>
      <c r="NBT9" s="6"/>
      <c r="NBU9" s="6"/>
      <c r="NBV9" s="6"/>
      <c r="NBW9" s="6"/>
      <c r="NBX9" s="6"/>
      <c r="NBY9" s="6"/>
      <c r="NBZ9" s="6"/>
      <c r="NCA9" s="6"/>
      <c r="NCB9" s="6"/>
      <c r="NCC9" s="6"/>
      <c r="NCD9" s="6"/>
      <c r="NCE9" s="6"/>
      <c r="NCF9" s="6"/>
      <c r="NCG9" s="6"/>
      <c r="NCH9" s="6"/>
      <c r="NCI9" s="6"/>
      <c r="NCJ9" s="6"/>
      <c r="NCK9" s="6"/>
      <c r="NCL9" s="6"/>
      <c r="NCM9" s="6"/>
      <c r="NCN9" s="6"/>
      <c r="NCO9" s="6"/>
      <c r="NCP9" s="6"/>
      <c r="NCQ9" s="6"/>
      <c r="NCR9" s="6"/>
      <c r="NCS9" s="6"/>
      <c r="NCT9" s="6"/>
      <c r="NCU9" s="6"/>
      <c r="NCV9" s="6"/>
      <c r="NCW9" s="6"/>
      <c r="NCX9" s="6"/>
      <c r="NCY9" s="6"/>
      <c r="NCZ9" s="6"/>
      <c r="NDA9" s="6"/>
      <c r="NDB9" s="6"/>
      <c r="NDC9" s="6"/>
      <c r="NDD9" s="6"/>
      <c r="NDE9" s="6"/>
      <c r="NDF9" s="6"/>
      <c r="NDG9" s="6"/>
      <c r="NDH9" s="6"/>
      <c r="NDI9" s="6"/>
      <c r="NDJ9" s="6"/>
      <c r="NDK9" s="6"/>
      <c r="NDL9" s="6"/>
      <c r="NDM9" s="6"/>
      <c r="NDN9" s="6"/>
      <c r="NDO9" s="6"/>
      <c r="NDP9" s="6"/>
      <c r="NDQ9" s="6"/>
      <c r="NDR9" s="6"/>
      <c r="NDS9" s="6"/>
      <c r="NDT9" s="6"/>
      <c r="NDU9" s="6"/>
      <c r="NDV9" s="6"/>
      <c r="NDW9" s="6"/>
      <c r="NDX9" s="6"/>
      <c r="NDY9" s="6"/>
      <c r="NDZ9" s="6"/>
      <c r="NEA9" s="6"/>
      <c r="NEB9" s="6"/>
      <c r="NEC9" s="6"/>
      <c r="NED9" s="6"/>
      <c r="NEE9" s="6"/>
      <c r="NEF9" s="6"/>
      <c r="NEG9" s="6"/>
      <c r="NEH9" s="6"/>
      <c r="NEI9" s="6"/>
      <c r="NEJ9" s="6"/>
      <c r="NEK9" s="6"/>
      <c r="NEL9" s="6"/>
      <c r="NEM9" s="6"/>
      <c r="NEN9" s="6"/>
      <c r="NEO9" s="6"/>
      <c r="NEP9" s="6"/>
      <c r="NEQ9" s="6"/>
      <c r="NER9" s="6"/>
      <c r="NES9" s="6"/>
      <c r="NET9" s="6"/>
      <c r="NEU9" s="6"/>
      <c r="NEV9" s="6"/>
      <c r="NEW9" s="6"/>
      <c r="NEX9" s="6"/>
      <c r="NEY9" s="6"/>
      <c r="NEZ9" s="6"/>
      <c r="NFA9" s="6"/>
      <c r="NFB9" s="6"/>
      <c r="NFC9" s="6"/>
      <c r="NFD9" s="6"/>
      <c r="NFE9" s="6"/>
      <c r="NFF9" s="6"/>
      <c r="NFG9" s="6"/>
      <c r="NFH9" s="6"/>
      <c r="NFI9" s="6"/>
      <c r="NFJ9" s="6"/>
      <c r="NFK9" s="6"/>
      <c r="NFL9" s="6"/>
      <c r="NFM9" s="6"/>
      <c r="NFN9" s="6"/>
      <c r="NFO9" s="6"/>
      <c r="NFP9" s="6"/>
      <c r="NFQ9" s="6"/>
      <c r="NFR9" s="6"/>
      <c r="NFS9" s="6"/>
      <c r="NFT9" s="6"/>
      <c r="NFU9" s="6"/>
      <c r="NFV9" s="6"/>
      <c r="NFW9" s="6"/>
      <c r="NFX9" s="6"/>
      <c r="NFY9" s="6"/>
      <c r="NFZ9" s="6"/>
      <c r="NGA9" s="6"/>
      <c r="NGB9" s="6"/>
      <c r="NGC9" s="6"/>
      <c r="NGD9" s="6"/>
      <c r="NGE9" s="6"/>
      <c r="NGF9" s="6"/>
      <c r="NGG9" s="6"/>
      <c r="NGH9" s="6"/>
      <c r="NGI9" s="6"/>
      <c r="NGJ9" s="6"/>
      <c r="NGK9" s="6"/>
      <c r="NGL9" s="6"/>
      <c r="NGM9" s="6"/>
      <c r="NGN9" s="6"/>
      <c r="NGO9" s="6"/>
      <c r="NGP9" s="6"/>
      <c r="NGQ9" s="6"/>
      <c r="NGR9" s="6"/>
      <c r="NGS9" s="6"/>
      <c r="NGT9" s="6"/>
      <c r="NGU9" s="6"/>
      <c r="NGV9" s="6"/>
      <c r="NGW9" s="6"/>
      <c r="NGX9" s="6"/>
      <c r="NGY9" s="6"/>
      <c r="NGZ9" s="6"/>
      <c r="NHA9" s="6"/>
      <c r="NHB9" s="6"/>
      <c r="NHC9" s="6"/>
      <c r="NHD9" s="6"/>
      <c r="NHE9" s="6"/>
      <c r="NHF9" s="6"/>
      <c r="NHG9" s="6"/>
      <c r="NHH9" s="6"/>
      <c r="NHI9" s="6"/>
      <c r="NHJ9" s="6"/>
      <c r="NHK9" s="6"/>
      <c r="NHL9" s="6"/>
      <c r="NHM9" s="6"/>
      <c r="NHN9" s="6"/>
      <c r="NHO9" s="6"/>
      <c r="NHP9" s="6"/>
      <c r="NHQ9" s="6"/>
      <c r="NHR9" s="6"/>
      <c r="NHS9" s="6"/>
      <c r="NHT9" s="6"/>
      <c r="NHU9" s="6"/>
      <c r="NHV9" s="6"/>
      <c r="NHW9" s="6"/>
      <c r="NHX9" s="6"/>
      <c r="NHY9" s="6"/>
      <c r="NHZ9" s="6"/>
      <c r="NIA9" s="6"/>
      <c r="NIB9" s="6"/>
      <c r="NIC9" s="6"/>
      <c r="NID9" s="6"/>
      <c r="NIE9" s="6"/>
      <c r="NIF9" s="6"/>
      <c r="NIG9" s="6"/>
      <c r="NIH9" s="6"/>
      <c r="NII9" s="6"/>
      <c r="NIJ9" s="6"/>
      <c r="NIK9" s="6"/>
      <c r="NIL9" s="6"/>
      <c r="NIM9" s="6"/>
      <c r="NIN9" s="6"/>
      <c r="NIO9" s="6"/>
      <c r="NIP9" s="6"/>
      <c r="NIQ9" s="6"/>
      <c r="NIR9" s="6"/>
      <c r="NIS9" s="6"/>
      <c r="NIT9" s="6"/>
      <c r="NIU9" s="6"/>
      <c r="NIV9" s="6"/>
      <c r="NIW9" s="6"/>
      <c r="NIX9" s="6"/>
      <c r="NIY9" s="6"/>
      <c r="NIZ9" s="6"/>
      <c r="NJA9" s="6"/>
      <c r="NJB9" s="6"/>
      <c r="NJC9" s="6"/>
      <c r="NJD9" s="6"/>
      <c r="NJE9" s="6"/>
      <c r="NJF9" s="6"/>
      <c r="NJG9" s="6"/>
      <c r="NJH9" s="6"/>
      <c r="NJI9" s="6"/>
      <c r="NJJ9" s="6"/>
      <c r="NJK9" s="6"/>
      <c r="NJL9" s="6"/>
      <c r="NJM9" s="6"/>
      <c r="NJN9" s="6"/>
      <c r="NJO9" s="6"/>
      <c r="NJP9" s="6"/>
      <c r="NJQ9" s="6"/>
      <c r="NJR9" s="6"/>
      <c r="NJS9" s="6"/>
      <c r="NJT9" s="6"/>
      <c r="NJU9" s="6"/>
      <c r="NJV9" s="6"/>
      <c r="NJW9" s="6"/>
      <c r="NJX9" s="6"/>
      <c r="NJY9" s="6"/>
      <c r="NJZ9" s="6"/>
      <c r="NKA9" s="6"/>
      <c r="NKB9" s="6"/>
      <c r="NKC9" s="6"/>
      <c r="NKD9" s="6"/>
      <c r="NKE9" s="6"/>
      <c r="NKF9" s="6"/>
      <c r="NKG9" s="6"/>
      <c r="NKH9" s="6"/>
      <c r="NKI9" s="6"/>
      <c r="NKJ9" s="6"/>
      <c r="NKK9" s="6"/>
      <c r="NKL9" s="6"/>
      <c r="NKM9" s="6"/>
      <c r="NKN9" s="6"/>
      <c r="NKO9" s="6"/>
      <c r="NKP9" s="6"/>
      <c r="NKQ9" s="6"/>
      <c r="NKR9" s="6"/>
      <c r="NKS9" s="6"/>
      <c r="NKT9" s="6"/>
      <c r="NKU9" s="6"/>
      <c r="NKV9" s="6"/>
      <c r="NKW9" s="6"/>
      <c r="NKX9" s="6"/>
      <c r="NKY9" s="6"/>
      <c r="NKZ9" s="6"/>
      <c r="NLA9" s="6"/>
      <c r="NLB9" s="6"/>
      <c r="NLC9" s="6"/>
      <c r="NLD9" s="6"/>
      <c r="NLE9" s="6"/>
      <c r="NLF9" s="6"/>
      <c r="NLG9" s="6"/>
      <c r="NLH9" s="6"/>
      <c r="NLI9" s="6"/>
      <c r="NLJ9" s="6"/>
      <c r="NLK9" s="6"/>
      <c r="NLL9" s="6"/>
      <c r="NLM9" s="6"/>
      <c r="NLN9" s="6"/>
      <c r="NLO9" s="6"/>
      <c r="NLP9" s="6"/>
      <c r="NLQ9" s="6"/>
      <c r="NLR9" s="6"/>
      <c r="NLS9" s="6"/>
      <c r="NLT9" s="6"/>
      <c r="NLU9" s="6"/>
      <c r="NLV9" s="6"/>
      <c r="NLW9" s="6"/>
      <c r="NLX9" s="6"/>
      <c r="NLY9" s="6"/>
      <c r="NLZ9" s="6"/>
      <c r="NMA9" s="6"/>
      <c r="NMB9" s="6"/>
      <c r="NMC9" s="6"/>
      <c r="NMD9" s="6"/>
      <c r="NME9" s="6"/>
      <c r="NMF9" s="6"/>
      <c r="NMG9" s="6"/>
      <c r="NMH9" s="6"/>
      <c r="NMI9" s="6"/>
      <c r="NMJ9" s="6"/>
      <c r="NMK9" s="6"/>
      <c r="NML9" s="6"/>
      <c r="NMM9" s="6"/>
      <c r="NMN9" s="6"/>
      <c r="NMO9" s="6"/>
      <c r="NMP9" s="6"/>
      <c r="NMQ9" s="6"/>
      <c r="NMR9" s="6"/>
      <c r="NMS9" s="6"/>
      <c r="NMT9" s="6"/>
      <c r="NMU9" s="6"/>
      <c r="NMV9" s="6"/>
      <c r="NMW9" s="6"/>
      <c r="NMX9" s="6"/>
      <c r="NMY9" s="6"/>
      <c r="NMZ9" s="6"/>
      <c r="NNA9" s="6"/>
      <c r="NNB9" s="6"/>
      <c r="NNC9" s="6"/>
      <c r="NND9" s="6"/>
      <c r="NNE9" s="6"/>
      <c r="NNF9" s="6"/>
      <c r="NNG9" s="6"/>
      <c r="NNH9" s="6"/>
      <c r="NNI9" s="6"/>
      <c r="NNJ9" s="6"/>
      <c r="NNK9" s="6"/>
      <c r="NNL9" s="6"/>
      <c r="NNM9" s="6"/>
      <c r="NNN9" s="6"/>
      <c r="NNO9" s="6"/>
      <c r="NNP9" s="6"/>
      <c r="NNQ9" s="6"/>
      <c r="NNR9" s="6"/>
      <c r="NNS9" s="6"/>
      <c r="NNT9" s="6"/>
      <c r="NNU9" s="6"/>
      <c r="NNV9" s="6"/>
      <c r="NNW9" s="6"/>
      <c r="NNX9" s="6"/>
      <c r="NNY9" s="6"/>
      <c r="NNZ9" s="6"/>
      <c r="NOA9" s="6"/>
      <c r="NOB9" s="6"/>
      <c r="NOC9" s="6"/>
      <c r="NOD9" s="6"/>
      <c r="NOE9" s="6"/>
      <c r="NOF9" s="6"/>
      <c r="NOG9" s="6"/>
      <c r="NOH9" s="6"/>
      <c r="NOI9" s="6"/>
      <c r="NOJ9" s="6"/>
      <c r="NOK9" s="6"/>
      <c r="NOL9" s="6"/>
      <c r="NOM9" s="6"/>
      <c r="NON9" s="6"/>
      <c r="NOO9" s="6"/>
      <c r="NOP9" s="6"/>
      <c r="NOQ9" s="6"/>
      <c r="NOR9" s="6"/>
      <c r="NOS9" s="6"/>
      <c r="NOT9" s="6"/>
      <c r="NOU9" s="6"/>
      <c r="NOV9" s="6"/>
      <c r="NOW9" s="6"/>
      <c r="NOX9" s="6"/>
      <c r="NOY9" s="6"/>
      <c r="NOZ9" s="6"/>
      <c r="NPA9" s="6"/>
      <c r="NPB9" s="6"/>
      <c r="NPC9" s="6"/>
      <c r="NPD9" s="6"/>
      <c r="NPE9" s="6"/>
      <c r="NPF9" s="6"/>
      <c r="NPG9" s="6"/>
      <c r="NPH9" s="6"/>
      <c r="NPI9" s="6"/>
      <c r="NPJ9" s="6"/>
      <c r="NPK9" s="6"/>
      <c r="NPL9" s="6"/>
      <c r="NPM9" s="6"/>
      <c r="NPN9" s="6"/>
      <c r="NPO9" s="6"/>
      <c r="NPP9" s="6"/>
      <c r="NPQ9" s="6"/>
      <c r="NPR9" s="6"/>
      <c r="NPS9" s="6"/>
      <c r="NPT9" s="6"/>
      <c r="NPU9" s="6"/>
      <c r="NPV9" s="6"/>
      <c r="NPW9" s="6"/>
      <c r="NPX9" s="6"/>
      <c r="NPY9" s="6"/>
      <c r="NPZ9" s="6"/>
      <c r="NQA9" s="6"/>
      <c r="NQB9" s="6"/>
      <c r="NQC9" s="6"/>
      <c r="NQD9" s="6"/>
      <c r="NQE9" s="6"/>
      <c r="NQF9" s="6"/>
      <c r="NQG9" s="6"/>
      <c r="NQH9" s="6"/>
      <c r="NQI9" s="6"/>
      <c r="NQJ9" s="6"/>
      <c r="NQK9" s="6"/>
      <c r="NQL9" s="6"/>
      <c r="NQM9" s="6"/>
      <c r="NQN9" s="6"/>
      <c r="NQO9" s="6"/>
      <c r="NQP9" s="6"/>
      <c r="NQQ9" s="6"/>
      <c r="NQR9" s="6"/>
      <c r="NQS9" s="6"/>
      <c r="NQT9" s="6"/>
      <c r="NQU9" s="6"/>
      <c r="NQV9" s="6"/>
      <c r="NQW9" s="6"/>
      <c r="NQX9" s="6"/>
      <c r="NQY9" s="6"/>
      <c r="NQZ9" s="6"/>
      <c r="NRA9" s="6"/>
      <c r="NRB9" s="6"/>
      <c r="NRC9" s="6"/>
      <c r="NRD9" s="6"/>
      <c r="NRE9" s="6"/>
      <c r="NRF9" s="6"/>
      <c r="NRG9" s="6"/>
      <c r="NRH9" s="6"/>
      <c r="NRI9" s="6"/>
      <c r="NRJ9" s="6"/>
      <c r="NRK9" s="6"/>
      <c r="NRL9" s="6"/>
      <c r="NRM9" s="6"/>
      <c r="NRN9" s="6"/>
      <c r="NRO9" s="6"/>
      <c r="NRP9" s="6"/>
      <c r="NRQ9" s="6"/>
      <c r="NRR9" s="6"/>
      <c r="NRS9" s="6"/>
      <c r="NRT9" s="6"/>
      <c r="NRU9" s="6"/>
      <c r="NRV9" s="6"/>
      <c r="NRW9" s="6"/>
      <c r="NRX9" s="6"/>
      <c r="NRY9" s="6"/>
      <c r="NRZ9" s="6"/>
      <c r="NSA9" s="6"/>
      <c r="NSB9" s="6"/>
      <c r="NSC9" s="6"/>
      <c r="NSD9" s="6"/>
      <c r="NSE9" s="6"/>
      <c r="NSF9" s="6"/>
      <c r="NSG9" s="6"/>
      <c r="NSH9" s="6"/>
      <c r="NSI9" s="6"/>
      <c r="NSJ9" s="6"/>
      <c r="NSK9" s="6"/>
      <c r="NSL9" s="6"/>
      <c r="NSM9" s="6"/>
      <c r="NSN9" s="6"/>
      <c r="NSO9" s="6"/>
      <c r="NSP9" s="6"/>
      <c r="NSQ9" s="6"/>
      <c r="NSR9" s="6"/>
      <c r="NSS9" s="6"/>
      <c r="NST9" s="6"/>
      <c r="NSU9" s="6"/>
      <c r="NSV9" s="6"/>
      <c r="NSW9" s="6"/>
      <c r="NSX9" s="6"/>
      <c r="NSY9" s="6"/>
      <c r="NSZ9" s="6"/>
      <c r="NTA9" s="6"/>
      <c r="NTB9" s="6"/>
      <c r="NTC9" s="6"/>
      <c r="NTD9" s="6"/>
      <c r="NTE9" s="6"/>
      <c r="NTF9" s="6"/>
      <c r="NTG9" s="6"/>
      <c r="NTH9" s="6"/>
      <c r="NTI9" s="6"/>
      <c r="NTJ9" s="6"/>
      <c r="NTK9" s="6"/>
      <c r="NTL9" s="6"/>
      <c r="NTM9" s="6"/>
      <c r="NTN9" s="6"/>
      <c r="NTO9" s="6"/>
      <c r="NTP9" s="6"/>
      <c r="NTQ9" s="6"/>
      <c r="NTR9" s="6"/>
      <c r="NTS9" s="6"/>
      <c r="NTT9" s="6"/>
      <c r="NTU9" s="6"/>
      <c r="NTV9" s="6"/>
      <c r="NTW9" s="6"/>
      <c r="NTX9" s="6"/>
      <c r="NTY9" s="6"/>
      <c r="NTZ9" s="6"/>
      <c r="NUA9" s="6"/>
      <c r="NUB9" s="6"/>
      <c r="NUC9" s="6"/>
      <c r="NUD9" s="6"/>
      <c r="NUE9" s="6"/>
      <c r="NUF9" s="6"/>
      <c r="NUG9" s="6"/>
      <c r="NUH9" s="6"/>
      <c r="NUI9" s="6"/>
      <c r="NUJ9" s="6"/>
      <c r="NUK9" s="6"/>
      <c r="NUL9" s="6"/>
      <c r="NUM9" s="6"/>
      <c r="NUN9" s="6"/>
      <c r="NUO9" s="6"/>
      <c r="NUP9" s="6"/>
      <c r="NUQ9" s="6"/>
      <c r="NUR9" s="6"/>
      <c r="NUS9" s="6"/>
      <c r="NUT9" s="6"/>
      <c r="NUU9" s="6"/>
      <c r="NUV9" s="6"/>
      <c r="NUW9" s="6"/>
      <c r="NUX9" s="6"/>
      <c r="NUY9" s="6"/>
      <c r="NUZ9" s="6"/>
      <c r="NVA9" s="6"/>
      <c r="NVB9" s="6"/>
      <c r="NVC9" s="6"/>
      <c r="NVD9" s="6"/>
      <c r="NVE9" s="6"/>
      <c r="NVF9" s="6"/>
      <c r="NVG9" s="6"/>
      <c r="NVH9" s="6"/>
      <c r="NVI9" s="6"/>
      <c r="NVJ9" s="6"/>
      <c r="NVK9" s="6"/>
      <c r="NVL9" s="6"/>
      <c r="NVM9" s="6"/>
      <c r="NVN9" s="6"/>
      <c r="NVO9" s="6"/>
      <c r="NVP9" s="6"/>
      <c r="NVQ9" s="6"/>
      <c r="NVR9" s="6"/>
      <c r="NVS9" s="6"/>
      <c r="NVT9" s="6"/>
      <c r="NVU9" s="6"/>
      <c r="NVV9" s="6"/>
      <c r="NVW9" s="6"/>
      <c r="NVX9" s="6"/>
      <c r="NVY9" s="6"/>
      <c r="NVZ9" s="6"/>
      <c r="NWA9" s="6"/>
      <c r="NWB9" s="6"/>
      <c r="NWC9" s="6"/>
      <c r="NWD9" s="6"/>
      <c r="NWE9" s="6"/>
      <c r="NWF9" s="6"/>
      <c r="NWG9" s="6"/>
      <c r="NWH9" s="6"/>
      <c r="NWI9" s="6"/>
      <c r="NWJ9" s="6"/>
      <c r="NWK9" s="6"/>
      <c r="NWL9" s="6"/>
      <c r="NWM9" s="6"/>
      <c r="NWN9" s="6"/>
      <c r="NWO9" s="6"/>
      <c r="NWP9" s="6"/>
      <c r="NWQ9" s="6"/>
      <c r="NWR9" s="6"/>
      <c r="NWS9" s="6"/>
      <c r="NWT9" s="6"/>
      <c r="NWU9" s="6"/>
      <c r="NWV9" s="6"/>
      <c r="NWW9" s="6"/>
      <c r="NWX9" s="6"/>
      <c r="NWY9" s="6"/>
      <c r="NWZ9" s="6"/>
      <c r="NXA9" s="6"/>
      <c r="NXB9" s="6"/>
      <c r="NXC9" s="6"/>
      <c r="NXD9" s="6"/>
      <c r="NXE9" s="6"/>
      <c r="NXF9" s="6"/>
      <c r="NXG9" s="6"/>
      <c r="NXH9" s="6"/>
      <c r="NXI9" s="6"/>
      <c r="NXJ9" s="6"/>
      <c r="NXK9" s="6"/>
      <c r="NXL9" s="6"/>
      <c r="NXM9" s="6"/>
      <c r="NXN9" s="6"/>
      <c r="NXO9" s="6"/>
      <c r="NXP9" s="6"/>
      <c r="NXQ9" s="6"/>
      <c r="NXR9" s="6"/>
      <c r="NXS9" s="6"/>
      <c r="NXT9" s="6"/>
      <c r="NXU9" s="6"/>
      <c r="NXV9" s="6"/>
      <c r="NXW9" s="6"/>
      <c r="NXX9" s="6"/>
      <c r="NXY9" s="6"/>
      <c r="NXZ9" s="6"/>
      <c r="NYA9" s="6"/>
      <c r="NYB9" s="6"/>
      <c r="NYC9" s="6"/>
      <c r="NYD9" s="6"/>
      <c r="NYE9" s="6"/>
      <c r="NYF9" s="6"/>
      <c r="NYG9" s="6"/>
      <c r="NYH9" s="6"/>
      <c r="NYI9" s="6"/>
      <c r="NYJ9" s="6"/>
      <c r="NYK9" s="6"/>
      <c r="NYL9" s="6"/>
      <c r="NYM9" s="6"/>
      <c r="NYN9" s="6"/>
      <c r="NYO9" s="6"/>
      <c r="NYP9" s="6"/>
      <c r="NYQ9" s="6"/>
      <c r="NYR9" s="6"/>
      <c r="NYS9" s="6"/>
      <c r="NYT9" s="6"/>
      <c r="NYU9" s="6"/>
      <c r="NYV9" s="6"/>
      <c r="NYW9" s="6"/>
      <c r="NYX9" s="6"/>
      <c r="NYY9" s="6"/>
      <c r="NYZ9" s="6"/>
      <c r="NZA9" s="6"/>
      <c r="NZB9" s="6"/>
      <c r="NZC9" s="6"/>
      <c r="NZD9" s="6"/>
      <c r="NZE9" s="6"/>
      <c r="NZF9" s="6"/>
      <c r="NZG9" s="6"/>
      <c r="NZH9" s="6"/>
      <c r="NZI9" s="6"/>
      <c r="NZJ9" s="6"/>
      <c r="NZK9" s="6"/>
      <c r="NZL9" s="6"/>
      <c r="NZM9" s="6"/>
      <c r="NZN9" s="6"/>
      <c r="NZO9" s="6"/>
      <c r="NZP9" s="6"/>
      <c r="NZQ9" s="6"/>
      <c r="NZR9" s="6"/>
      <c r="NZS9" s="6"/>
      <c r="NZT9" s="6"/>
      <c r="NZU9" s="6"/>
      <c r="NZV9" s="6"/>
      <c r="NZW9" s="6"/>
      <c r="NZX9" s="6"/>
      <c r="NZY9" s="6"/>
      <c r="NZZ9" s="6"/>
      <c r="OAA9" s="6"/>
      <c r="OAB9" s="6"/>
      <c r="OAC9" s="6"/>
      <c r="OAD9" s="6"/>
      <c r="OAE9" s="6"/>
      <c r="OAF9" s="6"/>
      <c r="OAG9" s="6"/>
      <c r="OAH9" s="6"/>
      <c r="OAI9" s="6"/>
      <c r="OAJ9" s="6"/>
      <c r="OAK9" s="6"/>
      <c r="OAL9" s="6"/>
      <c r="OAM9" s="6"/>
      <c r="OAN9" s="6"/>
      <c r="OAO9" s="6"/>
      <c r="OAP9" s="6"/>
      <c r="OAQ9" s="6"/>
      <c r="OAR9" s="6"/>
      <c r="OAS9" s="6"/>
      <c r="OAT9" s="6"/>
      <c r="OAU9" s="6"/>
      <c r="OAV9" s="6"/>
      <c r="OAW9" s="6"/>
      <c r="OAX9" s="6"/>
      <c r="OAY9" s="6"/>
      <c r="OAZ9" s="6"/>
      <c r="OBA9" s="6"/>
      <c r="OBB9" s="6"/>
      <c r="OBC9" s="6"/>
      <c r="OBD9" s="6"/>
      <c r="OBE9" s="6"/>
      <c r="OBF9" s="6"/>
      <c r="OBG9" s="6"/>
      <c r="OBH9" s="6"/>
      <c r="OBI9" s="6"/>
      <c r="OBJ9" s="6"/>
      <c r="OBK9" s="6"/>
      <c r="OBL9" s="6"/>
      <c r="OBM9" s="6"/>
      <c r="OBN9" s="6"/>
      <c r="OBO9" s="6"/>
      <c r="OBP9" s="6"/>
      <c r="OBQ9" s="6"/>
      <c r="OBR9" s="6"/>
      <c r="OBS9" s="6"/>
      <c r="OBT9" s="6"/>
      <c r="OBU9" s="6"/>
      <c r="OBV9" s="6"/>
      <c r="OBW9" s="6"/>
      <c r="OBX9" s="6"/>
      <c r="OBY9" s="6"/>
      <c r="OBZ9" s="6"/>
      <c r="OCA9" s="6"/>
      <c r="OCB9" s="6"/>
      <c r="OCC9" s="6"/>
      <c r="OCD9" s="6"/>
      <c r="OCE9" s="6"/>
      <c r="OCF9" s="6"/>
      <c r="OCG9" s="6"/>
      <c r="OCH9" s="6"/>
      <c r="OCI9" s="6"/>
      <c r="OCJ9" s="6"/>
      <c r="OCK9" s="6"/>
      <c r="OCL9" s="6"/>
      <c r="OCM9" s="6"/>
      <c r="OCN9" s="6"/>
      <c r="OCO9" s="6"/>
      <c r="OCP9" s="6"/>
      <c r="OCQ9" s="6"/>
      <c r="OCR9" s="6"/>
      <c r="OCS9" s="6"/>
      <c r="OCT9" s="6"/>
      <c r="OCU9" s="6"/>
      <c r="OCV9" s="6"/>
      <c r="OCW9" s="6"/>
      <c r="OCX9" s="6"/>
      <c r="OCY9" s="6"/>
      <c r="OCZ9" s="6"/>
      <c r="ODA9" s="6"/>
      <c r="ODB9" s="6"/>
      <c r="ODC9" s="6"/>
      <c r="ODD9" s="6"/>
      <c r="ODE9" s="6"/>
      <c r="ODF9" s="6"/>
      <c r="ODG9" s="6"/>
      <c r="ODH9" s="6"/>
      <c r="ODI9" s="6"/>
      <c r="ODJ9" s="6"/>
      <c r="ODK9" s="6"/>
      <c r="ODL9" s="6"/>
      <c r="ODM9" s="6"/>
      <c r="ODN9" s="6"/>
      <c r="ODO9" s="6"/>
      <c r="ODP9" s="6"/>
      <c r="ODQ9" s="6"/>
      <c r="ODR9" s="6"/>
      <c r="ODS9" s="6"/>
      <c r="ODT9" s="6"/>
      <c r="ODU9" s="6"/>
      <c r="ODV9" s="6"/>
      <c r="ODW9" s="6"/>
      <c r="ODX9" s="6"/>
      <c r="ODY9" s="6"/>
      <c r="ODZ9" s="6"/>
      <c r="OEA9" s="6"/>
      <c r="OEB9" s="6"/>
      <c r="OEC9" s="6"/>
      <c r="OED9" s="6"/>
      <c r="OEE9" s="6"/>
      <c r="OEF9" s="6"/>
      <c r="OEG9" s="6"/>
      <c r="OEH9" s="6"/>
      <c r="OEI9" s="6"/>
      <c r="OEJ9" s="6"/>
      <c r="OEK9" s="6"/>
      <c r="OEL9" s="6"/>
      <c r="OEM9" s="6"/>
      <c r="OEN9" s="6"/>
      <c r="OEO9" s="6"/>
      <c r="OEP9" s="6"/>
      <c r="OEQ9" s="6"/>
      <c r="OER9" s="6"/>
      <c r="OES9" s="6"/>
      <c r="OET9" s="6"/>
      <c r="OEU9" s="6"/>
      <c r="OEV9" s="6"/>
      <c r="OEW9" s="6"/>
      <c r="OEX9" s="6"/>
      <c r="OEY9" s="6"/>
      <c r="OEZ9" s="6"/>
      <c r="OFA9" s="6"/>
      <c r="OFB9" s="6"/>
      <c r="OFC9" s="6"/>
      <c r="OFD9" s="6"/>
      <c r="OFE9" s="6"/>
      <c r="OFF9" s="6"/>
      <c r="OFG9" s="6"/>
      <c r="OFH9" s="6"/>
      <c r="OFI9" s="6"/>
      <c r="OFJ9" s="6"/>
      <c r="OFK9" s="6"/>
      <c r="OFL9" s="6"/>
      <c r="OFM9" s="6"/>
      <c r="OFN9" s="6"/>
      <c r="OFO9" s="6"/>
      <c r="OFP9" s="6"/>
      <c r="OFQ9" s="6"/>
      <c r="OFR9" s="6"/>
      <c r="OFS9" s="6"/>
      <c r="OFT9" s="6"/>
      <c r="OFU9" s="6"/>
      <c r="OFV9" s="6"/>
      <c r="OFW9" s="6"/>
      <c r="OFX9" s="6"/>
      <c r="OFY9" s="6"/>
      <c r="OFZ9" s="6"/>
      <c r="OGA9" s="6"/>
      <c r="OGB9" s="6"/>
      <c r="OGC9" s="6"/>
      <c r="OGD9" s="6"/>
      <c r="OGE9" s="6"/>
      <c r="OGF9" s="6"/>
      <c r="OGG9" s="6"/>
      <c r="OGH9" s="6"/>
      <c r="OGI9" s="6"/>
      <c r="OGJ9" s="6"/>
      <c r="OGK9" s="6"/>
      <c r="OGL9" s="6"/>
      <c r="OGM9" s="6"/>
      <c r="OGN9" s="6"/>
      <c r="OGO9" s="6"/>
      <c r="OGP9" s="6"/>
      <c r="OGQ9" s="6"/>
      <c r="OGR9" s="6"/>
      <c r="OGS9" s="6"/>
      <c r="OGT9" s="6"/>
      <c r="OGU9" s="6"/>
      <c r="OGV9" s="6"/>
      <c r="OGW9" s="6"/>
      <c r="OGX9" s="6"/>
      <c r="OGY9" s="6"/>
      <c r="OGZ9" s="6"/>
      <c r="OHA9" s="6"/>
      <c r="OHB9" s="6"/>
      <c r="OHC9" s="6"/>
      <c r="OHD9" s="6"/>
      <c r="OHE9" s="6"/>
      <c r="OHF9" s="6"/>
      <c r="OHG9" s="6"/>
      <c r="OHH9" s="6"/>
      <c r="OHI9" s="6"/>
      <c r="OHJ9" s="6"/>
      <c r="OHK9" s="6"/>
      <c r="OHL9" s="6"/>
      <c r="OHM9" s="6"/>
      <c r="OHN9" s="6"/>
      <c r="OHO9" s="6"/>
      <c r="OHP9" s="6"/>
      <c r="OHQ9" s="6"/>
      <c r="OHR9" s="6"/>
      <c r="OHS9" s="6"/>
      <c r="OHT9" s="6"/>
      <c r="OHU9" s="6"/>
      <c r="OHV9" s="6"/>
      <c r="OHW9" s="6"/>
      <c r="OHX9" s="6"/>
      <c r="OHY9" s="6"/>
      <c r="OHZ9" s="6"/>
      <c r="OIA9" s="6"/>
      <c r="OIB9" s="6"/>
      <c r="OIC9" s="6"/>
      <c r="OID9" s="6"/>
      <c r="OIE9" s="6"/>
      <c r="OIF9" s="6"/>
      <c r="OIG9" s="6"/>
      <c r="OIH9" s="6"/>
      <c r="OII9" s="6"/>
      <c r="OIJ9" s="6"/>
      <c r="OIK9" s="6"/>
      <c r="OIL9" s="6"/>
      <c r="OIM9" s="6"/>
      <c r="OIN9" s="6"/>
      <c r="OIO9" s="6"/>
      <c r="OIP9" s="6"/>
      <c r="OIQ9" s="6"/>
      <c r="OIR9" s="6"/>
      <c r="OIS9" s="6"/>
      <c r="OIT9" s="6"/>
      <c r="OIU9" s="6"/>
      <c r="OIV9" s="6"/>
      <c r="OIW9" s="6"/>
      <c r="OIX9" s="6"/>
      <c r="OIY9" s="6"/>
      <c r="OIZ9" s="6"/>
      <c r="OJA9" s="6"/>
      <c r="OJB9" s="6"/>
      <c r="OJC9" s="6"/>
      <c r="OJD9" s="6"/>
      <c r="OJE9" s="6"/>
      <c r="OJF9" s="6"/>
      <c r="OJG9" s="6"/>
      <c r="OJH9" s="6"/>
      <c r="OJI9" s="6"/>
      <c r="OJJ9" s="6"/>
      <c r="OJK9" s="6"/>
      <c r="OJL9" s="6"/>
      <c r="OJM9" s="6"/>
      <c r="OJN9" s="6"/>
      <c r="OJO9" s="6"/>
      <c r="OJP9" s="6"/>
      <c r="OJQ9" s="6"/>
      <c r="OJR9" s="6"/>
      <c r="OJS9" s="6"/>
      <c r="OJT9" s="6"/>
      <c r="OJU9" s="6"/>
      <c r="OJV9" s="6"/>
      <c r="OJW9" s="6"/>
      <c r="OJX9" s="6"/>
      <c r="OJY9" s="6"/>
      <c r="OJZ9" s="6"/>
      <c r="OKA9" s="6"/>
      <c r="OKB9" s="6"/>
      <c r="OKC9" s="6"/>
      <c r="OKD9" s="6"/>
      <c r="OKE9" s="6"/>
      <c r="OKF9" s="6"/>
      <c r="OKG9" s="6"/>
      <c r="OKH9" s="6"/>
      <c r="OKI9" s="6"/>
      <c r="OKJ9" s="6"/>
      <c r="OKK9" s="6"/>
      <c r="OKL9" s="6"/>
      <c r="OKM9" s="6"/>
      <c r="OKN9" s="6"/>
      <c r="OKO9" s="6"/>
      <c r="OKP9" s="6"/>
      <c r="OKQ9" s="6"/>
      <c r="OKR9" s="6"/>
      <c r="OKS9" s="6"/>
      <c r="OKT9" s="6"/>
      <c r="OKU9" s="6"/>
      <c r="OKV9" s="6"/>
      <c r="OKW9" s="6"/>
      <c r="OKX9" s="6"/>
      <c r="OKY9" s="6"/>
      <c r="OKZ9" s="6"/>
      <c r="OLA9" s="6"/>
      <c r="OLB9" s="6"/>
      <c r="OLC9" s="6"/>
      <c r="OLD9" s="6"/>
      <c r="OLE9" s="6"/>
      <c r="OLF9" s="6"/>
      <c r="OLG9" s="6"/>
      <c r="OLH9" s="6"/>
      <c r="OLI9" s="6"/>
      <c r="OLJ9" s="6"/>
      <c r="OLK9" s="6"/>
      <c r="OLL9" s="6"/>
      <c r="OLM9" s="6"/>
      <c r="OLN9" s="6"/>
      <c r="OLO9" s="6"/>
      <c r="OLP9" s="6"/>
      <c r="OLQ9" s="6"/>
      <c r="OLR9" s="6"/>
      <c r="OLS9" s="6"/>
      <c r="OLT9" s="6"/>
      <c r="OLU9" s="6"/>
      <c r="OLV9" s="6"/>
      <c r="OLW9" s="6"/>
      <c r="OLX9" s="6"/>
      <c r="OLY9" s="6"/>
      <c r="OLZ9" s="6"/>
      <c r="OMA9" s="6"/>
      <c r="OMB9" s="6"/>
      <c r="OMC9" s="6"/>
      <c r="OMD9" s="6"/>
      <c r="OME9" s="6"/>
      <c r="OMF9" s="6"/>
      <c r="OMG9" s="6"/>
      <c r="OMH9" s="6"/>
      <c r="OMI9" s="6"/>
      <c r="OMJ9" s="6"/>
      <c r="OMK9" s="6"/>
      <c r="OML9" s="6"/>
      <c r="OMM9" s="6"/>
      <c r="OMN9" s="6"/>
      <c r="OMO9" s="6"/>
      <c r="OMP9" s="6"/>
      <c r="OMQ9" s="6"/>
      <c r="OMR9" s="6"/>
      <c r="OMS9" s="6"/>
      <c r="OMT9" s="6"/>
      <c r="OMU9" s="6"/>
      <c r="OMV9" s="6"/>
      <c r="OMW9" s="6"/>
      <c r="OMX9" s="6"/>
      <c r="OMY9" s="6"/>
      <c r="OMZ9" s="6"/>
      <c r="ONA9" s="6"/>
      <c r="ONB9" s="6"/>
      <c r="ONC9" s="6"/>
      <c r="OND9" s="6"/>
      <c r="ONE9" s="6"/>
      <c r="ONF9" s="6"/>
      <c r="ONG9" s="6"/>
      <c r="ONH9" s="6"/>
      <c r="ONI9" s="6"/>
      <c r="ONJ9" s="6"/>
      <c r="ONK9" s="6"/>
      <c r="ONL9" s="6"/>
      <c r="ONM9" s="6"/>
      <c r="ONN9" s="6"/>
      <c r="ONO9" s="6"/>
      <c r="ONP9" s="6"/>
      <c r="ONQ9" s="6"/>
      <c r="ONR9" s="6"/>
      <c r="ONS9" s="6"/>
      <c r="ONT9" s="6"/>
      <c r="ONU9" s="6"/>
      <c r="ONV9" s="6"/>
      <c r="ONW9" s="6"/>
      <c r="ONX9" s="6"/>
      <c r="ONY9" s="6"/>
      <c r="ONZ9" s="6"/>
      <c r="OOA9" s="6"/>
      <c r="OOB9" s="6"/>
      <c r="OOC9" s="6"/>
      <c r="OOD9" s="6"/>
      <c r="OOE9" s="6"/>
      <c r="OOF9" s="6"/>
      <c r="OOG9" s="6"/>
      <c r="OOH9" s="6"/>
      <c r="OOI9" s="6"/>
      <c r="OOJ9" s="6"/>
      <c r="OOK9" s="6"/>
      <c r="OOL9" s="6"/>
      <c r="OOM9" s="6"/>
      <c r="OON9" s="6"/>
      <c r="OOO9" s="6"/>
      <c r="OOP9" s="6"/>
      <c r="OOQ9" s="6"/>
      <c r="OOR9" s="6"/>
      <c r="OOS9" s="6"/>
      <c r="OOT9" s="6"/>
      <c r="OOU9" s="6"/>
      <c r="OOV9" s="6"/>
      <c r="OOW9" s="6"/>
      <c r="OOX9" s="6"/>
      <c r="OOY9" s="6"/>
      <c r="OOZ9" s="6"/>
      <c r="OPA9" s="6"/>
      <c r="OPB9" s="6"/>
      <c r="OPC9" s="6"/>
      <c r="OPD9" s="6"/>
      <c r="OPE9" s="6"/>
      <c r="OPF9" s="6"/>
      <c r="OPG9" s="6"/>
      <c r="OPH9" s="6"/>
      <c r="OPI9" s="6"/>
      <c r="OPJ9" s="6"/>
      <c r="OPK9" s="6"/>
      <c r="OPL9" s="6"/>
      <c r="OPM9" s="6"/>
      <c r="OPN9" s="6"/>
      <c r="OPO9" s="6"/>
      <c r="OPP9" s="6"/>
      <c r="OPQ9" s="6"/>
      <c r="OPR9" s="6"/>
      <c r="OPS9" s="6"/>
      <c r="OPT9" s="6"/>
      <c r="OPU9" s="6"/>
      <c r="OPV9" s="6"/>
      <c r="OPW9" s="6"/>
      <c r="OPX9" s="6"/>
      <c r="OPY9" s="6"/>
      <c r="OPZ9" s="6"/>
      <c r="OQA9" s="6"/>
      <c r="OQB9" s="6"/>
      <c r="OQC9" s="6"/>
      <c r="OQD9" s="6"/>
      <c r="OQE9" s="6"/>
      <c r="OQF9" s="6"/>
      <c r="OQG9" s="6"/>
      <c r="OQH9" s="6"/>
      <c r="OQI9" s="6"/>
      <c r="OQJ9" s="6"/>
      <c r="OQK9" s="6"/>
      <c r="OQL9" s="6"/>
      <c r="OQM9" s="6"/>
      <c r="OQN9" s="6"/>
      <c r="OQO9" s="6"/>
      <c r="OQP9" s="6"/>
      <c r="OQQ9" s="6"/>
      <c r="OQR9" s="6"/>
      <c r="OQS9" s="6"/>
      <c r="OQT9" s="6"/>
      <c r="OQU9" s="6"/>
      <c r="OQV9" s="6"/>
      <c r="OQW9" s="6"/>
      <c r="OQX9" s="6"/>
      <c r="OQY9" s="6"/>
      <c r="OQZ9" s="6"/>
      <c r="ORA9" s="6"/>
      <c r="ORB9" s="6"/>
      <c r="ORC9" s="6"/>
      <c r="ORD9" s="6"/>
      <c r="ORE9" s="6"/>
      <c r="ORF9" s="6"/>
      <c r="ORG9" s="6"/>
      <c r="ORH9" s="6"/>
      <c r="ORI9" s="6"/>
      <c r="ORJ9" s="6"/>
      <c r="ORK9" s="6"/>
      <c r="ORL9" s="6"/>
      <c r="ORM9" s="6"/>
      <c r="ORN9" s="6"/>
      <c r="ORO9" s="6"/>
      <c r="ORP9" s="6"/>
      <c r="ORQ9" s="6"/>
      <c r="ORR9" s="6"/>
      <c r="ORS9" s="6"/>
      <c r="ORT9" s="6"/>
      <c r="ORU9" s="6"/>
      <c r="ORV9" s="6"/>
      <c r="ORW9" s="6"/>
      <c r="ORX9" s="6"/>
      <c r="ORY9" s="6"/>
      <c r="ORZ9" s="6"/>
      <c r="OSA9" s="6"/>
      <c r="OSB9" s="6"/>
      <c r="OSC9" s="6"/>
      <c r="OSD9" s="6"/>
      <c r="OSE9" s="6"/>
      <c r="OSF9" s="6"/>
      <c r="OSG9" s="6"/>
      <c r="OSH9" s="6"/>
      <c r="OSI9" s="6"/>
      <c r="OSJ9" s="6"/>
      <c r="OSK9" s="6"/>
      <c r="OSL9" s="6"/>
      <c r="OSM9" s="6"/>
      <c r="OSN9" s="6"/>
      <c r="OSO9" s="6"/>
      <c r="OSP9" s="6"/>
      <c r="OSQ9" s="6"/>
      <c r="OSR9" s="6"/>
      <c r="OSS9" s="6"/>
      <c r="OST9" s="6"/>
      <c r="OSU9" s="6"/>
      <c r="OSV9" s="6"/>
      <c r="OSW9" s="6"/>
      <c r="OSX9" s="6"/>
      <c r="OSY9" s="6"/>
      <c r="OSZ9" s="6"/>
      <c r="OTA9" s="6"/>
      <c r="OTB9" s="6"/>
      <c r="OTC9" s="6"/>
      <c r="OTD9" s="6"/>
      <c r="OTE9" s="6"/>
      <c r="OTF9" s="6"/>
      <c r="OTG9" s="6"/>
      <c r="OTH9" s="6"/>
      <c r="OTI9" s="6"/>
      <c r="OTJ9" s="6"/>
      <c r="OTK9" s="6"/>
      <c r="OTL9" s="6"/>
      <c r="OTM9" s="6"/>
      <c r="OTN9" s="6"/>
      <c r="OTO9" s="6"/>
      <c r="OTP9" s="6"/>
      <c r="OTQ9" s="6"/>
      <c r="OTR9" s="6"/>
      <c r="OTS9" s="6"/>
      <c r="OTT9" s="6"/>
      <c r="OTU9" s="6"/>
      <c r="OTV9" s="6"/>
      <c r="OTW9" s="6"/>
      <c r="OTX9" s="6"/>
      <c r="OTY9" s="6"/>
      <c r="OTZ9" s="6"/>
      <c r="OUA9" s="6"/>
      <c r="OUB9" s="6"/>
      <c r="OUC9" s="6"/>
      <c r="OUD9" s="6"/>
      <c r="OUE9" s="6"/>
      <c r="OUF9" s="6"/>
      <c r="OUG9" s="6"/>
      <c r="OUH9" s="6"/>
      <c r="OUI9" s="6"/>
      <c r="OUJ9" s="6"/>
      <c r="OUK9" s="6"/>
      <c r="OUL9" s="6"/>
      <c r="OUM9" s="6"/>
      <c r="OUN9" s="6"/>
      <c r="OUO9" s="6"/>
      <c r="OUP9" s="6"/>
      <c r="OUQ9" s="6"/>
      <c r="OUR9" s="6"/>
      <c r="OUS9" s="6"/>
      <c r="OUT9" s="6"/>
      <c r="OUU9" s="6"/>
      <c r="OUV9" s="6"/>
      <c r="OUW9" s="6"/>
      <c r="OUX9" s="6"/>
      <c r="OUY9" s="6"/>
      <c r="OUZ9" s="6"/>
      <c r="OVA9" s="6"/>
      <c r="OVB9" s="6"/>
      <c r="OVC9" s="6"/>
      <c r="OVD9" s="6"/>
      <c r="OVE9" s="6"/>
      <c r="OVF9" s="6"/>
      <c r="OVG9" s="6"/>
      <c r="OVH9" s="6"/>
      <c r="OVI9" s="6"/>
      <c r="OVJ9" s="6"/>
      <c r="OVK9" s="6"/>
      <c r="OVL9" s="6"/>
      <c r="OVM9" s="6"/>
      <c r="OVN9" s="6"/>
      <c r="OVO9" s="6"/>
      <c r="OVP9" s="6"/>
      <c r="OVQ9" s="6"/>
      <c r="OVR9" s="6"/>
      <c r="OVS9" s="6"/>
      <c r="OVT9" s="6"/>
      <c r="OVU9" s="6"/>
      <c r="OVV9" s="6"/>
      <c r="OVW9" s="6"/>
      <c r="OVX9" s="6"/>
      <c r="OVY9" s="6"/>
      <c r="OVZ9" s="6"/>
      <c r="OWA9" s="6"/>
      <c r="OWB9" s="6"/>
      <c r="OWC9" s="6"/>
      <c r="OWD9" s="6"/>
      <c r="OWE9" s="6"/>
      <c r="OWF9" s="6"/>
      <c r="OWG9" s="6"/>
      <c r="OWH9" s="6"/>
      <c r="OWI9" s="6"/>
      <c r="OWJ9" s="6"/>
      <c r="OWK9" s="6"/>
      <c r="OWL9" s="6"/>
      <c r="OWM9" s="6"/>
      <c r="OWN9" s="6"/>
      <c r="OWO9" s="6"/>
      <c r="OWP9" s="6"/>
      <c r="OWQ9" s="6"/>
      <c r="OWR9" s="6"/>
      <c r="OWS9" s="6"/>
      <c r="OWT9" s="6"/>
      <c r="OWU9" s="6"/>
      <c r="OWV9" s="6"/>
      <c r="OWW9" s="6"/>
      <c r="OWX9" s="6"/>
      <c r="OWY9" s="6"/>
      <c r="OWZ9" s="6"/>
      <c r="OXA9" s="6"/>
      <c r="OXB9" s="6"/>
      <c r="OXC9" s="6"/>
      <c r="OXD9" s="6"/>
      <c r="OXE9" s="6"/>
      <c r="OXF9" s="6"/>
      <c r="OXG9" s="6"/>
      <c r="OXH9" s="6"/>
      <c r="OXI9" s="6"/>
      <c r="OXJ9" s="6"/>
      <c r="OXK9" s="6"/>
      <c r="OXL9" s="6"/>
      <c r="OXM9" s="6"/>
      <c r="OXN9" s="6"/>
      <c r="OXO9" s="6"/>
      <c r="OXP9" s="6"/>
      <c r="OXQ9" s="6"/>
      <c r="OXR9" s="6"/>
      <c r="OXS9" s="6"/>
      <c r="OXT9" s="6"/>
      <c r="OXU9" s="6"/>
      <c r="OXV9" s="6"/>
      <c r="OXW9" s="6"/>
      <c r="OXX9" s="6"/>
      <c r="OXY9" s="6"/>
      <c r="OXZ9" s="6"/>
      <c r="OYA9" s="6"/>
      <c r="OYB9" s="6"/>
      <c r="OYC9" s="6"/>
      <c r="OYD9" s="6"/>
      <c r="OYE9" s="6"/>
      <c r="OYF9" s="6"/>
      <c r="OYG9" s="6"/>
      <c r="OYH9" s="6"/>
      <c r="OYI9" s="6"/>
      <c r="OYJ9" s="6"/>
      <c r="OYK9" s="6"/>
      <c r="OYL9" s="6"/>
      <c r="OYM9" s="6"/>
      <c r="OYN9" s="6"/>
      <c r="OYO9" s="6"/>
      <c r="OYP9" s="6"/>
      <c r="OYQ9" s="6"/>
      <c r="OYR9" s="6"/>
      <c r="OYS9" s="6"/>
      <c r="OYT9" s="6"/>
      <c r="OYU9" s="6"/>
      <c r="OYV9" s="6"/>
      <c r="OYW9" s="6"/>
      <c r="OYX9" s="6"/>
      <c r="OYY9" s="6"/>
      <c r="OYZ9" s="6"/>
      <c r="OZA9" s="6"/>
      <c r="OZB9" s="6"/>
      <c r="OZC9" s="6"/>
      <c r="OZD9" s="6"/>
      <c r="OZE9" s="6"/>
      <c r="OZF9" s="6"/>
      <c r="OZG9" s="6"/>
      <c r="OZH9" s="6"/>
      <c r="OZI9" s="6"/>
      <c r="OZJ9" s="6"/>
      <c r="OZK9" s="6"/>
      <c r="OZL9" s="6"/>
      <c r="OZM9" s="6"/>
      <c r="OZN9" s="6"/>
      <c r="OZO9" s="6"/>
      <c r="OZP9" s="6"/>
      <c r="OZQ9" s="6"/>
      <c r="OZR9" s="6"/>
      <c r="OZS9" s="6"/>
      <c r="OZT9" s="6"/>
      <c r="OZU9" s="6"/>
      <c r="OZV9" s="6"/>
      <c r="OZW9" s="6"/>
      <c r="OZX9" s="6"/>
      <c r="OZY9" s="6"/>
      <c r="OZZ9" s="6"/>
      <c r="PAA9" s="6"/>
      <c r="PAB9" s="6"/>
      <c r="PAC9" s="6"/>
      <c r="PAD9" s="6"/>
      <c r="PAE9" s="6"/>
      <c r="PAF9" s="6"/>
      <c r="PAG9" s="6"/>
      <c r="PAH9" s="6"/>
      <c r="PAI9" s="6"/>
      <c r="PAJ9" s="6"/>
      <c r="PAK9" s="6"/>
      <c r="PAL9" s="6"/>
      <c r="PAM9" s="6"/>
      <c r="PAN9" s="6"/>
      <c r="PAO9" s="6"/>
      <c r="PAP9" s="6"/>
      <c r="PAQ9" s="6"/>
      <c r="PAR9" s="6"/>
      <c r="PAS9" s="6"/>
      <c r="PAT9" s="6"/>
      <c r="PAU9" s="6"/>
      <c r="PAV9" s="6"/>
      <c r="PAW9" s="6"/>
      <c r="PAX9" s="6"/>
      <c r="PAY9" s="6"/>
      <c r="PAZ9" s="6"/>
      <c r="PBA9" s="6"/>
      <c r="PBB9" s="6"/>
      <c r="PBC9" s="6"/>
      <c r="PBD9" s="6"/>
      <c r="PBE9" s="6"/>
      <c r="PBF9" s="6"/>
      <c r="PBG9" s="6"/>
      <c r="PBH9" s="6"/>
      <c r="PBI9" s="6"/>
      <c r="PBJ9" s="6"/>
      <c r="PBK9" s="6"/>
      <c r="PBL9" s="6"/>
      <c r="PBM9" s="6"/>
      <c r="PBN9" s="6"/>
      <c r="PBO9" s="6"/>
      <c r="PBP9" s="6"/>
      <c r="PBQ9" s="6"/>
      <c r="PBR9" s="6"/>
      <c r="PBS9" s="6"/>
      <c r="PBT9" s="6"/>
      <c r="PBU9" s="6"/>
      <c r="PBV9" s="6"/>
      <c r="PBW9" s="6"/>
      <c r="PBX9" s="6"/>
      <c r="PBY9" s="6"/>
      <c r="PBZ9" s="6"/>
      <c r="PCA9" s="6"/>
      <c r="PCB9" s="6"/>
      <c r="PCC9" s="6"/>
      <c r="PCD9" s="6"/>
      <c r="PCE9" s="6"/>
      <c r="PCF9" s="6"/>
      <c r="PCG9" s="6"/>
      <c r="PCH9" s="6"/>
      <c r="PCI9" s="6"/>
      <c r="PCJ9" s="6"/>
      <c r="PCK9" s="6"/>
      <c r="PCL9" s="6"/>
      <c r="PCM9" s="6"/>
      <c r="PCN9" s="6"/>
      <c r="PCO9" s="6"/>
      <c r="PCP9" s="6"/>
      <c r="PCQ9" s="6"/>
      <c r="PCR9" s="6"/>
      <c r="PCS9" s="6"/>
      <c r="PCT9" s="6"/>
      <c r="PCU9" s="6"/>
      <c r="PCV9" s="6"/>
      <c r="PCW9" s="6"/>
      <c r="PCX9" s="6"/>
      <c r="PCY9" s="6"/>
      <c r="PCZ9" s="6"/>
      <c r="PDA9" s="6"/>
      <c r="PDB9" s="6"/>
      <c r="PDC9" s="6"/>
      <c r="PDD9" s="6"/>
      <c r="PDE9" s="6"/>
      <c r="PDF9" s="6"/>
      <c r="PDG9" s="6"/>
      <c r="PDH9" s="6"/>
      <c r="PDI9" s="6"/>
      <c r="PDJ9" s="6"/>
      <c r="PDK9" s="6"/>
      <c r="PDL9" s="6"/>
      <c r="PDM9" s="6"/>
      <c r="PDN9" s="6"/>
      <c r="PDO9" s="6"/>
      <c r="PDP9" s="6"/>
      <c r="PDQ9" s="6"/>
      <c r="PDR9" s="6"/>
      <c r="PDS9" s="6"/>
      <c r="PDT9" s="6"/>
      <c r="PDU9" s="6"/>
      <c r="PDV9" s="6"/>
      <c r="PDW9" s="6"/>
      <c r="PDX9" s="6"/>
      <c r="PDY9" s="6"/>
      <c r="PDZ9" s="6"/>
      <c r="PEA9" s="6"/>
      <c r="PEB9" s="6"/>
      <c r="PEC9" s="6"/>
      <c r="PED9" s="6"/>
      <c r="PEE9" s="6"/>
      <c r="PEF9" s="6"/>
      <c r="PEG9" s="6"/>
      <c r="PEH9" s="6"/>
      <c r="PEI9" s="6"/>
      <c r="PEJ9" s="6"/>
      <c r="PEK9" s="6"/>
      <c r="PEL9" s="6"/>
      <c r="PEM9" s="6"/>
      <c r="PEN9" s="6"/>
      <c r="PEO9" s="6"/>
      <c r="PEP9" s="6"/>
      <c r="PEQ9" s="6"/>
      <c r="PER9" s="6"/>
      <c r="PES9" s="6"/>
      <c r="PET9" s="6"/>
      <c r="PEU9" s="6"/>
      <c r="PEV9" s="6"/>
      <c r="PEW9" s="6"/>
      <c r="PEX9" s="6"/>
      <c r="PEY9" s="6"/>
      <c r="PEZ9" s="6"/>
      <c r="PFA9" s="6"/>
      <c r="PFB9" s="6"/>
      <c r="PFC9" s="6"/>
      <c r="PFD9" s="6"/>
      <c r="PFE9" s="6"/>
      <c r="PFF9" s="6"/>
      <c r="PFG9" s="6"/>
      <c r="PFH9" s="6"/>
      <c r="PFI9" s="6"/>
      <c r="PFJ9" s="6"/>
      <c r="PFK9" s="6"/>
      <c r="PFL9" s="6"/>
      <c r="PFM9" s="6"/>
      <c r="PFN9" s="6"/>
      <c r="PFO9" s="6"/>
      <c r="PFP9" s="6"/>
      <c r="PFQ9" s="6"/>
      <c r="PFR9" s="6"/>
      <c r="PFS9" s="6"/>
      <c r="PFT9" s="6"/>
      <c r="PFU9" s="6"/>
      <c r="PFV9" s="6"/>
      <c r="PFW9" s="6"/>
      <c r="PFX9" s="6"/>
      <c r="PFY9" s="6"/>
      <c r="PFZ9" s="6"/>
      <c r="PGA9" s="6"/>
      <c r="PGB9" s="6"/>
      <c r="PGC9" s="6"/>
      <c r="PGD9" s="6"/>
      <c r="PGE9" s="6"/>
      <c r="PGF9" s="6"/>
      <c r="PGG9" s="6"/>
      <c r="PGH9" s="6"/>
      <c r="PGI9" s="6"/>
      <c r="PGJ9" s="6"/>
      <c r="PGK9" s="6"/>
      <c r="PGL9" s="6"/>
      <c r="PGM9" s="6"/>
      <c r="PGN9" s="6"/>
      <c r="PGO9" s="6"/>
      <c r="PGP9" s="6"/>
      <c r="PGQ9" s="6"/>
      <c r="PGR9" s="6"/>
      <c r="PGS9" s="6"/>
      <c r="PGT9" s="6"/>
      <c r="PGU9" s="6"/>
      <c r="PGV9" s="6"/>
      <c r="PGW9" s="6"/>
      <c r="PGX9" s="6"/>
      <c r="PGY9" s="6"/>
      <c r="PGZ9" s="6"/>
      <c r="PHA9" s="6"/>
      <c r="PHB9" s="6"/>
      <c r="PHC9" s="6"/>
      <c r="PHD9" s="6"/>
      <c r="PHE9" s="6"/>
      <c r="PHF9" s="6"/>
      <c r="PHG9" s="6"/>
      <c r="PHH9" s="6"/>
      <c r="PHI9" s="6"/>
      <c r="PHJ9" s="6"/>
      <c r="PHK9" s="6"/>
      <c r="PHL9" s="6"/>
      <c r="PHM9" s="6"/>
      <c r="PHN9" s="6"/>
      <c r="PHO9" s="6"/>
      <c r="PHP9" s="6"/>
      <c r="PHQ9" s="6"/>
      <c r="PHR9" s="6"/>
      <c r="PHS9" s="6"/>
      <c r="PHT9" s="6"/>
      <c r="PHU9" s="6"/>
      <c r="PHV9" s="6"/>
      <c r="PHW9" s="6"/>
      <c r="PHX9" s="6"/>
      <c r="PHY9" s="6"/>
      <c r="PHZ9" s="6"/>
      <c r="PIA9" s="6"/>
      <c r="PIB9" s="6"/>
      <c r="PIC9" s="6"/>
      <c r="PID9" s="6"/>
      <c r="PIE9" s="6"/>
      <c r="PIF9" s="6"/>
      <c r="PIG9" s="6"/>
      <c r="PIH9" s="6"/>
      <c r="PII9" s="6"/>
      <c r="PIJ9" s="6"/>
      <c r="PIK9" s="6"/>
      <c r="PIL9" s="6"/>
      <c r="PIM9" s="6"/>
      <c r="PIN9" s="6"/>
      <c r="PIO9" s="6"/>
      <c r="PIP9" s="6"/>
      <c r="PIQ9" s="6"/>
      <c r="PIR9" s="6"/>
      <c r="PIS9" s="6"/>
      <c r="PIT9" s="6"/>
      <c r="PIU9" s="6"/>
      <c r="PIV9" s="6"/>
      <c r="PIW9" s="6"/>
      <c r="PIX9" s="6"/>
      <c r="PIY9" s="6"/>
      <c r="PIZ9" s="6"/>
      <c r="PJA9" s="6"/>
      <c r="PJB9" s="6"/>
      <c r="PJC9" s="6"/>
      <c r="PJD9" s="6"/>
      <c r="PJE9" s="6"/>
      <c r="PJF9" s="6"/>
      <c r="PJG9" s="6"/>
      <c r="PJH9" s="6"/>
      <c r="PJI9" s="6"/>
      <c r="PJJ9" s="6"/>
      <c r="PJK9" s="6"/>
      <c r="PJL9" s="6"/>
      <c r="PJM9" s="6"/>
      <c r="PJN9" s="6"/>
      <c r="PJO9" s="6"/>
      <c r="PJP9" s="6"/>
      <c r="PJQ9" s="6"/>
      <c r="PJR9" s="6"/>
      <c r="PJS9" s="6"/>
      <c r="PJT9" s="6"/>
      <c r="PJU9" s="6"/>
      <c r="PJV9" s="6"/>
      <c r="PJW9" s="6"/>
      <c r="PJX9" s="6"/>
      <c r="PJY9" s="6"/>
      <c r="PJZ9" s="6"/>
      <c r="PKA9" s="6"/>
      <c r="PKB9" s="6"/>
      <c r="PKC9" s="6"/>
      <c r="PKD9" s="6"/>
      <c r="PKE9" s="6"/>
      <c r="PKF9" s="6"/>
      <c r="PKG9" s="6"/>
      <c r="PKH9" s="6"/>
      <c r="PKI9" s="6"/>
      <c r="PKJ9" s="6"/>
      <c r="PKK9" s="6"/>
      <c r="PKL9" s="6"/>
      <c r="PKM9" s="6"/>
      <c r="PKN9" s="6"/>
      <c r="PKO9" s="6"/>
      <c r="PKP9" s="6"/>
      <c r="PKQ9" s="6"/>
      <c r="PKR9" s="6"/>
      <c r="PKS9" s="6"/>
      <c r="PKT9" s="6"/>
      <c r="PKU9" s="6"/>
      <c r="PKV9" s="6"/>
      <c r="PKW9" s="6"/>
      <c r="PKX9" s="6"/>
      <c r="PKY9" s="6"/>
      <c r="PKZ9" s="6"/>
      <c r="PLA9" s="6"/>
      <c r="PLB9" s="6"/>
      <c r="PLC9" s="6"/>
      <c r="PLD9" s="6"/>
      <c r="PLE9" s="6"/>
      <c r="PLF9" s="6"/>
      <c r="PLG9" s="6"/>
      <c r="PLH9" s="6"/>
      <c r="PLI9" s="6"/>
      <c r="PLJ9" s="6"/>
      <c r="PLK9" s="6"/>
      <c r="PLL9" s="6"/>
      <c r="PLM9" s="6"/>
      <c r="PLN9" s="6"/>
      <c r="PLO9" s="6"/>
      <c r="PLP9" s="6"/>
      <c r="PLQ9" s="6"/>
      <c r="PLR9" s="6"/>
      <c r="PLS9" s="6"/>
      <c r="PLT9" s="6"/>
      <c r="PLU9" s="6"/>
      <c r="PLV9" s="6"/>
      <c r="PLW9" s="6"/>
      <c r="PLX9" s="6"/>
      <c r="PLY9" s="6"/>
      <c r="PLZ9" s="6"/>
      <c r="PMA9" s="6"/>
      <c r="PMB9" s="6"/>
      <c r="PMC9" s="6"/>
      <c r="PMD9" s="6"/>
      <c r="PME9" s="6"/>
      <c r="PMF9" s="6"/>
      <c r="PMG9" s="6"/>
      <c r="PMH9" s="6"/>
      <c r="PMI9" s="6"/>
      <c r="PMJ9" s="6"/>
      <c r="PMK9" s="6"/>
      <c r="PML9" s="6"/>
      <c r="PMM9" s="6"/>
      <c r="PMN9" s="6"/>
      <c r="PMO9" s="6"/>
      <c r="PMP9" s="6"/>
      <c r="PMQ9" s="6"/>
      <c r="PMR9" s="6"/>
      <c r="PMS9" s="6"/>
      <c r="PMT9" s="6"/>
      <c r="PMU9" s="6"/>
      <c r="PMV9" s="6"/>
      <c r="PMW9" s="6"/>
      <c r="PMX9" s="6"/>
      <c r="PMY9" s="6"/>
      <c r="PMZ9" s="6"/>
      <c r="PNA9" s="6"/>
      <c r="PNB9" s="6"/>
      <c r="PNC9" s="6"/>
      <c r="PND9" s="6"/>
      <c r="PNE9" s="6"/>
      <c r="PNF9" s="6"/>
      <c r="PNG9" s="6"/>
      <c r="PNH9" s="6"/>
      <c r="PNI9" s="6"/>
      <c r="PNJ9" s="6"/>
      <c r="PNK9" s="6"/>
      <c r="PNL9" s="6"/>
      <c r="PNM9" s="6"/>
      <c r="PNN9" s="6"/>
      <c r="PNO9" s="6"/>
      <c r="PNP9" s="6"/>
      <c r="PNQ9" s="6"/>
      <c r="PNR9" s="6"/>
      <c r="PNS9" s="6"/>
      <c r="PNT9" s="6"/>
      <c r="PNU9" s="6"/>
      <c r="PNV9" s="6"/>
      <c r="PNW9" s="6"/>
      <c r="PNX9" s="6"/>
      <c r="PNY9" s="6"/>
      <c r="PNZ9" s="6"/>
      <c r="POA9" s="6"/>
      <c r="POB9" s="6"/>
      <c r="POC9" s="6"/>
      <c r="POD9" s="6"/>
      <c r="POE9" s="6"/>
      <c r="POF9" s="6"/>
      <c r="POG9" s="6"/>
      <c r="POH9" s="6"/>
      <c r="POI9" s="6"/>
      <c r="POJ9" s="6"/>
      <c r="POK9" s="6"/>
      <c r="POL9" s="6"/>
      <c r="POM9" s="6"/>
      <c r="PON9" s="6"/>
      <c r="POO9" s="6"/>
      <c r="POP9" s="6"/>
      <c r="POQ9" s="6"/>
      <c r="POR9" s="6"/>
      <c r="POS9" s="6"/>
      <c r="POT9" s="6"/>
      <c r="POU9" s="6"/>
      <c r="POV9" s="6"/>
      <c r="POW9" s="6"/>
      <c r="POX9" s="6"/>
      <c r="POY9" s="6"/>
      <c r="POZ9" s="6"/>
      <c r="PPA9" s="6"/>
      <c r="PPB9" s="6"/>
      <c r="PPC9" s="6"/>
      <c r="PPD9" s="6"/>
      <c r="PPE9" s="6"/>
      <c r="PPF9" s="6"/>
      <c r="PPG9" s="6"/>
      <c r="PPH9" s="6"/>
      <c r="PPI9" s="6"/>
      <c r="PPJ9" s="6"/>
      <c r="PPK9" s="6"/>
      <c r="PPL9" s="6"/>
      <c r="PPM9" s="6"/>
      <c r="PPN9" s="6"/>
      <c r="PPO9" s="6"/>
      <c r="PPP9" s="6"/>
      <c r="PPQ9" s="6"/>
      <c r="PPR9" s="6"/>
      <c r="PPS9" s="6"/>
      <c r="PPT9" s="6"/>
      <c r="PPU9" s="6"/>
      <c r="PPV9" s="6"/>
      <c r="PPW9" s="6"/>
      <c r="PPX9" s="6"/>
      <c r="PPY9" s="6"/>
      <c r="PPZ9" s="6"/>
      <c r="PQA9" s="6"/>
      <c r="PQB9" s="6"/>
      <c r="PQC9" s="6"/>
      <c r="PQD9" s="6"/>
      <c r="PQE9" s="6"/>
      <c r="PQF9" s="6"/>
      <c r="PQG9" s="6"/>
      <c r="PQH9" s="6"/>
      <c r="PQI9" s="6"/>
      <c r="PQJ9" s="6"/>
      <c r="PQK9" s="6"/>
      <c r="PQL9" s="6"/>
      <c r="PQM9" s="6"/>
      <c r="PQN9" s="6"/>
      <c r="PQO9" s="6"/>
      <c r="PQP9" s="6"/>
      <c r="PQQ9" s="6"/>
      <c r="PQR9" s="6"/>
      <c r="PQS9" s="6"/>
      <c r="PQT9" s="6"/>
      <c r="PQU9" s="6"/>
      <c r="PQV9" s="6"/>
      <c r="PQW9" s="6"/>
      <c r="PQX9" s="6"/>
      <c r="PQY9" s="6"/>
      <c r="PQZ9" s="6"/>
      <c r="PRA9" s="6"/>
      <c r="PRB9" s="6"/>
      <c r="PRC9" s="6"/>
      <c r="PRD9" s="6"/>
      <c r="PRE9" s="6"/>
      <c r="PRF9" s="6"/>
      <c r="PRG9" s="6"/>
      <c r="PRH9" s="6"/>
      <c r="PRI9" s="6"/>
      <c r="PRJ9" s="6"/>
      <c r="PRK9" s="6"/>
      <c r="PRL9" s="6"/>
      <c r="PRM9" s="6"/>
      <c r="PRN9" s="6"/>
      <c r="PRO9" s="6"/>
      <c r="PRP9" s="6"/>
      <c r="PRQ9" s="6"/>
      <c r="PRR9" s="6"/>
      <c r="PRS9" s="6"/>
      <c r="PRT9" s="6"/>
      <c r="PRU9" s="6"/>
      <c r="PRV9" s="6"/>
      <c r="PRW9" s="6"/>
      <c r="PRX9" s="6"/>
      <c r="PRY9" s="6"/>
      <c r="PRZ9" s="6"/>
      <c r="PSA9" s="6"/>
      <c r="PSB9" s="6"/>
      <c r="PSC9" s="6"/>
      <c r="PSD9" s="6"/>
      <c r="PSE9" s="6"/>
      <c r="PSF9" s="6"/>
      <c r="PSG9" s="6"/>
      <c r="PSH9" s="6"/>
      <c r="PSI9" s="6"/>
      <c r="PSJ9" s="6"/>
      <c r="PSK9" s="6"/>
      <c r="PSL9" s="6"/>
      <c r="PSM9" s="6"/>
      <c r="PSN9" s="6"/>
      <c r="PSO9" s="6"/>
      <c r="PSP9" s="6"/>
      <c r="PSQ9" s="6"/>
      <c r="PSR9" s="6"/>
      <c r="PSS9" s="6"/>
      <c r="PST9" s="6"/>
      <c r="PSU9" s="6"/>
      <c r="PSV9" s="6"/>
      <c r="PSW9" s="6"/>
      <c r="PSX9" s="6"/>
      <c r="PSY9" s="6"/>
      <c r="PSZ9" s="6"/>
      <c r="PTA9" s="6"/>
      <c r="PTB9" s="6"/>
      <c r="PTC9" s="6"/>
      <c r="PTD9" s="6"/>
      <c r="PTE9" s="6"/>
      <c r="PTF9" s="6"/>
      <c r="PTG9" s="6"/>
      <c r="PTH9" s="6"/>
      <c r="PTI9" s="6"/>
      <c r="PTJ9" s="6"/>
      <c r="PTK9" s="6"/>
      <c r="PTL9" s="6"/>
      <c r="PTM9" s="6"/>
      <c r="PTN9" s="6"/>
      <c r="PTO9" s="6"/>
      <c r="PTP9" s="6"/>
      <c r="PTQ9" s="6"/>
      <c r="PTR9" s="6"/>
      <c r="PTS9" s="6"/>
      <c r="PTT9" s="6"/>
      <c r="PTU9" s="6"/>
      <c r="PTV9" s="6"/>
      <c r="PTW9" s="6"/>
      <c r="PTX9" s="6"/>
      <c r="PTY9" s="6"/>
      <c r="PTZ9" s="6"/>
      <c r="PUA9" s="6"/>
      <c r="PUB9" s="6"/>
      <c r="PUC9" s="6"/>
      <c r="PUD9" s="6"/>
      <c r="PUE9" s="6"/>
      <c r="PUF9" s="6"/>
      <c r="PUG9" s="6"/>
      <c r="PUH9" s="6"/>
      <c r="PUI9" s="6"/>
      <c r="PUJ9" s="6"/>
      <c r="PUK9" s="6"/>
      <c r="PUL9" s="6"/>
      <c r="PUM9" s="6"/>
      <c r="PUN9" s="6"/>
      <c r="PUO9" s="6"/>
      <c r="PUP9" s="6"/>
      <c r="PUQ9" s="6"/>
      <c r="PUR9" s="6"/>
      <c r="PUS9" s="6"/>
      <c r="PUT9" s="6"/>
      <c r="PUU9" s="6"/>
      <c r="PUV9" s="6"/>
      <c r="PUW9" s="6"/>
      <c r="PUX9" s="6"/>
      <c r="PUY9" s="6"/>
      <c r="PUZ9" s="6"/>
      <c r="PVA9" s="6"/>
      <c r="PVB9" s="6"/>
      <c r="PVC9" s="6"/>
      <c r="PVD9" s="6"/>
      <c r="PVE9" s="6"/>
      <c r="PVF9" s="6"/>
      <c r="PVG9" s="6"/>
      <c r="PVH9" s="6"/>
      <c r="PVI9" s="6"/>
      <c r="PVJ9" s="6"/>
      <c r="PVK9" s="6"/>
      <c r="PVL9" s="6"/>
      <c r="PVM9" s="6"/>
      <c r="PVN9" s="6"/>
      <c r="PVO9" s="6"/>
      <c r="PVP9" s="6"/>
      <c r="PVQ9" s="6"/>
      <c r="PVR9" s="6"/>
      <c r="PVS9" s="6"/>
      <c r="PVT9" s="6"/>
      <c r="PVU9" s="6"/>
      <c r="PVV9" s="6"/>
      <c r="PVW9" s="6"/>
      <c r="PVX9" s="6"/>
      <c r="PVY9" s="6"/>
      <c r="PVZ9" s="6"/>
      <c r="PWA9" s="6"/>
      <c r="PWB9" s="6"/>
      <c r="PWC9" s="6"/>
      <c r="PWD9" s="6"/>
      <c r="PWE9" s="6"/>
      <c r="PWF9" s="6"/>
      <c r="PWG9" s="6"/>
      <c r="PWH9" s="6"/>
      <c r="PWI9" s="6"/>
      <c r="PWJ9" s="6"/>
      <c r="PWK9" s="6"/>
      <c r="PWL9" s="6"/>
      <c r="PWM9" s="6"/>
      <c r="PWN9" s="6"/>
      <c r="PWO9" s="6"/>
      <c r="PWP9" s="6"/>
      <c r="PWQ9" s="6"/>
      <c r="PWR9" s="6"/>
      <c r="PWS9" s="6"/>
      <c r="PWT9" s="6"/>
      <c r="PWU9" s="6"/>
      <c r="PWV9" s="6"/>
      <c r="PWW9" s="6"/>
      <c r="PWX9" s="6"/>
      <c r="PWY9" s="6"/>
      <c r="PWZ9" s="6"/>
      <c r="PXA9" s="6"/>
      <c r="PXB9" s="6"/>
      <c r="PXC9" s="6"/>
      <c r="PXD9" s="6"/>
      <c r="PXE9" s="6"/>
      <c r="PXF9" s="6"/>
      <c r="PXG9" s="6"/>
      <c r="PXH9" s="6"/>
      <c r="PXI9" s="6"/>
      <c r="PXJ9" s="6"/>
      <c r="PXK9" s="6"/>
      <c r="PXL9" s="6"/>
      <c r="PXM9" s="6"/>
      <c r="PXN9" s="6"/>
      <c r="PXO9" s="6"/>
      <c r="PXP9" s="6"/>
      <c r="PXQ9" s="6"/>
      <c r="PXR9" s="6"/>
      <c r="PXS9" s="6"/>
      <c r="PXT9" s="6"/>
      <c r="PXU9" s="6"/>
      <c r="PXV9" s="6"/>
      <c r="PXW9" s="6"/>
      <c r="PXX9" s="6"/>
      <c r="PXY9" s="6"/>
      <c r="PXZ9" s="6"/>
      <c r="PYA9" s="6"/>
      <c r="PYB9" s="6"/>
      <c r="PYC9" s="6"/>
      <c r="PYD9" s="6"/>
      <c r="PYE9" s="6"/>
      <c r="PYF9" s="6"/>
      <c r="PYG9" s="6"/>
      <c r="PYH9" s="6"/>
      <c r="PYI9" s="6"/>
      <c r="PYJ9" s="6"/>
      <c r="PYK9" s="6"/>
      <c r="PYL9" s="6"/>
      <c r="PYM9" s="6"/>
      <c r="PYN9" s="6"/>
      <c r="PYO9" s="6"/>
      <c r="PYP9" s="6"/>
      <c r="PYQ9" s="6"/>
      <c r="PYR9" s="6"/>
      <c r="PYS9" s="6"/>
      <c r="PYT9" s="6"/>
      <c r="PYU9" s="6"/>
      <c r="PYV9" s="6"/>
      <c r="PYW9" s="6"/>
      <c r="PYX9" s="6"/>
      <c r="PYY9" s="6"/>
      <c r="PYZ9" s="6"/>
      <c r="PZA9" s="6"/>
      <c r="PZB9" s="6"/>
      <c r="PZC9" s="6"/>
      <c r="PZD9" s="6"/>
      <c r="PZE9" s="6"/>
      <c r="PZF9" s="6"/>
      <c r="PZG9" s="6"/>
      <c r="PZH9" s="6"/>
      <c r="PZI9" s="6"/>
      <c r="PZJ9" s="6"/>
      <c r="PZK9" s="6"/>
      <c r="PZL9" s="6"/>
      <c r="PZM9" s="6"/>
      <c r="PZN9" s="6"/>
      <c r="PZO9" s="6"/>
      <c r="PZP9" s="6"/>
      <c r="PZQ9" s="6"/>
      <c r="PZR9" s="6"/>
      <c r="PZS9" s="6"/>
      <c r="PZT9" s="6"/>
      <c r="PZU9" s="6"/>
      <c r="PZV9" s="6"/>
      <c r="PZW9" s="6"/>
      <c r="PZX9" s="6"/>
      <c r="PZY9" s="6"/>
      <c r="PZZ9" s="6"/>
      <c r="QAA9" s="6"/>
      <c r="QAB9" s="6"/>
      <c r="QAC9" s="6"/>
      <c r="QAD9" s="6"/>
      <c r="QAE9" s="6"/>
      <c r="QAF9" s="6"/>
      <c r="QAG9" s="6"/>
      <c r="QAH9" s="6"/>
      <c r="QAI9" s="6"/>
      <c r="QAJ9" s="6"/>
      <c r="QAK9" s="6"/>
      <c r="QAL9" s="6"/>
      <c r="QAM9" s="6"/>
      <c r="QAN9" s="6"/>
      <c r="QAO9" s="6"/>
      <c r="QAP9" s="6"/>
      <c r="QAQ9" s="6"/>
      <c r="QAR9" s="6"/>
      <c r="QAS9" s="6"/>
      <c r="QAT9" s="6"/>
      <c r="QAU9" s="6"/>
      <c r="QAV9" s="6"/>
      <c r="QAW9" s="6"/>
      <c r="QAX9" s="6"/>
      <c r="QAY9" s="6"/>
      <c r="QAZ9" s="6"/>
      <c r="QBA9" s="6"/>
      <c r="QBB9" s="6"/>
      <c r="QBC9" s="6"/>
      <c r="QBD9" s="6"/>
      <c r="QBE9" s="6"/>
      <c r="QBF9" s="6"/>
      <c r="QBG9" s="6"/>
      <c r="QBH9" s="6"/>
      <c r="QBI9" s="6"/>
      <c r="QBJ9" s="6"/>
      <c r="QBK9" s="6"/>
      <c r="QBL9" s="6"/>
      <c r="QBM9" s="6"/>
      <c r="QBN9" s="6"/>
      <c r="QBO9" s="6"/>
      <c r="QBP9" s="6"/>
      <c r="QBQ9" s="6"/>
      <c r="QBR9" s="6"/>
      <c r="QBS9" s="6"/>
      <c r="QBT9" s="6"/>
      <c r="QBU9" s="6"/>
      <c r="QBV9" s="6"/>
      <c r="QBW9" s="6"/>
      <c r="QBX9" s="6"/>
      <c r="QBY9" s="6"/>
      <c r="QBZ9" s="6"/>
      <c r="QCA9" s="6"/>
      <c r="QCB9" s="6"/>
      <c r="QCC9" s="6"/>
      <c r="QCD9" s="6"/>
      <c r="QCE9" s="6"/>
      <c r="QCF9" s="6"/>
      <c r="QCG9" s="6"/>
      <c r="QCH9" s="6"/>
      <c r="QCI9" s="6"/>
      <c r="QCJ9" s="6"/>
      <c r="QCK9" s="6"/>
      <c r="QCL9" s="6"/>
      <c r="QCM9" s="6"/>
      <c r="QCN9" s="6"/>
      <c r="QCO9" s="6"/>
      <c r="QCP9" s="6"/>
      <c r="QCQ9" s="6"/>
      <c r="QCR9" s="6"/>
      <c r="QCS9" s="6"/>
      <c r="QCT9" s="6"/>
      <c r="QCU9" s="6"/>
      <c r="QCV9" s="6"/>
      <c r="QCW9" s="6"/>
      <c r="QCX9" s="6"/>
      <c r="QCY9" s="6"/>
      <c r="QCZ9" s="6"/>
      <c r="QDA9" s="6"/>
      <c r="QDB9" s="6"/>
      <c r="QDC9" s="6"/>
      <c r="QDD9" s="6"/>
      <c r="QDE9" s="6"/>
      <c r="QDF9" s="6"/>
      <c r="QDG9" s="6"/>
      <c r="QDH9" s="6"/>
      <c r="QDI9" s="6"/>
      <c r="QDJ9" s="6"/>
      <c r="QDK9" s="6"/>
      <c r="QDL9" s="6"/>
      <c r="QDM9" s="6"/>
      <c r="QDN9" s="6"/>
      <c r="QDO9" s="6"/>
      <c r="QDP9" s="6"/>
      <c r="QDQ9" s="6"/>
      <c r="QDR9" s="6"/>
      <c r="QDS9" s="6"/>
      <c r="QDT9" s="6"/>
      <c r="QDU9" s="6"/>
      <c r="QDV9" s="6"/>
      <c r="QDW9" s="6"/>
      <c r="QDX9" s="6"/>
      <c r="QDY9" s="6"/>
      <c r="QDZ9" s="6"/>
      <c r="QEA9" s="6"/>
      <c r="QEB9" s="6"/>
      <c r="QEC9" s="6"/>
      <c r="QED9" s="6"/>
      <c r="QEE9" s="6"/>
      <c r="QEF9" s="6"/>
      <c r="QEG9" s="6"/>
      <c r="QEH9" s="6"/>
      <c r="QEI9" s="6"/>
      <c r="QEJ9" s="6"/>
      <c r="QEK9" s="6"/>
      <c r="QEL9" s="6"/>
      <c r="QEM9" s="6"/>
      <c r="QEN9" s="6"/>
      <c r="QEO9" s="6"/>
      <c r="QEP9" s="6"/>
      <c r="QEQ9" s="6"/>
      <c r="QER9" s="6"/>
      <c r="QES9" s="6"/>
      <c r="QET9" s="6"/>
      <c r="QEU9" s="6"/>
      <c r="QEV9" s="6"/>
      <c r="QEW9" s="6"/>
      <c r="QEX9" s="6"/>
      <c r="QEY9" s="6"/>
      <c r="QEZ9" s="6"/>
      <c r="QFA9" s="6"/>
      <c r="QFB9" s="6"/>
      <c r="QFC9" s="6"/>
      <c r="QFD9" s="6"/>
      <c r="QFE9" s="6"/>
      <c r="QFF9" s="6"/>
      <c r="QFG9" s="6"/>
      <c r="QFH9" s="6"/>
      <c r="QFI9" s="6"/>
      <c r="QFJ9" s="6"/>
      <c r="QFK9" s="6"/>
      <c r="QFL9" s="6"/>
      <c r="QFM9" s="6"/>
      <c r="QFN9" s="6"/>
      <c r="QFO9" s="6"/>
      <c r="QFP9" s="6"/>
      <c r="QFQ9" s="6"/>
      <c r="QFR9" s="6"/>
      <c r="QFS9" s="6"/>
      <c r="QFT9" s="6"/>
      <c r="QFU9" s="6"/>
      <c r="QFV9" s="6"/>
      <c r="QFW9" s="6"/>
      <c r="QFX9" s="6"/>
      <c r="QFY9" s="6"/>
      <c r="QFZ9" s="6"/>
      <c r="QGA9" s="6"/>
      <c r="QGB9" s="6"/>
      <c r="QGC9" s="6"/>
      <c r="QGD9" s="6"/>
      <c r="QGE9" s="6"/>
      <c r="QGF9" s="6"/>
      <c r="QGG9" s="6"/>
      <c r="QGH9" s="6"/>
      <c r="QGI9" s="6"/>
      <c r="QGJ9" s="6"/>
      <c r="QGK9" s="6"/>
      <c r="QGL9" s="6"/>
      <c r="QGM9" s="6"/>
      <c r="QGN9" s="6"/>
      <c r="QGO9" s="6"/>
      <c r="QGP9" s="6"/>
      <c r="QGQ9" s="6"/>
      <c r="QGR9" s="6"/>
      <c r="QGS9" s="6"/>
      <c r="QGT9" s="6"/>
      <c r="QGU9" s="6"/>
      <c r="QGV9" s="6"/>
      <c r="QGW9" s="6"/>
      <c r="QGX9" s="6"/>
      <c r="QGY9" s="6"/>
      <c r="QGZ9" s="6"/>
      <c r="QHA9" s="6"/>
      <c r="QHB9" s="6"/>
      <c r="QHC9" s="6"/>
      <c r="QHD9" s="6"/>
      <c r="QHE9" s="6"/>
      <c r="QHF9" s="6"/>
      <c r="QHG9" s="6"/>
      <c r="QHH9" s="6"/>
      <c r="QHI9" s="6"/>
      <c r="QHJ9" s="6"/>
      <c r="QHK9" s="6"/>
      <c r="QHL9" s="6"/>
      <c r="QHM9" s="6"/>
      <c r="QHN9" s="6"/>
      <c r="QHO9" s="6"/>
      <c r="QHP9" s="6"/>
      <c r="QHQ9" s="6"/>
      <c r="QHR9" s="6"/>
      <c r="QHS9" s="6"/>
      <c r="QHT9" s="6"/>
      <c r="QHU9" s="6"/>
      <c r="QHV9" s="6"/>
      <c r="QHW9" s="6"/>
      <c r="QHX9" s="6"/>
      <c r="QHY9" s="6"/>
      <c r="QHZ9" s="6"/>
      <c r="QIA9" s="6"/>
      <c r="QIB9" s="6"/>
      <c r="QIC9" s="6"/>
      <c r="QID9" s="6"/>
      <c r="QIE9" s="6"/>
      <c r="QIF9" s="6"/>
      <c r="QIG9" s="6"/>
      <c r="QIH9" s="6"/>
      <c r="QII9" s="6"/>
      <c r="QIJ9" s="6"/>
      <c r="QIK9" s="6"/>
      <c r="QIL9" s="6"/>
      <c r="QIM9" s="6"/>
      <c r="QIN9" s="6"/>
      <c r="QIO9" s="6"/>
      <c r="QIP9" s="6"/>
      <c r="QIQ9" s="6"/>
      <c r="QIR9" s="6"/>
      <c r="QIS9" s="6"/>
      <c r="QIT9" s="6"/>
      <c r="QIU9" s="6"/>
      <c r="QIV9" s="6"/>
      <c r="QIW9" s="6"/>
      <c r="QIX9" s="6"/>
      <c r="QIY9" s="6"/>
      <c r="QIZ9" s="6"/>
      <c r="QJA9" s="6"/>
      <c r="QJB9" s="6"/>
      <c r="QJC9" s="6"/>
      <c r="QJD9" s="6"/>
      <c r="QJE9" s="6"/>
      <c r="QJF9" s="6"/>
      <c r="QJG9" s="6"/>
      <c r="QJH9" s="6"/>
      <c r="QJI9" s="6"/>
      <c r="QJJ9" s="6"/>
      <c r="QJK9" s="6"/>
      <c r="QJL9" s="6"/>
      <c r="QJM9" s="6"/>
      <c r="QJN9" s="6"/>
      <c r="QJO9" s="6"/>
      <c r="QJP9" s="6"/>
      <c r="QJQ9" s="6"/>
      <c r="QJR9" s="6"/>
      <c r="QJS9" s="6"/>
      <c r="QJT9" s="6"/>
      <c r="QJU9" s="6"/>
      <c r="QJV9" s="6"/>
      <c r="QJW9" s="6"/>
      <c r="QJX9" s="6"/>
      <c r="QJY9" s="6"/>
      <c r="QJZ9" s="6"/>
      <c r="QKA9" s="6"/>
      <c r="QKB9" s="6"/>
      <c r="QKC9" s="6"/>
      <c r="QKD9" s="6"/>
      <c r="QKE9" s="6"/>
      <c r="QKF9" s="6"/>
      <c r="QKG9" s="6"/>
      <c r="QKH9" s="6"/>
      <c r="QKI9" s="6"/>
      <c r="QKJ9" s="6"/>
      <c r="QKK9" s="6"/>
      <c r="QKL9" s="6"/>
      <c r="QKM9" s="6"/>
      <c r="QKN9" s="6"/>
      <c r="QKO9" s="6"/>
      <c r="QKP9" s="6"/>
      <c r="QKQ9" s="6"/>
      <c r="QKR9" s="6"/>
      <c r="QKS9" s="6"/>
      <c r="QKT9" s="6"/>
      <c r="QKU9" s="6"/>
      <c r="QKV9" s="6"/>
      <c r="QKW9" s="6"/>
      <c r="QKX9" s="6"/>
      <c r="QKY9" s="6"/>
      <c r="QKZ9" s="6"/>
      <c r="QLA9" s="6"/>
      <c r="QLB9" s="6"/>
      <c r="QLC9" s="6"/>
      <c r="QLD9" s="6"/>
      <c r="QLE9" s="6"/>
      <c r="QLF9" s="6"/>
      <c r="QLG9" s="6"/>
      <c r="QLH9" s="6"/>
      <c r="QLI9" s="6"/>
      <c r="QLJ9" s="6"/>
      <c r="QLK9" s="6"/>
      <c r="QLL9" s="6"/>
      <c r="QLM9" s="6"/>
      <c r="QLN9" s="6"/>
      <c r="QLO9" s="6"/>
      <c r="QLP9" s="6"/>
      <c r="QLQ9" s="6"/>
      <c r="QLR9" s="6"/>
      <c r="QLS9" s="6"/>
      <c r="QLT9" s="6"/>
      <c r="QLU9" s="6"/>
      <c r="QLV9" s="6"/>
      <c r="QLW9" s="6"/>
      <c r="QLX9" s="6"/>
      <c r="QLY9" s="6"/>
      <c r="QLZ9" s="6"/>
      <c r="QMA9" s="6"/>
      <c r="QMB9" s="6"/>
      <c r="QMC9" s="6"/>
      <c r="QMD9" s="6"/>
      <c r="QME9" s="6"/>
      <c r="QMF9" s="6"/>
      <c r="QMG9" s="6"/>
      <c r="QMH9" s="6"/>
      <c r="QMI9" s="6"/>
      <c r="QMJ9" s="6"/>
      <c r="QMK9" s="6"/>
      <c r="QML9" s="6"/>
      <c r="QMM9" s="6"/>
      <c r="QMN9" s="6"/>
      <c r="QMO9" s="6"/>
      <c r="QMP9" s="6"/>
      <c r="QMQ9" s="6"/>
      <c r="QMR9" s="6"/>
      <c r="QMS9" s="6"/>
      <c r="QMT9" s="6"/>
      <c r="QMU9" s="6"/>
      <c r="QMV9" s="6"/>
      <c r="QMW9" s="6"/>
      <c r="QMX9" s="6"/>
      <c r="QMY9" s="6"/>
      <c r="QMZ9" s="6"/>
      <c r="QNA9" s="6"/>
      <c r="QNB9" s="6"/>
      <c r="QNC9" s="6"/>
      <c r="QND9" s="6"/>
      <c r="QNE9" s="6"/>
      <c r="QNF9" s="6"/>
      <c r="QNG9" s="6"/>
      <c r="QNH9" s="6"/>
      <c r="QNI9" s="6"/>
      <c r="QNJ9" s="6"/>
      <c r="QNK9" s="6"/>
      <c r="QNL9" s="6"/>
      <c r="QNM9" s="6"/>
      <c r="QNN9" s="6"/>
      <c r="QNO9" s="6"/>
      <c r="QNP9" s="6"/>
      <c r="QNQ9" s="6"/>
      <c r="QNR9" s="6"/>
      <c r="QNS9" s="6"/>
      <c r="QNT9" s="6"/>
      <c r="QNU9" s="6"/>
      <c r="QNV9" s="6"/>
      <c r="QNW9" s="6"/>
      <c r="QNX9" s="6"/>
      <c r="QNY9" s="6"/>
      <c r="QNZ9" s="6"/>
      <c r="QOA9" s="6"/>
      <c r="QOB9" s="6"/>
      <c r="QOC9" s="6"/>
      <c r="QOD9" s="6"/>
      <c r="QOE9" s="6"/>
      <c r="QOF9" s="6"/>
      <c r="QOG9" s="6"/>
      <c r="QOH9" s="6"/>
      <c r="QOI9" s="6"/>
      <c r="QOJ9" s="6"/>
      <c r="QOK9" s="6"/>
      <c r="QOL9" s="6"/>
      <c r="QOM9" s="6"/>
      <c r="QON9" s="6"/>
      <c r="QOO9" s="6"/>
      <c r="QOP9" s="6"/>
      <c r="QOQ9" s="6"/>
      <c r="QOR9" s="6"/>
      <c r="QOS9" s="6"/>
      <c r="QOT9" s="6"/>
      <c r="QOU9" s="6"/>
      <c r="QOV9" s="6"/>
      <c r="QOW9" s="6"/>
      <c r="QOX9" s="6"/>
      <c r="QOY9" s="6"/>
      <c r="QOZ9" s="6"/>
      <c r="QPA9" s="6"/>
      <c r="QPB9" s="6"/>
      <c r="QPC9" s="6"/>
      <c r="QPD9" s="6"/>
      <c r="QPE9" s="6"/>
      <c r="QPF9" s="6"/>
      <c r="QPG9" s="6"/>
      <c r="QPH9" s="6"/>
      <c r="QPI9" s="6"/>
      <c r="QPJ9" s="6"/>
      <c r="QPK9" s="6"/>
      <c r="QPL9" s="6"/>
      <c r="QPM9" s="6"/>
      <c r="QPN9" s="6"/>
      <c r="QPO9" s="6"/>
      <c r="QPP9" s="6"/>
      <c r="QPQ9" s="6"/>
      <c r="QPR9" s="6"/>
      <c r="QPS9" s="6"/>
      <c r="QPT9" s="6"/>
      <c r="QPU9" s="6"/>
      <c r="QPV9" s="6"/>
      <c r="QPW9" s="6"/>
      <c r="QPX9" s="6"/>
      <c r="QPY9" s="6"/>
      <c r="QPZ9" s="6"/>
      <c r="QQA9" s="6"/>
      <c r="QQB9" s="6"/>
      <c r="QQC9" s="6"/>
      <c r="QQD9" s="6"/>
      <c r="QQE9" s="6"/>
      <c r="QQF9" s="6"/>
      <c r="QQG9" s="6"/>
      <c r="QQH9" s="6"/>
      <c r="QQI9" s="6"/>
      <c r="QQJ9" s="6"/>
      <c r="QQK9" s="6"/>
      <c r="QQL9" s="6"/>
      <c r="QQM9" s="6"/>
      <c r="QQN9" s="6"/>
      <c r="QQO9" s="6"/>
      <c r="QQP9" s="6"/>
      <c r="QQQ9" s="6"/>
      <c r="QQR9" s="6"/>
      <c r="QQS9" s="6"/>
      <c r="QQT9" s="6"/>
      <c r="QQU9" s="6"/>
      <c r="QQV9" s="6"/>
      <c r="QQW9" s="6"/>
      <c r="QQX9" s="6"/>
      <c r="QQY9" s="6"/>
      <c r="QQZ9" s="6"/>
      <c r="QRA9" s="6"/>
      <c r="QRB9" s="6"/>
      <c r="QRC9" s="6"/>
      <c r="QRD9" s="6"/>
      <c r="QRE9" s="6"/>
      <c r="QRF9" s="6"/>
      <c r="QRG9" s="6"/>
      <c r="QRH9" s="6"/>
      <c r="QRI9" s="6"/>
      <c r="QRJ9" s="6"/>
      <c r="QRK9" s="6"/>
      <c r="QRL9" s="6"/>
      <c r="QRM9" s="6"/>
      <c r="QRN9" s="6"/>
      <c r="QRO9" s="6"/>
      <c r="QRP9" s="6"/>
      <c r="QRQ9" s="6"/>
      <c r="QRR9" s="6"/>
      <c r="QRS9" s="6"/>
      <c r="QRT9" s="6"/>
      <c r="QRU9" s="6"/>
      <c r="QRV9" s="6"/>
      <c r="QRW9" s="6"/>
      <c r="QRX9" s="6"/>
      <c r="QRY9" s="6"/>
      <c r="QRZ9" s="6"/>
      <c r="QSA9" s="6"/>
      <c r="QSB9" s="6"/>
      <c r="QSC9" s="6"/>
      <c r="QSD9" s="6"/>
      <c r="QSE9" s="6"/>
      <c r="QSF9" s="6"/>
      <c r="QSG9" s="6"/>
      <c r="QSH9" s="6"/>
      <c r="QSI9" s="6"/>
      <c r="QSJ9" s="6"/>
      <c r="QSK9" s="6"/>
      <c r="QSL9" s="6"/>
      <c r="QSM9" s="6"/>
      <c r="QSN9" s="6"/>
      <c r="QSO9" s="6"/>
      <c r="QSP9" s="6"/>
      <c r="QSQ9" s="6"/>
      <c r="QSR9" s="6"/>
      <c r="QSS9" s="6"/>
      <c r="QST9" s="6"/>
      <c r="QSU9" s="6"/>
      <c r="QSV9" s="6"/>
      <c r="QSW9" s="6"/>
      <c r="QSX9" s="6"/>
      <c r="QSY9" s="6"/>
      <c r="QSZ9" s="6"/>
      <c r="QTA9" s="6"/>
      <c r="QTB9" s="6"/>
      <c r="QTC9" s="6"/>
      <c r="QTD9" s="6"/>
      <c r="QTE9" s="6"/>
      <c r="QTF9" s="6"/>
      <c r="QTG9" s="6"/>
      <c r="QTH9" s="6"/>
      <c r="QTI9" s="6"/>
      <c r="QTJ9" s="6"/>
      <c r="QTK9" s="6"/>
      <c r="QTL9" s="6"/>
      <c r="QTM9" s="6"/>
      <c r="QTN9" s="6"/>
      <c r="QTO9" s="6"/>
      <c r="QTP9" s="6"/>
      <c r="QTQ9" s="6"/>
      <c r="QTR9" s="6"/>
      <c r="QTS9" s="6"/>
      <c r="QTT9" s="6"/>
      <c r="QTU9" s="6"/>
      <c r="QTV9" s="6"/>
      <c r="QTW9" s="6"/>
      <c r="QTX9" s="6"/>
      <c r="QTY9" s="6"/>
      <c r="QTZ9" s="6"/>
      <c r="QUA9" s="6"/>
      <c r="QUB9" s="6"/>
      <c r="QUC9" s="6"/>
      <c r="QUD9" s="6"/>
      <c r="QUE9" s="6"/>
      <c r="QUF9" s="6"/>
      <c r="QUG9" s="6"/>
      <c r="QUH9" s="6"/>
      <c r="QUI9" s="6"/>
      <c r="QUJ9" s="6"/>
      <c r="QUK9" s="6"/>
      <c r="QUL9" s="6"/>
      <c r="QUM9" s="6"/>
      <c r="QUN9" s="6"/>
      <c r="QUO9" s="6"/>
      <c r="QUP9" s="6"/>
      <c r="QUQ9" s="6"/>
      <c r="QUR9" s="6"/>
      <c r="QUS9" s="6"/>
      <c r="QUT9" s="6"/>
      <c r="QUU9" s="6"/>
      <c r="QUV9" s="6"/>
      <c r="QUW9" s="6"/>
      <c r="QUX9" s="6"/>
      <c r="QUY9" s="6"/>
      <c r="QUZ9" s="6"/>
      <c r="QVA9" s="6"/>
      <c r="QVB9" s="6"/>
      <c r="QVC9" s="6"/>
      <c r="QVD9" s="6"/>
      <c r="QVE9" s="6"/>
      <c r="QVF9" s="6"/>
      <c r="QVG9" s="6"/>
      <c r="QVH9" s="6"/>
      <c r="QVI9" s="6"/>
      <c r="QVJ9" s="6"/>
      <c r="QVK9" s="6"/>
      <c r="QVL9" s="6"/>
      <c r="QVM9" s="6"/>
      <c r="QVN9" s="6"/>
      <c r="QVO9" s="6"/>
      <c r="QVP9" s="6"/>
      <c r="QVQ9" s="6"/>
      <c r="QVR9" s="6"/>
      <c r="QVS9" s="6"/>
      <c r="QVT9" s="6"/>
      <c r="QVU9" s="6"/>
      <c r="QVV9" s="6"/>
      <c r="QVW9" s="6"/>
      <c r="QVX9" s="6"/>
      <c r="QVY9" s="6"/>
      <c r="QVZ9" s="6"/>
      <c r="QWA9" s="6"/>
      <c r="QWB9" s="6"/>
      <c r="QWC9" s="6"/>
      <c r="QWD9" s="6"/>
      <c r="QWE9" s="6"/>
      <c r="QWF9" s="6"/>
      <c r="QWG9" s="6"/>
      <c r="QWH9" s="6"/>
      <c r="QWI9" s="6"/>
      <c r="QWJ9" s="6"/>
      <c r="QWK9" s="6"/>
      <c r="QWL9" s="6"/>
      <c r="QWM9" s="6"/>
      <c r="QWN9" s="6"/>
      <c r="QWO9" s="6"/>
      <c r="QWP9" s="6"/>
      <c r="QWQ9" s="6"/>
      <c r="QWR9" s="6"/>
      <c r="QWS9" s="6"/>
      <c r="QWT9" s="6"/>
      <c r="QWU9" s="6"/>
      <c r="QWV9" s="6"/>
      <c r="QWW9" s="6"/>
      <c r="QWX9" s="6"/>
      <c r="QWY9" s="6"/>
      <c r="QWZ9" s="6"/>
      <c r="QXA9" s="6"/>
      <c r="QXB9" s="6"/>
      <c r="QXC9" s="6"/>
      <c r="QXD9" s="6"/>
      <c r="QXE9" s="6"/>
      <c r="QXF9" s="6"/>
      <c r="QXG9" s="6"/>
      <c r="QXH9" s="6"/>
      <c r="QXI9" s="6"/>
      <c r="QXJ9" s="6"/>
      <c r="QXK9" s="6"/>
      <c r="QXL9" s="6"/>
      <c r="QXM9" s="6"/>
      <c r="QXN9" s="6"/>
      <c r="QXO9" s="6"/>
      <c r="QXP9" s="6"/>
      <c r="QXQ9" s="6"/>
      <c r="QXR9" s="6"/>
      <c r="QXS9" s="6"/>
      <c r="QXT9" s="6"/>
      <c r="QXU9" s="6"/>
      <c r="QXV9" s="6"/>
      <c r="QXW9" s="6"/>
      <c r="QXX9" s="6"/>
      <c r="QXY9" s="6"/>
      <c r="QXZ9" s="6"/>
      <c r="QYA9" s="6"/>
      <c r="QYB9" s="6"/>
      <c r="QYC9" s="6"/>
      <c r="QYD9" s="6"/>
      <c r="QYE9" s="6"/>
      <c r="QYF9" s="6"/>
      <c r="QYG9" s="6"/>
      <c r="QYH9" s="6"/>
      <c r="QYI9" s="6"/>
      <c r="QYJ9" s="6"/>
      <c r="QYK9" s="6"/>
      <c r="QYL9" s="6"/>
      <c r="QYM9" s="6"/>
      <c r="QYN9" s="6"/>
      <c r="QYO9" s="6"/>
      <c r="QYP9" s="6"/>
      <c r="QYQ9" s="6"/>
      <c r="QYR9" s="6"/>
      <c r="QYS9" s="6"/>
      <c r="QYT9" s="6"/>
      <c r="QYU9" s="6"/>
      <c r="QYV9" s="6"/>
      <c r="QYW9" s="6"/>
      <c r="QYX9" s="6"/>
      <c r="QYY9" s="6"/>
      <c r="QYZ9" s="6"/>
      <c r="QZA9" s="6"/>
      <c r="QZB9" s="6"/>
      <c r="QZC9" s="6"/>
      <c r="QZD9" s="6"/>
      <c r="QZE9" s="6"/>
      <c r="QZF9" s="6"/>
      <c r="QZG9" s="6"/>
      <c r="QZH9" s="6"/>
      <c r="QZI9" s="6"/>
      <c r="QZJ9" s="6"/>
      <c r="QZK9" s="6"/>
      <c r="QZL9" s="6"/>
      <c r="QZM9" s="6"/>
      <c r="QZN9" s="6"/>
      <c r="QZO9" s="6"/>
      <c r="QZP9" s="6"/>
      <c r="QZQ9" s="6"/>
      <c r="QZR9" s="6"/>
      <c r="QZS9" s="6"/>
      <c r="QZT9" s="6"/>
      <c r="QZU9" s="6"/>
      <c r="QZV9" s="6"/>
      <c r="QZW9" s="6"/>
      <c r="QZX9" s="6"/>
      <c r="QZY9" s="6"/>
      <c r="QZZ9" s="6"/>
      <c r="RAA9" s="6"/>
      <c r="RAB9" s="6"/>
      <c r="RAC9" s="6"/>
      <c r="RAD9" s="6"/>
      <c r="RAE9" s="6"/>
      <c r="RAF9" s="6"/>
      <c r="RAG9" s="6"/>
      <c r="RAH9" s="6"/>
      <c r="RAI9" s="6"/>
      <c r="RAJ9" s="6"/>
      <c r="RAK9" s="6"/>
      <c r="RAL9" s="6"/>
      <c r="RAM9" s="6"/>
      <c r="RAN9" s="6"/>
      <c r="RAO9" s="6"/>
      <c r="RAP9" s="6"/>
      <c r="RAQ9" s="6"/>
      <c r="RAR9" s="6"/>
      <c r="RAS9" s="6"/>
      <c r="RAT9" s="6"/>
      <c r="RAU9" s="6"/>
      <c r="RAV9" s="6"/>
      <c r="RAW9" s="6"/>
      <c r="RAX9" s="6"/>
      <c r="RAY9" s="6"/>
      <c r="RAZ9" s="6"/>
      <c r="RBA9" s="6"/>
      <c r="RBB9" s="6"/>
      <c r="RBC9" s="6"/>
      <c r="RBD9" s="6"/>
      <c r="RBE9" s="6"/>
      <c r="RBF9" s="6"/>
      <c r="RBG9" s="6"/>
      <c r="RBH9" s="6"/>
      <c r="RBI9" s="6"/>
      <c r="RBJ9" s="6"/>
      <c r="RBK9" s="6"/>
      <c r="RBL9" s="6"/>
      <c r="RBM9" s="6"/>
      <c r="RBN9" s="6"/>
      <c r="RBO9" s="6"/>
      <c r="RBP9" s="6"/>
      <c r="RBQ9" s="6"/>
      <c r="RBR9" s="6"/>
      <c r="RBS9" s="6"/>
      <c r="RBT9" s="6"/>
      <c r="RBU9" s="6"/>
      <c r="RBV9" s="6"/>
      <c r="RBW9" s="6"/>
      <c r="RBX9" s="6"/>
      <c r="RBY9" s="6"/>
      <c r="RBZ9" s="6"/>
      <c r="RCA9" s="6"/>
      <c r="RCB9" s="6"/>
      <c r="RCC9" s="6"/>
      <c r="RCD9" s="6"/>
      <c r="RCE9" s="6"/>
      <c r="RCF9" s="6"/>
      <c r="RCG9" s="6"/>
      <c r="RCH9" s="6"/>
      <c r="RCI9" s="6"/>
      <c r="RCJ9" s="6"/>
      <c r="RCK9" s="6"/>
      <c r="RCL9" s="6"/>
      <c r="RCM9" s="6"/>
      <c r="RCN9" s="6"/>
      <c r="RCO9" s="6"/>
      <c r="RCP9" s="6"/>
      <c r="RCQ9" s="6"/>
      <c r="RCR9" s="6"/>
      <c r="RCS9" s="6"/>
      <c r="RCT9" s="6"/>
      <c r="RCU9" s="6"/>
      <c r="RCV9" s="6"/>
      <c r="RCW9" s="6"/>
      <c r="RCX9" s="6"/>
      <c r="RCY9" s="6"/>
      <c r="RCZ9" s="6"/>
      <c r="RDA9" s="6"/>
      <c r="RDB9" s="6"/>
      <c r="RDC9" s="6"/>
      <c r="RDD9" s="6"/>
      <c r="RDE9" s="6"/>
      <c r="RDF9" s="6"/>
      <c r="RDG9" s="6"/>
      <c r="RDH9" s="6"/>
      <c r="RDI9" s="6"/>
      <c r="RDJ9" s="6"/>
      <c r="RDK9" s="6"/>
      <c r="RDL9" s="6"/>
      <c r="RDM9" s="6"/>
      <c r="RDN9" s="6"/>
      <c r="RDO9" s="6"/>
      <c r="RDP9" s="6"/>
      <c r="RDQ9" s="6"/>
      <c r="RDR9" s="6"/>
      <c r="RDS9" s="6"/>
      <c r="RDT9" s="6"/>
      <c r="RDU9" s="6"/>
      <c r="RDV9" s="6"/>
      <c r="RDW9" s="6"/>
      <c r="RDX9" s="6"/>
      <c r="RDY9" s="6"/>
      <c r="RDZ9" s="6"/>
      <c r="REA9" s="6"/>
      <c r="REB9" s="6"/>
      <c r="REC9" s="6"/>
      <c r="RED9" s="6"/>
      <c r="REE9" s="6"/>
      <c r="REF9" s="6"/>
      <c r="REG9" s="6"/>
      <c r="REH9" s="6"/>
      <c r="REI9" s="6"/>
      <c r="REJ9" s="6"/>
      <c r="REK9" s="6"/>
      <c r="REL9" s="6"/>
      <c r="REM9" s="6"/>
      <c r="REN9" s="6"/>
      <c r="REO9" s="6"/>
      <c r="REP9" s="6"/>
      <c r="REQ9" s="6"/>
      <c r="RER9" s="6"/>
      <c r="RES9" s="6"/>
      <c r="RET9" s="6"/>
      <c r="REU9" s="6"/>
      <c r="REV9" s="6"/>
      <c r="REW9" s="6"/>
      <c r="REX9" s="6"/>
      <c r="REY9" s="6"/>
      <c r="REZ9" s="6"/>
      <c r="RFA9" s="6"/>
      <c r="RFB9" s="6"/>
      <c r="RFC9" s="6"/>
      <c r="RFD9" s="6"/>
      <c r="RFE9" s="6"/>
      <c r="RFF9" s="6"/>
      <c r="RFG9" s="6"/>
      <c r="RFH9" s="6"/>
      <c r="RFI9" s="6"/>
      <c r="RFJ9" s="6"/>
      <c r="RFK9" s="6"/>
      <c r="RFL9" s="6"/>
      <c r="RFM9" s="6"/>
      <c r="RFN9" s="6"/>
      <c r="RFO9" s="6"/>
      <c r="RFP9" s="6"/>
      <c r="RFQ9" s="6"/>
      <c r="RFR9" s="6"/>
      <c r="RFS9" s="6"/>
      <c r="RFT9" s="6"/>
      <c r="RFU9" s="6"/>
      <c r="RFV9" s="6"/>
      <c r="RFW9" s="6"/>
      <c r="RFX9" s="6"/>
      <c r="RFY9" s="6"/>
      <c r="RFZ9" s="6"/>
      <c r="RGA9" s="6"/>
      <c r="RGB9" s="6"/>
      <c r="RGC9" s="6"/>
      <c r="RGD9" s="6"/>
      <c r="RGE9" s="6"/>
      <c r="RGF9" s="6"/>
      <c r="RGG9" s="6"/>
      <c r="RGH9" s="6"/>
      <c r="RGI9" s="6"/>
      <c r="RGJ9" s="6"/>
      <c r="RGK9" s="6"/>
      <c r="RGL9" s="6"/>
      <c r="RGM9" s="6"/>
      <c r="RGN9" s="6"/>
      <c r="RGO9" s="6"/>
      <c r="RGP9" s="6"/>
      <c r="RGQ9" s="6"/>
      <c r="RGR9" s="6"/>
      <c r="RGS9" s="6"/>
      <c r="RGT9" s="6"/>
      <c r="RGU9" s="6"/>
      <c r="RGV9" s="6"/>
      <c r="RGW9" s="6"/>
      <c r="RGX9" s="6"/>
      <c r="RGY9" s="6"/>
      <c r="RGZ9" s="6"/>
      <c r="RHA9" s="6"/>
      <c r="RHB9" s="6"/>
      <c r="RHC9" s="6"/>
      <c r="RHD9" s="6"/>
      <c r="RHE9" s="6"/>
      <c r="RHF9" s="6"/>
      <c r="RHG9" s="6"/>
      <c r="RHH9" s="6"/>
      <c r="RHI9" s="6"/>
      <c r="RHJ9" s="6"/>
      <c r="RHK9" s="6"/>
      <c r="RHL9" s="6"/>
      <c r="RHM9" s="6"/>
      <c r="RHN9" s="6"/>
      <c r="RHO9" s="6"/>
      <c r="RHP9" s="6"/>
      <c r="RHQ9" s="6"/>
      <c r="RHR9" s="6"/>
      <c r="RHS9" s="6"/>
      <c r="RHT9" s="6"/>
      <c r="RHU9" s="6"/>
      <c r="RHV9" s="6"/>
      <c r="RHW9" s="6"/>
      <c r="RHX9" s="6"/>
      <c r="RHY9" s="6"/>
      <c r="RHZ9" s="6"/>
      <c r="RIA9" s="6"/>
      <c r="RIB9" s="6"/>
      <c r="RIC9" s="6"/>
      <c r="RID9" s="6"/>
      <c r="RIE9" s="6"/>
      <c r="RIF9" s="6"/>
      <c r="RIG9" s="6"/>
      <c r="RIH9" s="6"/>
      <c r="RII9" s="6"/>
      <c r="RIJ9" s="6"/>
      <c r="RIK9" s="6"/>
      <c r="RIL9" s="6"/>
      <c r="RIM9" s="6"/>
      <c r="RIN9" s="6"/>
      <c r="RIO9" s="6"/>
      <c r="RIP9" s="6"/>
      <c r="RIQ9" s="6"/>
      <c r="RIR9" s="6"/>
      <c r="RIS9" s="6"/>
      <c r="RIT9" s="6"/>
      <c r="RIU9" s="6"/>
      <c r="RIV9" s="6"/>
      <c r="RIW9" s="6"/>
      <c r="RIX9" s="6"/>
      <c r="RIY9" s="6"/>
      <c r="RIZ9" s="6"/>
      <c r="RJA9" s="6"/>
      <c r="RJB9" s="6"/>
      <c r="RJC9" s="6"/>
      <c r="RJD9" s="6"/>
      <c r="RJE9" s="6"/>
      <c r="RJF9" s="6"/>
      <c r="RJG9" s="6"/>
      <c r="RJH9" s="6"/>
      <c r="RJI9" s="6"/>
      <c r="RJJ9" s="6"/>
      <c r="RJK9" s="6"/>
      <c r="RJL9" s="6"/>
      <c r="RJM9" s="6"/>
      <c r="RJN9" s="6"/>
      <c r="RJO9" s="6"/>
      <c r="RJP9" s="6"/>
      <c r="RJQ9" s="6"/>
      <c r="RJR9" s="6"/>
      <c r="RJS9" s="6"/>
      <c r="RJT9" s="6"/>
      <c r="RJU9" s="6"/>
      <c r="RJV9" s="6"/>
      <c r="RJW9" s="6"/>
      <c r="RJX9" s="6"/>
      <c r="RJY9" s="6"/>
      <c r="RJZ9" s="6"/>
      <c r="RKA9" s="6"/>
      <c r="RKB9" s="6"/>
      <c r="RKC9" s="6"/>
      <c r="RKD9" s="6"/>
      <c r="RKE9" s="6"/>
      <c r="RKF9" s="6"/>
      <c r="RKG9" s="6"/>
      <c r="RKH9" s="6"/>
      <c r="RKI9" s="6"/>
      <c r="RKJ9" s="6"/>
      <c r="RKK9" s="6"/>
      <c r="RKL9" s="6"/>
      <c r="RKM9" s="6"/>
      <c r="RKN9" s="6"/>
      <c r="RKO9" s="6"/>
      <c r="RKP9" s="6"/>
      <c r="RKQ9" s="6"/>
      <c r="RKR9" s="6"/>
      <c r="RKS9" s="6"/>
      <c r="RKT9" s="6"/>
      <c r="RKU9" s="6"/>
      <c r="RKV9" s="6"/>
      <c r="RKW9" s="6"/>
      <c r="RKX9" s="6"/>
      <c r="RKY9" s="6"/>
      <c r="RKZ9" s="6"/>
      <c r="RLA9" s="6"/>
      <c r="RLB9" s="6"/>
      <c r="RLC9" s="6"/>
      <c r="RLD9" s="6"/>
      <c r="RLE9" s="6"/>
      <c r="RLF9" s="6"/>
      <c r="RLG9" s="6"/>
      <c r="RLH9" s="6"/>
      <c r="RLI9" s="6"/>
      <c r="RLJ9" s="6"/>
      <c r="RLK9" s="6"/>
      <c r="RLL9" s="6"/>
      <c r="RLM9" s="6"/>
      <c r="RLN9" s="6"/>
      <c r="RLO9" s="6"/>
      <c r="RLP9" s="6"/>
      <c r="RLQ9" s="6"/>
      <c r="RLR9" s="6"/>
      <c r="RLS9" s="6"/>
      <c r="RLT9" s="6"/>
      <c r="RLU9" s="6"/>
      <c r="RLV9" s="6"/>
      <c r="RLW9" s="6"/>
      <c r="RLX9" s="6"/>
      <c r="RLY9" s="6"/>
      <c r="RLZ9" s="6"/>
      <c r="RMA9" s="6"/>
      <c r="RMB9" s="6"/>
      <c r="RMC9" s="6"/>
      <c r="RMD9" s="6"/>
      <c r="RME9" s="6"/>
      <c r="RMF9" s="6"/>
      <c r="RMG9" s="6"/>
      <c r="RMH9" s="6"/>
      <c r="RMI9" s="6"/>
      <c r="RMJ9" s="6"/>
      <c r="RMK9" s="6"/>
      <c r="RML9" s="6"/>
      <c r="RMM9" s="6"/>
      <c r="RMN9" s="6"/>
      <c r="RMO9" s="6"/>
      <c r="RMP9" s="6"/>
      <c r="RMQ9" s="6"/>
      <c r="RMR9" s="6"/>
      <c r="RMS9" s="6"/>
      <c r="RMT9" s="6"/>
      <c r="RMU9" s="6"/>
      <c r="RMV9" s="6"/>
      <c r="RMW9" s="6"/>
      <c r="RMX9" s="6"/>
      <c r="RMY9" s="6"/>
      <c r="RMZ9" s="6"/>
      <c r="RNA9" s="6"/>
      <c r="RNB9" s="6"/>
      <c r="RNC9" s="6"/>
      <c r="RND9" s="6"/>
      <c r="RNE9" s="6"/>
      <c r="RNF9" s="6"/>
      <c r="RNG9" s="6"/>
      <c r="RNH9" s="6"/>
      <c r="RNI9" s="6"/>
      <c r="RNJ9" s="6"/>
      <c r="RNK9" s="6"/>
      <c r="RNL9" s="6"/>
      <c r="RNM9" s="6"/>
      <c r="RNN9" s="6"/>
      <c r="RNO9" s="6"/>
      <c r="RNP9" s="6"/>
      <c r="RNQ9" s="6"/>
      <c r="RNR9" s="6"/>
      <c r="RNS9" s="6"/>
      <c r="RNT9" s="6"/>
      <c r="RNU9" s="6"/>
      <c r="RNV9" s="6"/>
      <c r="RNW9" s="6"/>
      <c r="RNX9" s="6"/>
      <c r="RNY9" s="6"/>
      <c r="RNZ9" s="6"/>
      <c r="ROA9" s="6"/>
      <c r="ROB9" s="6"/>
      <c r="ROC9" s="6"/>
      <c r="ROD9" s="6"/>
      <c r="ROE9" s="6"/>
      <c r="ROF9" s="6"/>
      <c r="ROG9" s="6"/>
      <c r="ROH9" s="6"/>
      <c r="ROI9" s="6"/>
      <c r="ROJ9" s="6"/>
      <c r="ROK9" s="6"/>
      <c r="ROL9" s="6"/>
      <c r="ROM9" s="6"/>
      <c r="RON9" s="6"/>
      <c r="ROO9" s="6"/>
      <c r="ROP9" s="6"/>
      <c r="ROQ9" s="6"/>
      <c r="ROR9" s="6"/>
      <c r="ROS9" s="6"/>
      <c r="ROT9" s="6"/>
      <c r="ROU9" s="6"/>
      <c r="ROV9" s="6"/>
      <c r="ROW9" s="6"/>
      <c r="ROX9" s="6"/>
      <c r="ROY9" s="6"/>
      <c r="ROZ9" s="6"/>
      <c r="RPA9" s="6"/>
      <c r="RPB9" s="6"/>
      <c r="RPC9" s="6"/>
      <c r="RPD9" s="6"/>
      <c r="RPE9" s="6"/>
      <c r="RPF9" s="6"/>
      <c r="RPG9" s="6"/>
      <c r="RPH9" s="6"/>
      <c r="RPI9" s="6"/>
      <c r="RPJ9" s="6"/>
      <c r="RPK9" s="6"/>
      <c r="RPL9" s="6"/>
      <c r="RPM9" s="6"/>
      <c r="RPN9" s="6"/>
      <c r="RPO9" s="6"/>
      <c r="RPP9" s="6"/>
      <c r="RPQ9" s="6"/>
      <c r="RPR9" s="6"/>
      <c r="RPS9" s="6"/>
      <c r="RPT9" s="6"/>
      <c r="RPU9" s="6"/>
      <c r="RPV9" s="6"/>
      <c r="RPW9" s="6"/>
      <c r="RPX9" s="6"/>
      <c r="RPY9" s="6"/>
      <c r="RPZ9" s="6"/>
      <c r="RQA9" s="6"/>
      <c r="RQB9" s="6"/>
      <c r="RQC9" s="6"/>
      <c r="RQD9" s="6"/>
      <c r="RQE9" s="6"/>
      <c r="RQF9" s="6"/>
      <c r="RQG9" s="6"/>
      <c r="RQH9" s="6"/>
      <c r="RQI9" s="6"/>
      <c r="RQJ9" s="6"/>
      <c r="RQK9" s="6"/>
      <c r="RQL9" s="6"/>
      <c r="RQM9" s="6"/>
      <c r="RQN9" s="6"/>
      <c r="RQO9" s="6"/>
      <c r="RQP9" s="6"/>
      <c r="RQQ9" s="6"/>
      <c r="RQR9" s="6"/>
      <c r="RQS9" s="6"/>
      <c r="RQT9" s="6"/>
      <c r="RQU9" s="6"/>
      <c r="RQV9" s="6"/>
      <c r="RQW9" s="6"/>
      <c r="RQX9" s="6"/>
      <c r="RQY9" s="6"/>
      <c r="RQZ9" s="6"/>
      <c r="RRA9" s="6"/>
      <c r="RRB9" s="6"/>
      <c r="RRC9" s="6"/>
      <c r="RRD9" s="6"/>
      <c r="RRE9" s="6"/>
      <c r="RRF9" s="6"/>
      <c r="RRG9" s="6"/>
      <c r="RRH9" s="6"/>
      <c r="RRI9" s="6"/>
      <c r="RRJ9" s="6"/>
      <c r="RRK9" s="6"/>
      <c r="RRL9" s="6"/>
      <c r="RRM9" s="6"/>
      <c r="RRN9" s="6"/>
      <c r="RRO9" s="6"/>
      <c r="RRP9" s="6"/>
      <c r="RRQ9" s="6"/>
      <c r="RRR9" s="6"/>
      <c r="RRS9" s="6"/>
      <c r="RRT9" s="6"/>
      <c r="RRU9" s="6"/>
      <c r="RRV9" s="6"/>
      <c r="RRW9" s="6"/>
      <c r="RRX9" s="6"/>
      <c r="RRY9" s="6"/>
      <c r="RRZ9" s="6"/>
      <c r="RSA9" s="6"/>
      <c r="RSB9" s="6"/>
      <c r="RSC9" s="6"/>
      <c r="RSD9" s="6"/>
      <c r="RSE9" s="6"/>
      <c r="RSF9" s="6"/>
      <c r="RSG9" s="6"/>
      <c r="RSH9" s="6"/>
      <c r="RSI9" s="6"/>
      <c r="RSJ9" s="6"/>
      <c r="RSK9" s="6"/>
      <c r="RSL9" s="6"/>
      <c r="RSM9" s="6"/>
      <c r="RSN9" s="6"/>
      <c r="RSO9" s="6"/>
      <c r="RSP9" s="6"/>
      <c r="RSQ9" s="6"/>
      <c r="RSR9" s="6"/>
      <c r="RSS9" s="6"/>
      <c r="RST9" s="6"/>
      <c r="RSU9" s="6"/>
      <c r="RSV9" s="6"/>
      <c r="RSW9" s="6"/>
      <c r="RSX9" s="6"/>
      <c r="RSY9" s="6"/>
      <c r="RSZ9" s="6"/>
      <c r="RTA9" s="6"/>
      <c r="RTB9" s="6"/>
      <c r="RTC9" s="6"/>
      <c r="RTD9" s="6"/>
      <c r="RTE9" s="6"/>
      <c r="RTF9" s="6"/>
      <c r="RTG9" s="6"/>
      <c r="RTH9" s="6"/>
      <c r="RTI9" s="6"/>
      <c r="RTJ9" s="6"/>
      <c r="RTK9" s="6"/>
      <c r="RTL9" s="6"/>
      <c r="RTM9" s="6"/>
      <c r="RTN9" s="6"/>
      <c r="RTO9" s="6"/>
      <c r="RTP9" s="6"/>
      <c r="RTQ9" s="6"/>
      <c r="RTR9" s="6"/>
      <c r="RTS9" s="6"/>
      <c r="RTT9" s="6"/>
      <c r="RTU9" s="6"/>
      <c r="RTV9" s="6"/>
      <c r="RTW9" s="6"/>
      <c r="RTX9" s="6"/>
      <c r="RTY9" s="6"/>
      <c r="RTZ9" s="6"/>
      <c r="RUA9" s="6"/>
      <c r="RUB9" s="6"/>
      <c r="RUC9" s="6"/>
      <c r="RUD9" s="6"/>
      <c r="RUE9" s="6"/>
      <c r="RUF9" s="6"/>
      <c r="RUG9" s="6"/>
      <c r="RUH9" s="6"/>
      <c r="RUI9" s="6"/>
      <c r="RUJ9" s="6"/>
      <c r="RUK9" s="6"/>
      <c r="RUL9" s="6"/>
      <c r="RUM9" s="6"/>
      <c r="RUN9" s="6"/>
      <c r="RUO9" s="6"/>
      <c r="RUP9" s="6"/>
      <c r="RUQ9" s="6"/>
      <c r="RUR9" s="6"/>
      <c r="RUS9" s="6"/>
      <c r="RUT9" s="6"/>
      <c r="RUU9" s="6"/>
      <c r="RUV9" s="6"/>
      <c r="RUW9" s="6"/>
      <c r="RUX9" s="6"/>
      <c r="RUY9" s="6"/>
      <c r="RUZ9" s="6"/>
      <c r="RVA9" s="6"/>
      <c r="RVB9" s="6"/>
      <c r="RVC9" s="6"/>
      <c r="RVD9" s="6"/>
      <c r="RVE9" s="6"/>
      <c r="RVF9" s="6"/>
      <c r="RVG9" s="6"/>
      <c r="RVH9" s="6"/>
      <c r="RVI9" s="6"/>
      <c r="RVJ9" s="6"/>
      <c r="RVK9" s="6"/>
      <c r="RVL9" s="6"/>
      <c r="RVM9" s="6"/>
      <c r="RVN9" s="6"/>
      <c r="RVO9" s="6"/>
      <c r="RVP9" s="6"/>
      <c r="RVQ9" s="6"/>
      <c r="RVR9" s="6"/>
      <c r="RVS9" s="6"/>
      <c r="RVT9" s="6"/>
      <c r="RVU9" s="6"/>
      <c r="RVV9" s="6"/>
      <c r="RVW9" s="6"/>
      <c r="RVX9" s="6"/>
      <c r="RVY9" s="6"/>
      <c r="RVZ9" s="6"/>
      <c r="RWA9" s="6"/>
      <c r="RWB9" s="6"/>
      <c r="RWC9" s="6"/>
      <c r="RWD9" s="6"/>
      <c r="RWE9" s="6"/>
      <c r="RWF9" s="6"/>
      <c r="RWG9" s="6"/>
      <c r="RWH9" s="6"/>
      <c r="RWI9" s="6"/>
      <c r="RWJ9" s="6"/>
      <c r="RWK9" s="6"/>
      <c r="RWL9" s="6"/>
      <c r="RWM9" s="6"/>
      <c r="RWN9" s="6"/>
      <c r="RWO9" s="6"/>
      <c r="RWP9" s="6"/>
      <c r="RWQ9" s="6"/>
      <c r="RWR9" s="6"/>
      <c r="RWS9" s="6"/>
      <c r="RWT9" s="6"/>
      <c r="RWU9" s="6"/>
      <c r="RWV9" s="6"/>
      <c r="RWW9" s="6"/>
      <c r="RWX9" s="6"/>
      <c r="RWY9" s="6"/>
      <c r="RWZ9" s="6"/>
      <c r="RXA9" s="6"/>
      <c r="RXB9" s="6"/>
      <c r="RXC9" s="6"/>
      <c r="RXD9" s="6"/>
      <c r="RXE9" s="6"/>
      <c r="RXF9" s="6"/>
      <c r="RXG9" s="6"/>
      <c r="RXH9" s="6"/>
      <c r="RXI9" s="6"/>
      <c r="RXJ9" s="6"/>
      <c r="RXK9" s="6"/>
      <c r="RXL9" s="6"/>
      <c r="RXM9" s="6"/>
      <c r="RXN9" s="6"/>
      <c r="RXO9" s="6"/>
      <c r="RXP9" s="6"/>
      <c r="RXQ9" s="6"/>
      <c r="RXR9" s="6"/>
      <c r="RXS9" s="6"/>
      <c r="RXT9" s="6"/>
      <c r="RXU9" s="6"/>
      <c r="RXV9" s="6"/>
      <c r="RXW9" s="6"/>
      <c r="RXX9" s="6"/>
      <c r="RXY9" s="6"/>
      <c r="RXZ9" s="6"/>
      <c r="RYA9" s="6"/>
      <c r="RYB9" s="6"/>
      <c r="RYC9" s="6"/>
      <c r="RYD9" s="6"/>
      <c r="RYE9" s="6"/>
      <c r="RYF9" s="6"/>
      <c r="RYG9" s="6"/>
      <c r="RYH9" s="6"/>
      <c r="RYI9" s="6"/>
      <c r="RYJ9" s="6"/>
      <c r="RYK9" s="6"/>
      <c r="RYL9" s="6"/>
      <c r="RYM9" s="6"/>
      <c r="RYN9" s="6"/>
      <c r="RYO9" s="6"/>
      <c r="RYP9" s="6"/>
      <c r="RYQ9" s="6"/>
      <c r="RYR9" s="6"/>
      <c r="RYS9" s="6"/>
      <c r="RYT9" s="6"/>
      <c r="RYU9" s="6"/>
      <c r="RYV9" s="6"/>
      <c r="RYW9" s="6"/>
      <c r="RYX9" s="6"/>
      <c r="RYY9" s="6"/>
      <c r="RYZ9" s="6"/>
      <c r="RZA9" s="6"/>
      <c r="RZB9" s="6"/>
      <c r="RZC9" s="6"/>
      <c r="RZD9" s="6"/>
      <c r="RZE9" s="6"/>
      <c r="RZF9" s="6"/>
      <c r="RZG9" s="6"/>
      <c r="RZH9" s="6"/>
      <c r="RZI9" s="6"/>
      <c r="RZJ9" s="6"/>
      <c r="RZK9" s="6"/>
      <c r="RZL9" s="6"/>
      <c r="RZM9" s="6"/>
      <c r="RZN9" s="6"/>
      <c r="RZO9" s="6"/>
      <c r="RZP9" s="6"/>
      <c r="RZQ9" s="6"/>
      <c r="RZR9" s="6"/>
      <c r="RZS9" s="6"/>
      <c r="RZT9" s="6"/>
      <c r="RZU9" s="6"/>
      <c r="RZV9" s="6"/>
      <c r="RZW9" s="6"/>
      <c r="RZX9" s="6"/>
      <c r="RZY9" s="6"/>
      <c r="RZZ9" s="6"/>
      <c r="SAA9" s="6"/>
      <c r="SAB9" s="6"/>
      <c r="SAC9" s="6"/>
      <c r="SAD9" s="6"/>
      <c r="SAE9" s="6"/>
      <c r="SAF9" s="6"/>
      <c r="SAG9" s="6"/>
      <c r="SAH9" s="6"/>
      <c r="SAI9" s="6"/>
      <c r="SAJ9" s="6"/>
      <c r="SAK9" s="6"/>
      <c r="SAL9" s="6"/>
      <c r="SAM9" s="6"/>
      <c r="SAN9" s="6"/>
      <c r="SAO9" s="6"/>
      <c r="SAP9" s="6"/>
      <c r="SAQ9" s="6"/>
      <c r="SAR9" s="6"/>
      <c r="SAS9" s="6"/>
      <c r="SAT9" s="6"/>
      <c r="SAU9" s="6"/>
      <c r="SAV9" s="6"/>
      <c r="SAW9" s="6"/>
      <c r="SAX9" s="6"/>
      <c r="SAY9" s="6"/>
      <c r="SAZ9" s="6"/>
      <c r="SBA9" s="6"/>
      <c r="SBB9" s="6"/>
      <c r="SBC9" s="6"/>
      <c r="SBD9" s="6"/>
      <c r="SBE9" s="6"/>
      <c r="SBF9" s="6"/>
      <c r="SBG9" s="6"/>
      <c r="SBH9" s="6"/>
      <c r="SBI9" s="6"/>
      <c r="SBJ9" s="6"/>
      <c r="SBK9" s="6"/>
      <c r="SBL9" s="6"/>
      <c r="SBM9" s="6"/>
      <c r="SBN9" s="6"/>
      <c r="SBO9" s="6"/>
      <c r="SBP9" s="6"/>
      <c r="SBQ9" s="6"/>
      <c r="SBR9" s="6"/>
      <c r="SBS9" s="6"/>
      <c r="SBT9" s="6"/>
      <c r="SBU9" s="6"/>
      <c r="SBV9" s="6"/>
      <c r="SBW9" s="6"/>
      <c r="SBX9" s="6"/>
      <c r="SBY9" s="6"/>
      <c r="SBZ9" s="6"/>
      <c r="SCA9" s="6"/>
      <c r="SCB9" s="6"/>
      <c r="SCC9" s="6"/>
      <c r="SCD9" s="6"/>
      <c r="SCE9" s="6"/>
      <c r="SCF9" s="6"/>
      <c r="SCG9" s="6"/>
      <c r="SCH9" s="6"/>
      <c r="SCI9" s="6"/>
      <c r="SCJ9" s="6"/>
      <c r="SCK9" s="6"/>
      <c r="SCL9" s="6"/>
      <c r="SCM9" s="6"/>
      <c r="SCN9" s="6"/>
      <c r="SCO9" s="6"/>
      <c r="SCP9" s="6"/>
      <c r="SCQ9" s="6"/>
      <c r="SCR9" s="6"/>
      <c r="SCS9" s="6"/>
      <c r="SCT9" s="6"/>
      <c r="SCU9" s="6"/>
      <c r="SCV9" s="6"/>
      <c r="SCW9" s="6"/>
      <c r="SCX9" s="6"/>
      <c r="SCY9" s="6"/>
      <c r="SCZ9" s="6"/>
      <c r="SDA9" s="6"/>
      <c r="SDB9" s="6"/>
      <c r="SDC9" s="6"/>
      <c r="SDD9" s="6"/>
      <c r="SDE9" s="6"/>
      <c r="SDF9" s="6"/>
      <c r="SDG9" s="6"/>
      <c r="SDH9" s="6"/>
      <c r="SDI9" s="6"/>
      <c r="SDJ9" s="6"/>
      <c r="SDK9" s="6"/>
      <c r="SDL9" s="6"/>
      <c r="SDM9" s="6"/>
      <c r="SDN9" s="6"/>
      <c r="SDO9" s="6"/>
      <c r="SDP9" s="6"/>
      <c r="SDQ9" s="6"/>
      <c r="SDR9" s="6"/>
      <c r="SDS9" s="6"/>
      <c r="SDT9" s="6"/>
      <c r="SDU9" s="6"/>
      <c r="SDV9" s="6"/>
      <c r="SDW9" s="6"/>
      <c r="SDX9" s="6"/>
      <c r="SDY9" s="6"/>
      <c r="SDZ9" s="6"/>
      <c r="SEA9" s="6"/>
      <c r="SEB9" s="6"/>
      <c r="SEC9" s="6"/>
      <c r="SED9" s="6"/>
      <c r="SEE9" s="6"/>
      <c r="SEF9" s="6"/>
      <c r="SEG9" s="6"/>
      <c r="SEH9" s="6"/>
      <c r="SEI9" s="6"/>
      <c r="SEJ9" s="6"/>
      <c r="SEK9" s="6"/>
      <c r="SEL9" s="6"/>
      <c r="SEM9" s="6"/>
      <c r="SEN9" s="6"/>
      <c r="SEO9" s="6"/>
      <c r="SEP9" s="6"/>
      <c r="SEQ9" s="6"/>
      <c r="SER9" s="6"/>
      <c r="SES9" s="6"/>
      <c r="SET9" s="6"/>
      <c r="SEU9" s="6"/>
      <c r="SEV9" s="6"/>
      <c r="SEW9" s="6"/>
      <c r="SEX9" s="6"/>
      <c r="SEY9" s="6"/>
      <c r="SEZ9" s="6"/>
      <c r="SFA9" s="6"/>
      <c r="SFB9" s="6"/>
      <c r="SFC9" s="6"/>
      <c r="SFD9" s="6"/>
      <c r="SFE9" s="6"/>
      <c r="SFF9" s="6"/>
      <c r="SFG9" s="6"/>
      <c r="SFH9" s="6"/>
      <c r="SFI9" s="6"/>
      <c r="SFJ9" s="6"/>
      <c r="SFK9" s="6"/>
      <c r="SFL9" s="6"/>
      <c r="SFM9" s="6"/>
      <c r="SFN9" s="6"/>
      <c r="SFO9" s="6"/>
      <c r="SFP9" s="6"/>
      <c r="SFQ9" s="6"/>
      <c r="SFR9" s="6"/>
      <c r="SFS9" s="6"/>
      <c r="SFT9" s="6"/>
      <c r="SFU9" s="6"/>
      <c r="SFV9" s="6"/>
      <c r="SFW9" s="6"/>
      <c r="SFX9" s="6"/>
      <c r="SFY9" s="6"/>
      <c r="SFZ9" s="6"/>
      <c r="SGA9" s="6"/>
      <c r="SGB9" s="6"/>
      <c r="SGC9" s="6"/>
      <c r="SGD9" s="6"/>
      <c r="SGE9" s="6"/>
      <c r="SGF9" s="6"/>
      <c r="SGG9" s="6"/>
      <c r="SGH9" s="6"/>
      <c r="SGI9" s="6"/>
      <c r="SGJ9" s="6"/>
      <c r="SGK9" s="6"/>
      <c r="SGL9" s="6"/>
      <c r="SGM9" s="6"/>
      <c r="SGN9" s="6"/>
      <c r="SGO9" s="6"/>
      <c r="SGP9" s="6"/>
      <c r="SGQ9" s="6"/>
      <c r="SGR9" s="6"/>
      <c r="SGS9" s="6"/>
      <c r="SGT9" s="6"/>
      <c r="SGU9" s="6"/>
      <c r="SGV9" s="6"/>
      <c r="SGW9" s="6"/>
      <c r="SGX9" s="6"/>
      <c r="SGY9" s="6"/>
      <c r="SGZ9" s="6"/>
      <c r="SHA9" s="6"/>
      <c r="SHB9" s="6"/>
      <c r="SHC9" s="6"/>
      <c r="SHD9" s="6"/>
      <c r="SHE9" s="6"/>
      <c r="SHF9" s="6"/>
      <c r="SHG9" s="6"/>
      <c r="SHH9" s="6"/>
      <c r="SHI9" s="6"/>
      <c r="SHJ9" s="6"/>
      <c r="SHK9" s="6"/>
      <c r="SHL9" s="6"/>
      <c r="SHM9" s="6"/>
      <c r="SHN9" s="6"/>
      <c r="SHO9" s="6"/>
      <c r="SHP9" s="6"/>
      <c r="SHQ9" s="6"/>
      <c r="SHR9" s="6"/>
      <c r="SHS9" s="6"/>
      <c r="SHT9" s="6"/>
      <c r="SHU9" s="6"/>
      <c r="SHV9" s="6"/>
      <c r="SHW9" s="6"/>
      <c r="SHX9" s="6"/>
      <c r="SHY9" s="6"/>
      <c r="SHZ9" s="6"/>
      <c r="SIA9" s="6"/>
      <c r="SIB9" s="6"/>
      <c r="SIC9" s="6"/>
      <c r="SID9" s="6"/>
      <c r="SIE9" s="6"/>
      <c r="SIF9" s="6"/>
      <c r="SIG9" s="6"/>
      <c r="SIH9" s="6"/>
      <c r="SII9" s="6"/>
      <c r="SIJ9" s="6"/>
      <c r="SIK9" s="6"/>
      <c r="SIL9" s="6"/>
      <c r="SIM9" s="6"/>
      <c r="SIN9" s="6"/>
      <c r="SIO9" s="6"/>
      <c r="SIP9" s="6"/>
      <c r="SIQ9" s="6"/>
      <c r="SIR9" s="6"/>
      <c r="SIS9" s="6"/>
      <c r="SIT9" s="6"/>
      <c r="SIU9" s="6"/>
      <c r="SIV9" s="6"/>
      <c r="SIW9" s="6"/>
      <c r="SIX9" s="6"/>
      <c r="SIY9" s="6"/>
      <c r="SIZ9" s="6"/>
      <c r="SJA9" s="6"/>
      <c r="SJB9" s="6"/>
      <c r="SJC9" s="6"/>
      <c r="SJD9" s="6"/>
      <c r="SJE9" s="6"/>
      <c r="SJF9" s="6"/>
      <c r="SJG9" s="6"/>
      <c r="SJH9" s="6"/>
      <c r="SJI9" s="6"/>
      <c r="SJJ9" s="6"/>
      <c r="SJK9" s="6"/>
      <c r="SJL9" s="6"/>
      <c r="SJM9" s="6"/>
      <c r="SJN9" s="6"/>
      <c r="SJO9" s="6"/>
      <c r="SJP9" s="6"/>
      <c r="SJQ9" s="6"/>
      <c r="SJR9" s="6"/>
      <c r="SJS9" s="6"/>
      <c r="SJT9" s="6"/>
      <c r="SJU9" s="6"/>
      <c r="SJV9" s="6"/>
      <c r="SJW9" s="6"/>
      <c r="SJX9" s="6"/>
      <c r="SJY9" s="6"/>
      <c r="SJZ9" s="6"/>
      <c r="SKA9" s="6"/>
      <c r="SKB9" s="6"/>
      <c r="SKC9" s="6"/>
      <c r="SKD9" s="6"/>
      <c r="SKE9" s="6"/>
      <c r="SKF9" s="6"/>
      <c r="SKG9" s="6"/>
      <c r="SKH9" s="6"/>
      <c r="SKI9" s="6"/>
      <c r="SKJ9" s="6"/>
      <c r="SKK9" s="6"/>
      <c r="SKL9" s="6"/>
      <c r="SKM9" s="6"/>
      <c r="SKN9" s="6"/>
      <c r="SKO9" s="6"/>
      <c r="SKP9" s="6"/>
      <c r="SKQ9" s="6"/>
      <c r="SKR9" s="6"/>
      <c r="SKS9" s="6"/>
      <c r="SKT9" s="6"/>
      <c r="SKU9" s="6"/>
      <c r="SKV9" s="6"/>
      <c r="SKW9" s="6"/>
      <c r="SKX9" s="6"/>
      <c r="SKY9" s="6"/>
      <c r="SKZ9" s="6"/>
      <c r="SLA9" s="6"/>
      <c r="SLB9" s="6"/>
      <c r="SLC9" s="6"/>
      <c r="SLD9" s="6"/>
      <c r="SLE9" s="6"/>
      <c r="SLF9" s="6"/>
      <c r="SLG9" s="6"/>
      <c r="SLH9" s="6"/>
      <c r="SLI9" s="6"/>
      <c r="SLJ9" s="6"/>
      <c r="SLK9" s="6"/>
      <c r="SLL9" s="6"/>
      <c r="SLM9" s="6"/>
      <c r="SLN9" s="6"/>
      <c r="SLO9" s="6"/>
      <c r="SLP9" s="6"/>
      <c r="SLQ9" s="6"/>
      <c r="SLR9" s="6"/>
      <c r="SLS9" s="6"/>
      <c r="SLT9" s="6"/>
      <c r="SLU9" s="6"/>
      <c r="SLV9" s="6"/>
      <c r="SLW9" s="6"/>
      <c r="SLX9" s="6"/>
      <c r="SLY9" s="6"/>
      <c r="SLZ9" s="6"/>
      <c r="SMA9" s="6"/>
      <c r="SMB9" s="6"/>
      <c r="SMC9" s="6"/>
      <c r="SMD9" s="6"/>
      <c r="SME9" s="6"/>
      <c r="SMF9" s="6"/>
      <c r="SMG9" s="6"/>
      <c r="SMH9" s="6"/>
      <c r="SMI9" s="6"/>
      <c r="SMJ9" s="6"/>
      <c r="SMK9" s="6"/>
      <c r="SML9" s="6"/>
      <c r="SMM9" s="6"/>
      <c r="SMN9" s="6"/>
      <c r="SMO9" s="6"/>
      <c r="SMP9" s="6"/>
      <c r="SMQ9" s="6"/>
      <c r="SMR9" s="6"/>
      <c r="SMS9" s="6"/>
      <c r="SMT9" s="6"/>
      <c r="SMU9" s="6"/>
      <c r="SMV9" s="6"/>
      <c r="SMW9" s="6"/>
      <c r="SMX9" s="6"/>
      <c r="SMY9" s="6"/>
      <c r="SMZ9" s="6"/>
      <c r="SNA9" s="6"/>
      <c r="SNB9" s="6"/>
      <c r="SNC9" s="6"/>
      <c r="SND9" s="6"/>
      <c r="SNE9" s="6"/>
      <c r="SNF9" s="6"/>
      <c r="SNG9" s="6"/>
      <c r="SNH9" s="6"/>
      <c r="SNI9" s="6"/>
      <c r="SNJ9" s="6"/>
      <c r="SNK9" s="6"/>
      <c r="SNL9" s="6"/>
      <c r="SNM9" s="6"/>
      <c r="SNN9" s="6"/>
      <c r="SNO9" s="6"/>
      <c r="SNP9" s="6"/>
      <c r="SNQ9" s="6"/>
      <c r="SNR9" s="6"/>
      <c r="SNS9" s="6"/>
      <c r="SNT9" s="6"/>
      <c r="SNU9" s="6"/>
      <c r="SNV9" s="6"/>
      <c r="SNW9" s="6"/>
      <c r="SNX9" s="6"/>
      <c r="SNY9" s="6"/>
      <c r="SNZ9" s="6"/>
      <c r="SOA9" s="6"/>
      <c r="SOB9" s="6"/>
      <c r="SOC9" s="6"/>
      <c r="SOD9" s="6"/>
      <c r="SOE9" s="6"/>
      <c r="SOF9" s="6"/>
      <c r="SOG9" s="6"/>
      <c r="SOH9" s="6"/>
      <c r="SOI9" s="6"/>
      <c r="SOJ9" s="6"/>
      <c r="SOK9" s="6"/>
      <c r="SOL9" s="6"/>
      <c r="SOM9" s="6"/>
      <c r="SON9" s="6"/>
      <c r="SOO9" s="6"/>
      <c r="SOP9" s="6"/>
      <c r="SOQ9" s="6"/>
      <c r="SOR9" s="6"/>
      <c r="SOS9" s="6"/>
      <c r="SOT9" s="6"/>
      <c r="SOU9" s="6"/>
      <c r="SOV9" s="6"/>
      <c r="SOW9" s="6"/>
      <c r="SOX9" s="6"/>
      <c r="SOY9" s="6"/>
      <c r="SOZ9" s="6"/>
      <c r="SPA9" s="6"/>
      <c r="SPB9" s="6"/>
      <c r="SPC9" s="6"/>
      <c r="SPD9" s="6"/>
      <c r="SPE9" s="6"/>
      <c r="SPF9" s="6"/>
      <c r="SPG9" s="6"/>
      <c r="SPH9" s="6"/>
      <c r="SPI9" s="6"/>
      <c r="SPJ9" s="6"/>
      <c r="SPK9" s="6"/>
      <c r="SPL9" s="6"/>
      <c r="SPM9" s="6"/>
      <c r="SPN9" s="6"/>
      <c r="SPO9" s="6"/>
      <c r="SPP9" s="6"/>
      <c r="SPQ9" s="6"/>
      <c r="SPR9" s="6"/>
      <c r="SPS9" s="6"/>
      <c r="SPT9" s="6"/>
      <c r="SPU9" s="6"/>
      <c r="SPV9" s="6"/>
      <c r="SPW9" s="6"/>
      <c r="SPX9" s="6"/>
      <c r="SPY9" s="6"/>
      <c r="SPZ9" s="6"/>
      <c r="SQA9" s="6"/>
      <c r="SQB9" s="6"/>
      <c r="SQC9" s="6"/>
      <c r="SQD9" s="6"/>
      <c r="SQE9" s="6"/>
      <c r="SQF9" s="6"/>
      <c r="SQG9" s="6"/>
      <c r="SQH9" s="6"/>
      <c r="SQI9" s="6"/>
      <c r="SQJ9" s="6"/>
      <c r="SQK9" s="6"/>
      <c r="SQL9" s="6"/>
      <c r="SQM9" s="6"/>
      <c r="SQN9" s="6"/>
      <c r="SQO9" s="6"/>
      <c r="SQP9" s="6"/>
      <c r="SQQ9" s="6"/>
      <c r="SQR9" s="6"/>
      <c r="SQS9" s="6"/>
      <c r="SQT9" s="6"/>
      <c r="SQU9" s="6"/>
      <c r="SQV9" s="6"/>
      <c r="SQW9" s="6"/>
      <c r="SQX9" s="6"/>
      <c r="SQY9" s="6"/>
      <c r="SQZ9" s="6"/>
      <c r="SRA9" s="6"/>
      <c r="SRB9" s="6"/>
      <c r="SRC9" s="6"/>
      <c r="SRD9" s="6"/>
      <c r="SRE9" s="6"/>
      <c r="SRF9" s="6"/>
      <c r="SRG9" s="6"/>
      <c r="SRH9" s="6"/>
      <c r="SRI9" s="6"/>
      <c r="SRJ9" s="6"/>
      <c r="SRK9" s="6"/>
      <c r="SRL9" s="6"/>
      <c r="SRM9" s="6"/>
      <c r="SRN9" s="6"/>
      <c r="SRO9" s="6"/>
      <c r="SRP9" s="6"/>
      <c r="SRQ9" s="6"/>
      <c r="SRR9" s="6"/>
      <c r="SRS9" s="6"/>
      <c r="SRT9" s="6"/>
      <c r="SRU9" s="6"/>
      <c r="SRV9" s="6"/>
      <c r="SRW9" s="6"/>
      <c r="SRX9" s="6"/>
      <c r="SRY9" s="6"/>
      <c r="SRZ9" s="6"/>
      <c r="SSA9" s="6"/>
      <c r="SSB9" s="6"/>
      <c r="SSC9" s="6"/>
      <c r="SSD9" s="6"/>
      <c r="SSE9" s="6"/>
      <c r="SSF9" s="6"/>
      <c r="SSG9" s="6"/>
      <c r="SSH9" s="6"/>
      <c r="SSI9" s="6"/>
      <c r="SSJ9" s="6"/>
      <c r="SSK9" s="6"/>
      <c r="SSL9" s="6"/>
      <c r="SSM9" s="6"/>
      <c r="SSN9" s="6"/>
      <c r="SSO9" s="6"/>
      <c r="SSP9" s="6"/>
      <c r="SSQ9" s="6"/>
      <c r="SSR9" s="6"/>
      <c r="SSS9" s="6"/>
      <c r="SST9" s="6"/>
      <c r="SSU9" s="6"/>
      <c r="SSV9" s="6"/>
      <c r="SSW9" s="6"/>
      <c r="SSX9" s="6"/>
      <c r="SSY9" s="6"/>
      <c r="SSZ9" s="6"/>
      <c r="STA9" s="6"/>
      <c r="STB9" s="6"/>
      <c r="STC9" s="6"/>
      <c r="STD9" s="6"/>
      <c r="STE9" s="6"/>
      <c r="STF9" s="6"/>
      <c r="STG9" s="6"/>
      <c r="STH9" s="6"/>
      <c r="STI9" s="6"/>
      <c r="STJ9" s="6"/>
      <c r="STK9" s="6"/>
      <c r="STL9" s="6"/>
      <c r="STM9" s="6"/>
      <c r="STN9" s="6"/>
      <c r="STO9" s="6"/>
      <c r="STP9" s="6"/>
      <c r="STQ9" s="6"/>
      <c r="STR9" s="6"/>
      <c r="STS9" s="6"/>
      <c r="STT9" s="6"/>
      <c r="STU9" s="6"/>
      <c r="STV9" s="6"/>
      <c r="STW9" s="6"/>
      <c r="STX9" s="6"/>
      <c r="STY9" s="6"/>
      <c r="STZ9" s="6"/>
      <c r="SUA9" s="6"/>
      <c r="SUB9" s="6"/>
      <c r="SUC9" s="6"/>
      <c r="SUD9" s="6"/>
      <c r="SUE9" s="6"/>
      <c r="SUF9" s="6"/>
      <c r="SUG9" s="6"/>
      <c r="SUH9" s="6"/>
      <c r="SUI9" s="6"/>
      <c r="SUJ9" s="6"/>
      <c r="SUK9" s="6"/>
      <c r="SUL9" s="6"/>
      <c r="SUM9" s="6"/>
      <c r="SUN9" s="6"/>
      <c r="SUO9" s="6"/>
      <c r="SUP9" s="6"/>
      <c r="SUQ9" s="6"/>
      <c r="SUR9" s="6"/>
      <c r="SUS9" s="6"/>
      <c r="SUT9" s="6"/>
      <c r="SUU9" s="6"/>
      <c r="SUV9" s="6"/>
      <c r="SUW9" s="6"/>
      <c r="SUX9" s="6"/>
      <c r="SUY9" s="6"/>
      <c r="SUZ9" s="6"/>
      <c r="SVA9" s="6"/>
      <c r="SVB9" s="6"/>
      <c r="SVC9" s="6"/>
      <c r="SVD9" s="6"/>
      <c r="SVE9" s="6"/>
      <c r="SVF9" s="6"/>
      <c r="SVG9" s="6"/>
      <c r="SVH9" s="6"/>
      <c r="SVI9" s="6"/>
      <c r="SVJ9" s="6"/>
      <c r="SVK9" s="6"/>
      <c r="SVL9" s="6"/>
      <c r="SVM9" s="6"/>
      <c r="SVN9" s="6"/>
      <c r="SVO9" s="6"/>
      <c r="SVP9" s="6"/>
      <c r="SVQ9" s="6"/>
      <c r="SVR9" s="6"/>
      <c r="SVS9" s="6"/>
      <c r="SVT9" s="6"/>
      <c r="SVU9" s="6"/>
      <c r="SVV9" s="6"/>
      <c r="SVW9" s="6"/>
      <c r="SVX9" s="6"/>
      <c r="SVY9" s="6"/>
      <c r="SVZ9" s="6"/>
      <c r="SWA9" s="6"/>
      <c r="SWB9" s="6"/>
      <c r="SWC9" s="6"/>
      <c r="SWD9" s="6"/>
      <c r="SWE9" s="6"/>
      <c r="SWF9" s="6"/>
      <c r="SWG9" s="6"/>
      <c r="SWH9" s="6"/>
      <c r="SWI9" s="6"/>
      <c r="SWJ9" s="6"/>
      <c r="SWK9" s="6"/>
      <c r="SWL9" s="6"/>
      <c r="SWM9" s="6"/>
      <c r="SWN9" s="6"/>
      <c r="SWO9" s="6"/>
      <c r="SWP9" s="6"/>
      <c r="SWQ9" s="6"/>
      <c r="SWR9" s="6"/>
      <c r="SWS9" s="6"/>
      <c r="SWT9" s="6"/>
      <c r="SWU9" s="6"/>
      <c r="SWV9" s="6"/>
      <c r="SWW9" s="6"/>
      <c r="SWX9" s="6"/>
      <c r="SWY9" s="6"/>
      <c r="SWZ9" s="6"/>
      <c r="SXA9" s="6"/>
      <c r="SXB9" s="6"/>
      <c r="SXC9" s="6"/>
      <c r="SXD9" s="6"/>
      <c r="SXE9" s="6"/>
      <c r="SXF9" s="6"/>
      <c r="SXG9" s="6"/>
      <c r="SXH9" s="6"/>
      <c r="SXI9" s="6"/>
      <c r="SXJ9" s="6"/>
      <c r="SXK9" s="6"/>
      <c r="SXL9" s="6"/>
      <c r="SXM9" s="6"/>
      <c r="SXN9" s="6"/>
      <c r="SXO9" s="6"/>
      <c r="SXP9" s="6"/>
      <c r="SXQ9" s="6"/>
      <c r="SXR9" s="6"/>
      <c r="SXS9" s="6"/>
      <c r="SXT9" s="6"/>
      <c r="SXU9" s="6"/>
      <c r="SXV9" s="6"/>
      <c r="SXW9" s="6"/>
      <c r="SXX9" s="6"/>
      <c r="SXY9" s="6"/>
      <c r="SXZ9" s="6"/>
      <c r="SYA9" s="6"/>
      <c r="SYB9" s="6"/>
      <c r="SYC9" s="6"/>
      <c r="SYD9" s="6"/>
      <c r="SYE9" s="6"/>
      <c r="SYF9" s="6"/>
      <c r="SYG9" s="6"/>
      <c r="SYH9" s="6"/>
      <c r="SYI9" s="6"/>
      <c r="SYJ9" s="6"/>
      <c r="SYK9" s="6"/>
      <c r="SYL9" s="6"/>
      <c r="SYM9" s="6"/>
      <c r="SYN9" s="6"/>
      <c r="SYO9" s="6"/>
      <c r="SYP9" s="6"/>
      <c r="SYQ9" s="6"/>
      <c r="SYR9" s="6"/>
      <c r="SYS9" s="6"/>
      <c r="SYT9" s="6"/>
      <c r="SYU9" s="6"/>
      <c r="SYV9" s="6"/>
      <c r="SYW9" s="6"/>
      <c r="SYX9" s="6"/>
      <c r="SYY9" s="6"/>
      <c r="SYZ9" s="6"/>
      <c r="SZA9" s="6"/>
      <c r="SZB9" s="6"/>
      <c r="SZC9" s="6"/>
      <c r="SZD9" s="6"/>
      <c r="SZE9" s="6"/>
      <c r="SZF9" s="6"/>
      <c r="SZG9" s="6"/>
      <c r="SZH9" s="6"/>
      <c r="SZI9" s="6"/>
      <c r="SZJ9" s="6"/>
      <c r="SZK9" s="6"/>
      <c r="SZL9" s="6"/>
      <c r="SZM9" s="6"/>
      <c r="SZN9" s="6"/>
      <c r="SZO9" s="6"/>
      <c r="SZP9" s="6"/>
      <c r="SZQ9" s="6"/>
      <c r="SZR9" s="6"/>
      <c r="SZS9" s="6"/>
      <c r="SZT9" s="6"/>
      <c r="SZU9" s="6"/>
      <c r="SZV9" s="6"/>
      <c r="SZW9" s="6"/>
      <c r="SZX9" s="6"/>
      <c r="SZY9" s="6"/>
      <c r="SZZ9" s="6"/>
      <c r="TAA9" s="6"/>
      <c r="TAB9" s="6"/>
      <c r="TAC9" s="6"/>
      <c r="TAD9" s="6"/>
      <c r="TAE9" s="6"/>
      <c r="TAF9" s="6"/>
      <c r="TAG9" s="6"/>
      <c r="TAH9" s="6"/>
      <c r="TAI9" s="6"/>
      <c r="TAJ9" s="6"/>
      <c r="TAK9" s="6"/>
      <c r="TAL9" s="6"/>
      <c r="TAM9" s="6"/>
      <c r="TAN9" s="6"/>
      <c r="TAO9" s="6"/>
      <c r="TAP9" s="6"/>
      <c r="TAQ9" s="6"/>
      <c r="TAR9" s="6"/>
      <c r="TAS9" s="6"/>
      <c r="TAT9" s="6"/>
      <c r="TAU9" s="6"/>
      <c r="TAV9" s="6"/>
      <c r="TAW9" s="6"/>
      <c r="TAX9" s="6"/>
      <c r="TAY9" s="6"/>
      <c r="TAZ9" s="6"/>
      <c r="TBA9" s="6"/>
      <c r="TBB9" s="6"/>
      <c r="TBC9" s="6"/>
      <c r="TBD9" s="6"/>
      <c r="TBE9" s="6"/>
      <c r="TBF9" s="6"/>
      <c r="TBG9" s="6"/>
      <c r="TBH9" s="6"/>
      <c r="TBI9" s="6"/>
      <c r="TBJ9" s="6"/>
      <c r="TBK9" s="6"/>
      <c r="TBL9" s="6"/>
      <c r="TBM9" s="6"/>
      <c r="TBN9" s="6"/>
      <c r="TBO9" s="6"/>
      <c r="TBP9" s="6"/>
      <c r="TBQ9" s="6"/>
      <c r="TBR9" s="6"/>
      <c r="TBS9" s="6"/>
      <c r="TBT9" s="6"/>
      <c r="TBU9" s="6"/>
      <c r="TBV9" s="6"/>
      <c r="TBW9" s="6"/>
      <c r="TBX9" s="6"/>
      <c r="TBY9" s="6"/>
      <c r="TBZ9" s="6"/>
      <c r="TCA9" s="6"/>
      <c r="TCB9" s="6"/>
      <c r="TCC9" s="6"/>
      <c r="TCD9" s="6"/>
      <c r="TCE9" s="6"/>
      <c r="TCF9" s="6"/>
      <c r="TCG9" s="6"/>
      <c r="TCH9" s="6"/>
      <c r="TCI9" s="6"/>
      <c r="TCJ9" s="6"/>
      <c r="TCK9" s="6"/>
      <c r="TCL9" s="6"/>
      <c r="TCM9" s="6"/>
      <c r="TCN9" s="6"/>
      <c r="TCO9" s="6"/>
      <c r="TCP9" s="6"/>
      <c r="TCQ9" s="6"/>
      <c r="TCR9" s="6"/>
      <c r="TCS9" s="6"/>
      <c r="TCT9" s="6"/>
      <c r="TCU9" s="6"/>
      <c r="TCV9" s="6"/>
      <c r="TCW9" s="6"/>
      <c r="TCX9" s="6"/>
      <c r="TCY9" s="6"/>
      <c r="TCZ9" s="6"/>
      <c r="TDA9" s="6"/>
      <c r="TDB9" s="6"/>
      <c r="TDC9" s="6"/>
      <c r="TDD9" s="6"/>
      <c r="TDE9" s="6"/>
      <c r="TDF9" s="6"/>
      <c r="TDG9" s="6"/>
      <c r="TDH9" s="6"/>
      <c r="TDI9" s="6"/>
      <c r="TDJ9" s="6"/>
      <c r="TDK9" s="6"/>
      <c r="TDL9" s="6"/>
      <c r="TDM9" s="6"/>
      <c r="TDN9" s="6"/>
      <c r="TDO9" s="6"/>
      <c r="TDP9" s="6"/>
      <c r="TDQ9" s="6"/>
      <c r="TDR9" s="6"/>
      <c r="TDS9" s="6"/>
      <c r="TDT9" s="6"/>
      <c r="TDU9" s="6"/>
      <c r="TDV9" s="6"/>
      <c r="TDW9" s="6"/>
      <c r="TDX9" s="6"/>
      <c r="TDY9" s="6"/>
      <c r="TDZ9" s="6"/>
      <c r="TEA9" s="6"/>
      <c r="TEB9" s="6"/>
      <c r="TEC9" s="6"/>
      <c r="TED9" s="6"/>
      <c r="TEE9" s="6"/>
      <c r="TEF9" s="6"/>
      <c r="TEG9" s="6"/>
      <c r="TEH9" s="6"/>
      <c r="TEI9" s="6"/>
      <c r="TEJ9" s="6"/>
      <c r="TEK9" s="6"/>
      <c r="TEL9" s="6"/>
      <c r="TEM9" s="6"/>
      <c r="TEN9" s="6"/>
      <c r="TEO9" s="6"/>
      <c r="TEP9" s="6"/>
      <c r="TEQ9" s="6"/>
      <c r="TER9" s="6"/>
      <c r="TES9" s="6"/>
      <c r="TET9" s="6"/>
      <c r="TEU9" s="6"/>
      <c r="TEV9" s="6"/>
      <c r="TEW9" s="6"/>
      <c r="TEX9" s="6"/>
      <c r="TEY9" s="6"/>
      <c r="TEZ9" s="6"/>
      <c r="TFA9" s="6"/>
      <c r="TFB9" s="6"/>
      <c r="TFC9" s="6"/>
      <c r="TFD9" s="6"/>
      <c r="TFE9" s="6"/>
      <c r="TFF9" s="6"/>
      <c r="TFG9" s="6"/>
      <c r="TFH9" s="6"/>
      <c r="TFI9" s="6"/>
      <c r="TFJ9" s="6"/>
      <c r="TFK9" s="6"/>
      <c r="TFL9" s="6"/>
      <c r="TFM9" s="6"/>
      <c r="TFN9" s="6"/>
      <c r="TFO9" s="6"/>
      <c r="TFP9" s="6"/>
      <c r="TFQ9" s="6"/>
      <c r="TFR9" s="6"/>
      <c r="TFS9" s="6"/>
      <c r="TFT9" s="6"/>
      <c r="TFU9" s="6"/>
      <c r="TFV9" s="6"/>
      <c r="TFW9" s="6"/>
      <c r="TFX9" s="6"/>
      <c r="TFY9" s="6"/>
      <c r="TFZ9" s="6"/>
      <c r="TGA9" s="6"/>
      <c r="TGB9" s="6"/>
      <c r="TGC9" s="6"/>
      <c r="TGD9" s="6"/>
      <c r="TGE9" s="6"/>
      <c r="TGF9" s="6"/>
      <c r="TGG9" s="6"/>
      <c r="TGH9" s="6"/>
      <c r="TGI9" s="6"/>
      <c r="TGJ9" s="6"/>
      <c r="TGK9" s="6"/>
      <c r="TGL9" s="6"/>
      <c r="TGM9" s="6"/>
      <c r="TGN9" s="6"/>
      <c r="TGO9" s="6"/>
      <c r="TGP9" s="6"/>
      <c r="TGQ9" s="6"/>
      <c r="TGR9" s="6"/>
      <c r="TGS9" s="6"/>
      <c r="TGT9" s="6"/>
      <c r="TGU9" s="6"/>
      <c r="TGV9" s="6"/>
      <c r="TGW9" s="6"/>
      <c r="TGX9" s="6"/>
      <c r="TGY9" s="6"/>
      <c r="TGZ9" s="6"/>
      <c r="THA9" s="6"/>
      <c r="THB9" s="6"/>
      <c r="THC9" s="6"/>
      <c r="THD9" s="6"/>
      <c r="THE9" s="6"/>
      <c r="THF9" s="6"/>
      <c r="THG9" s="6"/>
      <c r="THH9" s="6"/>
      <c r="THI9" s="6"/>
      <c r="THJ9" s="6"/>
      <c r="THK9" s="6"/>
      <c r="THL9" s="6"/>
      <c r="THM9" s="6"/>
      <c r="THN9" s="6"/>
      <c r="THO9" s="6"/>
      <c r="THP9" s="6"/>
      <c r="THQ9" s="6"/>
      <c r="THR9" s="6"/>
      <c r="THS9" s="6"/>
      <c r="THT9" s="6"/>
      <c r="THU9" s="6"/>
      <c r="THV9" s="6"/>
      <c r="THW9" s="6"/>
      <c r="THX9" s="6"/>
      <c r="THY9" s="6"/>
      <c r="THZ9" s="6"/>
      <c r="TIA9" s="6"/>
      <c r="TIB9" s="6"/>
      <c r="TIC9" s="6"/>
      <c r="TID9" s="6"/>
      <c r="TIE9" s="6"/>
      <c r="TIF9" s="6"/>
      <c r="TIG9" s="6"/>
      <c r="TIH9" s="6"/>
      <c r="TII9" s="6"/>
      <c r="TIJ9" s="6"/>
      <c r="TIK9" s="6"/>
      <c r="TIL9" s="6"/>
      <c r="TIM9" s="6"/>
      <c r="TIN9" s="6"/>
      <c r="TIO9" s="6"/>
      <c r="TIP9" s="6"/>
      <c r="TIQ9" s="6"/>
      <c r="TIR9" s="6"/>
      <c r="TIS9" s="6"/>
      <c r="TIT9" s="6"/>
      <c r="TIU9" s="6"/>
      <c r="TIV9" s="6"/>
      <c r="TIW9" s="6"/>
      <c r="TIX9" s="6"/>
      <c r="TIY9" s="6"/>
      <c r="TIZ9" s="6"/>
      <c r="TJA9" s="6"/>
      <c r="TJB9" s="6"/>
      <c r="TJC9" s="6"/>
      <c r="TJD9" s="6"/>
      <c r="TJE9" s="6"/>
      <c r="TJF9" s="6"/>
      <c r="TJG9" s="6"/>
      <c r="TJH9" s="6"/>
      <c r="TJI9" s="6"/>
      <c r="TJJ9" s="6"/>
      <c r="TJK9" s="6"/>
      <c r="TJL9" s="6"/>
      <c r="TJM9" s="6"/>
      <c r="TJN9" s="6"/>
      <c r="TJO9" s="6"/>
      <c r="TJP9" s="6"/>
      <c r="TJQ9" s="6"/>
      <c r="TJR9" s="6"/>
      <c r="TJS9" s="6"/>
      <c r="TJT9" s="6"/>
      <c r="TJU9" s="6"/>
      <c r="TJV9" s="6"/>
      <c r="TJW9" s="6"/>
      <c r="TJX9" s="6"/>
      <c r="TJY9" s="6"/>
      <c r="TJZ9" s="6"/>
      <c r="TKA9" s="6"/>
      <c r="TKB9" s="6"/>
      <c r="TKC9" s="6"/>
      <c r="TKD9" s="6"/>
      <c r="TKE9" s="6"/>
      <c r="TKF9" s="6"/>
      <c r="TKG9" s="6"/>
      <c r="TKH9" s="6"/>
      <c r="TKI9" s="6"/>
      <c r="TKJ9" s="6"/>
      <c r="TKK9" s="6"/>
      <c r="TKL9" s="6"/>
      <c r="TKM9" s="6"/>
      <c r="TKN9" s="6"/>
      <c r="TKO9" s="6"/>
      <c r="TKP9" s="6"/>
      <c r="TKQ9" s="6"/>
      <c r="TKR9" s="6"/>
      <c r="TKS9" s="6"/>
      <c r="TKT9" s="6"/>
      <c r="TKU9" s="6"/>
      <c r="TKV9" s="6"/>
      <c r="TKW9" s="6"/>
      <c r="TKX9" s="6"/>
      <c r="TKY9" s="6"/>
      <c r="TKZ9" s="6"/>
      <c r="TLA9" s="6"/>
      <c r="TLB9" s="6"/>
      <c r="TLC9" s="6"/>
      <c r="TLD9" s="6"/>
      <c r="TLE9" s="6"/>
      <c r="TLF9" s="6"/>
      <c r="TLG9" s="6"/>
      <c r="TLH9" s="6"/>
      <c r="TLI9" s="6"/>
      <c r="TLJ9" s="6"/>
      <c r="TLK9" s="6"/>
      <c r="TLL9" s="6"/>
      <c r="TLM9" s="6"/>
      <c r="TLN9" s="6"/>
      <c r="TLO9" s="6"/>
      <c r="TLP9" s="6"/>
      <c r="TLQ9" s="6"/>
      <c r="TLR9" s="6"/>
      <c r="TLS9" s="6"/>
      <c r="TLT9" s="6"/>
      <c r="TLU9" s="6"/>
      <c r="TLV9" s="6"/>
      <c r="TLW9" s="6"/>
      <c r="TLX9" s="6"/>
      <c r="TLY9" s="6"/>
      <c r="TLZ9" s="6"/>
      <c r="TMA9" s="6"/>
      <c r="TMB9" s="6"/>
      <c r="TMC9" s="6"/>
      <c r="TMD9" s="6"/>
      <c r="TME9" s="6"/>
      <c r="TMF9" s="6"/>
      <c r="TMG9" s="6"/>
      <c r="TMH9" s="6"/>
      <c r="TMI9" s="6"/>
      <c r="TMJ9" s="6"/>
      <c r="TMK9" s="6"/>
      <c r="TML9" s="6"/>
      <c r="TMM9" s="6"/>
      <c r="TMN9" s="6"/>
      <c r="TMO9" s="6"/>
      <c r="TMP9" s="6"/>
      <c r="TMQ9" s="6"/>
      <c r="TMR9" s="6"/>
      <c r="TMS9" s="6"/>
      <c r="TMT9" s="6"/>
      <c r="TMU9" s="6"/>
      <c r="TMV9" s="6"/>
      <c r="TMW9" s="6"/>
      <c r="TMX9" s="6"/>
      <c r="TMY9" s="6"/>
      <c r="TMZ9" s="6"/>
      <c r="TNA9" s="6"/>
      <c r="TNB9" s="6"/>
      <c r="TNC9" s="6"/>
      <c r="TND9" s="6"/>
      <c r="TNE9" s="6"/>
      <c r="TNF9" s="6"/>
      <c r="TNG9" s="6"/>
      <c r="TNH9" s="6"/>
      <c r="TNI9" s="6"/>
      <c r="TNJ9" s="6"/>
      <c r="TNK9" s="6"/>
      <c r="TNL9" s="6"/>
      <c r="TNM9" s="6"/>
      <c r="TNN9" s="6"/>
      <c r="TNO9" s="6"/>
      <c r="TNP9" s="6"/>
      <c r="TNQ9" s="6"/>
      <c r="TNR9" s="6"/>
      <c r="TNS9" s="6"/>
      <c r="TNT9" s="6"/>
      <c r="TNU9" s="6"/>
      <c r="TNV9" s="6"/>
      <c r="TNW9" s="6"/>
      <c r="TNX9" s="6"/>
      <c r="TNY9" s="6"/>
      <c r="TNZ9" s="6"/>
      <c r="TOA9" s="6"/>
      <c r="TOB9" s="6"/>
      <c r="TOC9" s="6"/>
      <c r="TOD9" s="6"/>
      <c r="TOE9" s="6"/>
      <c r="TOF9" s="6"/>
      <c r="TOG9" s="6"/>
      <c r="TOH9" s="6"/>
      <c r="TOI9" s="6"/>
      <c r="TOJ9" s="6"/>
      <c r="TOK9" s="6"/>
      <c r="TOL9" s="6"/>
      <c r="TOM9" s="6"/>
      <c r="TON9" s="6"/>
      <c r="TOO9" s="6"/>
      <c r="TOP9" s="6"/>
      <c r="TOQ9" s="6"/>
      <c r="TOR9" s="6"/>
      <c r="TOS9" s="6"/>
      <c r="TOT9" s="6"/>
      <c r="TOU9" s="6"/>
      <c r="TOV9" s="6"/>
      <c r="TOW9" s="6"/>
      <c r="TOX9" s="6"/>
      <c r="TOY9" s="6"/>
      <c r="TOZ9" s="6"/>
      <c r="TPA9" s="6"/>
      <c r="TPB9" s="6"/>
      <c r="TPC9" s="6"/>
      <c r="TPD9" s="6"/>
      <c r="TPE9" s="6"/>
      <c r="TPF9" s="6"/>
      <c r="TPG9" s="6"/>
      <c r="TPH9" s="6"/>
      <c r="TPI9" s="6"/>
      <c r="TPJ9" s="6"/>
      <c r="TPK9" s="6"/>
      <c r="TPL9" s="6"/>
      <c r="TPM9" s="6"/>
      <c r="TPN9" s="6"/>
      <c r="TPO9" s="6"/>
      <c r="TPP9" s="6"/>
      <c r="TPQ9" s="6"/>
      <c r="TPR9" s="6"/>
      <c r="TPS9" s="6"/>
      <c r="TPT9" s="6"/>
      <c r="TPU9" s="6"/>
      <c r="TPV9" s="6"/>
      <c r="TPW9" s="6"/>
      <c r="TPX9" s="6"/>
      <c r="TPY9" s="6"/>
      <c r="TPZ9" s="6"/>
      <c r="TQA9" s="6"/>
      <c r="TQB9" s="6"/>
      <c r="TQC9" s="6"/>
      <c r="TQD9" s="6"/>
      <c r="TQE9" s="6"/>
      <c r="TQF9" s="6"/>
      <c r="TQG9" s="6"/>
      <c r="TQH9" s="6"/>
      <c r="TQI9" s="6"/>
      <c r="TQJ9" s="6"/>
      <c r="TQK9" s="6"/>
      <c r="TQL9" s="6"/>
      <c r="TQM9" s="6"/>
      <c r="TQN9" s="6"/>
      <c r="TQO9" s="6"/>
      <c r="TQP9" s="6"/>
      <c r="TQQ9" s="6"/>
      <c r="TQR9" s="6"/>
      <c r="TQS9" s="6"/>
      <c r="TQT9" s="6"/>
      <c r="TQU9" s="6"/>
      <c r="TQV9" s="6"/>
      <c r="TQW9" s="6"/>
      <c r="TQX9" s="6"/>
      <c r="TQY9" s="6"/>
      <c r="TQZ9" s="6"/>
      <c r="TRA9" s="6"/>
      <c r="TRB9" s="6"/>
      <c r="TRC9" s="6"/>
      <c r="TRD9" s="6"/>
      <c r="TRE9" s="6"/>
      <c r="TRF9" s="6"/>
      <c r="TRG9" s="6"/>
      <c r="TRH9" s="6"/>
      <c r="TRI9" s="6"/>
      <c r="TRJ9" s="6"/>
      <c r="TRK9" s="6"/>
      <c r="TRL9" s="6"/>
      <c r="TRM9" s="6"/>
      <c r="TRN9" s="6"/>
      <c r="TRO9" s="6"/>
      <c r="TRP9" s="6"/>
      <c r="TRQ9" s="6"/>
      <c r="TRR9" s="6"/>
      <c r="TRS9" s="6"/>
      <c r="TRT9" s="6"/>
      <c r="TRU9" s="6"/>
      <c r="TRV9" s="6"/>
      <c r="TRW9" s="6"/>
      <c r="TRX9" s="6"/>
      <c r="TRY9" s="6"/>
      <c r="TRZ9" s="6"/>
      <c r="TSA9" s="6"/>
      <c r="TSB9" s="6"/>
      <c r="TSC9" s="6"/>
      <c r="TSD9" s="6"/>
      <c r="TSE9" s="6"/>
      <c r="TSF9" s="6"/>
      <c r="TSG9" s="6"/>
      <c r="TSH9" s="6"/>
      <c r="TSI9" s="6"/>
      <c r="TSJ9" s="6"/>
      <c r="TSK9" s="6"/>
      <c r="TSL9" s="6"/>
      <c r="TSM9" s="6"/>
      <c r="TSN9" s="6"/>
      <c r="TSO9" s="6"/>
      <c r="TSP9" s="6"/>
      <c r="TSQ9" s="6"/>
      <c r="TSR9" s="6"/>
      <c r="TSS9" s="6"/>
      <c r="TST9" s="6"/>
      <c r="TSU9" s="6"/>
      <c r="TSV9" s="6"/>
      <c r="TSW9" s="6"/>
      <c r="TSX9" s="6"/>
      <c r="TSY9" s="6"/>
      <c r="TSZ9" s="6"/>
      <c r="TTA9" s="6"/>
      <c r="TTB9" s="6"/>
      <c r="TTC9" s="6"/>
      <c r="TTD9" s="6"/>
      <c r="TTE9" s="6"/>
      <c r="TTF9" s="6"/>
      <c r="TTG9" s="6"/>
      <c r="TTH9" s="6"/>
      <c r="TTI9" s="6"/>
      <c r="TTJ9" s="6"/>
      <c r="TTK9" s="6"/>
      <c r="TTL9" s="6"/>
      <c r="TTM9" s="6"/>
      <c r="TTN9" s="6"/>
      <c r="TTO9" s="6"/>
      <c r="TTP9" s="6"/>
      <c r="TTQ9" s="6"/>
      <c r="TTR9" s="6"/>
      <c r="TTS9" s="6"/>
      <c r="TTT9" s="6"/>
      <c r="TTU9" s="6"/>
      <c r="TTV9" s="6"/>
      <c r="TTW9" s="6"/>
      <c r="TTX9" s="6"/>
      <c r="TTY9" s="6"/>
      <c r="TTZ9" s="6"/>
      <c r="TUA9" s="6"/>
      <c r="TUB9" s="6"/>
      <c r="TUC9" s="6"/>
      <c r="TUD9" s="6"/>
      <c r="TUE9" s="6"/>
      <c r="TUF9" s="6"/>
      <c r="TUG9" s="6"/>
      <c r="TUH9" s="6"/>
      <c r="TUI9" s="6"/>
      <c r="TUJ9" s="6"/>
      <c r="TUK9" s="6"/>
      <c r="TUL9" s="6"/>
      <c r="TUM9" s="6"/>
      <c r="TUN9" s="6"/>
      <c r="TUO9" s="6"/>
      <c r="TUP9" s="6"/>
      <c r="TUQ9" s="6"/>
      <c r="TUR9" s="6"/>
      <c r="TUS9" s="6"/>
      <c r="TUT9" s="6"/>
      <c r="TUU9" s="6"/>
      <c r="TUV9" s="6"/>
      <c r="TUW9" s="6"/>
      <c r="TUX9" s="6"/>
      <c r="TUY9" s="6"/>
      <c r="TUZ9" s="6"/>
      <c r="TVA9" s="6"/>
      <c r="TVB9" s="6"/>
      <c r="TVC9" s="6"/>
      <c r="TVD9" s="6"/>
      <c r="TVE9" s="6"/>
      <c r="TVF9" s="6"/>
      <c r="TVG9" s="6"/>
      <c r="TVH9" s="6"/>
      <c r="TVI9" s="6"/>
      <c r="TVJ9" s="6"/>
      <c r="TVK9" s="6"/>
      <c r="TVL9" s="6"/>
      <c r="TVM9" s="6"/>
      <c r="TVN9" s="6"/>
      <c r="TVO9" s="6"/>
      <c r="TVP9" s="6"/>
      <c r="TVQ9" s="6"/>
      <c r="TVR9" s="6"/>
      <c r="TVS9" s="6"/>
      <c r="TVT9" s="6"/>
      <c r="TVU9" s="6"/>
      <c r="TVV9" s="6"/>
      <c r="TVW9" s="6"/>
      <c r="TVX9" s="6"/>
      <c r="TVY9" s="6"/>
      <c r="TVZ9" s="6"/>
      <c r="TWA9" s="6"/>
      <c r="TWB9" s="6"/>
      <c r="TWC9" s="6"/>
      <c r="TWD9" s="6"/>
      <c r="TWE9" s="6"/>
      <c r="TWF9" s="6"/>
      <c r="TWG9" s="6"/>
      <c r="TWH9" s="6"/>
      <c r="TWI9" s="6"/>
      <c r="TWJ9" s="6"/>
      <c r="TWK9" s="6"/>
      <c r="TWL9" s="6"/>
      <c r="TWM9" s="6"/>
      <c r="TWN9" s="6"/>
      <c r="TWO9" s="6"/>
      <c r="TWP9" s="6"/>
      <c r="TWQ9" s="6"/>
      <c r="TWR9" s="6"/>
      <c r="TWS9" s="6"/>
      <c r="TWT9" s="6"/>
      <c r="TWU9" s="6"/>
      <c r="TWV9" s="6"/>
      <c r="TWW9" s="6"/>
      <c r="TWX9" s="6"/>
      <c r="TWY9" s="6"/>
      <c r="TWZ9" s="6"/>
      <c r="TXA9" s="6"/>
      <c r="TXB9" s="6"/>
      <c r="TXC9" s="6"/>
      <c r="TXD9" s="6"/>
      <c r="TXE9" s="6"/>
      <c r="TXF9" s="6"/>
      <c r="TXG9" s="6"/>
      <c r="TXH9" s="6"/>
      <c r="TXI9" s="6"/>
      <c r="TXJ9" s="6"/>
      <c r="TXK9" s="6"/>
      <c r="TXL9" s="6"/>
      <c r="TXM9" s="6"/>
      <c r="TXN9" s="6"/>
      <c r="TXO9" s="6"/>
      <c r="TXP9" s="6"/>
      <c r="TXQ9" s="6"/>
      <c r="TXR9" s="6"/>
      <c r="TXS9" s="6"/>
      <c r="TXT9" s="6"/>
      <c r="TXU9" s="6"/>
      <c r="TXV9" s="6"/>
      <c r="TXW9" s="6"/>
      <c r="TXX9" s="6"/>
      <c r="TXY9" s="6"/>
      <c r="TXZ9" s="6"/>
      <c r="TYA9" s="6"/>
      <c r="TYB9" s="6"/>
      <c r="TYC9" s="6"/>
      <c r="TYD9" s="6"/>
      <c r="TYE9" s="6"/>
      <c r="TYF9" s="6"/>
      <c r="TYG9" s="6"/>
      <c r="TYH9" s="6"/>
      <c r="TYI9" s="6"/>
      <c r="TYJ9" s="6"/>
      <c r="TYK9" s="6"/>
      <c r="TYL9" s="6"/>
      <c r="TYM9" s="6"/>
      <c r="TYN9" s="6"/>
      <c r="TYO9" s="6"/>
      <c r="TYP9" s="6"/>
      <c r="TYQ9" s="6"/>
      <c r="TYR9" s="6"/>
      <c r="TYS9" s="6"/>
      <c r="TYT9" s="6"/>
      <c r="TYU9" s="6"/>
      <c r="TYV9" s="6"/>
      <c r="TYW9" s="6"/>
      <c r="TYX9" s="6"/>
      <c r="TYY9" s="6"/>
      <c r="TYZ9" s="6"/>
      <c r="TZA9" s="6"/>
      <c r="TZB9" s="6"/>
      <c r="TZC9" s="6"/>
      <c r="TZD9" s="6"/>
      <c r="TZE9" s="6"/>
      <c r="TZF9" s="6"/>
      <c r="TZG9" s="6"/>
      <c r="TZH9" s="6"/>
      <c r="TZI9" s="6"/>
      <c r="TZJ9" s="6"/>
      <c r="TZK9" s="6"/>
      <c r="TZL9" s="6"/>
      <c r="TZM9" s="6"/>
      <c r="TZN9" s="6"/>
      <c r="TZO9" s="6"/>
      <c r="TZP9" s="6"/>
      <c r="TZQ9" s="6"/>
      <c r="TZR9" s="6"/>
      <c r="TZS9" s="6"/>
      <c r="TZT9" s="6"/>
      <c r="TZU9" s="6"/>
      <c r="TZV9" s="6"/>
      <c r="TZW9" s="6"/>
      <c r="TZX9" s="6"/>
      <c r="TZY9" s="6"/>
      <c r="TZZ9" s="6"/>
      <c r="UAA9" s="6"/>
      <c r="UAB9" s="6"/>
      <c r="UAC9" s="6"/>
      <c r="UAD9" s="6"/>
      <c r="UAE9" s="6"/>
      <c r="UAF9" s="6"/>
      <c r="UAG9" s="6"/>
      <c r="UAH9" s="6"/>
      <c r="UAI9" s="6"/>
      <c r="UAJ9" s="6"/>
      <c r="UAK9" s="6"/>
      <c r="UAL9" s="6"/>
      <c r="UAM9" s="6"/>
      <c r="UAN9" s="6"/>
      <c r="UAO9" s="6"/>
      <c r="UAP9" s="6"/>
      <c r="UAQ9" s="6"/>
      <c r="UAR9" s="6"/>
      <c r="UAS9" s="6"/>
      <c r="UAT9" s="6"/>
      <c r="UAU9" s="6"/>
      <c r="UAV9" s="6"/>
      <c r="UAW9" s="6"/>
      <c r="UAX9" s="6"/>
      <c r="UAY9" s="6"/>
      <c r="UAZ9" s="6"/>
      <c r="UBA9" s="6"/>
      <c r="UBB9" s="6"/>
      <c r="UBC9" s="6"/>
      <c r="UBD9" s="6"/>
      <c r="UBE9" s="6"/>
      <c r="UBF9" s="6"/>
      <c r="UBG9" s="6"/>
      <c r="UBH9" s="6"/>
      <c r="UBI9" s="6"/>
      <c r="UBJ9" s="6"/>
      <c r="UBK9" s="6"/>
      <c r="UBL9" s="6"/>
      <c r="UBM9" s="6"/>
      <c r="UBN9" s="6"/>
      <c r="UBO9" s="6"/>
      <c r="UBP9" s="6"/>
      <c r="UBQ9" s="6"/>
      <c r="UBR9" s="6"/>
      <c r="UBS9" s="6"/>
      <c r="UBT9" s="6"/>
      <c r="UBU9" s="6"/>
      <c r="UBV9" s="6"/>
      <c r="UBW9" s="6"/>
      <c r="UBX9" s="6"/>
      <c r="UBY9" s="6"/>
      <c r="UBZ9" s="6"/>
      <c r="UCA9" s="6"/>
      <c r="UCB9" s="6"/>
      <c r="UCC9" s="6"/>
      <c r="UCD9" s="6"/>
      <c r="UCE9" s="6"/>
      <c r="UCF9" s="6"/>
      <c r="UCG9" s="6"/>
      <c r="UCH9" s="6"/>
      <c r="UCI9" s="6"/>
      <c r="UCJ9" s="6"/>
      <c r="UCK9" s="6"/>
      <c r="UCL9" s="6"/>
      <c r="UCM9" s="6"/>
      <c r="UCN9" s="6"/>
      <c r="UCO9" s="6"/>
      <c r="UCP9" s="6"/>
      <c r="UCQ9" s="6"/>
      <c r="UCR9" s="6"/>
      <c r="UCS9" s="6"/>
      <c r="UCT9" s="6"/>
      <c r="UCU9" s="6"/>
      <c r="UCV9" s="6"/>
      <c r="UCW9" s="6"/>
      <c r="UCX9" s="6"/>
      <c r="UCY9" s="6"/>
      <c r="UCZ9" s="6"/>
      <c r="UDA9" s="6"/>
      <c r="UDB9" s="6"/>
      <c r="UDC9" s="6"/>
      <c r="UDD9" s="6"/>
      <c r="UDE9" s="6"/>
      <c r="UDF9" s="6"/>
      <c r="UDG9" s="6"/>
      <c r="UDH9" s="6"/>
      <c r="UDI9" s="6"/>
      <c r="UDJ9" s="6"/>
      <c r="UDK9" s="6"/>
      <c r="UDL9" s="6"/>
      <c r="UDM9" s="6"/>
      <c r="UDN9" s="6"/>
      <c r="UDO9" s="6"/>
      <c r="UDP9" s="6"/>
      <c r="UDQ9" s="6"/>
      <c r="UDR9" s="6"/>
      <c r="UDS9" s="6"/>
      <c r="UDT9" s="6"/>
      <c r="UDU9" s="6"/>
      <c r="UDV9" s="6"/>
      <c r="UDW9" s="6"/>
      <c r="UDX9" s="6"/>
      <c r="UDY9" s="6"/>
      <c r="UDZ9" s="6"/>
      <c r="UEA9" s="6"/>
      <c r="UEB9" s="6"/>
      <c r="UEC9" s="6"/>
      <c r="UED9" s="6"/>
      <c r="UEE9" s="6"/>
      <c r="UEF9" s="6"/>
      <c r="UEG9" s="6"/>
      <c r="UEH9" s="6"/>
      <c r="UEI9" s="6"/>
      <c r="UEJ9" s="6"/>
      <c r="UEK9" s="6"/>
      <c r="UEL9" s="6"/>
      <c r="UEM9" s="6"/>
      <c r="UEN9" s="6"/>
      <c r="UEO9" s="6"/>
      <c r="UEP9" s="6"/>
      <c r="UEQ9" s="6"/>
      <c r="UER9" s="6"/>
      <c r="UES9" s="6"/>
      <c r="UET9" s="6"/>
      <c r="UEU9" s="6"/>
      <c r="UEV9" s="6"/>
      <c r="UEW9" s="6"/>
      <c r="UEX9" s="6"/>
      <c r="UEY9" s="6"/>
      <c r="UEZ9" s="6"/>
      <c r="UFA9" s="6"/>
      <c r="UFB9" s="6"/>
      <c r="UFC9" s="6"/>
      <c r="UFD9" s="6"/>
      <c r="UFE9" s="6"/>
      <c r="UFF9" s="6"/>
      <c r="UFG9" s="6"/>
      <c r="UFH9" s="6"/>
      <c r="UFI9" s="6"/>
      <c r="UFJ9" s="6"/>
      <c r="UFK9" s="6"/>
      <c r="UFL9" s="6"/>
      <c r="UFM9" s="6"/>
      <c r="UFN9" s="6"/>
      <c r="UFO9" s="6"/>
      <c r="UFP9" s="6"/>
      <c r="UFQ9" s="6"/>
      <c r="UFR9" s="6"/>
      <c r="UFS9" s="6"/>
      <c r="UFT9" s="6"/>
      <c r="UFU9" s="6"/>
      <c r="UFV9" s="6"/>
      <c r="UFW9" s="6"/>
      <c r="UFX9" s="6"/>
      <c r="UFY9" s="6"/>
      <c r="UFZ9" s="6"/>
      <c r="UGA9" s="6"/>
      <c r="UGB9" s="6"/>
      <c r="UGC9" s="6"/>
      <c r="UGD9" s="6"/>
      <c r="UGE9" s="6"/>
      <c r="UGF9" s="6"/>
      <c r="UGG9" s="6"/>
      <c r="UGH9" s="6"/>
      <c r="UGI9" s="6"/>
      <c r="UGJ9" s="6"/>
      <c r="UGK9" s="6"/>
      <c r="UGL9" s="6"/>
      <c r="UGM9" s="6"/>
      <c r="UGN9" s="6"/>
      <c r="UGO9" s="6"/>
      <c r="UGP9" s="6"/>
      <c r="UGQ9" s="6"/>
      <c r="UGR9" s="6"/>
      <c r="UGS9" s="6"/>
      <c r="UGT9" s="6"/>
      <c r="UGU9" s="6"/>
      <c r="UGV9" s="6"/>
      <c r="UGW9" s="6"/>
      <c r="UGX9" s="6"/>
      <c r="UGY9" s="6"/>
      <c r="UGZ9" s="6"/>
      <c r="UHA9" s="6"/>
      <c r="UHB9" s="6"/>
      <c r="UHC9" s="6"/>
      <c r="UHD9" s="6"/>
      <c r="UHE9" s="6"/>
      <c r="UHF9" s="6"/>
      <c r="UHG9" s="6"/>
      <c r="UHH9" s="6"/>
      <c r="UHI9" s="6"/>
      <c r="UHJ9" s="6"/>
      <c r="UHK9" s="6"/>
      <c r="UHL9" s="6"/>
      <c r="UHM9" s="6"/>
      <c r="UHN9" s="6"/>
      <c r="UHO9" s="6"/>
      <c r="UHP9" s="6"/>
      <c r="UHQ9" s="6"/>
      <c r="UHR9" s="6"/>
      <c r="UHS9" s="6"/>
      <c r="UHT9" s="6"/>
      <c r="UHU9" s="6"/>
      <c r="UHV9" s="6"/>
      <c r="UHW9" s="6"/>
      <c r="UHX9" s="6"/>
      <c r="UHY9" s="6"/>
      <c r="UHZ9" s="6"/>
      <c r="UIA9" s="6"/>
      <c r="UIB9" s="6"/>
      <c r="UIC9" s="6"/>
      <c r="UID9" s="6"/>
      <c r="UIE9" s="6"/>
      <c r="UIF9" s="6"/>
      <c r="UIG9" s="6"/>
      <c r="UIH9" s="6"/>
      <c r="UII9" s="6"/>
      <c r="UIJ9" s="6"/>
      <c r="UIK9" s="6"/>
      <c r="UIL9" s="6"/>
      <c r="UIM9" s="6"/>
      <c r="UIN9" s="6"/>
      <c r="UIO9" s="6"/>
      <c r="UIP9" s="6"/>
      <c r="UIQ9" s="6"/>
      <c r="UIR9" s="6"/>
      <c r="UIS9" s="6"/>
      <c r="UIT9" s="6"/>
      <c r="UIU9" s="6"/>
      <c r="UIV9" s="6"/>
      <c r="UIW9" s="6"/>
      <c r="UIX9" s="6"/>
      <c r="UIY9" s="6"/>
      <c r="UIZ9" s="6"/>
      <c r="UJA9" s="6"/>
      <c r="UJB9" s="6"/>
      <c r="UJC9" s="6"/>
      <c r="UJD9" s="6"/>
      <c r="UJE9" s="6"/>
      <c r="UJF9" s="6"/>
      <c r="UJG9" s="6"/>
      <c r="UJH9" s="6"/>
      <c r="UJI9" s="6"/>
      <c r="UJJ9" s="6"/>
      <c r="UJK9" s="6"/>
      <c r="UJL9" s="6"/>
      <c r="UJM9" s="6"/>
      <c r="UJN9" s="6"/>
      <c r="UJO9" s="6"/>
      <c r="UJP9" s="6"/>
      <c r="UJQ9" s="6"/>
      <c r="UJR9" s="6"/>
      <c r="UJS9" s="6"/>
      <c r="UJT9" s="6"/>
      <c r="UJU9" s="6"/>
      <c r="UJV9" s="6"/>
      <c r="UJW9" s="6"/>
      <c r="UJX9" s="6"/>
      <c r="UJY9" s="6"/>
      <c r="UJZ9" s="6"/>
      <c r="UKA9" s="6"/>
      <c r="UKB9" s="6"/>
      <c r="UKC9" s="6"/>
      <c r="UKD9" s="6"/>
      <c r="UKE9" s="6"/>
      <c r="UKF9" s="6"/>
      <c r="UKG9" s="6"/>
      <c r="UKH9" s="6"/>
      <c r="UKI9" s="6"/>
      <c r="UKJ9" s="6"/>
      <c r="UKK9" s="6"/>
      <c r="UKL9" s="6"/>
      <c r="UKM9" s="6"/>
      <c r="UKN9" s="6"/>
      <c r="UKO9" s="6"/>
      <c r="UKP9" s="6"/>
      <c r="UKQ9" s="6"/>
      <c r="UKR9" s="6"/>
      <c r="UKS9" s="6"/>
      <c r="UKT9" s="6"/>
      <c r="UKU9" s="6"/>
      <c r="UKV9" s="6"/>
      <c r="UKW9" s="6"/>
      <c r="UKX9" s="6"/>
      <c r="UKY9" s="6"/>
      <c r="UKZ9" s="6"/>
      <c r="ULA9" s="6"/>
      <c r="ULB9" s="6"/>
      <c r="ULC9" s="6"/>
      <c r="ULD9" s="6"/>
      <c r="ULE9" s="6"/>
      <c r="ULF9" s="6"/>
      <c r="ULG9" s="6"/>
      <c r="ULH9" s="6"/>
      <c r="ULI9" s="6"/>
      <c r="ULJ9" s="6"/>
      <c r="ULK9" s="6"/>
      <c r="ULL9" s="6"/>
      <c r="ULM9" s="6"/>
      <c r="ULN9" s="6"/>
      <c r="ULO9" s="6"/>
      <c r="ULP9" s="6"/>
      <c r="ULQ9" s="6"/>
      <c r="ULR9" s="6"/>
      <c r="ULS9" s="6"/>
      <c r="ULT9" s="6"/>
      <c r="ULU9" s="6"/>
      <c r="ULV9" s="6"/>
      <c r="ULW9" s="6"/>
      <c r="ULX9" s="6"/>
      <c r="ULY9" s="6"/>
      <c r="ULZ9" s="6"/>
      <c r="UMA9" s="6"/>
      <c r="UMB9" s="6"/>
      <c r="UMC9" s="6"/>
      <c r="UMD9" s="6"/>
      <c r="UME9" s="6"/>
      <c r="UMF9" s="6"/>
      <c r="UMG9" s="6"/>
      <c r="UMH9" s="6"/>
      <c r="UMI9" s="6"/>
      <c r="UMJ9" s="6"/>
      <c r="UMK9" s="6"/>
      <c r="UML9" s="6"/>
      <c r="UMM9" s="6"/>
      <c r="UMN9" s="6"/>
      <c r="UMO9" s="6"/>
      <c r="UMP9" s="6"/>
      <c r="UMQ9" s="6"/>
      <c r="UMR9" s="6"/>
      <c r="UMS9" s="6"/>
      <c r="UMT9" s="6"/>
      <c r="UMU9" s="6"/>
      <c r="UMV9" s="6"/>
      <c r="UMW9" s="6"/>
      <c r="UMX9" s="6"/>
      <c r="UMY9" s="6"/>
      <c r="UMZ9" s="6"/>
      <c r="UNA9" s="6"/>
      <c r="UNB9" s="6"/>
      <c r="UNC9" s="6"/>
      <c r="UND9" s="6"/>
      <c r="UNE9" s="6"/>
      <c r="UNF9" s="6"/>
      <c r="UNG9" s="6"/>
      <c r="UNH9" s="6"/>
      <c r="UNI9" s="6"/>
      <c r="UNJ9" s="6"/>
      <c r="UNK9" s="6"/>
      <c r="UNL9" s="6"/>
      <c r="UNM9" s="6"/>
      <c r="UNN9" s="6"/>
      <c r="UNO9" s="6"/>
      <c r="UNP9" s="6"/>
      <c r="UNQ9" s="6"/>
      <c r="UNR9" s="6"/>
      <c r="UNS9" s="6"/>
      <c r="UNT9" s="6"/>
      <c r="UNU9" s="6"/>
      <c r="UNV9" s="6"/>
      <c r="UNW9" s="6"/>
      <c r="UNX9" s="6"/>
      <c r="UNY9" s="6"/>
      <c r="UNZ9" s="6"/>
      <c r="UOA9" s="6"/>
      <c r="UOB9" s="6"/>
      <c r="UOC9" s="6"/>
      <c r="UOD9" s="6"/>
      <c r="UOE9" s="6"/>
      <c r="UOF9" s="6"/>
      <c r="UOG9" s="6"/>
      <c r="UOH9" s="6"/>
      <c r="UOI9" s="6"/>
      <c r="UOJ9" s="6"/>
      <c r="UOK9" s="6"/>
      <c r="UOL9" s="6"/>
      <c r="UOM9" s="6"/>
      <c r="UON9" s="6"/>
      <c r="UOO9" s="6"/>
      <c r="UOP9" s="6"/>
      <c r="UOQ9" s="6"/>
      <c r="UOR9" s="6"/>
      <c r="UOS9" s="6"/>
      <c r="UOT9" s="6"/>
      <c r="UOU9" s="6"/>
      <c r="UOV9" s="6"/>
      <c r="UOW9" s="6"/>
      <c r="UOX9" s="6"/>
      <c r="UOY9" s="6"/>
      <c r="UOZ9" s="6"/>
      <c r="UPA9" s="6"/>
      <c r="UPB9" s="6"/>
      <c r="UPC9" s="6"/>
      <c r="UPD9" s="6"/>
      <c r="UPE9" s="6"/>
      <c r="UPF9" s="6"/>
      <c r="UPG9" s="6"/>
      <c r="UPH9" s="6"/>
      <c r="UPI9" s="6"/>
      <c r="UPJ9" s="6"/>
      <c r="UPK9" s="6"/>
      <c r="UPL9" s="6"/>
      <c r="UPM9" s="6"/>
      <c r="UPN9" s="6"/>
      <c r="UPO9" s="6"/>
      <c r="UPP9" s="6"/>
      <c r="UPQ9" s="6"/>
      <c r="UPR9" s="6"/>
      <c r="UPS9" s="6"/>
      <c r="UPT9" s="6"/>
      <c r="UPU9" s="6"/>
      <c r="UPV9" s="6"/>
      <c r="UPW9" s="6"/>
      <c r="UPX9" s="6"/>
      <c r="UPY9" s="6"/>
      <c r="UPZ9" s="6"/>
      <c r="UQA9" s="6"/>
      <c r="UQB9" s="6"/>
      <c r="UQC9" s="6"/>
      <c r="UQD9" s="6"/>
      <c r="UQE9" s="6"/>
      <c r="UQF9" s="6"/>
      <c r="UQG9" s="6"/>
      <c r="UQH9" s="6"/>
      <c r="UQI9" s="6"/>
      <c r="UQJ9" s="6"/>
      <c r="UQK9" s="6"/>
      <c r="UQL9" s="6"/>
      <c r="UQM9" s="6"/>
      <c r="UQN9" s="6"/>
      <c r="UQO9" s="6"/>
      <c r="UQP9" s="6"/>
      <c r="UQQ9" s="6"/>
      <c r="UQR9" s="6"/>
      <c r="UQS9" s="6"/>
      <c r="UQT9" s="6"/>
      <c r="UQU9" s="6"/>
      <c r="UQV9" s="6"/>
      <c r="UQW9" s="6"/>
      <c r="UQX9" s="6"/>
      <c r="UQY9" s="6"/>
      <c r="UQZ9" s="6"/>
      <c r="URA9" s="6"/>
      <c r="URB9" s="6"/>
      <c r="URC9" s="6"/>
      <c r="URD9" s="6"/>
      <c r="URE9" s="6"/>
      <c r="URF9" s="6"/>
      <c r="URG9" s="6"/>
      <c r="URH9" s="6"/>
      <c r="URI9" s="6"/>
      <c r="URJ9" s="6"/>
      <c r="URK9" s="6"/>
      <c r="URL9" s="6"/>
      <c r="URM9" s="6"/>
      <c r="URN9" s="6"/>
      <c r="URO9" s="6"/>
      <c r="URP9" s="6"/>
      <c r="URQ9" s="6"/>
      <c r="URR9" s="6"/>
      <c r="URS9" s="6"/>
      <c r="URT9" s="6"/>
      <c r="URU9" s="6"/>
      <c r="URV9" s="6"/>
      <c r="URW9" s="6"/>
      <c r="URX9" s="6"/>
      <c r="URY9" s="6"/>
      <c r="URZ9" s="6"/>
      <c r="USA9" s="6"/>
      <c r="USB9" s="6"/>
      <c r="USC9" s="6"/>
      <c r="USD9" s="6"/>
      <c r="USE9" s="6"/>
      <c r="USF9" s="6"/>
      <c r="USG9" s="6"/>
      <c r="USH9" s="6"/>
      <c r="USI9" s="6"/>
      <c r="USJ9" s="6"/>
      <c r="USK9" s="6"/>
      <c r="USL9" s="6"/>
      <c r="USM9" s="6"/>
      <c r="USN9" s="6"/>
      <c r="USO9" s="6"/>
      <c r="USP9" s="6"/>
      <c r="USQ9" s="6"/>
      <c r="USR9" s="6"/>
      <c r="USS9" s="6"/>
      <c r="UST9" s="6"/>
      <c r="USU9" s="6"/>
      <c r="USV9" s="6"/>
      <c r="USW9" s="6"/>
      <c r="USX9" s="6"/>
      <c r="USY9" s="6"/>
      <c r="USZ9" s="6"/>
      <c r="UTA9" s="6"/>
      <c r="UTB9" s="6"/>
      <c r="UTC9" s="6"/>
      <c r="UTD9" s="6"/>
      <c r="UTE9" s="6"/>
      <c r="UTF9" s="6"/>
      <c r="UTG9" s="6"/>
      <c r="UTH9" s="6"/>
      <c r="UTI9" s="6"/>
      <c r="UTJ9" s="6"/>
      <c r="UTK9" s="6"/>
      <c r="UTL9" s="6"/>
      <c r="UTM9" s="6"/>
      <c r="UTN9" s="6"/>
      <c r="UTO9" s="6"/>
      <c r="UTP9" s="6"/>
      <c r="UTQ9" s="6"/>
      <c r="UTR9" s="6"/>
      <c r="UTS9" s="6"/>
      <c r="UTT9" s="6"/>
      <c r="UTU9" s="6"/>
      <c r="UTV9" s="6"/>
      <c r="UTW9" s="6"/>
      <c r="UTX9" s="6"/>
      <c r="UTY9" s="6"/>
      <c r="UTZ9" s="6"/>
      <c r="UUA9" s="6"/>
      <c r="UUB9" s="6"/>
      <c r="UUC9" s="6"/>
      <c r="UUD9" s="6"/>
      <c r="UUE9" s="6"/>
      <c r="UUF9" s="6"/>
      <c r="UUG9" s="6"/>
      <c r="UUH9" s="6"/>
      <c r="UUI9" s="6"/>
      <c r="UUJ9" s="6"/>
      <c r="UUK9" s="6"/>
      <c r="UUL9" s="6"/>
      <c r="UUM9" s="6"/>
      <c r="UUN9" s="6"/>
      <c r="UUO9" s="6"/>
      <c r="UUP9" s="6"/>
      <c r="UUQ9" s="6"/>
      <c r="UUR9" s="6"/>
      <c r="UUS9" s="6"/>
      <c r="UUT9" s="6"/>
      <c r="UUU9" s="6"/>
      <c r="UUV9" s="6"/>
      <c r="UUW9" s="6"/>
      <c r="UUX9" s="6"/>
      <c r="UUY9" s="6"/>
      <c r="UUZ9" s="6"/>
      <c r="UVA9" s="6"/>
      <c r="UVB9" s="6"/>
      <c r="UVC9" s="6"/>
      <c r="UVD9" s="6"/>
      <c r="UVE9" s="6"/>
      <c r="UVF9" s="6"/>
      <c r="UVG9" s="6"/>
      <c r="UVH9" s="6"/>
      <c r="UVI9" s="6"/>
      <c r="UVJ9" s="6"/>
      <c r="UVK9" s="6"/>
      <c r="UVL9" s="6"/>
      <c r="UVM9" s="6"/>
      <c r="UVN9" s="6"/>
      <c r="UVO9" s="6"/>
      <c r="UVP9" s="6"/>
      <c r="UVQ9" s="6"/>
      <c r="UVR9" s="6"/>
      <c r="UVS9" s="6"/>
      <c r="UVT9" s="6"/>
      <c r="UVU9" s="6"/>
      <c r="UVV9" s="6"/>
      <c r="UVW9" s="6"/>
      <c r="UVX9" s="6"/>
      <c r="UVY9" s="6"/>
      <c r="UVZ9" s="6"/>
      <c r="UWA9" s="6"/>
      <c r="UWB9" s="6"/>
      <c r="UWC9" s="6"/>
      <c r="UWD9" s="6"/>
      <c r="UWE9" s="6"/>
      <c r="UWF9" s="6"/>
      <c r="UWG9" s="6"/>
      <c r="UWH9" s="6"/>
      <c r="UWI9" s="6"/>
      <c r="UWJ9" s="6"/>
      <c r="UWK9" s="6"/>
      <c r="UWL9" s="6"/>
      <c r="UWM9" s="6"/>
      <c r="UWN9" s="6"/>
      <c r="UWO9" s="6"/>
      <c r="UWP9" s="6"/>
      <c r="UWQ9" s="6"/>
      <c r="UWR9" s="6"/>
      <c r="UWS9" s="6"/>
      <c r="UWT9" s="6"/>
      <c r="UWU9" s="6"/>
      <c r="UWV9" s="6"/>
      <c r="UWW9" s="6"/>
      <c r="UWX9" s="6"/>
      <c r="UWY9" s="6"/>
      <c r="UWZ9" s="6"/>
      <c r="UXA9" s="6"/>
      <c r="UXB9" s="6"/>
      <c r="UXC9" s="6"/>
      <c r="UXD9" s="6"/>
      <c r="UXE9" s="6"/>
      <c r="UXF9" s="6"/>
      <c r="UXG9" s="6"/>
      <c r="UXH9" s="6"/>
      <c r="UXI9" s="6"/>
      <c r="UXJ9" s="6"/>
      <c r="UXK9" s="6"/>
      <c r="UXL9" s="6"/>
      <c r="UXM9" s="6"/>
      <c r="UXN9" s="6"/>
      <c r="UXO9" s="6"/>
      <c r="UXP9" s="6"/>
      <c r="UXQ9" s="6"/>
      <c r="UXR9" s="6"/>
      <c r="UXS9" s="6"/>
      <c r="UXT9" s="6"/>
      <c r="UXU9" s="6"/>
      <c r="UXV9" s="6"/>
      <c r="UXW9" s="6"/>
      <c r="UXX9" s="6"/>
      <c r="UXY9" s="6"/>
      <c r="UXZ9" s="6"/>
      <c r="UYA9" s="6"/>
      <c r="UYB9" s="6"/>
      <c r="UYC9" s="6"/>
      <c r="UYD9" s="6"/>
      <c r="UYE9" s="6"/>
      <c r="UYF9" s="6"/>
      <c r="UYG9" s="6"/>
      <c r="UYH9" s="6"/>
      <c r="UYI9" s="6"/>
      <c r="UYJ9" s="6"/>
      <c r="UYK9" s="6"/>
      <c r="UYL9" s="6"/>
      <c r="UYM9" s="6"/>
      <c r="UYN9" s="6"/>
      <c r="UYO9" s="6"/>
      <c r="UYP9" s="6"/>
      <c r="UYQ9" s="6"/>
      <c r="UYR9" s="6"/>
      <c r="UYS9" s="6"/>
      <c r="UYT9" s="6"/>
      <c r="UYU9" s="6"/>
      <c r="UYV9" s="6"/>
      <c r="UYW9" s="6"/>
      <c r="UYX9" s="6"/>
      <c r="UYY9" s="6"/>
      <c r="UYZ9" s="6"/>
      <c r="UZA9" s="6"/>
      <c r="UZB9" s="6"/>
      <c r="UZC9" s="6"/>
      <c r="UZD9" s="6"/>
      <c r="UZE9" s="6"/>
      <c r="UZF9" s="6"/>
      <c r="UZG9" s="6"/>
      <c r="UZH9" s="6"/>
      <c r="UZI9" s="6"/>
      <c r="UZJ9" s="6"/>
      <c r="UZK9" s="6"/>
      <c r="UZL9" s="6"/>
      <c r="UZM9" s="6"/>
      <c r="UZN9" s="6"/>
      <c r="UZO9" s="6"/>
      <c r="UZP9" s="6"/>
      <c r="UZQ9" s="6"/>
      <c r="UZR9" s="6"/>
      <c r="UZS9" s="6"/>
      <c r="UZT9" s="6"/>
      <c r="UZU9" s="6"/>
      <c r="UZV9" s="6"/>
      <c r="UZW9" s="6"/>
      <c r="UZX9" s="6"/>
      <c r="UZY9" s="6"/>
      <c r="UZZ9" s="6"/>
      <c r="VAA9" s="6"/>
      <c r="VAB9" s="6"/>
      <c r="VAC9" s="6"/>
      <c r="VAD9" s="6"/>
      <c r="VAE9" s="6"/>
      <c r="VAF9" s="6"/>
      <c r="VAG9" s="6"/>
      <c r="VAH9" s="6"/>
      <c r="VAI9" s="6"/>
      <c r="VAJ9" s="6"/>
      <c r="VAK9" s="6"/>
      <c r="VAL9" s="6"/>
      <c r="VAM9" s="6"/>
      <c r="VAN9" s="6"/>
      <c r="VAO9" s="6"/>
      <c r="VAP9" s="6"/>
      <c r="VAQ9" s="6"/>
      <c r="VAR9" s="6"/>
      <c r="VAS9" s="6"/>
      <c r="VAT9" s="6"/>
      <c r="VAU9" s="6"/>
      <c r="VAV9" s="6"/>
      <c r="VAW9" s="6"/>
      <c r="VAX9" s="6"/>
      <c r="VAY9" s="6"/>
      <c r="VAZ9" s="6"/>
      <c r="VBA9" s="6"/>
      <c r="VBB9" s="6"/>
      <c r="VBC9" s="6"/>
      <c r="VBD9" s="6"/>
      <c r="VBE9" s="6"/>
      <c r="VBF9" s="6"/>
      <c r="VBG9" s="6"/>
      <c r="VBH9" s="6"/>
      <c r="VBI9" s="6"/>
      <c r="VBJ9" s="6"/>
      <c r="VBK9" s="6"/>
      <c r="VBL9" s="6"/>
      <c r="VBM9" s="6"/>
      <c r="VBN9" s="6"/>
      <c r="VBO9" s="6"/>
      <c r="VBP9" s="6"/>
      <c r="VBQ9" s="6"/>
      <c r="VBR9" s="6"/>
      <c r="VBS9" s="6"/>
      <c r="VBT9" s="6"/>
      <c r="VBU9" s="6"/>
      <c r="VBV9" s="6"/>
      <c r="VBW9" s="6"/>
      <c r="VBX9" s="6"/>
      <c r="VBY9" s="6"/>
      <c r="VBZ9" s="6"/>
      <c r="VCA9" s="6"/>
      <c r="VCB9" s="6"/>
      <c r="VCC9" s="6"/>
      <c r="VCD9" s="6"/>
      <c r="VCE9" s="6"/>
      <c r="VCF9" s="6"/>
      <c r="VCG9" s="6"/>
      <c r="VCH9" s="6"/>
      <c r="VCI9" s="6"/>
      <c r="VCJ9" s="6"/>
      <c r="VCK9" s="6"/>
      <c r="VCL9" s="6"/>
      <c r="VCM9" s="6"/>
      <c r="VCN9" s="6"/>
      <c r="VCO9" s="6"/>
      <c r="VCP9" s="6"/>
      <c r="VCQ9" s="6"/>
      <c r="VCR9" s="6"/>
      <c r="VCS9" s="6"/>
      <c r="VCT9" s="6"/>
      <c r="VCU9" s="6"/>
      <c r="VCV9" s="6"/>
      <c r="VCW9" s="6"/>
      <c r="VCX9" s="6"/>
      <c r="VCY9" s="6"/>
      <c r="VCZ9" s="6"/>
      <c r="VDA9" s="6"/>
      <c r="VDB9" s="6"/>
      <c r="VDC9" s="6"/>
      <c r="VDD9" s="6"/>
      <c r="VDE9" s="6"/>
      <c r="VDF9" s="6"/>
      <c r="VDG9" s="6"/>
      <c r="VDH9" s="6"/>
      <c r="VDI9" s="6"/>
      <c r="VDJ9" s="6"/>
      <c r="VDK9" s="6"/>
      <c r="VDL9" s="6"/>
      <c r="VDM9" s="6"/>
      <c r="VDN9" s="6"/>
      <c r="VDO9" s="6"/>
      <c r="VDP9" s="6"/>
      <c r="VDQ9" s="6"/>
      <c r="VDR9" s="6"/>
      <c r="VDS9" s="6"/>
      <c r="VDT9" s="6"/>
      <c r="VDU9" s="6"/>
      <c r="VDV9" s="6"/>
      <c r="VDW9" s="6"/>
      <c r="VDX9" s="6"/>
      <c r="VDY9" s="6"/>
      <c r="VDZ9" s="6"/>
      <c r="VEA9" s="6"/>
      <c r="VEB9" s="6"/>
      <c r="VEC9" s="6"/>
      <c r="VED9" s="6"/>
      <c r="VEE9" s="6"/>
      <c r="VEF9" s="6"/>
      <c r="VEG9" s="6"/>
      <c r="VEH9" s="6"/>
      <c r="VEI9" s="6"/>
      <c r="VEJ9" s="6"/>
      <c r="VEK9" s="6"/>
      <c r="VEL9" s="6"/>
      <c r="VEM9" s="6"/>
      <c r="VEN9" s="6"/>
      <c r="VEO9" s="6"/>
      <c r="VEP9" s="6"/>
      <c r="VEQ9" s="6"/>
      <c r="VER9" s="6"/>
      <c r="VES9" s="6"/>
      <c r="VET9" s="6"/>
      <c r="VEU9" s="6"/>
      <c r="VEV9" s="6"/>
      <c r="VEW9" s="6"/>
      <c r="VEX9" s="6"/>
      <c r="VEY9" s="6"/>
      <c r="VEZ9" s="6"/>
      <c r="VFA9" s="6"/>
      <c r="VFB9" s="6"/>
      <c r="VFC9" s="6"/>
      <c r="VFD9" s="6"/>
      <c r="VFE9" s="6"/>
      <c r="VFF9" s="6"/>
      <c r="VFG9" s="6"/>
      <c r="VFH9" s="6"/>
      <c r="VFI9" s="6"/>
      <c r="VFJ9" s="6"/>
      <c r="VFK9" s="6"/>
      <c r="VFL9" s="6"/>
      <c r="VFM9" s="6"/>
      <c r="VFN9" s="6"/>
      <c r="VFO9" s="6"/>
      <c r="VFP9" s="6"/>
      <c r="VFQ9" s="6"/>
      <c r="VFR9" s="6"/>
      <c r="VFS9" s="6"/>
      <c r="VFT9" s="6"/>
      <c r="VFU9" s="6"/>
      <c r="VFV9" s="6"/>
      <c r="VFW9" s="6"/>
      <c r="VFX9" s="6"/>
      <c r="VFY9" s="6"/>
      <c r="VFZ9" s="6"/>
      <c r="VGA9" s="6"/>
      <c r="VGB9" s="6"/>
      <c r="VGC9" s="6"/>
      <c r="VGD9" s="6"/>
      <c r="VGE9" s="6"/>
      <c r="VGF9" s="6"/>
      <c r="VGG9" s="6"/>
      <c r="VGH9" s="6"/>
      <c r="VGI9" s="6"/>
      <c r="VGJ9" s="6"/>
      <c r="VGK9" s="6"/>
      <c r="VGL9" s="6"/>
      <c r="VGM9" s="6"/>
      <c r="VGN9" s="6"/>
      <c r="VGO9" s="6"/>
      <c r="VGP9" s="6"/>
      <c r="VGQ9" s="6"/>
      <c r="VGR9" s="6"/>
      <c r="VGS9" s="6"/>
      <c r="VGT9" s="6"/>
      <c r="VGU9" s="6"/>
      <c r="VGV9" s="6"/>
      <c r="VGW9" s="6"/>
      <c r="VGX9" s="6"/>
      <c r="VGY9" s="6"/>
      <c r="VGZ9" s="6"/>
      <c r="VHA9" s="6"/>
      <c r="VHB9" s="6"/>
      <c r="VHC9" s="6"/>
      <c r="VHD9" s="6"/>
      <c r="VHE9" s="6"/>
      <c r="VHF9" s="6"/>
      <c r="VHG9" s="6"/>
      <c r="VHH9" s="6"/>
      <c r="VHI9" s="6"/>
      <c r="VHJ9" s="6"/>
      <c r="VHK9" s="6"/>
      <c r="VHL9" s="6"/>
      <c r="VHM9" s="6"/>
      <c r="VHN9" s="6"/>
      <c r="VHO9" s="6"/>
      <c r="VHP9" s="6"/>
      <c r="VHQ9" s="6"/>
      <c r="VHR9" s="6"/>
      <c r="VHS9" s="6"/>
      <c r="VHT9" s="6"/>
      <c r="VHU9" s="6"/>
      <c r="VHV9" s="6"/>
      <c r="VHW9" s="6"/>
      <c r="VHX9" s="6"/>
      <c r="VHY9" s="6"/>
      <c r="VHZ9" s="6"/>
      <c r="VIA9" s="6"/>
      <c r="VIB9" s="6"/>
      <c r="VIC9" s="6"/>
      <c r="VID9" s="6"/>
      <c r="VIE9" s="6"/>
      <c r="VIF9" s="6"/>
      <c r="VIG9" s="6"/>
      <c r="VIH9" s="6"/>
      <c r="VII9" s="6"/>
      <c r="VIJ9" s="6"/>
      <c r="VIK9" s="6"/>
      <c r="VIL9" s="6"/>
      <c r="VIM9" s="6"/>
      <c r="VIN9" s="6"/>
      <c r="VIO9" s="6"/>
      <c r="VIP9" s="6"/>
      <c r="VIQ9" s="6"/>
      <c r="VIR9" s="6"/>
      <c r="VIS9" s="6"/>
      <c r="VIT9" s="6"/>
      <c r="VIU9" s="6"/>
      <c r="VIV9" s="6"/>
      <c r="VIW9" s="6"/>
      <c r="VIX9" s="6"/>
      <c r="VIY9" s="6"/>
      <c r="VIZ9" s="6"/>
      <c r="VJA9" s="6"/>
      <c r="VJB9" s="6"/>
      <c r="VJC9" s="6"/>
      <c r="VJD9" s="6"/>
      <c r="VJE9" s="6"/>
      <c r="VJF9" s="6"/>
      <c r="VJG9" s="6"/>
      <c r="VJH9" s="6"/>
      <c r="VJI9" s="6"/>
      <c r="VJJ9" s="6"/>
      <c r="VJK9" s="6"/>
      <c r="VJL9" s="6"/>
      <c r="VJM9" s="6"/>
      <c r="VJN9" s="6"/>
      <c r="VJO9" s="6"/>
      <c r="VJP9" s="6"/>
      <c r="VJQ9" s="6"/>
      <c r="VJR9" s="6"/>
      <c r="VJS9" s="6"/>
      <c r="VJT9" s="6"/>
      <c r="VJU9" s="6"/>
      <c r="VJV9" s="6"/>
      <c r="VJW9" s="6"/>
      <c r="VJX9" s="6"/>
      <c r="VJY9" s="6"/>
      <c r="VJZ9" s="6"/>
      <c r="VKA9" s="6"/>
      <c r="VKB9" s="6"/>
      <c r="VKC9" s="6"/>
      <c r="VKD9" s="6"/>
      <c r="VKE9" s="6"/>
      <c r="VKF9" s="6"/>
      <c r="VKG9" s="6"/>
      <c r="VKH9" s="6"/>
      <c r="VKI9" s="6"/>
      <c r="VKJ9" s="6"/>
      <c r="VKK9" s="6"/>
      <c r="VKL9" s="6"/>
      <c r="VKM9" s="6"/>
      <c r="VKN9" s="6"/>
      <c r="VKO9" s="6"/>
      <c r="VKP9" s="6"/>
      <c r="VKQ9" s="6"/>
      <c r="VKR9" s="6"/>
      <c r="VKS9" s="6"/>
      <c r="VKT9" s="6"/>
      <c r="VKU9" s="6"/>
      <c r="VKV9" s="6"/>
      <c r="VKW9" s="6"/>
      <c r="VKX9" s="6"/>
      <c r="VKY9" s="6"/>
      <c r="VKZ9" s="6"/>
      <c r="VLA9" s="6"/>
      <c r="VLB9" s="6"/>
      <c r="VLC9" s="6"/>
      <c r="VLD9" s="6"/>
      <c r="VLE9" s="6"/>
      <c r="VLF9" s="6"/>
      <c r="VLG9" s="6"/>
      <c r="VLH9" s="6"/>
      <c r="VLI9" s="6"/>
      <c r="VLJ9" s="6"/>
      <c r="VLK9" s="6"/>
      <c r="VLL9" s="6"/>
      <c r="VLM9" s="6"/>
      <c r="VLN9" s="6"/>
      <c r="VLO9" s="6"/>
      <c r="VLP9" s="6"/>
      <c r="VLQ9" s="6"/>
      <c r="VLR9" s="6"/>
      <c r="VLS9" s="6"/>
      <c r="VLT9" s="6"/>
      <c r="VLU9" s="6"/>
      <c r="VLV9" s="6"/>
      <c r="VLW9" s="6"/>
      <c r="VLX9" s="6"/>
      <c r="VLY9" s="6"/>
      <c r="VLZ9" s="6"/>
      <c r="VMA9" s="6"/>
      <c r="VMB9" s="6"/>
      <c r="VMC9" s="6"/>
      <c r="VMD9" s="6"/>
      <c r="VME9" s="6"/>
      <c r="VMF9" s="6"/>
      <c r="VMG9" s="6"/>
      <c r="VMH9" s="6"/>
      <c r="VMI9" s="6"/>
      <c r="VMJ9" s="6"/>
      <c r="VMK9" s="6"/>
      <c r="VML9" s="6"/>
      <c r="VMM9" s="6"/>
      <c r="VMN9" s="6"/>
      <c r="VMO9" s="6"/>
      <c r="VMP9" s="6"/>
      <c r="VMQ9" s="6"/>
      <c r="VMR9" s="6"/>
      <c r="VMS9" s="6"/>
      <c r="VMT9" s="6"/>
      <c r="VMU9" s="6"/>
      <c r="VMV9" s="6"/>
      <c r="VMW9" s="6"/>
      <c r="VMX9" s="6"/>
      <c r="VMY9" s="6"/>
      <c r="VMZ9" s="6"/>
      <c r="VNA9" s="6"/>
      <c r="VNB9" s="6"/>
      <c r="VNC9" s="6"/>
      <c r="VND9" s="6"/>
      <c r="VNE9" s="6"/>
      <c r="VNF9" s="6"/>
      <c r="VNG9" s="6"/>
      <c r="VNH9" s="6"/>
      <c r="VNI9" s="6"/>
      <c r="VNJ9" s="6"/>
      <c r="VNK9" s="6"/>
      <c r="VNL9" s="6"/>
      <c r="VNM9" s="6"/>
      <c r="VNN9" s="6"/>
      <c r="VNO9" s="6"/>
      <c r="VNP9" s="6"/>
      <c r="VNQ9" s="6"/>
      <c r="VNR9" s="6"/>
      <c r="VNS9" s="6"/>
      <c r="VNT9" s="6"/>
      <c r="VNU9" s="6"/>
      <c r="VNV9" s="6"/>
      <c r="VNW9" s="6"/>
      <c r="VNX9" s="6"/>
      <c r="VNY9" s="6"/>
      <c r="VNZ9" s="6"/>
      <c r="VOA9" s="6"/>
      <c r="VOB9" s="6"/>
      <c r="VOC9" s="6"/>
      <c r="VOD9" s="6"/>
      <c r="VOE9" s="6"/>
      <c r="VOF9" s="6"/>
      <c r="VOG9" s="6"/>
      <c r="VOH9" s="6"/>
      <c r="VOI9" s="6"/>
      <c r="VOJ9" s="6"/>
      <c r="VOK9" s="6"/>
      <c r="VOL9" s="6"/>
      <c r="VOM9" s="6"/>
      <c r="VON9" s="6"/>
      <c r="VOO9" s="6"/>
      <c r="VOP9" s="6"/>
      <c r="VOQ9" s="6"/>
      <c r="VOR9" s="6"/>
      <c r="VOS9" s="6"/>
      <c r="VOT9" s="6"/>
      <c r="VOU9" s="6"/>
      <c r="VOV9" s="6"/>
      <c r="VOW9" s="6"/>
      <c r="VOX9" s="6"/>
      <c r="VOY9" s="6"/>
      <c r="VOZ9" s="6"/>
      <c r="VPA9" s="6"/>
      <c r="VPB9" s="6"/>
      <c r="VPC9" s="6"/>
      <c r="VPD9" s="6"/>
      <c r="VPE9" s="6"/>
      <c r="VPF9" s="6"/>
      <c r="VPG9" s="6"/>
      <c r="VPH9" s="6"/>
      <c r="VPI9" s="6"/>
      <c r="VPJ9" s="6"/>
      <c r="VPK9" s="6"/>
      <c r="VPL9" s="6"/>
      <c r="VPM9" s="6"/>
      <c r="VPN9" s="6"/>
      <c r="VPO9" s="6"/>
      <c r="VPP9" s="6"/>
      <c r="VPQ9" s="6"/>
      <c r="VPR9" s="6"/>
      <c r="VPS9" s="6"/>
      <c r="VPT9" s="6"/>
      <c r="VPU9" s="6"/>
      <c r="VPV9" s="6"/>
      <c r="VPW9" s="6"/>
      <c r="VPX9" s="6"/>
      <c r="VPY9" s="6"/>
      <c r="VPZ9" s="6"/>
      <c r="VQA9" s="6"/>
      <c r="VQB9" s="6"/>
      <c r="VQC9" s="6"/>
      <c r="VQD9" s="6"/>
      <c r="VQE9" s="6"/>
      <c r="VQF9" s="6"/>
      <c r="VQG9" s="6"/>
      <c r="VQH9" s="6"/>
      <c r="VQI9" s="6"/>
      <c r="VQJ9" s="6"/>
      <c r="VQK9" s="6"/>
      <c r="VQL9" s="6"/>
      <c r="VQM9" s="6"/>
      <c r="VQN9" s="6"/>
      <c r="VQO9" s="6"/>
      <c r="VQP9" s="6"/>
      <c r="VQQ9" s="6"/>
      <c r="VQR9" s="6"/>
      <c r="VQS9" s="6"/>
      <c r="VQT9" s="6"/>
      <c r="VQU9" s="6"/>
      <c r="VQV9" s="6"/>
      <c r="VQW9" s="6"/>
      <c r="VQX9" s="6"/>
      <c r="VQY9" s="6"/>
      <c r="VQZ9" s="6"/>
      <c r="VRA9" s="6"/>
      <c r="VRB9" s="6"/>
      <c r="VRC9" s="6"/>
      <c r="VRD9" s="6"/>
      <c r="VRE9" s="6"/>
      <c r="VRF9" s="6"/>
      <c r="VRG9" s="6"/>
      <c r="VRH9" s="6"/>
      <c r="VRI9" s="6"/>
      <c r="VRJ9" s="6"/>
      <c r="VRK9" s="6"/>
      <c r="VRL9" s="6"/>
      <c r="VRM9" s="6"/>
      <c r="VRN9" s="6"/>
      <c r="VRO9" s="6"/>
      <c r="VRP9" s="6"/>
      <c r="VRQ9" s="6"/>
      <c r="VRR9" s="6"/>
      <c r="VRS9" s="6"/>
      <c r="VRT9" s="6"/>
      <c r="VRU9" s="6"/>
      <c r="VRV9" s="6"/>
      <c r="VRW9" s="6"/>
      <c r="VRX9" s="6"/>
      <c r="VRY9" s="6"/>
      <c r="VRZ9" s="6"/>
      <c r="VSA9" s="6"/>
      <c r="VSB9" s="6"/>
      <c r="VSC9" s="6"/>
      <c r="VSD9" s="6"/>
      <c r="VSE9" s="6"/>
      <c r="VSF9" s="6"/>
      <c r="VSG9" s="6"/>
      <c r="VSH9" s="6"/>
      <c r="VSI9" s="6"/>
      <c r="VSJ9" s="6"/>
      <c r="VSK9" s="6"/>
      <c r="VSL9" s="6"/>
      <c r="VSM9" s="6"/>
      <c r="VSN9" s="6"/>
      <c r="VSO9" s="6"/>
      <c r="VSP9" s="6"/>
      <c r="VSQ9" s="6"/>
      <c r="VSR9" s="6"/>
      <c r="VSS9" s="6"/>
      <c r="VST9" s="6"/>
      <c r="VSU9" s="6"/>
      <c r="VSV9" s="6"/>
      <c r="VSW9" s="6"/>
      <c r="VSX9" s="6"/>
      <c r="VSY9" s="6"/>
      <c r="VSZ9" s="6"/>
      <c r="VTA9" s="6"/>
      <c r="VTB9" s="6"/>
      <c r="VTC9" s="6"/>
      <c r="VTD9" s="6"/>
      <c r="VTE9" s="6"/>
      <c r="VTF9" s="6"/>
      <c r="VTG9" s="6"/>
      <c r="VTH9" s="6"/>
      <c r="VTI9" s="6"/>
      <c r="VTJ9" s="6"/>
      <c r="VTK9" s="6"/>
      <c r="VTL9" s="6"/>
      <c r="VTM9" s="6"/>
      <c r="VTN9" s="6"/>
      <c r="VTO9" s="6"/>
      <c r="VTP9" s="6"/>
      <c r="VTQ9" s="6"/>
      <c r="VTR9" s="6"/>
      <c r="VTS9" s="6"/>
      <c r="VTT9" s="6"/>
      <c r="VTU9" s="6"/>
      <c r="VTV9" s="6"/>
      <c r="VTW9" s="6"/>
      <c r="VTX9" s="6"/>
      <c r="VTY9" s="6"/>
      <c r="VTZ9" s="6"/>
      <c r="VUA9" s="6"/>
      <c r="VUB9" s="6"/>
      <c r="VUC9" s="6"/>
      <c r="VUD9" s="6"/>
      <c r="VUE9" s="6"/>
      <c r="VUF9" s="6"/>
      <c r="VUG9" s="6"/>
      <c r="VUH9" s="6"/>
      <c r="VUI9" s="6"/>
      <c r="VUJ9" s="6"/>
      <c r="VUK9" s="6"/>
      <c r="VUL9" s="6"/>
      <c r="VUM9" s="6"/>
      <c r="VUN9" s="6"/>
      <c r="VUO9" s="6"/>
      <c r="VUP9" s="6"/>
      <c r="VUQ9" s="6"/>
      <c r="VUR9" s="6"/>
      <c r="VUS9" s="6"/>
      <c r="VUT9" s="6"/>
      <c r="VUU9" s="6"/>
      <c r="VUV9" s="6"/>
      <c r="VUW9" s="6"/>
      <c r="VUX9" s="6"/>
      <c r="VUY9" s="6"/>
      <c r="VUZ9" s="6"/>
      <c r="VVA9" s="6"/>
      <c r="VVB9" s="6"/>
      <c r="VVC9" s="6"/>
      <c r="VVD9" s="6"/>
      <c r="VVE9" s="6"/>
      <c r="VVF9" s="6"/>
      <c r="VVG9" s="6"/>
      <c r="VVH9" s="6"/>
      <c r="VVI9" s="6"/>
      <c r="VVJ9" s="6"/>
      <c r="VVK9" s="6"/>
      <c r="VVL9" s="6"/>
      <c r="VVM9" s="6"/>
      <c r="VVN9" s="6"/>
      <c r="VVO9" s="6"/>
      <c r="VVP9" s="6"/>
      <c r="VVQ9" s="6"/>
      <c r="VVR9" s="6"/>
      <c r="VVS9" s="6"/>
      <c r="VVT9" s="6"/>
      <c r="VVU9" s="6"/>
      <c r="VVV9" s="6"/>
      <c r="VVW9" s="6"/>
      <c r="VVX9" s="6"/>
      <c r="VVY9" s="6"/>
      <c r="VVZ9" s="6"/>
      <c r="VWA9" s="6"/>
      <c r="VWB9" s="6"/>
      <c r="VWC9" s="6"/>
      <c r="VWD9" s="6"/>
      <c r="VWE9" s="6"/>
      <c r="VWF9" s="6"/>
      <c r="VWG9" s="6"/>
      <c r="VWH9" s="6"/>
      <c r="VWI9" s="6"/>
      <c r="VWJ9" s="6"/>
      <c r="VWK9" s="6"/>
      <c r="VWL9" s="6"/>
      <c r="VWM9" s="6"/>
      <c r="VWN9" s="6"/>
      <c r="VWO9" s="6"/>
      <c r="VWP9" s="6"/>
      <c r="VWQ9" s="6"/>
      <c r="VWR9" s="6"/>
      <c r="VWS9" s="6"/>
      <c r="VWT9" s="6"/>
      <c r="VWU9" s="6"/>
      <c r="VWV9" s="6"/>
      <c r="VWW9" s="6"/>
      <c r="VWX9" s="6"/>
      <c r="VWY9" s="6"/>
      <c r="VWZ9" s="6"/>
      <c r="VXA9" s="6"/>
      <c r="VXB9" s="6"/>
      <c r="VXC9" s="6"/>
      <c r="VXD9" s="6"/>
      <c r="VXE9" s="6"/>
      <c r="VXF9" s="6"/>
      <c r="VXG9" s="6"/>
      <c r="VXH9" s="6"/>
      <c r="VXI9" s="6"/>
      <c r="VXJ9" s="6"/>
      <c r="VXK9" s="6"/>
      <c r="VXL9" s="6"/>
      <c r="VXM9" s="6"/>
      <c r="VXN9" s="6"/>
      <c r="VXO9" s="6"/>
      <c r="VXP9" s="6"/>
      <c r="VXQ9" s="6"/>
      <c r="VXR9" s="6"/>
      <c r="VXS9" s="6"/>
      <c r="VXT9" s="6"/>
      <c r="VXU9" s="6"/>
      <c r="VXV9" s="6"/>
      <c r="VXW9" s="6"/>
      <c r="VXX9" s="6"/>
      <c r="VXY9" s="6"/>
      <c r="VXZ9" s="6"/>
      <c r="VYA9" s="6"/>
      <c r="VYB9" s="6"/>
      <c r="VYC9" s="6"/>
      <c r="VYD9" s="6"/>
      <c r="VYE9" s="6"/>
      <c r="VYF9" s="6"/>
      <c r="VYG9" s="6"/>
      <c r="VYH9" s="6"/>
      <c r="VYI9" s="6"/>
      <c r="VYJ9" s="6"/>
      <c r="VYK9" s="6"/>
      <c r="VYL9" s="6"/>
      <c r="VYM9" s="6"/>
      <c r="VYN9" s="6"/>
      <c r="VYO9" s="6"/>
      <c r="VYP9" s="6"/>
      <c r="VYQ9" s="6"/>
      <c r="VYR9" s="6"/>
      <c r="VYS9" s="6"/>
      <c r="VYT9" s="6"/>
      <c r="VYU9" s="6"/>
      <c r="VYV9" s="6"/>
      <c r="VYW9" s="6"/>
      <c r="VYX9" s="6"/>
      <c r="VYY9" s="6"/>
      <c r="VYZ9" s="6"/>
      <c r="VZA9" s="6"/>
      <c r="VZB9" s="6"/>
      <c r="VZC9" s="6"/>
      <c r="VZD9" s="6"/>
      <c r="VZE9" s="6"/>
      <c r="VZF9" s="6"/>
      <c r="VZG9" s="6"/>
      <c r="VZH9" s="6"/>
      <c r="VZI9" s="6"/>
      <c r="VZJ9" s="6"/>
      <c r="VZK9" s="6"/>
      <c r="VZL9" s="6"/>
      <c r="VZM9" s="6"/>
      <c r="VZN9" s="6"/>
      <c r="VZO9" s="6"/>
      <c r="VZP9" s="6"/>
      <c r="VZQ9" s="6"/>
      <c r="VZR9" s="6"/>
      <c r="VZS9" s="6"/>
      <c r="VZT9" s="6"/>
      <c r="VZU9" s="6"/>
      <c r="VZV9" s="6"/>
      <c r="VZW9" s="6"/>
      <c r="VZX9" s="6"/>
      <c r="VZY9" s="6"/>
      <c r="VZZ9" s="6"/>
      <c r="WAA9" s="6"/>
      <c r="WAB9" s="6"/>
      <c r="WAC9" s="6"/>
      <c r="WAD9" s="6"/>
      <c r="WAE9" s="6"/>
      <c r="WAF9" s="6"/>
      <c r="WAG9" s="6"/>
      <c r="WAH9" s="6"/>
      <c r="WAI9" s="6"/>
      <c r="WAJ9" s="6"/>
      <c r="WAK9" s="6"/>
      <c r="WAL9" s="6"/>
      <c r="WAM9" s="6"/>
      <c r="WAN9" s="6"/>
      <c r="WAO9" s="6"/>
      <c r="WAP9" s="6"/>
      <c r="WAQ9" s="6"/>
      <c r="WAR9" s="6"/>
      <c r="WAS9" s="6"/>
      <c r="WAT9" s="6"/>
      <c r="WAU9" s="6"/>
      <c r="WAV9" s="6"/>
      <c r="WAW9" s="6"/>
      <c r="WAX9" s="6"/>
      <c r="WAY9" s="6"/>
      <c r="WAZ9" s="6"/>
      <c r="WBA9" s="6"/>
      <c r="WBB9" s="6"/>
      <c r="WBC9" s="6"/>
      <c r="WBD9" s="6"/>
      <c r="WBE9" s="6"/>
      <c r="WBF9" s="6"/>
      <c r="WBG9" s="6"/>
      <c r="WBH9" s="6"/>
      <c r="WBI9" s="6"/>
      <c r="WBJ9" s="6"/>
      <c r="WBK9" s="6"/>
      <c r="WBL9" s="6"/>
      <c r="WBM9" s="6"/>
      <c r="WBN9" s="6"/>
      <c r="WBO9" s="6"/>
      <c r="WBP9" s="6"/>
      <c r="WBQ9" s="6"/>
      <c r="WBR9" s="6"/>
      <c r="WBS9" s="6"/>
      <c r="WBT9" s="6"/>
      <c r="WBU9" s="6"/>
      <c r="WBV9" s="6"/>
      <c r="WBW9" s="6"/>
      <c r="WBX9" s="6"/>
      <c r="WBY9" s="6"/>
      <c r="WBZ9" s="6"/>
      <c r="WCA9" s="6"/>
      <c r="WCB9" s="6"/>
      <c r="WCC9" s="6"/>
      <c r="WCD9" s="6"/>
      <c r="WCE9" s="6"/>
      <c r="WCF9" s="6"/>
      <c r="WCG9" s="6"/>
      <c r="WCH9" s="6"/>
      <c r="WCI9" s="6"/>
      <c r="WCJ9" s="6"/>
      <c r="WCK9" s="6"/>
      <c r="WCL9" s="6"/>
      <c r="WCM9" s="6"/>
      <c r="WCN9" s="6"/>
      <c r="WCO9" s="6"/>
      <c r="WCP9" s="6"/>
      <c r="WCQ9" s="6"/>
      <c r="WCR9" s="6"/>
      <c r="WCS9" s="6"/>
      <c r="WCT9" s="6"/>
      <c r="WCU9" s="6"/>
      <c r="WCV9" s="6"/>
      <c r="WCW9" s="6"/>
      <c r="WCX9" s="6"/>
      <c r="WCY9" s="6"/>
      <c r="WCZ9" s="6"/>
      <c r="WDA9" s="6"/>
      <c r="WDB9" s="6"/>
      <c r="WDC9" s="6"/>
      <c r="WDD9" s="6"/>
      <c r="WDE9" s="6"/>
      <c r="WDF9" s="6"/>
      <c r="WDG9" s="6"/>
      <c r="WDH9" s="6"/>
      <c r="WDI9" s="6"/>
      <c r="WDJ9" s="6"/>
      <c r="WDK9" s="6"/>
      <c r="WDL9" s="6"/>
      <c r="WDM9" s="6"/>
      <c r="WDN9" s="6"/>
      <c r="WDO9" s="6"/>
      <c r="WDP9" s="6"/>
      <c r="WDQ9" s="6"/>
      <c r="WDR9" s="6"/>
      <c r="WDS9" s="6"/>
      <c r="WDT9" s="6"/>
      <c r="WDU9" s="6"/>
      <c r="WDV9" s="6"/>
      <c r="WDW9" s="6"/>
      <c r="WDX9" s="6"/>
      <c r="WDY9" s="6"/>
      <c r="WDZ9" s="6"/>
      <c r="WEA9" s="6"/>
      <c r="WEB9" s="6"/>
      <c r="WEC9" s="6"/>
      <c r="WED9" s="6"/>
      <c r="WEE9" s="6"/>
      <c r="WEF9" s="6"/>
      <c r="WEG9" s="6"/>
      <c r="WEH9" s="6"/>
      <c r="WEI9" s="6"/>
      <c r="WEJ9" s="6"/>
      <c r="WEK9" s="6"/>
      <c r="WEL9" s="6"/>
      <c r="WEM9" s="6"/>
      <c r="WEN9" s="6"/>
      <c r="WEO9" s="6"/>
      <c r="WEP9" s="6"/>
      <c r="WEQ9" s="6"/>
      <c r="WER9" s="6"/>
      <c r="WES9" s="6"/>
      <c r="WET9" s="6"/>
      <c r="WEU9" s="6"/>
      <c r="WEV9" s="6"/>
      <c r="WEW9" s="6"/>
      <c r="WEX9" s="6"/>
      <c r="WEY9" s="6"/>
      <c r="WEZ9" s="6"/>
      <c r="WFA9" s="6"/>
      <c r="WFB9" s="6"/>
      <c r="WFC9" s="6"/>
      <c r="WFD9" s="6"/>
      <c r="WFE9" s="6"/>
      <c r="WFF9" s="6"/>
      <c r="WFG9" s="6"/>
      <c r="WFH9" s="6"/>
      <c r="WFI9" s="6"/>
      <c r="WFJ9" s="6"/>
      <c r="WFK9" s="6"/>
      <c r="WFL9" s="6"/>
      <c r="WFM9" s="6"/>
      <c r="WFN9" s="6"/>
      <c r="WFO9" s="6"/>
      <c r="WFP9" s="6"/>
      <c r="WFQ9" s="6"/>
      <c r="WFR9" s="6"/>
      <c r="WFS9" s="6"/>
      <c r="WFT9" s="6"/>
      <c r="WFU9" s="6"/>
      <c r="WFV9" s="6"/>
      <c r="WFW9" s="6"/>
      <c r="WFX9" s="6"/>
      <c r="WFY9" s="6"/>
      <c r="WFZ9" s="6"/>
      <c r="WGA9" s="6"/>
      <c r="WGB9" s="6"/>
      <c r="WGC9" s="6"/>
      <c r="WGD9" s="6"/>
      <c r="WGE9" s="6"/>
      <c r="WGF9" s="6"/>
      <c r="WGG9" s="6"/>
      <c r="WGH9" s="6"/>
      <c r="WGI9" s="6"/>
      <c r="WGJ9" s="6"/>
      <c r="WGK9" s="6"/>
      <c r="WGL9" s="6"/>
      <c r="WGM9" s="6"/>
      <c r="WGN9" s="6"/>
      <c r="WGO9" s="6"/>
      <c r="WGP9" s="6"/>
      <c r="WGQ9" s="6"/>
      <c r="WGR9" s="6"/>
      <c r="WGS9" s="6"/>
      <c r="WGT9" s="6"/>
      <c r="WGU9" s="6"/>
      <c r="WGV9" s="6"/>
      <c r="WGW9" s="6"/>
      <c r="WGX9" s="6"/>
      <c r="WGY9" s="6"/>
      <c r="WGZ9" s="6"/>
      <c r="WHA9" s="6"/>
      <c r="WHB9" s="6"/>
      <c r="WHC9" s="6"/>
      <c r="WHD9" s="6"/>
      <c r="WHE9" s="6"/>
      <c r="WHF9" s="6"/>
      <c r="WHG9" s="6"/>
      <c r="WHH9" s="6"/>
      <c r="WHI9" s="6"/>
      <c r="WHJ9" s="6"/>
      <c r="WHK9" s="6"/>
      <c r="WHL9" s="6"/>
      <c r="WHM9" s="6"/>
      <c r="WHN9" s="6"/>
      <c r="WHO9" s="6"/>
      <c r="WHP9" s="6"/>
      <c r="WHQ9" s="6"/>
      <c r="WHR9" s="6"/>
      <c r="WHS9" s="6"/>
      <c r="WHT9" s="6"/>
      <c r="WHU9" s="6"/>
      <c r="WHV9" s="6"/>
      <c r="WHW9" s="6"/>
      <c r="WHX9" s="6"/>
      <c r="WHY9" s="6"/>
      <c r="WHZ9" s="6"/>
      <c r="WIA9" s="6"/>
      <c r="WIB9" s="6"/>
      <c r="WIC9" s="6"/>
      <c r="WID9" s="6"/>
      <c r="WIE9" s="6"/>
      <c r="WIF9" s="6"/>
      <c r="WIG9" s="6"/>
      <c r="WIH9" s="6"/>
      <c r="WII9" s="6"/>
      <c r="WIJ9" s="6"/>
      <c r="WIK9" s="6"/>
      <c r="WIL9" s="6"/>
      <c r="WIM9" s="6"/>
      <c r="WIN9" s="6"/>
      <c r="WIO9" s="6"/>
      <c r="WIP9" s="6"/>
      <c r="WIQ9" s="6"/>
      <c r="WIR9" s="6"/>
      <c r="WIS9" s="6"/>
      <c r="WIT9" s="6"/>
      <c r="WIU9" s="6"/>
      <c r="WIV9" s="6"/>
      <c r="WIW9" s="6"/>
      <c r="WIX9" s="6"/>
      <c r="WIY9" s="6"/>
      <c r="WIZ9" s="6"/>
      <c r="WJA9" s="6"/>
      <c r="WJB9" s="6"/>
      <c r="WJC9" s="6"/>
      <c r="WJD9" s="6"/>
      <c r="WJE9" s="6"/>
      <c r="WJF9" s="6"/>
      <c r="WJG9" s="6"/>
      <c r="WJH9" s="6"/>
      <c r="WJI9" s="6"/>
      <c r="WJJ9" s="6"/>
      <c r="WJK9" s="6"/>
      <c r="WJL9" s="6"/>
      <c r="WJM9" s="6"/>
      <c r="WJN9" s="6"/>
      <c r="WJO9" s="6"/>
      <c r="WJP9" s="6"/>
      <c r="WJQ9" s="6"/>
      <c r="WJR9" s="6"/>
      <c r="WJS9" s="6"/>
      <c r="WJT9" s="6"/>
      <c r="WJU9" s="6"/>
      <c r="WJV9" s="6"/>
      <c r="WJW9" s="6"/>
      <c r="WJX9" s="6"/>
      <c r="WJY9" s="6"/>
      <c r="WJZ9" s="6"/>
      <c r="WKA9" s="6"/>
      <c r="WKB9" s="6"/>
      <c r="WKC9" s="6"/>
      <c r="WKD9" s="6"/>
      <c r="WKE9" s="6"/>
      <c r="WKF9" s="6"/>
      <c r="WKG9" s="6"/>
      <c r="WKH9" s="6"/>
      <c r="WKI9" s="6"/>
      <c r="WKJ9" s="6"/>
      <c r="WKK9" s="6"/>
      <c r="WKL9" s="6"/>
      <c r="WKM9" s="6"/>
      <c r="WKN9" s="6"/>
      <c r="WKO9" s="6"/>
      <c r="WKP9" s="6"/>
      <c r="WKQ9" s="6"/>
      <c r="WKR9" s="6"/>
      <c r="WKS9" s="6"/>
      <c r="WKT9" s="6"/>
      <c r="WKU9" s="6"/>
      <c r="WKV9" s="6"/>
      <c r="WKW9" s="6"/>
      <c r="WKX9" s="6"/>
      <c r="WKY9" s="6"/>
      <c r="WKZ9" s="6"/>
      <c r="WLA9" s="6"/>
      <c r="WLB9" s="6"/>
      <c r="WLC9" s="6"/>
      <c r="WLD9" s="6"/>
      <c r="WLE9" s="6"/>
      <c r="WLF9" s="6"/>
      <c r="WLG9" s="6"/>
      <c r="WLH9" s="6"/>
      <c r="WLI9" s="6"/>
      <c r="WLJ9" s="6"/>
      <c r="WLK9" s="6"/>
      <c r="WLL9" s="6"/>
      <c r="WLM9" s="6"/>
      <c r="WLN9" s="6"/>
      <c r="WLO9" s="6"/>
      <c r="WLP9" s="6"/>
      <c r="WLQ9" s="6"/>
      <c r="WLR9" s="6"/>
      <c r="WLS9" s="6"/>
      <c r="WLT9" s="6"/>
      <c r="WLU9" s="6"/>
      <c r="WLV9" s="6"/>
      <c r="WLW9" s="6"/>
      <c r="WLX9" s="6"/>
      <c r="WLY9" s="6"/>
      <c r="WLZ9" s="6"/>
      <c r="WMA9" s="6"/>
      <c r="WMB9" s="6"/>
      <c r="WMC9" s="6"/>
      <c r="WMD9" s="6"/>
      <c r="WME9" s="6"/>
      <c r="WMF9" s="6"/>
      <c r="WMG9" s="6"/>
      <c r="WMH9" s="6"/>
      <c r="WMI9" s="6"/>
      <c r="WMJ9" s="6"/>
      <c r="WMK9" s="6"/>
      <c r="WML9" s="6"/>
      <c r="WMM9" s="6"/>
      <c r="WMN9" s="6"/>
      <c r="WMO9" s="6"/>
      <c r="WMP9" s="6"/>
      <c r="WMQ9" s="6"/>
      <c r="WMR9" s="6"/>
      <c r="WMS9" s="6"/>
      <c r="WMT9" s="6"/>
      <c r="WMU9" s="6"/>
      <c r="WMV9" s="6"/>
      <c r="WMW9" s="6"/>
      <c r="WMX9" s="6"/>
      <c r="WMY9" s="6"/>
      <c r="WMZ9" s="6"/>
      <c r="WNA9" s="6"/>
      <c r="WNB9" s="6"/>
      <c r="WNC9" s="6"/>
      <c r="WND9" s="6"/>
      <c r="WNE9" s="6"/>
      <c r="WNF9" s="6"/>
      <c r="WNG9" s="6"/>
      <c r="WNH9" s="6"/>
      <c r="WNI9" s="6"/>
      <c r="WNJ9" s="6"/>
      <c r="WNK9" s="6"/>
      <c r="WNL9" s="6"/>
      <c r="WNM9" s="6"/>
      <c r="WNN9" s="6"/>
      <c r="WNO9" s="6"/>
      <c r="WNP9" s="6"/>
      <c r="WNQ9" s="6"/>
      <c r="WNR9" s="6"/>
      <c r="WNS9" s="6"/>
      <c r="WNT9" s="6"/>
      <c r="WNU9" s="6"/>
      <c r="WNV9" s="6"/>
      <c r="WNW9" s="6"/>
      <c r="WNX9" s="6"/>
      <c r="WNY9" s="6"/>
      <c r="WNZ9" s="6"/>
      <c r="WOA9" s="6"/>
      <c r="WOB9" s="6"/>
      <c r="WOC9" s="6"/>
      <c r="WOD9" s="6"/>
      <c r="WOE9" s="6"/>
      <c r="WOF9" s="6"/>
      <c r="WOG9" s="6"/>
      <c r="WOH9" s="6"/>
      <c r="WOI9" s="6"/>
      <c r="WOJ9" s="6"/>
      <c r="WOK9" s="6"/>
      <c r="WOL9" s="6"/>
      <c r="WOM9" s="6"/>
      <c r="WON9" s="6"/>
      <c r="WOO9" s="6"/>
      <c r="WOP9" s="6"/>
      <c r="WOQ9" s="6"/>
      <c r="WOR9" s="6"/>
      <c r="WOS9" s="6"/>
      <c r="WOT9" s="6"/>
      <c r="WOU9" s="6"/>
      <c r="WOV9" s="6"/>
      <c r="WOW9" s="6"/>
      <c r="WOX9" s="6"/>
      <c r="WOY9" s="6"/>
      <c r="WOZ9" s="6"/>
      <c r="WPA9" s="6"/>
      <c r="WPB9" s="6"/>
      <c r="WPC9" s="6"/>
      <c r="WPD9" s="6"/>
      <c r="WPE9" s="6"/>
      <c r="WPF9" s="6"/>
      <c r="WPG9" s="6"/>
      <c r="WPH9" s="6"/>
      <c r="WPI9" s="6"/>
      <c r="WPJ9" s="6"/>
      <c r="WPK9" s="6"/>
      <c r="WPL9" s="6"/>
      <c r="WPM9" s="6"/>
      <c r="WPN9" s="6"/>
      <c r="WPO9" s="6"/>
      <c r="WPP9" s="6"/>
      <c r="WPQ9" s="6"/>
      <c r="WPR9" s="6"/>
      <c r="WPS9" s="6"/>
      <c r="WPT9" s="6"/>
      <c r="WPU9" s="6"/>
      <c r="WPV9" s="6"/>
      <c r="WPW9" s="6"/>
      <c r="WPX9" s="6"/>
      <c r="WPY9" s="6"/>
      <c r="WPZ9" s="6"/>
      <c r="WQA9" s="6"/>
      <c r="WQB9" s="6"/>
      <c r="WQC9" s="6"/>
      <c r="WQD9" s="6"/>
      <c r="WQE9" s="6"/>
      <c r="WQF9" s="6"/>
      <c r="WQG9" s="6"/>
      <c r="WQH9" s="6"/>
      <c r="WQI9" s="6"/>
      <c r="WQJ9" s="6"/>
      <c r="WQK9" s="6"/>
      <c r="WQL9" s="6"/>
      <c r="WQM9" s="6"/>
      <c r="WQN9" s="6"/>
      <c r="WQO9" s="6"/>
      <c r="WQP9" s="6"/>
      <c r="WQQ9" s="6"/>
      <c r="WQR9" s="6"/>
      <c r="WQS9" s="6"/>
      <c r="WQT9" s="6"/>
      <c r="WQU9" s="6"/>
      <c r="WQV9" s="6"/>
      <c r="WQW9" s="6"/>
      <c r="WQX9" s="6"/>
      <c r="WQY9" s="6"/>
      <c r="WQZ9" s="6"/>
      <c r="WRA9" s="6"/>
      <c r="WRB9" s="6"/>
      <c r="WRC9" s="6"/>
      <c r="WRD9" s="6"/>
      <c r="WRE9" s="6"/>
      <c r="WRF9" s="6"/>
      <c r="WRG9" s="6"/>
      <c r="WRH9" s="6"/>
      <c r="WRI9" s="6"/>
      <c r="WRJ9" s="6"/>
      <c r="WRK9" s="6"/>
      <c r="WRL9" s="6"/>
      <c r="WRM9" s="6"/>
      <c r="WRN9" s="6"/>
      <c r="WRO9" s="6"/>
      <c r="WRP9" s="6"/>
      <c r="WRQ9" s="6"/>
      <c r="WRR9" s="6"/>
      <c r="WRS9" s="6"/>
      <c r="WRT9" s="6"/>
      <c r="WRU9" s="6"/>
      <c r="WRV9" s="6"/>
      <c r="WRW9" s="6"/>
      <c r="WRX9" s="6"/>
      <c r="WRY9" s="6"/>
      <c r="WRZ9" s="6"/>
      <c r="WSA9" s="6"/>
      <c r="WSB9" s="6"/>
      <c r="WSC9" s="6"/>
      <c r="WSD9" s="6"/>
      <c r="WSE9" s="6"/>
      <c r="WSF9" s="6"/>
      <c r="WSG9" s="6"/>
      <c r="WSH9" s="6"/>
      <c r="WSI9" s="6"/>
      <c r="WSJ9" s="6"/>
      <c r="WSK9" s="6"/>
      <c r="WSL9" s="6"/>
      <c r="WSM9" s="6"/>
      <c r="WSN9" s="6"/>
      <c r="WSO9" s="6"/>
      <c r="WSP9" s="6"/>
      <c r="WSQ9" s="6"/>
      <c r="WSR9" s="6"/>
      <c r="WSS9" s="6"/>
      <c r="WST9" s="6"/>
      <c r="WSU9" s="6"/>
      <c r="WSV9" s="6"/>
      <c r="WSW9" s="6"/>
      <c r="WSX9" s="6"/>
      <c r="WSY9" s="6"/>
      <c r="WSZ9" s="6"/>
      <c r="WTA9" s="6"/>
      <c r="WTB9" s="6"/>
      <c r="WTC9" s="6"/>
      <c r="WTD9" s="6"/>
      <c r="WTE9" s="6"/>
      <c r="WTF9" s="6"/>
      <c r="WTG9" s="6"/>
      <c r="WTH9" s="6"/>
      <c r="WTI9" s="6"/>
      <c r="WTJ9" s="6"/>
      <c r="WTK9" s="6"/>
      <c r="WTL9" s="6"/>
      <c r="WTM9" s="6"/>
      <c r="WTN9" s="6"/>
      <c r="WTO9" s="6"/>
      <c r="WTP9" s="6"/>
      <c r="WTQ9" s="6"/>
      <c r="WTR9" s="6"/>
      <c r="WTS9" s="6"/>
      <c r="WTT9" s="6"/>
      <c r="WTU9" s="6"/>
      <c r="WTV9" s="6"/>
      <c r="WTW9" s="6"/>
      <c r="WTX9" s="6"/>
      <c r="WTY9" s="6"/>
      <c r="WTZ9" s="6"/>
      <c r="WUA9" s="6"/>
      <c r="WUB9" s="6"/>
      <c r="WUC9" s="6"/>
      <c r="WUD9" s="6"/>
      <c r="WUE9" s="6"/>
      <c r="WUF9" s="6"/>
      <c r="WUG9" s="6"/>
      <c r="WUH9" s="6"/>
      <c r="WUI9" s="6"/>
      <c r="WUJ9" s="6"/>
      <c r="WUK9" s="6"/>
      <c r="WUL9" s="6"/>
      <c r="WUM9" s="6"/>
      <c r="WUN9" s="6"/>
      <c r="WUO9" s="6"/>
      <c r="WUP9" s="6"/>
      <c r="WUQ9" s="6"/>
      <c r="WUR9" s="6"/>
      <c r="WUS9" s="6"/>
      <c r="WUT9" s="6"/>
      <c r="WUU9" s="6"/>
      <c r="WUV9" s="6"/>
      <c r="WUW9" s="6"/>
      <c r="WUX9" s="6"/>
      <c r="WUY9" s="6"/>
      <c r="WUZ9" s="6"/>
      <c r="WVA9" s="6"/>
      <c r="WVB9" s="6"/>
      <c r="WVC9" s="6"/>
      <c r="WVD9" s="6"/>
      <c r="WVE9" s="6"/>
      <c r="WVF9" s="6"/>
      <c r="WVG9" s="6"/>
      <c r="WVH9" s="6"/>
      <c r="WVI9" s="6"/>
      <c r="WVJ9" s="6"/>
      <c r="WVK9" s="6"/>
      <c r="WVL9" s="6"/>
      <c r="WVM9" s="6"/>
      <c r="WVN9" s="6"/>
      <c r="WVO9" s="6"/>
      <c r="WVP9" s="6"/>
      <c r="WVQ9" s="6"/>
      <c r="WVR9" s="6"/>
      <c r="WVS9" s="6"/>
      <c r="WVT9" s="6"/>
      <c r="WVU9" s="6"/>
      <c r="WVV9" s="6"/>
      <c r="WVW9" s="6"/>
      <c r="WVX9" s="6"/>
      <c r="WVY9" s="6"/>
      <c r="WVZ9" s="6"/>
      <c r="WWA9" s="6"/>
      <c r="WWB9" s="6"/>
      <c r="WWC9" s="6"/>
      <c r="WWD9" s="6"/>
      <c r="WWE9" s="6"/>
      <c r="WWF9" s="6"/>
      <c r="WWG9" s="6"/>
      <c r="WWH9" s="6"/>
      <c r="WWI9" s="6"/>
      <c r="WWJ9" s="6"/>
      <c r="WWK9" s="6"/>
      <c r="WWL9" s="6"/>
      <c r="WWM9" s="6"/>
      <c r="WWN9" s="6"/>
      <c r="WWO9" s="6"/>
      <c r="WWP9" s="6"/>
      <c r="WWQ9" s="6"/>
      <c r="WWR9" s="6"/>
      <c r="WWS9" s="6"/>
      <c r="WWT9" s="6"/>
      <c r="WWU9" s="6"/>
      <c r="WWV9" s="6"/>
      <c r="WWW9" s="6"/>
      <c r="WWX9" s="6"/>
      <c r="WWY9" s="6"/>
      <c r="WWZ9" s="6"/>
      <c r="WXA9" s="6"/>
      <c r="WXB9" s="6"/>
      <c r="WXC9" s="6"/>
      <c r="WXD9" s="6"/>
      <c r="WXE9" s="6"/>
      <c r="WXF9" s="6"/>
      <c r="WXG9" s="6"/>
      <c r="WXH9" s="6"/>
      <c r="WXI9" s="6"/>
      <c r="WXJ9" s="6"/>
      <c r="WXK9" s="6"/>
      <c r="WXL9" s="6"/>
      <c r="WXM9" s="6"/>
      <c r="WXN9" s="6"/>
      <c r="WXO9" s="6"/>
      <c r="WXP9" s="6"/>
      <c r="WXQ9" s="6"/>
      <c r="WXR9" s="6"/>
      <c r="WXS9" s="6"/>
      <c r="WXT9" s="6"/>
      <c r="WXU9" s="6"/>
      <c r="WXV9" s="6"/>
      <c r="WXW9" s="6"/>
      <c r="WXX9" s="6"/>
      <c r="WXY9" s="6"/>
      <c r="WXZ9" s="6"/>
      <c r="WYA9" s="6"/>
      <c r="WYB9" s="6"/>
      <c r="WYC9" s="6"/>
      <c r="WYD9" s="6"/>
      <c r="WYE9" s="6"/>
      <c r="WYF9" s="6"/>
      <c r="WYG9" s="6"/>
      <c r="WYH9" s="6"/>
      <c r="WYI9" s="6"/>
      <c r="WYJ9" s="6"/>
      <c r="WYK9" s="6"/>
      <c r="WYL9" s="6"/>
      <c r="WYM9" s="6"/>
      <c r="WYN9" s="6"/>
      <c r="WYO9" s="6"/>
      <c r="WYP9" s="6"/>
      <c r="WYQ9" s="6"/>
      <c r="WYR9" s="6"/>
      <c r="WYS9" s="6"/>
      <c r="WYT9" s="6"/>
      <c r="WYU9" s="6"/>
      <c r="WYV9" s="6"/>
      <c r="WYW9" s="6"/>
      <c r="WYX9" s="6"/>
      <c r="WYY9" s="6"/>
      <c r="WYZ9" s="6"/>
      <c r="WZA9" s="6"/>
      <c r="WZB9" s="6"/>
      <c r="WZC9" s="6"/>
      <c r="WZD9" s="6"/>
      <c r="WZE9" s="6"/>
      <c r="WZF9" s="6"/>
      <c r="WZG9" s="6"/>
      <c r="WZH9" s="6"/>
      <c r="WZI9" s="6"/>
      <c r="WZJ9" s="6"/>
      <c r="WZK9" s="6"/>
      <c r="WZL9" s="6"/>
      <c r="WZM9" s="6"/>
      <c r="WZN9" s="6"/>
      <c r="WZO9" s="6"/>
      <c r="WZP9" s="6"/>
      <c r="WZQ9" s="6"/>
      <c r="WZR9" s="6"/>
      <c r="WZS9" s="6"/>
      <c r="WZT9" s="6"/>
      <c r="WZU9" s="6"/>
      <c r="WZV9" s="6"/>
      <c r="WZW9" s="6"/>
      <c r="WZX9" s="6"/>
      <c r="WZY9" s="6"/>
      <c r="WZZ9" s="6"/>
      <c r="XAA9" s="6"/>
      <c r="XAB9" s="6"/>
      <c r="XAC9" s="6"/>
      <c r="XAD9" s="6"/>
      <c r="XAE9" s="6"/>
      <c r="XAF9" s="6"/>
      <c r="XAG9" s="6"/>
      <c r="XAH9" s="6"/>
      <c r="XAI9" s="6"/>
      <c r="XAJ9" s="6"/>
      <c r="XAK9" s="6"/>
      <c r="XAL9" s="6"/>
      <c r="XAM9" s="6"/>
      <c r="XAN9" s="6"/>
      <c r="XAO9" s="6"/>
      <c r="XAP9" s="6"/>
      <c r="XAQ9" s="6"/>
      <c r="XAR9" s="6"/>
      <c r="XAS9" s="6"/>
      <c r="XAT9" s="6"/>
      <c r="XAU9" s="6"/>
      <c r="XAV9" s="6"/>
      <c r="XAW9" s="6"/>
      <c r="XAX9" s="6"/>
      <c r="XAY9" s="6"/>
      <c r="XAZ9" s="6"/>
      <c r="XBA9" s="6"/>
      <c r="XBB9" s="6"/>
      <c r="XBC9" s="6"/>
      <c r="XBD9" s="6"/>
      <c r="XBE9" s="6"/>
      <c r="XBF9" s="6"/>
      <c r="XBG9" s="6"/>
      <c r="XBH9" s="6"/>
      <c r="XBI9" s="6"/>
      <c r="XBJ9" s="6"/>
      <c r="XBK9" s="6"/>
      <c r="XBL9" s="6"/>
      <c r="XBM9" s="6"/>
      <c r="XBN9" s="6"/>
      <c r="XBO9" s="6"/>
      <c r="XBP9" s="6"/>
      <c r="XBQ9" s="6"/>
      <c r="XBR9" s="6"/>
      <c r="XBS9" s="6"/>
      <c r="XBT9" s="6"/>
      <c r="XBU9" s="6"/>
      <c r="XBV9" s="6"/>
      <c r="XBW9" s="6"/>
      <c r="XBX9" s="6"/>
      <c r="XBY9" s="6"/>
      <c r="XBZ9" s="6"/>
      <c r="XCA9" s="6"/>
      <c r="XCB9" s="6"/>
      <c r="XCC9" s="6"/>
      <c r="XCD9" s="6"/>
      <c r="XCE9" s="6"/>
      <c r="XCF9" s="6"/>
      <c r="XCG9" s="6"/>
      <c r="XCH9" s="6"/>
      <c r="XCI9" s="6"/>
      <c r="XCJ9" s="6"/>
      <c r="XCK9" s="6"/>
      <c r="XCL9" s="6"/>
      <c r="XCM9" s="6"/>
      <c r="XCN9" s="6"/>
      <c r="XCO9" s="6"/>
      <c r="XCP9" s="6"/>
      <c r="XCQ9" s="6"/>
      <c r="XCR9" s="6"/>
      <c r="XCS9" s="6"/>
      <c r="XCT9" s="6"/>
      <c r="XCU9" s="6"/>
      <c r="XCV9" s="6"/>
      <c r="XCW9" s="6"/>
      <c r="XCX9" s="6"/>
      <c r="XCY9" s="6"/>
      <c r="XCZ9" s="6"/>
      <c r="XDA9" s="6"/>
      <c r="XDB9" s="6"/>
      <c r="XDC9" s="6"/>
      <c r="XDD9" s="6"/>
      <c r="XDE9" s="6"/>
      <c r="XDF9" s="6"/>
      <c r="XDG9" s="6"/>
      <c r="XDH9" s="6"/>
      <c r="XDI9" s="6"/>
      <c r="XDJ9" s="6"/>
      <c r="XDK9" s="6"/>
      <c r="XDL9" s="6"/>
      <c r="XDM9" s="6"/>
      <c r="XDN9" s="6"/>
      <c r="XDO9" s="6"/>
      <c r="XDP9" s="6"/>
      <c r="XDQ9" s="6"/>
      <c r="XDR9" s="6"/>
      <c r="XDS9" s="6"/>
      <c r="XDT9" s="6"/>
      <c r="XDU9" s="6"/>
      <c r="XDV9" s="6"/>
      <c r="XDW9" s="6"/>
      <c r="XDX9" s="6"/>
      <c r="XDY9" s="6"/>
      <c r="XDZ9" s="6"/>
      <c r="XEA9" s="6"/>
      <c r="XEB9" s="6"/>
      <c r="XEC9" s="6"/>
      <c r="XED9" s="6"/>
      <c r="XEE9" s="6"/>
      <c r="XEF9" s="6"/>
      <c r="XEG9" s="6"/>
      <c r="XEH9" s="6"/>
      <c r="XEI9" s="6"/>
      <c r="XEJ9" s="6"/>
      <c r="XEK9" s="6"/>
      <c r="XEL9" s="6"/>
    </row>
    <row r="10" spans="1:16366">
      <c r="A10" s="53">
        <v>45846</v>
      </c>
      <c r="B10" s="19">
        <v>45848</v>
      </c>
      <c r="C10" s="48" t="s">
        <v>293</v>
      </c>
      <c r="D10" s="13" t="s">
        <v>128</v>
      </c>
      <c r="E10" s="13" t="s">
        <v>19</v>
      </c>
      <c r="F10" s="17">
        <v>10263296</v>
      </c>
      <c r="G10" s="17" t="s">
        <v>818</v>
      </c>
      <c r="H10" s="61" t="s">
        <v>822</v>
      </c>
      <c r="I10" s="61">
        <v>160</v>
      </c>
      <c r="J10" s="61">
        <v>4</v>
      </c>
      <c r="K10" s="35">
        <v>2.5000000000000001E-2</v>
      </c>
      <c r="L10" s="26">
        <v>4</v>
      </c>
      <c r="M10" s="22" t="s">
        <v>1271</v>
      </c>
      <c r="N10" s="12"/>
      <c r="O10" s="22"/>
      <c r="P10" s="61"/>
      <c r="Q10" s="23"/>
      <c r="R10" s="61">
        <v>5223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6"/>
      <c r="AEV10" s="6"/>
      <c r="AEW10" s="6"/>
      <c r="AEX10" s="6"/>
      <c r="AEY10" s="6"/>
      <c r="AEZ10" s="6"/>
      <c r="AFA10" s="6"/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  <c r="AFS10" s="6"/>
      <c r="AFT10" s="6"/>
      <c r="AFU10" s="6"/>
      <c r="AFV10" s="6"/>
      <c r="AFW10" s="6"/>
      <c r="AFX10" s="6"/>
      <c r="AFY10" s="6"/>
      <c r="AFZ10" s="6"/>
      <c r="AGA10" s="6"/>
      <c r="AGB10" s="6"/>
      <c r="AGC10" s="6"/>
      <c r="AGD10" s="6"/>
      <c r="AGE10" s="6"/>
      <c r="AGF10" s="6"/>
      <c r="AGG10" s="6"/>
      <c r="AGH10" s="6"/>
      <c r="AGI10" s="6"/>
      <c r="AGJ10" s="6"/>
      <c r="AGK10" s="6"/>
      <c r="AGL10" s="6"/>
      <c r="AGM10" s="6"/>
      <c r="AGN10" s="6"/>
      <c r="AGO10" s="6"/>
      <c r="AGP10" s="6"/>
      <c r="AGQ10" s="6"/>
      <c r="AGR10" s="6"/>
      <c r="AGS10" s="6"/>
      <c r="AGT10" s="6"/>
      <c r="AGU10" s="6"/>
      <c r="AGV10" s="6"/>
      <c r="AGW10" s="6"/>
      <c r="AGX10" s="6"/>
      <c r="AGY10" s="6"/>
      <c r="AGZ10" s="6"/>
      <c r="AHA10" s="6"/>
      <c r="AHB10" s="6"/>
      <c r="AHC10" s="6"/>
      <c r="AHD10" s="6"/>
      <c r="AHE10" s="6"/>
      <c r="AHF10" s="6"/>
      <c r="AHG10" s="6"/>
      <c r="AHH10" s="6"/>
      <c r="AHI10" s="6"/>
      <c r="AHJ10" s="6"/>
      <c r="AHK10" s="6"/>
      <c r="AHL10" s="6"/>
      <c r="AHM10" s="6"/>
      <c r="AHN10" s="6"/>
      <c r="AHO10" s="6"/>
      <c r="AHP10" s="6"/>
      <c r="AHQ10" s="6"/>
      <c r="AHR10" s="6"/>
      <c r="AHS10" s="6"/>
      <c r="AHT10" s="6"/>
      <c r="AHU10" s="6"/>
      <c r="AHV10" s="6"/>
      <c r="AHW10" s="6"/>
      <c r="AHX10" s="6"/>
      <c r="AHY10" s="6"/>
      <c r="AHZ10" s="6"/>
      <c r="AIA10" s="6"/>
      <c r="AIB10" s="6"/>
      <c r="AIC10" s="6"/>
      <c r="AID10" s="6"/>
      <c r="AIE10" s="6"/>
      <c r="AIF10" s="6"/>
      <c r="AIG10" s="6"/>
      <c r="AIH10" s="6"/>
      <c r="AII10" s="6"/>
      <c r="AIJ10" s="6"/>
      <c r="AIK10" s="6"/>
      <c r="AIL10" s="6"/>
      <c r="AIM10" s="6"/>
      <c r="AIN10" s="6"/>
      <c r="AIO10" s="6"/>
      <c r="AIP10" s="6"/>
      <c r="AIQ10" s="6"/>
      <c r="AIR10" s="6"/>
      <c r="AIS10" s="6"/>
      <c r="AIT10" s="6"/>
      <c r="AIU10" s="6"/>
      <c r="AIV10" s="6"/>
      <c r="AIW10" s="6"/>
      <c r="AIX10" s="6"/>
      <c r="AIY10" s="6"/>
      <c r="AIZ10" s="6"/>
      <c r="AJA10" s="6"/>
      <c r="AJB10" s="6"/>
      <c r="AJC10" s="6"/>
      <c r="AJD10" s="6"/>
      <c r="AJE10" s="6"/>
      <c r="AJF10" s="6"/>
      <c r="AJG10" s="6"/>
      <c r="AJH10" s="6"/>
      <c r="AJI10" s="6"/>
      <c r="AJJ10" s="6"/>
      <c r="AJK10" s="6"/>
      <c r="AJL10" s="6"/>
      <c r="AJM10" s="6"/>
      <c r="AJN10" s="6"/>
      <c r="AJO10" s="6"/>
      <c r="AJP10" s="6"/>
      <c r="AJQ10" s="6"/>
      <c r="AJR10" s="6"/>
      <c r="AJS10" s="6"/>
      <c r="AJT10" s="6"/>
      <c r="AJU10" s="6"/>
      <c r="AJV10" s="6"/>
      <c r="AJW10" s="6"/>
      <c r="AJX10" s="6"/>
      <c r="AJY10" s="6"/>
      <c r="AJZ10" s="6"/>
      <c r="AKA10" s="6"/>
      <c r="AKB10" s="6"/>
      <c r="AKC10" s="6"/>
      <c r="AKD10" s="6"/>
      <c r="AKE10" s="6"/>
      <c r="AKF10" s="6"/>
      <c r="AKG10" s="6"/>
      <c r="AKH10" s="6"/>
      <c r="AKI10" s="6"/>
      <c r="AKJ10" s="6"/>
      <c r="AKK10" s="6"/>
      <c r="AKL10" s="6"/>
      <c r="AKM10" s="6"/>
      <c r="AKN10" s="6"/>
      <c r="AKO10" s="6"/>
      <c r="AKP10" s="6"/>
      <c r="AKQ10" s="6"/>
      <c r="AKR10" s="6"/>
      <c r="AKS10" s="6"/>
      <c r="AKT10" s="6"/>
      <c r="AKU10" s="6"/>
      <c r="AKV10" s="6"/>
      <c r="AKW10" s="6"/>
      <c r="AKX10" s="6"/>
      <c r="AKY10" s="6"/>
      <c r="AKZ10" s="6"/>
      <c r="ALA10" s="6"/>
      <c r="ALB10" s="6"/>
      <c r="ALC10" s="6"/>
      <c r="ALD10" s="6"/>
      <c r="ALE10" s="6"/>
      <c r="ALF10" s="6"/>
      <c r="ALG10" s="6"/>
      <c r="ALH10" s="6"/>
      <c r="ALI10" s="6"/>
      <c r="ALJ10" s="6"/>
      <c r="ALK10" s="6"/>
      <c r="ALL10" s="6"/>
      <c r="ALM10" s="6"/>
      <c r="ALN10" s="6"/>
      <c r="ALO10" s="6"/>
      <c r="ALP10" s="6"/>
      <c r="ALQ10" s="6"/>
      <c r="ALR10" s="6"/>
      <c r="ALS10" s="6"/>
      <c r="ALT10" s="6"/>
      <c r="ALU10" s="6"/>
      <c r="ALV10" s="6"/>
      <c r="ALW10" s="6"/>
      <c r="ALX10" s="6"/>
      <c r="ALY10" s="6"/>
      <c r="ALZ10" s="6"/>
      <c r="AMA10" s="6"/>
      <c r="AMB10" s="6"/>
      <c r="AMC10" s="6"/>
      <c r="AMD10" s="6"/>
      <c r="AME10" s="6"/>
      <c r="AMF10" s="6"/>
      <c r="AMG10" s="6"/>
      <c r="AMH10" s="6"/>
      <c r="AMI10" s="6"/>
      <c r="AMJ10" s="6"/>
      <c r="AMK10" s="6"/>
      <c r="AML10" s="6"/>
      <c r="AMM10" s="6"/>
      <c r="AMN10" s="6"/>
      <c r="AMO10" s="6"/>
      <c r="AMP10" s="6"/>
      <c r="AMQ10" s="6"/>
      <c r="AMR10" s="6"/>
      <c r="AMS10" s="6"/>
      <c r="AMT10" s="6"/>
      <c r="AMU10" s="6"/>
      <c r="AMV10" s="6"/>
      <c r="AMW10" s="6"/>
      <c r="AMX10" s="6"/>
      <c r="AMY10" s="6"/>
      <c r="AMZ10" s="6"/>
      <c r="ANA10" s="6"/>
      <c r="ANB10" s="6"/>
      <c r="ANC10" s="6"/>
      <c r="AND10" s="6"/>
      <c r="ANE10" s="6"/>
      <c r="ANF10" s="6"/>
      <c r="ANG10" s="6"/>
      <c r="ANH10" s="6"/>
      <c r="ANI10" s="6"/>
      <c r="ANJ10" s="6"/>
      <c r="ANK10" s="6"/>
      <c r="ANL10" s="6"/>
      <c r="ANM10" s="6"/>
      <c r="ANN10" s="6"/>
      <c r="ANO10" s="6"/>
      <c r="ANP10" s="6"/>
      <c r="ANQ10" s="6"/>
      <c r="ANR10" s="6"/>
      <c r="ANS10" s="6"/>
      <c r="ANT10" s="6"/>
      <c r="ANU10" s="6"/>
      <c r="ANV10" s="6"/>
      <c r="ANW10" s="6"/>
      <c r="ANX10" s="6"/>
      <c r="ANY10" s="6"/>
      <c r="ANZ10" s="6"/>
      <c r="AOA10" s="6"/>
      <c r="AOB10" s="6"/>
      <c r="AOC10" s="6"/>
      <c r="AOD10" s="6"/>
      <c r="AOE10" s="6"/>
      <c r="AOF10" s="6"/>
      <c r="AOG10" s="6"/>
      <c r="AOH10" s="6"/>
      <c r="AOI10" s="6"/>
      <c r="AOJ10" s="6"/>
      <c r="AOK10" s="6"/>
      <c r="AOL10" s="6"/>
      <c r="AOM10" s="6"/>
      <c r="AON10" s="6"/>
      <c r="AOO10" s="6"/>
      <c r="AOP10" s="6"/>
      <c r="AOQ10" s="6"/>
      <c r="AOR10" s="6"/>
      <c r="AOS10" s="6"/>
      <c r="AOT10" s="6"/>
      <c r="AOU10" s="6"/>
      <c r="AOV10" s="6"/>
      <c r="AOW10" s="6"/>
      <c r="AOX10" s="6"/>
      <c r="AOY10" s="6"/>
      <c r="AOZ10" s="6"/>
      <c r="APA10" s="6"/>
      <c r="APB10" s="6"/>
      <c r="APC10" s="6"/>
      <c r="APD10" s="6"/>
      <c r="APE10" s="6"/>
      <c r="APF10" s="6"/>
      <c r="APG10" s="6"/>
      <c r="APH10" s="6"/>
      <c r="API10" s="6"/>
      <c r="APJ10" s="6"/>
      <c r="APK10" s="6"/>
      <c r="APL10" s="6"/>
      <c r="APM10" s="6"/>
      <c r="APN10" s="6"/>
      <c r="APO10" s="6"/>
      <c r="APP10" s="6"/>
      <c r="APQ10" s="6"/>
      <c r="APR10" s="6"/>
      <c r="APS10" s="6"/>
      <c r="APT10" s="6"/>
      <c r="APU10" s="6"/>
      <c r="APV10" s="6"/>
      <c r="APW10" s="6"/>
      <c r="APX10" s="6"/>
      <c r="APY10" s="6"/>
      <c r="APZ10" s="6"/>
      <c r="AQA10" s="6"/>
      <c r="AQB10" s="6"/>
      <c r="AQC10" s="6"/>
      <c r="AQD10" s="6"/>
      <c r="AQE10" s="6"/>
      <c r="AQF10" s="6"/>
      <c r="AQG10" s="6"/>
      <c r="AQH10" s="6"/>
      <c r="AQI10" s="6"/>
      <c r="AQJ10" s="6"/>
      <c r="AQK10" s="6"/>
      <c r="AQL10" s="6"/>
      <c r="AQM10" s="6"/>
      <c r="AQN10" s="6"/>
      <c r="AQO10" s="6"/>
      <c r="AQP10" s="6"/>
      <c r="AQQ10" s="6"/>
      <c r="AQR10" s="6"/>
      <c r="AQS10" s="6"/>
      <c r="AQT10" s="6"/>
      <c r="AQU10" s="6"/>
      <c r="AQV10" s="6"/>
      <c r="AQW10" s="6"/>
      <c r="AQX10" s="6"/>
      <c r="AQY10" s="6"/>
      <c r="AQZ10" s="6"/>
      <c r="ARA10" s="6"/>
      <c r="ARB10" s="6"/>
      <c r="ARC10" s="6"/>
      <c r="ARD10" s="6"/>
      <c r="ARE10" s="6"/>
      <c r="ARF10" s="6"/>
      <c r="ARG10" s="6"/>
      <c r="ARH10" s="6"/>
      <c r="ARI10" s="6"/>
      <c r="ARJ10" s="6"/>
      <c r="ARK10" s="6"/>
      <c r="ARL10" s="6"/>
      <c r="ARM10" s="6"/>
      <c r="ARN10" s="6"/>
      <c r="ARO10" s="6"/>
      <c r="ARP10" s="6"/>
      <c r="ARQ10" s="6"/>
      <c r="ARR10" s="6"/>
      <c r="ARS10" s="6"/>
      <c r="ART10" s="6"/>
      <c r="ARU10" s="6"/>
      <c r="ARV10" s="6"/>
      <c r="ARW10" s="6"/>
      <c r="ARX10" s="6"/>
      <c r="ARY10" s="6"/>
      <c r="ARZ10" s="6"/>
      <c r="ASA10" s="6"/>
      <c r="ASB10" s="6"/>
      <c r="ASC10" s="6"/>
      <c r="ASD10" s="6"/>
      <c r="ASE10" s="6"/>
      <c r="ASF10" s="6"/>
      <c r="ASG10" s="6"/>
      <c r="ASH10" s="6"/>
      <c r="ASI10" s="6"/>
      <c r="ASJ10" s="6"/>
      <c r="ASK10" s="6"/>
      <c r="ASL10" s="6"/>
      <c r="ASM10" s="6"/>
      <c r="ASN10" s="6"/>
      <c r="ASO10" s="6"/>
      <c r="ASP10" s="6"/>
      <c r="ASQ10" s="6"/>
      <c r="ASR10" s="6"/>
      <c r="ASS10" s="6"/>
      <c r="AST10" s="6"/>
      <c r="ASU10" s="6"/>
      <c r="ASV10" s="6"/>
      <c r="ASW10" s="6"/>
      <c r="ASX10" s="6"/>
      <c r="ASY10" s="6"/>
      <c r="ASZ10" s="6"/>
      <c r="ATA10" s="6"/>
      <c r="ATB10" s="6"/>
      <c r="ATC10" s="6"/>
      <c r="ATD10" s="6"/>
      <c r="ATE10" s="6"/>
      <c r="ATF10" s="6"/>
      <c r="ATG10" s="6"/>
      <c r="ATH10" s="6"/>
      <c r="ATI10" s="6"/>
      <c r="ATJ10" s="6"/>
      <c r="ATK10" s="6"/>
      <c r="ATL10" s="6"/>
      <c r="ATM10" s="6"/>
      <c r="ATN10" s="6"/>
      <c r="ATO10" s="6"/>
      <c r="ATP10" s="6"/>
      <c r="ATQ10" s="6"/>
      <c r="ATR10" s="6"/>
      <c r="ATS10" s="6"/>
      <c r="ATT10" s="6"/>
      <c r="ATU10" s="6"/>
      <c r="ATV10" s="6"/>
      <c r="ATW10" s="6"/>
      <c r="ATX10" s="6"/>
      <c r="ATY10" s="6"/>
      <c r="ATZ10" s="6"/>
      <c r="AUA10" s="6"/>
      <c r="AUB10" s="6"/>
      <c r="AUC10" s="6"/>
      <c r="AUD10" s="6"/>
      <c r="AUE10" s="6"/>
      <c r="AUF10" s="6"/>
      <c r="AUG10" s="6"/>
      <c r="AUH10" s="6"/>
      <c r="AUI10" s="6"/>
      <c r="AUJ10" s="6"/>
      <c r="AUK10" s="6"/>
      <c r="AUL10" s="6"/>
      <c r="AUM10" s="6"/>
      <c r="AUN10" s="6"/>
      <c r="AUO10" s="6"/>
      <c r="AUP10" s="6"/>
      <c r="AUQ10" s="6"/>
      <c r="AUR10" s="6"/>
      <c r="AUS10" s="6"/>
      <c r="AUT10" s="6"/>
      <c r="AUU10" s="6"/>
      <c r="AUV10" s="6"/>
      <c r="AUW10" s="6"/>
      <c r="AUX10" s="6"/>
      <c r="AUY10" s="6"/>
      <c r="AUZ10" s="6"/>
      <c r="AVA10" s="6"/>
      <c r="AVB10" s="6"/>
      <c r="AVC10" s="6"/>
      <c r="AVD10" s="6"/>
      <c r="AVE10" s="6"/>
      <c r="AVF10" s="6"/>
      <c r="AVG10" s="6"/>
      <c r="AVH10" s="6"/>
      <c r="AVI10" s="6"/>
      <c r="AVJ10" s="6"/>
      <c r="AVK10" s="6"/>
      <c r="AVL10" s="6"/>
      <c r="AVM10" s="6"/>
      <c r="AVN10" s="6"/>
      <c r="AVO10" s="6"/>
      <c r="AVP10" s="6"/>
      <c r="AVQ10" s="6"/>
      <c r="AVR10" s="6"/>
      <c r="AVS10" s="6"/>
      <c r="AVT10" s="6"/>
      <c r="AVU10" s="6"/>
      <c r="AVV10" s="6"/>
      <c r="AVW10" s="6"/>
      <c r="AVX10" s="6"/>
      <c r="AVY10" s="6"/>
      <c r="AVZ10" s="6"/>
      <c r="AWA10" s="6"/>
      <c r="AWB10" s="6"/>
      <c r="AWC10" s="6"/>
      <c r="AWD10" s="6"/>
      <c r="AWE10" s="6"/>
      <c r="AWF10" s="6"/>
      <c r="AWG10" s="6"/>
      <c r="AWH10" s="6"/>
      <c r="AWI10" s="6"/>
      <c r="AWJ10" s="6"/>
      <c r="AWK10" s="6"/>
      <c r="AWL10" s="6"/>
      <c r="AWM10" s="6"/>
      <c r="AWN10" s="6"/>
      <c r="AWO10" s="6"/>
      <c r="AWP10" s="6"/>
      <c r="AWQ10" s="6"/>
      <c r="AWR10" s="6"/>
      <c r="AWS10" s="6"/>
      <c r="AWT10" s="6"/>
      <c r="AWU10" s="6"/>
      <c r="AWV10" s="6"/>
      <c r="AWW10" s="6"/>
      <c r="AWX10" s="6"/>
      <c r="AWY10" s="6"/>
      <c r="AWZ10" s="6"/>
      <c r="AXA10" s="6"/>
      <c r="AXB10" s="6"/>
      <c r="AXC10" s="6"/>
      <c r="AXD10" s="6"/>
      <c r="AXE10" s="6"/>
      <c r="AXF10" s="6"/>
      <c r="AXG10" s="6"/>
      <c r="AXH10" s="6"/>
      <c r="AXI10" s="6"/>
      <c r="AXJ10" s="6"/>
      <c r="AXK10" s="6"/>
      <c r="AXL10" s="6"/>
      <c r="AXM10" s="6"/>
      <c r="AXN10" s="6"/>
      <c r="AXO10" s="6"/>
      <c r="AXP10" s="6"/>
      <c r="AXQ10" s="6"/>
      <c r="AXR10" s="6"/>
      <c r="AXS10" s="6"/>
      <c r="AXT10" s="6"/>
      <c r="AXU10" s="6"/>
      <c r="AXV10" s="6"/>
      <c r="AXW10" s="6"/>
      <c r="AXX10" s="6"/>
      <c r="AXY10" s="6"/>
      <c r="AXZ10" s="6"/>
      <c r="AYA10" s="6"/>
      <c r="AYB10" s="6"/>
      <c r="AYC10" s="6"/>
      <c r="AYD10" s="6"/>
      <c r="AYE10" s="6"/>
      <c r="AYF10" s="6"/>
      <c r="AYG10" s="6"/>
      <c r="AYH10" s="6"/>
      <c r="AYI10" s="6"/>
      <c r="AYJ10" s="6"/>
      <c r="AYK10" s="6"/>
      <c r="AYL10" s="6"/>
      <c r="AYM10" s="6"/>
      <c r="AYN10" s="6"/>
      <c r="AYO10" s="6"/>
      <c r="AYP10" s="6"/>
      <c r="AYQ10" s="6"/>
      <c r="AYR10" s="6"/>
      <c r="AYS10" s="6"/>
      <c r="AYT10" s="6"/>
      <c r="AYU10" s="6"/>
      <c r="AYV10" s="6"/>
      <c r="AYW10" s="6"/>
      <c r="AYX10" s="6"/>
      <c r="AYY10" s="6"/>
      <c r="AYZ10" s="6"/>
      <c r="AZA10" s="6"/>
      <c r="AZB10" s="6"/>
      <c r="AZC10" s="6"/>
      <c r="AZD10" s="6"/>
      <c r="AZE10" s="6"/>
      <c r="AZF10" s="6"/>
      <c r="AZG10" s="6"/>
      <c r="AZH10" s="6"/>
      <c r="AZI10" s="6"/>
      <c r="AZJ10" s="6"/>
      <c r="AZK10" s="6"/>
      <c r="AZL10" s="6"/>
      <c r="AZM10" s="6"/>
      <c r="AZN10" s="6"/>
      <c r="AZO10" s="6"/>
      <c r="AZP10" s="6"/>
      <c r="AZQ10" s="6"/>
      <c r="AZR10" s="6"/>
      <c r="AZS10" s="6"/>
      <c r="AZT10" s="6"/>
      <c r="AZU10" s="6"/>
      <c r="AZV10" s="6"/>
      <c r="AZW10" s="6"/>
      <c r="AZX10" s="6"/>
      <c r="AZY10" s="6"/>
      <c r="AZZ10" s="6"/>
      <c r="BAA10" s="6"/>
      <c r="BAB10" s="6"/>
      <c r="BAC10" s="6"/>
      <c r="BAD10" s="6"/>
      <c r="BAE10" s="6"/>
      <c r="BAF10" s="6"/>
      <c r="BAG10" s="6"/>
      <c r="BAH10" s="6"/>
      <c r="BAI10" s="6"/>
      <c r="BAJ10" s="6"/>
      <c r="BAK10" s="6"/>
      <c r="BAL10" s="6"/>
      <c r="BAM10" s="6"/>
      <c r="BAN10" s="6"/>
      <c r="BAO10" s="6"/>
      <c r="BAP10" s="6"/>
      <c r="BAQ10" s="6"/>
      <c r="BAR10" s="6"/>
      <c r="BAS10" s="6"/>
      <c r="BAT10" s="6"/>
      <c r="BAU10" s="6"/>
      <c r="BAV10" s="6"/>
      <c r="BAW10" s="6"/>
      <c r="BAX10" s="6"/>
      <c r="BAY10" s="6"/>
      <c r="BAZ10" s="6"/>
      <c r="BBA10" s="6"/>
      <c r="BBB10" s="6"/>
      <c r="BBC10" s="6"/>
      <c r="BBD10" s="6"/>
      <c r="BBE10" s="6"/>
      <c r="BBF10" s="6"/>
      <c r="BBG10" s="6"/>
      <c r="BBH10" s="6"/>
      <c r="BBI10" s="6"/>
      <c r="BBJ10" s="6"/>
      <c r="BBK10" s="6"/>
      <c r="BBL10" s="6"/>
      <c r="BBM10" s="6"/>
      <c r="BBN10" s="6"/>
      <c r="BBO10" s="6"/>
      <c r="BBP10" s="6"/>
      <c r="BBQ10" s="6"/>
      <c r="BBR10" s="6"/>
      <c r="BBS10" s="6"/>
      <c r="BBT10" s="6"/>
      <c r="BBU10" s="6"/>
      <c r="BBV10" s="6"/>
      <c r="BBW10" s="6"/>
      <c r="BBX10" s="6"/>
      <c r="BBY10" s="6"/>
      <c r="BBZ10" s="6"/>
      <c r="BCA10" s="6"/>
      <c r="BCB10" s="6"/>
      <c r="BCC10" s="6"/>
      <c r="BCD10" s="6"/>
      <c r="BCE10" s="6"/>
      <c r="BCF10" s="6"/>
      <c r="BCG10" s="6"/>
      <c r="BCH10" s="6"/>
      <c r="BCI10" s="6"/>
      <c r="BCJ10" s="6"/>
      <c r="BCK10" s="6"/>
      <c r="BCL10" s="6"/>
      <c r="BCM10" s="6"/>
      <c r="BCN10" s="6"/>
      <c r="BCO10" s="6"/>
      <c r="BCP10" s="6"/>
      <c r="BCQ10" s="6"/>
      <c r="BCR10" s="6"/>
      <c r="BCS10" s="6"/>
      <c r="BCT10" s="6"/>
      <c r="BCU10" s="6"/>
      <c r="BCV10" s="6"/>
      <c r="BCW10" s="6"/>
      <c r="BCX10" s="6"/>
      <c r="BCY10" s="6"/>
      <c r="BCZ10" s="6"/>
      <c r="BDA10" s="6"/>
      <c r="BDB10" s="6"/>
      <c r="BDC10" s="6"/>
      <c r="BDD10" s="6"/>
      <c r="BDE10" s="6"/>
      <c r="BDF10" s="6"/>
      <c r="BDG10" s="6"/>
      <c r="BDH10" s="6"/>
      <c r="BDI10" s="6"/>
      <c r="BDJ10" s="6"/>
      <c r="BDK10" s="6"/>
      <c r="BDL10" s="6"/>
      <c r="BDM10" s="6"/>
      <c r="BDN10" s="6"/>
      <c r="BDO10" s="6"/>
      <c r="BDP10" s="6"/>
      <c r="BDQ10" s="6"/>
      <c r="BDR10" s="6"/>
      <c r="BDS10" s="6"/>
      <c r="BDT10" s="6"/>
      <c r="BDU10" s="6"/>
      <c r="BDV10" s="6"/>
      <c r="BDW10" s="6"/>
      <c r="BDX10" s="6"/>
      <c r="BDY10" s="6"/>
      <c r="BDZ10" s="6"/>
      <c r="BEA10" s="6"/>
      <c r="BEB10" s="6"/>
      <c r="BEC10" s="6"/>
      <c r="BED10" s="6"/>
      <c r="BEE10" s="6"/>
      <c r="BEF10" s="6"/>
      <c r="BEG10" s="6"/>
      <c r="BEH10" s="6"/>
      <c r="BEI10" s="6"/>
      <c r="BEJ10" s="6"/>
      <c r="BEK10" s="6"/>
      <c r="BEL10" s="6"/>
      <c r="BEM10" s="6"/>
      <c r="BEN10" s="6"/>
      <c r="BEO10" s="6"/>
      <c r="BEP10" s="6"/>
      <c r="BEQ10" s="6"/>
      <c r="BER10" s="6"/>
      <c r="BES10" s="6"/>
      <c r="BET10" s="6"/>
      <c r="BEU10" s="6"/>
      <c r="BEV10" s="6"/>
      <c r="BEW10" s="6"/>
      <c r="BEX10" s="6"/>
      <c r="BEY10" s="6"/>
      <c r="BEZ10" s="6"/>
      <c r="BFA10" s="6"/>
      <c r="BFB10" s="6"/>
      <c r="BFC10" s="6"/>
      <c r="BFD10" s="6"/>
      <c r="BFE10" s="6"/>
      <c r="BFF10" s="6"/>
      <c r="BFG10" s="6"/>
      <c r="BFH10" s="6"/>
      <c r="BFI10" s="6"/>
      <c r="BFJ10" s="6"/>
      <c r="BFK10" s="6"/>
      <c r="BFL10" s="6"/>
      <c r="BFM10" s="6"/>
      <c r="BFN10" s="6"/>
      <c r="BFO10" s="6"/>
      <c r="BFP10" s="6"/>
      <c r="BFQ10" s="6"/>
      <c r="BFR10" s="6"/>
      <c r="BFS10" s="6"/>
      <c r="BFT10" s="6"/>
      <c r="BFU10" s="6"/>
      <c r="BFV10" s="6"/>
      <c r="BFW10" s="6"/>
      <c r="BFX10" s="6"/>
      <c r="BFY10" s="6"/>
      <c r="BFZ10" s="6"/>
      <c r="BGA10" s="6"/>
      <c r="BGB10" s="6"/>
      <c r="BGC10" s="6"/>
      <c r="BGD10" s="6"/>
      <c r="BGE10" s="6"/>
      <c r="BGF10" s="6"/>
      <c r="BGG10" s="6"/>
      <c r="BGH10" s="6"/>
      <c r="BGI10" s="6"/>
      <c r="BGJ10" s="6"/>
      <c r="BGK10" s="6"/>
      <c r="BGL10" s="6"/>
      <c r="BGM10" s="6"/>
      <c r="BGN10" s="6"/>
      <c r="BGO10" s="6"/>
      <c r="BGP10" s="6"/>
      <c r="BGQ10" s="6"/>
      <c r="BGR10" s="6"/>
      <c r="BGS10" s="6"/>
      <c r="BGT10" s="6"/>
      <c r="BGU10" s="6"/>
      <c r="BGV10" s="6"/>
      <c r="BGW10" s="6"/>
      <c r="BGX10" s="6"/>
      <c r="BGY10" s="6"/>
      <c r="BGZ10" s="6"/>
      <c r="BHA10" s="6"/>
      <c r="BHB10" s="6"/>
      <c r="BHC10" s="6"/>
      <c r="BHD10" s="6"/>
      <c r="BHE10" s="6"/>
      <c r="BHF10" s="6"/>
      <c r="BHG10" s="6"/>
      <c r="BHH10" s="6"/>
      <c r="BHI10" s="6"/>
      <c r="BHJ10" s="6"/>
      <c r="BHK10" s="6"/>
      <c r="BHL10" s="6"/>
      <c r="BHM10" s="6"/>
      <c r="BHN10" s="6"/>
      <c r="BHO10" s="6"/>
      <c r="BHP10" s="6"/>
      <c r="BHQ10" s="6"/>
      <c r="BHR10" s="6"/>
      <c r="BHS10" s="6"/>
      <c r="BHT10" s="6"/>
      <c r="BHU10" s="6"/>
      <c r="BHV10" s="6"/>
      <c r="BHW10" s="6"/>
      <c r="BHX10" s="6"/>
      <c r="BHY10" s="6"/>
      <c r="BHZ10" s="6"/>
      <c r="BIA10" s="6"/>
      <c r="BIB10" s="6"/>
      <c r="BIC10" s="6"/>
      <c r="BID10" s="6"/>
      <c r="BIE10" s="6"/>
      <c r="BIF10" s="6"/>
      <c r="BIG10" s="6"/>
      <c r="BIH10" s="6"/>
      <c r="BII10" s="6"/>
      <c r="BIJ10" s="6"/>
      <c r="BIK10" s="6"/>
      <c r="BIL10" s="6"/>
      <c r="BIM10" s="6"/>
      <c r="BIN10" s="6"/>
      <c r="BIO10" s="6"/>
      <c r="BIP10" s="6"/>
      <c r="BIQ10" s="6"/>
      <c r="BIR10" s="6"/>
      <c r="BIS10" s="6"/>
      <c r="BIT10" s="6"/>
      <c r="BIU10" s="6"/>
      <c r="BIV10" s="6"/>
      <c r="BIW10" s="6"/>
      <c r="BIX10" s="6"/>
      <c r="BIY10" s="6"/>
      <c r="BIZ10" s="6"/>
      <c r="BJA10" s="6"/>
      <c r="BJB10" s="6"/>
      <c r="BJC10" s="6"/>
      <c r="BJD10" s="6"/>
      <c r="BJE10" s="6"/>
      <c r="BJF10" s="6"/>
      <c r="BJG10" s="6"/>
      <c r="BJH10" s="6"/>
      <c r="BJI10" s="6"/>
      <c r="BJJ10" s="6"/>
      <c r="BJK10" s="6"/>
      <c r="BJL10" s="6"/>
      <c r="BJM10" s="6"/>
      <c r="BJN10" s="6"/>
      <c r="BJO10" s="6"/>
      <c r="BJP10" s="6"/>
      <c r="BJQ10" s="6"/>
      <c r="BJR10" s="6"/>
      <c r="BJS10" s="6"/>
      <c r="BJT10" s="6"/>
      <c r="BJU10" s="6"/>
      <c r="BJV10" s="6"/>
      <c r="BJW10" s="6"/>
      <c r="BJX10" s="6"/>
      <c r="BJY10" s="6"/>
      <c r="BJZ10" s="6"/>
      <c r="BKA10" s="6"/>
      <c r="BKB10" s="6"/>
      <c r="BKC10" s="6"/>
      <c r="BKD10" s="6"/>
      <c r="BKE10" s="6"/>
      <c r="BKF10" s="6"/>
      <c r="BKG10" s="6"/>
      <c r="BKH10" s="6"/>
      <c r="BKI10" s="6"/>
      <c r="BKJ10" s="6"/>
      <c r="BKK10" s="6"/>
      <c r="BKL10" s="6"/>
      <c r="BKM10" s="6"/>
      <c r="BKN10" s="6"/>
      <c r="BKO10" s="6"/>
      <c r="BKP10" s="6"/>
      <c r="BKQ10" s="6"/>
      <c r="BKR10" s="6"/>
      <c r="BKS10" s="6"/>
      <c r="BKT10" s="6"/>
      <c r="BKU10" s="6"/>
      <c r="BKV10" s="6"/>
      <c r="BKW10" s="6"/>
      <c r="BKX10" s="6"/>
      <c r="BKY10" s="6"/>
      <c r="BKZ10" s="6"/>
      <c r="BLA10" s="6"/>
      <c r="BLB10" s="6"/>
      <c r="BLC10" s="6"/>
      <c r="BLD10" s="6"/>
      <c r="BLE10" s="6"/>
      <c r="BLF10" s="6"/>
      <c r="BLG10" s="6"/>
      <c r="BLH10" s="6"/>
      <c r="BLI10" s="6"/>
      <c r="BLJ10" s="6"/>
      <c r="BLK10" s="6"/>
      <c r="BLL10" s="6"/>
      <c r="BLM10" s="6"/>
      <c r="BLN10" s="6"/>
      <c r="BLO10" s="6"/>
      <c r="BLP10" s="6"/>
      <c r="BLQ10" s="6"/>
      <c r="BLR10" s="6"/>
      <c r="BLS10" s="6"/>
      <c r="BLT10" s="6"/>
      <c r="BLU10" s="6"/>
      <c r="BLV10" s="6"/>
      <c r="BLW10" s="6"/>
      <c r="BLX10" s="6"/>
      <c r="BLY10" s="6"/>
      <c r="BLZ10" s="6"/>
      <c r="BMA10" s="6"/>
      <c r="BMB10" s="6"/>
      <c r="BMC10" s="6"/>
      <c r="BMD10" s="6"/>
      <c r="BME10" s="6"/>
      <c r="BMF10" s="6"/>
      <c r="BMG10" s="6"/>
      <c r="BMH10" s="6"/>
      <c r="BMI10" s="6"/>
      <c r="BMJ10" s="6"/>
      <c r="BMK10" s="6"/>
      <c r="BML10" s="6"/>
      <c r="BMM10" s="6"/>
      <c r="BMN10" s="6"/>
      <c r="BMO10" s="6"/>
      <c r="BMP10" s="6"/>
      <c r="BMQ10" s="6"/>
      <c r="BMR10" s="6"/>
      <c r="BMS10" s="6"/>
      <c r="BMT10" s="6"/>
      <c r="BMU10" s="6"/>
      <c r="BMV10" s="6"/>
      <c r="BMW10" s="6"/>
      <c r="BMX10" s="6"/>
      <c r="BMY10" s="6"/>
      <c r="BMZ10" s="6"/>
      <c r="BNA10" s="6"/>
      <c r="BNB10" s="6"/>
      <c r="BNC10" s="6"/>
      <c r="BND10" s="6"/>
      <c r="BNE10" s="6"/>
      <c r="BNF10" s="6"/>
      <c r="BNG10" s="6"/>
      <c r="BNH10" s="6"/>
      <c r="BNI10" s="6"/>
      <c r="BNJ10" s="6"/>
      <c r="BNK10" s="6"/>
      <c r="BNL10" s="6"/>
      <c r="BNM10" s="6"/>
      <c r="BNN10" s="6"/>
      <c r="BNO10" s="6"/>
      <c r="BNP10" s="6"/>
      <c r="BNQ10" s="6"/>
      <c r="BNR10" s="6"/>
      <c r="BNS10" s="6"/>
      <c r="BNT10" s="6"/>
      <c r="BNU10" s="6"/>
      <c r="BNV10" s="6"/>
      <c r="BNW10" s="6"/>
      <c r="BNX10" s="6"/>
      <c r="BNY10" s="6"/>
      <c r="BNZ10" s="6"/>
      <c r="BOA10" s="6"/>
      <c r="BOB10" s="6"/>
      <c r="BOC10" s="6"/>
      <c r="BOD10" s="6"/>
      <c r="BOE10" s="6"/>
      <c r="BOF10" s="6"/>
      <c r="BOG10" s="6"/>
      <c r="BOH10" s="6"/>
      <c r="BOI10" s="6"/>
      <c r="BOJ10" s="6"/>
      <c r="BOK10" s="6"/>
      <c r="BOL10" s="6"/>
      <c r="BOM10" s="6"/>
      <c r="BON10" s="6"/>
      <c r="BOO10" s="6"/>
      <c r="BOP10" s="6"/>
      <c r="BOQ10" s="6"/>
      <c r="BOR10" s="6"/>
      <c r="BOS10" s="6"/>
      <c r="BOT10" s="6"/>
      <c r="BOU10" s="6"/>
      <c r="BOV10" s="6"/>
      <c r="BOW10" s="6"/>
      <c r="BOX10" s="6"/>
      <c r="BOY10" s="6"/>
      <c r="BOZ10" s="6"/>
      <c r="BPA10" s="6"/>
      <c r="BPB10" s="6"/>
      <c r="BPC10" s="6"/>
      <c r="BPD10" s="6"/>
      <c r="BPE10" s="6"/>
      <c r="BPF10" s="6"/>
      <c r="BPG10" s="6"/>
      <c r="BPH10" s="6"/>
      <c r="BPI10" s="6"/>
      <c r="BPJ10" s="6"/>
      <c r="BPK10" s="6"/>
      <c r="BPL10" s="6"/>
      <c r="BPM10" s="6"/>
      <c r="BPN10" s="6"/>
      <c r="BPO10" s="6"/>
      <c r="BPP10" s="6"/>
      <c r="BPQ10" s="6"/>
      <c r="BPR10" s="6"/>
      <c r="BPS10" s="6"/>
      <c r="BPT10" s="6"/>
      <c r="BPU10" s="6"/>
      <c r="BPV10" s="6"/>
      <c r="BPW10" s="6"/>
      <c r="BPX10" s="6"/>
      <c r="BPY10" s="6"/>
      <c r="BPZ10" s="6"/>
      <c r="BQA10" s="6"/>
      <c r="BQB10" s="6"/>
      <c r="BQC10" s="6"/>
      <c r="BQD10" s="6"/>
      <c r="BQE10" s="6"/>
      <c r="BQF10" s="6"/>
      <c r="BQG10" s="6"/>
      <c r="BQH10" s="6"/>
      <c r="BQI10" s="6"/>
      <c r="BQJ10" s="6"/>
      <c r="BQK10" s="6"/>
      <c r="BQL10" s="6"/>
      <c r="BQM10" s="6"/>
      <c r="BQN10" s="6"/>
      <c r="BQO10" s="6"/>
      <c r="BQP10" s="6"/>
      <c r="BQQ10" s="6"/>
      <c r="BQR10" s="6"/>
      <c r="BQS10" s="6"/>
      <c r="BQT10" s="6"/>
      <c r="BQU10" s="6"/>
      <c r="BQV10" s="6"/>
      <c r="BQW10" s="6"/>
      <c r="BQX10" s="6"/>
      <c r="BQY10" s="6"/>
      <c r="BQZ10" s="6"/>
      <c r="BRA10" s="6"/>
      <c r="BRB10" s="6"/>
      <c r="BRC10" s="6"/>
      <c r="BRD10" s="6"/>
      <c r="BRE10" s="6"/>
      <c r="BRF10" s="6"/>
      <c r="BRG10" s="6"/>
      <c r="BRH10" s="6"/>
      <c r="BRI10" s="6"/>
      <c r="BRJ10" s="6"/>
      <c r="BRK10" s="6"/>
      <c r="BRL10" s="6"/>
      <c r="BRM10" s="6"/>
      <c r="BRN10" s="6"/>
      <c r="BRO10" s="6"/>
      <c r="BRP10" s="6"/>
      <c r="BRQ10" s="6"/>
      <c r="BRR10" s="6"/>
      <c r="BRS10" s="6"/>
      <c r="BRT10" s="6"/>
      <c r="BRU10" s="6"/>
      <c r="BRV10" s="6"/>
      <c r="BRW10" s="6"/>
      <c r="BRX10" s="6"/>
      <c r="BRY10" s="6"/>
      <c r="BRZ10" s="6"/>
      <c r="BSA10" s="6"/>
      <c r="BSB10" s="6"/>
      <c r="BSC10" s="6"/>
      <c r="BSD10" s="6"/>
      <c r="BSE10" s="6"/>
      <c r="BSF10" s="6"/>
      <c r="BSG10" s="6"/>
      <c r="BSH10" s="6"/>
      <c r="BSI10" s="6"/>
      <c r="BSJ10" s="6"/>
      <c r="BSK10" s="6"/>
      <c r="BSL10" s="6"/>
      <c r="BSM10" s="6"/>
      <c r="BSN10" s="6"/>
      <c r="BSO10" s="6"/>
      <c r="BSP10" s="6"/>
      <c r="BSQ10" s="6"/>
      <c r="BSR10" s="6"/>
      <c r="BSS10" s="6"/>
      <c r="BST10" s="6"/>
      <c r="BSU10" s="6"/>
      <c r="BSV10" s="6"/>
      <c r="BSW10" s="6"/>
      <c r="BSX10" s="6"/>
      <c r="BSY10" s="6"/>
      <c r="BSZ10" s="6"/>
      <c r="BTA10" s="6"/>
      <c r="BTB10" s="6"/>
      <c r="BTC10" s="6"/>
      <c r="BTD10" s="6"/>
      <c r="BTE10" s="6"/>
      <c r="BTF10" s="6"/>
      <c r="BTG10" s="6"/>
      <c r="BTH10" s="6"/>
      <c r="BTI10" s="6"/>
      <c r="BTJ10" s="6"/>
      <c r="BTK10" s="6"/>
      <c r="BTL10" s="6"/>
      <c r="BTM10" s="6"/>
      <c r="BTN10" s="6"/>
      <c r="BTO10" s="6"/>
      <c r="BTP10" s="6"/>
      <c r="BTQ10" s="6"/>
      <c r="BTR10" s="6"/>
      <c r="BTS10" s="6"/>
      <c r="BTT10" s="6"/>
      <c r="BTU10" s="6"/>
      <c r="BTV10" s="6"/>
      <c r="BTW10" s="6"/>
      <c r="BTX10" s="6"/>
      <c r="BTY10" s="6"/>
      <c r="BTZ10" s="6"/>
      <c r="BUA10" s="6"/>
      <c r="BUB10" s="6"/>
      <c r="BUC10" s="6"/>
      <c r="BUD10" s="6"/>
      <c r="BUE10" s="6"/>
      <c r="BUF10" s="6"/>
      <c r="BUG10" s="6"/>
      <c r="BUH10" s="6"/>
      <c r="BUI10" s="6"/>
      <c r="BUJ10" s="6"/>
      <c r="BUK10" s="6"/>
      <c r="BUL10" s="6"/>
      <c r="BUM10" s="6"/>
      <c r="BUN10" s="6"/>
      <c r="BUO10" s="6"/>
      <c r="BUP10" s="6"/>
      <c r="BUQ10" s="6"/>
      <c r="BUR10" s="6"/>
      <c r="BUS10" s="6"/>
      <c r="BUT10" s="6"/>
      <c r="BUU10" s="6"/>
      <c r="BUV10" s="6"/>
      <c r="BUW10" s="6"/>
      <c r="BUX10" s="6"/>
      <c r="BUY10" s="6"/>
      <c r="BUZ10" s="6"/>
      <c r="BVA10" s="6"/>
      <c r="BVB10" s="6"/>
      <c r="BVC10" s="6"/>
      <c r="BVD10" s="6"/>
      <c r="BVE10" s="6"/>
      <c r="BVF10" s="6"/>
      <c r="BVG10" s="6"/>
      <c r="BVH10" s="6"/>
      <c r="BVI10" s="6"/>
      <c r="BVJ10" s="6"/>
      <c r="BVK10" s="6"/>
      <c r="BVL10" s="6"/>
      <c r="BVM10" s="6"/>
      <c r="BVN10" s="6"/>
      <c r="BVO10" s="6"/>
      <c r="BVP10" s="6"/>
      <c r="BVQ10" s="6"/>
      <c r="BVR10" s="6"/>
      <c r="BVS10" s="6"/>
      <c r="BVT10" s="6"/>
      <c r="BVU10" s="6"/>
      <c r="BVV10" s="6"/>
      <c r="BVW10" s="6"/>
      <c r="BVX10" s="6"/>
      <c r="BVY10" s="6"/>
      <c r="BVZ10" s="6"/>
      <c r="BWA10" s="6"/>
      <c r="BWB10" s="6"/>
      <c r="BWC10" s="6"/>
      <c r="BWD10" s="6"/>
      <c r="BWE10" s="6"/>
      <c r="BWF10" s="6"/>
      <c r="BWG10" s="6"/>
      <c r="BWH10" s="6"/>
      <c r="BWI10" s="6"/>
      <c r="BWJ10" s="6"/>
      <c r="BWK10" s="6"/>
      <c r="BWL10" s="6"/>
      <c r="BWM10" s="6"/>
      <c r="BWN10" s="6"/>
      <c r="BWO10" s="6"/>
      <c r="BWP10" s="6"/>
      <c r="BWQ10" s="6"/>
      <c r="BWR10" s="6"/>
      <c r="BWS10" s="6"/>
      <c r="BWT10" s="6"/>
      <c r="BWU10" s="6"/>
      <c r="BWV10" s="6"/>
      <c r="BWW10" s="6"/>
      <c r="BWX10" s="6"/>
      <c r="BWY10" s="6"/>
      <c r="BWZ10" s="6"/>
      <c r="BXA10" s="6"/>
      <c r="BXB10" s="6"/>
      <c r="BXC10" s="6"/>
      <c r="BXD10" s="6"/>
      <c r="BXE10" s="6"/>
      <c r="BXF10" s="6"/>
      <c r="BXG10" s="6"/>
      <c r="BXH10" s="6"/>
      <c r="BXI10" s="6"/>
      <c r="BXJ10" s="6"/>
      <c r="BXK10" s="6"/>
      <c r="BXL10" s="6"/>
      <c r="BXM10" s="6"/>
      <c r="BXN10" s="6"/>
      <c r="BXO10" s="6"/>
      <c r="BXP10" s="6"/>
      <c r="BXQ10" s="6"/>
      <c r="BXR10" s="6"/>
      <c r="BXS10" s="6"/>
      <c r="BXT10" s="6"/>
      <c r="BXU10" s="6"/>
      <c r="BXV10" s="6"/>
      <c r="BXW10" s="6"/>
      <c r="BXX10" s="6"/>
      <c r="BXY10" s="6"/>
      <c r="BXZ10" s="6"/>
      <c r="BYA10" s="6"/>
      <c r="BYB10" s="6"/>
      <c r="BYC10" s="6"/>
      <c r="BYD10" s="6"/>
      <c r="BYE10" s="6"/>
      <c r="BYF10" s="6"/>
      <c r="BYG10" s="6"/>
      <c r="BYH10" s="6"/>
      <c r="BYI10" s="6"/>
      <c r="BYJ10" s="6"/>
      <c r="BYK10" s="6"/>
      <c r="BYL10" s="6"/>
      <c r="BYM10" s="6"/>
      <c r="BYN10" s="6"/>
      <c r="BYO10" s="6"/>
      <c r="BYP10" s="6"/>
      <c r="BYQ10" s="6"/>
      <c r="BYR10" s="6"/>
      <c r="BYS10" s="6"/>
      <c r="BYT10" s="6"/>
      <c r="BYU10" s="6"/>
      <c r="BYV10" s="6"/>
      <c r="BYW10" s="6"/>
      <c r="BYX10" s="6"/>
      <c r="BYY10" s="6"/>
      <c r="BYZ10" s="6"/>
      <c r="BZA10" s="6"/>
      <c r="BZB10" s="6"/>
      <c r="BZC10" s="6"/>
      <c r="BZD10" s="6"/>
      <c r="BZE10" s="6"/>
      <c r="BZF10" s="6"/>
      <c r="BZG10" s="6"/>
      <c r="BZH10" s="6"/>
      <c r="BZI10" s="6"/>
      <c r="BZJ10" s="6"/>
      <c r="BZK10" s="6"/>
      <c r="BZL10" s="6"/>
      <c r="BZM10" s="6"/>
      <c r="BZN10" s="6"/>
      <c r="BZO10" s="6"/>
      <c r="BZP10" s="6"/>
      <c r="BZQ10" s="6"/>
      <c r="BZR10" s="6"/>
      <c r="BZS10" s="6"/>
      <c r="BZT10" s="6"/>
      <c r="BZU10" s="6"/>
      <c r="BZV10" s="6"/>
      <c r="BZW10" s="6"/>
      <c r="BZX10" s="6"/>
      <c r="BZY10" s="6"/>
      <c r="BZZ10" s="6"/>
      <c r="CAA10" s="6"/>
      <c r="CAB10" s="6"/>
      <c r="CAC10" s="6"/>
      <c r="CAD10" s="6"/>
      <c r="CAE10" s="6"/>
      <c r="CAF10" s="6"/>
      <c r="CAG10" s="6"/>
      <c r="CAH10" s="6"/>
      <c r="CAI10" s="6"/>
      <c r="CAJ10" s="6"/>
      <c r="CAK10" s="6"/>
      <c r="CAL10" s="6"/>
      <c r="CAM10" s="6"/>
      <c r="CAN10" s="6"/>
      <c r="CAO10" s="6"/>
      <c r="CAP10" s="6"/>
      <c r="CAQ10" s="6"/>
      <c r="CAR10" s="6"/>
      <c r="CAS10" s="6"/>
      <c r="CAT10" s="6"/>
      <c r="CAU10" s="6"/>
      <c r="CAV10" s="6"/>
      <c r="CAW10" s="6"/>
      <c r="CAX10" s="6"/>
      <c r="CAY10" s="6"/>
      <c r="CAZ10" s="6"/>
      <c r="CBA10" s="6"/>
      <c r="CBB10" s="6"/>
      <c r="CBC10" s="6"/>
      <c r="CBD10" s="6"/>
      <c r="CBE10" s="6"/>
      <c r="CBF10" s="6"/>
      <c r="CBG10" s="6"/>
      <c r="CBH10" s="6"/>
      <c r="CBI10" s="6"/>
      <c r="CBJ10" s="6"/>
      <c r="CBK10" s="6"/>
      <c r="CBL10" s="6"/>
      <c r="CBM10" s="6"/>
      <c r="CBN10" s="6"/>
      <c r="CBO10" s="6"/>
      <c r="CBP10" s="6"/>
      <c r="CBQ10" s="6"/>
      <c r="CBR10" s="6"/>
      <c r="CBS10" s="6"/>
      <c r="CBT10" s="6"/>
      <c r="CBU10" s="6"/>
      <c r="CBV10" s="6"/>
      <c r="CBW10" s="6"/>
      <c r="CBX10" s="6"/>
      <c r="CBY10" s="6"/>
      <c r="CBZ10" s="6"/>
      <c r="CCA10" s="6"/>
      <c r="CCB10" s="6"/>
      <c r="CCC10" s="6"/>
      <c r="CCD10" s="6"/>
      <c r="CCE10" s="6"/>
      <c r="CCF10" s="6"/>
      <c r="CCG10" s="6"/>
      <c r="CCH10" s="6"/>
      <c r="CCI10" s="6"/>
      <c r="CCJ10" s="6"/>
      <c r="CCK10" s="6"/>
      <c r="CCL10" s="6"/>
      <c r="CCM10" s="6"/>
      <c r="CCN10" s="6"/>
      <c r="CCO10" s="6"/>
      <c r="CCP10" s="6"/>
      <c r="CCQ10" s="6"/>
      <c r="CCR10" s="6"/>
      <c r="CCS10" s="6"/>
      <c r="CCT10" s="6"/>
      <c r="CCU10" s="6"/>
      <c r="CCV10" s="6"/>
      <c r="CCW10" s="6"/>
      <c r="CCX10" s="6"/>
      <c r="CCY10" s="6"/>
      <c r="CCZ10" s="6"/>
      <c r="CDA10" s="6"/>
      <c r="CDB10" s="6"/>
      <c r="CDC10" s="6"/>
      <c r="CDD10" s="6"/>
      <c r="CDE10" s="6"/>
      <c r="CDF10" s="6"/>
      <c r="CDG10" s="6"/>
      <c r="CDH10" s="6"/>
      <c r="CDI10" s="6"/>
      <c r="CDJ10" s="6"/>
      <c r="CDK10" s="6"/>
      <c r="CDL10" s="6"/>
      <c r="CDM10" s="6"/>
      <c r="CDN10" s="6"/>
      <c r="CDO10" s="6"/>
      <c r="CDP10" s="6"/>
      <c r="CDQ10" s="6"/>
      <c r="CDR10" s="6"/>
      <c r="CDS10" s="6"/>
      <c r="CDT10" s="6"/>
      <c r="CDU10" s="6"/>
      <c r="CDV10" s="6"/>
      <c r="CDW10" s="6"/>
      <c r="CDX10" s="6"/>
      <c r="CDY10" s="6"/>
      <c r="CDZ10" s="6"/>
      <c r="CEA10" s="6"/>
      <c r="CEB10" s="6"/>
      <c r="CEC10" s="6"/>
      <c r="CED10" s="6"/>
      <c r="CEE10" s="6"/>
      <c r="CEF10" s="6"/>
      <c r="CEG10" s="6"/>
      <c r="CEH10" s="6"/>
      <c r="CEI10" s="6"/>
      <c r="CEJ10" s="6"/>
      <c r="CEK10" s="6"/>
      <c r="CEL10" s="6"/>
      <c r="CEM10" s="6"/>
      <c r="CEN10" s="6"/>
      <c r="CEO10" s="6"/>
      <c r="CEP10" s="6"/>
      <c r="CEQ10" s="6"/>
      <c r="CER10" s="6"/>
      <c r="CES10" s="6"/>
      <c r="CET10" s="6"/>
      <c r="CEU10" s="6"/>
      <c r="CEV10" s="6"/>
      <c r="CEW10" s="6"/>
      <c r="CEX10" s="6"/>
      <c r="CEY10" s="6"/>
      <c r="CEZ10" s="6"/>
      <c r="CFA10" s="6"/>
      <c r="CFB10" s="6"/>
      <c r="CFC10" s="6"/>
      <c r="CFD10" s="6"/>
      <c r="CFE10" s="6"/>
      <c r="CFF10" s="6"/>
      <c r="CFG10" s="6"/>
      <c r="CFH10" s="6"/>
      <c r="CFI10" s="6"/>
      <c r="CFJ10" s="6"/>
      <c r="CFK10" s="6"/>
      <c r="CFL10" s="6"/>
      <c r="CFM10" s="6"/>
      <c r="CFN10" s="6"/>
      <c r="CFO10" s="6"/>
      <c r="CFP10" s="6"/>
      <c r="CFQ10" s="6"/>
      <c r="CFR10" s="6"/>
      <c r="CFS10" s="6"/>
      <c r="CFT10" s="6"/>
      <c r="CFU10" s="6"/>
      <c r="CFV10" s="6"/>
      <c r="CFW10" s="6"/>
      <c r="CFX10" s="6"/>
      <c r="CFY10" s="6"/>
      <c r="CFZ10" s="6"/>
      <c r="CGA10" s="6"/>
      <c r="CGB10" s="6"/>
      <c r="CGC10" s="6"/>
      <c r="CGD10" s="6"/>
      <c r="CGE10" s="6"/>
      <c r="CGF10" s="6"/>
      <c r="CGG10" s="6"/>
      <c r="CGH10" s="6"/>
      <c r="CGI10" s="6"/>
      <c r="CGJ10" s="6"/>
      <c r="CGK10" s="6"/>
      <c r="CGL10" s="6"/>
      <c r="CGM10" s="6"/>
      <c r="CGN10" s="6"/>
      <c r="CGO10" s="6"/>
      <c r="CGP10" s="6"/>
      <c r="CGQ10" s="6"/>
      <c r="CGR10" s="6"/>
      <c r="CGS10" s="6"/>
      <c r="CGT10" s="6"/>
      <c r="CGU10" s="6"/>
      <c r="CGV10" s="6"/>
      <c r="CGW10" s="6"/>
      <c r="CGX10" s="6"/>
      <c r="CGY10" s="6"/>
      <c r="CGZ10" s="6"/>
      <c r="CHA10" s="6"/>
      <c r="CHB10" s="6"/>
      <c r="CHC10" s="6"/>
      <c r="CHD10" s="6"/>
      <c r="CHE10" s="6"/>
      <c r="CHF10" s="6"/>
      <c r="CHG10" s="6"/>
      <c r="CHH10" s="6"/>
      <c r="CHI10" s="6"/>
      <c r="CHJ10" s="6"/>
      <c r="CHK10" s="6"/>
      <c r="CHL10" s="6"/>
      <c r="CHM10" s="6"/>
      <c r="CHN10" s="6"/>
      <c r="CHO10" s="6"/>
      <c r="CHP10" s="6"/>
      <c r="CHQ10" s="6"/>
      <c r="CHR10" s="6"/>
      <c r="CHS10" s="6"/>
      <c r="CHT10" s="6"/>
      <c r="CHU10" s="6"/>
      <c r="CHV10" s="6"/>
      <c r="CHW10" s="6"/>
      <c r="CHX10" s="6"/>
      <c r="CHY10" s="6"/>
      <c r="CHZ10" s="6"/>
      <c r="CIA10" s="6"/>
      <c r="CIB10" s="6"/>
      <c r="CIC10" s="6"/>
      <c r="CID10" s="6"/>
      <c r="CIE10" s="6"/>
      <c r="CIF10" s="6"/>
      <c r="CIG10" s="6"/>
      <c r="CIH10" s="6"/>
      <c r="CII10" s="6"/>
      <c r="CIJ10" s="6"/>
      <c r="CIK10" s="6"/>
      <c r="CIL10" s="6"/>
      <c r="CIM10" s="6"/>
      <c r="CIN10" s="6"/>
      <c r="CIO10" s="6"/>
      <c r="CIP10" s="6"/>
      <c r="CIQ10" s="6"/>
      <c r="CIR10" s="6"/>
      <c r="CIS10" s="6"/>
      <c r="CIT10" s="6"/>
      <c r="CIU10" s="6"/>
      <c r="CIV10" s="6"/>
      <c r="CIW10" s="6"/>
      <c r="CIX10" s="6"/>
      <c r="CIY10" s="6"/>
      <c r="CIZ10" s="6"/>
      <c r="CJA10" s="6"/>
      <c r="CJB10" s="6"/>
      <c r="CJC10" s="6"/>
      <c r="CJD10" s="6"/>
      <c r="CJE10" s="6"/>
      <c r="CJF10" s="6"/>
      <c r="CJG10" s="6"/>
      <c r="CJH10" s="6"/>
      <c r="CJI10" s="6"/>
      <c r="CJJ10" s="6"/>
      <c r="CJK10" s="6"/>
      <c r="CJL10" s="6"/>
      <c r="CJM10" s="6"/>
      <c r="CJN10" s="6"/>
      <c r="CJO10" s="6"/>
      <c r="CJP10" s="6"/>
      <c r="CJQ10" s="6"/>
      <c r="CJR10" s="6"/>
      <c r="CJS10" s="6"/>
      <c r="CJT10" s="6"/>
      <c r="CJU10" s="6"/>
      <c r="CJV10" s="6"/>
      <c r="CJW10" s="6"/>
      <c r="CJX10" s="6"/>
      <c r="CJY10" s="6"/>
      <c r="CJZ10" s="6"/>
      <c r="CKA10" s="6"/>
      <c r="CKB10" s="6"/>
      <c r="CKC10" s="6"/>
      <c r="CKD10" s="6"/>
      <c r="CKE10" s="6"/>
      <c r="CKF10" s="6"/>
      <c r="CKG10" s="6"/>
      <c r="CKH10" s="6"/>
      <c r="CKI10" s="6"/>
      <c r="CKJ10" s="6"/>
      <c r="CKK10" s="6"/>
      <c r="CKL10" s="6"/>
      <c r="CKM10" s="6"/>
      <c r="CKN10" s="6"/>
      <c r="CKO10" s="6"/>
      <c r="CKP10" s="6"/>
      <c r="CKQ10" s="6"/>
      <c r="CKR10" s="6"/>
      <c r="CKS10" s="6"/>
      <c r="CKT10" s="6"/>
      <c r="CKU10" s="6"/>
      <c r="CKV10" s="6"/>
      <c r="CKW10" s="6"/>
      <c r="CKX10" s="6"/>
      <c r="CKY10" s="6"/>
      <c r="CKZ10" s="6"/>
      <c r="CLA10" s="6"/>
      <c r="CLB10" s="6"/>
      <c r="CLC10" s="6"/>
      <c r="CLD10" s="6"/>
      <c r="CLE10" s="6"/>
      <c r="CLF10" s="6"/>
      <c r="CLG10" s="6"/>
      <c r="CLH10" s="6"/>
      <c r="CLI10" s="6"/>
      <c r="CLJ10" s="6"/>
      <c r="CLK10" s="6"/>
      <c r="CLL10" s="6"/>
      <c r="CLM10" s="6"/>
      <c r="CLN10" s="6"/>
      <c r="CLO10" s="6"/>
      <c r="CLP10" s="6"/>
      <c r="CLQ10" s="6"/>
      <c r="CLR10" s="6"/>
      <c r="CLS10" s="6"/>
      <c r="CLT10" s="6"/>
      <c r="CLU10" s="6"/>
      <c r="CLV10" s="6"/>
      <c r="CLW10" s="6"/>
      <c r="CLX10" s="6"/>
      <c r="CLY10" s="6"/>
      <c r="CLZ10" s="6"/>
      <c r="CMA10" s="6"/>
      <c r="CMB10" s="6"/>
      <c r="CMC10" s="6"/>
      <c r="CMD10" s="6"/>
      <c r="CME10" s="6"/>
      <c r="CMF10" s="6"/>
      <c r="CMG10" s="6"/>
      <c r="CMH10" s="6"/>
      <c r="CMI10" s="6"/>
      <c r="CMJ10" s="6"/>
      <c r="CMK10" s="6"/>
      <c r="CML10" s="6"/>
      <c r="CMM10" s="6"/>
      <c r="CMN10" s="6"/>
      <c r="CMO10" s="6"/>
      <c r="CMP10" s="6"/>
      <c r="CMQ10" s="6"/>
      <c r="CMR10" s="6"/>
      <c r="CMS10" s="6"/>
      <c r="CMT10" s="6"/>
      <c r="CMU10" s="6"/>
      <c r="CMV10" s="6"/>
      <c r="CMW10" s="6"/>
      <c r="CMX10" s="6"/>
      <c r="CMY10" s="6"/>
      <c r="CMZ10" s="6"/>
      <c r="CNA10" s="6"/>
      <c r="CNB10" s="6"/>
      <c r="CNC10" s="6"/>
      <c r="CND10" s="6"/>
      <c r="CNE10" s="6"/>
      <c r="CNF10" s="6"/>
      <c r="CNG10" s="6"/>
      <c r="CNH10" s="6"/>
      <c r="CNI10" s="6"/>
      <c r="CNJ10" s="6"/>
      <c r="CNK10" s="6"/>
      <c r="CNL10" s="6"/>
      <c r="CNM10" s="6"/>
      <c r="CNN10" s="6"/>
      <c r="CNO10" s="6"/>
      <c r="CNP10" s="6"/>
      <c r="CNQ10" s="6"/>
      <c r="CNR10" s="6"/>
      <c r="CNS10" s="6"/>
      <c r="CNT10" s="6"/>
      <c r="CNU10" s="6"/>
      <c r="CNV10" s="6"/>
      <c r="CNW10" s="6"/>
      <c r="CNX10" s="6"/>
      <c r="CNY10" s="6"/>
      <c r="CNZ10" s="6"/>
      <c r="COA10" s="6"/>
      <c r="COB10" s="6"/>
      <c r="COC10" s="6"/>
      <c r="COD10" s="6"/>
      <c r="COE10" s="6"/>
      <c r="COF10" s="6"/>
      <c r="COG10" s="6"/>
      <c r="COH10" s="6"/>
      <c r="COI10" s="6"/>
      <c r="COJ10" s="6"/>
      <c r="COK10" s="6"/>
      <c r="COL10" s="6"/>
      <c r="COM10" s="6"/>
      <c r="CON10" s="6"/>
      <c r="COO10" s="6"/>
      <c r="COP10" s="6"/>
      <c r="COQ10" s="6"/>
      <c r="COR10" s="6"/>
      <c r="COS10" s="6"/>
      <c r="COT10" s="6"/>
      <c r="COU10" s="6"/>
      <c r="COV10" s="6"/>
      <c r="COW10" s="6"/>
      <c r="COX10" s="6"/>
      <c r="COY10" s="6"/>
      <c r="COZ10" s="6"/>
      <c r="CPA10" s="6"/>
      <c r="CPB10" s="6"/>
      <c r="CPC10" s="6"/>
      <c r="CPD10" s="6"/>
      <c r="CPE10" s="6"/>
      <c r="CPF10" s="6"/>
      <c r="CPG10" s="6"/>
      <c r="CPH10" s="6"/>
      <c r="CPI10" s="6"/>
      <c r="CPJ10" s="6"/>
      <c r="CPK10" s="6"/>
      <c r="CPL10" s="6"/>
      <c r="CPM10" s="6"/>
      <c r="CPN10" s="6"/>
      <c r="CPO10" s="6"/>
      <c r="CPP10" s="6"/>
      <c r="CPQ10" s="6"/>
      <c r="CPR10" s="6"/>
      <c r="CPS10" s="6"/>
      <c r="CPT10" s="6"/>
      <c r="CPU10" s="6"/>
      <c r="CPV10" s="6"/>
      <c r="CPW10" s="6"/>
      <c r="CPX10" s="6"/>
      <c r="CPY10" s="6"/>
      <c r="CPZ10" s="6"/>
      <c r="CQA10" s="6"/>
      <c r="CQB10" s="6"/>
      <c r="CQC10" s="6"/>
      <c r="CQD10" s="6"/>
      <c r="CQE10" s="6"/>
      <c r="CQF10" s="6"/>
      <c r="CQG10" s="6"/>
      <c r="CQH10" s="6"/>
      <c r="CQI10" s="6"/>
      <c r="CQJ10" s="6"/>
      <c r="CQK10" s="6"/>
      <c r="CQL10" s="6"/>
      <c r="CQM10" s="6"/>
      <c r="CQN10" s="6"/>
      <c r="CQO10" s="6"/>
      <c r="CQP10" s="6"/>
      <c r="CQQ10" s="6"/>
      <c r="CQR10" s="6"/>
      <c r="CQS10" s="6"/>
      <c r="CQT10" s="6"/>
      <c r="CQU10" s="6"/>
      <c r="CQV10" s="6"/>
      <c r="CQW10" s="6"/>
      <c r="CQX10" s="6"/>
      <c r="CQY10" s="6"/>
      <c r="CQZ10" s="6"/>
      <c r="CRA10" s="6"/>
      <c r="CRB10" s="6"/>
      <c r="CRC10" s="6"/>
      <c r="CRD10" s="6"/>
      <c r="CRE10" s="6"/>
      <c r="CRF10" s="6"/>
      <c r="CRG10" s="6"/>
      <c r="CRH10" s="6"/>
      <c r="CRI10" s="6"/>
      <c r="CRJ10" s="6"/>
      <c r="CRK10" s="6"/>
      <c r="CRL10" s="6"/>
      <c r="CRM10" s="6"/>
      <c r="CRN10" s="6"/>
      <c r="CRO10" s="6"/>
      <c r="CRP10" s="6"/>
      <c r="CRQ10" s="6"/>
      <c r="CRR10" s="6"/>
      <c r="CRS10" s="6"/>
      <c r="CRT10" s="6"/>
      <c r="CRU10" s="6"/>
      <c r="CRV10" s="6"/>
      <c r="CRW10" s="6"/>
      <c r="CRX10" s="6"/>
      <c r="CRY10" s="6"/>
      <c r="CRZ10" s="6"/>
      <c r="CSA10" s="6"/>
      <c r="CSB10" s="6"/>
      <c r="CSC10" s="6"/>
      <c r="CSD10" s="6"/>
      <c r="CSE10" s="6"/>
      <c r="CSF10" s="6"/>
      <c r="CSG10" s="6"/>
      <c r="CSH10" s="6"/>
      <c r="CSI10" s="6"/>
      <c r="CSJ10" s="6"/>
      <c r="CSK10" s="6"/>
      <c r="CSL10" s="6"/>
      <c r="CSM10" s="6"/>
      <c r="CSN10" s="6"/>
      <c r="CSO10" s="6"/>
      <c r="CSP10" s="6"/>
      <c r="CSQ10" s="6"/>
      <c r="CSR10" s="6"/>
      <c r="CSS10" s="6"/>
      <c r="CST10" s="6"/>
      <c r="CSU10" s="6"/>
      <c r="CSV10" s="6"/>
      <c r="CSW10" s="6"/>
      <c r="CSX10" s="6"/>
      <c r="CSY10" s="6"/>
      <c r="CSZ10" s="6"/>
      <c r="CTA10" s="6"/>
      <c r="CTB10" s="6"/>
      <c r="CTC10" s="6"/>
      <c r="CTD10" s="6"/>
      <c r="CTE10" s="6"/>
      <c r="CTF10" s="6"/>
      <c r="CTG10" s="6"/>
      <c r="CTH10" s="6"/>
      <c r="CTI10" s="6"/>
      <c r="CTJ10" s="6"/>
      <c r="CTK10" s="6"/>
      <c r="CTL10" s="6"/>
      <c r="CTM10" s="6"/>
      <c r="CTN10" s="6"/>
      <c r="CTO10" s="6"/>
      <c r="CTP10" s="6"/>
      <c r="CTQ10" s="6"/>
      <c r="CTR10" s="6"/>
      <c r="CTS10" s="6"/>
      <c r="CTT10" s="6"/>
      <c r="CTU10" s="6"/>
      <c r="CTV10" s="6"/>
      <c r="CTW10" s="6"/>
      <c r="CTX10" s="6"/>
      <c r="CTY10" s="6"/>
      <c r="CTZ10" s="6"/>
      <c r="CUA10" s="6"/>
      <c r="CUB10" s="6"/>
      <c r="CUC10" s="6"/>
      <c r="CUD10" s="6"/>
      <c r="CUE10" s="6"/>
      <c r="CUF10" s="6"/>
      <c r="CUG10" s="6"/>
      <c r="CUH10" s="6"/>
      <c r="CUI10" s="6"/>
      <c r="CUJ10" s="6"/>
      <c r="CUK10" s="6"/>
      <c r="CUL10" s="6"/>
      <c r="CUM10" s="6"/>
      <c r="CUN10" s="6"/>
      <c r="CUO10" s="6"/>
      <c r="CUP10" s="6"/>
      <c r="CUQ10" s="6"/>
      <c r="CUR10" s="6"/>
      <c r="CUS10" s="6"/>
      <c r="CUT10" s="6"/>
      <c r="CUU10" s="6"/>
      <c r="CUV10" s="6"/>
      <c r="CUW10" s="6"/>
      <c r="CUX10" s="6"/>
      <c r="CUY10" s="6"/>
      <c r="CUZ10" s="6"/>
      <c r="CVA10" s="6"/>
      <c r="CVB10" s="6"/>
      <c r="CVC10" s="6"/>
      <c r="CVD10" s="6"/>
      <c r="CVE10" s="6"/>
      <c r="CVF10" s="6"/>
      <c r="CVG10" s="6"/>
      <c r="CVH10" s="6"/>
      <c r="CVI10" s="6"/>
      <c r="CVJ10" s="6"/>
      <c r="CVK10" s="6"/>
      <c r="CVL10" s="6"/>
      <c r="CVM10" s="6"/>
      <c r="CVN10" s="6"/>
      <c r="CVO10" s="6"/>
      <c r="CVP10" s="6"/>
      <c r="CVQ10" s="6"/>
      <c r="CVR10" s="6"/>
      <c r="CVS10" s="6"/>
      <c r="CVT10" s="6"/>
      <c r="CVU10" s="6"/>
      <c r="CVV10" s="6"/>
      <c r="CVW10" s="6"/>
      <c r="CVX10" s="6"/>
      <c r="CVY10" s="6"/>
      <c r="CVZ10" s="6"/>
      <c r="CWA10" s="6"/>
      <c r="CWB10" s="6"/>
      <c r="CWC10" s="6"/>
      <c r="CWD10" s="6"/>
      <c r="CWE10" s="6"/>
      <c r="CWF10" s="6"/>
      <c r="CWG10" s="6"/>
      <c r="CWH10" s="6"/>
      <c r="CWI10" s="6"/>
      <c r="CWJ10" s="6"/>
      <c r="CWK10" s="6"/>
      <c r="CWL10" s="6"/>
      <c r="CWM10" s="6"/>
      <c r="CWN10" s="6"/>
      <c r="CWO10" s="6"/>
      <c r="CWP10" s="6"/>
      <c r="CWQ10" s="6"/>
      <c r="CWR10" s="6"/>
      <c r="CWS10" s="6"/>
      <c r="CWT10" s="6"/>
      <c r="CWU10" s="6"/>
      <c r="CWV10" s="6"/>
      <c r="CWW10" s="6"/>
      <c r="CWX10" s="6"/>
      <c r="CWY10" s="6"/>
      <c r="CWZ10" s="6"/>
      <c r="CXA10" s="6"/>
      <c r="CXB10" s="6"/>
      <c r="CXC10" s="6"/>
      <c r="CXD10" s="6"/>
      <c r="CXE10" s="6"/>
      <c r="CXF10" s="6"/>
      <c r="CXG10" s="6"/>
      <c r="CXH10" s="6"/>
      <c r="CXI10" s="6"/>
      <c r="CXJ10" s="6"/>
      <c r="CXK10" s="6"/>
      <c r="CXL10" s="6"/>
      <c r="CXM10" s="6"/>
      <c r="CXN10" s="6"/>
      <c r="CXO10" s="6"/>
      <c r="CXP10" s="6"/>
      <c r="CXQ10" s="6"/>
      <c r="CXR10" s="6"/>
      <c r="CXS10" s="6"/>
      <c r="CXT10" s="6"/>
      <c r="CXU10" s="6"/>
      <c r="CXV10" s="6"/>
      <c r="CXW10" s="6"/>
      <c r="CXX10" s="6"/>
      <c r="CXY10" s="6"/>
      <c r="CXZ10" s="6"/>
      <c r="CYA10" s="6"/>
      <c r="CYB10" s="6"/>
      <c r="CYC10" s="6"/>
      <c r="CYD10" s="6"/>
      <c r="CYE10" s="6"/>
      <c r="CYF10" s="6"/>
      <c r="CYG10" s="6"/>
      <c r="CYH10" s="6"/>
      <c r="CYI10" s="6"/>
      <c r="CYJ10" s="6"/>
      <c r="CYK10" s="6"/>
      <c r="CYL10" s="6"/>
      <c r="CYM10" s="6"/>
      <c r="CYN10" s="6"/>
      <c r="CYO10" s="6"/>
      <c r="CYP10" s="6"/>
      <c r="CYQ10" s="6"/>
      <c r="CYR10" s="6"/>
      <c r="CYS10" s="6"/>
      <c r="CYT10" s="6"/>
      <c r="CYU10" s="6"/>
      <c r="CYV10" s="6"/>
      <c r="CYW10" s="6"/>
      <c r="CYX10" s="6"/>
      <c r="CYY10" s="6"/>
      <c r="CYZ10" s="6"/>
      <c r="CZA10" s="6"/>
      <c r="CZB10" s="6"/>
      <c r="CZC10" s="6"/>
      <c r="CZD10" s="6"/>
      <c r="CZE10" s="6"/>
      <c r="CZF10" s="6"/>
      <c r="CZG10" s="6"/>
      <c r="CZH10" s="6"/>
      <c r="CZI10" s="6"/>
      <c r="CZJ10" s="6"/>
      <c r="CZK10" s="6"/>
      <c r="CZL10" s="6"/>
      <c r="CZM10" s="6"/>
      <c r="CZN10" s="6"/>
      <c r="CZO10" s="6"/>
      <c r="CZP10" s="6"/>
      <c r="CZQ10" s="6"/>
      <c r="CZR10" s="6"/>
      <c r="CZS10" s="6"/>
      <c r="CZT10" s="6"/>
      <c r="CZU10" s="6"/>
      <c r="CZV10" s="6"/>
      <c r="CZW10" s="6"/>
      <c r="CZX10" s="6"/>
      <c r="CZY10" s="6"/>
      <c r="CZZ10" s="6"/>
      <c r="DAA10" s="6"/>
      <c r="DAB10" s="6"/>
      <c r="DAC10" s="6"/>
      <c r="DAD10" s="6"/>
      <c r="DAE10" s="6"/>
      <c r="DAF10" s="6"/>
      <c r="DAG10" s="6"/>
      <c r="DAH10" s="6"/>
      <c r="DAI10" s="6"/>
      <c r="DAJ10" s="6"/>
      <c r="DAK10" s="6"/>
      <c r="DAL10" s="6"/>
      <c r="DAM10" s="6"/>
      <c r="DAN10" s="6"/>
      <c r="DAO10" s="6"/>
      <c r="DAP10" s="6"/>
      <c r="DAQ10" s="6"/>
      <c r="DAR10" s="6"/>
      <c r="DAS10" s="6"/>
      <c r="DAT10" s="6"/>
      <c r="DAU10" s="6"/>
      <c r="DAV10" s="6"/>
      <c r="DAW10" s="6"/>
      <c r="DAX10" s="6"/>
      <c r="DAY10" s="6"/>
      <c r="DAZ10" s="6"/>
      <c r="DBA10" s="6"/>
      <c r="DBB10" s="6"/>
      <c r="DBC10" s="6"/>
      <c r="DBD10" s="6"/>
      <c r="DBE10" s="6"/>
      <c r="DBF10" s="6"/>
      <c r="DBG10" s="6"/>
      <c r="DBH10" s="6"/>
      <c r="DBI10" s="6"/>
      <c r="DBJ10" s="6"/>
      <c r="DBK10" s="6"/>
      <c r="DBL10" s="6"/>
      <c r="DBM10" s="6"/>
      <c r="DBN10" s="6"/>
      <c r="DBO10" s="6"/>
      <c r="DBP10" s="6"/>
      <c r="DBQ10" s="6"/>
      <c r="DBR10" s="6"/>
      <c r="DBS10" s="6"/>
      <c r="DBT10" s="6"/>
      <c r="DBU10" s="6"/>
      <c r="DBV10" s="6"/>
      <c r="DBW10" s="6"/>
      <c r="DBX10" s="6"/>
      <c r="DBY10" s="6"/>
      <c r="DBZ10" s="6"/>
      <c r="DCA10" s="6"/>
      <c r="DCB10" s="6"/>
      <c r="DCC10" s="6"/>
      <c r="DCD10" s="6"/>
      <c r="DCE10" s="6"/>
      <c r="DCF10" s="6"/>
      <c r="DCG10" s="6"/>
      <c r="DCH10" s="6"/>
      <c r="DCI10" s="6"/>
      <c r="DCJ10" s="6"/>
      <c r="DCK10" s="6"/>
      <c r="DCL10" s="6"/>
      <c r="DCM10" s="6"/>
      <c r="DCN10" s="6"/>
      <c r="DCO10" s="6"/>
      <c r="DCP10" s="6"/>
      <c r="DCQ10" s="6"/>
      <c r="DCR10" s="6"/>
      <c r="DCS10" s="6"/>
      <c r="DCT10" s="6"/>
      <c r="DCU10" s="6"/>
      <c r="DCV10" s="6"/>
      <c r="DCW10" s="6"/>
      <c r="DCX10" s="6"/>
      <c r="DCY10" s="6"/>
      <c r="DCZ10" s="6"/>
      <c r="DDA10" s="6"/>
      <c r="DDB10" s="6"/>
      <c r="DDC10" s="6"/>
      <c r="DDD10" s="6"/>
      <c r="DDE10" s="6"/>
      <c r="DDF10" s="6"/>
      <c r="DDG10" s="6"/>
      <c r="DDH10" s="6"/>
      <c r="DDI10" s="6"/>
      <c r="DDJ10" s="6"/>
      <c r="DDK10" s="6"/>
      <c r="DDL10" s="6"/>
      <c r="DDM10" s="6"/>
      <c r="DDN10" s="6"/>
      <c r="DDO10" s="6"/>
      <c r="DDP10" s="6"/>
      <c r="DDQ10" s="6"/>
      <c r="DDR10" s="6"/>
      <c r="DDS10" s="6"/>
      <c r="DDT10" s="6"/>
      <c r="DDU10" s="6"/>
      <c r="DDV10" s="6"/>
      <c r="DDW10" s="6"/>
      <c r="DDX10" s="6"/>
      <c r="DDY10" s="6"/>
      <c r="DDZ10" s="6"/>
      <c r="DEA10" s="6"/>
      <c r="DEB10" s="6"/>
      <c r="DEC10" s="6"/>
      <c r="DED10" s="6"/>
      <c r="DEE10" s="6"/>
      <c r="DEF10" s="6"/>
      <c r="DEG10" s="6"/>
      <c r="DEH10" s="6"/>
      <c r="DEI10" s="6"/>
      <c r="DEJ10" s="6"/>
      <c r="DEK10" s="6"/>
      <c r="DEL10" s="6"/>
      <c r="DEM10" s="6"/>
      <c r="DEN10" s="6"/>
      <c r="DEO10" s="6"/>
      <c r="DEP10" s="6"/>
      <c r="DEQ10" s="6"/>
      <c r="DER10" s="6"/>
      <c r="DES10" s="6"/>
      <c r="DET10" s="6"/>
      <c r="DEU10" s="6"/>
      <c r="DEV10" s="6"/>
      <c r="DEW10" s="6"/>
      <c r="DEX10" s="6"/>
      <c r="DEY10" s="6"/>
      <c r="DEZ10" s="6"/>
      <c r="DFA10" s="6"/>
      <c r="DFB10" s="6"/>
      <c r="DFC10" s="6"/>
      <c r="DFD10" s="6"/>
      <c r="DFE10" s="6"/>
      <c r="DFF10" s="6"/>
      <c r="DFG10" s="6"/>
      <c r="DFH10" s="6"/>
      <c r="DFI10" s="6"/>
      <c r="DFJ10" s="6"/>
      <c r="DFK10" s="6"/>
      <c r="DFL10" s="6"/>
      <c r="DFM10" s="6"/>
      <c r="DFN10" s="6"/>
      <c r="DFO10" s="6"/>
      <c r="DFP10" s="6"/>
      <c r="DFQ10" s="6"/>
      <c r="DFR10" s="6"/>
      <c r="DFS10" s="6"/>
      <c r="DFT10" s="6"/>
      <c r="DFU10" s="6"/>
      <c r="DFV10" s="6"/>
      <c r="DFW10" s="6"/>
      <c r="DFX10" s="6"/>
      <c r="DFY10" s="6"/>
      <c r="DFZ10" s="6"/>
      <c r="DGA10" s="6"/>
      <c r="DGB10" s="6"/>
      <c r="DGC10" s="6"/>
      <c r="DGD10" s="6"/>
      <c r="DGE10" s="6"/>
      <c r="DGF10" s="6"/>
      <c r="DGG10" s="6"/>
      <c r="DGH10" s="6"/>
      <c r="DGI10" s="6"/>
      <c r="DGJ10" s="6"/>
      <c r="DGK10" s="6"/>
      <c r="DGL10" s="6"/>
      <c r="DGM10" s="6"/>
      <c r="DGN10" s="6"/>
      <c r="DGO10" s="6"/>
      <c r="DGP10" s="6"/>
      <c r="DGQ10" s="6"/>
      <c r="DGR10" s="6"/>
      <c r="DGS10" s="6"/>
      <c r="DGT10" s="6"/>
      <c r="DGU10" s="6"/>
      <c r="DGV10" s="6"/>
      <c r="DGW10" s="6"/>
      <c r="DGX10" s="6"/>
      <c r="DGY10" s="6"/>
      <c r="DGZ10" s="6"/>
      <c r="DHA10" s="6"/>
      <c r="DHB10" s="6"/>
      <c r="DHC10" s="6"/>
      <c r="DHD10" s="6"/>
      <c r="DHE10" s="6"/>
      <c r="DHF10" s="6"/>
      <c r="DHG10" s="6"/>
      <c r="DHH10" s="6"/>
      <c r="DHI10" s="6"/>
      <c r="DHJ10" s="6"/>
      <c r="DHK10" s="6"/>
      <c r="DHL10" s="6"/>
      <c r="DHM10" s="6"/>
      <c r="DHN10" s="6"/>
      <c r="DHO10" s="6"/>
      <c r="DHP10" s="6"/>
      <c r="DHQ10" s="6"/>
      <c r="DHR10" s="6"/>
      <c r="DHS10" s="6"/>
      <c r="DHT10" s="6"/>
      <c r="DHU10" s="6"/>
      <c r="DHV10" s="6"/>
      <c r="DHW10" s="6"/>
      <c r="DHX10" s="6"/>
      <c r="DHY10" s="6"/>
      <c r="DHZ10" s="6"/>
      <c r="DIA10" s="6"/>
      <c r="DIB10" s="6"/>
      <c r="DIC10" s="6"/>
      <c r="DID10" s="6"/>
      <c r="DIE10" s="6"/>
      <c r="DIF10" s="6"/>
      <c r="DIG10" s="6"/>
      <c r="DIH10" s="6"/>
      <c r="DII10" s="6"/>
      <c r="DIJ10" s="6"/>
      <c r="DIK10" s="6"/>
      <c r="DIL10" s="6"/>
      <c r="DIM10" s="6"/>
      <c r="DIN10" s="6"/>
      <c r="DIO10" s="6"/>
      <c r="DIP10" s="6"/>
      <c r="DIQ10" s="6"/>
      <c r="DIR10" s="6"/>
      <c r="DIS10" s="6"/>
      <c r="DIT10" s="6"/>
      <c r="DIU10" s="6"/>
      <c r="DIV10" s="6"/>
      <c r="DIW10" s="6"/>
      <c r="DIX10" s="6"/>
      <c r="DIY10" s="6"/>
      <c r="DIZ10" s="6"/>
      <c r="DJA10" s="6"/>
      <c r="DJB10" s="6"/>
      <c r="DJC10" s="6"/>
      <c r="DJD10" s="6"/>
      <c r="DJE10" s="6"/>
      <c r="DJF10" s="6"/>
      <c r="DJG10" s="6"/>
      <c r="DJH10" s="6"/>
      <c r="DJI10" s="6"/>
      <c r="DJJ10" s="6"/>
      <c r="DJK10" s="6"/>
      <c r="DJL10" s="6"/>
      <c r="DJM10" s="6"/>
      <c r="DJN10" s="6"/>
      <c r="DJO10" s="6"/>
      <c r="DJP10" s="6"/>
      <c r="DJQ10" s="6"/>
      <c r="DJR10" s="6"/>
      <c r="DJS10" s="6"/>
      <c r="DJT10" s="6"/>
      <c r="DJU10" s="6"/>
      <c r="DJV10" s="6"/>
      <c r="DJW10" s="6"/>
      <c r="DJX10" s="6"/>
      <c r="DJY10" s="6"/>
      <c r="DJZ10" s="6"/>
      <c r="DKA10" s="6"/>
      <c r="DKB10" s="6"/>
      <c r="DKC10" s="6"/>
      <c r="DKD10" s="6"/>
      <c r="DKE10" s="6"/>
      <c r="DKF10" s="6"/>
      <c r="DKG10" s="6"/>
      <c r="DKH10" s="6"/>
      <c r="DKI10" s="6"/>
      <c r="DKJ10" s="6"/>
      <c r="DKK10" s="6"/>
      <c r="DKL10" s="6"/>
      <c r="DKM10" s="6"/>
      <c r="DKN10" s="6"/>
      <c r="DKO10" s="6"/>
      <c r="DKP10" s="6"/>
      <c r="DKQ10" s="6"/>
      <c r="DKR10" s="6"/>
      <c r="DKS10" s="6"/>
      <c r="DKT10" s="6"/>
      <c r="DKU10" s="6"/>
      <c r="DKV10" s="6"/>
      <c r="DKW10" s="6"/>
      <c r="DKX10" s="6"/>
      <c r="DKY10" s="6"/>
      <c r="DKZ10" s="6"/>
      <c r="DLA10" s="6"/>
      <c r="DLB10" s="6"/>
      <c r="DLC10" s="6"/>
      <c r="DLD10" s="6"/>
      <c r="DLE10" s="6"/>
      <c r="DLF10" s="6"/>
      <c r="DLG10" s="6"/>
      <c r="DLH10" s="6"/>
      <c r="DLI10" s="6"/>
      <c r="DLJ10" s="6"/>
      <c r="DLK10" s="6"/>
      <c r="DLL10" s="6"/>
      <c r="DLM10" s="6"/>
      <c r="DLN10" s="6"/>
      <c r="DLO10" s="6"/>
      <c r="DLP10" s="6"/>
      <c r="DLQ10" s="6"/>
      <c r="DLR10" s="6"/>
      <c r="DLS10" s="6"/>
      <c r="DLT10" s="6"/>
      <c r="DLU10" s="6"/>
      <c r="DLV10" s="6"/>
      <c r="DLW10" s="6"/>
      <c r="DLX10" s="6"/>
      <c r="DLY10" s="6"/>
      <c r="DLZ10" s="6"/>
      <c r="DMA10" s="6"/>
      <c r="DMB10" s="6"/>
      <c r="DMC10" s="6"/>
      <c r="DMD10" s="6"/>
      <c r="DME10" s="6"/>
      <c r="DMF10" s="6"/>
      <c r="DMG10" s="6"/>
      <c r="DMH10" s="6"/>
      <c r="DMI10" s="6"/>
      <c r="DMJ10" s="6"/>
      <c r="DMK10" s="6"/>
      <c r="DML10" s="6"/>
      <c r="DMM10" s="6"/>
      <c r="DMN10" s="6"/>
      <c r="DMO10" s="6"/>
      <c r="DMP10" s="6"/>
      <c r="DMQ10" s="6"/>
      <c r="DMR10" s="6"/>
      <c r="DMS10" s="6"/>
      <c r="DMT10" s="6"/>
      <c r="DMU10" s="6"/>
      <c r="DMV10" s="6"/>
      <c r="DMW10" s="6"/>
      <c r="DMX10" s="6"/>
      <c r="DMY10" s="6"/>
      <c r="DMZ10" s="6"/>
      <c r="DNA10" s="6"/>
      <c r="DNB10" s="6"/>
      <c r="DNC10" s="6"/>
      <c r="DND10" s="6"/>
      <c r="DNE10" s="6"/>
      <c r="DNF10" s="6"/>
      <c r="DNG10" s="6"/>
      <c r="DNH10" s="6"/>
      <c r="DNI10" s="6"/>
      <c r="DNJ10" s="6"/>
      <c r="DNK10" s="6"/>
      <c r="DNL10" s="6"/>
      <c r="DNM10" s="6"/>
      <c r="DNN10" s="6"/>
      <c r="DNO10" s="6"/>
      <c r="DNP10" s="6"/>
      <c r="DNQ10" s="6"/>
      <c r="DNR10" s="6"/>
      <c r="DNS10" s="6"/>
      <c r="DNT10" s="6"/>
      <c r="DNU10" s="6"/>
      <c r="DNV10" s="6"/>
      <c r="DNW10" s="6"/>
      <c r="DNX10" s="6"/>
      <c r="DNY10" s="6"/>
      <c r="DNZ10" s="6"/>
      <c r="DOA10" s="6"/>
      <c r="DOB10" s="6"/>
      <c r="DOC10" s="6"/>
      <c r="DOD10" s="6"/>
      <c r="DOE10" s="6"/>
      <c r="DOF10" s="6"/>
      <c r="DOG10" s="6"/>
      <c r="DOH10" s="6"/>
      <c r="DOI10" s="6"/>
      <c r="DOJ10" s="6"/>
      <c r="DOK10" s="6"/>
      <c r="DOL10" s="6"/>
      <c r="DOM10" s="6"/>
      <c r="DON10" s="6"/>
      <c r="DOO10" s="6"/>
      <c r="DOP10" s="6"/>
      <c r="DOQ10" s="6"/>
      <c r="DOR10" s="6"/>
      <c r="DOS10" s="6"/>
      <c r="DOT10" s="6"/>
      <c r="DOU10" s="6"/>
      <c r="DOV10" s="6"/>
      <c r="DOW10" s="6"/>
      <c r="DOX10" s="6"/>
      <c r="DOY10" s="6"/>
      <c r="DOZ10" s="6"/>
      <c r="DPA10" s="6"/>
      <c r="DPB10" s="6"/>
      <c r="DPC10" s="6"/>
      <c r="DPD10" s="6"/>
      <c r="DPE10" s="6"/>
      <c r="DPF10" s="6"/>
      <c r="DPG10" s="6"/>
      <c r="DPH10" s="6"/>
      <c r="DPI10" s="6"/>
      <c r="DPJ10" s="6"/>
      <c r="DPK10" s="6"/>
      <c r="DPL10" s="6"/>
      <c r="DPM10" s="6"/>
      <c r="DPN10" s="6"/>
      <c r="DPO10" s="6"/>
      <c r="DPP10" s="6"/>
      <c r="DPQ10" s="6"/>
      <c r="DPR10" s="6"/>
      <c r="DPS10" s="6"/>
      <c r="DPT10" s="6"/>
      <c r="DPU10" s="6"/>
      <c r="DPV10" s="6"/>
      <c r="DPW10" s="6"/>
      <c r="DPX10" s="6"/>
      <c r="DPY10" s="6"/>
      <c r="DPZ10" s="6"/>
      <c r="DQA10" s="6"/>
      <c r="DQB10" s="6"/>
      <c r="DQC10" s="6"/>
      <c r="DQD10" s="6"/>
      <c r="DQE10" s="6"/>
      <c r="DQF10" s="6"/>
      <c r="DQG10" s="6"/>
      <c r="DQH10" s="6"/>
      <c r="DQI10" s="6"/>
      <c r="DQJ10" s="6"/>
      <c r="DQK10" s="6"/>
      <c r="DQL10" s="6"/>
      <c r="DQM10" s="6"/>
      <c r="DQN10" s="6"/>
      <c r="DQO10" s="6"/>
      <c r="DQP10" s="6"/>
      <c r="DQQ10" s="6"/>
      <c r="DQR10" s="6"/>
      <c r="DQS10" s="6"/>
      <c r="DQT10" s="6"/>
      <c r="DQU10" s="6"/>
      <c r="DQV10" s="6"/>
      <c r="DQW10" s="6"/>
      <c r="DQX10" s="6"/>
      <c r="DQY10" s="6"/>
      <c r="DQZ10" s="6"/>
      <c r="DRA10" s="6"/>
      <c r="DRB10" s="6"/>
      <c r="DRC10" s="6"/>
      <c r="DRD10" s="6"/>
      <c r="DRE10" s="6"/>
      <c r="DRF10" s="6"/>
      <c r="DRG10" s="6"/>
      <c r="DRH10" s="6"/>
      <c r="DRI10" s="6"/>
      <c r="DRJ10" s="6"/>
      <c r="DRK10" s="6"/>
      <c r="DRL10" s="6"/>
      <c r="DRM10" s="6"/>
      <c r="DRN10" s="6"/>
      <c r="DRO10" s="6"/>
      <c r="DRP10" s="6"/>
      <c r="DRQ10" s="6"/>
      <c r="DRR10" s="6"/>
      <c r="DRS10" s="6"/>
      <c r="DRT10" s="6"/>
      <c r="DRU10" s="6"/>
      <c r="DRV10" s="6"/>
      <c r="DRW10" s="6"/>
      <c r="DRX10" s="6"/>
      <c r="DRY10" s="6"/>
      <c r="DRZ10" s="6"/>
      <c r="DSA10" s="6"/>
      <c r="DSB10" s="6"/>
      <c r="DSC10" s="6"/>
      <c r="DSD10" s="6"/>
      <c r="DSE10" s="6"/>
      <c r="DSF10" s="6"/>
      <c r="DSG10" s="6"/>
      <c r="DSH10" s="6"/>
      <c r="DSI10" s="6"/>
      <c r="DSJ10" s="6"/>
      <c r="DSK10" s="6"/>
      <c r="DSL10" s="6"/>
      <c r="DSM10" s="6"/>
      <c r="DSN10" s="6"/>
      <c r="DSO10" s="6"/>
      <c r="DSP10" s="6"/>
      <c r="DSQ10" s="6"/>
      <c r="DSR10" s="6"/>
      <c r="DSS10" s="6"/>
      <c r="DST10" s="6"/>
      <c r="DSU10" s="6"/>
      <c r="DSV10" s="6"/>
      <c r="DSW10" s="6"/>
      <c r="DSX10" s="6"/>
      <c r="DSY10" s="6"/>
      <c r="DSZ10" s="6"/>
      <c r="DTA10" s="6"/>
      <c r="DTB10" s="6"/>
      <c r="DTC10" s="6"/>
      <c r="DTD10" s="6"/>
      <c r="DTE10" s="6"/>
      <c r="DTF10" s="6"/>
      <c r="DTG10" s="6"/>
      <c r="DTH10" s="6"/>
      <c r="DTI10" s="6"/>
      <c r="DTJ10" s="6"/>
      <c r="DTK10" s="6"/>
      <c r="DTL10" s="6"/>
      <c r="DTM10" s="6"/>
      <c r="DTN10" s="6"/>
      <c r="DTO10" s="6"/>
      <c r="DTP10" s="6"/>
      <c r="DTQ10" s="6"/>
      <c r="DTR10" s="6"/>
      <c r="DTS10" s="6"/>
      <c r="DTT10" s="6"/>
      <c r="DTU10" s="6"/>
      <c r="DTV10" s="6"/>
      <c r="DTW10" s="6"/>
      <c r="DTX10" s="6"/>
      <c r="DTY10" s="6"/>
      <c r="DTZ10" s="6"/>
      <c r="DUA10" s="6"/>
      <c r="DUB10" s="6"/>
      <c r="DUC10" s="6"/>
      <c r="DUD10" s="6"/>
      <c r="DUE10" s="6"/>
      <c r="DUF10" s="6"/>
      <c r="DUG10" s="6"/>
      <c r="DUH10" s="6"/>
      <c r="DUI10" s="6"/>
      <c r="DUJ10" s="6"/>
      <c r="DUK10" s="6"/>
      <c r="DUL10" s="6"/>
      <c r="DUM10" s="6"/>
      <c r="DUN10" s="6"/>
      <c r="DUO10" s="6"/>
      <c r="DUP10" s="6"/>
      <c r="DUQ10" s="6"/>
      <c r="DUR10" s="6"/>
      <c r="DUS10" s="6"/>
      <c r="DUT10" s="6"/>
      <c r="DUU10" s="6"/>
      <c r="DUV10" s="6"/>
      <c r="DUW10" s="6"/>
      <c r="DUX10" s="6"/>
      <c r="DUY10" s="6"/>
      <c r="DUZ10" s="6"/>
      <c r="DVA10" s="6"/>
      <c r="DVB10" s="6"/>
      <c r="DVC10" s="6"/>
      <c r="DVD10" s="6"/>
      <c r="DVE10" s="6"/>
      <c r="DVF10" s="6"/>
      <c r="DVG10" s="6"/>
      <c r="DVH10" s="6"/>
      <c r="DVI10" s="6"/>
      <c r="DVJ10" s="6"/>
      <c r="DVK10" s="6"/>
      <c r="DVL10" s="6"/>
      <c r="DVM10" s="6"/>
      <c r="DVN10" s="6"/>
      <c r="DVO10" s="6"/>
      <c r="DVP10" s="6"/>
      <c r="DVQ10" s="6"/>
      <c r="DVR10" s="6"/>
      <c r="DVS10" s="6"/>
      <c r="DVT10" s="6"/>
      <c r="DVU10" s="6"/>
      <c r="DVV10" s="6"/>
      <c r="DVW10" s="6"/>
      <c r="DVX10" s="6"/>
      <c r="DVY10" s="6"/>
      <c r="DVZ10" s="6"/>
      <c r="DWA10" s="6"/>
      <c r="DWB10" s="6"/>
      <c r="DWC10" s="6"/>
      <c r="DWD10" s="6"/>
      <c r="DWE10" s="6"/>
      <c r="DWF10" s="6"/>
      <c r="DWG10" s="6"/>
      <c r="DWH10" s="6"/>
      <c r="DWI10" s="6"/>
      <c r="DWJ10" s="6"/>
      <c r="DWK10" s="6"/>
      <c r="DWL10" s="6"/>
      <c r="DWM10" s="6"/>
      <c r="DWN10" s="6"/>
      <c r="DWO10" s="6"/>
      <c r="DWP10" s="6"/>
      <c r="DWQ10" s="6"/>
      <c r="DWR10" s="6"/>
      <c r="DWS10" s="6"/>
      <c r="DWT10" s="6"/>
      <c r="DWU10" s="6"/>
      <c r="DWV10" s="6"/>
      <c r="DWW10" s="6"/>
      <c r="DWX10" s="6"/>
      <c r="DWY10" s="6"/>
      <c r="DWZ10" s="6"/>
      <c r="DXA10" s="6"/>
      <c r="DXB10" s="6"/>
      <c r="DXC10" s="6"/>
      <c r="DXD10" s="6"/>
      <c r="DXE10" s="6"/>
      <c r="DXF10" s="6"/>
      <c r="DXG10" s="6"/>
      <c r="DXH10" s="6"/>
      <c r="DXI10" s="6"/>
      <c r="DXJ10" s="6"/>
      <c r="DXK10" s="6"/>
      <c r="DXL10" s="6"/>
      <c r="DXM10" s="6"/>
      <c r="DXN10" s="6"/>
      <c r="DXO10" s="6"/>
      <c r="DXP10" s="6"/>
      <c r="DXQ10" s="6"/>
      <c r="DXR10" s="6"/>
      <c r="DXS10" s="6"/>
      <c r="DXT10" s="6"/>
      <c r="DXU10" s="6"/>
      <c r="DXV10" s="6"/>
      <c r="DXW10" s="6"/>
      <c r="DXX10" s="6"/>
      <c r="DXY10" s="6"/>
      <c r="DXZ10" s="6"/>
      <c r="DYA10" s="6"/>
      <c r="DYB10" s="6"/>
      <c r="DYC10" s="6"/>
      <c r="DYD10" s="6"/>
      <c r="DYE10" s="6"/>
      <c r="DYF10" s="6"/>
      <c r="DYG10" s="6"/>
      <c r="DYH10" s="6"/>
      <c r="DYI10" s="6"/>
      <c r="DYJ10" s="6"/>
      <c r="DYK10" s="6"/>
      <c r="DYL10" s="6"/>
      <c r="DYM10" s="6"/>
      <c r="DYN10" s="6"/>
      <c r="DYO10" s="6"/>
      <c r="DYP10" s="6"/>
      <c r="DYQ10" s="6"/>
      <c r="DYR10" s="6"/>
      <c r="DYS10" s="6"/>
      <c r="DYT10" s="6"/>
      <c r="DYU10" s="6"/>
      <c r="DYV10" s="6"/>
      <c r="DYW10" s="6"/>
      <c r="DYX10" s="6"/>
      <c r="DYY10" s="6"/>
      <c r="DYZ10" s="6"/>
      <c r="DZA10" s="6"/>
      <c r="DZB10" s="6"/>
      <c r="DZC10" s="6"/>
      <c r="DZD10" s="6"/>
      <c r="DZE10" s="6"/>
      <c r="DZF10" s="6"/>
      <c r="DZG10" s="6"/>
      <c r="DZH10" s="6"/>
      <c r="DZI10" s="6"/>
      <c r="DZJ10" s="6"/>
      <c r="DZK10" s="6"/>
      <c r="DZL10" s="6"/>
      <c r="DZM10" s="6"/>
      <c r="DZN10" s="6"/>
      <c r="DZO10" s="6"/>
      <c r="DZP10" s="6"/>
      <c r="DZQ10" s="6"/>
      <c r="DZR10" s="6"/>
      <c r="DZS10" s="6"/>
      <c r="DZT10" s="6"/>
      <c r="DZU10" s="6"/>
      <c r="DZV10" s="6"/>
      <c r="DZW10" s="6"/>
      <c r="DZX10" s="6"/>
      <c r="DZY10" s="6"/>
      <c r="DZZ10" s="6"/>
      <c r="EAA10" s="6"/>
      <c r="EAB10" s="6"/>
      <c r="EAC10" s="6"/>
      <c r="EAD10" s="6"/>
      <c r="EAE10" s="6"/>
      <c r="EAF10" s="6"/>
      <c r="EAG10" s="6"/>
      <c r="EAH10" s="6"/>
      <c r="EAI10" s="6"/>
      <c r="EAJ10" s="6"/>
      <c r="EAK10" s="6"/>
      <c r="EAL10" s="6"/>
      <c r="EAM10" s="6"/>
      <c r="EAN10" s="6"/>
      <c r="EAO10" s="6"/>
      <c r="EAP10" s="6"/>
      <c r="EAQ10" s="6"/>
      <c r="EAR10" s="6"/>
      <c r="EAS10" s="6"/>
      <c r="EAT10" s="6"/>
      <c r="EAU10" s="6"/>
      <c r="EAV10" s="6"/>
      <c r="EAW10" s="6"/>
      <c r="EAX10" s="6"/>
      <c r="EAY10" s="6"/>
      <c r="EAZ10" s="6"/>
      <c r="EBA10" s="6"/>
      <c r="EBB10" s="6"/>
      <c r="EBC10" s="6"/>
      <c r="EBD10" s="6"/>
      <c r="EBE10" s="6"/>
      <c r="EBF10" s="6"/>
      <c r="EBG10" s="6"/>
      <c r="EBH10" s="6"/>
      <c r="EBI10" s="6"/>
      <c r="EBJ10" s="6"/>
      <c r="EBK10" s="6"/>
      <c r="EBL10" s="6"/>
      <c r="EBM10" s="6"/>
      <c r="EBN10" s="6"/>
      <c r="EBO10" s="6"/>
      <c r="EBP10" s="6"/>
      <c r="EBQ10" s="6"/>
      <c r="EBR10" s="6"/>
      <c r="EBS10" s="6"/>
      <c r="EBT10" s="6"/>
      <c r="EBU10" s="6"/>
      <c r="EBV10" s="6"/>
      <c r="EBW10" s="6"/>
      <c r="EBX10" s="6"/>
      <c r="EBY10" s="6"/>
      <c r="EBZ10" s="6"/>
      <c r="ECA10" s="6"/>
      <c r="ECB10" s="6"/>
      <c r="ECC10" s="6"/>
      <c r="ECD10" s="6"/>
      <c r="ECE10" s="6"/>
      <c r="ECF10" s="6"/>
      <c r="ECG10" s="6"/>
      <c r="ECH10" s="6"/>
      <c r="ECI10" s="6"/>
      <c r="ECJ10" s="6"/>
      <c r="ECK10" s="6"/>
      <c r="ECL10" s="6"/>
      <c r="ECM10" s="6"/>
      <c r="ECN10" s="6"/>
      <c r="ECO10" s="6"/>
      <c r="ECP10" s="6"/>
      <c r="ECQ10" s="6"/>
      <c r="ECR10" s="6"/>
      <c r="ECS10" s="6"/>
      <c r="ECT10" s="6"/>
      <c r="ECU10" s="6"/>
      <c r="ECV10" s="6"/>
      <c r="ECW10" s="6"/>
      <c r="ECX10" s="6"/>
      <c r="ECY10" s="6"/>
      <c r="ECZ10" s="6"/>
      <c r="EDA10" s="6"/>
      <c r="EDB10" s="6"/>
      <c r="EDC10" s="6"/>
      <c r="EDD10" s="6"/>
      <c r="EDE10" s="6"/>
      <c r="EDF10" s="6"/>
      <c r="EDG10" s="6"/>
      <c r="EDH10" s="6"/>
      <c r="EDI10" s="6"/>
      <c r="EDJ10" s="6"/>
      <c r="EDK10" s="6"/>
      <c r="EDL10" s="6"/>
      <c r="EDM10" s="6"/>
      <c r="EDN10" s="6"/>
      <c r="EDO10" s="6"/>
      <c r="EDP10" s="6"/>
      <c r="EDQ10" s="6"/>
      <c r="EDR10" s="6"/>
      <c r="EDS10" s="6"/>
      <c r="EDT10" s="6"/>
      <c r="EDU10" s="6"/>
      <c r="EDV10" s="6"/>
      <c r="EDW10" s="6"/>
      <c r="EDX10" s="6"/>
      <c r="EDY10" s="6"/>
      <c r="EDZ10" s="6"/>
      <c r="EEA10" s="6"/>
      <c r="EEB10" s="6"/>
      <c r="EEC10" s="6"/>
      <c r="EED10" s="6"/>
      <c r="EEE10" s="6"/>
      <c r="EEF10" s="6"/>
      <c r="EEG10" s="6"/>
      <c r="EEH10" s="6"/>
      <c r="EEI10" s="6"/>
      <c r="EEJ10" s="6"/>
      <c r="EEK10" s="6"/>
      <c r="EEL10" s="6"/>
      <c r="EEM10" s="6"/>
      <c r="EEN10" s="6"/>
      <c r="EEO10" s="6"/>
      <c r="EEP10" s="6"/>
      <c r="EEQ10" s="6"/>
      <c r="EER10" s="6"/>
      <c r="EES10" s="6"/>
      <c r="EET10" s="6"/>
      <c r="EEU10" s="6"/>
      <c r="EEV10" s="6"/>
      <c r="EEW10" s="6"/>
      <c r="EEX10" s="6"/>
      <c r="EEY10" s="6"/>
      <c r="EEZ10" s="6"/>
      <c r="EFA10" s="6"/>
      <c r="EFB10" s="6"/>
      <c r="EFC10" s="6"/>
      <c r="EFD10" s="6"/>
      <c r="EFE10" s="6"/>
      <c r="EFF10" s="6"/>
      <c r="EFG10" s="6"/>
      <c r="EFH10" s="6"/>
      <c r="EFI10" s="6"/>
      <c r="EFJ10" s="6"/>
      <c r="EFK10" s="6"/>
      <c r="EFL10" s="6"/>
      <c r="EFM10" s="6"/>
      <c r="EFN10" s="6"/>
      <c r="EFO10" s="6"/>
      <c r="EFP10" s="6"/>
      <c r="EFQ10" s="6"/>
      <c r="EFR10" s="6"/>
      <c r="EFS10" s="6"/>
      <c r="EFT10" s="6"/>
      <c r="EFU10" s="6"/>
      <c r="EFV10" s="6"/>
      <c r="EFW10" s="6"/>
      <c r="EFX10" s="6"/>
      <c r="EFY10" s="6"/>
      <c r="EFZ10" s="6"/>
      <c r="EGA10" s="6"/>
      <c r="EGB10" s="6"/>
      <c r="EGC10" s="6"/>
      <c r="EGD10" s="6"/>
      <c r="EGE10" s="6"/>
      <c r="EGF10" s="6"/>
      <c r="EGG10" s="6"/>
      <c r="EGH10" s="6"/>
      <c r="EGI10" s="6"/>
      <c r="EGJ10" s="6"/>
      <c r="EGK10" s="6"/>
      <c r="EGL10" s="6"/>
      <c r="EGM10" s="6"/>
      <c r="EGN10" s="6"/>
      <c r="EGO10" s="6"/>
      <c r="EGP10" s="6"/>
      <c r="EGQ10" s="6"/>
      <c r="EGR10" s="6"/>
      <c r="EGS10" s="6"/>
      <c r="EGT10" s="6"/>
      <c r="EGU10" s="6"/>
      <c r="EGV10" s="6"/>
      <c r="EGW10" s="6"/>
      <c r="EGX10" s="6"/>
      <c r="EGY10" s="6"/>
      <c r="EGZ10" s="6"/>
      <c r="EHA10" s="6"/>
      <c r="EHB10" s="6"/>
      <c r="EHC10" s="6"/>
      <c r="EHD10" s="6"/>
      <c r="EHE10" s="6"/>
      <c r="EHF10" s="6"/>
      <c r="EHG10" s="6"/>
      <c r="EHH10" s="6"/>
      <c r="EHI10" s="6"/>
      <c r="EHJ10" s="6"/>
      <c r="EHK10" s="6"/>
      <c r="EHL10" s="6"/>
      <c r="EHM10" s="6"/>
      <c r="EHN10" s="6"/>
      <c r="EHO10" s="6"/>
      <c r="EHP10" s="6"/>
      <c r="EHQ10" s="6"/>
      <c r="EHR10" s="6"/>
      <c r="EHS10" s="6"/>
      <c r="EHT10" s="6"/>
      <c r="EHU10" s="6"/>
      <c r="EHV10" s="6"/>
      <c r="EHW10" s="6"/>
      <c r="EHX10" s="6"/>
      <c r="EHY10" s="6"/>
      <c r="EHZ10" s="6"/>
      <c r="EIA10" s="6"/>
      <c r="EIB10" s="6"/>
      <c r="EIC10" s="6"/>
      <c r="EID10" s="6"/>
      <c r="EIE10" s="6"/>
      <c r="EIF10" s="6"/>
      <c r="EIG10" s="6"/>
      <c r="EIH10" s="6"/>
      <c r="EII10" s="6"/>
      <c r="EIJ10" s="6"/>
      <c r="EIK10" s="6"/>
      <c r="EIL10" s="6"/>
      <c r="EIM10" s="6"/>
      <c r="EIN10" s="6"/>
      <c r="EIO10" s="6"/>
      <c r="EIP10" s="6"/>
      <c r="EIQ10" s="6"/>
      <c r="EIR10" s="6"/>
      <c r="EIS10" s="6"/>
      <c r="EIT10" s="6"/>
      <c r="EIU10" s="6"/>
      <c r="EIV10" s="6"/>
      <c r="EIW10" s="6"/>
      <c r="EIX10" s="6"/>
      <c r="EIY10" s="6"/>
      <c r="EIZ10" s="6"/>
      <c r="EJA10" s="6"/>
      <c r="EJB10" s="6"/>
      <c r="EJC10" s="6"/>
      <c r="EJD10" s="6"/>
      <c r="EJE10" s="6"/>
      <c r="EJF10" s="6"/>
      <c r="EJG10" s="6"/>
      <c r="EJH10" s="6"/>
      <c r="EJI10" s="6"/>
      <c r="EJJ10" s="6"/>
      <c r="EJK10" s="6"/>
      <c r="EJL10" s="6"/>
      <c r="EJM10" s="6"/>
      <c r="EJN10" s="6"/>
      <c r="EJO10" s="6"/>
      <c r="EJP10" s="6"/>
      <c r="EJQ10" s="6"/>
      <c r="EJR10" s="6"/>
      <c r="EJS10" s="6"/>
      <c r="EJT10" s="6"/>
      <c r="EJU10" s="6"/>
      <c r="EJV10" s="6"/>
      <c r="EJW10" s="6"/>
      <c r="EJX10" s="6"/>
      <c r="EJY10" s="6"/>
      <c r="EJZ10" s="6"/>
      <c r="EKA10" s="6"/>
      <c r="EKB10" s="6"/>
      <c r="EKC10" s="6"/>
      <c r="EKD10" s="6"/>
      <c r="EKE10" s="6"/>
      <c r="EKF10" s="6"/>
      <c r="EKG10" s="6"/>
      <c r="EKH10" s="6"/>
      <c r="EKI10" s="6"/>
      <c r="EKJ10" s="6"/>
      <c r="EKK10" s="6"/>
      <c r="EKL10" s="6"/>
      <c r="EKM10" s="6"/>
      <c r="EKN10" s="6"/>
      <c r="EKO10" s="6"/>
      <c r="EKP10" s="6"/>
      <c r="EKQ10" s="6"/>
      <c r="EKR10" s="6"/>
      <c r="EKS10" s="6"/>
      <c r="EKT10" s="6"/>
      <c r="EKU10" s="6"/>
      <c r="EKV10" s="6"/>
      <c r="EKW10" s="6"/>
      <c r="EKX10" s="6"/>
      <c r="EKY10" s="6"/>
      <c r="EKZ10" s="6"/>
      <c r="ELA10" s="6"/>
      <c r="ELB10" s="6"/>
      <c r="ELC10" s="6"/>
      <c r="ELD10" s="6"/>
      <c r="ELE10" s="6"/>
      <c r="ELF10" s="6"/>
      <c r="ELG10" s="6"/>
      <c r="ELH10" s="6"/>
      <c r="ELI10" s="6"/>
      <c r="ELJ10" s="6"/>
      <c r="ELK10" s="6"/>
      <c r="ELL10" s="6"/>
      <c r="ELM10" s="6"/>
      <c r="ELN10" s="6"/>
      <c r="ELO10" s="6"/>
      <c r="ELP10" s="6"/>
      <c r="ELQ10" s="6"/>
      <c r="ELR10" s="6"/>
      <c r="ELS10" s="6"/>
      <c r="ELT10" s="6"/>
      <c r="ELU10" s="6"/>
      <c r="ELV10" s="6"/>
      <c r="ELW10" s="6"/>
      <c r="ELX10" s="6"/>
      <c r="ELY10" s="6"/>
      <c r="ELZ10" s="6"/>
      <c r="EMA10" s="6"/>
      <c r="EMB10" s="6"/>
      <c r="EMC10" s="6"/>
      <c r="EMD10" s="6"/>
      <c r="EME10" s="6"/>
      <c r="EMF10" s="6"/>
      <c r="EMG10" s="6"/>
      <c r="EMH10" s="6"/>
      <c r="EMI10" s="6"/>
      <c r="EMJ10" s="6"/>
      <c r="EMK10" s="6"/>
      <c r="EML10" s="6"/>
      <c r="EMM10" s="6"/>
      <c r="EMN10" s="6"/>
      <c r="EMO10" s="6"/>
      <c r="EMP10" s="6"/>
      <c r="EMQ10" s="6"/>
      <c r="EMR10" s="6"/>
      <c r="EMS10" s="6"/>
      <c r="EMT10" s="6"/>
      <c r="EMU10" s="6"/>
      <c r="EMV10" s="6"/>
      <c r="EMW10" s="6"/>
      <c r="EMX10" s="6"/>
      <c r="EMY10" s="6"/>
      <c r="EMZ10" s="6"/>
      <c r="ENA10" s="6"/>
      <c r="ENB10" s="6"/>
      <c r="ENC10" s="6"/>
      <c r="END10" s="6"/>
      <c r="ENE10" s="6"/>
      <c r="ENF10" s="6"/>
      <c r="ENG10" s="6"/>
      <c r="ENH10" s="6"/>
      <c r="ENI10" s="6"/>
      <c r="ENJ10" s="6"/>
      <c r="ENK10" s="6"/>
      <c r="ENL10" s="6"/>
      <c r="ENM10" s="6"/>
      <c r="ENN10" s="6"/>
      <c r="ENO10" s="6"/>
      <c r="ENP10" s="6"/>
      <c r="ENQ10" s="6"/>
      <c r="ENR10" s="6"/>
      <c r="ENS10" s="6"/>
      <c r="ENT10" s="6"/>
      <c r="ENU10" s="6"/>
      <c r="ENV10" s="6"/>
      <c r="ENW10" s="6"/>
      <c r="ENX10" s="6"/>
      <c r="ENY10" s="6"/>
      <c r="ENZ10" s="6"/>
      <c r="EOA10" s="6"/>
      <c r="EOB10" s="6"/>
      <c r="EOC10" s="6"/>
      <c r="EOD10" s="6"/>
      <c r="EOE10" s="6"/>
      <c r="EOF10" s="6"/>
      <c r="EOG10" s="6"/>
      <c r="EOH10" s="6"/>
      <c r="EOI10" s="6"/>
      <c r="EOJ10" s="6"/>
      <c r="EOK10" s="6"/>
      <c r="EOL10" s="6"/>
      <c r="EOM10" s="6"/>
      <c r="EON10" s="6"/>
      <c r="EOO10" s="6"/>
      <c r="EOP10" s="6"/>
      <c r="EOQ10" s="6"/>
      <c r="EOR10" s="6"/>
      <c r="EOS10" s="6"/>
      <c r="EOT10" s="6"/>
      <c r="EOU10" s="6"/>
      <c r="EOV10" s="6"/>
      <c r="EOW10" s="6"/>
      <c r="EOX10" s="6"/>
      <c r="EOY10" s="6"/>
      <c r="EOZ10" s="6"/>
      <c r="EPA10" s="6"/>
      <c r="EPB10" s="6"/>
      <c r="EPC10" s="6"/>
      <c r="EPD10" s="6"/>
      <c r="EPE10" s="6"/>
      <c r="EPF10" s="6"/>
      <c r="EPG10" s="6"/>
      <c r="EPH10" s="6"/>
      <c r="EPI10" s="6"/>
      <c r="EPJ10" s="6"/>
      <c r="EPK10" s="6"/>
      <c r="EPL10" s="6"/>
      <c r="EPM10" s="6"/>
      <c r="EPN10" s="6"/>
      <c r="EPO10" s="6"/>
      <c r="EPP10" s="6"/>
      <c r="EPQ10" s="6"/>
      <c r="EPR10" s="6"/>
      <c r="EPS10" s="6"/>
      <c r="EPT10" s="6"/>
      <c r="EPU10" s="6"/>
      <c r="EPV10" s="6"/>
      <c r="EPW10" s="6"/>
      <c r="EPX10" s="6"/>
      <c r="EPY10" s="6"/>
      <c r="EPZ10" s="6"/>
      <c r="EQA10" s="6"/>
      <c r="EQB10" s="6"/>
      <c r="EQC10" s="6"/>
      <c r="EQD10" s="6"/>
      <c r="EQE10" s="6"/>
      <c r="EQF10" s="6"/>
      <c r="EQG10" s="6"/>
      <c r="EQH10" s="6"/>
      <c r="EQI10" s="6"/>
      <c r="EQJ10" s="6"/>
      <c r="EQK10" s="6"/>
      <c r="EQL10" s="6"/>
      <c r="EQM10" s="6"/>
      <c r="EQN10" s="6"/>
      <c r="EQO10" s="6"/>
      <c r="EQP10" s="6"/>
      <c r="EQQ10" s="6"/>
      <c r="EQR10" s="6"/>
      <c r="EQS10" s="6"/>
      <c r="EQT10" s="6"/>
      <c r="EQU10" s="6"/>
      <c r="EQV10" s="6"/>
      <c r="EQW10" s="6"/>
      <c r="EQX10" s="6"/>
      <c r="EQY10" s="6"/>
      <c r="EQZ10" s="6"/>
      <c r="ERA10" s="6"/>
      <c r="ERB10" s="6"/>
      <c r="ERC10" s="6"/>
      <c r="ERD10" s="6"/>
      <c r="ERE10" s="6"/>
      <c r="ERF10" s="6"/>
      <c r="ERG10" s="6"/>
      <c r="ERH10" s="6"/>
      <c r="ERI10" s="6"/>
      <c r="ERJ10" s="6"/>
      <c r="ERK10" s="6"/>
      <c r="ERL10" s="6"/>
      <c r="ERM10" s="6"/>
      <c r="ERN10" s="6"/>
      <c r="ERO10" s="6"/>
      <c r="ERP10" s="6"/>
      <c r="ERQ10" s="6"/>
      <c r="ERR10" s="6"/>
      <c r="ERS10" s="6"/>
      <c r="ERT10" s="6"/>
      <c r="ERU10" s="6"/>
      <c r="ERV10" s="6"/>
      <c r="ERW10" s="6"/>
      <c r="ERX10" s="6"/>
      <c r="ERY10" s="6"/>
      <c r="ERZ10" s="6"/>
      <c r="ESA10" s="6"/>
      <c r="ESB10" s="6"/>
      <c r="ESC10" s="6"/>
      <c r="ESD10" s="6"/>
      <c r="ESE10" s="6"/>
      <c r="ESF10" s="6"/>
      <c r="ESG10" s="6"/>
      <c r="ESH10" s="6"/>
      <c r="ESI10" s="6"/>
      <c r="ESJ10" s="6"/>
      <c r="ESK10" s="6"/>
      <c r="ESL10" s="6"/>
      <c r="ESM10" s="6"/>
      <c r="ESN10" s="6"/>
      <c r="ESO10" s="6"/>
      <c r="ESP10" s="6"/>
      <c r="ESQ10" s="6"/>
      <c r="ESR10" s="6"/>
      <c r="ESS10" s="6"/>
      <c r="EST10" s="6"/>
      <c r="ESU10" s="6"/>
      <c r="ESV10" s="6"/>
      <c r="ESW10" s="6"/>
      <c r="ESX10" s="6"/>
      <c r="ESY10" s="6"/>
      <c r="ESZ10" s="6"/>
      <c r="ETA10" s="6"/>
      <c r="ETB10" s="6"/>
      <c r="ETC10" s="6"/>
      <c r="ETD10" s="6"/>
      <c r="ETE10" s="6"/>
      <c r="ETF10" s="6"/>
      <c r="ETG10" s="6"/>
      <c r="ETH10" s="6"/>
      <c r="ETI10" s="6"/>
      <c r="ETJ10" s="6"/>
      <c r="ETK10" s="6"/>
      <c r="ETL10" s="6"/>
      <c r="ETM10" s="6"/>
      <c r="ETN10" s="6"/>
      <c r="ETO10" s="6"/>
      <c r="ETP10" s="6"/>
      <c r="ETQ10" s="6"/>
      <c r="ETR10" s="6"/>
      <c r="ETS10" s="6"/>
      <c r="ETT10" s="6"/>
      <c r="ETU10" s="6"/>
      <c r="ETV10" s="6"/>
      <c r="ETW10" s="6"/>
      <c r="ETX10" s="6"/>
      <c r="ETY10" s="6"/>
      <c r="ETZ10" s="6"/>
      <c r="EUA10" s="6"/>
      <c r="EUB10" s="6"/>
      <c r="EUC10" s="6"/>
      <c r="EUD10" s="6"/>
      <c r="EUE10" s="6"/>
      <c r="EUF10" s="6"/>
      <c r="EUG10" s="6"/>
      <c r="EUH10" s="6"/>
      <c r="EUI10" s="6"/>
      <c r="EUJ10" s="6"/>
      <c r="EUK10" s="6"/>
      <c r="EUL10" s="6"/>
      <c r="EUM10" s="6"/>
      <c r="EUN10" s="6"/>
      <c r="EUO10" s="6"/>
      <c r="EUP10" s="6"/>
      <c r="EUQ10" s="6"/>
      <c r="EUR10" s="6"/>
      <c r="EUS10" s="6"/>
      <c r="EUT10" s="6"/>
      <c r="EUU10" s="6"/>
      <c r="EUV10" s="6"/>
      <c r="EUW10" s="6"/>
      <c r="EUX10" s="6"/>
      <c r="EUY10" s="6"/>
      <c r="EUZ10" s="6"/>
      <c r="EVA10" s="6"/>
      <c r="EVB10" s="6"/>
      <c r="EVC10" s="6"/>
      <c r="EVD10" s="6"/>
      <c r="EVE10" s="6"/>
      <c r="EVF10" s="6"/>
      <c r="EVG10" s="6"/>
      <c r="EVH10" s="6"/>
      <c r="EVI10" s="6"/>
      <c r="EVJ10" s="6"/>
      <c r="EVK10" s="6"/>
      <c r="EVL10" s="6"/>
      <c r="EVM10" s="6"/>
      <c r="EVN10" s="6"/>
      <c r="EVO10" s="6"/>
      <c r="EVP10" s="6"/>
      <c r="EVQ10" s="6"/>
      <c r="EVR10" s="6"/>
      <c r="EVS10" s="6"/>
      <c r="EVT10" s="6"/>
      <c r="EVU10" s="6"/>
      <c r="EVV10" s="6"/>
      <c r="EVW10" s="6"/>
      <c r="EVX10" s="6"/>
      <c r="EVY10" s="6"/>
      <c r="EVZ10" s="6"/>
      <c r="EWA10" s="6"/>
      <c r="EWB10" s="6"/>
      <c r="EWC10" s="6"/>
      <c r="EWD10" s="6"/>
      <c r="EWE10" s="6"/>
      <c r="EWF10" s="6"/>
      <c r="EWG10" s="6"/>
      <c r="EWH10" s="6"/>
      <c r="EWI10" s="6"/>
      <c r="EWJ10" s="6"/>
      <c r="EWK10" s="6"/>
      <c r="EWL10" s="6"/>
      <c r="EWM10" s="6"/>
      <c r="EWN10" s="6"/>
      <c r="EWO10" s="6"/>
      <c r="EWP10" s="6"/>
      <c r="EWQ10" s="6"/>
      <c r="EWR10" s="6"/>
      <c r="EWS10" s="6"/>
      <c r="EWT10" s="6"/>
      <c r="EWU10" s="6"/>
      <c r="EWV10" s="6"/>
      <c r="EWW10" s="6"/>
      <c r="EWX10" s="6"/>
      <c r="EWY10" s="6"/>
      <c r="EWZ10" s="6"/>
      <c r="EXA10" s="6"/>
      <c r="EXB10" s="6"/>
      <c r="EXC10" s="6"/>
      <c r="EXD10" s="6"/>
      <c r="EXE10" s="6"/>
      <c r="EXF10" s="6"/>
      <c r="EXG10" s="6"/>
      <c r="EXH10" s="6"/>
      <c r="EXI10" s="6"/>
      <c r="EXJ10" s="6"/>
      <c r="EXK10" s="6"/>
      <c r="EXL10" s="6"/>
      <c r="EXM10" s="6"/>
      <c r="EXN10" s="6"/>
      <c r="EXO10" s="6"/>
      <c r="EXP10" s="6"/>
      <c r="EXQ10" s="6"/>
      <c r="EXR10" s="6"/>
      <c r="EXS10" s="6"/>
      <c r="EXT10" s="6"/>
      <c r="EXU10" s="6"/>
      <c r="EXV10" s="6"/>
      <c r="EXW10" s="6"/>
      <c r="EXX10" s="6"/>
      <c r="EXY10" s="6"/>
      <c r="EXZ10" s="6"/>
      <c r="EYA10" s="6"/>
      <c r="EYB10" s="6"/>
      <c r="EYC10" s="6"/>
      <c r="EYD10" s="6"/>
      <c r="EYE10" s="6"/>
      <c r="EYF10" s="6"/>
      <c r="EYG10" s="6"/>
      <c r="EYH10" s="6"/>
      <c r="EYI10" s="6"/>
      <c r="EYJ10" s="6"/>
      <c r="EYK10" s="6"/>
      <c r="EYL10" s="6"/>
      <c r="EYM10" s="6"/>
      <c r="EYN10" s="6"/>
      <c r="EYO10" s="6"/>
      <c r="EYP10" s="6"/>
      <c r="EYQ10" s="6"/>
      <c r="EYR10" s="6"/>
      <c r="EYS10" s="6"/>
      <c r="EYT10" s="6"/>
      <c r="EYU10" s="6"/>
      <c r="EYV10" s="6"/>
      <c r="EYW10" s="6"/>
      <c r="EYX10" s="6"/>
      <c r="EYY10" s="6"/>
      <c r="EYZ10" s="6"/>
      <c r="EZA10" s="6"/>
      <c r="EZB10" s="6"/>
      <c r="EZC10" s="6"/>
      <c r="EZD10" s="6"/>
      <c r="EZE10" s="6"/>
      <c r="EZF10" s="6"/>
      <c r="EZG10" s="6"/>
      <c r="EZH10" s="6"/>
      <c r="EZI10" s="6"/>
      <c r="EZJ10" s="6"/>
      <c r="EZK10" s="6"/>
      <c r="EZL10" s="6"/>
      <c r="EZM10" s="6"/>
      <c r="EZN10" s="6"/>
      <c r="EZO10" s="6"/>
      <c r="EZP10" s="6"/>
      <c r="EZQ10" s="6"/>
      <c r="EZR10" s="6"/>
      <c r="EZS10" s="6"/>
      <c r="EZT10" s="6"/>
      <c r="EZU10" s="6"/>
      <c r="EZV10" s="6"/>
      <c r="EZW10" s="6"/>
      <c r="EZX10" s="6"/>
      <c r="EZY10" s="6"/>
      <c r="EZZ10" s="6"/>
      <c r="FAA10" s="6"/>
      <c r="FAB10" s="6"/>
      <c r="FAC10" s="6"/>
      <c r="FAD10" s="6"/>
      <c r="FAE10" s="6"/>
      <c r="FAF10" s="6"/>
      <c r="FAG10" s="6"/>
      <c r="FAH10" s="6"/>
      <c r="FAI10" s="6"/>
      <c r="FAJ10" s="6"/>
      <c r="FAK10" s="6"/>
      <c r="FAL10" s="6"/>
      <c r="FAM10" s="6"/>
      <c r="FAN10" s="6"/>
      <c r="FAO10" s="6"/>
      <c r="FAP10" s="6"/>
      <c r="FAQ10" s="6"/>
      <c r="FAR10" s="6"/>
      <c r="FAS10" s="6"/>
      <c r="FAT10" s="6"/>
      <c r="FAU10" s="6"/>
      <c r="FAV10" s="6"/>
      <c r="FAW10" s="6"/>
      <c r="FAX10" s="6"/>
      <c r="FAY10" s="6"/>
      <c r="FAZ10" s="6"/>
      <c r="FBA10" s="6"/>
      <c r="FBB10" s="6"/>
      <c r="FBC10" s="6"/>
      <c r="FBD10" s="6"/>
      <c r="FBE10" s="6"/>
      <c r="FBF10" s="6"/>
      <c r="FBG10" s="6"/>
      <c r="FBH10" s="6"/>
      <c r="FBI10" s="6"/>
      <c r="FBJ10" s="6"/>
      <c r="FBK10" s="6"/>
      <c r="FBL10" s="6"/>
      <c r="FBM10" s="6"/>
      <c r="FBN10" s="6"/>
      <c r="FBO10" s="6"/>
      <c r="FBP10" s="6"/>
      <c r="FBQ10" s="6"/>
      <c r="FBR10" s="6"/>
      <c r="FBS10" s="6"/>
      <c r="FBT10" s="6"/>
      <c r="FBU10" s="6"/>
      <c r="FBV10" s="6"/>
      <c r="FBW10" s="6"/>
      <c r="FBX10" s="6"/>
      <c r="FBY10" s="6"/>
      <c r="FBZ10" s="6"/>
      <c r="FCA10" s="6"/>
      <c r="FCB10" s="6"/>
      <c r="FCC10" s="6"/>
      <c r="FCD10" s="6"/>
      <c r="FCE10" s="6"/>
      <c r="FCF10" s="6"/>
      <c r="FCG10" s="6"/>
      <c r="FCH10" s="6"/>
      <c r="FCI10" s="6"/>
      <c r="FCJ10" s="6"/>
      <c r="FCK10" s="6"/>
      <c r="FCL10" s="6"/>
      <c r="FCM10" s="6"/>
      <c r="FCN10" s="6"/>
      <c r="FCO10" s="6"/>
      <c r="FCP10" s="6"/>
      <c r="FCQ10" s="6"/>
      <c r="FCR10" s="6"/>
      <c r="FCS10" s="6"/>
      <c r="FCT10" s="6"/>
      <c r="FCU10" s="6"/>
      <c r="FCV10" s="6"/>
      <c r="FCW10" s="6"/>
      <c r="FCX10" s="6"/>
      <c r="FCY10" s="6"/>
      <c r="FCZ10" s="6"/>
      <c r="FDA10" s="6"/>
      <c r="FDB10" s="6"/>
      <c r="FDC10" s="6"/>
      <c r="FDD10" s="6"/>
      <c r="FDE10" s="6"/>
      <c r="FDF10" s="6"/>
      <c r="FDG10" s="6"/>
      <c r="FDH10" s="6"/>
      <c r="FDI10" s="6"/>
      <c r="FDJ10" s="6"/>
      <c r="FDK10" s="6"/>
      <c r="FDL10" s="6"/>
      <c r="FDM10" s="6"/>
      <c r="FDN10" s="6"/>
      <c r="FDO10" s="6"/>
      <c r="FDP10" s="6"/>
      <c r="FDQ10" s="6"/>
      <c r="FDR10" s="6"/>
      <c r="FDS10" s="6"/>
      <c r="FDT10" s="6"/>
      <c r="FDU10" s="6"/>
      <c r="FDV10" s="6"/>
      <c r="FDW10" s="6"/>
      <c r="FDX10" s="6"/>
      <c r="FDY10" s="6"/>
      <c r="FDZ10" s="6"/>
      <c r="FEA10" s="6"/>
      <c r="FEB10" s="6"/>
      <c r="FEC10" s="6"/>
      <c r="FED10" s="6"/>
      <c r="FEE10" s="6"/>
      <c r="FEF10" s="6"/>
      <c r="FEG10" s="6"/>
      <c r="FEH10" s="6"/>
      <c r="FEI10" s="6"/>
      <c r="FEJ10" s="6"/>
      <c r="FEK10" s="6"/>
      <c r="FEL10" s="6"/>
      <c r="FEM10" s="6"/>
      <c r="FEN10" s="6"/>
      <c r="FEO10" s="6"/>
      <c r="FEP10" s="6"/>
      <c r="FEQ10" s="6"/>
      <c r="FER10" s="6"/>
      <c r="FES10" s="6"/>
      <c r="FET10" s="6"/>
      <c r="FEU10" s="6"/>
      <c r="FEV10" s="6"/>
      <c r="FEW10" s="6"/>
      <c r="FEX10" s="6"/>
      <c r="FEY10" s="6"/>
      <c r="FEZ10" s="6"/>
      <c r="FFA10" s="6"/>
      <c r="FFB10" s="6"/>
      <c r="FFC10" s="6"/>
      <c r="FFD10" s="6"/>
      <c r="FFE10" s="6"/>
      <c r="FFF10" s="6"/>
      <c r="FFG10" s="6"/>
      <c r="FFH10" s="6"/>
      <c r="FFI10" s="6"/>
      <c r="FFJ10" s="6"/>
      <c r="FFK10" s="6"/>
      <c r="FFL10" s="6"/>
      <c r="FFM10" s="6"/>
      <c r="FFN10" s="6"/>
      <c r="FFO10" s="6"/>
      <c r="FFP10" s="6"/>
      <c r="FFQ10" s="6"/>
      <c r="FFR10" s="6"/>
      <c r="FFS10" s="6"/>
      <c r="FFT10" s="6"/>
      <c r="FFU10" s="6"/>
      <c r="FFV10" s="6"/>
      <c r="FFW10" s="6"/>
      <c r="FFX10" s="6"/>
      <c r="FFY10" s="6"/>
      <c r="FFZ10" s="6"/>
      <c r="FGA10" s="6"/>
      <c r="FGB10" s="6"/>
      <c r="FGC10" s="6"/>
      <c r="FGD10" s="6"/>
      <c r="FGE10" s="6"/>
      <c r="FGF10" s="6"/>
      <c r="FGG10" s="6"/>
      <c r="FGH10" s="6"/>
      <c r="FGI10" s="6"/>
      <c r="FGJ10" s="6"/>
      <c r="FGK10" s="6"/>
      <c r="FGL10" s="6"/>
      <c r="FGM10" s="6"/>
      <c r="FGN10" s="6"/>
      <c r="FGO10" s="6"/>
      <c r="FGP10" s="6"/>
      <c r="FGQ10" s="6"/>
      <c r="FGR10" s="6"/>
      <c r="FGS10" s="6"/>
      <c r="FGT10" s="6"/>
      <c r="FGU10" s="6"/>
      <c r="FGV10" s="6"/>
      <c r="FGW10" s="6"/>
      <c r="FGX10" s="6"/>
      <c r="FGY10" s="6"/>
      <c r="FGZ10" s="6"/>
      <c r="FHA10" s="6"/>
      <c r="FHB10" s="6"/>
      <c r="FHC10" s="6"/>
      <c r="FHD10" s="6"/>
      <c r="FHE10" s="6"/>
      <c r="FHF10" s="6"/>
      <c r="FHG10" s="6"/>
      <c r="FHH10" s="6"/>
      <c r="FHI10" s="6"/>
      <c r="FHJ10" s="6"/>
      <c r="FHK10" s="6"/>
      <c r="FHL10" s="6"/>
      <c r="FHM10" s="6"/>
      <c r="FHN10" s="6"/>
      <c r="FHO10" s="6"/>
      <c r="FHP10" s="6"/>
      <c r="FHQ10" s="6"/>
      <c r="FHR10" s="6"/>
      <c r="FHS10" s="6"/>
      <c r="FHT10" s="6"/>
      <c r="FHU10" s="6"/>
      <c r="FHV10" s="6"/>
      <c r="FHW10" s="6"/>
      <c r="FHX10" s="6"/>
      <c r="FHY10" s="6"/>
      <c r="FHZ10" s="6"/>
      <c r="FIA10" s="6"/>
      <c r="FIB10" s="6"/>
      <c r="FIC10" s="6"/>
      <c r="FID10" s="6"/>
      <c r="FIE10" s="6"/>
      <c r="FIF10" s="6"/>
      <c r="FIG10" s="6"/>
      <c r="FIH10" s="6"/>
      <c r="FII10" s="6"/>
      <c r="FIJ10" s="6"/>
      <c r="FIK10" s="6"/>
      <c r="FIL10" s="6"/>
      <c r="FIM10" s="6"/>
      <c r="FIN10" s="6"/>
      <c r="FIO10" s="6"/>
      <c r="FIP10" s="6"/>
      <c r="FIQ10" s="6"/>
      <c r="FIR10" s="6"/>
      <c r="FIS10" s="6"/>
      <c r="FIT10" s="6"/>
      <c r="FIU10" s="6"/>
      <c r="FIV10" s="6"/>
      <c r="FIW10" s="6"/>
      <c r="FIX10" s="6"/>
      <c r="FIY10" s="6"/>
      <c r="FIZ10" s="6"/>
      <c r="FJA10" s="6"/>
      <c r="FJB10" s="6"/>
      <c r="FJC10" s="6"/>
      <c r="FJD10" s="6"/>
      <c r="FJE10" s="6"/>
      <c r="FJF10" s="6"/>
      <c r="FJG10" s="6"/>
      <c r="FJH10" s="6"/>
      <c r="FJI10" s="6"/>
      <c r="FJJ10" s="6"/>
      <c r="FJK10" s="6"/>
      <c r="FJL10" s="6"/>
      <c r="FJM10" s="6"/>
      <c r="FJN10" s="6"/>
      <c r="FJO10" s="6"/>
      <c r="FJP10" s="6"/>
      <c r="FJQ10" s="6"/>
      <c r="FJR10" s="6"/>
      <c r="FJS10" s="6"/>
      <c r="FJT10" s="6"/>
      <c r="FJU10" s="6"/>
      <c r="FJV10" s="6"/>
      <c r="FJW10" s="6"/>
      <c r="FJX10" s="6"/>
      <c r="FJY10" s="6"/>
      <c r="FJZ10" s="6"/>
      <c r="FKA10" s="6"/>
      <c r="FKB10" s="6"/>
      <c r="FKC10" s="6"/>
      <c r="FKD10" s="6"/>
      <c r="FKE10" s="6"/>
      <c r="FKF10" s="6"/>
      <c r="FKG10" s="6"/>
      <c r="FKH10" s="6"/>
      <c r="FKI10" s="6"/>
      <c r="FKJ10" s="6"/>
      <c r="FKK10" s="6"/>
      <c r="FKL10" s="6"/>
      <c r="FKM10" s="6"/>
      <c r="FKN10" s="6"/>
      <c r="FKO10" s="6"/>
      <c r="FKP10" s="6"/>
      <c r="FKQ10" s="6"/>
      <c r="FKR10" s="6"/>
      <c r="FKS10" s="6"/>
      <c r="FKT10" s="6"/>
      <c r="FKU10" s="6"/>
      <c r="FKV10" s="6"/>
      <c r="FKW10" s="6"/>
      <c r="FKX10" s="6"/>
      <c r="FKY10" s="6"/>
      <c r="FKZ10" s="6"/>
      <c r="FLA10" s="6"/>
      <c r="FLB10" s="6"/>
      <c r="FLC10" s="6"/>
      <c r="FLD10" s="6"/>
      <c r="FLE10" s="6"/>
      <c r="FLF10" s="6"/>
      <c r="FLG10" s="6"/>
      <c r="FLH10" s="6"/>
      <c r="FLI10" s="6"/>
      <c r="FLJ10" s="6"/>
      <c r="FLK10" s="6"/>
      <c r="FLL10" s="6"/>
      <c r="FLM10" s="6"/>
      <c r="FLN10" s="6"/>
      <c r="FLO10" s="6"/>
      <c r="FLP10" s="6"/>
      <c r="FLQ10" s="6"/>
      <c r="FLR10" s="6"/>
      <c r="FLS10" s="6"/>
      <c r="FLT10" s="6"/>
      <c r="FLU10" s="6"/>
      <c r="FLV10" s="6"/>
      <c r="FLW10" s="6"/>
      <c r="FLX10" s="6"/>
      <c r="FLY10" s="6"/>
      <c r="FLZ10" s="6"/>
      <c r="FMA10" s="6"/>
      <c r="FMB10" s="6"/>
      <c r="FMC10" s="6"/>
      <c r="FMD10" s="6"/>
      <c r="FME10" s="6"/>
      <c r="FMF10" s="6"/>
      <c r="FMG10" s="6"/>
      <c r="FMH10" s="6"/>
      <c r="FMI10" s="6"/>
      <c r="FMJ10" s="6"/>
      <c r="FMK10" s="6"/>
      <c r="FML10" s="6"/>
      <c r="FMM10" s="6"/>
      <c r="FMN10" s="6"/>
      <c r="FMO10" s="6"/>
      <c r="FMP10" s="6"/>
      <c r="FMQ10" s="6"/>
      <c r="FMR10" s="6"/>
      <c r="FMS10" s="6"/>
      <c r="FMT10" s="6"/>
      <c r="FMU10" s="6"/>
      <c r="FMV10" s="6"/>
      <c r="FMW10" s="6"/>
      <c r="FMX10" s="6"/>
      <c r="FMY10" s="6"/>
      <c r="FMZ10" s="6"/>
      <c r="FNA10" s="6"/>
      <c r="FNB10" s="6"/>
      <c r="FNC10" s="6"/>
      <c r="FND10" s="6"/>
      <c r="FNE10" s="6"/>
      <c r="FNF10" s="6"/>
      <c r="FNG10" s="6"/>
      <c r="FNH10" s="6"/>
      <c r="FNI10" s="6"/>
      <c r="FNJ10" s="6"/>
      <c r="FNK10" s="6"/>
      <c r="FNL10" s="6"/>
      <c r="FNM10" s="6"/>
      <c r="FNN10" s="6"/>
      <c r="FNO10" s="6"/>
      <c r="FNP10" s="6"/>
      <c r="FNQ10" s="6"/>
      <c r="FNR10" s="6"/>
      <c r="FNS10" s="6"/>
      <c r="FNT10" s="6"/>
      <c r="FNU10" s="6"/>
      <c r="FNV10" s="6"/>
      <c r="FNW10" s="6"/>
      <c r="FNX10" s="6"/>
      <c r="FNY10" s="6"/>
      <c r="FNZ10" s="6"/>
      <c r="FOA10" s="6"/>
      <c r="FOB10" s="6"/>
      <c r="FOC10" s="6"/>
      <c r="FOD10" s="6"/>
      <c r="FOE10" s="6"/>
      <c r="FOF10" s="6"/>
      <c r="FOG10" s="6"/>
      <c r="FOH10" s="6"/>
      <c r="FOI10" s="6"/>
      <c r="FOJ10" s="6"/>
      <c r="FOK10" s="6"/>
      <c r="FOL10" s="6"/>
      <c r="FOM10" s="6"/>
      <c r="FON10" s="6"/>
      <c r="FOO10" s="6"/>
      <c r="FOP10" s="6"/>
      <c r="FOQ10" s="6"/>
      <c r="FOR10" s="6"/>
      <c r="FOS10" s="6"/>
      <c r="FOT10" s="6"/>
      <c r="FOU10" s="6"/>
      <c r="FOV10" s="6"/>
      <c r="FOW10" s="6"/>
      <c r="FOX10" s="6"/>
      <c r="FOY10" s="6"/>
      <c r="FOZ10" s="6"/>
      <c r="FPA10" s="6"/>
      <c r="FPB10" s="6"/>
      <c r="FPC10" s="6"/>
      <c r="FPD10" s="6"/>
      <c r="FPE10" s="6"/>
      <c r="FPF10" s="6"/>
      <c r="FPG10" s="6"/>
      <c r="FPH10" s="6"/>
      <c r="FPI10" s="6"/>
      <c r="FPJ10" s="6"/>
      <c r="FPK10" s="6"/>
      <c r="FPL10" s="6"/>
      <c r="FPM10" s="6"/>
      <c r="FPN10" s="6"/>
      <c r="FPO10" s="6"/>
      <c r="FPP10" s="6"/>
      <c r="FPQ10" s="6"/>
      <c r="FPR10" s="6"/>
      <c r="FPS10" s="6"/>
      <c r="FPT10" s="6"/>
      <c r="FPU10" s="6"/>
      <c r="FPV10" s="6"/>
      <c r="FPW10" s="6"/>
      <c r="FPX10" s="6"/>
      <c r="FPY10" s="6"/>
      <c r="FPZ10" s="6"/>
      <c r="FQA10" s="6"/>
      <c r="FQB10" s="6"/>
      <c r="FQC10" s="6"/>
      <c r="FQD10" s="6"/>
      <c r="FQE10" s="6"/>
      <c r="FQF10" s="6"/>
      <c r="FQG10" s="6"/>
      <c r="FQH10" s="6"/>
      <c r="FQI10" s="6"/>
      <c r="FQJ10" s="6"/>
      <c r="FQK10" s="6"/>
      <c r="FQL10" s="6"/>
      <c r="FQM10" s="6"/>
      <c r="FQN10" s="6"/>
      <c r="FQO10" s="6"/>
      <c r="FQP10" s="6"/>
      <c r="FQQ10" s="6"/>
      <c r="FQR10" s="6"/>
      <c r="FQS10" s="6"/>
      <c r="FQT10" s="6"/>
      <c r="FQU10" s="6"/>
      <c r="FQV10" s="6"/>
      <c r="FQW10" s="6"/>
      <c r="FQX10" s="6"/>
      <c r="FQY10" s="6"/>
      <c r="FQZ10" s="6"/>
      <c r="FRA10" s="6"/>
      <c r="FRB10" s="6"/>
      <c r="FRC10" s="6"/>
      <c r="FRD10" s="6"/>
      <c r="FRE10" s="6"/>
      <c r="FRF10" s="6"/>
      <c r="FRG10" s="6"/>
      <c r="FRH10" s="6"/>
      <c r="FRI10" s="6"/>
      <c r="FRJ10" s="6"/>
      <c r="FRK10" s="6"/>
      <c r="FRL10" s="6"/>
      <c r="FRM10" s="6"/>
      <c r="FRN10" s="6"/>
      <c r="FRO10" s="6"/>
      <c r="FRP10" s="6"/>
      <c r="FRQ10" s="6"/>
      <c r="FRR10" s="6"/>
      <c r="FRS10" s="6"/>
      <c r="FRT10" s="6"/>
      <c r="FRU10" s="6"/>
      <c r="FRV10" s="6"/>
      <c r="FRW10" s="6"/>
      <c r="FRX10" s="6"/>
      <c r="FRY10" s="6"/>
      <c r="FRZ10" s="6"/>
      <c r="FSA10" s="6"/>
      <c r="FSB10" s="6"/>
      <c r="FSC10" s="6"/>
      <c r="FSD10" s="6"/>
      <c r="FSE10" s="6"/>
      <c r="FSF10" s="6"/>
      <c r="FSG10" s="6"/>
      <c r="FSH10" s="6"/>
      <c r="FSI10" s="6"/>
      <c r="FSJ10" s="6"/>
      <c r="FSK10" s="6"/>
      <c r="FSL10" s="6"/>
      <c r="FSM10" s="6"/>
      <c r="FSN10" s="6"/>
      <c r="FSO10" s="6"/>
      <c r="FSP10" s="6"/>
      <c r="FSQ10" s="6"/>
      <c r="FSR10" s="6"/>
      <c r="FSS10" s="6"/>
      <c r="FST10" s="6"/>
      <c r="FSU10" s="6"/>
      <c r="FSV10" s="6"/>
      <c r="FSW10" s="6"/>
      <c r="FSX10" s="6"/>
      <c r="FSY10" s="6"/>
      <c r="FSZ10" s="6"/>
      <c r="FTA10" s="6"/>
      <c r="FTB10" s="6"/>
      <c r="FTC10" s="6"/>
      <c r="FTD10" s="6"/>
      <c r="FTE10" s="6"/>
      <c r="FTF10" s="6"/>
      <c r="FTG10" s="6"/>
      <c r="FTH10" s="6"/>
      <c r="FTI10" s="6"/>
      <c r="FTJ10" s="6"/>
      <c r="FTK10" s="6"/>
      <c r="FTL10" s="6"/>
      <c r="FTM10" s="6"/>
      <c r="FTN10" s="6"/>
      <c r="FTO10" s="6"/>
      <c r="FTP10" s="6"/>
      <c r="FTQ10" s="6"/>
      <c r="FTR10" s="6"/>
      <c r="FTS10" s="6"/>
      <c r="FTT10" s="6"/>
      <c r="FTU10" s="6"/>
      <c r="FTV10" s="6"/>
      <c r="FTW10" s="6"/>
      <c r="FTX10" s="6"/>
      <c r="FTY10" s="6"/>
      <c r="FTZ10" s="6"/>
      <c r="FUA10" s="6"/>
      <c r="FUB10" s="6"/>
      <c r="FUC10" s="6"/>
      <c r="FUD10" s="6"/>
      <c r="FUE10" s="6"/>
      <c r="FUF10" s="6"/>
      <c r="FUG10" s="6"/>
      <c r="FUH10" s="6"/>
      <c r="FUI10" s="6"/>
      <c r="FUJ10" s="6"/>
      <c r="FUK10" s="6"/>
      <c r="FUL10" s="6"/>
      <c r="FUM10" s="6"/>
      <c r="FUN10" s="6"/>
      <c r="FUO10" s="6"/>
      <c r="FUP10" s="6"/>
      <c r="FUQ10" s="6"/>
      <c r="FUR10" s="6"/>
      <c r="FUS10" s="6"/>
      <c r="FUT10" s="6"/>
      <c r="FUU10" s="6"/>
      <c r="FUV10" s="6"/>
      <c r="FUW10" s="6"/>
      <c r="FUX10" s="6"/>
      <c r="FUY10" s="6"/>
      <c r="FUZ10" s="6"/>
      <c r="FVA10" s="6"/>
      <c r="FVB10" s="6"/>
      <c r="FVC10" s="6"/>
      <c r="FVD10" s="6"/>
      <c r="FVE10" s="6"/>
      <c r="FVF10" s="6"/>
      <c r="FVG10" s="6"/>
      <c r="FVH10" s="6"/>
      <c r="FVI10" s="6"/>
      <c r="FVJ10" s="6"/>
      <c r="FVK10" s="6"/>
      <c r="FVL10" s="6"/>
      <c r="FVM10" s="6"/>
      <c r="FVN10" s="6"/>
      <c r="FVO10" s="6"/>
      <c r="FVP10" s="6"/>
      <c r="FVQ10" s="6"/>
      <c r="FVR10" s="6"/>
      <c r="FVS10" s="6"/>
      <c r="FVT10" s="6"/>
      <c r="FVU10" s="6"/>
      <c r="FVV10" s="6"/>
      <c r="FVW10" s="6"/>
      <c r="FVX10" s="6"/>
      <c r="FVY10" s="6"/>
      <c r="FVZ10" s="6"/>
      <c r="FWA10" s="6"/>
      <c r="FWB10" s="6"/>
      <c r="FWC10" s="6"/>
      <c r="FWD10" s="6"/>
      <c r="FWE10" s="6"/>
      <c r="FWF10" s="6"/>
      <c r="FWG10" s="6"/>
      <c r="FWH10" s="6"/>
      <c r="FWI10" s="6"/>
      <c r="FWJ10" s="6"/>
      <c r="FWK10" s="6"/>
      <c r="FWL10" s="6"/>
      <c r="FWM10" s="6"/>
      <c r="FWN10" s="6"/>
      <c r="FWO10" s="6"/>
      <c r="FWP10" s="6"/>
      <c r="FWQ10" s="6"/>
      <c r="FWR10" s="6"/>
      <c r="FWS10" s="6"/>
      <c r="FWT10" s="6"/>
      <c r="FWU10" s="6"/>
      <c r="FWV10" s="6"/>
      <c r="FWW10" s="6"/>
      <c r="FWX10" s="6"/>
      <c r="FWY10" s="6"/>
      <c r="FWZ10" s="6"/>
      <c r="FXA10" s="6"/>
      <c r="FXB10" s="6"/>
      <c r="FXC10" s="6"/>
      <c r="FXD10" s="6"/>
      <c r="FXE10" s="6"/>
      <c r="FXF10" s="6"/>
      <c r="FXG10" s="6"/>
      <c r="FXH10" s="6"/>
      <c r="FXI10" s="6"/>
      <c r="FXJ10" s="6"/>
      <c r="FXK10" s="6"/>
      <c r="FXL10" s="6"/>
      <c r="FXM10" s="6"/>
      <c r="FXN10" s="6"/>
      <c r="FXO10" s="6"/>
      <c r="FXP10" s="6"/>
      <c r="FXQ10" s="6"/>
      <c r="FXR10" s="6"/>
      <c r="FXS10" s="6"/>
      <c r="FXT10" s="6"/>
      <c r="FXU10" s="6"/>
      <c r="FXV10" s="6"/>
      <c r="FXW10" s="6"/>
      <c r="FXX10" s="6"/>
      <c r="FXY10" s="6"/>
      <c r="FXZ10" s="6"/>
      <c r="FYA10" s="6"/>
      <c r="FYB10" s="6"/>
      <c r="FYC10" s="6"/>
      <c r="FYD10" s="6"/>
      <c r="FYE10" s="6"/>
      <c r="FYF10" s="6"/>
      <c r="FYG10" s="6"/>
      <c r="FYH10" s="6"/>
      <c r="FYI10" s="6"/>
      <c r="FYJ10" s="6"/>
      <c r="FYK10" s="6"/>
      <c r="FYL10" s="6"/>
      <c r="FYM10" s="6"/>
      <c r="FYN10" s="6"/>
      <c r="FYO10" s="6"/>
      <c r="FYP10" s="6"/>
      <c r="FYQ10" s="6"/>
      <c r="FYR10" s="6"/>
      <c r="FYS10" s="6"/>
      <c r="FYT10" s="6"/>
      <c r="FYU10" s="6"/>
      <c r="FYV10" s="6"/>
      <c r="FYW10" s="6"/>
      <c r="FYX10" s="6"/>
      <c r="FYY10" s="6"/>
      <c r="FYZ10" s="6"/>
      <c r="FZA10" s="6"/>
      <c r="FZB10" s="6"/>
      <c r="FZC10" s="6"/>
      <c r="FZD10" s="6"/>
      <c r="FZE10" s="6"/>
      <c r="FZF10" s="6"/>
      <c r="FZG10" s="6"/>
      <c r="FZH10" s="6"/>
      <c r="FZI10" s="6"/>
      <c r="FZJ10" s="6"/>
      <c r="FZK10" s="6"/>
      <c r="FZL10" s="6"/>
      <c r="FZM10" s="6"/>
      <c r="FZN10" s="6"/>
      <c r="FZO10" s="6"/>
      <c r="FZP10" s="6"/>
      <c r="FZQ10" s="6"/>
      <c r="FZR10" s="6"/>
      <c r="FZS10" s="6"/>
      <c r="FZT10" s="6"/>
      <c r="FZU10" s="6"/>
      <c r="FZV10" s="6"/>
      <c r="FZW10" s="6"/>
      <c r="FZX10" s="6"/>
      <c r="FZY10" s="6"/>
      <c r="FZZ10" s="6"/>
      <c r="GAA10" s="6"/>
      <c r="GAB10" s="6"/>
      <c r="GAC10" s="6"/>
      <c r="GAD10" s="6"/>
      <c r="GAE10" s="6"/>
      <c r="GAF10" s="6"/>
      <c r="GAG10" s="6"/>
      <c r="GAH10" s="6"/>
      <c r="GAI10" s="6"/>
      <c r="GAJ10" s="6"/>
      <c r="GAK10" s="6"/>
      <c r="GAL10" s="6"/>
      <c r="GAM10" s="6"/>
      <c r="GAN10" s="6"/>
      <c r="GAO10" s="6"/>
      <c r="GAP10" s="6"/>
      <c r="GAQ10" s="6"/>
      <c r="GAR10" s="6"/>
      <c r="GAS10" s="6"/>
      <c r="GAT10" s="6"/>
      <c r="GAU10" s="6"/>
      <c r="GAV10" s="6"/>
      <c r="GAW10" s="6"/>
      <c r="GAX10" s="6"/>
      <c r="GAY10" s="6"/>
      <c r="GAZ10" s="6"/>
      <c r="GBA10" s="6"/>
      <c r="GBB10" s="6"/>
      <c r="GBC10" s="6"/>
      <c r="GBD10" s="6"/>
      <c r="GBE10" s="6"/>
      <c r="GBF10" s="6"/>
      <c r="GBG10" s="6"/>
      <c r="GBH10" s="6"/>
      <c r="GBI10" s="6"/>
      <c r="GBJ10" s="6"/>
      <c r="GBK10" s="6"/>
      <c r="GBL10" s="6"/>
      <c r="GBM10" s="6"/>
      <c r="GBN10" s="6"/>
      <c r="GBO10" s="6"/>
      <c r="GBP10" s="6"/>
      <c r="GBQ10" s="6"/>
      <c r="GBR10" s="6"/>
      <c r="GBS10" s="6"/>
      <c r="GBT10" s="6"/>
      <c r="GBU10" s="6"/>
      <c r="GBV10" s="6"/>
      <c r="GBW10" s="6"/>
      <c r="GBX10" s="6"/>
      <c r="GBY10" s="6"/>
      <c r="GBZ10" s="6"/>
      <c r="GCA10" s="6"/>
      <c r="GCB10" s="6"/>
      <c r="GCC10" s="6"/>
      <c r="GCD10" s="6"/>
      <c r="GCE10" s="6"/>
      <c r="GCF10" s="6"/>
      <c r="GCG10" s="6"/>
      <c r="GCH10" s="6"/>
      <c r="GCI10" s="6"/>
      <c r="GCJ10" s="6"/>
      <c r="GCK10" s="6"/>
      <c r="GCL10" s="6"/>
      <c r="GCM10" s="6"/>
      <c r="GCN10" s="6"/>
      <c r="GCO10" s="6"/>
      <c r="GCP10" s="6"/>
      <c r="GCQ10" s="6"/>
      <c r="GCR10" s="6"/>
      <c r="GCS10" s="6"/>
      <c r="GCT10" s="6"/>
      <c r="GCU10" s="6"/>
      <c r="GCV10" s="6"/>
      <c r="GCW10" s="6"/>
      <c r="GCX10" s="6"/>
      <c r="GCY10" s="6"/>
      <c r="GCZ10" s="6"/>
      <c r="GDA10" s="6"/>
      <c r="GDB10" s="6"/>
      <c r="GDC10" s="6"/>
      <c r="GDD10" s="6"/>
      <c r="GDE10" s="6"/>
      <c r="GDF10" s="6"/>
      <c r="GDG10" s="6"/>
      <c r="GDH10" s="6"/>
      <c r="GDI10" s="6"/>
      <c r="GDJ10" s="6"/>
      <c r="GDK10" s="6"/>
      <c r="GDL10" s="6"/>
      <c r="GDM10" s="6"/>
      <c r="GDN10" s="6"/>
      <c r="GDO10" s="6"/>
      <c r="GDP10" s="6"/>
      <c r="GDQ10" s="6"/>
      <c r="GDR10" s="6"/>
      <c r="GDS10" s="6"/>
      <c r="GDT10" s="6"/>
      <c r="GDU10" s="6"/>
      <c r="GDV10" s="6"/>
      <c r="GDW10" s="6"/>
      <c r="GDX10" s="6"/>
      <c r="GDY10" s="6"/>
      <c r="GDZ10" s="6"/>
      <c r="GEA10" s="6"/>
      <c r="GEB10" s="6"/>
      <c r="GEC10" s="6"/>
      <c r="GED10" s="6"/>
      <c r="GEE10" s="6"/>
      <c r="GEF10" s="6"/>
      <c r="GEG10" s="6"/>
      <c r="GEH10" s="6"/>
      <c r="GEI10" s="6"/>
      <c r="GEJ10" s="6"/>
      <c r="GEK10" s="6"/>
      <c r="GEL10" s="6"/>
      <c r="GEM10" s="6"/>
      <c r="GEN10" s="6"/>
      <c r="GEO10" s="6"/>
      <c r="GEP10" s="6"/>
      <c r="GEQ10" s="6"/>
      <c r="GER10" s="6"/>
      <c r="GES10" s="6"/>
      <c r="GET10" s="6"/>
      <c r="GEU10" s="6"/>
      <c r="GEV10" s="6"/>
      <c r="GEW10" s="6"/>
      <c r="GEX10" s="6"/>
      <c r="GEY10" s="6"/>
      <c r="GEZ10" s="6"/>
      <c r="GFA10" s="6"/>
      <c r="GFB10" s="6"/>
      <c r="GFC10" s="6"/>
      <c r="GFD10" s="6"/>
      <c r="GFE10" s="6"/>
      <c r="GFF10" s="6"/>
      <c r="GFG10" s="6"/>
      <c r="GFH10" s="6"/>
      <c r="GFI10" s="6"/>
      <c r="GFJ10" s="6"/>
      <c r="GFK10" s="6"/>
      <c r="GFL10" s="6"/>
      <c r="GFM10" s="6"/>
      <c r="GFN10" s="6"/>
      <c r="GFO10" s="6"/>
      <c r="GFP10" s="6"/>
      <c r="GFQ10" s="6"/>
      <c r="GFR10" s="6"/>
      <c r="GFS10" s="6"/>
      <c r="GFT10" s="6"/>
      <c r="GFU10" s="6"/>
      <c r="GFV10" s="6"/>
      <c r="GFW10" s="6"/>
      <c r="GFX10" s="6"/>
      <c r="GFY10" s="6"/>
      <c r="GFZ10" s="6"/>
      <c r="GGA10" s="6"/>
      <c r="GGB10" s="6"/>
      <c r="GGC10" s="6"/>
      <c r="GGD10" s="6"/>
      <c r="GGE10" s="6"/>
      <c r="GGF10" s="6"/>
      <c r="GGG10" s="6"/>
      <c r="GGH10" s="6"/>
      <c r="GGI10" s="6"/>
      <c r="GGJ10" s="6"/>
      <c r="GGK10" s="6"/>
      <c r="GGL10" s="6"/>
      <c r="GGM10" s="6"/>
      <c r="GGN10" s="6"/>
      <c r="GGO10" s="6"/>
      <c r="GGP10" s="6"/>
      <c r="GGQ10" s="6"/>
      <c r="GGR10" s="6"/>
      <c r="GGS10" s="6"/>
      <c r="GGT10" s="6"/>
      <c r="GGU10" s="6"/>
      <c r="GGV10" s="6"/>
      <c r="GGW10" s="6"/>
      <c r="GGX10" s="6"/>
      <c r="GGY10" s="6"/>
      <c r="GGZ10" s="6"/>
      <c r="GHA10" s="6"/>
      <c r="GHB10" s="6"/>
      <c r="GHC10" s="6"/>
      <c r="GHD10" s="6"/>
      <c r="GHE10" s="6"/>
      <c r="GHF10" s="6"/>
      <c r="GHG10" s="6"/>
      <c r="GHH10" s="6"/>
      <c r="GHI10" s="6"/>
      <c r="GHJ10" s="6"/>
      <c r="GHK10" s="6"/>
      <c r="GHL10" s="6"/>
      <c r="GHM10" s="6"/>
      <c r="GHN10" s="6"/>
      <c r="GHO10" s="6"/>
      <c r="GHP10" s="6"/>
      <c r="GHQ10" s="6"/>
      <c r="GHR10" s="6"/>
      <c r="GHS10" s="6"/>
      <c r="GHT10" s="6"/>
      <c r="GHU10" s="6"/>
      <c r="GHV10" s="6"/>
      <c r="GHW10" s="6"/>
      <c r="GHX10" s="6"/>
      <c r="GHY10" s="6"/>
      <c r="GHZ10" s="6"/>
      <c r="GIA10" s="6"/>
      <c r="GIB10" s="6"/>
      <c r="GIC10" s="6"/>
      <c r="GID10" s="6"/>
      <c r="GIE10" s="6"/>
      <c r="GIF10" s="6"/>
      <c r="GIG10" s="6"/>
      <c r="GIH10" s="6"/>
      <c r="GII10" s="6"/>
      <c r="GIJ10" s="6"/>
      <c r="GIK10" s="6"/>
      <c r="GIL10" s="6"/>
      <c r="GIM10" s="6"/>
      <c r="GIN10" s="6"/>
      <c r="GIO10" s="6"/>
      <c r="GIP10" s="6"/>
      <c r="GIQ10" s="6"/>
      <c r="GIR10" s="6"/>
      <c r="GIS10" s="6"/>
      <c r="GIT10" s="6"/>
      <c r="GIU10" s="6"/>
      <c r="GIV10" s="6"/>
      <c r="GIW10" s="6"/>
      <c r="GIX10" s="6"/>
      <c r="GIY10" s="6"/>
      <c r="GIZ10" s="6"/>
      <c r="GJA10" s="6"/>
      <c r="GJB10" s="6"/>
      <c r="GJC10" s="6"/>
      <c r="GJD10" s="6"/>
      <c r="GJE10" s="6"/>
      <c r="GJF10" s="6"/>
      <c r="GJG10" s="6"/>
      <c r="GJH10" s="6"/>
      <c r="GJI10" s="6"/>
      <c r="GJJ10" s="6"/>
      <c r="GJK10" s="6"/>
      <c r="GJL10" s="6"/>
      <c r="GJM10" s="6"/>
      <c r="GJN10" s="6"/>
      <c r="GJO10" s="6"/>
      <c r="GJP10" s="6"/>
      <c r="GJQ10" s="6"/>
      <c r="GJR10" s="6"/>
      <c r="GJS10" s="6"/>
      <c r="GJT10" s="6"/>
      <c r="GJU10" s="6"/>
      <c r="GJV10" s="6"/>
      <c r="GJW10" s="6"/>
      <c r="GJX10" s="6"/>
      <c r="GJY10" s="6"/>
      <c r="GJZ10" s="6"/>
      <c r="GKA10" s="6"/>
      <c r="GKB10" s="6"/>
      <c r="GKC10" s="6"/>
      <c r="GKD10" s="6"/>
      <c r="GKE10" s="6"/>
      <c r="GKF10" s="6"/>
      <c r="GKG10" s="6"/>
      <c r="GKH10" s="6"/>
      <c r="GKI10" s="6"/>
      <c r="GKJ10" s="6"/>
      <c r="GKK10" s="6"/>
      <c r="GKL10" s="6"/>
      <c r="GKM10" s="6"/>
      <c r="GKN10" s="6"/>
      <c r="GKO10" s="6"/>
      <c r="GKP10" s="6"/>
      <c r="GKQ10" s="6"/>
      <c r="GKR10" s="6"/>
      <c r="GKS10" s="6"/>
      <c r="GKT10" s="6"/>
      <c r="GKU10" s="6"/>
      <c r="GKV10" s="6"/>
      <c r="GKW10" s="6"/>
      <c r="GKX10" s="6"/>
      <c r="GKY10" s="6"/>
      <c r="GKZ10" s="6"/>
      <c r="GLA10" s="6"/>
      <c r="GLB10" s="6"/>
      <c r="GLC10" s="6"/>
      <c r="GLD10" s="6"/>
      <c r="GLE10" s="6"/>
      <c r="GLF10" s="6"/>
      <c r="GLG10" s="6"/>
      <c r="GLH10" s="6"/>
      <c r="GLI10" s="6"/>
      <c r="GLJ10" s="6"/>
      <c r="GLK10" s="6"/>
      <c r="GLL10" s="6"/>
      <c r="GLM10" s="6"/>
      <c r="GLN10" s="6"/>
      <c r="GLO10" s="6"/>
      <c r="GLP10" s="6"/>
      <c r="GLQ10" s="6"/>
      <c r="GLR10" s="6"/>
      <c r="GLS10" s="6"/>
      <c r="GLT10" s="6"/>
      <c r="GLU10" s="6"/>
      <c r="GLV10" s="6"/>
      <c r="GLW10" s="6"/>
      <c r="GLX10" s="6"/>
      <c r="GLY10" s="6"/>
      <c r="GLZ10" s="6"/>
      <c r="GMA10" s="6"/>
      <c r="GMB10" s="6"/>
      <c r="GMC10" s="6"/>
      <c r="GMD10" s="6"/>
      <c r="GME10" s="6"/>
      <c r="GMF10" s="6"/>
      <c r="GMG10" s="6"/>
      <c r="GMH10" s="6"/>
      <c r="GMI10" s="6"/>
      <c r="GMJ10" s="6"/>
      <c r="GMK10" s="6"/>
      <c r="GML10" s="6"/>
      <c r="GMM10" s="6"/>
      <c r="GMN10" s="6"/>
      <c r="GMO10" s="6"/>
      <c r="GMP10" s="6"/>
      <c r="GMQ10" s="6"/>
      <c r="GMR10" s="6"/>
      <c r="GMS10" s="6"/>
      <c r="GMT10" s="6"/>
      <c r="GMU10" s="6"/>
      <c r="GMV10" s="6"/>
      <c r="GMW10" s="6"/>
      <c r="GMX10" s="6"/>
      <c r="GMY10" s="6"/>
      <c r="GMZ10" s="6"/>
      <c r="GNA10" s="6"/>
      <c r="GNB10" s="6"/>
      <c r="GNC10" s="6"/>
      <c r="GND10" s="6"/>
      <c r="GNE10" s="6"/>
      <c r="GNF10" s="6"/>
      <c r="GNG10" s="6"/>
      <c r="GNH10" s="6"/>
      <c r="GNI10" s="6"/>
      <c r="GNJ10" s="6"/>
      <c r="GNK10" s="6"/>
      <c r="GNL10" s="6"/>
      <c r="GNM10" s="6"/>
      <c r="GNN10" s="6"/>
      <c r="GNO10" s="6"/>
      <c r="GNP10" s="6"/>
      <c r="GNQ10" s="6"/>
      <c r="GNR10" s="6"/>
      <c r="GNS10" s="6"/>
      <c r="GNT10" s="6"/>
      <c r="GNU10" s="6"/>
      <c r="GNV10" s="6"/>
      <c r="GNW10" s="6"/>
      <c r="GNX10" s="6"/>
      <c r="GNY10" s="6"/>
      <c r="GNZ10" s="6"/>
      <c r="GOA10" s="6"/>
      <c r="GOB10" s="6"/>
      <c r="GOC10" s="6"/>
      <c r="GOD10" s="6"/>
      <c r="GOE10" s="6"/>
      <c r="GOF10" s="6"/>
      <c r="GOG10" s="6"/>
      <c r="GOH10" s="6"/>
      <c r="GOI10" s="6"/>
      <c r="GOJ10" s="6"/>
      <c r="GOK10" s="6"/>
      <c r="GOL10" s="6"/>
      <c r="GOM10" s="6"/>
      <c r="GON10" s="6"/>
      <c r="GOO10" s="6"/>
      <c r="GOP10" s="6"/>
      <c r="GOQ10" s="6"/>
      <c r="GOR10" s="6"/>
      <c r="GOS10" s="6"/>
      <c r="GOT10" s="6"/>
      <c r="GOU10" s="6"/>
      <c r="GOV10" s="6"/>
      <c r="GOW10" s="6"/>
      <c r="GOX10" s="6"/>
      <c r="GOY10" s="6"/>
      <c r="GOZ10" s="6"/>
      <c r="GPA10" s="6"/>
      <c r="GPB10" s="6"/>
      <c r="GPC10" s="6"/>
      <c r="GPD10" s="6"/>
      <c r="GPE10" s="6"/>
      <c r="GPF10" s="6"/>
      <c r="GPG10" s="6"/>
      <c r="GPH10" s="6"/>
      <c r="GPI10" s="6"/>
      <c r="GPJ10" s="6"/>
      <c r="GPK10" s="6"/>
      <c r="GPL10" s="6"/>
      <c r="GPM10" s="6"/>
      <c r="GPN10" s="6"/>
      <c r="GPO10" s="6"/>
      <c r="GPP10" s="6"/>
      <c r="GPQ10" s="6"/>
      <c r="GPR10" s="6"/>
      <c r="GPS10" s="6"/>
      <c r="GPT10" s="6"/>
      <c r="GPU10" s="6"/>
      <c r="GPV10" s="6"/>
      <c r="GPW10" s="6"/>
      <c r="GPX10" s="6"/>
      <c r="GPY10" s="6"/>
      <c r="GPZ10" s="6"/>
      <c r="GQA10" s="6"/>
      <c r="GQB10" s="6"/>
      <c r="GQC10" s="6"/>
      <c r="GQD10" s="6"/>
      <c r="GQE10" s="6"/>
      <c r="GQF10" s="6"/>
      <c r="GQG10" s="6"/>
      <c r="GQH10" s="6"/>
      <c r="GQI10" s="6"/>
      <c r="GQJ10" s="6"/>
      <c r="GQK10" s="6"/>
      <c r="GQL10" s="6"/>
      <c r="GQM10" s="6"/>
      <c r="GQN10" s="6"/>
      <c r="GQO10" s="6"/>
      <c r="GQP10" s="6"/>
      <c r="GQQ10" s="6"/>
      <c r="GQR10" s="6"/>
      <c r="GQS10" s="6"/>
      <c r="GQT10" s="6"/>
      <c r="GQU10" s="6"/>
      <c r="GQV10" s="6"/>
      <c r="GQW10" s="6"/>
      <c r="GQX10" s="6"/>
      <c r="GQY10" s="6"/>
      <c r="GQZ10" s="6"/>
      <c r="GRA10" s="6"/>
      <c r="GRB10" s="6"/>
      <c r="GRC10" s="6"/>
      <c r="GRD10" s="6"/>
      <c r="GRE10" s="6"/>
      <c r="GRF10" s="6"/>
      <c r="GRG10" s="6"/>
      <c r="GRH10" s="6"/>
      <c r="GRI10" s="6"/>
      <c r="GRJ10" s="6"/>
      <c r="GRK10" s="6"/>
      <c r="GRL10" s="6"/>
      <c r="GRM10" s="6"/>
      <c r="GRN10" s="6"/>
      <c r="GRO10" s="6"/>
      <c r="GRP10" s="6"/>
      <c r="GRQ10" s="6"/>
      <c r="GRR10" s="6"/>
      <c r="GRS10" s="6"/>
      <c r="GRT10" s="6"/>
      <c r="GRU10" s="6"/>
      <c r="GRV10" s="6"/>
      <c r="GRW10" s="6"/>
      <c r="GRX10" s="6"/>
      <c r="GRY10" s="6"/>
      <c r="GRZ10" s="6"/>
      <c r="GSA10" s="6"/>
      <c r="GSB10" s="6"/>
      <c r="GSC10" s="6"/>
      <c r="GSD10" s="6"/>
      <c r="GSE10" s="6"/>
      <c r="GSF10" s="6"/>
      <c r="GSG10" s="6"/>
      <c r="GSH10" s="6"/>
      <c r="GSI10" s="6"/>
      <c r="GSJ10" s="6"/>
      <c r="GSK10" s="6"/>
      <c r="GSL10" s="6"/>
      <c r="GSM10" s="6"/>
      <c r="GSN10" s="6"/>
      <c r="GSO10" s="6"/>
      <c r="GSP10" s="6"/>
      <c r="GSQ10" s="6"/>
      <c r="GSR10" s="6"/>
      <c r="GSS10" s="6"/>
      <c r="GST10" s="6"/>
      <c r="GSU10" s="6"/>
      <c r="GSV10" s="6"/>
      <c r="GSW10" s="6"/>
      <c r="GSX10" s="6"/>
      <c r="GSY10" s="6"/>
      <c r="GSZ10" s="6"/>
      <c r="GTA10" s="6"/>
      <c r="GTB10" s="6"/>
      <c r="GTC10" s="6"/>
      <c r="GTD10" s="6"/>
      <c r="GTE10" s="6"/>
      <c r="GTF10" s="6"/>
      <c r="GTG10" s="6"/>
      <c r="GTH10" s="6"/>
      <c r="GTI10" s="6"/>
      <c r="GTJ10" s="6"/>
      <c r="GTK10" s="6"/>
      <c r="GTL10" s="6"/>
      <c r="GTM10" s="6"/>
      <c r="GTN10" s="6"/>
      <c r="GTO10" s="6"/>
      <c r="GTP10" s="6"/>
      <c r="GTQ10" s="6"/>
      <c r="GTR10" s="6"/>
      <c r="GTS10" s="6"/>
      <c r="GTT10" s="6"/>
      <c r="GTU10" s="6"/>
      <c r="GTV10" s="6"/>
      <c r="GTW10" s="6"/>
      <c r="GTX10" s="6"/>
      <c r="GTY10" s="6"/>
      <c r="GTZ10" s="6"/>
      <c r="GUA10" s="6"/>
      <c r="GUB10" s="6"/>
      <c r="GUC10" s="6"/>
      <c r="GUD10" s="6"/>
      <c r="GUE10" s="6"/>
      <c r="GUF10" s="6"/>
      <c r="GUG10" s="6"/>
      <c r="GUH10" s="6"/>
      <c r="GUI10" s="6"/>
      <c r="GUJ10" s="6"/>
      <c r="GUK10" s="6"/>
      <c r="GUL10" s="6"/>
      <c r="GUM10" s="6"/>
      <c r="GUN10" s="6"/>
      <c r="GUO10" s="6"/>
      <c r="GUP10" s="6"/>
      <c r="GUQ10" s="6"/>
      <c r="GUR10" s="6"/>
      <c r="GUS10" s="6"/>
      <c r="GUT10" s="6"/>
      <c r="GUU10" s="6"/>
      <c r="GUV10" s="6"/>
      <c r="GUW10" s="6"/>
      <c r="GUX10" s="6"/>
      <c r="GUY10" s="6"/>
      <c r="GUZ10" s="6"/>
      <c r="GVA10" s="6"/>
      <c r="GVB10" s="6"/>
      <c r="GVC10" s="6"/>
      <c r="GVD10" s="6"/>
      <c r="GVE10" s="6"/>
      <c r="GVF10" s="6"/>
      <c r="GVG10" s="6"/>
      <c r="GVH10" s="6"/>
      <c r="GVI10" s="6"/>
      <c r="GVJ10" s="6"/>
      <c r="GVK10" s="6"/>
      <c r="GVL10" s="6"/>
      <c r="GVM10" s="6"/>
      <c r="GVN10" s="6"/>
      <c r="GVO10" s="6"/>
      <c r="GVP10" s="6"/>
      <c r="GVQ10" s="6"/>
      <c r="GVR10" s="6"/>
      <c r="GVS10" s="6"/>
      <c r="GVT10" s="6"/>
      <c r="GVU10" s="6"/>
      <c r="GVV10" s="6"/>
      <c r="GVW10" s="6"/>
      <c r="GVX10" s="6"/>
      <c r="GVY10" s="6"/>
      <c r="GVZ10" s="6"/>
      <c r="GWA10" s="6"/>
      <c r="GWB10" s="6"/>
      <c r="GWC10" s="6"/>
      <c r="GWD10" s="6"/>
      <c r="GWE10" s="6"/>
      <c r="GWF10" s="6"/>
      <c r="GWG10" s="6"/>
      <c r="GWH10" s="6"/>
      <c r="GWI10" s="6"/>
      <c r="GWJ10" s="6"/>
      <c r="GWK10" s="6"/>
      <c r="GWL10" s="6"/>
      <c r="GWM10" s="6"/>
      <c r="GWN10" s="6"/>
      <c r="GWO10" s="6"/>
      <c r="GWP10" s="6"/>
      <c r="GWQ10" s="6"/>
      <c r="GWR10" s="6"/>
      <c r="GWS10" s="6"/>
      <c r="GWT10" s="6"/>
      <c r="GWU10" s="6"/>
      <c r="GWV10" s="6"/>
      <c r="GWW10" s="6"/>
      <c r="GWX10" s="6"/>
      <c r="GWY10" s="6"/>
      <c r="GWZ10" s="6"/>
      <c r="GXA10" s="6"/>
      <c r="GXB10" s="6"/>
      <c r="GXC10" s="6"/>
      <c r="GXD10" s="6"/>
      <c r="GXE10" s="6"/>
      <c r="GXF10" s="6"/>
      <c r="GXG10" s="6"/>
      <c r="GXH10" s="6"/>
      <c r="GXI10" s="6"/>
      <c r="GXJ10" s="6"/>
      <c r="GXK10" s="6"/>
      <c r="GXL10" s="6"/>
      <c r="GXM10" s="6"/>
      <c r="GXN10" s="6"/>
      <c r="GXO10" s="6"/>
      <c r="GXP10" s="6"/>
      <c r="GXQ10" s="6"/>
      <c r="GXR10" s="6"/>
      <c r="GXS10" s="6"/>
      <c r="GXT10" s="6"/>
      <c r="GXU10" s="6"/>
      <c r="GXV10" s="6"/>
      <c r="GXW10" s="6"/>
      <c r="GXX10" s="6"/>
      <c r="GXY10" s="6"/>
      <c r="GXZ10" s="6"/>
      <c r="GYA10" s="6"/>
      <c r="GYB10" s="6"/>
      <c r="GYC10" s="6"/>
      <c r="GYD10" s="6"/>
      <c r="GYE10" s="6"/>
      <c r="GYF10" s="6"/>
      <c r="GYG10" s="6"/>
      <c r="GYH10" s="6"/>
      <c r="GYI10" s="6"/>
      <c r="GYJ10" s="6"/>
      <c r="GYK10" s="6"/>
      <c r="GYL10" s="6"/>
      <c r="GYM10" s="6"/>
      <c r="GYN10" s="6"/>
      <c r="GYO10" s="6"/>
      <c r="GYP10" s="6"/>
      <c r="GYQ10" s="6"/>
      <c r="GYR10" s="6"/>
      <c r="GYS10" s="6"/>
      <c r="GYT10" s="6"/>
      <c r="GYU10" s="6"/>
      <c r="GYV10" s="6"/>
      <c r="GYW10" s="6"/>
      <c r="GYX10" s="6"/>
      <c r="GYY10" s="6"/>
      <c r="GYZ10" s="6"/>
      <c r="GZA10" s="6"/>
      <c r="GZB10" s="6"/>
      <c r="GZC10" s="6"/>
      <c r="GZD10" s="6"/>
      <c r="GZE10" s="6"/>
      <c r="GZF10" s="6"/>
      <c r="GZG10" s="6"/>
      <c r="GZH10" s="6"/>
      <c r="GZI10" s="6"/>
      <c r="GZJ10" s="6"/>
      <c r="GZK10" s="6"/>
      <c r="GZL10" s="6"/>
      <c r="GZM10" s="6"/>
      <c r="GZN10" s="6"/>
      <c r="GZO10" s="6"/>
      <c r="GZP10" s="6"/>
      <c r="GZQ10" s="6"/>
      <c r="GZR10" s="6"/>
      <c r="GZS10" s="6"/>
      <c r="GZT10" s="6"/>
      <c r="GZU10" s="6"/>
      <c r="GZV10" s="6"/>
      <c r="GZW10" s="6"/>
      <c r="GZX10" s="6"/>
      <c r="GZY10" s="6"/>
      <c r="GZZ10" s="6"/>
      <c r="HAA10" s="6"/>
      <c r="HAB10" s="6"/>
      <c r="HAC10" s="6"/>
      <c r="HAD10" s="6"/>
      <c r="HAE10" s="6"/>
      <c r="HAF10" s="6"/>
      <c r="HAG10" s="6"/>
      <c r="HAH10" s="6"/>
      <c r="HAI10" s="6"/>
      <c r="HAJ10" s="6"/>
      <c r="HAK10" s="6"/>
      <c r="HAL10" s="6"/>
      <c r="HAM10" s="6"/>
      <c r="HAN10" s="6"/>
      <c r="HAO10" s="6"/>
      <c r="HAP10" s="6"/>
      <c r="HAQ10" s="6"/>
      <c r="HAR10" s="6"/>
      <c r="HAS10" s="6"/>
      <c r="HAT10" s="6"/>
      <c r="HAU10" s="6"/>
      <c r="HAV10" s="6"/>
      <c r="HAW10" s="6"/>
      <c r="HAX10" s="6"/>
      <c r="HAY10" s="6"/>
      <c r="HAZ10" s="6"/>
      <c r="HBA10" s="6"/>
      <c r="HBB10" s="6"/>
      <c r="HBC10" s="6"/>
      <c r="HBD10" s="6"/>
      <c r="HBE10" s="6"/>
      <c r="HBF10" s="6"/>
      <c r="HBG10" s="6"/>
      <c r="HBH10" s="6"/>
      <c r="HBI10" s="6"/>
      <c r="HBJ10" s="6"/>
      <c r="HBK10" s="6"/>
      <c r="HBL10" s="6"/>
      <c r="HBM10" s="6"/>
      <c r="HBN10" s="6"/>
      <c r="HBO10" s="6"/>
      <c r="HBP10" s="6"/>
      <c r="HBQ10" s="6"/>
      <c r="HBR10" s="6"/>
      <c r="HBS10" s="6"/>
      <c r="HBT10" s="6"/>
      <c r="HBU10" s="6"/>
      <c r="HBV10" s="6"/>
      <c r="HBW10" s="6"/>
      <c r="HBX10" s="6"/>
      <c r="HBY10" s="6"/>
      <c r="HBZ10" s="6"/>
      <c r="HCA10" s="6"/>
      <c r="HCB10" s="6"/>
      <c r="HCC10" s="6"/>
      <c r="HCD10" s="6"/>
      <c r="HCE10" s="6"/>
      <c r="HCF10" s="6"/>
      <c r="HCG10" s="6"/>
      <c r="HCH10" s="6"/>
      <c r="HCI10" s="6"/>
      <c r="HCJ10" s="6"/>
      <c r="HCK10" s="6"/>
      <c r="HCL10" s="6"/>
      <c r="HCM10" s="6"/>
      <c r="HCN10" s="6"/>
      <c r="HCO10" s="6"/>
      <c r="HCP10" s="6"/>
      <c r="HCQ10" s="6"/>
      <c r="HCR10" s="6"/>
      <c r="HCS10" s="6"/>
      <c r="HCT10" s="6"/>
      <c r="HCU10" s="6"/>
      <c r="HCV10" s="6"/>
      <c r="HCW10" s="6"/>
      <c r="HCX10" s="6"/>
      <c r="HCY10" s="6"/>
      <c r="HCZ10" s="6"/>
      <c r="HDA10" s="6"/>
      <c r="HDB10" s="6"/>
      <c r="HDC10" s="6"/>
      <c r="HDD10" s="6"/>
      <c r="HDE10" s="6"/>
      <c r="HDF10" s="6"/>
      <c r="HDG10" s="6"/>
      <c r="HDH10" s="6"/>
      <c r="HDI10" s="6"/>
      <c r="HDJ10" s="6"/>
      <c r="HDK10" s="6"/>
      <c r="HDL10" s="6"/>
      <c r="HDM10" s="6"/>
      <c r="HDN10" s="6"/>
      <c r="HDO10" s="6"/>
      <c r="HDP10" s="6"/>
      <c r="HDQ10" s="6"/>
      <c r="HDR10" s="6"/>
      <c r="HDS10" s="6"/>
      <c r="HDT10" s="6"/>
      <c r="HDU10" s="6"/>
      <c r="HDV10" s="6"/>
      <c r="HDW10" s="6"/>
      <c r="HDX10" s="6"/>
      <c r="HDY10" s="6"/>
      <c r="HDZ10" s="6"/>
      <c r="HEA10" s="6"/>
      <c r="HEB10" s="6"/>
      <c r="HEC10" s="6"/>
      <c r="HED10" s="6"/>
      <c r="HEE10" s="6"/>
      <c r="HEF10" s="6"/>
      <c r="HEG10" s="6"/>
      <c r="HEH10" s="6"/>
      <c r="HEI10" s="6"/>
      <c r="HEJ10" s="6"/>
      <c r="HEK10" s="6"/>
      <c r="HEL10" s="6"/>
      <c r="HEM10" s="6"/>
      <c r="HEN10" s="6"/>
      <c r="HEO10" s="6"/>
      <c r="HEP10" s="6"/>
      <c r="HEQ10" s="6"/>
      <c r="HER10" s="6"/>
      <c r="HES10" s="6"/>
      <c r="HET10" s="6"/>
      <c r="HEU10" s="6"/>
      <c r="HEV10" s="6"/>
      <c r="HEW10" s="6"/>
      <c r="HEX10" s="6"/>
      <c r="HEY10" s="6"/>
      <c r="HEZ10" s="6"/>
      <c r="HFA10" s="6"/>
      <c r="HFB10" s="6"/>
      <c r="HFC10" s="6"/>
      <c r="HFD10" s="6"/>
      <c r="HFE10" s="6"/>
      <c r="HFF10" s="6"/>
      <c r="HFG10" s="6"/>
      <c r="HFH10" s="6"/>
      <c r="HFI10" s="6"/>
      <c r="HFJ10" s="6"/>
      <c r="HFK10" s="6"/>
      <c r="HFL10" s="6"/>
      <c r="HFM10" s="6"/>
      <c r="HFN10" s="6"/>
      <c r="HFO10" s="6"/>
      <c r="HFP10" s="6"/>
      <c r="HFQ10" s="6"/>
      <c r="HFR10" s="6"/>
      <c r="HFS10" s="6"/>
      <c r="HFT10" s="6"/>
      <c r="HFU10" s="6"/>
      <c r="HFV10" s="6"/>
      <c r="HFW10" s="6"/>
      <c r="HFX10" s="6"/>
      <c r="HFY10" s="6"/>
      <c r="HFZ10" s="6"/>
      <c r="HGA10" s="6"/>
      <c r="HGB10" s="6"/>
      <c r="HGC10" s="6"/>
      <c r="HGD10" s="6"/>
      <c r="HGE10" s="6"/>
      <c r="HGF10" s="6"/>
      <c r="HGG10" s="6"/>
      <c r="HGH10" s="6"/>
      <c r="HGI10" s="6"/>
      <c r="HGJ10" s="6"/>
      <c r="HGK10" s="6"/>
      <c r="HGL10" s="6"/>
      <c r="HGM10" s="6"/>
      <c r="HGN10" s="6"/>
      <c r="HGO10" s="6"/>
      <c r="HGP10" s="6"/>
      <c r="HGQ10" s="6"/>
      <c r="HGR10" s="6"/>
      <c r="HGS10" s="6"/>
      <c r="HGT10" s="6"/>
      <c r="HGU10" s="6"/>
      <c r="HGV10" s="6"/>
      <c r="HGW10" s="6"/>
      <c r="HGX10" s="6"/>
      <c r="HGY10" s="6"/>
      <c r="HGZ10" s="6"/>
      <c r="HHA10" s="6"/>
      <c r="HHB10" s="6"/>
      <c r="HHC10" s="6"/>
      <c r="HHD10" s="6"/>
      <c r="HHE10" s="6"/>
      <c r="HHF10" s="6"/>
      <c r="HHG10" s="6"/>
      <c r="HHH10" s="6"/>
      <c r="HHI10" s="6"/>
      <c r="HHJ10" s="6"/>
      <c r="HHK10" s="6"/>
      <c r="HHL10" s="6"/>
      <c r="HHM10" s="6"/>
      <c r="HHN10" s="6"/>
      <c r="HHO10" s="6"/>
      <c r="HHP10" s="6"/>
      <c r="HHQ10" s="6"/>
      <c r="HHR10" s="6"/>
      <c r="HHS10" s="6"/>
      <c r="HHT10" s="6"/>
      <c r="HHU10" s="6"/>
      <c r="HHV10" s="6"/>
      <c r="HHW10" s="6"/>
      <c r="HHX10" s="6"/>
      <c r="HHY10" s="6"/>
      <c r="HHZ10" s="6"/>
      <c r="HIA10" s="6"/>
      <c r="HIB10" s="6"/>
      <c r="HIC10" s="6"/>
      <c r="HID10" s="6"/>
      <c r="HIE10" s="6"/>
      <c r="HIF10" s="6"/>
      <c r="HIG10" s="6"/>
      <c r="HIH10" s="6"/>
      <c r="HII10" s="6"/>
      <c r="HIJ10" s="6"/>
      <c r="HIK10" s="6"/>
      <c r="HIL10" s="6"/>
      <c r="HIM10" s="6"/>
      <c r="HIN10" s="6"/>
      <c r="HIO10" s="6"/>
      <c r="HIP10" s="6"/>
      <c r="HIQ10" s="6"/>
      <c r="HIR10" s="6"/>
      <c r="HIS10" s="6"/>
      <c r="HIT10" s="6"/>
      <c r="HIU10" s="6"/>
      <c r="HIV10" s="6"/>
      <c r="HIW10" s="6"/>
      <c r="HIX10" s="6"/>
      <c r="HIY10" s="6"/>
      <c r="HIZ10" s="6"/>
      <c r="HJA10" s="6"/>
      <c r="HJB10" s="6"/>
      <c r="HJC10" s="6"/>
      <c r="HJD10" s="6"/>
      <c r="HJE10" s="6"/>
      <c r="HJF10" s="6"/>
      <c r="HJG10" s="6"/>
      <c r="HJH10" s="6"/>
      <c r="HJI10" s="6"/>
      <c r="HJJ10" s="6"/>
      <c r="HJK10" s="6"/>
      <c r="HJL10" s="6"/>
      <c r="HJM10" s="6"/>
      <c r="HJN10" s="6"/>
      <c r="HJO10" s="6"/>
      <c r="HJP10" s="6"/>
      <c r="HJQ10" s="6"/>
      <c r="HJR10" s="6"/>
      <c r="HJS10" s="6"/>
      <c r="HJT10" s="6"/>
      <c r="HJU10" s="6"/>
      <c r="HJV10" s="6"/>
      <c r="HJW10" s="6"/>
      <c r="HJX10" s="6"/>
      <c r="HJY10" s="6"/>
      <c r="HJZ10" s="6"/>
      <c r="HKA10" s="6"/>
      <c r="HKB10" s="6"/>
      <c r="HKC10" s="6"/>
      <c r="HKD10" s="6"/>
      <c r="HKE10" s="6"/>
      <c r="HKF10" s="6"/>
      <c r="HKG10" s="6"/>
      <c r="HKH10" s="6"/>
      <c r="HKI10" s="6"/>
      <c r="HKJ10" s="6"/>
      <c r="HKK10" s="6"/>
      <c r="HKL10" s="6"/>
      <c r="HKM10" s="6"/>
      <c r="HKN10" s="6"/>
      <c r="HKO10" s="6"/>
      <c r="HKP10" s="6"/>
      <c r="HKQ10" s="6"/>
      <c r="HKR10" s="6"/>
      <c r="HKS10" s="6"/>
      <c r="HKT10" s="6"/>
      <c r="HKU10" s="6"/>
      <c r="HKV10" s="6"/>
      <c r="HKW10" s="6"/>
      <c r="HKX10" s="6"/>
      <c r="HKY10" s="6"/>
      <c r="HKZ10" s="6"/>
      <c r="HLA10" s="6"/>
      <c r="HLB10" s="6"/>
      <c r="HLC10" s="6"/>
      <c r="HLD10" s="6"/>
      <c r="HLE10" s="6"/>
      <c r="HLF10" s="6"/>
      <c r="HLG10" s="6"/>
      <c r="HLH10" s="6"/>
      <c r="HLI10" s="6"/>
      <c r="HLJ10" s="6"/>
      <c r="HLK10" s="6"/>
      <c r="HLL10" s="6"/>
      <c r="HLM10" s="6"/>
      <c r="HLN10" s="6"/>
      <c r="HLO10" s="6"/>
      <c r="HLP10" s="6"/>
      <c r="HLQ10" s="6"/>
      <c r="HLR10" s="6"/>
      <c r="HLS10" s="6"/>
      <c r="HLT10" s="6"/>
      <c r="HLU10" s="6"/>
      <c r="HLV10" s="6"/>
      <c r="HLW10" s="6"/>
      <c r="HLX10" s="6"/>
      <c r="HLY10" s="6"/>
      <c r="HLZ10" s="6"/>
      <c r="HMA10" s="6"/>
      <c r="HMB10" s="6"/>
      <c r="HMC10" s="6"/>
      <c r="HMD10" s="6"/>
      <c r="HME10" s="6"/>
      <c r="HMF10" s="6"/>
      <c r="HMG10" s="6"/>
      <c r="HMH10" s="6"/>
      <c r="HMI10" s="6"/>
      <c r="HMJ10" s="6"/>
      <c r="HMK10" s="6"/>
      <c r="HML10" s="6"/>
      <c r="HMM10" s="6"/>
      <c r="HMN10" s="6"/>
      <c r="HMO10" s="6"/>
      <c r="HMP10" s="6"/>
      <c r="HMQ10" s="6"/>
      <c r="HMR10" s="6"/>
      <c r="HMS10" s="6"/>
      <c r="HMT10" s="6"/>
      <c r="HMU10" s="6"/>
      <c r="HMV10" s="6"/>
      <c r="HMW10" s="6"/>
      <c r="HMX10" s="6"/>
      <c r="HMY10" s="6"/>
      <c r="HMZ10" s="6"/>
      <c r="HNA10" s="6"/>
      <c r="HNB10" s="6"/>
      <c r="HNC10" s="6"/>
      <c r="HND10" s="6"/>
      <c r="HNE10" s="6"/>
      <c r="HNF10" s="6"/>
      <c r="HNG10" s="6"/>
      <c r="HNH10" s="6"/>
      <c r="HNI10" s="6"/>
      <c r="HNJ10" s="6"/>
      <c r="HNK10" s="6"/>
      <c r="HNL10" s="6"/>
      <c r="HNM10" s="6"/>
      <c r="HNN10" s="6"/>
      <c r="HNO10" s="6"/>
      <c r="HNP10" s="6"/>
      <c r="HNQ10" s="6"/>
      <c r="HNR10" s="6"/>
      <c r="HNS10" s="6"/>
      <c r="HNT10" s="6"/>
      <c r="HNU10" s="6"/>
      <c r="HNV10" s="6"/>
      <c r="HNW10" s="6"/>
      <c r="HNX10" s="6"/>
      <c r="HNY10" s="6"/>
      <c r="HNZ10" s="6"/>
      <c r="HOA10" s="6"/>
      <c r="HOB10" s="6"/>
      <c r="HOC10" s="6"/>
      <c r="HOD10" s="6"/>
      <c r="HOE10" s="6"/>
      <c r="HOF10" s="6"/>
      <c r="HOG10" s="6"/>
      <c r="HOH10" s="6"/>
      <c r="HOI10" s="6"/>
      <c r="HOJ10" s="6"/>
      <c r="HOK10" s="6"/>
      <c r="HOL10" s="6"/>
      <c r="HOM10" s="6"/>
      <c r="HON10" s="6"/>
      <c r="HOO10" s="6"/>
      <c r="HOP10" s="6"/>
      <c r="HOQ10" s="6"/>
      <c r="HOR10" s="6"/>
      <c r="HOS10" s="6"/>
      <c r="HOT10" s="6"/>
      <c r="HOU10" s="6"/>
      <c r="HOV10" s="6"/>
      <c r="HOW10" s="6"/>
      <c r="HOX10" s="6"/>
      <c r="HOY10" s="6"/>
      <c r="HOZ10" s="6"/>
      <c r="HPA10" s="6"/>
      <c r="HPB10" s="6"/>
      <c r="HPC10" s="6"/>
      <c r="HPD10" s="6"/>
      <c r="HPE10" s="6"/>
      <c r="HPF10" s="6"/>
      <c r="HPG10" s="6"/>
      <c r="HPH10" s="6"/>
      <c r="HPI10" s="6"/>
      <c r="HPJ10" s="6"/>
      <c r="HPK10" s="6"/>
      <c r="HPL10" s="6"/>
      <c r="HPM10" s="6"/>
      <c r="HPN10" s="6"/>
      <c r="HPO10" s="6"/>
      <c r="HPP10" s="6"/>
      <c r="HPQ10" s="6"/>
      <c r="HPR10" s="6"/>
      <c r="HPS10" s="6"/>
      <c r="HPT10" s="6"/>
      <c r="HPU10" s="6"/>
      <c r="HPV10" s="6"/>
      <c r="HPW10" s="6"/>
      <c r="HPX10" s="6"/>
      <c r="HPY10" s="6"/>
      <c r="HPZ10" s="6"/>
      <c r="HQA10" s="6"/>
      <c r="HQB10" s="6"/>
      <c r="HQC10" s="6"/>
      <c r="HQD10" s="6"/>
      <c r="HQE10" s="6"/>
      <c r="HQF10" s="6"/>
      <c r="HQG10" s="6"/>
      <c r="HQH10" s="6"/>
      <c r="HQI10" s="6"/>
      <c r="HQJ10" s="6"/>
      <c r="HQK10" s="6"/>
      <c r="HQL10" s="6"/>
      <c r="HQM10" s="6"/>
      <c r="HQN10" s="6"/>
      <c r="HQO10" s="6"/>
      <c r="HQP10" s="6"/>
      <c r="HQQ10" s="6"/>
      <c r="HQR10" s="6"/>
      <c r="HQS10" s="6"/>
      <c r="HQT10" s="6"/>
      <c r="HQU10" s="6"/>
      <c r="HQV10" s="6"/>
      <c r="HQW10" s="6"/>
      <c r="HQX10" s="6"/>
      <c r="HQY10" s="6"/>
      <c r="HQZ10" s="6"/>
      <c r="HRA10" s="6"/>
      <c r="HRB10" s="6"/>
      <c r="HRC10" s="6"/>
      <c r="HRD10" s="6"/>
      <c r="HRE10" s="6"/>
      <c r="HRF10" s="6"/>
      <c r="HRG10" s="6"/>
      <c r="HRH10" s="6"/>
      <c r="HRI10" s="6"/>
      <c r="HRJ10" s="6"/>
      <c r="HRK10" s="6"/>
      <c r="HRL10" s="6"/>
      <c r="HRM10" s="6"/>
      <c r="HRN10" s="6"/>
      <c r="HRO10" s="6"/>
      <c r="HRP10" s="6"/>
      <c r="HRQ10" s="6"/>
      <c r="HRR10" s="6"/>
      <c r="HRS10" s="6"/>
      <c r="HRT10" s="6"/>
      <c r="HRU10" s="6"/>
      <c r="HRV10" s="6"/>
      <c r="HRW10" s="6"/>
      <c r="HRX10" s="6"/>
      <c r="HRY10" s="6"/>
      <c r="HRZ10" s="6"/>
      <c r="HSA10" s="6"/>
      <c r="HSB10" s="6"/>
      <c r="HSC10" s="6"/>
      <c r="HSD10" s="6"/>
      <c r="HSE10" s="6"/>
      <c r="HSF10" s="6"/>
      <c r="HSG10" s="6"/>
      <c r="HSH10" s="6"/>
      <c r="HSI10" s="6"/>
      <c r="HSJ10" s="6"/>
      <c r="HSK10" s="6"/>
      <c r="HSL10" s="6"/>
      <c r="HSM10" s="6"/>
      <c r="HSN10" s="6"/>
      <c r="HSO10" s="6"/>
      <c r="HSP10" s="6"/>
      <c r="HSQ10" s="6"/>
      <c r="HSR10" s="6"/>
      <c r="HSS10" s="6"/>
      <c r="HST10" s="6"/>
      <c r="HSU10" s="6"/>
      <c r="HSV10" s="6"/>
      <c r="HSW10" s="6"/>
      <c r="HSX10" s="6"/>
      <c r="HSY10" s="6"/>
      <c r="HSZ10" s="6"/>
      <c r="HTA10" s="6"/>
      <c r="HTB10" s="6"/>
      <c r="HTC10" s="6"/>
      <c r="HTD10" s="6"/>
      <c r="HTE10" s="6"/>
      <c r="HTF10" s="6"/>
      <c r="HTG10" s="6"/>
      <c r="HTH10" s="6"/>
      <c r="HTI10" s="6"/>
      <c r="HTJ10" s="6"/>
      <c r="HTK10" s="6"/>
      <c r="HTL10" s="6"/>
      <c r="HTM10" s="6"/>
      <c r="HTN10" s="6"/>
      <c r="HTO10" s="6"/>
      <c r="HTP10" s="6"/>
      <c r="HTQ10" s="6"/>
      <c r="HTR10" s="6"/>
      <c r="HTS10" s="6"/>
      <c r="HTT10" s="6"/>
      <c r="HTU10" s="6"/>
      <c r="HTV10" s="6"/>
      <c r="HTW10" s="6"/>
      <c r="HTX10" s="6"/>
      <c r="HTY10" s="6"/>
      <c r="HTZ10" s="6"/>
      <c r="HUA10" s="6"/>
      <c r="HUB10" s="6"/>
      <c r="HUC10" s="6"/>
      <c r="HUD10" s="6"/>
      <c r="HUE10" s="6"/>
      <c r="HUF10" s="6"/>
      <c r="HUG10" s="6"/>
      <c r="HUH10" s="6"/>
      <c r="HUI10" s="6"/>
      <c r="HUJ10" s="6"/>
      <c r="HUK10" s="6"/>
      <c r="HUL10" s="6"/>
      <c r="HUM10" s="6"/>
      <c r="HUN10" s="6"/>
      <c r="HUO10" s="6"/>
      <c r="HUP10" s="6"/>
      <c r="HUQ10" s="6"/>
      <c r="HUR10" s="6"/>
      <c r="HUS10" s="6"/>
      <c r="HUT10" s="6"/>
      <c r="HUU10" s="6"/>
      <c r="HUV10" s="6"/>
      <c r="HUW10" s="6"/>
      <c r="HUX10" s="6"/>
      <c r="HUY10" s="6"/>
      <c r="HUZ10" s="6"/>
      <c r="HVA10" s="6"/>
      <c r="HVB10" s="6"/>
      <c r="HVC10" s="6"/>
      <c r="HVD10" s="6"/>
      <c r="HVE10" s="6"/>
      <c r="HVF10" s="6"/>
      <c r="HVG10" s="6"/>
      <c r="HVH10" s="6"/>
      <c r="HVI10" s="6"/>
      <c r="HVJ10" s="6"/>
      <c r="HVK10" s="6"/>
      <c r="HVL10" s="6"/>
      <c r="HVM10" s="6"/>
      <c r="HVN10" s="6"/>
      <c r="HVO10" s="6"/>
      <c r="HVP10" s="6"/>
      <c r="HVQ10" s="6"/>
      <c r="HVR10" s="6"/>
      <c r="HVS10" s="6"/>
      <c r="HVT10" s="6"/>
      <c r="HVU10" s="6"/>
      <c r="HVV10" s="6"/>
      <c r="HVW10" s="6"/>
      <c r="HVX10" s="6"/>
      <c r="HVY10" s="6"/>
      <c r="HVZ10" s="6"/>
      <c r="HWA10" s="6"/>
      <c r="HWB10" s="6"/>
      <c r="HWC10" s="6"/>
      <c r="HWD10" s="6"/>
      <c r="HWE10" s="6"/>
      <c r="HWF10" s="6"/>
      <c r="HWG10" s="6"/>
      <c r="HWH10" s="6"/>
      <c r="HWI10" s="6"/>
      <c r="HWJ10" s="6"/>
      <c r="HWK10" s="6"/>
      <c r="HWL10" s="6"/>
      <c r="HWM10" s="6"/>
      <c r="HWN10" s="6"/>
      <c r="HWO10" s="6"/>
      <c r="HWP10" s="6"/>
      <c r="HWQ10" s="6"/>
      <c r="HWR10" s="6"/>
      <c r="HWS10" s="6"/>
      <c r="HWT10" s="6"/>
      <c r="HWU10" s="6"/>
      <c r="HWV10" s="6"/>
      <c r="HWW10" s="6"/>
      <c r="HWX10" s="6"/>
      <c r="HWY10" s="6"/>
      <c r="HWZ10" s="6"/>
      <c r="HXA10" s="6"/>
      <c r="HXB10" s="6"/>
      <c r="HXC10" s="6"/>
      <c r="HXD10" s="6"/>
      <c r="HXE10" s="6"/>
      <c r="HXF10" s="6"/>
      <c r="HXG10" s="6"/>
      <c r="HXH10" s="6"/>
      <c r="HXI10" s="6"/>
      <c r="HXJ10" s="6"/>
      <c r="HXK10" s="6"/>
      <c r="HXL10" s="6"/>
      <c r="HXM10" s="6"/>
      <c r="HXN10" s="6"/>
      <c r="HXO10" s="6"/>
      <c r="HXP10" s="6"/>
      <c r="HXQ10" s="6"/>
      <c r="HXR10" s="6"/>
      <c r="HXS10" s="6"/>
      <c r="HXT10" s="6"/>
      <c r="HXU10" s="6"/>
      <c r="HXV10" s="6"/>
      <c r="HXW10" s="6"/>
      <c r="HXX10" s="6"/>
      <c r="HXY10" s="6"/>
      <c r="HXZ10" s="6"/>
      <c r="HYA10" s="6"/>
      <c r="HYB10" s="6"/>
      <c r="HYC10" s="6"/>
      <c r="HYD10" s="6"/>
      <c r="HYE10" s="6"/>
      <c r="HYF10" s="6"/>
      <c r="HYG10" s="6"/>
      <c r="HYH10" s="6"/>
      <c r="HYI10" s="6"/>
      <c r="HYJ10" s="6"/>
      <c r="HYK10" s="6"/>
      <c r="HYL10" s="6"/>
      <c r="HYM10" s="6"/>
      <c r="HYN10" s="6"/>
      <c r="HYO10" s="6"/>
      <c r="HYP10" s="6"/>
      <c r="HYQ10" s="6"/>
      <c r="HYR10" s="6"/>
      <c r="HYS10" s="6"/>
      <c r="HYT10" s="6"/>
      <c r="HYU10" s="6"/>
      <c r="HYV10" s="6"/>
      <c r="HYW10" s="6"/>
      <c r="HYX10" s="6"/>
      <c r="HYY10" s="6"/>
      <c r="HYZ10" s="6"/>
      <c r="HZA10" s="6"/>
      <c r="HZB10" s="6"/>
      <c r="HZC10" s="6"/>
      <c r="HZD10" s="6"/>
      <c r="HZE10" s="6"/>
      <c r="HZF10" s="6"/>
      <c r="HZG10" s="6"/>
      <c r="HZH10" s="6"/>
      <c r="HZI10" s="6"/>
      <c r="HZJ10" s="6"/>
      <c r="HZK10" s="6"/>
      <c r="HZL10" s="6"/>
      <c r="HZM10" s="6"/>
      <c r="HZN10" s="6"/>
      <c r="HZO10" s="6"/>
      <c r="HZP10" s="6"/>
      <c r="HZQ10" s="6"/>
      <c r="HZR10" s="6"/>
      <c r="HZS10" s="6"/>
      <c r="HZT10" s="6"/>
      <c r="HZU10" s="6"/>
      <c r="HZV10" s="6"/>
      <c r="HZW10" s="6"/>
      <c r="HZX10" s="6"/>
      <c r="HZY10" s="6"/>
      <c r="HZZ10" s="6"/>
      <c r="IAA10" s="6"/>
      <c r="IAB10" s="6"/>
      <c r="IAC10" s="6"/>
      <c r="IAD10" s="6"/>
      <c r="IAE10" s="6"/>
      <c r="IAF10" s="6"/>
      <c r="IAG10" s="6"/>
      <c r="IAH10" s="6"/>
      <c r="IAI10" s="6"/>
      <c r="IAJ10" s="6"/>
      <c r="IAK10" s="6"/>
      <c r="IAL10" s="6"/>
      <c r="IAM10" s="6"/>
      <c r="IAN10" s="6"/>
      <c r="IAO10" s="6"/>
      <c r="IAP10" s="6"/>
      <c r="IAQ10" s="6"/>
      <c r="IAR10" s="6"/>
      <c r="IAS10" s="6"/>
      <c r="IAT10" s="6"/>
      <c r="IAU10" s="6"/>
      <c r="IAV10" s="6"/>
      <c r="IAW10" s="6"/>
      <c r="IAX10" s="6"/>
      <c r="IAY10" s="6"/>
      <c r="IAZ10" s="6"/>
      <c r="IBA10" s="6"/>
      <c r="IBB10" s="6"/>
      <c r="IBC10" s="6"/>
      <c r="IBD10" s="6"/>
      <c r="IBE10" s="6"/>
      <c r="IBF10" s="6"/>
      <c r="IBG10" s="6"/>
      <c r="IBH10" s="6"/>
      <c r="IBI10" s="6"/>
      <c r="IBJ10" s="6"/>
      <c r="IBK10" s="6"/>
      <c r="IBL10" s="6"/>
      <c r="IBM10" s="6"/>
      <c r="IBN10" s="6"/>
      <c r="IBO10" s="6"/>
      <c r="IBP10" s="6"/>
      <c r="IBQ10" s="6"/>
      <c r="IBR10" s="6"/>
      <c r="IBS10" s="6"/>
      <c r="IBT10" s="6"/>
      <c r="IBU10" s="6"/>
      <c r="IBV10" s="6"/>
      <c r="IBW10" s="6"/>
      <c r="IBX10" s="6"/>
      <c r="IBY10" s="6"/>
      <c r="IBZ10" s="6"/>
      <c r="ICA10" s="6"/>
      <c r="ICB10" s="6"/>
      <c r="ICC10" s="6"/>
      <c r="ICD10" s="6"/>
      <c r="ICE10" s="6"/>
      <c r="ICF10" s="6"/>
      <c r="ICG10" s="6"/>
      <c r="ICH10" s="6"/>
      <c r="ICI10" s="6"/>
      <c r="ICJ10" s="6"/>
      <c r="ICK10" s="6"/>
      <c r="ICL10" s="6"/>
      <c r="ICM10" s="6"/>
      <c r="ICN10" s="6"/>
      <c r="ICO10" s="6"/>
      <c r="ICP10" s="6"/>
      <c r="ICQ10" s="6"/>
      <c r="ICR10" s="6"/>
      <c r="ICS10" s="6"/>
      <c r="ICT10" s="6"/>
      <c r="ICU10" s="6"/>
      <c r="ICV10" s="6"/>
      <c r="ICW10" s="6"/>
      <c r="ICX10" s="6"/>
      <c r="ICY10" s="6"/>
      <c r="ICZ10" s="6"/>
      <c r="IDA10" s="6"/>
      <c r="IDB10" s="6"/>
      <c r="IDC10" s="6"/>
      <c r="IDD10" s="6"/>
      <c r="IDE10" s="6"/>
      <c r="IDF10" s="6"/>
      <c r="IDG10" s="6"/>
      <c r="IDH10" s="6"/>
      <c r="IDI10" s="6"/>
      <c r="IDJ10" s="6"/>
      <c r="IDK10" s="6"/>
      <c r="IDL10" s="6"/>
      <c r="IDM10" s="6"/>
      <c r="IDN10" s="6"/>
      <c r="IDO10" s="6"/>
      <c r="IDP10" s="6"/>
      <c r="IDQ10" s="6"/>
      <c r="IDR10" s="6"/>
      <c r="IDS10" s="6"/>
      <c r="IDT10" s="6"/>
      <c r="IDU10" s="6"/>
      <c r="IDV10" s="6"/>
      <c r="IDW10" s="6"/>
      <c r="IDX10" s="6"/>
      <c r="IDY10" s="6"/>
      <c r="IDZ10" s="6"/>
      <c r="IEA10" s="6"/>
      <c r="IEB10" s="6"/>
      <c r="IEC10" s="6"/>
      <c r="IED10" s="6"/>
      <c r="IEE10" s="6"/>
      <c r="IEF10" s="6"/>
      <c r="IEG10" s="6"/>
      <c r="IEH10" s="6"/>
      <c r="IEI10" s="6"/>
      <c r="IEJ10" s="6"/>
      <c r="IEK10" s="6"/>
      <c r="IEL10" s="6"/>
      <c r="IEM10" s="6"/>
      <c r="IEN10" s="6"/>
      <c r="IEO10" s="6"/>
      <c r="IEP10" s="6"/>
      <c r="IEQ10" s="6"/>
      <c r="IER10" s="6"/>
      <c r="IES10" s="6"/>
      <c r="IET10" s="6"/>
      <c r="IEU10" s="6"/>
      <c r="IEV10" s="6"/>
      <c r="IEW10" s="6"/>
      <c r="IEX10" s="6"/>
      <c r="IEY10" s="6"/>
      <c r="IEZ10" s="6"/>
      <c r="IFA10" s="6"/>
      <c r="IFB10" s="6"/>
      <c r="IFC10" s="6"/>
      <c r="IFD10" s="6"/>
      <c r="IFE10" s="6"/>
      <c r="IFF10" s="6"/>
      <c r="IFG10" s="6"/>
      <c r="IFH10" s="6"/>
      <c r="IFI10" s="6"/>
      <c r="IFJ10" s="6"/>
      <c r="IFK10" s="6"/>
      <c r="IFL10" s="6"/>
      <c r="IFM10" s="6"/>
      <c r="IFN10" s="6"/>
      <c r="IFO10" s="6"/>
      <c r="IFP10" s="6"/>
      <c r="IFQ10" s="6"/>
      <c r="IFR10" s="6"/>
      <c r="IFS10" s="6"/>
      <c r="IFT10" s="6"/>
      <c r="IFU10" s="6"/>
      <c r="IFV10" s="6"/>
      <c r="IFW10" s="6"/>
      <c r="IFX10" s="6"/>
      <c r="IFY10" s="6"/>
      <c r="IFZ10" s="6"/>
      <c r="IGA10" s="6"/>
      <c r="IGB10" s="6"/>
      <c r="IGC10" s="6"/>
      <c r="IGD10" s="6"/>
      <c r="IGE10" s="6"/>
      <c r="IGF10" s="6"/>
      <c r="IGG10" s="6"/>
      <c r="IGH10" s="6"/>
      <c r="IGI10" s="6"/>
      <c r="IGJ10" s="6"/>
      <c r="IGK10" s="6"/>
      <c r="IGL10" s="6"/>
      <c r="IGM10" s="6"/>
      <c r="IGN10" s="6"/>
      <c r="IGO10" s="6"/>
      <c r="IGP10" s="6"/>
      <c r="IGQ10" s="6"/>
      <c r="IGR10" s="6"/>
      <c r="IGS10" s="6"/>
      <c r="IGT10" s="6"/>
      <c r="IGU10" s="6"/>
      <c r="IGV10" s="6"/>
      <c r="IGW10" s="6"/>
      <c r="IGX10" s="6"/>
      <c r="IGY10" s="6"/>
      <c r="IGZ10" s="6"/>
      <c r="IHA10" s="6"/>
      <c r="IHB10" s="6"/>
      <c r="IHC10" s="6"/>
      <c r="IHD10" s="6"/>
      <c r="IHE10" s="6"/>
      <c r="IHF10" s="6"/>
      <c r="IHG10" s="6"/>
      <c r="IHH10" s="6"/>
      <c r="IHI10" s="6"/>
      <c r="IHJ10" s="6"/>
      <c r="IHK10" s="6"/>
      <c r="IHL10" s="6"/>
      <c r="IHM10" s="6"/>
      <c r="IHN10" s="6"/>
      <c r="IHO10" s="6"/>
      <c r="IHP10" s="6"/>
      <c r="IHQ10" s="6"/>
      <c r="IHR10" s="6"/>
      <c r="IHS10" s="6"/>
      <c r="IHT10" s="6"/>
      <c r="IHU10" s="6"/>
      <c r="IHV10" s="6"/>
      <c r="IHW10" s="6"/>
      <c r="IHX10" s="6"/>
      <c r="IHY10" s="6"/>
      <c r="IHZ10" s="6"/>
      <c r="IIA10" s="6"/>
      <c r="IIB10" s="6"/>
      <c r="IIC10" s="6"/>
      <c r="IID10" s="6"/>
      <c r="IIE10" s="6"/>
      <c r="IIF10" s="6"/>
      <c r="IIG10" s="6"/>
      <c r="IIH10" s="6"/>
      <c r="III10" s="6"/>
      <c r="IIJ10" s="6"/>
      <c r="IIK10" s="6"/>
      <c r="IIL10" s="6"/>
      <c r="IIM10" s="6"/>
      <c r="IIN10" s="6"/>
      <c r="IIO10" s="6"/>
      <c r="IIP10" s="6"/>
      <c r="IIQ10" s="6"/>
      <c r="IIR10" s="6"/>
      <c r="IIS10" s="6"/>
      <c r="IIT10" s="6"/>
      <c r="IIU10" s="6"/>
      <c r="IIV10" s="6"/>
      <c r="IIW10" s="6"/>
      <c r="IIX10" s="6"/>
      <c r="IIY10" s="6"/>
      <c r="IIZ10" s="6"/>
      <c r="IJA10" s="6"/>
      <c r="IJB10" s="6"/>
      <c r="IJC10" s="6"/>
      <c r="IJD10" s="6"/>
      <c r="IJE10" s="6"/>
      <c r="IJF10" s="6"/>
      <c r="IJG10" s="6"/>
      <c r="IJH10" s="6"/>
      <c r="IJI10" s="6"/>
      <c r="IJJ10" s="6"/>
      <c r="IJK10" s="6"/>
      <c r="IJL10" s="6"/>
      <c r="IJM10" s="6"/>
      <c r="IJN10" s="6"/>
      <c r="IJO10" s="6"/>
      <c r="IJP10" s="6"/>
      <c r="IJQ10" s="6"/>
      <c r="IJR10" s="6"/>
      <c r="IJS10" s="6"/>
      <c r="IJT10" s="6"/>
      <c r="IJU10" s="6"/>
      <c r="IJV10" s="6"/>
      <c r="IJW10" s="6"/>
      <c r="IJX10" s="6"/>
      <c r="IJY10" s="6"/>
      <c r="IJZ10" s="6"/>
      <c r="IKA10" s="6"/>
      <c r="IKB10" s="6"/>
      <c r="IKC10" s="6"/>
      <c r="IKD10" s="6"/>
      <c r="IKE10" s="6"/>
      <c r="IKF10" s="6"/>
      <c r="IKG10" s="6"/>
      <c r="IKH10" s="6"/>
      <c r="IKI10" s="6"/>
      <c r="IKJ10" s="6"/>
      <c r="IKK10" s="6"/>
      <c r="IKL10" s="6"/>
      <c r="IKM10" s="6"/>
      <c r="IKN10" s="6"/>
      <c r="IKO10" s="6"/>
      <c r="IKP10" s="6"/>
      <c r="IKQ10" s="6"/>
      <c r="IKR10" s="6"/>
      <c r="IKS10" s="6"/>
      <c r="IKT10" s="6"/>
      <c r="IKU10" s="6"/>
      <c r="IKV10" s="6"/>
      <c r="IKW10" s="6"/>
      <c r="IKX10" s="6"/>
      <c r="IKY10" s="6"/>
      <c r="IKZ10" s="6"/>
      <c r="ILA10" s="6"/>
      <c r="ILB10" s="6"/>
      <c r="ILC10" s="6"/>
      <c r="ILD10" s="6"/>
      <c r="ILE10" s="6"/>
      <c r="ILF10" s="6"/>
      <c r="ILG10" s="6"/>
      <c r="ILH10" s="6"/>
      <c r="ILI10" s="6"/>
      <c r="ILJ10" s="6"/>
      <c r="ILK10" s="6"/>
      <c r="ILL10" s="6"/>
      <c r="ILM10" s="6"/>
      <c r="ILN10" s="6"/>
      <c r="ILO10" s="6"/>
      <c r="ILP10" s="6"/>
      <c r="ILQ10" s="6"/>
      <c r="ILR10" s="6"/>
      <c r="ILS10" s="6"/>
      <c r="ILT10" s="6"/>
      <c r="ILU10" s="6"/>
      <c r="ILV10" s="6"/>
      <c r="ILW10" s="6"/>
      <c r="ILX10" s="6"/>
      <c r="ILY10" s="6"/>
      <c r="ILZ10" s="6"/>
      <c r="IMA10" s="6"/>
      <c r="IMB10" s="6"/>
      <c r="IMC10" s="6"/>
      <c r="IMD10" s="6"/>
      <c r="IME10" s="6"/>
      <c r="IMF10" s="6"/>
      <c r="IMG10" s="6"/>
      <c r="IMH10" s="6"/>
      <c r="IMI10" s="6"/>
      <c r="IMJ10" s="6"/>
      <c r="IMK10" s="6"/>
      <c r="IML10" s="6"/>
      <c r="IMM10" s="6"/>
      <c r="IMN10" s="6"/>
      <c r="IMO10" s="6"/>
      <c r="IMP10" s="6"/>
      <c r="IMQ10" s="6"/>
      <c r="IMR10" s="6"/>
      <c r="IMS10" s="6"/>
      <c r="IMT10" s="6"/>
      <c r="IMU10" s="6"/>
      <c r="IMV10" s="6"/>
      <c r="IMW10" s="6"/>
      <c r="IMX10" s="6"/>
      <c r="IMY10" s="6"/>
      <c r="IMZ10" s="6"/>
      <c r="INA10" s="6"/>
      <c r="INB10" s="6"/>
      <c r="INC10" s="6"/>
      <c r="IND10" s="6"/>
      <c r="INE10" s="6"/>
      <c r="INF10" s="6"/>
      <c r="ING10" s="6"/>
      <c r="INH10" s="6"/>
      <c r="INI10" s="6"/>
      <c r="INJ10" s="6"/>
      <c r="INK10" s="6"/>
      <c r="INL10" s="6"/>
      <c r="INM10" s="6"/>
      <c r="INN10" s="6"/>
      <c r="INO10" s="6"/>
      <c r="INP10" s="6"/>
      <c r="INQ10" s="6"/>
      <c r="INR10" s="6"/>
      <c r="INS10" s="6"/>
      <c r="INT10" s="6"/>
      <c r="INU10" s="6"/>
      <c r="INV10" s="6"/>
      <c r="INW10" s="6"/>
      <c r="INX10" s="6"/>
      <c r="INY10" s="6"/>
      <c r="INZ10" s="6"/>
      <c r="IOA10" s="6"/>
      <c r="IOB10" s="6"/>
      <c r="IOC10" s="6"/>
      <c r="IOD10" s="6"/>
      <c r="IOE10" s="6"/>
      <c r="IOF10" s="6"/>
      <c r="IOG10" s="6"/>
      <c r="IOH10" s="6"/>
      <c r="IOI10" s="6"/>
      <c r="IOJ10" s="6"/>
      <c r="IOK10" s="6"/>
      <c r="IOL10" s="6"/>
      <c r="IOM10" s="6"/>
      <c r="ION10" s="6"/>
      <c r="IOO10" s="6"/>
      <c r="IOP10" s="6"/>
      <c r="IOQ10" s="6"/>
      <c r="IOR10" s="6"/>
      <c r="IOS10" s="6"/>
      <c r="IOT10" s="6"/>
      <c r="IOU10" s="6"/>
      <c r="IOV10" s="6"/>
      <c r="IOW10" s="6"/>
      <c r="IOX10" s="6"/>
      <c r="IOY10" s="6"/>
      <c r="IOZ10" s="6"/>
      <c r="IPA10" s="6"/>
      <c r="IPB10" s="6"/>
      <c r="IPC10" s="6"/>
      <c r="IPD10" s="6"/>
      <c r="IPE10" s="6"/>
      <c r="IPF10" s="6"/>
      <c r="IPG10" s="6"/>
      <c r="IPH10" s="6"/>
      <c r="IPI10" s="6"/>
      <c r="IPJ10" s="6"/>
      <c r="IPK10" s="6"/>
      <c r="IPL10" s="6"/>
      <c r="IPM10" s="6"/>
      <c r="IPN10" s="6"/>
      <c r="IPO10" s="6"/>
      <c r="IPP10" s="6"/>
      <c r="IPQ10" s="6"/>
      <c r="IPR10" s="6"/>
      <c r="IPS10" s="6"/>
      <c r="IPT10" s="6"/>
      <c r="IPU10" s="6"/>
      <c r="IPV10" s="6"/>
      <c r="IPW10" s="6"/>
      <c r="IPX10" s="6"/>
      <c r="IPY10" s="6"/>
      <c r="IPZ10" s="6"/>
      <c r="IQA10" s="6"/>
      <c r="IQB10" s="6"/>
      <c r="IQC10" s="6"/>
      <c r="IQD10" s="6"/>
      <c r="IQE10" s="6"/>
      <c r="IQF10" s="6"/>
      <c r="IQG10" s="6"/>
      <c r="IQH10" s="6"/>
      <c r="IQI10" s="6"/>
      <c r="IQJ10" s="6"/>
      <c r="IQK10" s="6"/>
      <c r="IQL10" s="6"/>
      <c r="IQM10" s="6"/>
      <c r="IQN10" s="6"/>
      <c r="IQO10" s="6"/>
      <c r="IQP10" s="6"/>
      <c r="IQQ10" s="6"/>
      <c r="IQR10" s="6"/>
      <c r="IQS10" s="6"/>
      <c r="IQT10" s="6"/>
      <c r="IQU10" s="6"/>
      <c r="IQV10" s="6"/>
      <c r="IQW10" s="6"/>
      <c r="IQX10" s="6"/>
      <c r="IQY10" s="6"/>
      <c r="IQZ10" s="6"/>
      <c r="IRA10" s="6"/>
      <c r="IRB10" s="6"/>
      <c r="IRC10" s="6"/>
      <c r="IRD10" s="6"/>
      <c r="IRE10" s="6"/>
      <c r="IRF10" s="6"/>
      <c r="IRG10" s="6"/>
      <c r="IRH10" s="6"/>
      <c r="IRI10" s="6"/>
      <c r="IRJ10" s="6"/>
      <c r="IRK10" s="6"/>
      <c r="IRL10" s="6"/>
      <c r="IRM10" s="6"/>
      <c r="IRN10" s="6"/>
      <c r="IRO10" s="6"/>
      <c r="IRP10" s="6"/>
      <c r="IRQ10" s="6"/>
      <c r="IRR10" s="6"/>
      <c r="IRS10" s="6"/>
      <c r="IRT10" s="6"/>
      <c r="IRU10" s="6"/>
      <c r="IRV10" s="6"/>
      <c r="IRW10" s="6"/>
      <c r="IRX10" s="6"/>
      <c r="IRY10" s="6"/>
      <c r="IRZ10" s="6"/>
      <c r="ISA10" s="6"/>
      <c r="ISB10" s="6"/>
      <c r="ISC10" s="6"/>
      <c r="ISD10" s="6"/>
      <c r="ISE10" s="6"/>
      <c r="ISF10" s="6"/>
      <c r="ISG10" s="6"/>
      <c r="ISH10" s="6"/>
      <c r="ISI10" s="6"/>
      <c r="ISJ10" s="6"/>
      <c r="ISK10" s="6"/>
      <c r="ISL10" s="6"/>
      <c r="ISM10" s="6"/>
      <c r="ISN10" s="6"/>
      <c r="ISO10" s="6"/>
      <c r="ISP10" s="6"/>
      <c r="ISQ10" s="6"/>
      <c r="ISR10" s="6"/>
      <c r="ISS10" s="6"/>
      <c r="IST10" s="6"/>
      <c r="ISU10" s="6"/>
      <c r="ISV10" s="6"/>
      <c r="ISW10" s="6"/>
      <c r="ISX10" s="6"/>
      <c r="ISY10" s="6"/>
      <c r="ISZ10" s="6"/>
      <c r="ITA10" s="6"/>
      <c r="ITB10" s="6"/>
      <c r="ITC10" s="6"/>
      <c r="ITD10" s="6"/>
      <c r="ITE10" s="6"/>
      <c r="ITF10" s="6"/>
      <c r="ITG10" s="6"/>
      <c r="ITH10" s="6"/>
      <c r="ITI10" s="6"/>
      <c r="ITJ10" s="6"/>
      <c r="ITK10" s="6"/>
      <c r="ITL10" s="6"/>
      <c r="ITM10" s="6"/>
      <c r="ITN10" s="6"/>
      <c r="ITO10" s="6"/>
      <c r="ITP10" s="6"/>
      <c r="ITQ10" s="6"/>
      <c r="ITR10" s="6"/>
      <c r="ITS10" s="6"/>
      <c r="ITT10" s="6"/>
      <c r="ITU10" s="6"/>
      <c r="ITV10" s="6"/>
      <c r="ITW10" s="6"/>
      <c r="ITX10" s="6"/>
      <c r="ITY10" s="6"/>
      <c r="ITZ10" s="6"/>
      <c r="IUA10" s="6"/>
      <c r="IUB10" s="6"/>
      <c r="IUC10" s="6"/>
      <c r="IUD10" s="6"/>
      <c r="IUE10" s="6"/>
      <c r="IUF10" s="6"/>
      <c r="IUG10" s="6"/>
      <c r="IUH10" s="6"/>
      <c r="IUI10" s="6"/>
      <c r="IUJ10" s="6"/>
      <c r="IUK10" s="6"/>
      <c r="IUL10" s="6"/>
      <c r="IUM10" s="6"/>
      <c r="IUN10" s="6"/>
      <c r="IUO10" s="6"/>
      <c r="IUP10" s="6"/>
      <c r="IUQ10" s="6"/>
      <c r="IUR10" s="6"/>
      <c r="IUS10" s="6"/>
      <c r="IUT10" s="6"/>
      <c r="IUU10" s="6"/>
      <c r="IUV10" s="6"/>
      <c r="IUW10" s="6"/>
      <c r="IUX10" s="6"/>
      <c r="IUY10" s="6"/>
      <c r="IUZ10" s="6"/>
      <c r="IVA10" s="6"/>
      <c r="IVB10" s="6"/>
      <c r="IVC10" s="6"/>
      <c r="IVD10" s="6"/>
      <c r="IVE10" s="6"/>
      <c r="IVF10" s="6"/>
      <c r="IVG10" s="6"/>
      <c r="IVH10" s="6"/>
      <c r="IVI10" s="6"/>
      <c r="IVJ10" s="6"/>
      <c r="IVK10" s="6"/>
      <c r="IVL10" s="6"/>
      <c r="IVM10" s="6"/>
      <c r="IVN10" s="6"/>
      <c r="IVO10" s="6"/>
      <c r="IVP10" s="6"/>
      <c r="IVQ10" s="6"/>
      <c r="IVR10" s="6"/>
      <c r="IVS10" s="6"/>
      <c r="IVT10" s="6"/>
      <c r="IVU10" s="6"/>
      <c r="IVV10" s="6"/>
      <c r="IVW10" s="6"/>
      <c r="IVX10" s="6"/>
      <c r="IVY10" s="6"/>
      <c r="IVZ10" s="6"/>
      <c r="IWA10" s="6"/>
      <c r="IWB10" s="6"/>
      <c r="IWC10" s="6"/>
      <c r="IWD10" s="6"/>
      <c r="IWE10" s="6"/>
      <c r="IWF10" s="6"/>
      <c r="IWG10" s="6"/>
      <c r="IWH10" s="6"/>
      <c r="IWI10" s="6"/>
      <c r="IWJ10" s="6"/>
      <c r="IWK10" s="6"/>
      <c r="IWL10" s="6"/>
      <c r="IWM10" s="6"/>
      <c r="IWN10" s="6"/>
      <c r="IWO10" s="6"/>
      <c r="IWP10" s="6"/>
      <c r="IWQ10" s="6"/>
      <c r="IWR10" s="6"/>
      <c r="IWS10" s="6"/>
      <c r="IWT10" s="6"/>
      <c r="IWU10" s="6"/>
      <c r="IWV10" s="6"/>
      <c r="IWW10" s="6"/>
      <c r="IWX10" s="6"/>
      <c r="IWY10" s="6"/>
      <c r="IWZ10" s="6"/>
      <c r="IXA10" s="6"/>
      <c r="IXB10" s="6"/>
      <c r="IXC10" s="6"/>
      <c r="IXD10" s="6"/>
      <c r="IXE10" s="6"/>
      <c r="IXF10" s="6"/>
      <c r="IXG10" s="6"/>
      <c r="IXH10" s="6"/>
      <c r="IXI10" s="6"/>
      <c r="IXJ10" s="6"/>
      <c r="IXK10" s="6"/>
      <c r="IXL10" s="6"/>
      <c r="IXM10" s="6"/>
      <c r="IXN10" s="6"/>
      <c r="IXO10" s="6"/>
      <c r="IXP10" s="6"/>
      <c r="IXQ10" s="6"/>
      <c r="IXR10" s="6"/>
      <c r="IXS10" s="6"/>
      <c r="IXT10" s="6"/>
      <c r="IXU10" s="6"/>
      <c r="IXV10" s="6"/>
      <c r="IXW10" s="6"/>
      <c r="IXX10" s="6"/>
      <c r="IXY10" s="6"/>
      <c r="IXZ10" s="6"/>
      <c r="IYA10" s="6"/>
      <c r="IYB10" s="6"/>
      <c r="IYC10" s="6"/>
      <c r="IYD10" s="6"/>
      <c r="IYE10" s="6"/>
      <c r="IYF10" s="6"/>
      <c r="IYG10" s="6"/>
      <c r="IYH10" s="6"/>
      <c r="IYI10" s="6"/>
      <c r="IYJ10" s="6"/>
      <c r="IYK10" s="6"/>
      <c r="IYL10" s="6"/>
      <c r="IYM10" s="6"/>
      <c r="IYN10" s="6"/>
      <c r="IYO10" s="6"/>
      <c r="IYP10" s="6"/>
      <c r="IYQ10" s="6"/>
      <c r="IYR10" s="6"/>
      <c r="IYS10" s="6"/>
      <c r="IYT10" s="6"/>
      <c r="IYU10" s="6"/>
      <c r="IYV10" s="6"/>
      <c r="IYW10" s="6"/>
      <c r="IYX10" s="6"/>
      <c r="IYY10" s="6"/>
      <c r="IYZ10" s="6"/>
      <c r="IZA10" s="6"/>
      <c r="IZB10" s="6"/>
      <c r="IZC10" s="6"/>
      <c r="IZD10" s="6"/>
      <c r="IZE10" s="6"/>
      <c r="IZF10" s="6"/>
      <c r="IZG10" s="6"/>
      <c r="IZH10" s="6"/>
      <c r="IZI10" s="6"/>
      <c r="IZJ10" s="6"/>
      <c r="IZK10" s="6"/>
      <c r="IZL10" s="6"/>
      <c r="IZM10" s="6"/>
      <c r="IZN10" s="6"/>
      <c r="IZO10" s="6"/>
      <c r="IZP10" s="6"/>
      <c r="IZQ10" s="6"/>
      <c r="IZR10" s="6"/>
      <c r="IZS10" s="6"/>
      <c r="IZT10" s="6"/>
      <c r="IZU10" s="6"/>
      <c r="IZV10" s="6"/>
      <c r="IZW10" s="6"/>
      <c r="IZX10" s="6"/>
      <c r="IZY10" s="6"/>
      <c r="IZZ10" s="6"/>
      <c r="JAA10" s="6"/>
      <c r="JAB10" s="6"/>
      <c r="JAC10" s="6"/>
      <c r="JAD10" s="6"/>
      <c r="JAE10" s="6"/>
      <c r="JAF10" s="6"/>
      <c r="JAG10" s="6"/>
      <c r="JAH10" s="6"/>
      <c r="JAI10" s="6"/>
      <c r="JAJ10" s="6"/>
      <c r="JAK10" s="6"/>
      <c r="JAL10" s="6"/>
      <c r="JAM10" s="6"/>
      <c r="JAN10" s="6"/>
      <c r="JAO10" s="6"/>
      <c r="JAP10" s="6"/>
      <c r="JAQ10" s="6"/>
      <c r="JAR10" s="6"/>
      <c r="JAS10" s="6"/>
      <c r="JAT10" s="6"/>
      <c r="JAU10" s="6"/>
      <c r="JAV10" s="6"/>
      <c r="JAW10" s="6"/>
      <c r="JAX10" s="6"/>
      <c r="JAY10" s="6"/>
      <c r="JAZ10" s="6"/>
      <c r="JBA10" s="6"/>
      <c r="JBB10" s="6"/>
      <c r="JBC10" s="6"/>
      <c r="JBD10" s="6"/>
      <c r="JBE10" s="6"/>
      <c r="JBF10" s="6"/>
      <c r="JBG10" s="6"/>
      <c r="JBH10" s="6"/>
      <c r="JBI10" s="6"/>
      <c r="JBJ10" s="6"/>
      <c r="JBK10" s="6"/>
      <c r="JBL10" s="6"/>
      <c r="JBM10" s="6"/>
      <c r="JBN10" s="6"/>
      <c r="JBO10" s="6"/>
      <c r="JBP10" s="6"/>
      <c r="JBQ10" s="6"/>
      <c r="JBR10" s="6"/>
      <c r="JBS10" s="6"/>
      <c r="JBT10" s="6"/>
      <c r="JBU10" s="6"/>
      <c r="JBV10" s="6"/>
      <c r="JBW10" s="6"/>
      <c r="JBX10" s="6"/>
      <c r="JBY10" s="6"/>
      <c r="JBZ10" s="6"/>
      <c r="JCA10" s="6"/>
      <c r="JCB10" s="6"/>
      <c r="JCC10" s="6"/>
      <c r="JCD10" s="6"/>
      <c r="JCE10" s="6"/>
      <c r="JCF10" s="6"/>
      <c r="JCG10" s="6"/>
      <c r="JCH10" s="6"/>
      <c r="JCI10" s="6"/>
      <c r="JCJ10" s="6"/>
      <c r="JCK10" s="6"/>
      <c r="JCL10" s="6"/>
      <c r="JCM10" s="6"/>
      <c r="JCN10" s="6"/>
      <c r="JCO10" s="6"/>
      <c r="JCP10" s="6"/>
      <c r="JCQ10" s="6"/>
      <c r="JCR10" s="6"/>
      <c r="JCS10" s="6"/>
      <c r="JCT10" s="6"/>
      <c r="JCU10" s="6"/>
      <c r="JCV10" s="6"/>
      <c r="JCW10" s="6"/>
      <c r="JCX10" s="6"/>
      <c r="JCY10" s="6"/>
      <c r="JCZ10" s="6"/>
      <c r="JDA10" s="6"/>
      <c r="JDB10" s="6"/>
      <c r="JDC10" s="6"/>
      <c r="JDD10" s="6"/>
      <c r="JDE10" s="6"/>
      <c r="JDF10" s="6"/>
      <c r="JDG10" s="6"/>
      <c r="JDH10" s="6"/>
      <c r="JDI10" s="6"/>
      <c r="JDJ10" s="6"/>
      <c r="JDK10" s="6"/>
      <c r="JDL10" s="6"/>
      <c r="JDM10" s="6"/>
      <c r="JDN10" s="6"/>
      <c r="JDO10" s="6"/>
      <c r="JDP10" s="6"/>
      <c r="JDQ10" s="6"/>
      <c r="JDR10" s="6"/>
      <c r="JDS10" s="6"/>
      <c r="JDT10" s="6"/>
      <c r="JDU10" s="6"/>
      <c r="JDV10" s="6"/>
      <c r="JDW10" s="6"/>
      <c r="JDX10" s="6"/>
      <c r="JDY10" s="6"/>
      <c r="JDZ10" s="6"/>
      <c r="JEA10" s="6"/>
      <c r="JEB10" s="6"/>
      <c r="JEC10" s="6"/>
      <c r="JED10" s="6"/>
      <c r="JEE10" s="6"/>
      <c r="JEF10" s="6"/>
      <c r="JEG10" s="6"/>
      <c r="JEH10" s="6"/>
      <c r="JEI10" s="6"/>
      <c r="JEJ10" s="6"/>
      <c r="JEK10" s="6"/>
      <c r="JEL10" s="6"/>
      <c r="JEM10" s="6"/>
      <c r="JEN10" s="6"/>
      <c r="JEO10" s="6"/>
      <c r="JEP10" s="6"/>
      <c r="JEQ10" s="6"/>
      <c r="JER10" s="6"/>
      <c r="JES10" s="6"/>
      <c r="JET10" s="6"/>
      <c r="JEU10" s="6"/>
      <c r="JEV10" s="6"/>
      <c r="JEW10" s="6"/>
      <c r="JEX10" s="6"/>
      <c r="JEY10" s="6"/>
      <c r="JEZ10" s="6"/>
      <c r="JFA10" s="6"/>
      <c r="JFB10" s="6"/>
      <c r="JFC10" s="6"/>
      <c r="JFD10" s="6"/>
      <c r="JFE10" s="6"/>
      <c r="JFF10" s="6"/>
      <c r="JFG10" s="6"/>
      <c r="JFH10" s="6"/>
      <c r="JFI10" s="6"/>
      <c r="JFJ10" s="6"/>
      <c r="JFK10" s="6"/>
      <c r="JFL10" s="6"/>
      <c r="JFM10" s="6"/>
      <c r="JFN10" s="6"/>
      <c r="JFO10" s="6"/>
      <c r="JFP10" s="6"/>
      <c r="JFQ10" s="6"/>
      <c r="JFR10" s="6"/>
      <c r="JFS10" s="6"/>
      <c r="JFT10" s="6"/>
      <c r="JFU10" s="6"/>
      <c r="JFV10" s="6"/>
      <c r="JFW10" s="6"/>
      <c r="JFX10" s="6"/>
      <c r="JFY10" s="6"/>
      <c r="JFZ10" s="6"/>
      <c r="JGA10" s="6"/>
      <c r="JGB10" s="6"/>
      <c r="JGC10" s="6"/>
      <c r="JGD10" s="6"/>
      <c r="JGE10" s="6"/>
      <c r="JGF10" s="6"/>
      <c r="JGG10" s="6"/>
      <c r="JGH10" s="6"/>
      <c r="JGI10" s="6"/>
      <c r="JGJ10" s="6"/>
      <c r="JGK10" s="6"/>
      <c r="JGL10" s="6"/>
      <c r="JGM10" s="6"/>
      <c r="JGN10" s="6"/>
      <c r="JGO10" s="6"/>
      <c r="JGP10" s="6"/>
      <c r="JGQ10" s="6"/>
      <c r="JGR10" s="6"/>
      <c r="JGS10" s="6"/>
      <c r="JGT10" s="6"/>
      <c r="JGU10" s="6"/>
      <c r="JGV10" s="6"/>
      <c r="JGW10" s="6"/>
      <c r="JGX10" s="6"/>
      <c r="JGY10" s="6"/>
      <c r="JGZ10" s="6"/>
      <c r="JHA10" s="6"/>
      <c r="JHB10" s="6"/>
      <c r="JHC10" s="6"/>
      <c r="JHD10" s="6"/>
      <c r="JHE10" s="6"/>
      <c r="JHF10" s="6"/>
      <c r="JHG10" s="6"/>
      <c r="JHH10" s="6"/>
      <c r="JHI10" s="6"/>
      <c r="JHJ10" s="6"/>
      <c r="JHK10" s="6"/>
      <c r="JHL10" s="6"/>
      <c r="JHM10" s="6"/>
      <c r="JHN10" s="6"/>
      <c r="JHO10" s="6"/>
      <c r="JHP10" s="6"/>
      <c r="JHQ10" s="6"/>
      <c r="JHR10" s="6"/>
      <c r="JHS10" s="6"/>
      <c r="JHT10" s="6"/>
      <c r="JHU10" s="6"/>
      <c r="JHV10" s="6"/>
      <c r="JHW10" s="6"/>
      <c r="JHX10" s="6"/>
      <c r="JHY10" s="6"/>
      <c r="JHZ10" s="6"/>
      <c r="JIA10" s="6"/>
      <c r="JIB10" s="6"/>
      <c r="JIC10" s="6"/>
      <c r="JID10" s="6"/>
      <c r="JIE10" s="6"/>
      <c r="JIF10" s="6"/>
      <c r="JIG10" s="6"/>
      <c r="JIH10" s="6"/>
      <c r="JII10" s="6"/>
      <c r="JIJ10" s="6"/>
      <c r="JIK10" s="6"/>
      <c r="JIL10" s="6"/>
      <c r="JIM10" s="6"/>
      <c r="JIN10" s="6"/>
      <c r="JIO10" s="6"/>
      <c r="JIP10" s="6"/>
      <c r="JIQ10" s="6"/>
      <c r="JIR10" s="6"/>
      <c r="JIS10" s="6"/>
      <c r="JIT10" s="6"/>
      <c r="JIU10" s="6"/>
      <c r="JIV10" s="6"/>
      <c r="JIW10" s="6"/>
      <c r="JIX10" s="6"/>
      <c r="JIY10" s="6"/>
      <c r="JIZ10" s="6"/>
      <c r="JJA10" s="6"/>
      <c r="JJB10" s="6"/>
      <c r="JJC10" s="6"/>
      <c r="JJD10" s="6"/>
      <c r="JJE10" s="6"/>
      <c r="JJF10" s="6"/>
      <c r="JJG10" s="6"/>
      <c r="JJH10" s="6"/>
      <c r="JJI10" s="6"/>
      <c r="JJJ10" s="6"/>
      <c r="JJK10" s="6"/>
      <c r="JJL10" s="6"/>
      <c r="JJM10" s="6"/>
      <c r="JJN10" s="6"/>
      <c r="JJO10" s="6"/>
      <c r="JJP10" s="6"/>
      <c r="JJQ10" s="6"/>
      <c r="JJR10" s="6"/>
      <c r="JJS10" s="6"/>
      <c r="JJT10" s="6"/>
      <c r="JJU10" s="6"/>
      <c r="JJV10" s="6"/>
      <c r="JJW10" s="6"/>
      <c r="JJX10" s="6"/>
      <c r="JJY10" s="6"/>
      <c r="JJZ10" s="6"/>
      <c r="JKA10" s="6"/>
      <c r="JKB10" s="6"/>
      <c r="JKC10" s="6"/>
      <c r="JKD10" s="6"/>
      <c r="JKE10" s="6"/>
      <c r="JKF10" s="6"/>
      <c r="JKG10" s="6"/>
      <c r="JKH10" s="6"/>
      <c r="JKI10" s="6"/>
      <c r="JKJ10" s="6"/>
      <c r="JKK10" s="6"/>
      <c r="JKL10" s="6"/>
      <c r="JKM10" s="6"/>
      <c r="JKN10" s="6"/>
      <c r="JKO10" s="6"/>
      <c r="JKP10" s="6"/>
      <c r="JKQ10" s="6"/>
      <c r="JKR10" s="6"/>
      <c r="JKS10" s="6"/>
      <c r="JKT10" s="6"/>
      <c r="JKU10" s="6"/>
      <c r="JKV10" s="6"/>
      <c r="JKW10" s="6"/>
      <c r="JKX10" s="6"/>
      <c r="JKY10" s="6"/>
      <c r="JKZ10" s="6"/>
      <c r="JLA10" s="6"/>
      <c r="JLB10" s="6"/>
      <c r="JLC10" s="6"/>
      <c r="JLD10" s="6"/>
      <c r="JLE10" s="6"/>
      <c r="JLF10" s="6"/>
      <c r="JLG10" s="6"/>
      <c r="JLH10" s="6"/>
      <c r="JLI10" s="6"/>
      <c r="JLJ10" s="6"/>
      <c r="JLK10" s="6"/>
      <c r="JLL10" s="6"/>
      <c r="JLM10" s="6"/>
      <c r="JLN10" s="6"/>
      <c r="JLO10" s="6"/>
      <c r="JLP10" s="6"/>
      <c r="JLQ10" s="6"/>
      <c r="JLR10" s="6"/>
      <c r="JLS10" s="6"/>
      <c r="JLT10" s="6"/>
      <c r="JLU10" s="6"/>
      <c r="JLV10" s="6"/>
      <c r="JLW10" s="6"/>
      <c r="JLX10" s="6"/>
      <c r="JLY10" s="6"/>
      <c r="JLZ10" s="6"/>
      <c r="JMA10" s="6"/>
      <c r="JMB10" s="6"/>
      <c r="JMC10" s="6"/>
      <c r="JMD10" s="6"/>
      <c r="JME10" s="6"/>
      <c r="JMF10" s="6"/>
      <c r="JMG10" s="6"/>
      <c r="JMH10" s="6"/>
      <c r="JMI10" s="6"/>
      <c r="JMJ10" s="6"/>
      <c r="JMK10" s="6"/>
      <c r="JML10" s="6"/>
      <c r="JMM10" s="6"/>
      <c r="JMN10" s="6"/>
      <c r="JMO10" s="6"/>
      <c r="JMP10" s="6"/>
      <c r="JMQ10" s="6"/>
      <c r="JMR10" s="6"/>
      <c r="JMS10" s="6"/>
      <c r="JMT10" s="6"/>
      <c r="JMU10" s="6"/>
      <c r="JMV10" s="6"/>
      <c r="JMW10" s="6"/>
      <c r="JMX10" s="6"/>
      <c r="JMY10" s="6"/>
      <c r="JMZ10" s="6"/>
      <c r="JNA10" s="6"/>
      <c r="JNB10" s="6"/>
      <c r="JNC10" s="6"/>
      <c r="JND10" s="6"/>
      <c r="JNE10" s="6"/>
      <c r="JNF10" s="6"/>
      <c r="JNG10" s="6"/>
      <c r="JNH10" s="6"/>
      <c r="JNI10" s="6"/>
      <c r="JNJ10" s="6"/>
      <c r="JNK10" s="6"/>
      <c r="JNL10" s="6"/>
      <c r="JNM10" s="6"/>
      <c r="JNN10" s="6"/>
      <c r="JNO10" s="6"/>
      <c r="JNP10" s="6"/>
      <c r="JNQ10" s="6"/>
      <c r="JNR10" s="6"/>
      <c r="JNS10" s="6"/>
      <c r="JNT10" s="6"/>
      <c r="JNU10" s="6"/>
      <c r="JNV10" s="6"/>
      <c r="JNW10" s="6"/>
      <c r="JNX10" s="6"/>
      <c r="JNY10" s="6"/>
      <c r="JNZ10" s="6"/>
      <c r="JOA10" s="6"/>
      <c r="JOB10" s="6"/>
      <c r="JOC10" s="6"/>
      <c r="JOD10" s="6"/>
      <c r="JOE10" s="6"/>
      <c r="JOF10" s="6"/>
      <c r="JOG10" s="6"/>
      <c r="JOH10" s="6"/>
      <c r="JOI10" s="6"/>
      <c r="JOJ10" s="6"/>
      <c r="JOK10" s="6"/>
      <c r="JOL10" s="6"/>
      <c r="JOM10" s="6"/>
      <c r="JON10" s="6"/>
      <c r="JOO10" s="6"/>
      <c r="JOP10" s="6"/>
      <c r="JOQ10" s="6"/>
      <c r="JOR10" s="6"/>
      <c r="JOS10" s="6"/>
      <c r="JOT10" s="6"/>
      <c r="JOU10" s="6"/>
      <c r="JOV10" s="6"/>
      <c r="JOW10" s="6"/>
      <c r="JOX10" s="6"/>
      <c r="JOY10" s="6"/>
      <c r="JOZ10" s="6"/>
      <c r="JPA10" s="6"/>
      <c r="JPB10" s="6"/>
      <c r="JPC10" s="6"/>
      <c r="JPD10" s="6"/>
      <c r="JPE10" s="6"/>
      <c r="JPF10" s="6"/>
      <c r="JPG10" s="6"/>
      <c r="JPH10" s="6"/>
      <c r="JPI10" s="6"/>
      <c r="JPJ10" s="6"/>
      <c r="JPK10" s="6"/>
      <c r="JPL10" s="6"/>
      <c r="JPM10" s="6"/>
      <c r="JPN10" s="6"/>
      <c r="JPO10" s="6"/>
      <c r="JPP10" s="6"/>
      <c r="JPQ10" s="6"/>
      <c r="JPR10" s="6"/>
      <c r="JPS10" s="6"/>
      <c r="JPT10" s="6"/>
      <c r="JPU10" s="6"/>
      <c r="JPV10" s="6"/>
      <c r="JPW10" s="6"/>
      <c r="JPX10" s="6"/>
      <c r="JPY10" s="6"/>
      <c r="JPZ10" s="6"/>
      <c r="JQA10" s="6"/>
      <c r="JQB10" s="6"/>
      <c r="JQC10" s="6"/>
      <c r="JQD10" s="6"/>
      <c r="JQE10" s="6"/>
      <c r="JQF10" s="6"/>
      <c r="JQG10" s="6"/>
      <c r="JQH10" s="6"/>
      <c r="JQI10" s="6"/>
      <c r="JQJ10" s="6"/>
      <c r="JQK10" s="6"/>
      <c r="JQL10" s="6"/>
      <c r="JQM10" s="6"/>
      <c r="JQN10" s="6"/>
      <c r="JQO10" s="6"/>
      <c r="JQP10" s="6"/>
      <c r="JQQ10" s="6"/>
      <c r="JQR10" s="6"/>
      <c r="JQS10" s="6"/>
      <c r="JQT10" s="6"/>
      <c r="JQU10" s="6"/>
      <c r="JQV10" s="6"/>
      <c r="JQW10" s="6"/>
      <c r="JQX10" s="6"/>
      <c r="JQY10" s="6"/>
      <c r="JQZ10" s="6"/>
      <c r="JRA10" s="6"/>
      <c r="JRB10" s="6"/>
      <c r="JRC10" s="6"/>
      <c r="JRD10" s="6"/>
      <c r="JRE10" s="6"/>
      <c r="JRF10" s="6"/>
      <c r="JRG10" s="6"/>
      <c r="JRH10" s="6"/>
      <c r="JRI10" s="6"/>
      <c r="JRJ10" s="6"/>
      <c r="JRK10" s="6"/>
      <c r="JRL10" s="6"/>
      <c r="JRM10" s="6"/>
      <c r="JRN10" s="6"/>
      <c r="JRO10" s="6"/>
      <c r="JRP10" s="6"/>
      <c r="JRQ10" s="6"/>
      <c r="JRR10" s="6"/>
      <c r="JRS10" s="6"/>
      <c r="JRT10" s="6"/>
      <c r="JRU10" s="6"/>
      <c r="JRV10" s="6"/>
      <c r="JRW10" s="6"/>
      <c r="JRX10" s="6"/>
      <c r="JRY10" s="6"/>
      <c r="JRZ10" s="6"/>
      <c r="JSA10" s="6"/>
      <c r="JSB10" s="6"/>
      <c r="JSC10" s="6"/>
      <c r="JSD10" s="6"/>
      <c r="JSE10" s="6"/>
      <c r="JSF10" s="6"/>
      <c r="JSG10" s="6"/>
      <c r="JSH10" s="6"/>
      <c r="JSI10" s="6"/>
      <c r="JSJ10" s="6"/>
      <c r="JSK10" s="6"/>
      <c r="JSL10" s="6"/>
      <c r="JSM10" s="6"/>
      <c r="JSN10" s="6"/>
      <c r="JSO10" s="6"/>
      <c r="JSP10" s="6"/>
      <c r="JSQ10" s="6"/>
      <c r="JSR10" s="6"/>
      <c r="JSS10" s="6"/>
      <c r="JST10" s="6"/>
      <c r="JSU10" s="6"/>
      <c r="JSV10" s="6"/>
      <c r="JSW10" s="6"/>
      <c r="JSX10" s="6"/>
      <c r="JSY10" s="6"/>
      <c r="JSZ10" s="6"/>
      <c r="JTA10" s="6"/>
      <c r="JTB10" s="6"/>
      <c r="JTC10" s="6"/>
      <c r="JTD10" s="6"/>
      <c r="JTE10" s="6"/>
      <c r="JTF10" s="6"/>
      <c r="JTG10" s="6"/>
      <c r="JTH10" s="6"/>
      <c r="JTI10" s="6"/>
      <c r="JTJ10" s="6"/>
      <c r="JTK10" s="6"/>
      <c r="JTL10" s="6"/>
      <c r="JTM10" s="6"/>
      <c r="JTN10" s="6"/>
      <c r="JTO10" s="6"/>
      <c r="JTP10" s="6"/>
      <c r="JTQ10" s="6"/>
      <c r="JTR10" s="6"/>
      <c r="JTS10" s="6"/>
      <c r="JTT10" s="6"/>
      <c r="JTU10" s="6"/>
      <c r="JTV10" s="6"/>
      <c r="JTW10" s="6"/>
      <c r="JTX10" s="6"/>
      <c r="JTY10" s="6"/>
      <c r="JTZ10" s="6"/>
      <c r="JUA10" s="6"/>
      <c r="JUB10" s="6"/>
      <c r="JUC10" s="6"/>
      <c r="JUD10" s="6"/>
      <c r="JUE10" s="6"/>
      <c r="JUF10" s="6"/>
      <c r="JUG10" s="6"/>
      <c r="JUH10" s="6"/>
      <c r="JUI10" s="6"/>
      <c r="JUJ10" s="6"/>
      <c r="JUK10" s="6"/>
      <c r="JUL10" s="6"/>
      <c r="JUM10" s="6"/>
      <c r="JUN10" s="6"/>
      <c r="JUO10" s="6"/>
      <c r="JUP10" s="6"/>
      <c r="JUQ10" s="6"/>
      <c r="JUR10" s="6"/>
      <c r="JUS10" s="6"/>
      <c r="JUT10" s="6"/>
      <c r="JUU10" s="6"/>
      <c r="JUV10" s="6"/>
      <c r="JUW10" s="6"/>
      <c r="JUX10" s="6"/>
      <c r="JUY10" s="6"/>
      <c r="JUZ10" s="6"/>
      <c r="JVA10" s="6"/>
      <c r="JVB10" s="6"/>
      <c r="JVC10" s="6"/>
      <c r="JVD10" s="6"/>
      <c r="JVE10" s="6"/>
      <c r="JVF10" s="6"/>
      <c r="JVG10" s="6"/>
      <c r="JVH10" s="6"/>
      <c r="JVI10" s="6"/>
      <c r="JVJ10" s="6"/>
      <c r="JVK10" s="6"/>
      <c r="JVL10" s="6"/>
      <c r="JVM10" s="6"/>
      <c r="JVN10" s="6"/>
      <c r="JVO10" s="6"/>
      <c r="JVP10" s="6"/>
      <c r="JVQ10" s="6"/>
      <c r="JVR10" s="6"/>
      <c r="JVS10" s="6"/>
      <c r="JVT10" s="6"/>
      <c r="JVU10" s="6"/>
      <c r="JVV10" s="6"/>
      <c r="JVW10" s="6"/>
      <c r="JVX10" s="6"/>
      <c r="JVY10" s="6"/>
      <c r="JVZ10" s="6"/>
      <c r="JWA10" s="6"/>
      <c r="JWB10" s="6"/>
      <c r="JWC10" s="6"/>
      <c r="JWD10" s="6"/>
      <c r="JWE10" s="6"/>
      <c r="JWF10" s="6"/>
      <c r="JWG10" s="6"/>
      <c r="JWH10" s="6"/>
      <c r="JWI10" s="6"/>
      <c r="JWJ10" s="6"/>
      <c r="JWK10" s="6"/>
      <c r="JWL10" s="6"/>
      <c r="JWM10" s="6"/>
      <c r="JWN10" s="6"/>
      <c r="JWO10" s="6"/>
      <c r="JWP10" s="6"/>
      <c r="JWQ10" s="6"/>
      <c r="JWR10" s="6"/>
      <c r="JWS10" s="6"/>
      <c r="JWT10" s="6"/>
      <c r="JWU10" s="6"/>
      <c r="JWV10" s="6"/>
      <c r="JWW10" s="6"/>
      <c r="JWX10" s="6"/>
      <c r="JWY10" s="6"/>
      <c r="JWZ10" s="6"/>
      <c r="JXA10" s="6"/>
      <c r="JXB10" s="6"/>
      <c r="JXC10" s="6"/>
      <c r="JXD10" s="6"/>
      <c r="JXE10" s="6"/>
      <c r="JXF10" s="6"/>
      <c r="JXG10" s="6"/>
      <c r="JXH10" s="6"/>
      <c r="JXI10" s="6"/>
      <c r="JXJ10" s="6"/>
      <c r="JXK10" s="6"/>
      <c r="JXL10" s="6"/>
      <c r="JXM10" s="6"/>
      <c r="JXN10" s="6"/>
      <c r="JXO10" s="6"/>
      <c r="JXP10" s="6"/>
      <c r="JXQ10" s="6"/>
      <c r="JXR10" s="6"/>
      <c r="JXS10" s="6"/>
      <c r="JXT10" s="6"/>
      <c r="JXU10" s="6"/>
      <c r="JXV10" s="6"/>
      <c r="JXW10" s="6"/>
      <c r="JXX10" s="6"/>
      <c r="JXY10" s="6"/>
      <c r="JXZ10" s="6"/>
      <c r="JYA10" s="6"/>
      <c r="JYB10" s="6"/>
      <c r="JYC10" s="6"/>
      <c r="JYD10" s="6"/>
      <c r="JYE10" s="6"/>
      <c r="JYF10" s="6"/>
      <c r="JYG10" s="6"/>
      <c r="JYH10" s="6"/>
      <c r="JYI10" s="6"/>
      <c r="JYJ10" s="6"/>
      <c r="JYK10" s="6"/>
      <c r="JYL10" s="6"/>
      <c r="JYM10" s="6"/>
      <c r="JYN10" s="6"/>
      <c r="JYO10" s="6"/>
      <c r="JYP10" s="6"/>
      <c r="JYQ10" s="6"/>
      <c r="JYR10" s="6"/>
      <c r="JYS10" s="6"/>
      <c r="JYT10" s="6"/>
      <c r="JYU10" s="6"/>
      <c r="JYV10" s="6"/>
      <c r="JYW10" s="6"/>
      <c r="JYX10" s="6"/>
      <c r="JYY10" s="6"/>
      <c r="JYZ10" s="6"/>
      <c r="JZA10" s="6"/>
      <c r="JZB10" s="6"/>
      <c r="JZC10" s="6"/>
      <c r="JZD10" s="6"/>
      <c r="JZE10" s="6"/>
      <c r="JZF10" s="6"/>
      <c r="JZG10" s="6"/>
      <c r="JZH10" s="6"/>
      <c r="JZI10" s="6"/>
      <c r="JZJ10" s="6"/>
      <c r="JZK10" s="6"/>
      <c r="JZL10" s="6"/>
      <c r="JZM10" s="6"/>
      <c r="JZN10" s="6"/>
      <c r="JZO10" s="6"/>
      <c r="JZP10" s="6"/>
      <c r="JZQ10" s="6"/>
      <c r="JZR10" s="6"/>
      <c r="JZS10" s="6"/>
      <c r="JZT10" s="6"/>
      <c r="JZU10" s="6"/>
      <c r="JZV10" s="6"/>
      <c r="JZW10" s="6"/>
      <c r="JZX10" s="6"/>
      <c r="JZY10" s="6"/>
      <c r="JZZ10" s="6"/>
      <c r="KAA10" s="6"/>
      <c r="KAB10" s="6"/>
      <c r="KAC10" s="6"/>
      <c r="KAD10" s="6"/>
      <c r="KAE10" s="6"/>
      <c r="KAF10" s="6"/>
      <c r="KAG10" s="6"/>
      <c r="KAH10" s="6"/>
      <c r="KAI10" s="6"/>
      <c r="KAJ10" s="6"/>
      <c r="KAK10" s="6"/>
      <c r="KAL10" s="6"/>
      <c r="KAM10" s="6"/>
      <c r="KAN10" s="6"/>
      <c r="KAO10" s="6"/>
      <c r="KAP10" s="6"/>
      <c r="KAQ10" s="6"/>
      <c r="KAR10" s="6"/>
      <c r="KAS10" s="6"/>
      <c r="KAT10" s="6"/>
      <c r="KAU10" s="6"/>
      <c r="KAV10" s="6"/>
      <c r="KAW10" s="6"/>
      <c r="KAX10" s="6"/>
      <c r="KAY10" s="6"/>
      <c r="KAZ10" s="6"/>
      <c r="KBA10" s="6"/>
      <c r="KBB10" s="6"/>
      <c r="KBC10" s="6"/>
      <c r="KBD10" s="6"/>
      <c r="KBE10" s="6"/>
      <c r="KBF10" s="6"/>
      <c r="KBG10" s="6"/>
      <c r="KBH10" s="6"/>
      <c r="KBI10" s="6"/>
      <c r="KBJ10" s="6"/>
      <c r="KBK10" s="6"/>
      <c r="KBL10" s="6"/>
      <c r="KBM10" s="6"/>
      <c r="KBN10" s="6"/>
      <c r="KBO10" s="6"/>
      <c r="KBP10" s="6"/>
      <c r="KBQ10" s="6"/>
      <c r="KBR10" s="6"/>
      <c r="KBS10" s="6"/>
      <c r="KBT10" s="6"/>
      <c r="KBU10" s="6"/>
      <c r="KBV10" s="6"/>
      <c r="KBW10" s="6"/>
      <c r="KBX10" s="6"/>
      <c r="KBY10" s="6"/>
      <c r="KBZ10" s="6"/>
      <c r="KCA10" s="6"/>
      <c r="KCB10" s="6"/>
      <c r="KCC10" s="6"/>
      <c r="KCD10" s="6"/>
      <c r="KCE10" s="6"/>
      <c r="KCF10" s="6"/>
      <c r="KCG10" s="6"/>
      <c r="KCH10" s="6"/>
      <c r="KCI10" s="6"/>
      <c r="KCJ10" s="6"/>
      <c r="KCK10" s="6"/>
      <c r="KCL10" s="6"/>
      <c r="KCM10" s="6"/>
      <c r="KCN10" s="6"/>
      <c r="KCO10" s="6"/>
      <c r="KCP10" s="6"/>
      <c r="KCQ10" s="6"/>
      <c r="KCR10" s="6"/>
      <c r="KCS10" s="6"/>
      <c r="KCT10" s="6"/>
      <c r="KCU10" s="6"/>
      <c r="KCV10" s="6"/>
      <c r="KCW10" s="6"/>
      <c r="KCX10" s="6"/>
      <c r="KCY10" s="6"/>
      <c r="KCZ10" s="6"/>
      <c r="KDA10" s="6"/>
      <c r="KDB10" s="6"/>
      <c r="KDC10" s="6"/>
      <c r="KDD10" s="6"/>
      <c r="KDE10" s="6"/>
      <c r="KDF10" s="6"/>
      <c r="KDG10" s="6"/>
      <c r="KDH10" s="6"/>
      <c r="KDI10" s="6"/>
      <c r="KDJ10" s="6"/>
      <c r="KDK10" s="6"/>
      <c r="KDL10" s="6"/>
      <c r="KDM10" s="6"/>
      <c r="KDN10" s="6"/>
      <c r="KDO10" s="6"/>
      <c r="KDP10" s="6"/>
      <c r="KDQ10" s="6"/>
      <c r="KDR10" s="6"/>
      <c r="KDS10" s="6"/>
      <c r="KDT10" s="6"/>
      <c r="KDU10" s="6"/>
      <c r="KDV10" s="6"/>
      <c r="KDW10" s="6"/>
      <c r="KDX10" s="6"/>
      <c r="KDY10" s="6"/>
      <c r="KDZ10" s="6"/>
      <c r="KEA10" s="6"/>
      <c r="KEB10" s="6"/>
      <c r="KEC10" s="6"/>
      <c r="KED10" s="6"/>
      <c r="KEE10" s="6"/>
      <c r="KEF10" s="6"/>
      <c r="KEG10" s="6"/>
      <c r="KEH10" s="6"/>
      <c r="KEI10" s="6"/>
      <c r="KEJ10" s="6"/>
      <c r="KEK10" s="6"/>
      <c r="KEL10" s="6"/>
      <c r="KEM10" s="6"/>
      <c r="KEN10" s="6"/>
      <c r="KEO10" s="6"/>
      <c r="KEP10" s="6"/>
      <c r="KEQ10" s="6"/>
      <c r="KER10" s="6"/>
      <c r="KES10" s="6"/>
      <c r="KET10" s="6"/>
      <c r="KEU10" s="6"/>
      <c r="KEV10" s="6"/>
      <c r="KEW10" s="6"/>
      <c r="KEX10" s="6"/>
      <c r="KEY10" s="6"/>
      <c r="KEZ10" s="6"/>
      <c r="KFA10" s="6"/>
      <c r="KFB10" s="6"/>
      <c r="KFC10" s="6"/>
      <c r="KFD10" s="6"/>
      <c r="KFE10" s="6"/>
      <c r="KFF10" s="6"/>
      <c r="KFG10" s="6"/>
      <c r="KFH10" s="6"/>
      <c r="KFI10" s="6"/>
      <c r="KFJ10" s="6"/>
      <c r="KFK10" s="6"/>
      <c r="KFL10" s="6"/>
      <c r="KFM10" s="6"/>
      <c r="KFN10" s="6"/>
      <c r="KFO10" s="6"/>
      <c r="KFP10" s="6"/>
      <c r="KFQ10" s="6"/>
      <c r="KFR10" s="6"/>
      <c r="KFS10" s="6"/>
      <c r="KFT10" s="6"/>
      <c r="KFU10" s="6"/>
      <c r="KFV10" s="6"/>
      <c r="KFW10" s="6"/>
      <c r="KFX10" s="6"/>
      <c r="KFY10" s="6"/>
      <c r="KFZ10" s="6"/>
      <c r="KGA10" s="6"/>
      <c r="KGB10" s="6"/>
      <c r="KGC10" s="6"/>
      <c r="KGD10" s="6"/>
      <c r="KGE10" s="6"/>
      <c r="KGF10" s="6"/>
      <c r="KGG10" s="6"/>
      <c r="KGH10" s="6"/>
      <c r="KGI10" s="6"/>
      <c r="KGJ10" s="6"/>
      <c r="KGK10" s="6"/>
      <c r="KGL10" s="6"/>
      <c r="KGM10" s="6"/>
      <c r="KGN10" s="6"/>
      <c r="KGO10" s="6"/>
      <c r="KGP10" s="6"/>
      <c r="KGQ10" s="6"/>
      <c r="KGR10" s="6"/>
      <c r="KGS10" s="6"/>
      <c r="KGT10" s="6"/>
      <c r="KGU10" s="6"/>
      <c r="KGV10" s="6"/>
      <c r="KGW10" s="6"/>
      <c r="KGX10" s="6"/>
      <c r="KGY10" s="6"/>
      <c r="KGZ10" s="6"/>
      <c r="KHA10" s="6"/>
      <c r="KHB10" s="6"/>
      <c r="KHC10" s="6"/>
      <c r="KHD10" s="6"/>
      <c r="KHE10" s="6"/>
      <c r="KHF10" s="6"/>
      <c r="KHG10" s="6"/>
      <c r="KHH10" s="6"/>
      <c r="KHI10" s="6"/>
      <c r="KHJ10" s="6"/>
      <c r="KHK10" s="6"/>
      <c r="KHL10" s="6"/>
      <c r="KHM10" s="6"/>
      <c r="KHN10" s="6"/>
      <c r="KHO10" s="6"/>
      <c r="KHP10" s="6"/>
      <c r="KHQ10" s="6"/>
      <c r="KHR10" s="6"/>
      <c r="KHS10" s="6"/>
      <c r="KHT10" s="6"/>
      <c r="KHU10" s="6"/>
      <c r="KHV10" s="6"/>
      <c r="KHW10" s="6"/>
      <c r="KHX10" s="6"/>
      <c r="KHY10" s="6"/>
      <c r="KHZ10" s="6"/>
      <c r="KIA10" s="6"/>
      <c r="KIB10" s="6"/>
      <c r="KIC10" s="6"/>
      <c r="KID10" s="6"/>
      <c r="KIE10" s="6"/>
      <c r="KIF10" s="6"/>
      <c r="KIG10" s="6"/>
      <c r="KIH10" s="6"/>
      <c r="KII10" s="6"/>
      <c r="KIJ10" s="6"/>
      <c r="KIK10" s="6"/>
      <c r="KIL10" s="6"/>
      <c r="KIM10" s="6"/>
      <c r="KIN10" s="6"/>
      <c r="KIO10" s="6"/>
      <c r="KIP10" s="6"/>
      <c r="KIQ10" s="6"/>
      <c r="KIR10" s="6"/>
      <c r="KIS10" s="6"/>
      <c r="KIT10" s="6"/>
      <c r="KIU10" s="6"/>
      <c r="KIV10" s="6"/>
      <c r="KIW10" s="6"/>
      <c r="KIX10" s="6"/>
      <c r="KIY10" s="6"/>
      <c r="KIZ10" s="6"/>
      <c r="KJA10" s="6"/>
      <c r="KJB10" s="6"/>
      <c r="KJC10" s="6"/>
      <c r="KJD10" s="6"/>
      <c r="KJE10" s="6"/>
      <c r="KJF10" s="6"/>
      <c r="KJG10" s="6"/>
      <c r="KJH10" s="6"/>
      <c r="KJI10" s="6"/>
      <c r="KJJ10" s="6"/>
      <c r="KJK10" s="6"/>
      <c r="KJL10" s="6"/>
      <c r="KJM10" s="6"/>
      <c r="KJN10" s="6"/>
      <c r="KJO10" s="6"/>
      <c r="KJP10" s="6"/>
      <c r="KJQ10" s="6"/>
      <c r="KJR10" s="6"/>
      <c r="KJS10" s="6"/>
      <c r="KJT10" s="6"/>
      <c r="KJU10" s="6"/>
      <c r="KJV10" s="6"/>
      <c r="KJW10" s="6"/>
      <c r="KJX10" s="6"/>
      <c r="KJY10" s="6"/>
      <c r="KJZ10" s="6"/>
      <c r="KKA10" s="6"/>
      <c r="KKB10" s="6"/>
      <c r="KKC10" s="6"/>
      <c r="KKD10" s="6"/>
      <c r="KKE10" s="6"/>
      <c r="KKF10" s="6"/>
      <c r="KKG10" s="6"/>
      <c r="KKH10" s="6"/>
      <c r="KKI10" s="6"/>
      <c r="KKJ10" s="6"/>
      <c r="KKK10" s="6"/>
      <c r="KKL10" s="6"/>
      <c r="KKM10" s="6"/>
      <c r="KKN10" s="6"/>
      <c r="KKO10" s="6"/>
      <c r="KKP10" s="6"/>
      <c r="KKQ10" s="6"/>
      <c r="KKR10" s="6"/>
      <c r="KKS10" s="6"/>
      <c r="KKT10" s="6"/>
      <c r="KKU10" s="6"/>
      <c r="KKV10" s="6"/>
      <c r="KKW10" s="6"/>
      <c r="KKX10" s="6"/>
      <c r="KKY10" s="6"/>
      <c r="KKZ10" s="6"/>
      <c r="KLA10" s="6"/>
      <c r="KLB10" s="6"/>
      <c r="KLC10" s="6"/>
      <c r="KLD10" s="6"/>
      <c r="KLE10" s="6"/>
      <c r="KLF10" s="6"/>
      <c r="KLG10" s="6"/>
      <c r="KLH10" s="6"/>
      <c r="KLI10" s="6"/>
      <c r="KLJ10" s="6"/>
      <c r="KLK10" s="6"/>
      <c r="KLL10" s="6"/>
      <c r="KLM10" s="6"/>
      <c r="KLN10" s="6"/>
      <c r="KLO10" s="6"/>
      <c r="KLP10" s="6"/>
      <c r="KLQ10" s="6"/>
      <c r="KLR10" s="6"/>
      <c r="KLS10" s="6"/>
      <c r="KLT10" s="6"/>
      <c r="KLU10" s="6"/>
      <c r="KLV10" s="6"/>
      <c r="KLW10" s="6"/>
      <c r="KLX10" s="6"/>
      <c r="KLY10" s="6"/>
      <c r="KLZ10" s="6"/>
      <c r="KMA10" s="6"/>
      <c r="KMB10" s="6"/>
      <c r="KMC10" s="6"/>
      <c r="KMD10" s="6"/>
      <c r="KME10" s="6"/>
      <c r="KMF10" s="6"/>
      <c r="KMG10" s="6"/>
      <c r="KMH10" s="6"/>
      <c r="KMI10" s="6"/>
      <c r="KMJ10" s="6"/>
      <c r="KMK10" s="6"/>
      <c r="KML10" s="6"/>
      <c r="KMM10" s="6"/>
      <c r="KMN10" s="6"/>
      <c r="KMO10" s="6"/>
      <c r="KMP10" s="6"/>
      <c r="KMQ10" s="6"/>
      <c r="KMR10" s="6"/>
      <c r="KMS10" s="6"/>
      <c r="KMT10" s="6"/>
      <c r="KMU10" s="6"/>
      <c r="KMV10" s="6"/>
      <c r="KMW10" s="6"/>
      <c r="KMX10" s="6"/>
      <c r="KMY10" s="6"/>
      <c r="KMZ10" s="6"/>
      <c r="KNA10" s="6"/>
      <c r="KNB10" s="6"/>
      <c r="KNC10" s="6"/>
      <c r="KND10" s="6"/>
      <c r="KNE10" s="6"/>
      <c r="KNF10" s="6"/>
      <c r="KNG10" s="6"/>
      <c r="KNH10" s="6"/>
      <c r="KNI10" s="6"/>
      <c r="KNJ10" s="6"/>
      <c r="KNK10" s="6"/>
      <c r="KNL10" s="6"/>
      <c r="KNM10" s="6"/>
      <c r="KNN10" s="6"/>
      <c r="KNO10" s="6"/>
      <c r="KNP10" s="6"/>
      <c r="KNQ10" s="6"/>
      <c r="KNR10" s="6"/>
      <c r="KNS10" s="6"/>
      <c r="KNT10" s="6"/>
      <c r="KNU10" s="6"/>
      <c r="KNV10" s="6"/>
      <c r="KNW10" s="6"/>
      <c r="KNX10" s="6"/>
      <c r="KNY10" s="6"/>
      <c r="KNZ10" s="6"/>
      <c r="KOA10" s="6"/>
      <c r="KOB10" s="6"/>
      <c r="KOC10" s="6"/>
      <c r="KOD10" s="6"/>
      <c r="KOE10" s="6"/>
      <c r="KOF10" s="6"/>
      <c r="KOG10" s="6"/>
      <c r="KOH10" s="6"/>
      <c r="KOI10" s="6"/>
      <c r="KOJ10" s="6"/>
      <c r="KOK10" s="6"/>
      <c r="KOL10" s="6"/>
      <c r="KOM10" s="6"/>
      <c r="KON10" s="6"/>
      <c r="KOO10" s="6"/>
      <c r="KOP10" s="6"/>
      <c r="KOQ10" s="6"/>
      <c r="KOR10" s="6"/>
      <c r="KOS10" s="6"/>
      <c r="KOT10" s="6"/>
      <c r="KOU10" s="6"/>
      <c r="KOV10" s="6"/>
      <c r="KOW10" s="6"/>
      <c r="KOX10" s="6"/>
      <c r="KOY10" s="6"/>
      <c r="KOZ10" s="6"/>
      <c r="KPA10" s="6"/>
      <c r="KPB10" s="6"/>
      <c r="KPC10" s="6"/>
      <c r="KPD10" s="6"/>
      <c r="KPE10" s="6"/>
      <c r="KPF10" s="6"/>
      <c r="KPG10" s="6"/>
      <c r="KPH10" s="6"/>
      <c r="KPI10" s="6"/>
      <c r="KPJ10" s="6"/>
      <c r="KPK10" s="6"/>
      <c r="KPL10" s="6"/>
      <c r="KPM10" s="6"/>
      <c r="KPN10" s="6"/>
      <c r="KPO10" s="6"/>
      <c r="KPP10" s="6"/>
      <c r="KPQ10" s="6"/>
      <c r="KPR10" s="6"/>
      <c r="KPS10" s="6"/>
      <c r="KPT10" s="6"/>
      <c r="KPU10" s="6"/>
      <c r="KPV10" s="6"/>
      <c r="KPW10" s="6"/>
      <c r="KPX10" s="6"/>
      <c r="KPY10" s="6"/>
      <c r="KPZ10" s="6"/>
      <c r="KQA10" s="6"/>
      <c r="KQB10" s="6"/>
      <c r="KQC10" s="6"/>
      <c r="KQD10" s="6"/>
      <c r="KQE10" s="6"/>
      <c r="KQF10" s="6"/>
      <c r="KQG10" s="6"/>
      <c r="KQH10" s="6"/>
      <c r="KQI10" s="6"/>
      <c r="KQJ10" s="6"/>
      <c r="KQK10" s="6"/>
      <c r="KQL10" s="6"/>
      <c r="KQM10" s="6"/>
      <c r="KQN10" s="6"/>
      <c r="KQO10" s="6"/>
      <c r="KQP10" s="6"/>
      <c r="KQQ10" s="6"/>
      <c r="KQR10" s="6"/>
      <c r="KQS10" s="6"/>
      <c r="KQT10" s="6"/>
      <c r="KQU10" s="6"/>
      <c r="KQV10" s="6"/>
      <c r="KQW10" s="6"/>
      <c r="KQX10" s="6"/>
      <c r="KQY10" s="6"/>
      <c r="KQZ10" s="6"/>
      <c r="KRA10" s="6"/>
      <c r="KRB10" s="6"/>
      <c r="KRC10" s="6"/>
      <c r="KRD10" s="6"/>
      <c r="KRE10" s="6"/>
      <c r="KRF10" s="6"/>
      <c r="KRG10" s="6"/>
      <c r="KRH10" s="6"/>
      <c r="KRI10" s="6"/>
      <c r="KRJ10" s="6"/>
      <c r="KRK10" s="6"/>
      <c r="KRL10" s="6"/>
      <c r="KRM10" s="6"/>
      <c r="KRN10" s="6"/>
      <c r="KRO10" s="6"/>
      <c r="KRP10" s="6"/>
      <c r="KRQ10" s="6"/>
      <c r="KRR10" s="6"/>
      <c r="KRS10" s="6"/>
      <c r="KRT10" s="6"/>
      <c r="KRU10" s="6"/>
      <c r="KRV10" s="6"/>
      <c r="KRW10" s="6"/>
      <c r="KRX10" s="6"/>
      <c r="KRY10" s="6"/>
      <c r="KRZ10" s="6"/>
      <c r="KSA10" s="6"/>
      <c r="KSB10" s="6"/>
      <c r="KSC10" s="6"/>
      <c r="KSD10" s="6"/>
      <c r="KSE10" s="6"/>
      <c r="KSF10" s="6"/>
      <c r="KSG10" s="6"/>
      <c r="KSH10" s="6"/>
      <c r="KSI10" s="6"/>
      <c r="KSJ10" s="6"/>
      <c r="KSK10" s="6"/>
      <c r="KSL10" s="6"/>
      <c r="KSM10" s="6"/>
      <c r="KSN10" s="6"/>
      <c r="KSO10" s="6"/>
      <c r="KSP10" s="6"/>
      <c r="KSQ10" s="6"/>
      <c r="KSR10" s="6"/>
      <c r="KSS10" s="6"/>
      <c r="KST10" s="6"/>
      <c r="KSU10" s="6"/>
      <c r="KSV10" s="6"/>
      <c r="KSW10" s="6"/>
      <c r="KSX10" s="6"/>
      <c r="KSY10" s="6"/>
      <c r="KSZ10" s="6"/>
      <c r="KTA10" s="6"/>
      <c r="KTB10" s="6"/>
      <c r="KTC10" s="6"/>
      <c r="KTD10" s="6"/>
      <c r="KTE10" s="6"/>
      <c r="KTF10" s="6"/>
      <c r="KTG10" s="6"/>
      <c r="KTH10" s="6"/>
      <c r="KTI10" s="6"/>
      <c r="KTJ10" s="6"/>
      <c r="KTK10" s="6"/>
      <c r="KTL10" s="6"/>
      <c r="KTM10" s="6"/>
      <c r="KTN10" s="6"/>
      <c r="KTO10" s="6"/>
      <c r="KTP10" s="6"/>
      <c r="KTQ10" s="6"/>
      <c r="KTR10" s="6"/>
      <c r="KTS10" s="6"/>
      <c r="KTT10" s="6"/>
      <c r="KTU10" s="6"/>
      <c r="KTV10" s="6"/>
      <c r="KTW10" s="6"/>
      <c r="KTX10" s="6"/>
      <c r="KTY10" s="6"/>
      <c r="KTZ10" s="6"/>
      <c r="KUA10" s="6"/>
      <c r="KUB10" s="6"/>
      <c r="KUC10" s="6"/>
      <c r="KUD10" s="6"/>
      <c r="KUE10" s="6"/>
      <c r="KUF10" s="6"/>
      <c r="KUG10" s="6"/>
      <c r="KUH10" s="6"/>
      <c r="KUI10" s="6"/>
      <c r="KUJ10" s="6"/>
      <c r="KUK10" s="6"/>
      <c r="KUL10" s="6"/>
      <c r="KUM10" s="6"/>
      <c r="KUN10" s="6"/>
      <c r="KUO10" s="6"/>
      <c r="KUP10" s="6"/>
      <c r="KUQ10" s="6"/>
      <c r="KUR10" s="6"/>
      <c r="KUS10" s="6"/>
      <c r="KUT10" s="6"/>
      <c r="KUU10" s="6"/>
      <c r="KUV10" s="6"/>
      <c r="KUW10" s="6"/>
      <c r="KUX10" s="6"/>
      <c r="KUY10" s="6"/>
      <c r="KUZ10" s="6"/>
      <c r="KVA10" s="6"/>
      <c r="KVB10" s="6"/>
      <c r="KVC10" s="6"/>
      <c r="KVD10" s="6"/>
      <c r="KVE10" s="6"/>
      <c r="KVF10" s="6"/>
      <c r="KVG10" s="6"/>
      <c r="KVH10" s="6"/>
      <c r="KVI10" s="6"/>
      <c r="KVJ10" s="6"/>
      <c r="KVK10" s="6"/>
      <c r="KVL10" s="6"/>
      <c r="KVM10" s="6"/>
      <c r="KVN10" s="6"/>
      <c r="KVO10" s="6"/>
      <c r="KVP10" s="6"/>
      <c r="KVQ10" s="6"/>
      <c r="KVR10" s="6"/>
      <c r="KVS10" s="6"/>
      <c r="KVT10" s="6"/>
      <c r="KVU10" s="6"/>
      <c r="KVV10" s="6"/>
      <c r="KVW10" s="6"/>
      <c r="KVX10" s="6"/>
      <c r="KVY10" s="6"/>
      <c r="KVZ10" s="6"/>
      <c r="KWA10" s="6"/>
      <c r="KWB10" s="6"/>
      <c r="KWC10" s="6"/>
      <c r="KWD10" s="6"/>
      <c r="KWE10" s="6"/>
      <c r="KWF10" s="6"/>
      <c r="KWG10" s="6"/>
      <c r="KWH10" s="6"/>
      <c r="KWI10" s="6"/>
      <c r="KWJ10" s="6"/>
      <c r="KWK10" s="6"/>
      <c r="KWL10" s="6"/>
      <c r="KWM10" s="6"/>
      <c r="KWN10" s="6"/>
      <c r="KWO10" s="6"/>
      <c r="KWP10" s="6"/>
      <c r="KWQ10" s="6"/>
      <c r="KWR10" s="6"/>
      <c r="KWS10" s="6"/>
      <c r="KWT10" s="6"/>
      <c r="KWU10" s="6"/>
      <c r="KWV10" s="6"/>
      <c r="KWW10" s="6"/>
      <c r="KWX10" s="6"/>
      <c r="KWY10" s="6"/>
      <c r="KWZ10" s="6"/>
      <c r="KXA10" s="6"/>
      <c r="KXB10" s="6"/>
      <c r="KXC10" s="6"/>
      <c r="KXD10" s="6"/>
      <c r="KXE10" s="6"/>
      <c r="KXF10" s="6"/>
      <c r="KXG10" s="6"/>
      <c r="KXH10" s="6"/>
      <c r="KXI10" s="6"/>
      <c r="KXJ10" s="6"/>
      <c r="KXK10" s="6"/>
      <c r="KXL10" s="6"/>
      <c r="KXM10" s="6"/>
      <c r="KXN10" s="6"/>
      <c r="KXO10" s="6"/>
      <c r="KXP10" s="6"/>
      <c r="KXQ10" s="6"/>
      <c r="KXR10" s="6"/>
      <c r="KXS10" s="6"/>
      <c r="KXT10" s="6"/>
      <c r="KXU10" s="6"/>
      <c r="KXV10" s="6"/>
      <c r="KXW10" s="6"/>
      <c r="KXX10" s="6"/>
      <c r="KXY10" s="6"/>
      <c r="KXZ10" s="6"/>
      <c r="KYA10" s="6"/>
      <c r="KYB10" s="6"/>
      <c r="KYC10" s="6"/>
      <c r="KYD10" s="6"/>
      <c r="KYE10" s="6"/>
      <c r="KYF10" s="6"/>
      <c r="KYG10" s="6"/>
      <c r="KYH10" s="6"/>
      <c r="KYI10" s="6"/>
      <c r="KYJ10" s="6"/>
      <c r="KYK10" s="6"/>
      <c r="KYL10" s="6"/>
      <c r="KYM10" s="6"/>
      <c r="KYN10" s="6"/>
      <c r="KYO10" s="6"/>
      <c r="KYP10" s="6"/>
      <c r="KYQ10" s="6"/>
      <c r="KYR10" s="6"/>
      <c r="KYS10" s="6"/>
      <c r="KYT10" s="6"/>
      <c r="KYU10" s="6"/>
      <c r="KYV10" s="6"/>
      <c r="KYW10" s="6"/>
      <c r="KYX10" s="6"/>
      <c r="KYY10" s="6"/>
      <c r="KYZ10" s="6"/>
      <c r="KZA10" s="6"/>
      <c r="KZB10" s="6"/>
      <c r="KZC10" s="6"/>
      <c r="KZD10" s="6"/>
      <c r="KZE10" s="6"/>
      <c r="KZF10" s="6"/>
      <c r="KZG10" s="6"/>
      <c r="KZH10" s="6"/>
      <c r="KZI10" s="6"/>
      <c r="KZJ10" s="6"/>
      <c r="KZK10" s="6"/>
      <c r="KZL10" s="6"/>
      <c r="KZM10" s="6"/>
      <c r="KZN10" s="6"/>
      <c r="KZO10" s="6"/>
      <c r="KZP10" s="6"/>
      <c r="KZQ10" s="6"/>
      <c r="KZR10" s="6"/>
      <c r="KZS10" s="6"/>
      <c r="KZT10" s="6"/>
      <c r="KZU10" s="6"/>
      <c r="KZV10" s="6"/>
      <c r="KZW10" s="6"/>
      <c r="KZX10" s="6"/>
      <c r="KZY10" s="6"/>
      <c r="KZZ10" s="6"/>
      <c r="LAA10" s="6"/>
      <c r="LAB10" s="6"/>
      <c r="LAC10" s="6"/>
      <c r="LAD10" s="6"/>
      <c r="LAE10" s="6"/>
      <c r="LAF10" s="6"/>
      <c r="LAG10" s="6"/>
      <c r="LAH10" s="6"/>
      <c r="LAI10" s="6"/>
      <c r="LAJ10" s="6"/>
      <c r="LAK10" s="6"/>
      <c r="LAL10" s="6"/>
      <c r="LAM10" s="6"/>
      <c r="LAN10" s="6"/>
      <c r="LAO10" s="6"/>
      <c r="LAP10" s="6"/>
      <c r="LAQ10" s="6"/>
      <c r="LAR10" s="6"/>
      <c r="LAS10" s="6"/>
      <c r="LAT10" s="6"/>
      <c r="LAU10" s="6"/>
      <c r="LAV10" s="6"/>
      <c r="LAW10" s="6"/>
      <c r="LAX10" s="6"/>
      <c r="LAY10" s="6"/>
      <c r="LAZ10" s="6"/>
      <c r="LBA10" s="6"/>
      <c r="LBB10" s="6"/>
      <c r="LBC10" s="6"/>
      <c r="LBD10" s="6"/>
      <c r="LBE10" s="6"/>
      <c r="LBF10" s="6"/>
      <c r="LBG10" s="6"/>
      <c r="LBH10" s="6"/>
      <c r="LBI10" s="6"/>
      <c r="LBJ10" s="6"/>
      <c r="LBK10" s="6"/>
      <c r="LBL10" s="6"/>
      <c r="LBM10" s="6"/>
      <c r="LBN10" s="6"/>
      <c r="LBO10" s="6"/>
      <c r="LBP10" s="6"/>
      <c r="LBQ10" s="6"/>
      <c r="LBR10" s="6"/>
      <c r="LBS10" s="6"/>
      <c r="LBT10" s="6"/>
      <c r="LBU10" s="6"/>
      <c r="LBV10" s="6"/>
      <c r="LBW10" s="6"/>
      <c r="LBX10" s="6"/>
      <c r="LBY10" s="6"/>
      <c r="LBZ10" s="6"/>
      <c r="LCA10" s="6"/>
      <c r="LCB10" s="6"/>
      <c r="LCC10" s="6"/>
      <c r="LCD10" s="6"/>
      <c r="LCE10" s="6"/>
      <c r="LCF10" s="6"/>
      <c r="LCG10" s="6"/>
      <c r="LCH10" s="6"/>
      <c r="LCI10" s="6"/>
      <c r="LCJ10" s="6"/>
      <c r="LCK10" s="6"/>
      <c r="LCL10" s="6"/>
      <c r="LCM10" s="6"/>
      <c r="LCN10" s="6"/>
      <c r="LCO10" s="6"/>
      <c r="LCP10" s="6"/>
      <c r="LCQ10" s="6"/>
      <c r="LCR10" s="6"/>
      <c r="LCS10" s="6"/>
      <c r="LCT10" s="6"/>
      <c r="LCU10" s="6"/>
      <c r="LCV10" s="6"/>
      <c r="LCW10" s="6"/>
      <c r="LCX10" s="6"/>
      <c r="LCY10" s="6"/>
      <c r="LCZ10" s="6"/>
      <c r="LDA10" s="6"/>
      <c r="LDB10" s="6"/>
      <c r="LDC10" s="6"/>
      <c r="LDD10" s="6"/>
      <c r="LDE10" s="6"/>
      <c r="LDF10" s="6"/>
      <c r="LDG10" s="6"/>
      <c r="LDH10" s="6"/>
      <c r="LDI10" s="6"/>
      <c r="LDJ10" s="6"/>
      <c r="LDK10" s="6"/>
      <c r="LDL10" s="6"/>
      <c r="LDM10" s="6"/>
      <c r="LDN10" s="6"/>
      <c r="LDO10" s="6"/>
      <c r="LDP10" s="6"/>
      <c r="LDQ10" s="6"/>
      <c r="LDR10" s="6"/>
      <c r="LDS10" s="6"/>
      <c r="LDT10" s="6"/>
      <c r="LDU10" s="6"/>
      <c r="LDV10" s="6"/>
      <c r="LDW10" s="6"/>
      <c r="LDX10" s="6"/>
      <c r="LDY10" s="6"/>
      <c r="LDZ10" s="6"/>
      <c r="LEA10" s="6"/>
      <c r="LEB10" s="6"/>
      <c r="LEC10" s="6"/>
      <c r="LED10" s="6"/>
      <c r="LEE10" s="6"/>
      <c r="LEF10" s="6"/>
      <c r="LEG10" s="6"/>
      <c r="LEH10" s="6"/>
      <c r="LEI10" s="6"/>
      <c r="LEJ10" s="6"/>
      <c r="LEK10" s="6"/>
      <c r="LEL10" s="6"/>
      <c r="LEM10" s="6"/>
      <c r="LEN10" s="6"/>
      <c r="LEO10" s="6"/>
      <c r="LEP10" s="6"/>
      <c r="LEQ10" s="6"/>
      <c r="LER10" s="6"/>
      <c r="LES10" s="6"/>
      <c r="LET10" s="6"/>
      <c r="LEU10" s="6"/>
      <c r="LEV10" s="6"/>
      <c r="LEW10" s="6"/>
      <c r="LEX10" s="6"/>
      <c r="LEY10" s="6"/>
      <c r="LEZ10" s="6"/>
      <c r="LFA10" s="6"/>
      <c r="LFB10" s="6"/>
      <c r="LFC10" s="6"/>
      <c r="LFD10" s="6"/>
      <c r="LFE10" s="6"/>
      <c r="LFF10" s="6"/>
      <c r="LFG10" s="6"/>
      <c r="LFH10" s="6"/>
      <c r="LFI10" s="6"/>
      <c r="LFJ10" s="6"/>
      <c r="LFK10" s="6"/>
      <c r="LFL10" s="6"/>
      <c r="LFM10" s="6"/>
      <c r="LFN10" s="6"/>
      <c r="LFO10" s="6"/>
      <c r="LFP10" s="6"/>
      <c r="LFQ10" s="6"/>
      <c r="LFR10" s="6"/>
      <c r="LFS10" s="6"/>
      <c r="LFT10" s="6"/>
      <c r="LFU10" s="6"/>
      <c r="LFV10" s="6"/>
      <c r="LFW10" s="6"/>
      <c r="LFX10" s="6"/>
      <c r="LFY10" s="6"/>
      <c r="LFZ10" s="6"/>
      <c r="LGA10" s="6"/>
      <c r="LGB10" s="6"/>
      <c r="LGC10" s="6"/>
      <c r="LGD10" s="6"/>
      <c r="LGE10" s="6"/>
      <c r="LGF10" s="6"/>
      <c r="LGG10" s="6"/>
      <c r="LGH10" s="6"/>
      <c r="LGI10" s="6"/>
      <c r="LGJ10" s="6"/>
      <c r="LGK10" s="6"/>
      <c r="LGL10" s="6"/>
      <c r="LGM10" s="6"/>
      <c r="LGN10" s="6"/>
      <c r="LGO10" s="6"/>
      <c r="LGP10" s="6"/>
      <c r="LGQ10" s="6"/>
      <c r="LGR10" s="6"/>
      <c r="LGS10" s="6"/>
      <c r="LGT10" s="6"/>
      <c r="LGU10" s="6"/>
      <c r="LGV10" s="6"/>
      <c r="LGW10" s="6"/>
      <c r="LGX10" s="6"/>
      <c r="LGY10" s="6"/>
      <c r="LGZ10" s="6"/>
      <c r="LHA10" s="6"/>
      <c r="LHB10" s="6"/>
      <c r="LHC10" s="6"/>
      <c r="LHD10" s="6"/>
      <c r="LHE10" s="6"/>
      <c r="LHF10" s="6"/>
      <c r="LHG10" s="6"/>
      <c r="LHH10" s="6"/>
      <c r="LHI10" s="6"/>
      <c r="LHJ10" s="6"/>
      <c r="LHK10" s="6"/>
      <c r="LHL10" s="6"/>
      <c r="LHM10" s="6"/>
      <c r="LHN10" s="6"/>
      <c r="LHO10" s="6"/>
      <c r="LHP10" s="6"/>
      <c r="LHQ10" s="6"/>
      <c r="LHR10" s="6"/>
      <c r="LHS10" s="6"/>
      <c r="LHT10" s="6"/>
      <c r="LHU10" s="6"/>
      <c r="LHV10" s="6"/>
      <c r="LHW10" s="6"/>
      <c r="LHX10" s="6"/>
      <c r="LHY10" s="6"/>
      <c r="LHZ10" s="6"/>
      <c r="LIA10" s="6"/>
      <c r="LIB10" s="6"/>
      <c r="LIC10" s="6"/>
      <c r="LID10" s="6"/>
      <c r="LIE10" s="6"/>
      <c r="LIF10" s="6"/>
      <c r="LIG10" s="6"/>
      <c r="LIH10" s="6"/>
      <c r="LII10" s="6"/>
      <c r="LIJ10" s="6"/>
      <c r="LIK10" s="6"/>
      <c r="LIL10" s="6"/>
      <c r="LIM10" s="6"/>
      <c r="LIN10" s="6"/>
      <c r="LIO10" s="6"/>
      <c r="LIP10" s="6"/>
      <c r="LIQ10" s="6"/>
      <c r="LIR10" s="6"/>
      <c r="LIS10" s="6"/>
      <c r="LIT10" s="6"/>
      <c r="LIU10" s="6"/>
      <c r="LIV10" s="6"/>
      <c r="LIW10" s="6"/>
      <c r="LIX10" s="6"/>
      <c r="LIY10" s="6"/>
      <c r="LIZ10" s="6"/>
      <c r="LJA10" s="6"/>
      <c r="LJB10" s="6"/>
      <c r="LJC10" s="6"/>
      <c r="LJD10" s="6"/>
      <c r="LJE10" s="6"/>
      <c r="LJF10" s="6"/>
      <c r="LJG10" s="6"/>
      <c r="LJH10" s="6"/>
      <c r="LJI10" s="6"/>
      <c r="LJJ10" s="6"/>
      <c r="LJK10" s="6"/>
      <c r="LJL10" s="6"/>
      <c r="LJM10" s="6"/>
      <c r="LJN10" s="6"/>
      <c r="LJO10" s="6"/>
      <c r="LJP10" s="6"/>
      <c r="LJQ10" s="6"/>
      <c r="LJR10" s="6"/>
      <c r="LJS10" s="6"/>
      <c r="LJT10" s="6"/>
      <c r="LJU10" s="6"/>
      <c r="LJV10" s="6"/>
      <c r="LJW10" s="6"/>
      <c r="LJX10" s="6"/>
      <c r="LJY10" s="6"/>
      <c r="LJZ10" s="6"/>
      <c r="LKA10" s="6"/>
      <c r="LKB10" s="6"/>
      <c r="LKC10" s="6"/>
      <c r="LKD10" s="6"/>
      <c r="LKE10" s="6"/>
      <c r="LKF10" s="6"/>
      <c r="LKG10" s="6"/>
      <c r="LKH10" s="6"/>
      <c r="LKI10" s="6"/>
      <c r="LKJ10" s="6"/>
      <c r="LKK10" s="6"/>
      <c r="LKL10" s="6"/>
      <c r="LKM10" s="6"/>
      <c r="LKN10" s="6"/>
      <c r="LKO10" s="6"/>
      <c r="LKP10" s="6"/>
      <c r="LKQ10" s="6"/>
      <c r="LKR10" s="6"/>
      <c r="LKS10" s="6"/>
      <c r="LKT10" s="6"/>
      <c r="LKU10" s="6"/>
      <c r="LKV10" s="6"/>
      <c r="LKW10" s="6"/>
      <c r="LKX10" s="6"/>
      <c r="LKY10" s="6"/>
      <c r="LKZ10" s="6"/>
      <c r="LLA10" s="6"/>
      <c r="LLB10" s="6"/>
      <c r="LLC10" s="6"/>
      <c r="LLD10" s="6"/>
      <c r="LLE10" s="6"/>
      <c r="LLF10" s="6"/>
      <c r="LLG10" s="6"/>
      <c r="LLH10" s="6"/>
      <c r="LLI10" s="6"/>
      <c r="LLJ10" s="6"/>
      <c r="LLK10" s="6"/>
      <c r="LLL10" s="6"/>
      <c r="LLM10" s="6"/>
      <c r="LLN10" s="6"/>
      <c r="LLO10" s="6"/>
      <c r="LLP10" s="6"/>
      <c r="LLQ10" s="6"/>
      <c r="LLR10" s="6"/>
      <c r="LLS10" s="6"/>
      <c r="LLT10" s="6"/>
      <c r="LLU10" s="6"/>
      <c r="LLV10" s="6"/>
      <c r="LLW10" s="6"/>
      <c r="LLX10" s="6"/>
      <c r="LLY10" s="6"/>
      <c r="LLZ10" s="6"/>
      <c r="LMA10" s="6"/>
      <c r="LMB10" s="6"/>
      <c r="LMC10" s="6"/>
      <c r="LMD10" s="6"/>
      <c r="LME10" s="6"/>
      <c r="LMF10" s="6"/>
      <c r="LMG10" s="6"/>
      <c r="LMH10" s="6"/>
      <c r="LMI10" s="6"/>
      <c r="LMJ10" s="6"/>
      <c r="LMK10" s="6"/>
      <c r="LML10" s="6"/>
      <c r="LMM10" s="6"/>
      <c r="LMN10" s="6"/>
      <c r="LMO10" s="6"/>
      <c r="LMP10" s="6"/>
      <c r="LMQ10" s="6"/>
      <c r="LMR10" s="6"/>
      <c r="LMS10" s="6"/>
      <c r="LMT10" s="6"/>
      <c r="LMU10" s="6"/>
      <c r="LMV10" s="6"/>
      <c r="LMW10" s="6"/>
      <c r="LMX10" s="6"/>
      <c r="LMY10" s="6"/>
      <c r="LMZ10" s="6"/>
      <c r="LNA10" s="6"/>
      <c r="LNB10" s="6"/>
      <c r="LNC10" s="6"/>
      <c r="LND10" s="6"/>
      <c r="LNE10" s="6"/>
      <c r="LNF10" s="6"/>
      <c r="LNG10" s="6"/>
      <c r="LNH10" s="6"/>
      <c r="LNI10" s="6"/>
      <c r="LNJ10" s="6"/>
      <c r="LNK10" s="6"/>
      <c r="LNL10" s="6"/>
      <c r="LNM10" s="6"/>
      <c r="LNN10" s="6"/>
      <c r="LNO10" s="6"/>
      <c r="LNP10" s="6"/>
      <c r="LNQ10" s="6"/>
      <c r="LNR10" s="6"/>
      <c r="LNS10" s="6"/>
      <c r="LNT10" s="6"/>
      <c r="LNU10" s="6"/>
      <c r="LNV10" s="6"/>
      <c r="LNW10" s="6"/>
      <c r="LNX10" s="6"/>
      <c r="LNY10" s="6"/>
      <c r="LNZ10" s="6"/>
      <c r="LOA10" s="6"/>
      <c r="LOB10" s="6"/>
      <c r="LOC10" s="6"/>
      <c r="LOD10" s="6"/>
      <c r="LOE10" s="6"/>
      <c r="LOF10" s="6"/>
      <c r="LOG10" s="6"/>
      <c r="LOH10" s="6"/>
      <c r="LOI10" s="6"/>
      <c r="LOJ10" s="6"/>
      <c r="LOK10" s="6"/>
      <c r="LOL10" s="6"/>
      <c r="LOM10" s="6"/>
      <c r="LON10" s="6"/>
      <c r="LOO10" s="6"/>
      <c r="LOP10" s="6"/>
      <c r="LOQ10" s="6"/>
      <c r="LOR10" s="6"/>
      <c r="LOS10" s="6"/>
      <c r="LOT10" s="6"/>
      <c r="LOU10" s="6"/>
      <c r="LOV10" s="6"/>
      <c r="LOW10" s="6"/>
      <c r="LOX10" s="6"/>
      <c r="LOY10" s="6"/>
      <c r="LOZ10" s="6"/>
      <c r="LPA10" s="6"/>
      <c r="LPB10" s="6"/>
      <c r="LPC10" s="6"/>
      <c r="LPD10" s="6"/>
      <c r="LPE10" s="6"/>
      <c r="LPF10" s="6"/>
      <c r="LPG10" s="6"/>
      <c r="LPH10" s="6"/>
      <c r="LPI10" s="6"/>
      <c r="LPJ10" s="6"/>
      <c r="LPK10" s="6"/>
      <c r="LPL10" s="6"/>
      <c r="LPM10" s="6"/>
      <c r="LPN10" s="6"/>
      <c r="LPO10" s="6"/>
      <c r="LPP10" s="6"/>
      <c r="LPQ10" s="6"/>
      <c r="LPR10" s="6"/>
      <c r="LPS10" s="6"/>
      <c r="LPT10" s="6"/>
      <c r="LPU10" s="6"/>
      <c r="LPV10" s="6"/>
      <c r="LPW10" s="6"/>
      <c r="LPX10" s="6"/>
      <c r="LPY10" s="6"/>
      <c r="LPZ10" s="6"/>
      <c r="LQA10" s="6"/>
      <c r="LQB10" s="6"/>
      <c r="LQC10" s="6"/>
      <c r="LQD10" s="6"/>
      <c r="LQE10" s="6"/>
      <c r="LQF10" s="6"/>
      <c r="LQG10" s="6"/>
      <c r="LQH10" s="6"/>
      <c r="LQI10" s="6"/>
      <c r="LQJ10" s="6"/>
      <c r="LQK10" s="6"/>
      <c r="LQL10" s="6"/>
      <c r="LQM10" s="6"/>
      <c r="LQN10" s="6"/>
      <c r="LQO10" s="6"/>
      <c r="LQP10" s="6"/>
      <c r="LQQ10" s="6"/>
      <c r="LQR10" s="6"/>
      <c r="LQS10" s="6"/>
      <c r="LQT10" s="6"/>
      <c r="LQU10" s="6"/>
      <c r="LQV10" s="6"/>
      <c r="LQW10" s="6"/>
      <c r="LQX10" s="6"/>
      <c r="LQY10" s="6"/>
      <c r="LQZ10" s="6"/>
      <c r="LRA10" s="6"/>
      <c r="LRB10" s="6"/>
      <c r="LRC10" s="6"/>
      <c r="LRD10" s="6"/>
      <c r="LRE10" s="6"/>
      <c r="LRF10" s="6"/>
      <c r="LRG10" s="6"/>
      <c r="LRH10" s="6"/>
      <c r="LRI10" s="6"/>
      <c r="LRJ10" s="6"/>
      <c r="LRK10" s="6"/>
      <c r="LRL10" s="6"/>
      <c r="LRM10" s="6"/>
      <c r="LRN10" s="6"/>
      <c r="LRO10" s="6"/>
      <c r="LRP10" s="6"/>
      <c r="LRQ10" s="6"/>
      <c r="LRR10" s="6"/>
      <c r="LRS10" s="6"/>
      <c r="LRT10" s="6"/>
      <c r="LRU10" s="6"/>
      <c r="LRV10" s="6"/>
      <c r="LRW10" s="6"/>
      <c r="LRX10" s="6"/>
      <c r="LRY10" s="6"/>
      <c r="LRZ10" s="6"/>
      <c r="LSA10" s="6"/>
      <c r="LSB10" s="6"/>
      <c r="LSC10" s="6"/>
      <c r="LSD10" s="6"/>
      <c r="LSE10" s="6"/>
      <c r="LSF10" s="6"/>
      <c r="LSG10" s="6"/>
      <c r="LSH10" s="6"/>
      <c r="LSI10" s="6"/>
      <c r="LSJ10" s="6"/>
      <c r="LSK10" s="6"/>
      <c r="LSL10" s="6"/>
      <c r="LSM10" s="6"/>
      <c r="LSN10" s="6"/>
      <c r="LSO10" s="6"/>
      <c r="LSP10" s="6"/>
      <c r="LSQ10" s="6"/>
      <c r="LSR10" s="6"/>
      <c r="LSS10" s="6"/>
      <c r="LST10" s="6"/>
      <c r="LSU10" s="6"/>
      <c r="LSV10" s="6"/>
      <c r="LSW10" s="6"/>
      <c r="LSX10" s="6"/>
      <c r="LSY10" s="6"/>
      <c r="LSZ10" s="6"/>
      <c r="LTA10" s="6"/>
      <c r="LTB10" s="6"/>
      <c r="LTC10" s="6"/>
      <c r="LTD10" s="6"/>
      <c r="LTE10" s="6"/>
      <c r="LTF10" s="6"/>
      <c r="LTG10" s="6"/>
      <c r="LTH10" s="6"/>
      <c r="LTI10" s="6"/>
      <c r="LTJ10" s="6"/>
      <c r="LTK10" s="6"/>
      <c r="LTL10" s="6"/>
      <c r="LTM10" s="6"/>
      <c r="LTN10" s="6"/>
      <c r="LTO10" s="6"/>
      <c r="LTP10" s="6"/>
      <c r="LTQ10" s="6"/>
      <c r="LTR10" s="6"/>
      <c r="LTS10" s="6"/>
      <c r="LTT10" s="6"/>
      <c r="LTU10" s="6"/>
      <c r="LTV10" s="6"/>
      <c r="LTW10" s="6"/>
      <c r="LTX10" s="6"/>
      <c r="LTY10" s="6"/>
      <c r="LTZ10" s="6"/>
      <c r="LUA10" s="6"/>
      <c r="LUB10" s="6"/>
      <c r="LUC10" s="6"/>
      <c r="LUD10" s="6"/>
      <c r="LUE10" s="6"/>
      <c r="LUF10" s="6"/>
      <c r="LUG10" s="6"/>
      <c r="LUH10" s="6"/>
      <c r="LUI10" s="6"/>
      <c r="LUJ10" s="6"/>
      <c r="LUK10" s="6"/>
      <c r="LUL10" s="6"/>
      <c r="LUM10" s="6"/>
      <c r="LUN10" s="6"/>
      <c r="LUO10" s="6"/>
      <c r="LUP10" s="6"/>
      <c r="LUQ10" s="6"/>
      <c r="LUR10" s="6"/>
      <c r="LUS10" s="6"/>
      <c r="LUT10" s="6"/>
      <c r="LUU10" s="6"/>
      <c r="LUV10" s="6"/>
      <c r="LUW10" s="6"/>
      <c r="LUX10" s="6"/>
      <c r="LUY10" s="6"/>
      <c r="LUZ10" s="6"/>
      <c r="LVA10" s="6"/>
      <c r="LVB10" s="6"/>
      <c r="LVC10" s="6"/>
      <c r="LVD10" s="6"/>
      <c r="LVE10" s="6"/>
      <c r="LVF10" s="6"/>
      <c r="LVG10" s="6"/>
      <c r="LVH10" s="6"/>
      <c r="LVI10" s="6"/>
      <c r="LVJ10" s="6"/>
      <c r="LVK10" s="6"/>
      <c r="LVL10" s="6"/>
      <c r="LVM10" s="6"/>
      <c r="LVN10" s="6"/>
      <c r="LVO10" s="6"/>
      <c r="LVP10" s="6"/>
      <c r="LVQ10" s="6"/>
      <c r="LVR10" s="6"/>
      <c r="LVS10" s="6"/>
      <c r="LVT10" s="6"/>
      <c r="LVU10" s="6"/>
      <c r="LVV10" s="6"/>
      <c r="LVW10" s="6"/>
      <c r="LVX10" s="6"/>
      <c r="LVY10" s="6"/>
      <c r="LVZ10" s="6"/>
      <c r="LWA10" s="6"/>
      <c r="LWB10" s="6"/>
      <c r="LWC10" s="6"/>
      <c r="LWD10" s="6"/>
      <c r="LWE10" s="6"/>
      <c r="LWF10" s="6"/>
      <c r="LWG10" s="6"/>
      <c r="LWH10" s="6"/>
      <c r="LWI10" s="6"/>
      <c r="LWJ10" s="6"/>
      <c r="LWK10" s="6"/>
      <c r="LWL10" s="6"/>
      <c r="LWM10" s="6"/>
      <c r="LWN10" s="6"/>
      <c r="LWO10" s="6"/>
      <c r="LWP10" s="6"/>
      <c r="LWQ10" s="6"/>
      <c r="LWR10" s="6"/>
      <c r="LWS10" s="6"/>
      <c r="LWT10" s="6"/>
      <c r="LWU10" s="6"/>
      <c r="LWV10" s="6"/>
      <c r="LWW10" s="6"/>
      <c r="LWX10" s="6"/>
      <c r="LWY10" s="6"/>
      <c r="LWZ10" s="6"/>
      <c r="LXA10" s="6"/>
      <c r="LXB10" s="6"/>
      <c r="LXC10" s="6"/>
      <c r="LXD10" s="6"/>
      <c r="LXE10" s="6"/>
      <c r="LXF10" s="6"/>
      <c r="LXG10" s="6"/>
      <c r="LXH10" s="6"/>
      <c r="LXI10" s="6"/>
      <c r="LXJ10" s="6"/>
      <c r="LXK10" s="6"/>
      <c r="LXL10" s="6"/>
      <c r="LXM10" s="6"/>
      <c r="LXN10" s="6"/>
      <c r="LXO10" s="6"/>
      <c r="LXP10" s="6"/>
      <c r="LXQ10" s="6"/>
      <c r="LXR10" s="6"/>
      <c r="LXS10" s="6"/>
      <c r="LXT10" s="6"/>
      <c r="LXU10" s="6"/>
      <c r="LXV10" s="6"/>
      <c r="LXW10" s="6"/>
      <c r="LXX10" s="6"/>
      <c r="LXY10" s="6"/>
      <c r="LXZ10" s="6"/>
      <c r="LYA10" s="6"/>
      <c r="LYB10" s="6"/>
      <c r="LYC10" s="6"/>
      <c r="LYD10" s="6"/>
      <c r="LYE10" s="6"/>
      <c r="LYF10" s="6"/>
      <c r="LYG10" s="6"/>
      <c r="LYH10" s="6"/>
      <c r="LYI10" s="6"/>
      <c r="LYJ10" s="6"/>
      <c r="LYK10" s="6"/>
      <c r="LYL10" s="6"/>
      <c r="LYM10" s="6"/>
      <c r="LYN10" s="6"/>
      <c r="LYO10" s="6"/>
      <c r="LYP10" s="6"/>
      <c r="LYQ10" s="6"/>
      <c r="LYR10" s="6"/>
      <c r="LYS10" s="6"/>
      <c r="LYT10" s="6"/>
      <c r="LYU10" s="6"/>
      <c r="LYV10" s="6"/>
      <c r="LYW10" s="6"/>
      <c r="LYX10" s="6"/>
      <c r="LYY10" s="6"/>
      <c r="LYZ10" s="6"/>
      <c r="LZA10" s="6"/>
      <c r="LZB10" s="6"/>
      <c r="LZC10" s="6"/>
      <c r="LZD10" s="6"/>
      <c r="LZE10" s="6"/>
      <c r="LZF10" s="6"/>
      <c r="LZG10" s="6"/>
      <c r="LZH10" s="6"/>
      <c r="LZI10" s="6"/>
      <c r="LZJ10" s="6"/>
      <c r="LZK10" s="6"/>
      <c r="LZL10" s="6"/>
      <c r="LZM10" s="6"/>
      <c r="LZN10" s="6"/>
      <c r="LZO10" s="6"/>
      <c r="LZP10" s="6"/>
      <c r="LZQ10" s="6"/>
      <c r="LZR10" s="6"/>
      <c r="LZS10" s="6"/>
      <c r="LZT10" s="6"/>
      <c r="LZU10" s="6"/>
      <c r="LZV10" s="6"/>
      <c r="LZW10" s="6"/>
      <c r="LZX10" s="6"/>
      <c r="LZY10" s="6"/>
      <c r="LZZ10" s="6"/>
      <c r="MAA10" s="6"/>
      <c r="MAB10" s="6"/>
      <c r="MAC10" s="6"/>
      <c r="MAD10" s="6"/>
      <c r="MAE10" s="6"/>
      <c r="MAF10" s="6"/>
      <c r="MAG10" s="6"/>
      <c r="MAH10" s="6"/>
      <c r="MAI10" s="6"/>
      <c r="MAJ10" s="6"/>
      <c r="MAK10" s="6"/>
      <c r="MAL10" s="6"/>
      <c r="MAM10" s="6"/>
      <c r="MAN10" s="6"/>
      <c r="MAO10" s="6"/>
      <c r="MAP10" s="6"/>
      <c r="MAQ10" s="6"/>
      <c r="MAR10" s="6"/>
      <c r="MAS10" s="6"/>
      <c r="MAT10" s="6"/>
      <c r="MAU10" s="6"/>
      <c r="MAV10" s="6"/>
      <c r="MAW10" s="6"/>
      <c r="MAX10" s="6"/>
      <c r="MAY10" s="6"/>
      <c r="MAZ10" s="6"/>
      <c r="MBA10" s="6"/>
      <c r="MBB10" s="6"/>
      <c r="MBC10" s="6"/>
      <c r="MBD10" s="6"/>
      <c r="MBE10" s="6"/>
      <c r="MBF10" s="6"/>
      <c r="MBG10" s="6"/>
      <c r="MBH10" s="6"/>
      <c r="MBI10" s="6"/>
      <c r="MBJ10" s="6"/>
      <c r="MBK10" s="6"/>
      <c r="MBL10" s="6"/>
      <c r="MBM10" s="6"/>
      <c r="MBN10" s="6"/>
      <c r="MBO10" s="6"/>
      <c r="MBP10" s="6"/>
      <c r="MBQ10" s="6"/>
      <c r="MBR10" s="6"/>
      <c r="MBS10" s="6"/>
      <c r="MBT10" s="6"/>
      <c r="MBU10" s="6"/>
      <c r="MBV10" s="6"/>
      <c r="MBW10" s="6"/>
      <c r="MBX10" s="6"/>
      <c r="MBY10" s="6"/>
      <c r="MBZ10" s="6"/>
      <c r="MCA10" s="6"/>
      <c r="MCB10" s="6"/>
      <c r="MCC10" s="6"/>
      <c r="MCD10" s="6"/>
      <c r="MCE10" s="6"/>
      <c r="MCF10" s="6"/>
      <c r="MCG10" s="6"/>
      <c r="MCH10" s="6"/>
      <c r="MCI10" s="6"/>
      <c r="MCJ10" s="6"/>
      <c r="MCK10" s="6"/>
      <c r="MCL10" s="6"/>
      <c r="MCM10" s="6"/>
      <c r="MCN10" s="6"/>
      <c r="MCO10" s="6"/>
      <c r="MCP10" s="6"/>
      <c r="MCQ10" s="6"/>
      <c r="MCR10" s="6"/>
      <c r="MCS10" s="6"/>
      <c r="MCT10" s="6"/>
      <c r="MCU10" s="6"/>
      <c r="MCV10" s="6"/>
      <c r="MCW10" s="6"/>
      <c r="MCX10" s="6"/>
      <c r="MCY10" s="6"/>
      <c r="MCZ10" s="6"/>
      <c r="MDA10" s="6"/>
      <c r="MDB10" s="6"/>
      <c r="MDC10" s="6"/>
      <c r="MDD10" s="6"/>
      <c r="MDE10" s="6"/>
      <c r="MDF10" s="6"/>
      <c r="MDG10" s="6"/>
      <c r="MDH10" s="6"/>
      <c r="MDI10" s="6"/>
      <c r="MDJ10" s="6"/>
      <c r="MDK10" s="6"/>
      <c r="MDL10" s="6"/>
      <c r="MDM10" s="6"/>
      <c r="MDN10" s="6"/>
      <c r="MDO10" s="6"/>
      <c r="MDP10" s="6"/>
      <c r="MDQ10" s="6"/>
      <c r="MDR10" s="6"/>
      <c r="MDS10" s="6"/>
      <c r="MDT10" s="6"/>
      <c r="MDU10" s="6"/>
      <c r="MDV10" s="6"/>
      <c r="MDW10" s="6"/>
      <c r="MDX10" s="6"/>
      <c r="MDY10" s="6"/>
      <c r="MDZ10" s="6"/>
      <c r="MEA10" s="6"/>
      <c r="MEB10" s="6"/>
      <c r="MEC10" s="6"/>
      <c r="MED10" s="6"/>
      <c r="MEE10" s="6"/>
      <c r="MEF10" s="6"/>
      <c r="MEG10" s="6"/>
      <c r="MEH10" s="6"/>
      <c r="MEI10" s="6"/>
      <c r="MEJ10" s="6"/>
      <c r="MEK10" s="6"/>
      <c r="MEL10" s="6"/>
      <c r="MEM10" s="6"/>
      <c r="MEN10" s="6"/>
      <c r="MEO10" s="6"/>
      <c r="MEP10" s="6"/>
      <c r="MEQ10" s="6"/>
      <c r="MER10" s="6"/>
      <c r="MES10" s="6"/>
      <c r="MET10" s="6"/>
      <c r="MEU10" s="6"/>
      <c r="MEV10" s="6"/>
      <c r="MEW10" s="6"/>
      <c r="MEX10" s="6"/>
      <c r="MEY10" s="6"/>
      <c r="MEZ10" s="6"/>
      <c r="MFA10" s="6"/>
      <c r="MFB10" s="6"/>
      <c r="MFC10" s="6"/>
      <c r="MFD10" s="6"/>
      <c r="MFE10" s="6"/>
      <c r="MFF10" s="6"/>
      <c r="MFG10" s="6"/>
      <c r="MFH10" s="6"/>
      <c r="MFI10" s="6"/>
      <c r="MFJ10" s="6"/>
      <c r="MFK10" s="6"/>
      <c r="MFL10" s="6"/>
      <c r="MFM10" s="6"/>
      <c r="MFN10" s="6"/>
      <c r="MFO10" s="6"/>
      <c r="MFP10" s="6"/>
      <c r="MFQ10" s="6"/>
      <c r="MFR10" s="6"/>
      <c r="MFS10" s="6"/>
      <c r="MFT10" s="6"/>
      <c r="MFU10" s="6"/>
      <c r="MFV10" s="6"/>
      <c r="MFW10" s="6"/>
      <c r="MFX10" s="6"/>
      <c r="MFY10" s="6"/>
      <c r="MFZ10" s="6"/>
      <c r="MGA10" s="6"/>
      <c r="MGB10" s="6"/>
      <c r="MGC10" s="6"/>
      <c r="MGD10" s="6"/>
      <c r="MGE10" s="6"/>
      <c r="MGF10" s="6"/>
      <c r="MGG10" s="6"/>
      <c r="MGH10" s="6"/>
      <c r="MGI10" s="6"/>
      <c r="MGJ10" s="6"/>
      <c r="MGK10" s="6"/>
      <c r="MGL10" s="6"/>
      <c r="MGM10" s="6"/>
      <c r="MGN10" s="6"/>
      <c r="MGO10" s="6"/>
      <c r="MGP10" s="6"/>
      <c r="MGQ10" s="6"/>
      <c r="MGR10" s="6"/>
      <c r="MGS10" s="6"/>
      <c r="MGT10" s="6"/>
      <c r="MGU10" s="6"/>
      <c r="MGV10" s="6"/>
      <c r="MGW10" s="6"/>
      <c r="MGX10" s="6"/>
      <c r="MGY10" s="6"/>
      <c r="MGZ10" s="6"/>
      <c r="MHA10" s="6"/>
      <c r="MHB10" s="6"/>
      <c r="MHC10" s="6"/>
      <c r="MHD10" s="6"/>
      <c r="MHE10" s="6"/>
      <c r="MHF10" s="6"/>
      <c r="MHG10" s="6"/>
      <c r="MHH10" s="6"/>
      <c r="MHI10" s="6"/>
      <c r="MHJ10" s="6"/>
      <c r="MHK10" s="6"/>
      <c r="MHL10" s="6"/>
      <c r="MHM10" s="6"/>
      <c r="MHN10" s="6"/>
      <c r="MHO10" s="6"/>
      <c r="MHP10" s="6"/>
      <c r="MHQ10" s="6"/>
      <c r="MHR10" s="6"/>
      <c r="MHS10" s="6"/>
      <c r="MHT10" s="6"/>
      <c r="MHU10" s="6"/>
      <c r="MHV10" s="6"/>
      <c r="MHW10" s="6"/>
      <c r="MHX10" s="6"/>
      <c r="MHY10" s="6"/>
      <c r="MHZ10" s="6"/>
      <c r="MIA10" s="6"/>
      <c r="MIB10" s="6"/>
      <c r="MIC10" s="6"/>
      <c r="MID10" s="6"/>
      <c r="MIE10" s="6"/>
      <c r="MIF10" s="6"/>
      <c r="MIG10" s="6"/>
      <c r="MIH10" s="6"/>
      <c r="MII10" s="6"/>
      <c r="MIJ10" s="6"/>
      <c r="MIK10" s="6"/>
      <c r="MIL10" s="6"/>
      <c r="MIM10" s="6"/>
      <c r="MIN10" s="6"/>
      <c r="MIO10" s="6"/>
      <c r="MIP10" s="6"/>
      <c r="MIQ10" s="6"/>
      <c r="MIR10" s="6"/>
      <c r="MIS10" s="6"/>
      <c r="MIT10" s="6"/>
      <c r="MIU10" s="6"/>
      <c r="MIV10" s="6"/>
      <c r="MIW10" s="6"/>
      <c r="MIX10" s="6"/>
      <c r="MIY10" s="6"/>
      <c r="MIZ10" s="6"/>
      <c r="MJA10" s="6"/>
      <c r="MJB10" s="6"/>
      <c r="MJC10" s="6"/>
      <c r="MJD10" s="6"/>
      <c r="MJE10" s="6"/>
      <c r="MJF10" s="6"/>
      <c r="MJG10" s="6"/>
      <c r="MJH10" s="6"/>
      <c r="MJI10" s="6"/>
      <c r="MJJ10" s="6"/>
      <c r="MJK10" s="6"/>
      <c r="MJL10" s="6"/>
      <c r="MJM10" s="6"/>
      <c r="MJN10" s="6"/>
      <c r="MJO10" s="6"/>
      <c r="MJP10" s="6"/>
      <c r="MJQ10" s="6"/>
      <c r="MJR10" s="6"/>
      <c r="MJS10" s="6"/>
      <c r="MJT10" s="6"/>
      <c r="MJU10" s="6"/>
      <c r="MJV10" s="6"/>
      <c r="MJW10" s="6"/>
      <c r="MJX10" s="6"/>
      <c r="MJY10" s="6"/>
      <c r="MJZ10" s="6"/>
      <c r="MKA10" s="6"/>
      <c r="MKB10" s="6"/>
      <c r="MKC10" s="6"/>
      <c r="MKD10" s="6"/>
      <c r="MKE10" s="6"/>
      <c r="MKF10" s="6"/>
      <c r="MKG10" s="6"/>
      <c r="MKH10" s="6"/>
      <c r="MKI10" s="6"/>
      <c r="MKJ10" s="6"/>
      <c r="MKK10" s="6"/>
      <c r="MKL10" s="6"/>
      <c r="MKM10" s="6"/>
      <c r="MKN10" s="6"/>
      <c r="MKO10" s="6"/>
      <c r="MKP10" s="6"/>
      <c r="MKQ10" s="6"/>
      <c r="MKR10" s="6"/>
      <c r="MKS10" s="6"/>
      <c r="MKT10" s="6"/>
      <c r="MKU10" s="6"/>
      <c r="MKV10" s="6"/>
      <c r="MKW10" s="6"/>
      <c r="MKX10" s="6"/>
      <c r="MKY10" s="6"/>
      <c r="MKZ10" s="6"/>
      <c r="MLA10" s="6"/>
      <c r="MLB10" s="6"/>
      <c r="MLC10" s="6"/>
      <c r="MLD10" s="6"/>
      <c r="MLE10" s="6"/>
      <c r="MLF10" s="6"/>
      <c r="MLG10" s="6"/>
      <c r="MLH10" s="6"/>
      <c r="MLI10" s="6"/>
      <c r="MLJ10" s="6"/>
      <c r="MLK10" s="6"/>
      <c r="MLL10" s="6"/>
      <c r="MLM10" s="6"/>
      <c r="MLN10" s="6"/>
      <c r="MLO10" s="6"/>
      <c r="MLP10" s="6"/>
      <c r="MLQ10" s="6"/>
      <c r="MLR10" s="6"/>
      <c r="MLS10" s="6"/>
      <c r="MLT10" s="6"/>
      <c r="MLU10" s="6"/>
      <c r="MLV10" s="6"/>
      <c r="MLW10" s="6"/>
      <c r="MLX10" s="6"/>
      <c r="MLY10" s="6"/>
      <c r="MLZ10" s="6"/>
      <c r="MMA10" s="6"/>
      <c r="MMB10" s="6"/>
      <c r="MMC10" s="6"/>
      <c r="MMD10" s="6"/>
      <c r="MME10" s="6"/>
      <c r="MMF10" s="6"/>
      <c r="MMG10" s="6"/>
      <c r="MMH10" s="6"/>
      <c r="MMI10" s="6"/>
      <c r="MMJ10" s="6"/>
      <c r="MMK10" s="6"/>
      <c r="MML10" s="6"/>
      <c r="MMM10" s="6"/>
      <c r="MMN10" s="6"/>
      <c r="MMO10" s="6"/>
      <c r="MMP10" s="6"/>
      <c r="MMQ10" s="6"/>
      <c r="MMR10" s="6"/>
      <c r="MMS10" s="6"/>
      <c r="MMT10" s="6"/>
      <c r="MMU10" s="6"/>
      <c r="MMV10" s="6"/>
      <c r="MMW10" s="6"/>
      <c r="MMX10" s="6"/>
      <c r="MMY10" s="6"/>
      <c r="MMZ10" s="6"/>
      <c r="MNA10" s="6"/>
      <c r="MNB10" s="6"/>
      <c r="MNC10" s="6"/>
      <c r="MND10" s="6"/>
      <c r="MNE10" s="6"/>
      <c r="MNF10" s="6"/>
      <c r="MNG10" s="6"/>
      <c r="MNH10" s="6"/>
      <c r="MNI10" s="6"/>
      <c r="MNJ10" s="6"/>
      <c r="MNK10" s="6"/>
      <c r="MNL10" s="6"/>
      <c r="MNM10" s="6"/>
      <c r="MNN10" s="6"/>
      <c r="MNO10" s="6"/>
      <c r="MNP10" s="6"/>
      <c r="MNQ10" s="6"/>
      <c r="MNR10" s="6"/>
      <c r="MNS10" s="6"/>
      <c r="MNT10" s="6"/>
      <c r="MNU10" s="6"/>
      <c r="MNV10" s="6"/>
      <c r="MNW10" s="6"/>
      <c r="MNX10" s="6"/>
      <c r="MNY10" s="6"/>
      <c r="MNZ10" s="6"/>
      <c r="MOA10" s="6"/>
      <c r="MOB10" s="6"/>
      <c r="MOC10" s="6"/>
      <c r="MOD10" s="6"/>
      <c r="MOE10" s="6"/>
      <c r="MOF10" s="6"/>
      <c r="MOG10" s="6"/>
      <c r="MOH10" s="6"/>
      <c r="MOI10" s="6"/>
      <c r="MOJ10" s="6"/>
      <c r="MOK10" s="6"/>
      <c r="MOL10" s="6"/>
      <c r="MOM10" s="6"/>
      <c r="MON10" s="6"/>
      <c r="MOO10" s="6"/>
      <c r="MOP10" s="6"/>
      <c r="MOQ10" s="6"/>
      <c r="MOR10" s="6"/>
      <c r="MOS10" s="6"/>
      <c r="MOT10" s="6"/>
      <c r="MOU10" s="6"/>
      <c r="MOV10" s="6"/>
      <c r="MOW10" s="6"/>
      <c r="MOX10" s="6"/>
      <c r="MOY10" s="6"/>
      <c r="MOZ10" s="6"/>
      <c r="MPA10" s="6"/>
      <c r="MPB10" s="6"/>
      <c r="MPC10" s="6"/>
      <c r="MPD10" s="6"/>
      <c r="MPE10" s="6"/>
      <c r="MPF10" s="6"/>
      <c r="MPG10" s="6"/>
      <c r="MPH10" s="6"/>
      <c r="MPI10" s="6"/>
      <c r="MPJ10" s="6"/>
      <c r="MPK10" s="6"/>
      <c r="MPL10" s="6"/>
      <c r="MPM10" s="6"/>
      <c r="MPN10" s="6"/>
      <c r="MPO10" s="6"/>
      <c r="MPP10" s="6"/>
      <c r="MPQ10" s="6"/>
      <c r="MPR10" s="6"/>
      <c r="MPS10" s="6"/>
      <c r="MPT10" s="6"/>
      <c r="MPU10" s="6"/>
      <c r="MPV10" s="6"/>
      <c r="MPW10" s="6"/>
      <c r="MPX10" s="6"/>
      <c r="MPY10" s="6"/>
      <c r="MPZ10" s="6"/>
      <c r="MQA10" s="6"/>
      <c r="MQB10" s="6"/>
      <c r="MQC10" s="6"/>
      <c r="MQD10" s="6"/>
      <c r="MQE10" s="6"/>
      <c r="MQF10" s="6"/>
      <c r="MQG10" s="6"/>
      <c r="MQH10" s="6"/>
      <c r="MQI10" s="6"/>
      <c r="MQJ10" s="6"/>
      <c r="MQK10" s="6"/>
      <c r="MQL10" s="6"/>
      <c r="MQM10" s="6"/>
      <c r="MQN10" s="6"/>
      <c r="MQO10" s="6"/>
      <c r="MQP10" s="6"/>
      <c r="MQQ10" s="6"/>
      <c r="MQR10" s="6"/>
      <c r="MQS10" s="6"/>
      <c r="MQT10" s="6"/>
      <c r="MQU10" s="6"/>
      <c r="MQV10" s="6"/>
      <c r="MQW10" s="6"/>
      <c r="MQX10" s="6"/>
      <c r="MQY10" s="6"/>
      <c r="MQZ10" s="6"/>
      <c r="MRA10" s="6"/>
      <c r="MRB10" s="6"/>
      <c r="MRC10" s="6"/>
      <c r="MRD10" s="6"/>
      <c r="MRE10" s="6"/>
      <c r="MRF10" s="6"/>
      <c r="MRG10" s="6"/>
      <c r="MRH10" s="6"/>
      <c r="MRI10" s="6"/>
      <c r="MRJ10" s="6"/>
      <c r="MRK10" s="6"/>
      <c r="MRL10" s="6"/>
      <c r="MRM10" s="6"/>
      <c r="MRN10" s="6"/>
      <c r="MRO10" s="6"/>
      <c r="MRP10" s="6"/>
      <c r="MRQ10" s="6"/>
      <c r="MRR10" s="6"/>
      <c r="MRS10" s="6"/>
      <c r="MRT10" s="6"/>
      <c r="MRU10" s="6"/>
      <c r="MRV10" s="6"/>
      <c r="MRW10" s="6"/>
      <c r="MRX10" s="6"/>
      <c r="MRY10" s="6"/>
      <c r="MRZ10" s="6"/>
      <c r="MSA10" s="6"/>
      <c r="MSB10" s="6"/>
      <c r="MSC10" s="6"/>
      <c r="MSD10" s="6"/>
      <c r="MSE10" s="6"/>
      <c r="MSF10" s="6"/>
      <c r="MSG10" s="6"/>
      <c r="MSH10" s="6"/>
      <c r="MSI10" s="6"/>
      <c r="MSJ10" s="6"/>
      <c r="MSK10" s="6"/>
      <c r="MSL10" s="6"/>
      <c r="MSM10" s="6"/>
      <c r="MSN10" s="6"/>
      <c r="MSO10" s="6"/>
      <c r="MSP10" s="6"/>
      <c r="MSQ10" s="6"/>
      <c r="MSR10" s="6"/>
      <c r="MSS10" s="6"/>
      <c r="MST10" s="6"/>
      <c r="MSU10" s="6"/>
      <c r="MSV10" s="6"/>
      <c r="MSW10" s="6"/>
      <c r="MSX10" s="6"/>
      <c r="MSY10" s="6"/>
      <c r="MSZ10" s="6"/>
      <c r="MTA10" s="6"/>
      <c r="MTB10" s="6"/>
      <c r="MTC10" s="6"/>
      <c r="MTD10" s="6"/>
      <c r="MTE10" s="6"/>
      <c r="MTF10" s="6"/>
      <c r="MTG10" s="6"/>
      <c r="MTH10" s="6"/>
      <c r="MTI10" s="6"/>
      <c r="MTJ10" s="6"/>
      <c r="MTK10" s="6"/>
      <c r="MTL10" s="6"/>
      <c r="MTM10" s="6"/>
      <c r="MTN10" s="6"/>
      <c r="MTO10" s="6"/>
      <c r="MTP10" s="6"/>
      <c r="MTQ10" s="6"/>
      <c r="MTR10" s="6"/>
      <c r="MTS10" s="6"/>
      <c r="MTT10" s="6"/>
      <c r="MTU10" s="6"/>
      <c r="MTV10" s="6"/>
      <c r="MTW10" s="6"/>
      <c r="MTX10" s="6"/>
      <c r="MTY10" s="6"/>
      <c r="MTZ10" s="6"/>
      <c r="MUA10" s="6"/>
      <c r="MUB10" s="6"/>
      <c r="MUC10" s="6"/>
      <c r="MUD10" s="6"/>
      <c r="MUE10" s="6"/>
      <c r="MUF10" s="6"/>
      <c r="MUG10" s="6"/>
      <c r="MUH10" s="6"/>
      <c r="MUI10" s="6"/>
      <c r="MUJ10" s="6"/>
      <c r="MUK10" s="6"/>
      <c r="MUL10" s="6"/>
      <c r="MUM10" s="6"/>
      <c r="MUN10" s="6"/>
      <c r="MUO10" s="6"/>
      <c r="MUP10" s="6"/>
      <c r="MUQ10" s="6"/>
      <c r="MUR10" s="6"/>
      <c r="MUS10" s="6"/>
      <c r="MUT10" s="6"/>
      <c r="MUU10" s="6"/>
      <c r="MUV10" s="6"/>
      <c r="MUW10" s="6"/>
      <c r="MUX10" s="6"/>
      <c r="MUY10" s="6"/>
      <c r="MUZ10" s="6"/>
      <c r="MVA10" s="6"/>
      <c r="MVB10" s="6"/>
      <c r="MVC10" s="6"/>
      <c r="MVD10" s="6"/>
      <c r="MVE10" s="6"/>
      <c r="MVF10" s="6"/>
      <c r="MVG10" s="6"/>
      <c r="MVH10" s="6"/>
      <c r="MVI10" s="6"/>
      <c r="MVJ10" s="6"/>
      <c r="MVK10" s="6"/>
      <c r="MVL10" s="6"/>
      <c r="MVM10" s="6"/>
      <c r="MVN10" s="6"/>
      <c r="MVO10" s="6"/>
      <c r="MVP10" s="6"/>
      <c r="MVQ10" s="6"/>
      <c r="MVR10" s="6"/>
      <c r="MVS10" s="6"/>
      <c r="MVT10" s="6"/>
      <c r="MVU10" s="6"/>
      <c r="MVV10" s="6"/>
      <c r="MVW10" s="6"/>
      <c r="MVX10" s="6"/>
      <c r="MVY10" s="6"/>
      <c r="MVZ10" s="6"/>
      <c r="MWA10" s="6"/>
      <c r="MWB10" s="6"/>
      <c r="MWC10" s="6"/>
      <c r="MWD10" s="6"/>
      <c r="MWE10" s="6"/>
      <c r="MWF10" s="6"/>
      <c r="MWG10" s="6"/>
      <c r="MWH10" s="6"/>
      <c r="MWI10" s="6"/>
      <c r="MWJ10" s="6"/>
      <c r="MWK10" s="6"/>
      <c r="MWL10" s="6"/>
      <c r="MWM10" s="6"/>
      <c r="MWN10" s="6"/>
      <c r="MWO10" s="6"/>
      <c r="MWP10" s="6"/>
      <c r="MWQ10" s="6"/>
      <c r="MWR10" s="6"/>
      <c r="MWS10" s="6"/>
      <c r="MWT10" s="6"/>
      <c r="MWU10" s="6"/>
      <c r="MWV10" s="6"/>
      <c r="MWW10" s="6"/>
      <c r="MWX10" s="6"/>
      <c r="MWY10" s="6"/>
      <c r="MWZ10" s="6"/>
      <c r="MXA10" s="6"/>
      <c r="MXB10" s="6"/>
      <c r="MXC10" s="6"/>
      <c r="MXD10" s="6"/>
      <c r="MXE10" s="6"/>
      <c r="MXF10" s="6"/>
      <c r="MXG10" s="6"/>
      <c r="MXH10" s="6"/>
      <c r="MXI10" s="6"/>
      <c r="MXJ10" s="6"/>
      <c r="MXK10" s="6"/>
      <c r="MXL10" s="6"/>
      <c r="MXM10" s="6"/>
      <c r="MXN10" s="6"/>
      <c r="MXO10" s="6"/>
      <c r="MXP10" s="6"/>
      <c r="MXQ10" s="6"/>
      <c r="MXR10" s="6"/>
      <c r="MXS10" s="6"/>
      <c r="MXT10" s="6"/>
      <c r="MXU10" s="6"/>
      <c r="MXV10" s="6"/>
      <c r="MXW10" s="6"/>
      <c r="MXX10" s="6"/>
      <c r="MXY10" s="6"/>
      <c r="MXZ10" s="6"/>
      <c r="MYA10" s="6"/>
      <c r="MYB10" s="6"/>
      <c r="MYC10" s="6"/>
      <c r="MYD10" s="6"/>
      <c r="MYE10" s="6"/>
      <c r="MYF10" s="6"/>
      <c r="MYG10" s="6"/>
      <c r="MYH10" s="6"/>
      <c r="MYI10" s="6"/>
      <c r="MYJ10" s="6"/>
      <c r="MYK10" s="6"/>
      <c r="MYL10" s="6"/>
      <c r="MYM10" s="6"/>
      <c r="MYN10" s="6"/>
      <c r="MYO10" s="6"/>
      <c r="MYP10" s="6"/>
      <c r="MYQ10" s="6"/>
      <c r="MYR10" s="6"/>
      <c r="MYS10" s="6"/>
      <c r="MYT10" s="6"/>
      <c r="MYU10" s="6"/>
      <c r="MYV10" s="6"/>
      <c r="MYW10" s="6"/>
      <c r="MYX10" s="6"/>
      <c r="MYY10" s="6"/>
      <c r="MYZ10" s="6"/>
      <c r="MZA10" s="6"/>
      <c r="MZB10" s="6"/>
      <c r="MZC10" s="6"/>
      <c r="MZD10" s="6"/>
      <c r="MZE10" s="6"/>
      <c r="MZF10" s="6"/>
      <c r="MZG10" s="6"/>
      <c r="MZH10" s="6"/>
      <c r="MZI10" s="6"/>
      <c r="MZJ10" s="6"/>
      <c r="MZK10" s="6"/>
      <c r="MZL10" s="6"/>
      <c r="MZM10" s="6"/>
      <c r="MZN10" s="6"/>
      <c r="MZO10" s="6"/>
      <c r="MZP10" s="6"/>
      <c r="MZQ10" s="6"/>
      <c r="MZR10" s="6"/>
      <c r="MZS10" s="6"/>
      <c r="MZT10" s="6"/>
      <c r="MZU10" s="6"/>
      <c r="MZV10" s="6"/>
      <c r="MZW10" s="6"/>
      <c r="MZX10" s="6"/>
      <c r="MZY10" s="6"/>
      <c r="MZZ10" s="6"/>
      <c r="NAA10" s="6"/>
      <c r="NAB10" s="6"/>
      <c r="NAC10" s="6"/>
      <c r="NAD10" s="6"/>
      <c r="NAE10" s="6"/>
      <c r="NAF10" s="6"/>
      <c r="NAG10" s="6"/>
      <c r="NAH10" s="6"/>
      <c r="NAI10" s="6"/>
      <c r="NAJ10" s="6"/>
      <c r="NAK10" s="6"/>
      <c r="NAL10" s="6"/>
      <c r="NAM10" s="6"/>
      <c r="NAN10" s="6"/>
      <c r="NAO10" s="6"/>
      <c r="NAP10" s="6"/>
      <c r="NAQ10" s="6"/>
      <c r="NAR10" s="6"/>
      <c r="NAS10" s="6"/>
      <c r="NAT10" s="6"/>
      <c r="NAU10" s="6"/>
      <c r="NAV10" s="6"/>
      <c r="NAW10" s="6"/>
      <c r="NAX10" s="6"/>
      <c r="NAY10" s="6"/>
      <c r="NAZ10" s="6"/>
      <c r="NBA10" s="6"/>
      <c r="NBB10" s="6"/>
      <c r="NBC10" s="6"/>
      <c r="NBD10" s="6"/>
      <c r="NBE10" s="6"/>
      <c r="NBF10" s="6"/>
      <c r="NBG10" s="6"/>
      <c r="NBH10" s="6"/>
      <c r="NBI10" s="6"/>
      <c r="NBJ10" s="6"/>
      <c r="NBK10" s="6"/>
      <c r="NBL10" s="6"/>
      <c r="NBM10" s="6"/>
      <c r="NBN10" s="6"/>
      <c r="NBO10" s="6"/>
      <c r="NBP10" s="6"/>
      <c r="NBQ10" s="6"/>
      <c r="NBR10" s="6"/>
      <c r="NBS10" s="6"/>
      <c r="NBT10" s="6"/>
      <c r="NBU10" s="6"/>
      <c r="NBV10" s="6"/>
      <c r="NBW10" s="6"/>
      <c r="NBX10" s="6"/>
      <c r="NBY10" s="6"/>
      <c r="NBZ10" s="6"/>
      <c r="NCA10" s="6"/>
      <c r="NCB10" s="6"/>
      <c r="NCC10" s="6"/>
      <c r="NCD10" s="6"/>
      <c r="NCE10" s="6"/>
      <c r="NCF10" s="6"/>
      <c r="NCG10" s="6"/>
      <c r="NCH10" s="6"/>
      <c r="NCI10" s="6"/>
      <c r="NCJ10" s="6"/>
      <c r="NCK10" s="6"/>
      <c r="NCL10" s="6"/>
      <c r="NCM10" s="6"/>
      <c r="NCN10" s="6"/>
      <c r="NCO10" s="6"/>
      <c r="NCP10" s="6"/>
      <c r="NCQ10" s="6"/>
      <c r="NCR10" s="6"/>
      <c r="NCS10" s="6"/>
      <c r="NCT10" s="6"/>
      <c r="NCU10" s="6"/>
      <c r="NCV10" s="6"/>
      <c r="NCW10" s="6"/>
      <c r="NCX10" s="6"/>
      <c r="NCY10" s="6"/>
      <c r="NCZ10" s="6"/>
      <c r="NDA10" s="6"/>
      <c r="NDB10" s="6"/>
      <c r="NDC10" s="6"/>
      <c r="NDD10" s="6"/>
      <c r="NDE10" s="6"/>
      <c r="NDF10" s="6"/>
      <c r="NDG10" s="6"/>
      <c r="NDH10" s="6"/>
      <c r="NDI10" s="6"/>
      <c r="NDJ10" s="6"/>
      <c r="NDK10" s="6"/>
      <c r="NDL10" s="6"/>
      <c r="NDM10" s="6"/>
      <c r="NDN10" s="6"/>
      <c r="NDO10" s="6"/>
      <c r="NDP10" s="6"/>
      <c r="NDQ10" s="6"/>
      <c r="NDR10" s="6"/>
      <c r="NDS10" s="6"/>
      <c r="NDT10" s="6"/>
      <c r="NDU10" s="6"/>
      <c r="NDV10" s="6"/>
      <c r="NDW10" s="6"/>
      <c r="NDX10" s="6"/>
      <c r="NDY10" s="6"/>
      <c r="NDZ10" s="6"/>
      <c r="NEA10" s="6"/>
      <c r="NEB10" s="6"/>
      <c r="NEC10" s="6"/>
      <c r="NED10" s="6"/>
      <c r="NEE10" s="6"/>
      <c r="NEF10" s="6"/>
      <c r="NEG10" s="6"/>
      <c r="NEH10" s="6"/>
      <c r="NEI10" s="6"/>
      <c r="NEJ10" s="6"/>
      <c r="NEK10" s="6"/>
      <c r="NEL10" s="6"/>
      <c r="NEM10" s="6"/>
      <c r="NEN10" s="6"/>
      <c r="NEO10" s="6"/>
      <c r="NEP10" s="6"/>
      <c r="NEQ10" s="6"/>
      <c r="NER10" s="6"/>
      <c r="NES10" s="6"/>
      <c r="NET10" s="6"/>
      <c r="NEU10" s="6"/>
      <c r="NEV10" s="6"/>
      <c r="NEW10" s="6"/>
      <c r="NEX10" s="6"/>
      <c r="NEY10" s="6"/>
      <c r="NEZ10" s="6"/>
      <c r="NFA10" s="6"/>
      <c r="NFB10" s="6"/>
      <c r="NFC10" s="6"/>
      <c r="NFD10" s="6"/>
      <c r="NFE10" s="6"/>
      <c r="NFF10" s="6"/>
      <c r="NFG10" s="6"/>
      <c r="NFH10" s="6"/>
      <c r="NFI10" s="6"/>
      <c r="NFJ10" s="6"/>
      <c r="NFK10" s="6"/>
      <c r="NFL10" s="6"/>
      <c r="NFM10" s="6"/>
      <c r="NFN10" s="6"/>
      <c r="NFO10" s="6"/>
      <c r="NFP10" s="6"/>
      <c r="NFQ10" s="6"/>
      <c r="NFR10" s="6"/>
      <c r="NFS10" s="6"/>
      <c r="NFT10" s="6"/>
      <c r="NFU10" s="6"/>
      <c r="NFV10" s="6"/>
      <c r="NFW10" s="6"/>
      <c r="NFX10" s="6"/>
      <c r="NFY10" s="6"/>
      <c r="NFZ10" s="6"/>
      <c r="NGA10" s="6"/>
      <c r="NGB10" s="6"/>
      <c r="NGC10" s="6"/>
      <c r="NGD10" s="6"/>
      <c r="NGE10" s="6"/>
      <c r="NGF10" s="6"/>
      <c r="NGG10" s="6"/>
      <c r="NGH10" s="6"/>
      <c r="NGI10" s="6"/>
      <c r="NGJ10" s="6"/>
      <c r="NGK10" s="6"/>
      <c r="NGL10" s="6"/>
      <c r="NGM10" s="6"/>
      <c r="NGN10" s="6"/>
      <c r="NGO10" s="6"/>
      <c r="NGP10" s="6"/>
      <c r="NGQ10" s="6"/>
      <c r="NGR10" s="6"/>
      <c r="NGS10" s="6"/>
      <c r="NGT10" s="6"/>
      <c r="NGU10" s="6"/>
      <c r="NGV10" s="6"/>
      <c r="NGW10" s="6"/>
      <c r="NGX10" s="6"/>
      <c r="NGY10" s="6"/>
      <c r="NGZ10" s="6"/>
      <c r="NHA10" s="6"/>
      <c r="NHB10" s="6"/>
      <c r="NHC10" s="6"/>
      <c r="NHD10" s="6"/>
      <c r="NHE10" s="6"/>
      <c r="NHF10" s="6"/>
      <c r="NHG10" s="6"/>
      <c r="NHH10" s="6"/>
      <c r="NHI10" s="6"/>
      <c r="NHJ10" s="6"/>
      <c r="NHK10" s="6"/>
      <c r="NHL10" s="6"/>
      <c r="NHM10" s="6"/>
      <c r="NHN10" s="6"/>
      <c r="NHO10" s="6"/>
      <c r="NHP10" s="6"/>
      <c r="NHQ10" s="6"/>
      <c r="NHR10" s="6"/>
      <c r="NHS10" s="6"/>
      <c r="NHT10" s="6"/>
      <c r="NHU10" s="6"/>
      <c r="NHV10" s="6"/>
      <c r="NHW10" s="6"/>
      <c r="NHX10" s="6"/>
      <c r="NHY10" s="6"/>
      <c r="NHZ10" s="6"/>
      <c r="NIA10" s="6"/>
      <c r="NIB10" s="6"/>
      <c r="NIC10" s="6"/>
      <c r="NID10" s="6"/>
      <c r="NIE10" s="6"/>
      <c r="NIF10" s="6"/>
      <c r="NIG10" s="6"/>
      <c r="NIH10" s="6"/>
      <c r="NII10" s="6"/>
      <c r="NIJ10" s="6"/>
      <c r="NIK10" s="6"/>
      <c r="NIL10" s="6"/>
      <c r="NIM10" s="6"/>
      <c r="NIN10" s="6"/>
      <c r="NIO10" s="6"/>
      <c r="NIP10" s="6"/>
      <c r="NIQ10" s="6"/>
      <c r="NIR10" s="6"/>
      <c r="NIS10" s="6"/>
      <c r="NIT10" s="6"/>
      <c r="NIU10" s="6"/>
      <c r="NIV10" s="6"/>
      <c r="NIW10" s="6"/>
      <c r="NIX10" s="6"/>
      <c r="NIY10" s="6"/>
      <c r="NIZ10" s="6"/>
      <c r="NJA10" s="6"/>
      <c r="NJB10" s="6"/>
      <c r="NJC10" s="6"/>
      <c r="NJD10" s="6"/>
      <c r="NJE10" s="6"/>
      <c r="NJF10" s="6"/>
      <c r="NJG10" s="6"/>
      <c r="NJH10" s="6"/>
      <c r="NJI10" s="6"/>
      <c r="NJJ10" s="6"/>
      <c r="NJK10" s="6"/>
      <c r="NJL10" s="6"/>
      <c r="NJM10" s="6"/>
      <c r="NJN10" s="6"/>
      <c r="NJO10" s="6"/>
      <c r="NJP10" s="6"/>
      <c r="NJQ10" s="6"/>
      <c r="NJR10" s="6"/>
      <c r="NJS10" s="6"/>
      <c r="NJT10" s="6"/>
      <c r="NJU10" s="6"/>
      <c r="NJV10" s="6"/>
      <c r="NJW10" s="6"/>
      <c r="NJX10" s="6"/>
      <c r="NJY10" s="6"/>
      <c r="NJZ10" s="6"/>
      <c r="NKA10" s="6"/>
      <c r="NKB10" s="6"/>
      <c r="NKC10" s="6"/>
      <c r="NKD10" s="6"/>
      <c r="NKE10" s="6"/>
      <c r="NKF10" s="6"/>
      <c r="NKG10" s="6"/>
      <c r="NKH10" s="6"/>
      <c r="NKI10" s="6"/>
      <c r="NKJ10" s="6"/>
      <c r="NKK10" s="6"/>
      <c r="NKL10" s="6"/>
      <c r="NKM10" s="6"/>
      <c r="NKN10" s="6"/>
      <c r="NKO10" s="6"/>
      <c r="NKP10" s="6"/>
      <c r="NKQ10" s="6"/>
      <c r="NKR10" s="6"/>
      <c r="NKS10" s="6"/>
      <c r="NKT10" s="6"/>
      <c r="NKU10" s="6"/>
      <c r="NKV10" s="6"/>
      <c r="NKW10" s="6"/>
      <c r="NKX10" s="6"/>
      <c r="NKY10" s="6"/>
      <c r="NKZ10" s="6"/>
      <c r="NLA10" s="6"/>
      <c r="NLB10" s="6"/>
      <c r="NLC10" s="6"/>
      <c r="NLD10" s="6"/>
      <c r="NLE10" s="6"/>
      <c r="NLF10" s="6"/>
      <c r="NLG10" s="6"/>
      <c r="NLH10" s="6"/>
      <c r="NLI10" s="6"/>
      <c r="NLJ10" s="6"/>
      <c r="NLK10" s="6"/>
      <c r="NLL10" s="6"/>
      <c r="NLM10" s="6"/>
      <c r="NLN10" s="6"/>
      <c r="NLO10" s="6"/>
      <c r="NLP10" s="6"/>
      <c r="NLQ10" s="6"/>
      <c r="NLR10" s="6"/>
      <c r="NLS10" s="6"/>
      <c r="NLT10" s="6"/>
      <c r="NLU10" s="6"/>
      <c r="NLV10" s="6"/>
      <c r="NLW10" s="6"/>
      <c r="NLX10" s="6"/>
      <c r="NLY10" s="6"/>
      <c r="NLZ10" s="6"/>
      <c r="NMA10" s="6"/>
      <c r="NMB10" s="6"/>
      <c r="NMC10" s="6"/>
      <c r="NMD10" s="6"/>
      <c r="NME10" s="6"/>
      <c r="NMF10" s="6"/>
      <c r="NMG10" s="6"/>
      <c r="NMH10" s="6"/>
      <c r="NMI10" s="6"/>
      <c r="NMJ10" s="6"/>
      <c r="NMK10" s="6"/>
      <c r="NML10" s="6"/>
      <c r="NMM10" s="6"/>
      <c r="NMN10" s="6"/>
      <c r="NMO10" s="6"/>
      <c r="NMP10" s="6"/>
      <c r="NMQ10" s="6"/>
      <c r="NMR10" s="6"/>
      <c r="NMS10" s="6"/>
      <c r="NMT10" s="6"/>
      <c r="NMU10" s="6"/>
      <c r="NMV10" s="6"/>
      <c r="NMW10" s="6"/>
      <c r="NMX10" s="6"/>
      <c r="NMY10" s="6"/>
      <c r="NMZ10" s="6"/>
      <c r="NNA10" s="6"/>
      <c r="NNB10" s="6"/>
      <c r="NNC10" s="6"/>
      <c r="NND10" s="6"/>
      <c r="NNE10" s="6"/>
      <c r="NNF10" s="6"/>
      <c r="NNG10" s="6"/>
      <c r="NNH10" s="6"/>
      <c r="NNI10" s="6"/>
      <c r="NNJ10" s="6"/>
      <c r="NNK10" s="6"/>
      <c r="NNL10" s="6"/>
      <c r="NNM10" s="6"/>
      <c r="NNN10" s="6"/>
      <c r="NNO10" s="6"/>
      <c r="NNP10" s="6"/>
      <c r="NNQ10" s="6"/>
      <c r="NNR10" s="6"/>
      <c r="NNS10" s="6"/>
      <c r="NNT10" s="6"/>
      <c r="NNU10" s="6"/>
      <c r="NNV10" s="6"/>
      <c r="NNW10" s="6"/>
      <c r="NNX10" s="6"/>
      <c r="NNY10" s="6"/>
      <c r="NNZ10" s="6"/>
      <c r="NOA10" s="6"/>
      <c r="NOB10" s="6"/>
      <c r="NOC10" s="6"/>
      <c r="NOD10" s="6"/>
      <c r="NOE10" s="6"/>
      <c r="NOF10" s="6"/>
      <c r="NOG10" s="6"/>
      <c r="NOH10" s="6"/>
      <c r="NOI10" s="6"/>
      <c r="NOJ10" s="6"/>
      <c r="NOK10" s="6"/>
      <c r="NOL10" s="6"/>
      <c r="NOM10" s="6"/>
      <c r="NON10" s="6"/>
      <c r="NOO10" s="6"/>
      <c r="NOP10" s="6"/>
      <c r="NOQ10" s="6"/>
      <c r="NOR10" s="6"/>
      <c r="NOS10" s="6"/>
      <c r="NOT10" s="6"/>
      <c r="NOU10" s="6"/>
      <c r="NOV10" s="6"/>
      <c r="NOW10" s="6"/>
      <c r="NOX10" s="6"/>
      <c r="NOY10" s="6"/>
      <c r="NOZ10" s="6"/>
      <c r="NPA10" s="6"/>
      <c r="NPB10" s="6"/>
      <c r="NPC10" s="6"/>
      <c r="NPD10" s="6"/>
      <c r="NPE10" s="6"/>
      <c r="NPF10" s="6"/>
      <c r="NPG10" s="6"/>
      <c r="NPH10" s="6"/>
      <c r="NPI10" s="6"/>
      <c r="NPJ10" s="6"/>
      <c r="NPK10" s="6"/>
      <c r="NPL10" s="6"/>
      <c r="NPM10" s="6"/>
      <c r="NPN10" s="6"/>
      <c r="NPO10" s="6"/>
      <c r="NPP10" s="6"/>
      <c r="NPQ10" s="6"/>
      <c r="NPR10" s="6"/>
      <c r="NPS10" s="6"/>
      <c r="NPT10" s="6"/>
      <c r="NPU10" s="6"/>
      <c r="NPV10" s="6"/>
      <c r="NPW10" s="6"/>
      <c r="NPX10" s="6"/>
      <c r="NPY10" s="6"/>
      <c r="NPZ10" s="6"/>
      <c r="NQA10" s="6"/>
      <c r="NQB10" s="6"/>
      <c r="NQC10" s="6"/>
      <c r="NQD10" s="6"/>
      <c r="NQE10" s="6"/>
      <c r="NQF10" s="6"/>
      <c r="NQG10" s="6"/>
      <c r="NQH10" s="6"/>
      <c r="NQI10" s="6"/>
      <c r="NQJ10" s="6"/>
      <c r="NQK10" s="6"/>
      <c r="NQL10" s="6"/>
      <c r="NQM10" s="6"/>
      <c r="NQN10" s="6"/>
      <c r="NQO10" s="6"/>
      <c r="NQP10" s="6"/>
      <c r="NQQ10" s="6"/>
      <c r="NQR10" s="6"/>
      <c r="NQS10" s="6"/>
      <c r="NQT10" s="6"/>
      <c r="NQU10" s="6"/>
      <c r="NQV10" s="6"/>
      <c r="NQW10" s="6"/>
      <c r="NQX10" s="6"/>
      <c r="NQY10" s="6"/>
      <c r="NQZ10" s="6"/>
      <c r="NRA10" s="6"/>
      <c r="NRB10" s="6"/>
      <c r="NRC10" s="6"/>
      <c r="NRD10" s="6"/>
      <c r="NRE10" s="6"/>
      <c r="NRF10" s="6"/>
      <c r="NRG10" s="6"/>
      <c r="NRH10" s="6"/>
      <c r="NRI10" s="6"/>
      <c r="NRJ10" s="6"/>
      <c r="NRK10" s="6"/>
      <c r="NRL10" s="6"/>
      <c r="NRM10" s="6"/>
      <c r="NRN10" s="6"/>
      <c r="NRO10" s="6"/>
      <c r="NRP10" s="6"/>
      <c r="NRQ10" s="6"/>
      <c r="NRR10" s="6"/>
      <c r="NRS10" s="6"/>
      <c r="NRT10" s="6"/>
      <c r="NRU10" s="6"/>
      <c r="NRV10" s="6"/>
      <c r="NRW10" s="6"/>
      <c r="NRX10" s="6"/>
      <c r="NRY10" s="6"/>
      <c r="NRZ10" s="6"/>
      <c r="NSA10" s="6"/>
      <c r="NSB10" s="6"/>
      <c r="NSC10" s="6"/>
      <c r="NSD10" s="6"/>
      <c r="NSE10" s="6"/>
      <c r="NSF10" s="6"/>
      <c r="NSG10" s="6"/>
      <c r="NSH10" s="6"/>
      <c r="NSI10" s="6"/>
      <c r="NSJ10" s="6"/>
      <c r="NSK10" s="6"/>
      <c r="NSL10" s="6"/>
      <c r="NSM10" s="6"/>
      <c r="NSN10" s="6"/>
      <c r="NSO10" s="6"/>
      <c r="NSP10" s="6"/>
      <c r="NSQ10" s="6"/>
      <c r="NSR10" s="6"/>
      <c r="NSS10" s="6"/>
      <c r="NST10" s="6"/>
      <c r="NSU10" s="6"/>
      <c r="NSV10" s="6"/>
      <c r="NSW10" s="6"/>
      <c r="NSX10" s="6"/>
      <c r="NSY10" s="6"/>
      <c r="NSZ10" s="6"/>
      <c r="NTA10" s="6"/>
      <c r="NTB10" s="6"/>
      <c r="NTC10" s="6"/>
      <c r="NTD10" s="6"/>
      <c r="NTE10" s="6"/>
      <c r="NTF10" s="6"/>
      <c r="NTG10" s="6"/>
      <c r="NTH10" s="6"/>
      <c r="NTI10" s="6"/>
      <c r="NTJ10" s="6"/>
      <c r="NTK10" s="6"/>
      <c r="NTL10" s="6"/>
      <c r="NTM10" s="6"/>
      <c r="NTN10" s="6"/>
      <c r="NTO10" s="6"/>
      <c r="NTP10" s="6"/>
      <c r="NTQ10" s="6"/>
      <c r="NTR10" s="6"/>
      <c r="NTS10" s="6"/>
      <c r="NTT10" s="6"/>
      <c r="NTU10" s="6"/>
      <c r="NTV10" s="6"/>
      <c r="NTW10" s="6"/>
      <c r="NTX10" s="6"/>
      <c r="NTY10" s="6"/>
      <c r="NTZ10" s="6"/>
      <c r="NUA10" s="6"/>
      <c r="NUB10" s="6"/>
      <c r="NUC10" s="6"/>
      <c r="NUD10" s="6"/>
      <c r="NUE10" s="6"/>
      <c r="NUF10" s="6"/>
      <c r="NUG10" s="6"/>
      <c r="NUH10" s="6"/>
      <c r="NUI10" s="6"/>
      <c r="NUJ10" s="6"/>
      <c r="NUK10" s="6"/>
      <c r="NUL10" s="6"/>
      <c r="NUM10" s="6"/>
      <c r="NUN10" s="6"/>
      <c r="NUO10" s="6"/>
      <c r="NUP10" s="6"/>
      <c r="NUQ10" s="6"/>
      <c r="NUR10" s="6"/>
      <c r="NUS10" s="6"/>
      <c r="NUT10" s="6"/>
      <c r="NUU10" s="6"/>
      <c r="NUV10" s="6"/>
      <c r="NUW10" s="6"/>
      <c r="NUX10" s="6"/>
      <c r="NUY10" s="6"/>
      <c r="NUZ10" s="6"/>
      <c r="NVA10" s="6"/>
      <c r="NVB10" s="6"/>
      <c r="NVC10" s="6"/>
      <c r="NVD10" s="6"/>
      <c r="NVE10" s="6"/>
      <c r="NVF10" s="6"/>
      <c r="NVG10" s="6"/>
      <c r="NVH10" s="6"/>
      <c r="NVI10" s="6"/>
      <c r="NVJ10" s="6"/>
      <c r="NVK10" s="6"/>
      <c r="NVL10" s="6"/>
      <c r="NVM10" s="6"/>
      <c r="NVN10" s="6"/>
      <c r="NVO10" s="6"/>
      <c r="NVP10" s="6"/>
      <c r="NVQ10" s="6"/>
      <c r="NVR10" s="6"/>
      <c r="NVS10" s="6"/>
      <c r="NVT10" s="6"/>
      <c r="NVU10" s="6"/>
      <c r="NVV10" s="6"/>
      <c r="NVW10" s="6"/>
      <c r="NVX10" s="6"/>
      <c r="NVY10" s="6"/>
      <c r="NVZ10" s="6"/>
      <c r="NWA10" s="6"/>
      <c r="NWB10" s="6"/>
      <c r="NWC10" s="6"/>
      <c r="NWD10" s="6"/>
      <c r="NWE10" s="6"/>
      <c r="NWF10" s="6"/>
      <c r="NWG10" s="6"/>
      <c r="NWH10" s="6"/>
      <c r="NWI10" s="6"/>
      <c r="NWJ10" s="6"/>
      <c r="NWK10" s="6"/>
      <c r="NWL10" s="6"/>
      <c r="NWM10" s="6"/>
      <c r="NWN10" s="6"/>
      <c r="NWO10" s="6"/>
      <c r="NWP10" s="6"/>
      <c r="NWQ10" s="6"/>
      <c r="NWR10" s="6"/>
      <c r="NWS10" s="6"/>
      <c r="NWT10" s="6"/>
      <c r="NWU10" s="6"/>
      <c r="NWV10" s="6"/>
      <c r="NWW10" s="6"/>
      <c r="NWX10" s="6"/>
      <c r="NWY10" s="6"/>
      <c r="NWZ10" s="6"/>
      <c r="NXA10" s="6"/>
      <c r="NXB10" s="6"/>
      <c r="NXC10" s="6"/>
      <c r="NXD10" s="6"/>
      <c r="NXE10" s="6"/>
      <c r="NXF10" s="6"/>
      <c r="NXG10" s="6"/>
      <c r="NXH10" s="6"/>
      <c r="NXI10" s="6"/>
      <c r="NXJ10" s="6"/>
      <c r="NXK10" s="6"/>
      <c r="NXL10" s="6"/>
      <c r="NXM10" s="6"/>
      <c r="NXN10" s="6"/>
      <c r="NXO10" s="6"/>
      <c r="NXP10" s="6"/>
      <c r="NXQ10" s="6"/>
      <c r="NXR10" s="6"/>
      <c r="NXS10" s="6"/>
      <c r="NXT10" s="6"/>
      <c r="NXU10" s="6"/>
      <c r="NXV10" s="6"/>
      <c r="NXW10" s="6"/>
      <c r="NXX10" s="6"/>
      <c r="NXY10" s="6"/>
      <c r="NXZ10" s="6"/>
      <c r="NYA10" s="6"/>
      <c r="NYB10" s="6"/>
      <c r="NYC10" s="6"/>
      <c r="NYD10" s="6"/>
      <c r="NYE10" s="6"/>
      <c r="NYF10" s="6"/>
      <c r="NYG10" s="6"/>
      <c r="NYH10" s="6"/>
      <c r="NYI10" s="6"/>
      <c r="NYJ10" s="6"/>
      <c r="NYK10" s="6"/>
      <c r="NYL10" s="6"/>
      <c r="NYM10" s="6"/>
      <c r="NYN10" s="6"/>
      <c r="NYO10" s="6"/>
      <c r="NYP10" s="6"/>
      <c r="NYQ10" s="6"/>
      <c r="NYR10" s="6"/>
      <c r="NYS10" s="6"/>
      <c r="NYT10" s="6"/>
      <c r="NYU10" s="6"/>
      <c r="NYV10" s="6"/>
      <c r="NYW10" s="6"/>
      <c r="NYX10" s="6"/>
      <c r="NYY10" s="6"/>
      <c r="NYZ10" s="6"/>
      <c r="NZA10" s="6"/>
      <c r="NZB10" s="6"/>
      <c r="NZC10" s="6"/>
      <c r="NZD10" s="6"/>
      <c r="NZE10" s="6"/>
      <c r="NZF10" s="6"/>
      <c r="NZG10" s="6"/>
      <c r="NZH10" s="6"/>
      <c r="NZI10" s="6"/>
      <c r="NZJ10" s="6"/>
      <c r="NZK10" s="6"/>
      <c r="NZL10" s="6"/>
      <c r="NZM10" s="6"/>
      <c r="NZN10" s="6"/>
      <c r="NZO10" s="6"/>
      <c r="NZP10" s="6"/>
      <c r="NZQ10" s="6"/>
      <c r="NZR10" s="6"/>
      <c r="NZS10" s="6"/>
      <c r="NZT10" s="6"/>
      <c r="NZU10" s="6"/>
      <c r="NZV10" s="6"/>
      <c r="NZW10" s="6"/>
      <c r="NZX10" s="6"/>
      <c r="NZY10" s="6"/>
      <c r="NZZ10" s="6"/>
      <c r="OAA10" s="6"/>
      <c r="OAB10" s="6"/>
      <c r="OAC10" s="6"/>
      <c r="OAD10" s="6"/>
      <c r="OAE10" s="6"/>
      <c r="OAF10" s="6"/>
      <c r="OAG10" s="6"/>
      <c r="OAH10" s="6"/>
      <c r="OAI10" s="6"/>
      <c r="OAJ10" s="6"/>
      <c r="OAK10" s="6"/>
      <c r="OAL10" s="6"/>
      <c r="OAM10" s="6"/>
      <c r="OAN10" s="6"/>
      <c r="OAO10" s="6"/>
      <c r="OAP10" s="6"/>
      <c r="OAQ10" s="6"/>
      <c r="OAR10" s="6"/>
      <c r="OAS10" s="6"/>
      <c r="OAT10" s="6"/>
      <c r="OAU10" s="6"/>
      <c r="OAV10" s="6"/>
      <c r="OAW10" s="6"/>
      <c r="OAX10" s="6"/>
      <c r="OAY10" s="6"/>
      <c r="OAZ10" s="6"/>
      <c r="OBA10" s="6"/>
      <c r="OBB10" s="6"/>
      <c r="OBC10" s="6"/>
      <c r="OBD10" s="6"/>
      <c r="OBE10" s="6"/>
      <c r="OBF10" s="6"/>
      <c r="OBG10" s="6"/>
      <c r="OBH10" s="6"/>
      <c r="OBI10" s="6"/>
      <c r="OBJ10" s="6"/>
      <c r="OBK10" s="6"/>
      <c r="OBL10" s="6"/>
      <c r="OBM10" s="6"/>
      <c r="OBN10" s="6"/>
      <c r="OBO10" s="6"/>
      <c r="OBP10" s="6"/>
      <c r="OBQ10" s="6"/>
      <c r="OBR10" s="6"/>
      <c r="OBS10" s="6"/>
      <c r="OBT10" s="6"/>
      <c r="OBU10" s="6"/>
      <c r="OBV10" s="6"/>
      <c r="OBW10" s="6"/>
      <c r="OBX10" s="6"/>
      <c r="OBY10" s="6"/>
      <c r="OBZ10" s="6"/>
      <c r="OCA10" s="6"/>
      <c r="OCB10" s="6"/>
      <c r="OCC10" s="6"/>
      <c r="OCD10" s="6"/>
      <c r="OCE10" s="6"/>
      <c r="OCF10" s="6"/>
      <c r="OCG10" s="6"/>
      <c r="OCH10" s="6"/>
      <c r="OCI10" s="6"/>
      <c r="OCJ10" s="6"/>
      <c r="OCK10" s="6"/>
      <c r="OCL10" s="6"/>
      <c r="OCM10" s="6"/>
      <c r="OCN10" s="6"/>
      <c r="OCO10" s="6"/>
      <c r="OCP10" s="6"/>
      <c r="OCQ10" s="6"/>
      <c r="OCR10" s="6"/>
      <c r="OCS10" s="6"/>
      <c r="OCT10" s="6"/>
      <c r="OCU10" s="6"/>
      <c r="OCV10" s="6"/>
      <c r="OCW10" s="6"/>
      <c r="OCX10" s="6"/>
      <c r="OCY10" s="6"/>
      <c r="OCZ10" s="6"/>
      <c r="ODA10" s="6"/>
      <c r="ODB10" s="6"/>
      <c r="ODC10" s="6"/>
      <c r="ODD10" s="6"/>
      <c r="ODE10" s="6"/>
      <c r="ODF10" s="6"/>
      <c r="ODG10" s="6"/>
      <c r="ODH10" s="6"/>
      <c r="ODI10" s="6"/>
      <c r="ODJ10" s="6"/>
      <c r="ODK10" s="6"/>
      <c r="ODL10" s="6"/>
      <c r="ODM10" s="6"/>
      <c r="ODN10" s="6"/>
      <c r="ODO10" s="6"/>
      <c r="ODP10" s="6"/>
      <c r="ODQ10" s="6"/>
      <c r="ODR10" s="6"/>
      <c r="ODS10" s="6"/>
      <c r="ODT10" s="6"/>
      <c r="ODU10" s="6"/>
      <c r="ODV10" s="6"/>
      <c r="ODW10" s="6"/>
      <c r="ODX10" s="6"/>
      <c r="ODY10" s="6"/>
      <c r="ODZ10" s="6"/>
      <c r="OEA10" s="6"/>
      <c r="OEB10" s="6"/>
      <c r="OEC10" s="6"/>
      <c r="OED10" s="6"/>
      <c r="OEE10" s="6"/>
      <c r="OEF10" s="6"/>
      <c r="OEG10" s="6"/>
      <c r="OEH10" s="6"/>
      <c r="OEI10" s="6"/>
      <c r="OEJ10" s="6"/>
      <c r="OEK10" s="6"/>
      <c r="OEL10" s="6"/>
      <c r="OEM10" s="6"/>
      <c r="OEN10" s="6"/>
      <c r="OEO10" s="6"/>
      <c r="OEP10" s="6"/>
      <c r="OEQ10" s="6"/>
      <c r="OER10" s="6"/>
      <c r="OES10" s="6"/>
      <c r="OET10" s="6"/>
      <c r="OEU10" s="6"/>
      <c r="OEV10" s="6"/>
      <c r="OEW10" s="6"/>
      <c r="OEX10" s="6"/>
      <c r="OEY10" s="6"/>
      <c r="OEZ10" s="6"/>
      <c r="OFA10" s="6"/>
      <c r="OFB10" s="6"/>
      <c r="OFC10" s="6"/>
      <c r="OFD10" s="6"/>
      <c r="OFE10" s="6"/>
      <c r="OFF10" s="6"/>
      <c r="OFG10" s="6"/>
      <c r="OFH10" s="6"/>
      <c r="OFI10" s="6"/>
      <c r="OFJ10" s="6"/>
      <c r="OFK10" s="6"/>
      <c r="OFL10" s="6"/>
      <c r="OFM10" s="6"/>
      <c r="OFN10" s="6"/>
      <c r="OFO10" s="6"/>
      <c r="OFP10" s="6"/>
      <c r="OFQ10" s="6"/>
      <c r="OFR10" s="6"/>
      <c r="OFS10" s="6"/>
      <c r="OFT10" s="6"/>
      <c r="OFU10" s="6"/>
      <c r="OFV10" s="6"/>
      <c r="OFW10" s="6"/>
      <c r="OFX10" s="6"/>
      <c r="OFY10" s="6"/>
      <c r="OFZ10" s="6"/>
      <c r="OGA10" s="6"/>
      <c r="OGB10" s="6"/>
      <c r="OGC10" s="6"/>
      <c r="OGD10" s="6"/>
      <c r="OGE10" s="6"/>
      <c r="OGF10" s="6"/>
      <c r="OGG10" s="6"/>
      <c r="OGH10" s="6"/>
      <c r="OGI10" s="6"/>
      <c r="OGJ10" s="6"/>
      <c r="OGK10" s="6"/>
      <c r="OGL10" s="6"/>
      <c r="OGM10" s="6"/>
      <c r="OGN10" s="6"/>
      <c r="OGO10" s="6"/>
      <c r="OGP10" s="6"/>
      <c r="OGQ10" s="6"/>
      <c r="OGR10" s="6"/>
      <c r="OGS10" s="6"/>
      <c r="OGT10" s="6"/>
      <c r="OGU10" s="6"/>
      <c r="OGV10" s="6"/>
      <c r="OGW10" s="6"/>
      <c r="OGX10" s="6"/>
      <c r="OGY10" s="6"/>
      <c r="OGZ10" s="6"/>
      <c r="OHA10" s="6"/>
      <c r="OHB10" s="6"/>
      <c r="OHC10" s="6"/>
      <c r="OHD10" s="6"/>
      <c r="OHE10" s="6"/>
      <c r="OHF10" s="6"/>
      <c r="OHG10" s="6"/>
      <c r="OHH10" s="6"/>
      <c r="OHI10" s="6"/>
      <c r="OHJ10" s="6"/>
      <c r="OHK10" s="6"/>
      <c r="OHL10" s="6"/>
      <c r="OHM10" s="6"/>
      <c r="OHN10" s="6"/>
      <c r="OHO10" s="6"/>
      <c r="OHP10" s="6"/>
      <c r="OHQ10" s="6"/>
      <c r="OHR10" s="6"/>
      <c r="OHS10" s="6"/>
      <c r="OHT10" s="6"/>
      <c r="OHU10" s="6"/>
      <c r="OHV10" s="6"/>
      <c r="OHW10" s="6"/>
      <c r="OHX10" s="6"/>
      <c r="OHY10" s="6"/>
      <c r="OHZ10" s="6"/>
      <c r="OIA10" s="6"/>
      <c r="OIB10" s="6"/>
      <c r="OIC10" s="6"/>
      <c r="OID10" s="6"/>
      <c r="OIE10" s="6"/>
      <c r="OIF10" s="6"/>
      <c r="OIG10" s="6"/>
      <c r="OIH10" s="6"/>
      <c r="OII10" s="6"/>
      <c r="OIJ10" s="6"/>
      <c r="OIK10" s="6"/>
      <c r="OIL10" s="6"/>
      <c r="OIM10" s="6"/>
      <c r="OIN10" s="6"/>
      <c r="OIO10" s="6"/>
      <c r="OIP10" s="6"/>
      <c r="OIQ10" s="6"/>
      <c r="OIR10" s="6"/>
      <c r="OIS10" s="6"/>
      <c r="OIT10" s="6"/>
      <c r="OIU10" s="6"/>
      <c r="OIV10" s="6"/>
      <c r="OIW10" s="6"/>
      <c r="OIX10" s="6"/>
      <c r="OIY10" s="6"/>
      <c r="OIZ10" s="6"/>
      <c r="OJA10" s="6"/>
      <c r="OJB10" s="6"/>
      <c r="OJC10" s="6"/>
      <c r="OJD10" s="6"/>
      <c r="OJE10" s="6"/>
      <c r="OJF10" s="6"/>
      <c r="OJG10" s="6"/>
      <c r="OJH10" s="6"/>
      <c r="OJI10" s="6"/>
      <c r="OJJ10" s="6"/>
      <c r="OJK10" s="6"/>
      <c r="OJL10" s="6"/>
      <c r="OJM10" s="6"/>
      <c r="OJN10" s="6"/>
      <c r="OJO10" s="6"/>
      <c r="OJP10" s="6"/>
      <c r="OJQ10" s="6"/>
      <c r="OJR10" s="6"/>
      <c r="OJS10" s="6"/>
      <c r="OJT10" s="6"/>
      <c r="OJU10" s="6"/>
      <c r="OJV10" s="6"/>
      <c r="OJW10" s="6"/>
      <c r="OJX10" s="6"/>
      <c r="OJY10" s="6"/>
      <c r="OJZ10" s="6"/>
      <c r="OKA10" s="6"/>
      <c r="OKB10" s="6"/>
      <c r="OKC10" s="6"/>
      <c r="OKD10" s="6"/>
      <c r="OKE10" s="6"/>
      <c r="OKF10" s="6"/>
      <c r="OKG10" s="6"/>
      <c r="OKH10" s="6"/>
      <c r="OKI10" s="6"/>
      <c r="OKJ10" s="6"/>
      <c r="OKK10" s="6"/>
      <c r="OKL10" s="6"/>
      <c r="OKM10" s="6"/>
      <c r="OKN10" s="6"/>
      <c r="OKO10" s="6"/>
      <c r="OKP10" s="6"/>
      <c r="OKQ10" s="6"/>
      <c r="OKR10" s="6"/>
      <c r="OKS10" s="6"/>
      <c r="OKT10" s="6"/>
      <c r="OKU10" s="6"/>
      <c r="OKV10" s="6"/>
      <c r="OKW10" s="6"/>
      <c r="OKX10" s="6"/>
      <c r="OKY10" s="6"/>
      <c r="OKZ10" s="6"/>
      <c r="OLA10" s="6"/>
      <c r="OLB10" s="6"/>
      <c r="OLC10" s="6"/>
      <c r="OLD10" s="6"/>
      <c r="OLE10" s="6"/>
      <c r="OLF10" s="6"/>
      <c r="OLG10" s="6"/>
      <c r="OLH10" s="6"/>
      <c r="OLI10" s="6"/>
      <c r="OLJ10" s="6"/>
      <c r="OLK10" s="6"/>
      <c r="OLL10" s="6"/>
      <c r="OLM10" s="6"/>
      <c r="OLN10" s="6"/>
      <c r="OLO10" s="6"/>
      <c r="OLP10" s="6"/>
      <c r="OLQ10" s="6"/>
      <c r="OLR10" s="6"/>
      <c r="OLS10" s="6"/>
      <c r="OLT10" s="6"/>
      <c r="OLU10" s="6"/>
      <c r="OLV10" s="6"/>
      <c r="OLW10" s="6"/>
      <c r="OLX10" s="6"/>
      <c r="OLY10" s="6"/>
      <c r="OLZ10" s="6"/>
      <c r="OMA10" s="6"/>
      <c r="OMB10" s="6"/>
      <c r="OMC10" s="6"/>
      <c r="OMD10" s="6"/>
      <c r="OME10" s="6"/>
      <c r="OMF10" s="6"/>
      <c r="OMG10" s="6"/>
      <c r="OMH10" s="6"/>
      <c r="OMI10" s="6"/>
      <c r="OMJ10" s="6"/>
      <c r="OMK10" s="6"/>
      <c r="OML10" s="6"/>
      <c r="OMM10" s="6"/>
      <c r="OMN10" s="6"/>
      <c r="OMO10" s="6"/>
      <c r="OMP10" s="6"/>
      <c r="OMQ10" s="6"/>
      <c r="OMR10" s="6"/>
      <c r="OMS10" s="6"/>
      <c r="OMT10" s="6"/>
      <c r="OMU10" s="6"/>
      <c r="OMV10" s="6"/>
      <c r="OMW10" s="6"/>
      <c r="OMX10" s="6"/>
      <c r="OMY10" s="6"/>
      <c r="OMZ10" s="6"/>
      <c r="ONA10" s="6"/>
      <c r="ONB10" s="6"/>
      <c r="ONC10" s="6"/>
      <c r="OND10" s="6"/>
      <c r="ONE10" s="6"/>
      <c r="ONF10" s="6"/>
      <c r="ONG10" s="6"/>
      <c r="ONH10" s="6"/>
      <c r="ONI10" s="6"/>
      <c r="ONJ10" s="6"/>
      <c r="ONK10" s="6"/>
      <c r="ONL10" s="6"/>
      <c r="ONM10" s="6"/>
      <c r="ONN10" s="6"/>
      <c r="ONO10" s="6"/>
      <c r="ONP10" s="6"/>
      <c r="ONQ10" s="6"/>
      <c r="ONR10" s="6"/>
      <c r="ONS10" s="6"/>
      <c r="ONT10" s="6"/>
      <c r="ONU10" s="6"/>
      <c r="ONV10" s="6"/>
      <c r="ONW10" s="6"/>
      <c r="ONX10" s="6"/>
      <c r="ONY10" s="6"/>
      <c r="ONZ10" s="6"/>
      <c r="OOA10" s="6"/>
      <c r="OOB10" s="6"/>
      <c r="OOC10" s="6"/>
      <c r="OOD10" s="6"/>
      <c r="OOE10" s="6"/>
      <c r="OOF10" s="6"/>
      <c r="OOG10" s="6"/>
      <c r="OOH10" s="6"/>
      <c r="OOI10" s="6"/>
      <c r="OOJ10" s="6"/>
      <c r="OOK10" s="6"/>
      <c r="OOL10" s="6"/>
      <c r="OOM10" s="6"/>
      <c r="OON10" s="6"/>
      <c r="OOO10" s="6"/>
      <c r="OOP10" s="6"/>
      <c r="OOQ10" s="6"/>
      <c r="OOR10" s="6"/>
      <c r="OOS10" s="6"/>
      <c r="OOT10" s="6"/>
      <c r="OOU10" s="6"/>
      <c r="OOV10" s="6"/>
      <c r="OOW10" s="6"/>
      <c r="OOX10" s="6"/>
      <c r="OOY10" s="6"/>
      <c r="OOZ10" s="6"/>
      <c r="OPA10" s="6"/>
      <c r="OPB10" s="6"/>
      <c r="OPC10" s="6"/>
      <c r="OPD10" s="6"/>
      <c r="OPE10" s="6"/>
      <c r="OPF10" s="6"/>
      <c r="OPG10" s="6"/>
      <c r="OPH10" s="6"/>
      <c r="OPI10" s="6"/>
      <c r="OPJ10" s="6"/>
      <c r="OPK10" s="6"/>
      <c r="OPL10" s="6"/>
      <c r="OPM10" s="6"/>
      <c r="OPN10" s="6"/>
      <c r="OPO10" s="6"/>
      <c r="OPP10" s="6"/>
      <c r="OPQ10" s="6"/>
      <c r="OPR10" s="6"/>
      <c r="OPS10" s="6"/>
      <c r="OPT10" s="6"/>
      <c r="OPU10" s="6"/>
      <c r="OPV10" s="6"/>
      <c r="OPW10" s="6"/>
      <c r="OPX10" s="6"/>
      <c r="OPY10" s="6"/>
      <c r="OPZ10" s="6"/>
      <c r="OQA10" s="6"/>
      <c r="OQB10" s="6"/>
      <c r="OQC10" s="6"/>
      <c r="OQD10" s="6"/>
      <c r="OQE10" s="6"/>
      <c r="OQF10" s="6"/>
      <c r="OQG10" s="6"/>
      <c r="OQH10" s="6"/>
      <c r="OQI10" s="6"/>
      <c r="OQJ10" s="6"/>
      <c r="OQK10" s="6"/>
      <c r="OQL10" s="6"/>
      <c r="OQM10" s="6"/>
      <c r="OQN10" s="6"/>
      <c r="OQO10" s="6"/>
      <c r="OQP10" s="6"/>
      <c r="OQQ10" s="6"/>
      <c r="OQR10" s="6"/>
      <c r="OQS10" s="6"/>
      <c r="OQT10" s="6"/>
      <c r="OQU10" s="6"/>
      <c r="OQV10" s="6"/>
      <c r="OQW10" s="6"/>
      <c r="OQX10" s="6"/>
      <c r="OQY10" s="6"/>
      <c r="OQZ10" s="6"/>
      <c r="ORA10" s="6"/>
      <c r="ORB10" s="6"/>
      <c r="ORC10" s="6"/>
      <c r="ORD10" s="6"/>
      <c r="ORE10" s="6"/>
      <c r="ORF10" s="6"/>
      <c r="ORG10" s="6"/>
      <c r="ORH10" s="6"/>
      <c r="ORI10" s="6"/>
      <c r="ORJ10" s="6"/>
      <c r="ORK10" s="6"/>
      <c r="ORL10" s="6"/>
      <c r="ORM10" s="6"/>
      <c r="ORN10" s="6"/>
      <c r="ORO10" s="6"/>
      <c r="ORP10" s="6"/>
      <c r="ORQ10" s="6"/>
      <c r="ORR10" s="6"/>
      <c r="ORS10" s="6"/>
      <c r="ORT10" s="6"/>
      <c r="ORU10" s="6"/>
      <c r="ORV10" s="6"/>
      <c r="ORW10" s="6"/>
      <c r="ORX10" s="6"/>
      <c r="ORY10" s="6"/>
      <c r="ORZ10" s="6"/>
      <c r="OSA10" s="6"/>
      <c r="OSB10" s="6"/>
      <c r="OSC10" s="6"/>
      <c r="OSD10" s="6"/>
      <c r="OSE10" s="6"/>
      <c r="OSF10" s="6"/>
      <c r="OSG10" s="6"/>
      <c r="OSH10" s="6"/>
      <c r="OSI10" s="6"/>
      <c r="OSJ10" s="6"/>
      <c r="OSK10" s="6"/>
      <c r="OSL10" s="6"/>
      <c r="OSM10" s="6"/>
      <c r="OSN10" s="6"/>
      <c r="OSO10" s="6"/>
      <c r="OSP10" s="6"/>
      <c r="OSQ10" s="6"/>
      <c r="OSR10" s="6"/>
      <c r="OSS10" s="6"/>
      <c r="OST10" s="6"/>
      <c r="OSU10" s="6"/>
      <c r="OSV10" s="6"/>
      <c r="OSW10" s="6"/>
      <c r="OSX10" s="6"/>
      <c r="OSY10" s="6"/>
      <c r="OSZ10" s="6"/>
      <c r="OTA10" s="6"/>
      <c r="OTB10" s="6"/>
      <c r="OTC10" s="6"/>
      <c r="OTD10" s="6"/>
      <c r="OTE10" s="6"/>
      <c r="OTF10" s="6"/>
      <c r="OTG10" s="6"/>
      <c r="OTH10" s="6"/>
      <c r="OTI10" s="6"/>
      <c r="OTJ10" s="6"/>
      <c r="OTK10" s="6"/>
      <c r="OTL10" s="6"/>
      <c r="OTM10" s="6"/>
      <c r="OTN10" s="6"/>
      <c r="OTO10" s="6"/>
      <c r="OTP10" s="6"/>
      <c r="OTQ10" s="6"/>
      <c r="OTR10" s="6"/>
      <c r="OTS10" s="6"/>
      <c r="OTT10" s="6"/>
      <c r="OTU10" s="6"/>
      <c r="OTV10" s="6"/>
      <c r="OTW10" s="6"/>
      <c r="OTX10" s="6"/>
      <c r="OTY10" s="6"/>
      <c r="OTZ10" s="6"/>
      <c r="OUA10" s="6"/>
      <c r="OUB10" s="6"/>
      <c r="OUC10" s="6"/>
      <c r="OUD10" s="6"/>
      <c r="OUE10" s="6"/>
      <c r="OUF10" s="6"/>
      <c r="OUG10" s="6"/>
      <c r="OUH10" s="6"/>
      <c r="OUI10" s="6"/>
      <c r="OUJ10" s="6"/>
      <c r="OUK10" s="6"/>
      <c r="OUL10" s="6"/>
      <c r="OUM10" s="6"/>
      <c r="OUN10" s="6"/>
      <c r="OUO10" s="6"/>
      <c r="OUP10" s="6"/>
      <c r="OUQ10" s="6"/>
      <c r="OUR10" s="6"/>
      <c r="OUS10" s="6"/>
      <c r="OUT10" s="6"/>
      <c r="OUU10" s="6"/>
      <c r="OUV10" s="6"/>
      <c r="OUW10" s="6"/>
      <c r="OUX10" s="6"/>
      <c r="OUY10" s="6"/>
      <c r="OUZ10" s="6"/>
      <c r="OVA10" s="6"/>
      <c r="OVB10" s="6"/>
      <c r="OVC10" s="6"/>
      <c r="OVD10" s="6"/>
      <c r="OVE10" s="6"/>
      <c r="OVF10" s="6"/>
      <c r="OVG10" s="6"/>
      <c r="OVH10" s="6"/>
      <c r="OVI10" s="6"/>
      <c r="OVJ10" s="6"/>
      <c r="OVK10" s="6"/>
      <c r="OVL10" s="6"/>
      <c r="OVM10" s="6"/>
      <c r="OVN10" s="6"/>
      <c r="OVO10" s="6"/>
      <c r="OVP10" s="6"/>
      <c r="OVQ10" s="6"/>
      <c r="OVR10" s="6"/>
      <c r="OVS10" s="6"/>
      <c r="OVT10" s="6"/>
      <c r="OVU10" s="6"/>
      <c r="OVV10" s="6"/>
      <c r="OVW10" s="6"/>
      <c r="OVX10" s="6"/>
      <c r="OVY10" s="6"/>
      <c r="OVZ10" s="6"/>
      <c r="OWA10" s="6"/>
      <c r="OWB10" s="6"/>
      <c r="OWC10" s="6"/>
      <c r="OWD10" s="6"/>
      <c r="OWE10" s="6"/>
      <c r="OWF10" s="6"/>
      <c r="OWG10" s="6"/>
      <c r="OWH10" s="6"/>
      <c r="OWI10" s="6"/>
      <c r="OWJ10" s="6"/>
      <c r="OWK10" s="6"/>
      <c r="OWL10" s="6"/>
      <c r="OWM10" s="6"/>
      <c r="OWN10" s="6"/>
      <c r="OWO10" s="6"/>
      <c r="OWP10" s="6"/>
      <c r="OWQ10" s="6"/>
      <c r="OWR10" s="6"/>
      <c r="OWS10" s="6"/>
      <c r="OWT10" s="6"/>
      <c r="OWU10" s="6"/>
      <c r="OWV10" s="6"/>
      <c r="OWW10" s="6"/>
      <c r="OWX10" s="6"/>
      <c r="OWY10" s="6"/>
      <c r="OWZ10" s="6"/>
      <c r="OXA10" s="6"/>
      <c r="OXB10" s="6"/>
      <c r="OXC10" s="6"/>
      <c r="OXD10" s="6"/>
      <c r="OXE10" s="6"/>
      <c r="OXF10" s="6"/>
      <c r="OXG10" s="6"/>
      <c r="OXH10" s="6"/>
      <c r="OXI10" s="6"/>
      <c r="OXJ10" s="6"/>
      <c r="OXK10" s="6"/>
      <c r="OXL10" s="6"/>
      <c r="OXM10" s="6"/>
      <c r="OXN10" s="6"/>
      <c r="OXO10" s="6"/>
      <c r="OXP10" s="6"/>
      <c r="OXQ10" s="6"/>
      <c r="OXR10" s="6"/>
      <c r="OXS10" s="6"/>
      <c r="OXT10" s="6"/>
      <c r="OXU10" s="6"/>
      <c r="OXV10" s="6"/>
      <c r="OXW10" s="6"/>
      <c r="OXX10" s="6"/>
      <c r="OXY10" s="6"/>
      <c r="OXZ10" s="6"/>
      <c r="OYA10" s="6"/>
      <c r="OYB10" s="6"/>
      <c r="OYC10" s="6"/>
      <c r="OYD10" s="6"/>
      <c r="OYE10" s="6"/>
      <c r="OYF10" s="6"/>
      <c r="OYG10" s="6"/>
      <c r="OYH10" s="6"/>
      <c r="OYI10" s="6"/>
      <c r="OYJ10" s="6"/>
      <c r="OYK10" s="6"/>
      <c r="OYL10" s="6"/>
      <c r="OYM10" s="6"/>
      <c r="OYN10" s="6"/>
      <c r="OYO10" s="6"/>
      <c r="OYP10" s="6"/>
      <c r="OYQ10" s="6"/>
      <c r="OYR10" s="6"/>
      <c r="OYS10" s="6"/>
      <c r="OYT10" s="6"/>
      <c r="OYU10" s="6"/>
      <c r="OYV10" s="6"/>
      <c r="OYW10" s="6"/>
      <c r="OYX10" s="6"/>
      <c r="OYY10" s="6"/>
      <c r="OYZ10" s="6"/>
      <c r="OZA10" s="6"/>
      <c r="OZB10" s="6"/>
      <c r="OZC10" s="6"/>
      <c r="OZD10" s="6"/>
      <c r="OZE10" s="6"/>
      <c r="OZF10" s="6"/>
      <c r="OZG10" s="6"/>
      <c r="OZH10" s="6"/>
      <c r="OZI10" s="6"/>
      <c r="OZJ10" s="6"/>
      <c r="OZK10" s="6"/>
      <c r="OZL10" s="6"/>
      <c r="OZM10" s="6"/>
      <c r="OZN10" s="6"/>
      <c r="OZO10" s="6"/>
      <c r="OZP10" s="6"/>
      <c r="OZQ10" s="6"/>
      <c r="OZR10" s="6"/>
      <c r="OZS10" s="6"/>
      <c r="OZT10" s="6"/>
      <c r="OZU10" s="6"/>
      <c r="OZV10" s="6"/>
      <c r="OZW10" s="6"/>
      <c r="OZX10" s="6"/>
      <c r="OZY10" s="6"/>
      <c r="OZZ10" s="6"/>
      <c r="PAA10" s="6"/>
      <c r="PAB10" s="6"/>
      <c r="PAC10" s="6"/>
      <c r="PAD10" s="6"/>
      <c r="PAE10" s="6"/>
      <c r="PAF10" s="6"/>
      <c r="PAG10" s="6"/>
      <c r="PAH10" s="6"/>
      <c r="PAI10" s="6"/>
      <c r="PAJ10" s="6"/>
      <c r="PAK10" s="6"/>
      <c r="PAL10" s="6"/>
      <c r="PAM10" s="6"/>
      <c r="PAN10" s="6"/>
      <c r="PAO10" s="6"/>
      <c r="PAP10" s="6"/>
      <c r="PAQ10" s="6"/>
      <c r="PAR10" s="6"/>
      <c r="PAS10" s="6"/>
      <c r="PAT10" s="6"/>
      <c r="PAU10" s="6"/>
      <c r="PAV10" s="6"/>
      <c r="PAW10" s="6"/>
      <c r="PAX10" s="6"/>
      <c r="PAY10" s="6"/>
      <c r="PAZ10" s="6"/>
      <c r="PBA10" s="6"/>
      <c r="PBB10" s="6"/>
      <c r="PBC10" s="6"/>
      <c r="PBD10" s="6"/>
      <c r="PBE10" s="6"/>
      <c r="PBF10" s="6"/>
      <c r="PBG10" s="6"/>
      <c r="PBH10" s="6"/>
      <c r="PBI10" s="6"/>
      <c r="PBJ10" s="6"/>
      <c r="PBK10" s="6"/>
      <c r="PBL10" s="6"/>
      <c r="PBM10" s="6"/>
      <c r="PBN10" s="6"/>
      <c r="PBO10" s="6"/>
      <c r="PBP10" s="6"/>
      <c r="PBQ10" s="6"/>
      <c r="PBR10" s="6"/>
      <c r="PBS10" s="6"/>
      <c r="PBT10" s="6"/>
      <c r="PBU10" s="6"/>
      <c r="PBV10" s="6"/>
      <c r="PBW10" s="6"/>
      <c r="PBX10" s="6"/>
      <c r="PBY10" s="6"/>
      <c r="PBZ10" s="6"/>
      <c r="PCA10" s="6"/>
      <c r="PCB10" s="6"/>
      <c r="PCC10" s="6"/>
      <c r="PCD10" s="6"/>
      <c r="PCE10" s="6"/>
      <c r="PCF10" s="6"/>
      <c r="PCG10" s="6"/>
      <c r="PCH10" s="6"/>
      <c r="PCI10" s="6"/>
      <c r="PCJ10" s="6"/>
      <c r="PCK10" s="6"/>
      <c r="PCL10" s="6"/>
      <c r="PCM10" s="6"/>
      <c r="PCN10" s="6"/>
      <c r="PCO10" s="6"/>
      <c r="PCP10" s="6"/>
      <c r="PCQ10" s="6"/>
      <c r="PCR10" s="6"/>
      <c r="PCS10" s="6"/>
      <c r="PCT10" s="6"/>
      <c r="PCU10" s="6"/>
      <c r="PCV10" s="6"/>
      <c r="PCW10" s="6"/>
      <c r="PCX10" s="6"/>
      <c r="PCY10" s="6"/>
      <c r="PCZ10" s="6"/>
      <c r="PDA10" s="6"/>
      <c r="PDB10" s="6"/>
      <c r="PDC10" s="6"/>
      <c r="PDD10" s="6"/>
      <c r="PDE10" s="6"/>
      <c r="PDF10" s="6"/>
      <c r="PDG10" s="6"/>
      <c r="PDH10" s="6"/>
      <c r="PDI10" s="6"/>
      <c r="PDJ10" s="6"/>
      <c r="PDK10" s="6"/>
      <c r="PDL10" s="6"/>
      <c r="PDM10" s="6"/>
      <c r="PDN10" s="6"/>
      <c r="PDO10" s="6"/>
      <c r="PDP10" s="6"/>
      <c r="PDQ10" s="6"/>
      <c r="PDR10" s="6"/>
      <c r="PDS10" s="6"/>
      <c r="PDT10" s="6"/>
      <c r="PDU10" s="6"/>
      <c r="PDV10" s="6"/>
      <c r="PDW10" s="6"/>
      <c r="PDX10" s="6"/>
      <c r="PDY10" s="6"/>
      <c r="PDZ10" s="6"/>
      <c r="PEA10" s="6"/>
      <c r="PEB10" s="6"/>
      <c r="PEC10" s="6"/>
      <c r="PED10" s="6"/>
      <c r="PEE10" s="6"/>
      <c r="PEF10" s="6"/>
      <c r="PEG10" s="6"/>
      <c r="PEH10" s="6"/>
      <c r="PEI10" s="6"/>
      <c r="PEJ10" s="6"/>
      <c r="PEK10" s="6"/>
      <c r="PEL10" s="6"/>
      <c r="PEM10" s="6"/>
      <c r="PEN10" s="6"/>
      <c r="PEO10" s="6"/>
      <c r="PEP10" s="6"/>
      <c r="PEQ10" s="6"/>
      <c r="PER10" s="6"/>
      <c r="PES10" s="6"/>
      <c r="PET10" s="6"/>
      <c r="PEU10" s="6"/>
      <c r="PEV10" s="6"/>
      <c r="PEW10" s="6"/>
      <c r="PEX10" s="6"/>
      <c r="PEY10" s="6"/>
      <c r="PEZ10" s="6"/>
      <c r="PFA10" s="6"/>
      <c r="PFB10" s="6"/>
      <c r="PFC10" s="6"/>
      <c r="PFD10" s="6"/>
      <c r="PFE10" s="6"/>
      <c r="PFF10" s="6"/>
      <c r="PFG10" s="6"/>
      <c r="PFH10" s="6"/>
      <c r="PFI10" s="6"/>
      <c r="PFJ10" s="6"/>
      <c r="PFK10" s="6"/>
      <c r="PFL10" s="6"/>
      <c r="PFM10" s="6"/>
      <c r="PFN10" s="6"/>
      <c r="PFO10" s="6"/>
      <c r="PFP10" s="6"/>
      <c r="PFQ10" s="6"/>
      <c r="PFR10" s="6"/>
      <c r="PFS10" s="6"/>
      <c r="PFT10" s="6"/>
      <c r="PFU10" s="6"/>
      <c r="PFV10" s="6"/>
      <c r="PFW10" s="6"/>
      <c r="PFX10" s="6"/>
      <c r="PFY10" s="6"/>
      <c r="PFZ10" s="6"/>
      <c r="PGA10" s="6"/>
      <c r="PGB10" s="6"/>
      <c r="PGC10" s="6"/>
      <c r="PGD10" s="6"/>
      <c r="PGE10" s="6"/>
      <c r="PGF10" s="6"/>
      <c r="PGG10" s="6"/>
      <c r="PGH10" s="6"/>
      <c r="PGI10" s="6"/>
      <c r="PGJ10" s="6"/>
      <c r="PGK10" s="6"/>
      <c r="PGL10" s="6"/>
      <c r="PGM10" s="6"/>
      <c r="PGN10" s="6"/>
      <c r="PGO10" s="6"/>
      <c r="PGP10" s="6"/>
      <c r="PGQ10" s="6"/>
      <c r="PGR10" s="6"/>
      <c r="PGS10" s="6"/>
      <c r="PGT10" s="6"/>
      <c r="PGU10" s="6"/>
      <c r="PGV10" s="6"/>
      <c r="PGW10" s="6"/>
      <c r="PGX10" s="6"/>
      <c r="PGY10" s="6"/>
      <c r="PGZ10" s="6"/>
      <c r="PHA10" s="6"/>
      <c r="PHB10" s="6"/>
      <c r="PHC10" s="6"/>
      <c r="PHD10" s="6"/>
      <c r="PHE10" s="6"/>
      <c r="PHF10" s="6"/>
      <c r="PHG10" s="6"/>
      <c r="PHH10" s="6"/>
      <c r="PHI10" s="6"/>
      <c r="PHJ10" s="6"/>
      <c r="PHK10" s="6"/>
      <c r="PHL10" s="6"/>
      <c r="PHM10" s="6"/>
      <c r="PHN10" s="6"/>
      <c r="PHO10" s="6"/>
      <c r="PHP10" s="6"/>
      <c r="PHQ10" s="6"/>
      <c r="PHR10" s="6"/>
      <c r="PHS10" s="6"/>
      <c r="PHT10" s="6"/>
      <c r="PHU10" s="6"/>
      <c r="PHV10" s="6"/>
      <c r="PHW10" s="6"/>
      <c r="PHX10" s="6"/>
      <c r="PHY10" s="6"/>
      <c r="PHZ10" s="6"/>
      <c r="PIA10" s="6"/>
      <c r="PIB10" s="6"/>
      <c r="PIC10" s="6"/>
      <c r="PID10" s="6"/>
      <c r="PIE10" s="6"/>
      <c r="PIF10" s="6"/>
      <c r="PIG10" s="6"/>
      <c r="PIH10" s="6"/>
      <c r="PII10" s="6"/>
      <c r="PIJ10" s="6"/>
      <c r="PIK10" s="6"/>
      <c r="PIL10" s="6"/>
      <c r="PIM10" s="6"/>
      <c r="PIN10" s="6"/>
      <c r="PIO10" s="6"/>
      <c r="PIP10" s="6"/>
      <c r="PIQ10" s="6"/>
      <c r="PIR10" s="6"/>
      <c r="PIS10" s="6"/>
      <c r="PIT10" s="6"/>
      <c r="PIU10" s="6"/>
      <c r="PIV10" s="6"/>
      <c r="PIW10" s="6"/>
      <c r="PIX10" s="6"/>
      <c r="PIY10" s="6"/>
      <c r="PIZ10" s="6"/>
      <c r="PJA10" s="6"/>
      <c r="PJB10" s="6"/>
      <c r="PJC10" s="6"/>
      <c r="PJD10" s="6"/>
      <c r="PJE10" s="6"/>
      <c r="PJF10" s="6"/>
      <c r="PJG10" s="6"/>
      <c r="PJH10" s="6"/>
      <c r="PJI10" s="6"/>
      <c r="PJJ10" s="6"/>
      <c r="PJK10" s="6"/>
      <c r="PJL10" s="6"/>
      <c r="PJM10" s="6"/>
      <c r="PJN10" s="6"/>
      <c r="PJO10" s="6"/>
      <c r="PJP10" s="6"/>
      <c r="PJQ10" s="6"/>
      <c r="PJR10" s="6"/>
      <c r="PJS10" s="6"/>
      <c r="PJT10" s="6"/>
      <c r="PJU10" s="6"/>
      <c r="PJV10" s="6"/>
      <c r="PJW10" s="6"/>
      <c r="PJX10" s="6"/>
      <c r="PJY10" s="6"/>
      <c r="PJZ10" s="6"/>
      <c r="PKA10" s="6"/>
      <c r="PKB10" s="6"/>
      <c r="PKC10" s="6"/>
      <c r="PKD10" s="6"/>
      <c r="PKE10" s="6"/>
      <c r="PKF10" s="6"/>
      <c r="PKG10" s="6"/>
      <c r="PKH10" s="6"/>
      <c r="PKI10" s="6"/>
      <c r="PKJ10" s="6"/>
      <c r="PKK10" s="6"/>
      <c r="PKL10" s="6"/>
      <c r="PKM10" s="6"/>
      <c r="PKN10" s="6"/>
      <c r="PKO10" s="6"/>
      <c r="PKP10" s="6"/>
      <c r="PKQ10" s="6"/>
      <c r="PKR10" s="6"/>
      <c r="PKS10" s="6"/>
      <c r="PKT10" s="6"/>
      <c r="PKU10" s="6"/>
      <c r="PKV10" s="6"/>
      <c r="PKW10" s="6"/>
      <c r="PKX10" s="6"/>
      <c r="PKY10" s="6"/>
      <c r="PKZ10" s="6"/>
      <c r="PLA10" s="6"/>
      <c r="PLB10" s="6"/>
      <c r="PLC10" s="6"/>
      <c r="PLD10" s="6"/>
      <c r="PLE10" s="6"/>
      <c r="PLF10" s="6"/>
      <c r="PLG10" s="6"/>
      <c r="PLH10" s="6"/>
      <c r="PLI10" s="6"/>
      <c r="PLJ10" s="6"/>
      <c r="PLK10" s="6"/>
      <c r="PLL10" s="6"/>
      <c r="PLM10" s="6"/>
      <c r="PLN10" s="6"/>
      <c r="PLO10" s="6"/>
      <c r="PLP10" s="6"/>
      <c r="PLQ10" s="6"/>
      <c r="PLR10" s="6"/>
      <c r="PLS10" s="6"/>
      <c r="PLT10" s="6"/>
      <c r="PLU10" s="6"/>
      <c r="PLV10" s="6"/>
      <c r="PLW10" s="6"/>
      <c r="PLX10" s="6"/>
      <c r="PLY10" s="6"/>
      <c r="PLZ10" s="6"/>
      <c r="PMA10" s="6"/>
      <c r="PMB10" s="6"/>
      <c r="PMC10" s="6"/>
      <c r="PMD10" s="6"/>
      <c r="PME10" s="6"/>
      <c r="PMF10" s="6"/>
      <c r="PMG10" s="6"/>
      <c r="PMH10" s="6"/>
      <c r="PMI10" s="6"/>
      <c r="PMJ10" s="6"/>
      <c r="PMK10" s="6"/>
      <c r="PML10" s="6"/>
      <c r="PMM10" s="6"/>
      <c r="PMN10" s="6"/>
      <c r="PMO10" s="6"/>
      <c r="PMP10" s="6"/>
      <c r="PMQ10" s="6"/>
      <c r="PMR10" s="6"/>
      <c r="PMS10" s="6"/>
      <c r="PMT10" s="6"/>
      <c r="PMU10" s="6"/>
      <c r="PMV10" s="6"/>
      <c r="PMW10" s="6"/>
      <c r="PMX10" s="6"/>
      <c r="PMY10" s="6"/>
      <c r="PMZ10" s="6"/>
      <c r="PNA10" s="6"/>
      <c r="PNB10" s="6"/>
      <c r="PNC10" s="6"/>
      <c r="PND10" s="6"/>
      <c r="PNE10" s="6"/>
      <c r="PNF10" s="6"/>
      <c r="PNG10" s="6"/>
      <c r="PNH10" s="6"/>
      <c r="PNI10" s="6"/>
      <c r="PNJ10" s="6"/>
      <c r="PNK10" s="6"/>
      <c r="PNL10" s="6"/>
      <c r="PNM10" s="6"/>
      <c r="PNN10" s="6"/>
      <c r="PNO10" s="6"/>
      <c r="PNP10" s="6"/>
      <c r="PNQ10" s="6"/>
      <c r="PNR10" s="6"/>
      <c r="PNS10" s="6"/>
      <c r="PNT10" s="6"/>
      <c r="PNU10" s="6"/>
      <c r="PNV10" s="6"/>
      <c r="PNW10" s="6"/>
      <c r="PNX10" s="6"/>
      <c r="PNY10" s="6"/>
      <c r="PNZ10" s="6"/>
      <c r="POA10" s="6"/>
      <c r="POB10" s="6"/>
      <c r="POC10" s="6"/>
      <c r="POD10" s="6"/>
      <c r="POE10" s="6"/>
      <c r="POF10" s="6"/>
      <c r="POG10" s="6"/>
      <c r="POH10" s="6"/>
      <c r="POI10" s="6"/>
      <c r="POJ10" s="6"/>
      <c r="POK10" s="6"/>
      <c r="POL10" s="6"/>
      <c r="POM10" s="6"/>
      <c r="PON10" s="6"/>
      <c r="POO10" s="6"/>
      <c r="POP10" s="6"/>
      <c r="POQ10" s="6"/>
      <c r="POR10" s="6"/>
      <c r="POS10" s="6"/>
      <c r="POT10" s="6"/>
      <c r="POU10" s="6"/>
      <c r="POV10" s="6"/>
      <c r="POW10" s="6"/>
      <c r="POX10" s="6"/>
      <c r="POY10" s="6"/>
      <c r="POZ10" s="6"/>
      <c r="PPA10" s="6"/>
      <c r="PPB10" s="6"/>
      <c r="PPC10" s="6"/>
      <c r="PPD10" s="6"/>
      <c r="PPE10" s="6"/>
      <c r="PPF10" s="6"/>
      <c r="PPG10" s="6"/>
      <c r="PPH10" s="6"/>
      <c r="PPI10" s="6"/>
      <c r="PPJ10" s="6"/>
      <c r="PPK10" s="6"/>
      <c r="PPL10" s="6"/>
      <c r="PPM10" s="6"/>
      <c r="PPN10" s="6"/>
      <c r="PPO10" s="6"/>
      <c r="PPP10" s="6"/>
      <c r="PPQ10" s="6"/>
      <c r="PPR10" s="6"/>
      <c r="PPS10" s="6"/>
      <c r="PPT10" s="6"/>
      <c r="PPU10" s="6"/>
      <c r="PPV10" s="6"/>
      <c r="PPW10" s="6"/>
      <c r="PPX10" s="6"/>
      <c r="PPY10" s="6"/>
      <c r="PPZ10" s="6"/>
      <c r="PQA10" s="6"/>
      <c r="PQB10" s="6"/>
      <c r="PQC10" s="6"/>
      <c r="PQD10" s="6"/>
      <c r="PQE10" s="6"/>
      <c r="PQF10" s="6"/>
      <c r="PQG10" s="6"/>
      <c r="PQH10" s="6"/>
      <c r="PQI10" s="6"/>
      <c r="PQJ10" s="6"/>
      <c r="PQK10" s="6"/>
      <c r="PQL10" s="6"/>
      <c r="PQM10" s="6"/>
      <c r="PQN10" s="6"/>
      <c r="PQO10" s="6"/>
      <c r="PQP10" s="6"/>
      <c r="PQQ10" s="6"/>
      <c r="PQR10" s="6"/>
      <c r="PQS10" s="6"/>
      <c r="PQT10" s="6"/>
      <c r="PQU10" s="6"/>
      <c r="PQV10" s="6"/>
      <c r="PQW10" s="6"/>
      <c r="PQX10" s="6"/>
      <c r="PQY10" s="6"/>
      <c r="PQZ10" s="6"/>
      <c r="PRA10" s="6"/>
      <c r="PRB10" s="6"/>
      <c r="PRC10" s="6"/>
      <c r="PRD10" s="6"/>
      <c r="PRE10" s="6"/>
      <c r="PRF10" s="6"/>
      <c r="PRG10" s="6"/>
      <c r="PRH10" s="6"/>
      <c r="PRI10" s="6"/>
      <c r="PRJ10" s="6"/>
      <c r="PRK10" s="6"/>
      <c r="PRL10" s="6"/>
      <c r="PRM10" s="6"/>
      <c r="PRN10" s="6"/>
      <c r="PRO10" s="6"/>
      <c r="PRP10" s="6"/>
      <c r="PRQ10" s="6"/>
      <c r="PRR10" s="6"/>
      <c r="PRS10" s="6"/>
      <c r="PRT10" s="6"/>
      <c r="PRU10" s="6"/>
      <c r="PRV10" s="6"/>
      <c r="PRW10" s="6"/>
      <c r="PRX10" s="6"/>
      <c r="PRY10" s="6"/>
      <c r="PRZ10" s="6"/>
      <c r="PSA10" s="6"/>
      <c r="PSB10" s="6"/>
      <c r="PSC10" s="6"/>
      <c r="PSD10" s="6"/>
      <c r="PSE10" s="6"/>
      <c r="PSF10" s="6"/>
      <c r="PSG10" s="6"/>
      <c r="PSH10" s="6"/>
      <c r="PSI10" s="6"/>
      <c r="PSJ10" s="6"/>
      <c r="PSK10" s="6"/>
      <c r="PSL10" s="6"/>
      <c r="PSM10" s="6"/>
      <c r="PSN10" s="6"/>
      <c r="PSO10" s="6"/>
      <c r="PSP10" s="6"/>
      <c r="PSQ10" s="6"/>
      <c r="PSR10" s="6"/>
      <c r="PSS10" s="6"/>
      <c r="PST10" s="6"/>
      <c r="PSU10" s="6"/>
      <c r="PSV10" s="6"/>
      <c r="PSW10" s="6"/>
      <c r="PSX10" s="6"/>
      <c r="PSY10" s="6"/>
      <c r="PSZ10" s="6"/>
      <c r="PTA10" s="6"/>
      <c r="PTB10" s="6"/>
      <c r="PTC10" s="6"/>
      <c r="PTD10" s="6"/>
      <c r="PTE10" s="6"/>
      <c r="PTF10" s="6"/>
      <c r="PTG10" s="6"/>
      <c r="PTH10" s="6"/>
      <c r="PTI10" s="6"/>
      <c r="PTJ10" s="6"/>
      <c r="PTK10" s="6"/>
      <c r="PTL10" s="6"/>
      <c r="PTM10" s="6"/>
      <c r="PTN10" s="6"/>
      <c r="PTO10" s="6"/>
      <c r="PTP10" s="6"/>
      <c r="PTQ10" s="6"/>
      <c r="PTR10" s="6"/>
      <c r="PTS10" s="6"/>
      <c r="PTT10" s="6"/>
      <c r="PTU10" s="6"/>
      <c r="PTV10" s="6"/>
      <c r="PTW10" s="6"/>
      <c r="PTX10" s="6"/>
      <c r="PTY10" s="6"/>
      <c r="PTZ10" s="6"/>
      <c r="PUA10" s="6"/>
      <c r="PUB10" s="6"/>
      <c r="PUC10" s="6"/>
      <c r="PUD10" s="6"/>
      <c r="PUE10" s="6"/>
      <c r="PUF10" s="6"/>
      <c r="PUG10" s="6"/>
      <c r="PUH10" s="6"/>
      <c r="PUI10" s="6"/>
      <c r="PUJ10" s="6"/>
      <c r="PUK10" s="6"/>
      <c r="PUL10" s="6"/>
      <c r="PUM10" s="6"/>
      <c r="PUN10" s="6"/>
      <c r="PUO10" s="6"/>
      <c r="PUP10" s="6"/>
      <c r="PUQ10" s="6"/>
      <c r="PUR10" s="6"/>
      <c r="PUS10" s="6"/>
      <c r="PUT10" s="6"/>
      <c r="PUU10" s="6"/>
      <c r="PUV10" s="6"/>
      <c r="PUW10" s="6"/>
      <c r="PUX10" s="6"/>
      <c r="PUY10" s="6"/>
      <c r="PUZ10" s="6"/>
      <c r="PVA10" s="6"/>
      <c r="PVB10" s="6"/>
      <c r="PVC10" s="6"/>
      <c r="PVD10" s="6"/>
      <c r="PVE10" s="6"/>
      <c r="PVF10" s="6"/>
      <c r="PVG10" s="6"/>
      <c r="PVH10" s="6"/>
      <c r="PVI10" s="6"/>
      <c r="PVJ10" s="6"/>
      <c r="PVK10" s="6"/>
      <c r="PVL10" s="6"/>
      <c r="PVM10" s="6"/>
      <c r="PVN10" s="6"/>
      <c r="PVO10" s="6"/>
      <c r="PVP10" s="6"/>
      <c r="PVQ10" s="6"/>
      <c r="PVR10" s="6"/>
      <c r="PVS10" s="6"/>
      <c r="PVT10" s="6"/>
      <c r="PVU10" s="6"/>
      <c r="PVV10" s="6"/>
      <c r="PVW10" s="6"/>
      <c r="PVX10" s="6"/>
      <c r="PVY10" s="6"/>
      <c r="PVZ10" s="6"/>
      <c r="PWA10" s="6"/>
      <c r="PWB10" s="6"/>
      <c r="PWC10" s="6"/>
      <c r="PWD10" s="6"/>
      <c r="PWE10" s="6"/>
      <c r="PWF10" s="6"/>
      <c r="PWG10" s="6"/>
      <c r="PWH10" s="6"/>
      <c r="PWI10" s="6"/>
      <c r="PWJ10" s="6"/>
      <c r="PWK10" s="6"/>
      <c r="PWL10" s="6"/>
      <c r="PWM10" s="6"/>
      <c r="PWN10" s="6"/>
      <c r="PWO10" s="6"/>
      <c r="PWP10" s="6"/>
      <c r="PWQ10" s="6"/>
      <c r="PWR10" s="6"/>
      <c r="PWS10" s="6"/>
      <c r="PWT10" s="6"/>
      <c r="PWU10" s="6"/>
      <c r="PWV10" s="6"/>
      <c r="PWW10" s="6"/>
      <c r="PWX10" s="6"/>
      <c r="PWY10" s="6"/>
      <c r="PWZ10" s="6"/>
      <c r="PXA10" s="6"/>
      <c r="PXB10" s="6"/>
      <c r="PXC10" s="6"/>
      <c r="PXD10" s="6"/>
      <c r="PXE10" s="6"/>
      <c r="PXF10" s="6"/>
      <c r="PXG10" s="6"/>
      <c r="PXH10" s="6"/>
      <c r="PXI10" s="6"/>
      <c r="PXJ10" s="6"/>
      <c r="PXK10" s="6"/>
      <c r="PXL10" s="6"/>
      <c r="PXM10" s="6"/>
      <c r="PXN10" s="6"/>
      <c r="PXO10" s="6"/>
      <c r="PXP10" s="6"/>
      <c r="PXQ10" s="6"/>
      <c r="PXR10" s="6"/>
      <c r="PXS10" s="6"/>
      <c r="PXT10" s="6"/>
      <c r="PXU10" s="6"/>
      <c r="PXV10" s="6"/>
      <c r="PXW10" s="6"/>
      <c r="PXX10" s="6"/>
      <c r="PXY10" s="6"/>
      <c r="PXZ10" s="6"/>
      <c r="PYA10" s="6"/>
      <c r="PYB10" s="6"/>
      <c r="PYC10" s="6"/>
      <c r="PYD10" s="6"/>
      <c r="PYE10" s="6"/>
      <c r="PYF10" s="6"/>
      <c r="PYG10" s="6"/>
      <c r="PYH10" s="6"/>
      <c r="PYI10" s="6"/>
      <c r="PYJ10" s="6"/>
      <c r="PYK10" s="6"/>
      <c r="PYL10" s="6"/>
      <c r="PYM10" s="6"/>
      <c r="PYN10" s="6"/>
      <c r="PYO10" s="6"/>
      <c r="PYP10" s="6"/>
      <c r="PYQ10" s="6"/>
      <c r="PYR10" s="6"/>
      <c r="PYS10" s="6"/>
      <c r="PYT10" s="6"/>
      <c r="PYU10" s="6"/>
      <c r="PYV10" s="6"/>
      <c r="PYW10" s="6"/>
      <c r="PYX10" s="6"/>
      <c r="PYY10" s="6"/>
      <c r="PYZ10" s="6"/>
      <c r="PZA10" s="6"/>
      <c r="PZB10" s="6"/>
      <c r="PZC10" s="6"/>
      <c r="PZD10" s="6"/>
      <c r="PZE10" s="6"/>
      <c r="PZF10" s="6"/>
      <c r="PZG10" s="6"/>
      <c r="PZH10" s="6"/>
      <c r="PZI10" s="6"/>
      <c r="PZJ10" s="6"/>
      <c r="PZK10" s="6"/>
      <c r="PZL10" s="6"/>
      <c r="PZM10" s="6"/>
      <c r="PZN10" s="6"/>
      <c r="PZO10" s="6"/>
      <c r="PZP10" s="6"/>
      <c r="PZQ10" s="6"/>
      <c r="PZR10" s="6"/>
      <c r="PZS10" s="6"/>
      <c r="PZT10" s="6"/>
      <c r="PZU10" s="6"/>
      <c r="PZV10" s="6"/>
      <c r="PZW10" s="6"/>
      <c r="PZX10" s="6"/>
      <c r="PZY10" s="6"/>
      <c r="PZZ10" s="6"/>
      <c r="QAA10" s="6"/>
      <c r="QAB10" s="6"/>
      <c r="QAC10" s="6"/>
      <c r="QAD10" s="6"/>
      <c r="QAE10" s="6"/>
      <c r="QAF10" s="6"/>
      <c r="QAG10" s="6"/>
      <c r="QAH10" s="6"/>
      <c r="QAI10" s="6"/>
      <c r="QAJ10" s="6"/>
      <c r="QAK10" s="6"/>
      <c r="QAL10" s="6"/>
      <c r="QAM10" s="6"/>
      <c r="QAN10" s="6"/>
      <c r="QAO10" s="6"/>
      <c r="QAP10" s="6"/>
      <c r="QAQ10" s="6"/>
      <c r="QAR10" s="6"/>
      <c r="QAS10" s="6"/>
      <c r="QAT10" s="6"/>
      <c r="QAU10" s="6"/>
      <c r="QAV10" s="6"/>
      <c r="QAW10" s="6"/>
      <c r="QAX10" s="6"/>
      <c r="QAY10" s="6"/>
      <c r="QAZ10" s="6"/>
      <c r="QBA10" s="6"/>
      <c r="QBB10" s="6"/>
      <c r="QBC10" s="6"/>
      <c r="QBD10" s="6"/>
      <c r="QBE10" s="6"/>
      <c r="QBF10" s="6"/>
      <c r="QBG10" s="6"/>
      <c r="QBH10" s="6"/>
      <c r="QBI10" s="6"/>
      <c r="QBJ10" s="6"/>
      <c r="QBK10" s="6"/>
      <c r="QBL10" s="6"/>
      <c r="QBM10" s="6"/>
      <c r="QBN10" s="6"/>
      <c r="QBO10" s="6"/>
      <c r="QBP10" s="6"/>
      <c r="QBQ10" s="6"/>
      <c r="QBR10" s="6"/>
      <c r="QBS10" s="6"/>
      <c r="QBT10" s="6"/>
      <c r="QBU10" s="6"/>
      <c r="QBV10" s="6"/>
      <c r="QBW10" s="6"/>
      <c r="QBX10" s="6"/>
      <c r="QBY10" s="6"/>
      <c r="QBZ10" s="6"/>
      <c r="QCA10" s="6"/>
      <c r="QCB10" s="6"/>
      <c r="QCC10" s="6"/>
      <c r="QCD10" s="6"/>
      <c r="QCE10" s="6"/>
      <c r="QCF10" s="6"/>
      <c r="QCG10" s="6"/>
      <c r="QCH10" s="6"/>
      <c r="QCI10" s="6"/>
      <c r="QCJ10" s="6"/>
      <c r="QCK10" s="6"/>
      <c r="QCL10" s="6"/>
      <c r="QCM10" s="6"/>
      <c r="QCN10" s="6"/>
      <c r="QCO10" s="6"/>
      <c r="QCP10" s="6"/>
      <c r="QCQ10" s="6"/>
      <c r="QCR10" s="6"/>
      <c r="QCS10" s="6"/>
      <c r="QCT10" s="6"/>
      <c r="QCU10" s="6"/>
      <c r="QCV10" s="6"/>
      <c r="QCW10" s="6"/>
      <c r="QCX10" s="6"/>
      <c r="QCY10" s="6"/>
      <c r="QCZ10" s="6"/>
      <c r="QDA10" s="6"/>
      <c r="QDB10" s="6"/>
      <c r="QDC10" s="6"/>
      <c r="QDD10" s="6"/>
      <c r="QDE10" s="6"/>
      <c r="QDF10" s="6"/>
      <c r="QDG10" s="6"/>
      <c r="QDH10" s="6"/>
      <c r="QDI10" s="6"/>
      <c r="QDJ10" s="6"/>
      <c r="QDK10" s="6"/>
      <c r="QDL10" s="6"/>
      <c r="QDM10" s="6"/>
      <c r="QDN10" s="6"/>
      <c r="QDO10" s="6"/>
      <c r="QDP10" s="6"/>
      <c r="QDQ10" s="6"/>
      <c r="QDR10" s="6"/>
      <c r="QDS10" s="6"/>
      <c r="QDT10" s="6"/>
      <c r="QDU10" s="6"/>
      <c r="QDV10" s="6"/>
      <c r="QDW10" s="6"/>
      <c r="QDX10" s="6"/>
      <c r="QDY10" s="6"/>
      <c r="QDZ10" s="6"/>
      <c r="QEA10" s="6"/>
      <c r="QEB10" s="6"/>
      <c r="QEC10" s="6"/>
      <c r="QED10" s="6"/>
      <c r="QEE10" s="6"/>
      <c r="QEF10" s="6"/>
      <c r="QEG10" s="6"/>
      <c r="QEH10" s="6"/>
      <c r="QEI10" s="6"/>
      <c r="QEJ10" s="6"/>
      <c r="QEK10" s="6"/>
      <c r="QEL10" s="6"/>
      <c r="QEM10" s="6"/>
      <c r="QEN10" s="6"/>
      <c r="QEO10" s="6"/>
      <c r="QEP10" s="6"/>
      <c r="QEQ10" s="6"/>
      <c r="QER10" s="6"/>
      <c r="QES10" s="6"/>
      <c r="QET10" s="6"/>
      <c r="QEU10" s="6"/>
      <c r="QEV10" s="6"/>
      <c r="QEW10" s="6"/>
      <c r="QEX10" s="6"/>
      <c r="QEY10" s="6"/>
      <c r="QEZ10" s="6"/>
      <c r="QFA10" s="6"/>
      <c r="QFB10" s="6"/>
      <c r="QFC10" s="6"/>
      <c r="QFD10" s="6"/>
      <c r="QFE10" s="6"/>
      <c r="QFF10" s="6"/>
      <c r="QFG10" s="6"/>
      <c r="QFH10" s="6"/>
      <c r="QFI10" s="6"/>
      <c r="QFJ10" s="6"/>
      <c r="QFK10" s="6"/>
      <c r="QFL10" s="6"/>
      <c r="QFM10" s="6"/>
      <c r="QFN10" s="6"/>
      <c r="QFO10" s="6"/>
      <c r="QFP10" s="6"/>
      <c r="QFQ10" s="6"/>
      <c r="QFR10" s="6"/>
      <c r="QFS10" s="6"/>
      <c r="QFT10" s="6"/>
      <c r="QFU10" s="6"/>
      <c r="QFV10" s="6"/>
      <c r="QFW10" s="6"/>
      <c r="QFX10" s="6"/>
      <c r="QFY10" s="6"/>
      <c r="QFZ10" s="6"/>
      <c r="QGA10" s="6"/>
      <c r="QGB10" s="6"/>
      <c r="QGC10" s="6"/>
      <c r="QGD10" s="6"/>
      <c r="QGE10" s="6"/>
      <c r="QGF10" s="6"/>
      <c r="QGG10" s="6"/>
      <c r="QGH10" s="6"/>
      <c r="QGI10" s="6"/>
      <c r="QGJ10" s="6"/>
      <c r="QGK10" s="6"/>
      <c r="QGL10" s="6"/>
      <c r="QGM10" s="6"/>
      <c r="QGN10" s="6"/>
      <c r="QGO10" s="6"/>
      <c r="QGP10" s="6"/>
      <c r="QGQ10" s="6"/>
      <c r="QGR10" s="6"/>
      <c r="QGS10" s="6"/>
      <c r="QGT10" s="6"/>
      <c r="QGU10" s="6"/>
      <c r="QGV10" s="6"/>
      <c r="QGW10" s="6"/>
      <c r="QGX10" s="6"/>
      <c r="QGY10" s="6"/>
      <c r="QGZ10" s="6"/>
      <c r="QHA10" s="6"/>
      <c r="QHB10" s="6"/>
      <c r="QHC10" s="6"/>
      <c r="QHD10" s="6"/>
      <c r="QHE10" s="6"/>
      <c r="QHF10" s="6"/>
      <c r="QHG10" s="6"/>
      <c r="QHH10" s="6"/>
      <c r="QHI10" s="6"/>
      <c r="QHJ10" s="6"/>
      <c r="QHK10" s="6"/>
      <c r="QHL10" s="6"/>
      <c r="QHM10" s="6"/>
      <c r="QHN10" s="6"/>
      <c r="QHO10" s="6"/>
      <c r="QHP10" s="6"/>
      <c r="QHQ10" s="6"/>
      <c r="QHR10" s="6"/>
      <c r="QHS10" s="6"/>
      <c r="QHT10" s="6"/>
      <c r="QHU10" s="6"/>
      <c r="QHV10" s="6"/>
      <c r="QHW10" s="6"/>
      <c r="QHX10" s="6"/>
      <c r="QHY10" s="6"/>
      <c r="QHZ10" s="6"/>
      <c r="QIA10" s="6"/>
      <c r="QIB10" s="6"/>
      <c r="QIC10" s="6"/>
      <c r="QID10" s="6"/>
      <c r="QIE10" s="6"/>
      <c r="QIF10" s="6"/>
      <c r="QIG10" s="6"/>
      <c r="QIH10" s="6"/>
      <c r="QII10" s="6"/>
      <c r="QIJ10" s="6"/>
      <c r="QIK10" s="6"/>
      <c r="QIL10" s="6"/>
      <c r="QIM10" s="6"/>
      <c r="QIN10" s="6"/>
      <c r="QIO10" s="6"/>
      <c r="QIP10" s="6"/>
      <c r="QIQ10" s="6"/>
      <c r="QIR10" s="6"/>
      <c r="QIS10" s="6"/>
      <c r="QIT10" s="6"/>
      <c r="QIU10" s="6"/>
      <c r="QIV10" s="6"/>
      <c r="QIW10" s="6"/>
      <c r="QIX10" s="6"/>
      <c r="QIY10" s="6"/>
      <c r="QIZ10" s="6"/>
      <c r="QJA10" s="6"/>
      <c r="QJB10" s="6"/>
      <c r="QJC10" s="6"/>
      <c r="QJD10" s="6"/>
      <c r="QJE10" s="6"/>
      <c r="QJF10" s="6"/>
      <c r="QJG10" s="6"/>
      <c r="QJH10" s="6"/>
      <c r="QJI10" s="6"/>
      <c r="QJJ10" s="6"/>
      <c r="QJK10" s="6"/>
      <c r="QJL10" s="6"/>
      <c r="QJM10" s="6"/>
      <c r="QJN10" s="6"/>
      <c r="QJO10" s="6"/>
      <c r="QJP10" s="6"/>
      <c r="QJQ10" s="6"/>
      <c r="QJR10" s="6"/>
      <c r="QJS10" s="6"/>
      <c r="QJT10" s="6"/>
      <c r="QJU10" s="6"/>
      <c r="QJV10" s="6"/>
      <c r="QJW10" s="6"/>
      <c r="QJX10" s="6"/>
      <c r="QJY10" s="6"/>
      <c r="QJZ10" s="6"/>
      <c r="QKA10" s="6"/>
      <c r="QKB10" s="6"/>
      <c r="QKC10" s="6"/>
      <c r="QKD10" s="6"/>
      <c r="QKE10" s="6"/>
      <c r="QKF10" s="6"/>
      <c r="QKG10" s="6"/>
      <c r="QKH10" s="6"/>
      <c r="QKI10" s="6"/>
      <c r="QKJ10" s="6"/>
      <c r="QKK10" s="6"/>
      <c r="QKL10" s="6"/>
      <c r="QKM10" s="6"/>
      <c r="QKN10" s="6"/>
      <c r="QKO10" s="6"/>
      <c r="QKP10" s="6"/>
      <c r="QKQ10" s="6"/>
      <c r="QKR10" s="6"/>
      <c r="QKS10" s="6"/>
      <c r="QKT10" s="6"/>
      <c r="QKU10" s="6"/>
      <c r="QKV10" s="6"/>
      <c r="QKW10" s="6"/>
      <c r="QKX10" s="6"/>
      <c r="QKY10" s="6"/>
      <c r="QKZ10" s="6"/>
      <c r="QLA10" s="6"/>
      <c r="QLB10" s="6"/>
      <c r="QLC10" s="6"/>
      <c r="QLD10" s="6"/>
      <c r="QLE10" s="6"/>
      <c r="QLF10" s="6"/>
      <c r="QLG10" s="6"/>
      <c r="QLH10" s="6"/>
      <c r="QLI10" s="6"/>
      <c r="QLJ10" s="6"/>
      <c r="QLK10" s="6"/>
      <c r="QLL10" s="6"/>
      <c r="QLM10" s="6"/>
      <c r="QLN10" s="6"/>
      <c r="QLO10" s="6"/>
      <c r="QLP10" s="6"/>
      <c r="QLQ10" s="6"/>
      <c r="QLR10" s="6"/>
      <c r="QLS10" s="6"/>
      <c r="QLT10" s="6"/>
      <c r="QLU10" s="6"/>
      <c r="QLV10" s="6"/>
      <c r="QLW10" s="6"/>
      <c r="QLX10" s="6"/>
      <c r="QLY10" s="6"/>
      <c r="QLZ10" s="6"/>
      <c r="QMA10" s="6"/>
      <c r="QMB10" s="6"/>
      <c r="QMC10" s="6"/>
      <c r="QMD10" s="6"/>
      <c r="QME10" s="6"/>
      <c r="QMF10" s="6"/>
      <c r="QMG10" s="6"/>
      <c r="QMH10" s="6"/>
      <c r="QMI10" s="6"/>
      <c r="QMJ10" s="6"/>
      <c r="QMK10" s="6"/>
      <c r="QML10" s="6"/>
      <c r="QMM10" s="6"/>
      <c r="QMN10" s="6"/>
      <c r="QMO10" s="6"/>
      <c r="QMP10" s="6"/>
      <c r="QMQ10" s="6"/>
      <c r="QMR10" s="6"/>
      <c r="QMS10" s="6"/>
      <c r="QMT10" s="6"/>
      <c r="QMU10" s="6"/>
      <c r="QMV10" s="6"/>
      <c r="QMW10" s="6"/>
      <c r="QMX10" s="6"/>
      <c r="QMY10" s="6"/>
      <c r="QMZ10" s="6"/>
      <c r="QNA10" s="6"/>
      <c r="QNB10" s="6"/>
      <c r="QNC10" s="6"/>
      <c r="QND10" s="6"/>
      <c r="QNE10" s="6"/>
      <c r="QNF10" s="6"/>
      <c r="QNG10" s="6"/>
      <c r="QNH10" s="6"/>
      <c r="QNI10" s="6"/>
      <c r="QNJ10" s="6"/>
      <c r="QNK10" s="6"/>
      <c r="QNL10" s="6"/>
      <c r="QNM10" s="6"/>
      <c r="QNN10" s="6"/>
      <c r="QNO10" s="6"/>
      <c r="QNP10" s="6"/>
      <c r="QNQ10" s="6"/>
      <c r="QNR10" s="6"/>
      <c r="QNS10" s="6"/>
      <c r="QNT10" s="6"/>
      <c r="QNU10" s="6"/>
      <c r="QNV10" s="6"/>
      <c r="QNW10" s="6"/>
      <c r="QNX10" s="6"/>
      <c r="QNY10" s="6"/>
      <c r="QNZ10" s="6"/>
      <c r="QOA10" s="6"/>
      <c r="QOB10" s="6"/>
      <c r="QOC10" s="6"/>
      <c r="QOD10" s="6"/>
      <c r="QOE10" s="6"/>
      <c r="QOF10" s="6"/>
      <c r="QOG10" s="6"/>
      <c r="QOH10" s="6"/>
      <c r="QOI10" s="6"/>
      <c r="QOJ10" s="6"/>
      <c r="QOK10" s="6"/>
      <c r="QOL10" s="6"/>
      <c r="QOM10" s="6"/>
      <c r="QON10" s="6"/>
      <c r="QOO10" s="6"/>
      <c r="QOP10" s="6"/>
      <c r="QOQ10" s="6"/>
      <c r="QOR10" s="6"/>
      <c r="QOS10" s="6"/>
      <c r="QOT10" s="6"/>
      <c r="QOU10" s="6"/>
      <c r="QOV10" s="6"/>
      <c r="QOW10" s="6"/>
      <c r="QOX10" s="6"/>
      <c r="QOY10" s="6"/>
      <c r="QOZ10" s="6"/>
      <c r="QPA10" s="6"/>
      <c r="QPB10" s="6"/>
      <c r="QPC10" s="6"/>
      <c r="QPD10" s="6"/>
      <c r="QPE10" s="6"/>
      <c r="QPF10" s="6"/>
      <c r="QPG10" s="6"/>
      <c r="QPH10" s="6"/>
      <c r="QPI10" s="6"/>
      <c r="QPJ10" s="6"/>
      <c r="QPK10" s="6"/>
      <c r="QPL10" s="6"/>
      <c r="QPM10" s="6"/>
      <c r="QPN10" s="6"/>
      <c r="QPO10" s="6"/>
      <c r="QPP10" s="6"/>
      <c r="QPQ10" s="6"/>
      <c r="QPR10" s="6"/>
      <c r="QPS10" s="6"/>
      <c r="QPT10" s="6"/>
      <c r="QPU10" s="6"/>
      <c r="QPV10" s="6"/>
      <c r="QPW10" s="6"/>
      <c r="QPX10" s="6"/>
      <c r="QPY10" s="6"/>
      <c r="QPZ10" s="6"/>
      <c r="QQA10" s="6"/>
      <c r="QQB10" s="6"/>
      <c r="QQC10" s="6"/>
      <c r="QQD10" s="6"/>
      <c r="QQE10" s="6"/>
      <c r="QQF10" s="6"/>
      <c r="QQG10" s="6"/>
      <c r="QQH10" s="6"/>
      <c r="QQI10" s="6"/>
      <c r="QQJ10" s="6"/>
      <c r="QQK10" s="6"/>
      <c r="QQL10" s="6"/>
      <c r="QQM10" s="6"/>
      <c r="QQN10" s="6"/>
      <c r="QQO10" s="6"/>
      <c r="QQP10" s="6"/>
      <c r="QQQ10" s="6"/>
      <c r="QQR10" s="6"/>
      <c r="QQS10" s="6"/>
      <c r="QQT10" s="6"/>
      <c r="QQU10" s="6"/>
      <c r="QQV10" s="6"/>
      <c r="QQW10" s="6"/>
      <c r="QQX10" s="6"/>
      <c r="QQY10" s="6"/>
      <c r="QQZ10" s="6"/>
      <c r="QRA10" s="6"/>
      <c r="QRB10" s="6"/>
      <c r="QRC10" s="6"/>
      <c r="QRD10" s="6"/>
      <c r="QRE10" s="6"/>
      <c r="QRF10" s="6"/>
      <c r="QRG10" s="6"/>
      <c r="QRH10" s="6"/>
      <c r="QRI10" s="6"/>
      <c r="QRJ10" s="6"/>
      <c r="QRK10" s="6"/>
      <c r="QRL10" s="6"/>
      <c r="QRM10" s="6"/>
      <c r="QRN10" s="6"/>
      <c r="QRO10" s="6"/>
      <c r="QRP10" s="6"/>
      <c r="QRQ10" s="6"/>
      <c r="QRR10" s="6"/>
      <c r="QRS10" s="6"/>
      <c r="QRT10" s="6"/>
      <c r="QRU10" s="6"/>
      <c r="QRV10" s="6"/>
      <c r="QRW10" s="6"/>
      <c r="QRX10" s="6"/>
      <c r="QRY10" s="6"/>
      <c r="QRZ10" s="6"/>
      <c r="QSA10" s="6"/>
      <c r="QSB10" s="6"/>
      <c r="QSC10" s="6"/>
      <c r="QSD10" s="6"/>
      <c r="QSE10" s="6"/>
      <c r="QSF10" s="6"/>
      <c r="QSG10" s="6"/>
      <c r="QSH10" s="6"/>
      <c r="QSI10" s="6"/>
      <c r="QSJ10" s="6"/>
      <c r="QSK10" s="6"/>
      <c r="QSL10" s="6"/>
      <c r="QSM10" s="6"/>
      <c r="QSN10" s="6"/>
      <c r="QSO10" s="6"/>
      <c r="QSP10" s="6"/>
      <c r="QSQ10" s="6"/>
      <c r="QSR10" s="6"/>
      <c r="QSS10" s="6"/>
      <c r="QST10" s="6"/>
      <c r="QSU10" s="6"/>
      <c r="QSV10" s="6"/>
      <c r="QSW10" s="6"/>
      <c r="QSX10" s="6"/>
      <c r="QSY10" s="6"/>
      <c r="QSZ10" s="6"/>
      <c r="QTA10" s="6"/>
      <c r="QTB10" s="6"/>
      <c r="QTC10" s="6"/>
      <c r="QTD10" s="6"/>
      <c r="QTE10" s="6"/>
      <c r="QTF10" s="6"/>
      <c r="QTG10" s="6"/>
      <c r="QTH10" s="6"/>
      <c r="QTI10" s="6"/>
      <c r="QTJ10" s="6"/>
      <c r="QTK10" s="6"/>
      <c r="QTL10" s="6"/>
      <c r="QTM10" s="6"/>
      <c r="QTN10" s="6"/>
      <c r="QTO10" s="6"/>
      <c r="QTP10" s="6"/>
      <c r="QTQ10" s="6"/>
      <c r="QTR10" s="6"/>
      <c r="QTS10" s="6"/>
      <c r="QTT10" s="6"/>
      <c r="QTU10" s="6"/>
      <c r="QTV10" s="6"/>
      <c r="QTW10" s="6"/>
      <c r="QTX10" s="6"/>
      <c r="QTY10" s="6"/>
      <c r="QTZ10" s="6"/>
      <c r="QUA10" s="6"/>
      <c r="QUB10" s="6"/>
      <c r="QUC10" s="6"/>
      <c r="QUD10" s="6"/>
      <c r="QUE10" s="6"/>
      <c r="QUF10" s="6"/>
      <c r="QUG10" s="6"/>
      <c r="QUH10" s="6"/>
      <c r="QUI10" s="6"/>
      <c r="QUJ10" s="6"/>
      <c r="QUK10" s="6"/>
      <c r="QUL10" s="6"/>
      <c r="QUM10" s="6"/>
      <c r="QUN10" s="6"/>
      <c r="QUO10" s="6"/>
      <c r="QUP10" s="6"/>
      <c r="QUQ10" s="6"/>
      <c r="QUR10" s="6"/>
      <c r="QUS10" s="6"/>
      <c r="QUT10" s="6"/>
      <c r="QUU10" s="6"/>
      <c r="QUV10" s="6"/>
      <c r="QUW10" s="6"/>
      <c r="QUX10" s="6"/>
      <c r="QUY10" s="6"/>
      <c r="QUZ10" s="6"/>
      <c r="QVA10" s="6"/>
      <c r="QVB10" s="6"/>
      <c r="QVC10" s="6"/>
      <c r="QVD10" s="6"/>
      <c r="QVE10" s="6"/>
      <c r="QVF10" s="6"/>
      <c r="QVG10" s="6"/>
      <c r="QVH10" s="6"/>
      <c r="QVI10" s="6"/>
      <c r="QVJ10" s="6"/>
      <c r="QVK10" s="6"/>
      <c r="QVL10" s="6"/>
      <c r="QVM10" s="6"/>
      <c r="QVN10" s="6"/>
      <c r="QVO10" s="6"/>
      <c r="QVP10" s="6"/>
      <c r="QVQ10" s="6"/>
      <c r="QVR10" s="6"/>
      <c r="QVS10" s="6"/>
      <c r="QVT10" s="6"/>
      <c r="QVU10" s="6"/>
      <c r="QVV10" s="6"/>
      <c r="QVW10" s="6"/>
      <c r="QVX10" s="6"/>
      <c r="QVY10" s="6"/>
      <c r="QVZ10" s="6"/>
      <c r="QWA10" s="6"/>
      <c r="QWB10" s="6"/>
      <c r="QWC10" s="6"/>
      <c r="QWD10" s="6"/>
      <c r="QWE10" s="6"/>
      <c r="QWF10" s="6"/>
      <c r="QWG10" s="6"/>
      <c r="QWH10" s="6"/>
      <c r="QWI10" s="6"/>
      <c r="QWJ10" s="6"/>
      <c r="QWK10" s="6"/>
      <c r="QWL10" s="6"/>
      <c r="QWM10" s="6"/>
      <c r="QWN10" s="6"/>
      <c r="QWO10" s="6"/>
      <c r="QWP10" s="6"/>
      <c r="QWQ10" s="6"/>
      <c r="QWR10" s="6"/>
      <c r="QWS10" s="6"/>
      <c r="QWT10" s="6"/>
      <c r="QWU10" s="6"/>
      <c r="QWV10" s="6"/>
      <c r="QWW10" s="6"/>
      <c r="QWX10" s="6"/>
      <c r="QWY10" s="6"/>
      <c r="QWZ10" s="6"/>
      <c r="QXA10" s="6"/>
      <c r="QXB10" s="6"/>
      <c r="QXC10" s="6"/>
      <c r="QXD10" s="6"/>
      <c r="QXE10" s="6"/>
      <c r="QXF10" s="6"/>
      <c r="QXG10" s="6"/>
      <c r="QXH10" s="6"/>
      <c r="QXI10" s="6"/>
      <c r="QXJ10" s="6"/>
      <c r="QXK10" s="6"/>
      <c r="QXL10" s="6"/>
      <c r="QXM10" s="6"/>
      <c r="QXN10" s="6"/>
      <c r="QXO10" s="6"/>
      <c r="QXP10" s="6"/>
      <c r="QXQ10" s="6"/>
      <c r="QXR10" s="6"/>
      <c r="QXS10" s="6"/>
      <c r="QXT10" s="6"/>
      <c r="QXU10" s="6"/>
      <c r="QXV10" s="6"/>
      <c r="QXW10" s="6"/>
      <c r="QXX10" s="6"/>
      <c r="QXY10" s="6"/>
      <c r="QXZ10" s="6"/>
      <c r="QYA10" s="6"/>
      <c r="QYB10" s="6"/>
      <c r="QYC10" s="6"/>
      <c r="QYD10" s="6"/>
      <c r="QYE10" s="6"/>
      <c r="QYF10" s="6"/>
      <c r="QYG10" s="6"/>
      <c r="QYH10" s="6"/>
      <c r="QYI10" s="6"/>
      <c r="QYJ10" s="6"/>
      <c r="QYK10" s="6"/>
      <c r="QYL10" s="6"/>
      <c r="QYM10" s="6"/>
      <c r="QYN10" s="6"/>
      <c r="QYO10" s="6"/>
      <c r="QYP10" s="6"/>
      <c r="QYQ10" s="6"/>
      <c r="QYR10" s="6"/>
      <c r="QYS10" s="6"/>
      <c r="QYT10" s="6"/>
      <c r="QYU10" s="6"/>
      <c r="QYV10" s="6"/>
      <c r="QYW10" s="6"/>
      <c r="QYX10" s="6"/>
      <c r="QYY10" s="6"/>
      <c r="QYZ10" s="6"/>
      <c r="QZA10" s="6"/>
      <c r="QZB10" s="6"/>
      <c r="QZC10" s="6"/>
      <c r="QZD10" s="6"/>
      <c r="QZE10" s="6"/>
      <c r="QZF10" s="6"/>
      <c r="QZG10" s="6"/>
      <c r="QZH10" s="6"/>
      <c r="QZI10" s="6"/>
      <c r="QZJ10" s="6"/>
      <c r="QZK10" s="6"/>
      <c r="QZL10" s="6"/>
      <c r="QZM10" s="6"/>
      <c r="QZN10" s="6"/>
      <c r="QZO10" s="6"/>
      <c r="QZP10" s="6"/>
      <c r="QZQ10" s="6"/>
      <c r="QZR10" s="6"/>
      <c r="QZS10" s="6"/>
      <c r="QZT10" s="6"/>
      <c r="QZU10" s="6"/>
      <c r="QZV10" s="6"/>
      <c r="QZW10" s="6"/>
      <c r="QZX10" s="6"/>
      <c r="QZY10" s="6"/>
      <c r="QZZ10" s="6"/>
      <c r="RAA10" s="6"/>
      <c r="RAB10" s="6"/>
      <c r="RAC10" s="6"/>
      <c r="RAD10" s="6"/>
      <c r="RAE10" s="6"/>
      <c r="RAF10" s="6"/>
      <c r="RAG10" s="6"/>
      <c r="RAH10" s="6"/>
      <c r="RAI10" s="6"/>
      <c r="RAJ10" s="6"/>
      <c r="RAK10" s="6"/>
      <c r="RAL10" s="6"/>
      <c r="RAM10" s="6"/>
      <c r="RAN10" s="6"/>
      <c r="RAO10" s="6"/>
      <c r="RAP10" s="6"/>
      <c r="RAQ10" s="6"/>
      <c r="RAR10" s="6"/>
      <c r="RAS10" s="6"/>
      <c r="RAT10" s="6"/>
      <c r="RAU10" s="6"/>
      <c r="RAV10" s="6"/>
      <c r="RAW10" s="6"/>
      <c r="RAX10" s="6"/>
      <c r="RAY10" s="6"/>
      <c r="RAZ10" s="6"/>
      <c r="RBA10" s="6"/>
      <c r="RBB10" s="6"/>
      <c r="RBC10" s="6"/>
      <c r="RBD10" s="6"/>
      <c r="RBE10" s="6"/>
      <c r="RBF10" s="6"/>
      <c r="RBG10" s="6"/>
      <c r="RBH10" s="6"/>
      <c r="RBI10" s="6"/>
      <c r="RBJ10" s="6"/>
      <c r="RBK10" s="6"/>
      <c r="RBL10" s="6"/>
      <c r="RBM10" s="6"/>
      <c r="RBN10" s="6"/>
      <c r="RBO10" s="6"/>
      <c r="RBP10" s="6"/>
      <c r="RBQ10" s="6"/>
      <c r="RBR10" s="6"/>
      <c r="RBS10" s="6"/>
      <c r="RBT10" s="6"/>
      <c r="RBU10" s="6"/>
      <c r="RBV10" s="6"/>
      <c r="RBW10" s="6"/>
      <c r="RBX10" s="6"/>
      <c r="RBY10" s="6"/>
      <c r="RBZ10" s="6"/>
      <c r="RCA10" s="6"/>
      <c r="RCB10" s="6"/>
      <c r="RCC10" s="6"/>
      <c r="RCD10" s="6"/>
      <c r="RCE10" s="6"/>
      <c r="RCF10" s="6"/>
      <c r="RCG10" s="6"/>
      <c r="RCH10" s="6"/>
      <c r="RCI10" s="6"/>
      <c r="RCJ10" s="6"/>
      <c r="RCK10" s="6"/>
      <c r="RCL10" s="6"/>
      <c r="RCM10" s="6"/>
      <c r="RCN10" s="6"/>
      <c r="RCO10" s="6"/>
      <c r="RCP10" s="6"/>
      <c r="RCQ10" s="6"/>
      <c r="RCR10" s="6"/>
      <c r="RCS10" s="6"/>
      <c r="RCT10" s="6"/>
      <c r="RCU10" s="6"/>
      <c r="RCV10" s="6"/>
      <c r="RCW10" s="6"/>
      <c r="RCX10" s="6"/>
      <c r="RCY10" s="6"/>
      <c r="RCZ10" s="6"/>
      <c r="RDA10" s="6"/>
      <c r="RDB10" s="6"/>
      <c r="RDC10" s="6"/>
      <c r="RDD10" s="6"/>
      <c r="RDE10" s="6"/>
      <c r="RDF10" s="6"/>
      <c r="RDG10" s="6"/>
      <c r="RDH10" s="6"/>
      <c r="RDI10" s="6"/>
      <c r="RDJ10" s="6"/>
      <c r="RDK10" s="6"/>
      <c r="RDL10" s="6"/>
      <c r="RDM10" s="6"/>
      <c r="RDN10" s="6"/>
      <c r="RDO10" s="6"/>
      <c r="RDP10" s="6"/>
      <c r="RDQ10" s="6"/>
      <c r="RDR10" s="6"/>
      <c r="RDS10" s="6"/>
      <c r="RDT10" s="6"/>
      <c r="RDU10" s="6"/>
      <c r="RDV10" s="6"/>
      <c r="RDW10" s="6"/>
      <c r="RDX10" s="6"/>
      <c r="RDY10" s="6"/>
      <c r="RDZ10" s="6"/>
      <c r="REA10" s="6"/>
      <c r="REB10" s="6"/>
      <c r="REC10" s="6"/>
      <c r="RED10" s="6"/>
      <c r="REE10" s="6"/>
      <c r="REF10" s="6"/>
      <c r="REG10" s="6"/>
      <c r="REH10" s="6"/>
      <c r="REI10" s="6"/>
      <c r="REJ10" s="6"/>
      <c r="REK10" s="6"/>
      <c r="REL10" s="6"/>
      <c r="REM10" s="6"/>
      <c r="REN10" s="6"/>
      <c r="REO10" s="6"/>
      <c r="REP10" s="6"/>
      <c r="REQ10" s="6"/>
      <c r="RER10" s="6"/>
      <c r="RES10" s="6"/>
      <c r="RET10" s="6"/>
      <c r="REU10" s="6"/>
      <c r="REV10" s="6"/>
      <c r="REW10" s="6"/>
      <c r="REX10" s="6"/>
      <c r="REY10" s="6"/>
      <c r="REZ10" s="6"/>
      <c r="RFA10" s="6"/>
      <c r="RFB10" s="6"/>
      <c r="RFC10" s="6"/>
      <c r="RFD10" s="6"/>
      <c r="RFE10" s="6"/>
      <c r="RFF10" s="6"/>
      <c r="RFG10" s="6"/>
      <c r="RFH10" s="6"/>
      <c r="RFI10" s="6"/>
      <c r="RFJ10" s="6"/>
      <c r="RFK10" s="6"/>
      <c r="RFL10" s="6"/>
      <c r="RFM10" s="6"/>
      <c r="RFN10" s="6"/>
      <c r="RFO10" s="6"/>
      <c r="RFP10" s="6"/>
      <c r="RFQ10" s="6"/>
      <c r="RFR10" s="6"/>
      <c r="RFS10" s="6"/>
      <c r="RFT10" s="6"/>
      <c r="RFU10" s="6"/>
      <c r="RFV10" s="6"/>
      <c r="RFW10" s="6"/>
      <c r="RFX10" s="6"/>
      <c r="RFY10" s="6"/>
      <c r="RFZ10" s="6"/>
      <c r="RGA10" s="6"/>
      <c r="RGB10" s="6"/>
      <c r="RGC10" s="6"/>
      <c r="RGD10" s="6"/>
      <c r="RGE10" s="6"/>
      <c r="RGF10" s="6"/>
      <c r="RGG10" s="6"/>
      <c r="RGH10" s="6"/>
      <c r="RGI10" s="6"/>
      <c r="RGJ10" s="6"/>
      <c r="RGK10" s="6"/>
      <c r="RGL10" s="6"/>
      <c r="RGM10" s="6"/>
      <c r="RGN10" s="6"/>
      <c r="RGO10" s="6"/>
      <c r="RGP10" s="6"/>
      <c r="RGQ10" s="6"/>
      <c r="RGR10" s="6"/>
      <c r="RGS10" s="6"/>
      <c r="RGT10" s="6"/>
      <c r="RGU10" s="6"/>
      <c r="RGV10" s="6"/>
      <c r="RGW10" s="6"/>
      <c r="RGX10" s="6"/>
      <c r="RGY10" s="6"/>
      <c r="RGZ10" s="6"/>
      <c r="RHA10" s="6"/>
      <c r="RHB10" s="6"/>
      <c r="RHC10" s="6"/>
      <c r="RHD10" s="6"/>
      <c r="RHE10" s="6"/>
      <c r="RHF10" s="6"/>
      <c r="RHG10" s="6"/>
      <c r="RHH10" s="6"/>
      <c r="RHI10" s="6"/>
      <c r="RHJ10" s="6"/>
      <c r="RHK10" s="6"/>
      <c r="RHL10" s="6"/>
      <c r="RHM10" s="6"/>
      <c r="RHN10" s="6"/>
      <c r="RHO10" s="6"/>
      <c r="RHP10" s="6"/>
      <c r="RHQ10" s="6"/>
      <c r="RHR10" s="6"/>
      <c r="RHS10" s="6"/>
      <c r="RHT10" s="6"/>
      <c r="RHU10" s="6"/>
      <c r="RHV10" s="6"/>
      <c r="RHW10" s="6"/>
      <c r="RHX10" s="6"/>
      <c r="RHY10" s="6"/>
      <c r="RHZ10" s="6"/>
      <c r="RIA10" s="6"/>
      <c r="RIB10" s="6"/>
      <c r="RIC10" s="6"/>
      <c r="RID10" s="6"/>
      <c r="RIE10" s="6"/>
      <c r="RIF10" s="6"/>
      <c r="RIG10" s="6"/>
      <c r="RIH10" s="6"/>
      <c r="RII10" s="6"/>
      <c r="RIJ10" s="6"/>
      <c r="RIK10" s="6"/>
      <c r="RIL10" s="6"/>
      <c r="RIM10" s="6"/>
      <c r="RIN10" s="6"/>
      <c r="RIO10" s="6"/>
      <c r="RIP10" s="6"/>
      <c r="RIQ10" s="6"/>
      <c r="RIR10" s="6"/>
      <c r="RIS10" s="6"/>
      <c r="RIT10" s="6"/>
      <c r="RIU10" s="6"/>
      <c r="RIV10" s="6"/>
      <c r="RIW10" s="6"/>
      <c r="RIX10" s="6"/>
      <c r="RIY10" s="6"/>
      <c r="RIZ10" s="6"/>
      <c r="RJA10" s="6"/>
      <c r="RJB10" s="6"/>
      <c r="RJC10" s="6"/>
      <c r="RJD10" s="6"/>
      <c r="RJE10" s="6"/>
      <c r="RJF10" s="6"/>
      <c r="RJG10" s="6"/>
      <c r="RJH10" s="6"/>
      <c r="RJI10" s="6"/>
      <c r="RJJ10" s="6"/>
      <c r="RJK10" s="6"/>
      <c r="RJL10" s="6"/>
      <c r="RJM10" s="6"/>
      <c r="RJN10" s="6"/>
      <c r="RJO10" s="6"/>
      <c r="RJP10" s="6"/>
      <c r="RJQ10" s="6"/>
      <c r="RJR10" s="6"/>
      <c r="RJS10" s="6"/>
      <c r="RJT10" s="6"/>
      <c r="RJU10" s="6"/>
      <c r="RJV10" s="6"/>
      <c r="RJW10" s="6"/>
      <c r="RJX10" s="6"/>
      <c r="RJY10" s="6"/>
      <c r="RJZ10" s="6"/>
      <c r="RKA10" s="6"/>
      <c r="RKB10" s="6"/>
      <c r="RKC10" s="6"/>
      <c r="RKD10" s="6"/>
      <c r="RKE10" s="6"/>
      <c r="RKF10" s="6"/>
      <c r="RKG10" s="6"/>
      <c r="RKH10" s="6"/>
      <c r="RKI10" s="6"/>
      <c r="RKJ10" s="6"/>
      <c r="RKK10" s="6"/>
      <c r="RKL10" s="6"/>
      <c r="RKM10" s="6"/>
      <c r="RKN10" s="6"/>
      <c r="RKO10" s="6"/>
      <c r="RKP10" s="6"/>
      <c r="RKQ10" s="6"/>
      <c r="RKR10" s="6"/>
      <c r="RKS10" s="6"/>
      <c r="RKT10" s="6"/>
      <c r="RKU10" s="6"/>
      <c r="RKV10" s="6"/>
      <c r="RKW10" s="6"/>
      <c r="RKX10" s="6"/>
      <c r="RKY10" s="6"/>
      <c r="RKZ10" s="6"/>
      <c r="RLA10" s="6"/>
      <c r="RLB10" s="6"/>
      <c r="RLC10" s="6"/>
      <c r="RLD10" s="6"/>
      <c r="RLE10" s="6"/>
      <c r="RLF10" s="6"/>
      <c r="RLG10" s="6"/>
      <c r="RLH10" s="6"/>
      <c r="RLI10" s="6"/>
      <c r="RLJ10" s="6"/>
      <c r="RLK10" s="6"/>
      <c r="RLL10" s="6"/>
      <c r="RLM10" s="6"/>
      <c r="RLN10" s="6"/>
      <c r="RLO10" s="6"/>
      <c r="RLP10" s="6"/>
      <c r="RLQ10" s="6"/>
      <c r="RLR10" s="6"/>
      <c r="RLS10" s="6"/>
      <c r="RLT10" s="6"/>
      <c r="RLU10" s="6"/>
      <c r="RLV10" s="6"/>
      <c r="RLW10" s="6"/>
      <c r="RLX10" s="6"/>
      <c r="RLY10" s="6"/>
      <c r="RLZ10" s="6"/>
      <c r="RMA10" s="6"/>
      <c r="RMB10" s="6"/>
      <c r="RMC10" s="6"/>
      <c r="RMD10" s="6"/>
      <c r="RME10" s="6"/>
      <c r="RMF10" s="6"/>
      <c r="RMG10" s="6"/>
      <c r="RMH10" s="6"/>
      <c r="RMI10" s="6"/>
      <c r="RMJ10" s="6"/>
      <c r="RMK10" s="6"/>
      <c r="RML10" s="6"/>
      <c r="RMM10" s="6"/>
      <c r="RMN10" s="6"/>
      <c r="RMO10" s="6"/>
      <c r="RMP10" s="6"/>
      <c r="RMQ10" s="6"/>
      <c r="RMR10" s="6"/>
      <c r="RMS10" s="6"/>
      <c r="RMT10" s="6"/>
      <c r="RMU10" s="6"/>
      <c r="RMV10" s="6"/>
      <c r="RMW10" s="6"/>
      <c r="RMX10" s="6"/>
      <c r="RMY10" s="6"/>
      <c r="RMZ10" s="6"/>
      <c r="RNA10" s="6"/>
      <c r="RNB10" s="6"/>
      <c r="RNC10" s="6"/>
      <c r="RND10" s="6"/>
      <c r="RNE10" s="6"/>
      <c r="RNF10" s="6"/>
      <c r="RNG10" s="6"/>
      <c r="RNH10" s="6"/>
      <c r="RNI10" s="6"/>
      <c r="RNJ10" s="6"/>
      <c r="RNK10" s="6"/>
      <c r="RNL10" s="6"/>
      <c r="RNM10" s="6"/>
      <c r="RNN10" s="6"/>
      <c r="RNO10" s="6"/>
      <c r="RNP10" s="6"/>
      <c r="RNQ10" s="6"/>
      <c r="RNR10" s="6"/>
      <c r="RNS10" s="6"/>
      <c r="RNT10" s="6"/>
      <c r="RNU10" s="6"/>
      <c r="RNV10" s="6"/>
      <c r="RNW10" s="6"/>
      <c r="RNX10" s="6"/>
      <c r="RNY10" s="6"/>
      <c r="RNZ10" s="6"/>
      <c r="ROA10" s="6"/>
      <c r="ROB10" s="6"/>
      <c r="ROC10" s="6"/>
      <c r="ROD10" s="6"/>
      <c r="ROE10" s="6"/>
      <c r="ROF10" s="6"/>
      <c r="ROG10" s="6"/>
      <c r="ROH10" s="6"/>
      <c r="ROI10" s="6"/>
      <c r="ROJ10" s="6"/>
      <c r="ROK10" s="6"/>
      <c r="ROL10" s="6"/>
      <c r="ROM10" s="6"/>
      <c r="RON10" s="6"/>
      <c r="ROO10" s="6"/>
      <c r="ROP10" s="6"/>
      <c r="ROQ10" s="6"/>
      <c r="ROR10" s="6"/>
      <c r="ROS10" s="6"/>
      <c r="ROT10" s="6"/>
      <c r="ROU10" s="6"/>
      <c r="ROV10" s="6"/>
      <c r="ROW10" s="6"/>
      <c r="ROX10" s="6"/>
      <c r="ROY10" s="6"/>
      <c r="ROZ10" s="6"/>
      <c r="RPA10" s="6"/>
      <c r="RPB10" s="6"/>
      <c r="RPC10" s="6"/>
      <c r="RPD10" s="6"/>
      <c r="RPE10" s="6"/>
      <c r="RPF10" s="6"/>
      <c r="RPG10" s="6"/>
      <c r="RPH10" s="6"/>
      <c r="RPI10" s="6"/>
      <c r="RPJ10" s="6"/>
      <c r="RPK10" s="6"/>
      <c r="RPL10" s="6"/>
      <c r="RPM10" s="6"/>
      <c r="RPN10" s="6"/>
      <c r="RPO10" s="6"/>
      <c r="RPP10" s="6"/>
      <c r="RPQ10" s="6"/>
      <c r="RPR10" s="6"/>
      <c r="RPS10" s="6"/>
      <c r="RPT10" s="6"/>
      <c r="RPU10" s="6"/>
      <c r="RPV10" s="6"/>
      <c r="RPW10" s="6"/>
      <c r="RPX10" s="6"/>
      <c r="RPY10" s="6"/>
      <c r="RPZ10" s="6"/>
      <c r="RQA10" s="6"/>
      <c r="RQB10" s="6"/>
      <c r="RQC10" s="6"/>
      <c r="RQD10" s="6"/>
      <c r="RQE10" s="6"/>
      <c r="RQF10" s="6"/>
      <c r="RQG10" s="6"/>
      <c r="RQH10" s="6"/>
      <c r="RQI10" s="6"/>
      <c r="RQJ10" s="6"/>
      <c r="RQK10" s="6"/>
      <c r="RQL10" s="6"/>
      <c r="RQM10" s="6"/>
      <c r="RQN10" s="6"/>
      <c r="RQO10" s="6"/>
      <c r="RQP10" s="6"/>
      <c r="RQQ10" s="6"/>
      <c r="RQR10" s="6"/>
      <c r="RQS10" s="6"/>
      <c r="RQT10" s="6"/>
      <c r="RQU10" s="6"/>
      <c r="RQV10" s="6"/>
      <c r="RQW10" s="6"/>
      <c r="RQX10" s="6"/>
      <c r="RQY10" s="6"/>
      <c r="RQZ10" s="6"/>
      <c r="RRA10" s="6"/>
      <c r="RRB10" s="6"/>
      <c r="RRC10" s="6"/>
      <c r="RRD10" s="6"/>
      <c r="RRE10" s="6"/>
      <c r="RRF10" s="6"/>
      <c r="RRG10" s="6"/>
      <c r="RRH10" s="6"/>
      <c r="RRI10" s="6"/>
      <c r="RRJ10" s="6"/>
      <c r="RRK10" s="6"/>
      <c r="RRL10" s="6"/>
      <c r="RRM10" s="6"/>
      <c r="RRN10" s="6"/>
      <c r="RRO10" s="6"/>
      <c r="RRP10" s="6"/>
      <c r="RRQ10" s="6"/>
      <c r="RRR10" s="6"/>
      <c r="RRS10" s="6"/>
      <c r="RRT10" s="6"/>
      <c r="RRU10" s="6"/>
      <c r="RRV10" s="6"/>
      <c r="RRW10" s="6"/>
      <c r="RRX10" s="6"/>
      <c r="RRY10" s="6"/>
      <c r="RRZ10" s="6"/>
      <c r="RSA10" s="6"/>
      <c r="RSB10" s="6"/>
      <c r="RSC10" s="6"/>
      <c r="RSD10" s="6"/>
      <c r="RSE10" s="6"/>
      <c r="RSF10" s="6"/>
      <c r="RSG10" s="6"/>
      <c r="RSH10" s="6"/>
      <c r="RSI10" s="6"/>
      <c r="RSJ10" s="6"/>
      <c r="RSK10" s="6"/>
      <c r="RSL10" s="6"/>
      <c r="RSM10" s="6"/>
      <c r="RSN10" s="6"/>
      <c r="RSO10" s="6"/>
      <c r="RSP10" s="6"/>
      <c r="RSQ10" s="6"/>
      <c r="RSR10" s="6"/>
      <c r="RSS10" s="6"/>
      <c r="RST10" s="6"/>
      <c r="RSU10" s="6"/>
      <c r="RSV10" s="6"/>
      <c r="RSW10" s="6"/>
      <c r="RSX10" s="6"/>
      <c r="RSY10" s="6"/>
      <c r="RSZ10" s="6"/>
      <c r="RTA10" s="6"/>
      <c r="RTB10" s="6"/>
      <c r="RTC10" s="6"/>
      <c r="RTD10" s="6"/>
      <c r="RTE10" s="6"/>
      <c r="RTF10" s="6"/>
      <c r="RTG10" s="6"/>
      <c r="RTH10" s="6"/>
      <c r="RTI10" s="6"/>
      <c r="RTJ10" s="6"/>
      <c r="RTK10" s="6"/>
      <c r="RTL10" s="6"/>
      <c r="RTM10" s="6"/>
      <c r="RTN10" s="6"/>
      <c r="RTO10" s="6"/>
      <c r="RTP10" s="6"/>
      <c r="RTQ10" s="6"/>
      <c r="RTR10" s="6"/>
      <c r="RTS10" s="6"/>
      <c r="RTT10" s="6"/>
      <c r="RTU10" s="6"/>
      <c r="RTV10" s="6"/>
      <c r="RTW10" s="6"/>
      <c r="RTX10" s="6"/>
      <c r="RTY10" s="6"/>
      <c r="RTZ10" s="6"/>
      <c r="RUA10" s="6"/>
      <c r="RUB10" s="6"/>
      <c r="RUC10" s="6"/>
      <c r="RUD10" s="6"/>
      <c r="RUE10" s="6"/>
      <c r="RUF10" s="6"/>
      <c r="RUG10" s="6"/>
      <c r="RUH10" s="6"/>
      <c r="RUI10" s="6"/>
      <c r="RUJ10" s="6"/>
      <c r="RUK10" s="6"/>
      <c r="RUL10" s="6"/>
      <c r="RUM10" s="6"/>
      <c r="RUN10" s="6"/>
      <c r="RUO10" s="6"/>
      <c r="RUP10" s="6"/>
      <c r="RUQ10" s="6"/>
      <c r="RUR10" s="6"/>
      <c r="RUS10" s="6"/>
      <c r="RUT10" s="6"/>
      <c r="RUU10" s="6"/>
      <c r="RUV10" s="6"/>
      <c r="RUW10" s="6"/>
      <c r="RUX10" s="6"/>
      <c r="RUY10" s="6"/>
      <c r="RUZ10" s="6"/>
      <c r="RVA10" s="6"/>
      <c r="RVB10" s="6"/>
      <c r="RVC10" s="6"/>
      <c r="RVD10" s="6"/>
      <c r="RVE10" s="6"/>
      <c r="RVF10" s="6"/>
      <c r="RVG10" s="6"/>
      <c r="RVH10" s="6"/>
      <c r="RVI10" s="6"/>
      <c r="RVJ10" s="6"/>
      <c r="RVK10" s="6"/>
      <c r="RVL10" s="6"/>
      <c r="RVM10" s="6"/>
      <c r="RVN10" s="6"/>
      <c r="RVO10" s="6"/>
      <c r="RVP10" s="6"/>
      <c r="RVQ10" s="6"/>
      <c r="RVR10" s="6"/>
      <c r="RVS10" s="6"/>
      <c r="RVT10" s="6"/>
      <c r="RVU10" s="6"/>
      <c r="RVV10" s="6"/>
      <c r="RVW10" s="6"/>
      <c r="RVX10" s="6"/>
      <c r="RVY10" s="6"/>
      <c r="RVZ10" s="6"/>
      <c r="RWA10" s="6"/>
      <c r="RWB10" s="6"/>
      <c r="RWC10" s="6"/>
      <c r="RWD10" s="6"/>
      <c r="RWE10" s="6"/>
      <c r="RWF10" s="6"/>
      <c r="RWG10" s="6"/>
      <c r="RWH10" s="6"/>
      <c r="RWI10" s="6"/>
      <c r="RWJ10" s="6"/>
      <c r="RWK10" s="6"/>
      <c r="RWL10" s="6"/>
      <c r="RWM10" s="6"/>
      <c r="RWN10" s="6"/>
      <c r="RWO10" s="6"/>
      <c r="RWP10" s="6"/>
      <c r="RWQ10" s="6"/>
      <c r="RWR10" s="6"/>
      <c r="RWS10" s="6"/>
      <c r="RWT10" s="6"/>
      <c r="RWU10" s="6"/>
      <c r="RWV10" s="6"/>
      <c r="RWW10" s="6"/>
      <c r="RWX10" s="6"/>
      <c r="RWY10" s="6"/>
      <c r="RWZ10" s="6"/>
      <c r="RXA10" s="6"/>
      <c r="RXB10" s="6"/>
      <c r="RXC10" s="6"/>
      <c r="RXD10" s="6"/>
      <c r="RXE10" s="6"/>
      <c r="RXF10" s="6"/>
      <c r="RXG10" s="6"/>
      <c r="RXH10" s="6"/>
      <c r="RXI10" s="6"/>
      <c r="RXJ10" s="6"/>
      <c r="RXK10" s="6"/>
      <c r="RXL10" s="6"/>
      <c r="RXM10" s="6"/>
      <c r="RXN10" s="6"/>
      <c r="RXO10" s="6"/>
      <c r="RXP10" s="6"/>
      <c r="RXQ10" s="6"/>
      <c r="RXR10" s="6"/>
      <c r="RXS10" s="6"/>
      <c r="RXT10" s="6"/>
      <c r="RXU10" s="6"/>
      <c r="RXV10" s="6"/>
      <c r="RXW10" s="6"/>
      <c r="RXX10" s="6"/>
      <c r="RXY10" s="6"/>
      <c r="RXZ10" s="6"/>
      <c r="RYA10" s="6"/>
      <c r="RYB10" s="6"/>
      <c r="RYC10" s="6"/>
      <c r="RYD10" s="6"/>
      <c r="RYE10" s="6"/>
      <c r="RYF10" s="6"/>
      <c r="RYG10" s="6"/>
      <c r="RYH10" s="6"/>
      <c r="RYI10" s="6"/>
      <c r="RYJ10" s="6"/>
      <c r="RYK10" s="6"/>
      <c r="RYL10" s="6"/>
      <c r="RYM10" s="6"/>
      <c r="RYN10" s="6"/>
      <c r="RYO10" s="6"/>
      <c r="RYP10" s="6"/>
      <c r="RYQ10" s="6"/>
      <c r="RYR10" s="6"/>
      <c r="RYS10" s="6"/>
      <c r="RYT10" s="6"/>
      <c r="RYU10" s="6"/>
      <c r="RYV10" s="6"/>
      <c r="RYW10" s="6"/>
      <c r="RYX10" s="6"/>
      <c r="RYY10" s="6"/>
      <c r="RYZ10" s="6"/>
      <c r="RZA10" s="6"/>
      <c r="RZB10" s="6"/>
      <c r="RZC10" s="6"/>
      <c r="RZD10" s="6"/>
      <c r="RZE10" s="6"/>
      <c r="RZF10" s="6"/>
      <c r="RZG10" s="6"/>
      <c r="RZH10" s="6"/>
      <c r="RZI10" s="6"/>
      <c r="RZJ10" s="6"/>
      <c r="RZK10" s="6"/>
      <c r="RZL10" s="6"/>
      <c r="RZM10" s="6"/>
      <c r="RZN10" s="6"/>
      <c r="RZO10" s="6"/>
      <c r="RZP10" s="6"/>
      <c r="RZQ10" s="6"/>
      <c r="RZR10" s="6"/>
      <c r="RZS10" s="6"/>
      <c r="RZT10" s="6"/>
      <c r="RZU10" s="6"/>
      <c r="RZV10" s="6"/>
      <c r="RZW10" s="6"/>
      <c r="RZX10" s="6"/>
      <c r="RZY10" s="6"/>
      <c r="RZZ10" s="6"/>
      <c r="SAA10" s="6"/>
      <c r="SAB10" s="6"/>
      <c r="SAC10" s="6"/>
      <c r="SAD10" s="6"/>
      <c r="SAE10" s="6"/>
      <c r="SAF10" s="6"/>
      <c r="SAG10" s="6"/>
      <c r="SAH10" s="6"/>
      <c r="SAI10" s="6"/>
      <c r="SAJ10" s="6"/>
      <c r="SAK10" s="6"/>
      <c r="SAL10" s="6"/>
      <c r="SAM10" s="6"/>
      <c r="SAN10" s="6"/>
      <c r="SAO10" s="6"/>
      <c r="SAP10" s="6"/>
      <c r="SAQ10" s="6"/>
      <c r="SAR10" s="6"/>
      <c r="SAS10" s="6"/>
      <c r="SAT10" s="6"/>
      <c r="SAU10" s="6"/>
      <c r="SAV10" s="6"/>
      <c r="SAW10" s="6"/>
      <c r="SAX10" s="6"/>
      <c r="SAY10" s="6"/>
      <c r="SAZ10" s="6"/>
      <c r="SBA10" s="6"/>
      <c r="SBB10" s="6"/>
      <c r="SBC10" s="6"/>
      <c r="SBD10" s="6"/>
      <c r="SBE10" s="6"/>
      <c r="SBF10" s="6"/>
      <c r="SBG10" s="6"/>
      <c r="SBH10" s="6"/>
      <c r="SBI10" s="6"/>
      <c r="SBJ10" s="6"/>
      <c r="SBK10" s="6"/>
      <c r="SBL10" s="6"/>
      <c r="SBM10" s="6"/>
      <c r="SBN10" s="6"/>
      <c r="SBO10" s="6"/>
      <c r="SBP10" s="6"/>
      <c r="SBQ10" s="6"/>
      <c r="SBR10" s="6"/>
      <c r="SBS10" s="6"/>
      <c r="SBT10" s="6"/>
      <c r="SBU10" s="6"/>
      <c r="SBV10" s="6"/>
      <c r="SBW10" s="6"/>
      <c r="SBX10" s="6"/>
      <c r="SBY10" s="6"/>
      <c r="SBZ10" s="6"/>
      <c r="SCA10" s="6"/>
      <c r="SCB10" s="6"/>
      <c r="SCC10" s="6"/>
      <c r="SCD10" s="6"/>
      <c r="SCE10" s="6"/>
      <c r="SCF10" s="6"/>
      <c r="SCG10" s="6"/>
      <c r="SCH10" s="6"/>
      <c r="SCI10" s="6"/>
      <c r="SCJ10" s="6"/>
      <c r="SCK10" s="6"/>
      <c r="SCL10" s="6"/>
      <c r="SCM10" s="6"/>
      <c r="SCN10" s="6"/>
      <c r="SCO10" s="6"/>
      <c r="SCP10" s="6"/>
      <c r="SCQ10" s="6"/>
      <c r="SCR10" s="6"/>
      <c r="SCS10" s="6"/>
      <c r="SCT10" s="6"/>
      <c r="SCU10" s="6"/>
      <c r="SCV10" s="6"/>
      <c r="SCW10" s="6"/>
      <c r="SCX10" s="6"/>
      <c r="SCY10" s="6"/>
      <c r="SCZ10" s="6"/>
      <c r="SDA10" s="6"/>
      <c r="SDB10" s="6"/>
      <c r="SDC10" s="6"/>
      <c r="SDD10" s="6"/>
      <c r="SDE10" s="6"/>
      <c r="SDF10" s="6"/>
      <c r="SDG10" s="6"/>
      <c r="SDH10" s="6"/>
      <c r="SDI10" s="6"/>
      <c r="SDJ10" s="6"/>
      <c r="SDK10" s="6"/>
      <c r="SDL10" s="6"/>
      <c r="SDM10" s="6"/>
      <c r="SDN10" s="6"/>
      <c r="SDO10" s="6"/>
      <c r="SDP10" s="6"/>
      <c r="SDQ10" s="6"/>
      <c r="SDR10" s="6"/>
      <c r="SDS10" s="6"/>
      <c r="SDT10" s="6"/>
      <c r="SDU10" s="6"/>
      <c r="SDV10" s="6"/>
      <c r="SDW10" s="6"/>
      <c r="SDX10" s="6"/>
      <c r="SDY10" s="6"/>
      <c r="SDZ10" s="6"/>
      <c r="SEA10" s="6"/>
      <c r="SEB10" s="6"/>
      <c r="SEC10" s="6"/>
      <c r="SED10" s="6"/>
      <c r="SEE10" s="6"/>
      <c r="SEF10" s="6"/>
      <c r="SEG10" s="6"/>
      <c r="SEH10" s="6"/>
      <c r="SEI10" s="6"/>
      <c r="SEJ10" s="6"/>
      <c r="SEK10" s="6"/>
      <c r="SEL10" s="6"/>
      <c r="SEM10" s="6"/>
      <c r="SEN10" s="6"/>
      <c r="SEO10" s="6"/>
      <c r="SEP10" s="6"/>
      <c r="SEQ10" s="6"/>
      <c r="SER10" s="6"/>
      <c r="SES10" s="6"/>
      <c r="SET10" s="6"/>
      <c r="SEU10" s="6"/>
      <c r="SEV10" s="6"/>
      <c r="SEW10" s="6"/>
      <c r="SEX10" s="6"/>
      <c r="SEY10" s="6"/>
      <c r="SEZ10" s="6"/>
      <c r="SFA10" s="6"/>
      <c r="SFB10" s="6"/>
      <c r="SFC10" s="6"/>
      <c r="SFD10" s="6"/>
      <c r="SFE10" s="6"/>
      <c r="SFF10" s="6"/>
      <c r="SFG10" s="6"/>
      <c r="SFH10" s="6"/>
      <c r="SFI10" s="6"/>
      <c r="SFJ10" s="6"/>
      <c r="SFK10" s="6"/>
      <c r="SFL10" s="6"/>
      <c r="SFM10" s="6"/>
      <c r="SFN10" s="6"/>
      <c r="SFO10" s="6"/>
      <c r="SFP10" s="6"/>
      <c r="SFQ10" s="6"/>
      <c r="SFR10" s="6"/>
      <c r="SFS10" s="6"/>
      <c r="SFT10" s="6"/>
      <c r="SFU10" s="6"/>
      <c r="SFV10" s="6"/>
      <c r="SFW10" s="6"/>
      <c r="SFX10" s="6"/>
      <c r="SFY10" s="6"/>
      <c r="SFZ10" s="6"/>
      <c r="SGA10" s="6"/>
      <c r="SGB10" s="6"/>
      <c r="SGC10" s="6"/>
      <c r="SGD10" s="6"/>
      <c r="SGE10" s="6"/>
      <c r="SGF10" s="6"/>
      <c r="SGG10" s="6"/>
      <c r="SGH10" s="6"/>
      <c r="SGI10" s="6"/>
      <c r="SGJ10" s="6"/>
      <c r="SGK10" s="6"/>
      <c r="SGL10" s="6"/>
      <c r="SGM10" s="6"/>
      <c r="SGN10" s="6"/>
      <c r="SGO10" s="6"/>
      <c r="SGP10" s="6"/>
      <c r="SGQ10" s="6"/>
      <c r="SGR10" s="6"/>
      <c r="SGS10" s="6"/>
      <c r="SGT10" s="6"/>
      <c r="SGU10" s="6"/>
      <c r="SGV10" s="6"/>
      <c r="SGW10" s="6"/>
      <c r="SGX10" s="6"/>
      <c r="SGY10" s="6"/>
      <c r="SGZ10" s="6"/>
      <c r="SHA10" s="6"/>
      <c r="SHB10" s="6"/>
      <c r="SHC10" s="6"/>
      <c r="SHD10" s="6"/>
      <c r="SHE10" s="6"/>
      <c r="SHF10" s="6"/>
      <c r="SHG10" s="6"/>
      <c r="SHH10" s="6"/>
      <c r="SHI10" s="6"/>
      <c r="SHJ10" s="6"/>
      <c r="SHK10" s="6"/>
      <c r="SHL10" s="6"/>
      <c r="SHM10" s="6"/>
      <c r="SHN10" s="6"/>
      <c r="SHO10" s="6"/>
      <c r="SHP10" s="6"/>
      <c r="SHQ10" s="6"/>
      <c r="SHR10" s="6"/>
      <c r="SHS10" s="6"/>
      <c r="SHT10" s="6"/>
      <c r="SHU10" s="6"/>
      <c r="SHV10" s="6"/>
      <c r="SHW10" s="6"/>
      <c r="SHX10" s="6"/>
      <c r="SHY10" s="6"/>
      <c r="SHZ10" s="6"/>
      <c r="SIA10" s="6"/>
      <c r="SIB10" s="6"/>
      <c r="SIC10" s="6"/>
      <c r="SID10" s="6"/>
      <c r="SIE10" s="6"/>
      <c r="SIF10" s="6"/>
      <c r="SIG10" s="6"/>
      <c r="SIH10" s="6"/>
      <c r="SII10" s="6"/>
      <c r="SIJ10" s="6"/>
      <c r="SIK10" s="6"/>
      <c r="SIL10" s="6"/>
      <c r="SIM10" s="6"/>
      <c r="SIN10" s="6"/>
      <c r="SIO10" s="6"/>
      <c r="SIP10" s="6"/>
      <c r="SIQ10" s="6"/>
      <c r="SIR10" s="6"/>
      <c r="SIS10" s="6"/>
      <c r="SIT10" s="6"/>
      <c r="SIU10" s="6"/>
      <c r="SIV10" s="6"/>
      <c r="SIW10" s="6"/>
      <c r="SIX10" s="6"/>
      <c r="SIY10" s="6"/>
      <c r="SIZ10" s="6"/>
      <c r="SJA10" s="6"/>
      <c r="SJB10" s="6"/>
      <c r="SJC10" s="6"/>
      <c r="SJD10" s="6"/>
      <c r="SJE10" s="6"/>
      <c r="SJF10" s="6"/>
      <c r="SJG10" s="6"/>
      <c r="SJH10" s="6"/>
      <c r="SJI10" s="6"/>
      <c r="SJJ10" s="6"/>
      <c r="SJK10" s="6"/>
      <c r="SJL10" s="6"/>
      <c r="SJM10" s="6"/>
      <c r="SJN10" s="6"/>
      <c r="SJO10" s="6"/>
      <c r="SJP10" s="6"/>
      <c r="SJQ10" s="6"/>
      <c r="SJR10" s="6"/>
      <c r="SJS10" s="6"/>
      <c r="SJT10" s="6"/>
      <c r="SJU10" s="6"/>
      <c r="SJV10" s="6"/>
      <c r="SJW10" s="6"/>
      <c r="SJX10" s="6"/>
      <c r="SJY10" s="6"/>
      <c r="SJZ10" s="6"/>
      <c r="SKA10" s="6"/>
      <c r="SKB10" s="6"/>
      <c r="SKC10" s="6"/>
      <c r="SKD10" s="6"/>
      <c r="SKE10" s="6"/>
      <c r="SKF10" s="6"/>
      <c r="SKG10" s="6"/>
      <c r="SKH10" s="6"/>
      <c r="SKI10" s="6"/>
      <c r="SKJ10" s="6"/>
      <c r="SKK10" s="6"/>
      <c r="SKL10" s="6"/>
      <c r="SKM10" s="6"/>
      <c r="SKN10" s="6"/>
      <c r="SKO10" s="6"/>
      <c r="SKP10" s="6"/>
      <c r="SKQ10" s="6"/>
      <c r="SKR10" s="6"/>
      <c r="SKS10" s="6"/>
      <c r="SKT10" s="6"/>
      <c r="SKU10" s="6"/>
      <c r="SKV10" s="6"/>
      <c r="SKW10" s="6"/>
      <c r="SKX10" s="6"/>
      <c r="SKY10" s="6"/>
      <c r="SKZ10" s="6"/>
      <c r="SLA10" s="6"/>
      <c r="SLB10" s="6"/>
      <c r="SLC10" s="6"/>
      <c r="SLD10" s="6"/>
      <c r="SLE10" s="6"/>
      <c r="SLF10" s="6"/>
      <c r="SLG10" s="6"/>
      <c r="SLH10" s="6"/>
      <c r="SLI10" s="6"/>
      <c r="SLJ10" s="6"/>
      <c r="SLK10" s="6"/>
      <c r="SLL10" s="6"/>
      <c r="SLM10" s="6"/>
      <c r="SLN10" s="6"/>
      <c r="SLO10" s="6"/>
      <c r="SLP10" s="6"/>
      <c r="SLQ10" s="6"/>
      <c r="SLR10" s="6"/>
      <c r="SLS10" s="6"/>
      <c r="SLT10" s="6"/>
      <c r="SLU10" s="6"/>
      <c r="SLV10" s="6"/>
      <c r="SLW10" s="6"/>
      <c r="SLX10" s="6"/>
      <c r="SLY10" s="6"/>
      <c r="SLZ10" s="6"/>
      <c r="SMA10" s="6"/>
      <c r="SMB10" s="6"/>
      <c r="SMC10" s="6"/>
      <c r="SMD10" s="6"/>
      <c r="SME10" s="6"/>
      <c r="SMF10" s="6"/>
      <c r="SMG10" s="6"/>
      <c r="SMH10" s="6"/>
      <c r="SMI10" s="6"/>
      <c r="SMJ10" s="6"/>
      <c r="SMK10" s="6"/>
      <c r="SML10" s="6"/>
      <c r="SMM10" s="6"/>
      <c r="SMN10" s="6"/>
      <c r="SMO10" s="6"/>
      <c r="SMP10" s="6"/>
      <c r="SMQ10" s="6"/>
      <c r="SMR10" s="6"/>
      <c r="SMS10" s="6"/>
      <c r="SMT10" s="6"/>
      <c r="SMU10" s="6"/>
      <c r="SMV10" s="6"/>
      <c r="SMW10" s="6"/>
      <c r="SMX10" s="6"/>
      <c r="SMY10" s="6"/>
      <c r="SMZ10" s="6"/>
      <c r="SNA10" s="6"/>
      <c r="SNB10" s="6"/>
      <c r="SNC10" s="6"/>
      <c r="SND10" s="6"/>
      <c r="SNE10" s="6"/>
      <c r="SNF10" s="6"/>
      <c r="SNG10" s="6"/>
      <c r="SNH10" s="6"/>
      <c r="SNI10" s="6"/>
      <c r="SNJ10" s="6"/>
      <c r="SNK10" s="6"/>
      <c r="SNL10" s="6"/>
      <c r="SNM10" s="6"/>
      <c r="SNN10" s="6"/>
      <c r="SNO10" s="6"/>
      <c r="SNP10" s="6"/>
      <c r="SNQ10" s="6"/>
      <c r="SNR10" s="6"/>
      <c r="SNS10" s="6"/>
      <c r="SNT10" s="6"/>
      <c r="SNU10" s="6"/>
      <c r="SNV10" s="6"/>
      <c r="SNW10" s="6"/>
      <c r="SNX10" s="6"/>
      <c r="SNY10" s="6"/>
      <c r="SNZ10" s="6"/>
      <c r="SOA10" s="6"/>
      <c r="SOB10" s="6"/>
      <c r="SOC10" s="6"/>
      <c r="SOD10" s="6"/>
      <c r="SOE10" s="6"/>
      <c r="SOF10" s="6"/>
      <c r="SOG10" s="6"/>
      <c r="SOH10" s="6"/>
      <c r="SOI10" s="6"/>
      <c r="SOJ10" s="6"/>
      <c r="SOK10" s="6"/>
      <c r="SOL10" s="6"/>
      <c r="SOM10" s="6"/>
      <c r="SON10" s="6"/>
      <c r="SOO10" s="6"/>
      <c r="SOP10" s="6"/>
      <c r="SOQ10" s="6"/>
      <c r="SOR10" s="6"/>
      <c r="SOS10" s="6"/>
      <c r="SOT10" s="6"/>
      <c r="SOU10" s="6"/>
      <c r="SOV10" s="6"/>
      <c r="SOW10" s="6"/>
      <c r="SOX10" s="6"/>
      <c r="SOY10" s="6"/>
      <c r="SOZ10" s="6"/>
      <c r="SPA10" s="6"/>
      <c r="SPB10" s="6"/>
      <c r="SPC10" s="6"/>
      <c r="SPD10" s="6"/>
      <c r="SPE10" s="6"/>
      <c r="SPF10" s="6"/>
      <c r="SPG10" s="6"/>
      <c r="SPH10" s="6"/>
      <c r="SPI10" s="6"/>
      <c r="SPJ10" s="6"/>
      <c r="SPK10" s="6"/>
      <c r="SPL10" s="6"/>
      <c r="SPM10" s="6"/>
      <c r="SPN10" s="6"/>
      <c r="SPO10" s="6"/>
      <c r="SPP10" s="6"/>
      <c r="SPQ10" s="6"/>
      <c r="SPR10" s="6"/>
      <c r="SPS10" s="6"/>
      <c r="SPT10" s="6"/>
      <c r="SPU10" s="6"/>
      <c r="SPV10" s="6"/>
      <c r="SPW10" s="6"/>
      <c r="SPX10" s="6"/>
      <c r="SPY10" s="6"/>
      <c r="SPZ10" s="6"/>
      <c r="SQA10" s="6"/>
      <c r="SQB10" s="6"/>
      <c r="SQC10" s="6"/>
      <c r="SQD10" s="6"/>
      <c r="SQE10" s="6"/>
      <c r="SQF10" s="6"/>
      <c r="SQG10" s="6"/>
      <c r="SQH10" s="6"/>
      <c r="SQI10" s="6"/>
      <c r="SQJ10" s="6"/>
      <c r="SQK10" s="6"/>
      <c r="SQL10" s="6"/>
      <c r="SQM10" s="6"/>
      <c r="SQN10" s="6"/>
      <c r="SQO10" s="6"/>
      <c r="SQP10" s="6"/>
      <c r="SQQ10" s="6"/>
      <c r="SQR10" s="6"/>
      <c r="SQS10" s="6"/>
      <c r="SQT10" s="6"/>
      <c r="SQU10" s="6"/>
      <c r="SQV10" s="6"/>
      <c r="SQW10" s="6"/>
      <c r="SQX10" s="6"/>
      <c r="SQY10" s="6"/>
      <c r="SQZ10" s="6"/>
      <c r="SRA10" s="6"/>
      <c r="SRB10" s="6"/>
      <c r="SRC10" s="6"/>
      <c r="SRD10" s="6"/>
      <c r="SRE10" s="6"/>
      <c r="SRF10" s="6"/>
      <c r="SRG10" s="6"/>
      <c r="SRH10" s="6"/>
      <c r="SRI10" s="6"/>
      <c r="SRJ10" s="6"/>
      <c r="SRK10" s="6"/>
      <c r="SRL10" s="6"/>
      <c r="SRM10" s="6"/>
      <c r="SRN10" s="6"/>
      <c r="SRO10" s="6"/>
      <c r="SRP10" s="6"/>
      <c r="SRQ10" s="6"/>
      <c r="SRR10" s="6"/>
      <c r="SRS10" s="6"/>
      <c r="SRT10" s="6"/>
      <c r="SRU10" s="6"/>
      <c r="SRV10" s="6"/>
      <c r="SRW10" s="6"/>
      <c r="SRX10" s="6"/>
      <c r="SRY10" s="6"/>
      <c r="SRZ10" s="6"/>
      <c r="SSA10" s="6"/>
      <c r="SSB10" s="6"/>
      <c r="SSC10" s="6"/>
      <c r="SSD10" s="6"/>
      <c r="SSE10" s="6"/>
      <c r="SSF10" s="6"/>
      <c r="SSG10" s="6"/>
      <c r="SSH10" s="6"/>
      <c r="SSI10" s="6"/>
      <c r="SSJ10" s="6"/>
      <c r="SSK10" s="6"/>
      <c r="SSL10" s="6"/>
      <c r="SSM10" s="6"/>
      <c r="SSN10" s="6"/>
      <c r="SSO10" s="6"/>
      <c r="SSP10" s="6"/>
      <c r="SSQ10" s="6"/>
      <c r="SSR10" s="6"/>
      <c r="SSS10" s="6"/>
      <c r="SST10" s="6"/>
      <c r="SSU10" s="6"/>
      <c r="SSV10" s="6"/>
      <c r="SSW10" s="6"/>
      <c r="SSX10" s="6"/>
      <c r="SSY10" s="6"/>
      <c r="SSZ10" s="6"/>
      <c r="STA10" s="6"/>
      <c r="STB10" s="6"/>
      <c r="STC10" s="6"/>
      <c r="STD10" s="6"/>
      <c r="STE10" s="6"/>
      <c r="STF10" s="6"/>
      <c r="STG10" s="6"/>
      <c r="STH10" s="6"/>
      <c r="STI10" s="6"/>
      <c r="STJ10" s="6"/>
      <c r="STK10" s="6"/>
      <c r="STL10" s="6"/>
      <c r="STM10" s="6"/>
      <c r="STN10" s="6"/>
      <c r="STO10" s="6"/>
      <c r="STP10" s="6"/>
      <c r="STQ10" s="6"/>
      <c r="STR10" s="6"/>
      <c r="STS10" s="6"/>
      <c r="STT10" s="6"/>
      <c r="STU10" s="6"/>
      <c r="STV10" s="6"/>
      <c r="STW10" s="6"/>
      <c r="STX10" s="6"/>
      <c r="STY10" s="6"/>
      <c r="STZ10" s="6"/>
      <c r="SUA10" s="6"/>
      <c r="SUB10" s="6"/>
      <c r="SUC10" s="6"/>
      <c r="SUD10" s="6"/>
      <c r="SUE10" s="6"/>
      <c r="SUF10" s="6"/>
      <c r="SUG10" s="6"/>
      <c r="SUH10" s="6"/>
      <c r="SUI10" s="6"/>
      <c r="SUJ10" s="6"/>
      <c r="SUK10" s="6"/>
      <c r="SUL10" s="6"/>
      <c r="SUM10" s="6"/>
      <c r="SUN10" s="6"/>
      <c r="SUO10" s="6"/>
      <c r="SUP10" s="6"/>
      <c r="SUQ10" s="6"/>
      <c r="SUR10" s="6"/>
      <c r="SUS10" s="6"/>
      <c r="SUT10" s="6"/>
      <c r="SUU10" s="6"/>
      <c r="SUV10" s="6"/>
      <c r="SUW10" s="6"/>
      <c r="SUX10" s="6"/>
      <c r="SUY10" s="6"/>
      <c r="SUZ10" s="6"/>
      <c r="SVA10" s="6"/>
      <c r="SVB10" s="6"/>
      <c r="SVC10" s="6"/>
      <c r="SVD10" s="6"/>
      <c r="SVE10" s="6"/>
      <c r="SVF10" s="6"/>
      <c r="SVG10" s="6"/>
      <c r="SVH10" s="6"/>
      <c r="SVI10" s="6"/>
      <c r="SVJ10" s="6"/>
      <c r="SVK10" s="6"/>
      <c r="SVL10" s="6"/>
      <c r="SVM10" s="6"/>
      <c r="SVN10" s="6"/>
      <c r="SVO10" s="6"/>
      <c r="SVP10" s="6"/>
      <c r="SVQ10" s="6"/>
      <c r="SVR10" s="6"/>
      <c r="SVS10" s="6"/>
      <c r="SVT10" s="6"/>
      <c r="SVU10" s="6"/>
      <c r="SVV10" s="6"/>
      <c r="SVW10" s="6"/>
      <c r="SVX10" s="6"/>
      <c r="SVY10" s="6"/>
      <c r="SVZ10" s="6"/>
      <c r="SWA10" s="6"/>
      <c r="SWB10" s="6"/>
      <c r="SWC10" s="6"/>
      <c r="SWD10" s="6"/>
      <c r="SWE10" s="6"/>
      <c r="SWF10" s="6"/>
      <c r="SWG10" s="6"/>
      <c r="SWH10" s="6"/>
      <c r="SWI10" s="6"/>
      <c r="SWJ10" s="6"/>
      <c r="SWK10" s="6"/>
      <c r="SWL10" s="6"/>
      <c r="SWM10" s="6"/>
      <c r="SWN10" s="6"/>
      <c r="SWO10" s="6"/>
      <c r="SWP10" s="6"/>
      <c r="SWQ10" s="6"/>
      <c r="SWR10" s="6"/>
      <c r="SWS10" s="6"/>
      <c r="SWT10" s="6"/>
      <c r="SWU10" s="6"/>
      <c r="SWV10" s="6"/>
      <c r="SWW10" s="6"/>
      <c r="SWX10" s="6"/>
      <c r="SWY10" s="6"/>
      <c r="SWZ10" s="6"/>
      <c r="SXA10" s="6"/>
      <c r="SXB10" s="6"/>
      <c r="SXC10" s="6"/>
      <c r="SXD10" s="6"/>
      <c r="SXE10" s="6"/>
      <c r="SXF10" s="6"/>
      <c r="SXG10" s="6"/>
      <c r="SXH10" s="6"/>
      <c r="SXI10" s="6"/>
      <c r="SXJ10" s="6"/>
      <c r="SXK10" s="6"/>
      <c r="SXL10" s="6"/>
      <c r="SXM10" s="6"/>
      <c r="SXN10" s="6"/>
      <c r="SXO10" s="6"/>
      <c r="SXP10" s="6"/>
      <c r="SXQ10" s="6"/>
      <c r="SXR10" s="6"/>
      <c r="SXS10" s="6"/>
      <c r="SXT10" s="6"/>
      <c r="SXU10" s="6"/>
      <c r="SXV10" s="6"/>
      <c r="SXW10" s="6"/>
      <c r="SXX10" s="6"/>
      <c r="SXY10" s="6"/>
      <c r="SXZ10" s="6"/>
      <c r="SYA10" s="6"/>
      <c r="SYB10" s="6"/>
      <c r="SYC10" s="6"/>
      <c r="SYD10" s="6"/>
      <c r="SYE10" s="6"/>
      <c r="SYF10" s="6"/>
      <c r="SYG10" s="6"/>
      <c r="SYH10" s="6"/>
      <c r="SYI10" s="6"/>
      <c r="SYJ10" s="6"/>
      <c r="SYK10" s="6"/>
      <c r="SYL10" s="6"/>
      <c r="SYM10" s="6"/>
      <c r="SYN10" s="6"/>
      <c r="SYO10" s="6"/>
      <c r="SYP10" s="6"/>
      <c r="SYQ10" s="6"/>
      <c r="SYR10" s="6"/>
      <c r="SYS10" s="6"/>
      <c r="SYT10" s="6"/>
      <c r="SYU10" s="6"/>
      <c r="SYV10" s="6"/>
      <c r="SYW10" s="6"/>
      <c r="SYX10" s="6"/>
      <c r="SYY10" s="6"/>
      <c r="SYZ10" s="6"/>
      <c r="SZA10" s="6"/>
      <c r="SZB10" s="6"/>
      <c r="SZC10" s="6"/>
      <c r="SZD10" s="6"/>
      <c r="SZE10" s="6"/>
      <c r="SZF10" s="6"/>
      <c r="SZG10" s="6"/>
      <c r="SZH10" s="6"/>
      <c r="SZI10" s="6"/>
      <c r="SZJ10" s="6"/>
      <c r="SZK10" s="6"/>
      <c r="SZL10" s="6"/>
      <c r="SZM10" s="6"/>
      <c r="SZN10" s="6"/>
      <c r="SZO10" s="6"/>
      <c r="SZP10" s="6"/>
      <c r="SZQ10" s="6"/>
      <c r="SZR10" s="6"/>
      <c r="SZS10" s="6"/>
      <c r="SZT10" s="6"/>
      <c r="SZU10" s="6"/>
      <c r="SZV10" s="6"/>
      <c r="SZW10" s="6"/>
      <c r="SZX10" s="6"/>
      <c r="SZY10" s="6"/>
      <c r="SZZ10" s="6"/>
      <c r="TAA10" s="6"/>
      <c r="TAB10" s="6"/>
      <c r="TAC10" s="6"/>
      <c r="TAD10" s="6"/>
      <c r="TAE10" s="6"/>
      <c r="TAF10" s="6"/>
      <c r="TAG10" s="6"/>
      <c r="TAH10" s="6"/>
      <c r="TAI10" s="6"/>
      <c r="TAJ10" s="6"/>
      <c r="TAK10" s="6"/>
      <c r="TAL10" s="6"/>
      <c r="TAM10" s="6"/>
      <c r="TAN10" s="6"/>
      <c r="TAO10" s="6"/>
      <c r="TAP10" s="6"/>
      <c r="TAQ10" s="6"/>
      <c r="TAR10" s="6"/>
      <c r="TAS10" s="6"/>
      <c r="TAT10" s="6"/>
      <c r="TAU10" s="6"/>
      <c r="TAV10" s="6"/>
      <c r="TAW10" s="6"/>
      <c r="TAX10" s="6"/>
      <c r="TAY10" s="6"/>
      <c r="TAZ10" s="6"/>
      <c r="TBA10" s="6"/>
      <c r="TBB10" s="6"/>
      <c r="TBC10" s="6"/>
      <c r="TBD10" s="6"/>
      <c r="TBE10" s="6"/>
      <c r="TBF10" s="6"/>
      <c r="TBG10" s="6"/>
      <c r="TBH10" s="6"/>
      <c r="TBI10" s="6"/>
      <c r="TBJ10" s="6"/>
      <c r="TBK10" s="6"/>
      <c r="TBL10" s="6"/>
      <c r="TBM10" s="6"/>
      <c r="TBN10" s="6"/>
      <c r="TBO10" s="6"/>
      <c r="TBP10" s="6"/>
      <c r="TBQ10" s="6"/>
      <c r="TBR10" s="6"/>
      <c r="TBS10" s="6"/>
      <c r="TBT10" s="6"/>
      <c r="TBU10" s="6"/>
      <c r="TBV10" s="6"/>
      <c r="TBW10" s="6"/>
      <c r="TBX10" s="6"/>
      <c r="TBY10" s="6"/>
      <c r="TBZ10" s="6"/>
      <c r="TCA10" s="6"/>
      <c r="TCB10" s="6"/>
      <c r="TCC10" s="6"/>
      <c r="TCD10" s="6"/>
      <c r="TCE10" s="6"/>
      <c r="TCF10" s="6"/>
      <c r="TCG10" s="6"/>
      <c r="TCH10" s="6"/>
      <c r="TCI10" s="6"/>
      <c r="TCJ10" s="6"/>
      <c r="TCK10" s="6"/>
      <c r="TCL10" s="6"/>
      <c r="TCM10" s="6"/>
      <c r="TCN10" s="6"/>
      <c r="TCO10" s="6"/>
      <c r="TCP10" s="6"/>
      <c r="TCQ10" s="6"/>
      <c r="TCR10" s="6"/>
      <c r="TCS10" s="6"/>
      <c r="TCT10" s="6"/>
      <c r="TCU10" s="6"/>
      <c r="TCV10" s="6"/>
      <c r="TCW10" s="6"/>
      <c r="TCX10" s="6"/>
      <c r="TCY10" s="6"/>
      <c r="TCZ10" s="6"/>
      <c r="TDA10" s="6"/>
      <c r="TDB10" s="6"/>
      <c r="TDC10" s="6"/>
      <c r="TDD10" s="6"/>
      <c r="TDE10" s="6"/>
      <c r="TDF10" s="6"/>
      <c r="TDG10" s="6"/>
      <c r="TDH10" s="6"/>
      <c r="TDI10" s="6"/>
      <c r="TDJ10" s="6"/>
      <c r="TDK10" s="6"/>
      <c r="TDL10" s="6"/>
      <c r="TDM10" s="6"/>
      <c r="TDN10" s="6"/>
      <c r="TDO10" s="6"/>
      <c r="TDP10" s="6"/>
      <c r="TDQ10" s="6"/>
      <c r="TDR10" s="6"/>
      <c r="TDS10" s="6"/>
      <c r="TDT10" s="6"/>
      <c r="TDU10" s="6"/>
      <c r="TDV10" s="6"/>
      <c r="TDW10" s="6"/>
      <c r="TDX10" s="6"/>
      <c r="TDY10" s="6"/>
      <c r="TDZ10" s="6"/>
      <c r="TEA10" s="6"/>
      <c r="TEB10" s="6"/>
      <c r="TEC10" s="6"/>
      <c r="TED10" s="6"/>
      <c r="TEE10" s="6"/>
      <c r="TEF10" s="6"/>
      <c r="TEG10" s="6"/>
      <c r="TEH10" s="6"/>
      <c r="TEI10" s="6"/>
      <c r="TEJ10" s="6"/>
      <c r="TEK10" s="6"/>
      <c r="TEL10" s="6"/>
      <c r="TEM10" s="6"/>
      <c r="TEN10" s="6"/>
      <c r="TEO10" s="6"/>
      <c r="TEP10" s="6"/>
      <c r="TEQ10" s="6"/>
      <c r="TER10" s="6"/>
      <c r="TES10" s="6"/>
      <c r="TET10" s="6"/>
      <c r="TEU10" s="6"/>
      <c r="TEV10" s="6"/>
      <c r="TEW10" s="6"/>
      <c r="TEX10" s="6"/>
      <c r="TEY10" s="6"/>
      <c r="TEZ10" s="6"/>
      <c r="TFA10" s="6"/>
      <c r="TFB10" s="6"/>
      <c r="TFC10" s="6"/>
      <c r="TFD10" s="6"/>
      <c r="TFE10" s="6"/>
      <c r="TFF10" s="6"/>
      <c r="TFG10" s="6"/>
      <c r="TFH10" s="6"/>
      <c r="TFI10" s="6"/>
      <c r="TFJ10" s="6"/>
      <c r="TFK10" s="6"/>
      <c r="TFL10" s="6"/>
      <c r="TFM10" s="6"/>
      <c r="TFN10" s="6"/>
      <c r="TFO10" s="6"/>
      <c r="TFP10" s="6"/>
      <c r="TFQ10" s="6"/>
      <c r="TFR10" s="6"/>
      <c r="TFS10" s="6"/>
      <c r="TFT10" s="6"/>
      <c r="TFU10" s="6"/>
      <c r="TFV10" s="6"/>
      <c r="TFW10" s="6"/>
      <c r="TFX10" s="6"/>
      <c r="TFY10" s="6"/>
      <c r="TFZ10" s="6"/>
      <c r="TGA10" s="6"/>
      <c r="TGB10" s="6"/>
      <c r="TGC10" s="6"/>
      <c r="TGD10" s="6"/>
      <c r="TGE10" s="6"/>
      <c r="TGF10" s="6"/>
      <c r="TGG10" s="6"/>
      <c r="TGH10" s="6"/>
      <c r="TGI10" s="6"/>
      <c r="TGJ10" s="6"/>
      <c r="TGK10" s="6"/>
      <c r="TGL10" s="6"/>
      <c r="TGM10" s="6"/>
      <c r="TGN10" s="6"/>
      <c r="TGO10" s="6"/>
      <c r="TGP10" s="6"/>
      <c r="TGQ10" s="6"/>
      <c r="TGR10" s="6"/>
      <c r="TGS10" s="6"/>
      <c r="TGT10" s="6"/>
      <c r="TGU10" s="6"/>
      <c r="TGV10" s="6"/>
      <c r="TGW10" s="6"/>
      <c r="TGX10" s="6"/>
      <c r="TGY10" s="6"/>
      <c r="TGZ10" s="6"/>
      <c r="THA10" s="6"/>
      <c r="THB10" s="6"/>
      <c r="THC10" s="6"/>
      <c r="THD10" s="6"/>
      <c r="THE10" s="6"/>
      <c r="THF10" s="6"/>
      <c r="THG10" s="6"/>
      <c r="THH10" s="6"/>
      <c r="THI10" s="6"/>
      <c r="THJ10" s="6"/>
      <c r="THK10" s="6"/>
      <c r="THL10" s="6"/>
      <c r="THM10" s="6"/>
      <c r="THN10" s="6"/>
      <c r="THO10" s="6"/>
      <c r="THP10" s="6"/>
      <c r="THQ10" s="6"/>
      <c r="THR10" s="6"/>
      <c r="THS10" s="6"/>
      <c r="THT10" s="6"/>
      <c r="THU10" s="6"/>
      <c r="THV10" s="6"/>
      <c r="THW10" s="6"/>
      <c r="THX10" s="6"/>
      <c r="THY10" s="6"/>
      <c r="THZ10" s="6"/>
      <c r="TIA10" s="6"/>
      <c r="TIB10" s="6"/>
      <c r="TIC10" s="6"/>
      <c r="TID10" s="6"/>
      <c r="TIE10" s="6"/>
      <c r="TIF10" s="6"/>
      <c r="TIG10" s="6"/>
      <c r="TIH10" s="6"/>
      <c r="TII10" s="6"/>
      <c r="TIJ10" s="6"/>
      <c r="TIK10" s="6"/>
      <c r="TIL10" s="6"/>
      <c r="TIM10" s="6"/>
      <c r="TIN10" s="6"/>
      <c r="TIO10" s="6"/>
      <c r="TIP10" s="6"/>
      <c r="TIQ10" s="6"/>
      <c r="TIR10" s="6"/>
      <c r="TIS10" s="6"/>
      <c r="TIT10" s="6"/>
      <c r="TIU10" s="6"/>
      <c r="TIV10" s="6"/>
      <c r="TIW10" s="6"/>
      <c r="TIX10" s="6"/>
      <c r="TIY10" s="6"/>
      <c r="TIZ10" s="6"/>
      <c r="TJA10" s="6"/>
      <c r="TJB10" s="6"/>
      <c r="TJC10" s="6"/>
      <c r="TJD10" s="6"/>
      <c r="TJE10" s="6"/>
      <c r="TJF10" s="6"/>
      <c r="TJG10" s="6"/>
      <c r="TJH10" s="6"/>
      <c r="TJI10" s="6"/>
      <c r="TJJ10" s="6"/>
      <c r="TJK10" s="6"/>
      <c r="TJL10" s="6"/>
      <c r="TJM10" s="6"/>
      <c r="TJN10" s="6"/>
      <c r="TJO10" s="6"/>
      <c r="TJP10" s="6"/>
      <c r="TJQ10" s="6"/>
      <c r="TJR10" s="6"/>
      <c r="TJS10" s="6"/>
      <c r="TJT10" s="6"/>
      <c r="TJU10" s="6"/>
      <c r="TJV10" s="6"/>
      <c r="TJW10" s="6"/>
      <c r="TJX10" s="6"/>
      <c r="TJY10" s="6"/>
      <c r="TJZ10" s="6"/>
      <c r="TKA10" s="6"/>
      <c r="TKB10" s="6"/>
      <c r="TKC10" s="6"/>
      <c r="TKD10" s="6"/>
      <c r="TKE10" s="6"/>
      <c r="TKF10" s="6"/>
      <c r="TKG10" s="6"/>
      <c r="TKH10" s="6"/>
      <c r="TKI10" s="6"/>
      <c r="TKJ10" s="6"/>
      <c r="TKK10" s="6"/>
      <c r="TKL10" s="6"/>
      <c r="TKM10" s="6"/>
      <c r="TKN10" s="6"/>
      <c r="TKO10" s="6"/>
      <c r="TKP10" s="6"/>
      <c r="TKQ10" s="6"/>
      <c r="TKR10" s="6"/>
      <c r="TKS10" s="6"/>
      <c r="TKT10" s="6"/>
      <c r="TKU10" s="6"/>
      <c r="TKV10" s="6"/>
      <c r="TKW10" s="6"/>
      <c r="TKX10" s="6"/>
      <c r="TKY10" s="6"/>
      <c r="TKZ10" s="6"/>
      <c r="TLA10" s="6"/>
      <c r="TLB10" s="6"/>
      <c r="TLC10" s="6"/>
      <c r="TLD10" s="6"/>
      <c r="TLE10" s="6"/>
      <c r="TLF10" s="6"/>
      <c r="TLG10" s="6"/>
      <c r="TLH10" s="6"/>
      <c r="TLI10" s="6"/>
      <c r="TLJ10" s="6"/>
      <c r="TLK10" s="6"/>
      <c r="TLL10" s="6"/>
      <c r="TLM10" s="6"/>
      <c r="TLN10" s="6"/>
      <c r="TLO10" s="6"/>
      <c r="TLP10" s="6"/>
      <c r="TLQ10" s="6"/>
      <c r="TLR10" s="6"/>
      <c r="TLS10" s="6"/>
      <c r="TLT10" s="6"/>
      <c r="TLU10" s="6"/>
      <c r="TLV10" s="6"/>
      <c r="TLW10" s="6"/>
      <c r="TLX10" s="6"/>
      <c r="TLY10" s="6"/>
      <c r="TLZ10" s="6"/>
      <c r="TMA10" s="6"/>
      <c r="TMB10" s="6"/>
      <c r="TMC10" s="6"/>
      <c r="TMD10" s="6"/>
      <c r="TME10" s="6"/>
      <c r="TMF10" s="6"/>
      <c r="TMG10" s="6"/>
      <c r="TMH10" s="6"/>
      <c r="TMI10" s="6"/>
      <c r="TMJ10" s="6"/>
      <c r="TMK10" s="6"/>
      <c r="TML10" s="6"/>
      <c r="TMM10" s="6"/>
      <c r="TMN10" s="6"/>
      <c r="TMO10" s="6"/>
      <c r="TMP10" s="6"/>
      <c r="TMQ10" s="6"/>
      <c r="TMR10" s="6"/>
      <c r="TMS10" s="6"/>
      <c r="TMT10" s="6"/>
      <c r="TMU10" s="6"/>
      <c r="TMV10" s="6"/>
      <c r="TMW10" s="6"/>
      <c r="TMX10" s="6"/>
      <c r="TMY10" s="6"/>
      <c r="TMZ10" s="6"/>
      <c r="TNA10" s="6"/>
      <c r="TNB10" s="6"/>
      <c r="TNC10" s="6"/>
      <c r="TND10" s="6"/>
      <c r="TNE10" s="6"/>
      <c r="TNF10" s="6"/>
      <c r="TNG10" s="6"/>
      <c r="TNH10" s="6"/>
      <c r="TNI10" s="6"/>
      <c r="TNJ10" s="6"/>
      <c r="TNK10" s="6"/>
      <c r="TNL10" s="6"/>
      <c r="TNM10" s="6"/>
      <c r="TNN10" s="6"/>
      <c r="TNO10" s="6"/>
      <c r="TNP10" s="6"/>
      <c r="TNQ10" s="6"/>
      <c r="TNR10" s="6"/>
      <c r="TNS10" s="6"/>
      <c r="TNT10" s="6"/>
      <c r="TNU10" s="6"/>
      <c r="TNV10" s="6"/>
      <c r="TNW10" s="6"/>
      <c r="TNX10" s="6"/>
      <c r="TNY10" s="6"/>
      <c r="TNZ10" s="6"/>
      <c r="TOA10" s="6"/>
      <c r="TOB10" s="6"/>
      <c r="TOC10" s="6"/>
      <c r="TOD10" s="6"/>
      <c r="TOE10" s="6"/>
      <c r="TOF10" s="6"/>
      <c r="TOG10" s="6"/>
      <c r="TOH10" s="6"/>
      <c r="TOI10" s="6"/>
      <c r="TOJ10" s="6"/>
      <c r="TOK10" s="6"/>
      <c r="TOL10" s="6"/>
      <c r="TOM10" s="6"/>
      <c r="TON10" s="6"/>
      <c r="TOO10" s="6"/>
      <c r="TOP10" s="6"/>
      <c r="TOQ10" s="6"/>
      <c r="TOR10" s="6"/>
      <c r="TOS10" s="6"/>
      <c r="TOT10" s="6"/>
      <c r="TOU10" s="6"/>
      <c r="TOV10" s="6"/>
      <c r="TOW10" s="6"/>
      <c r="TOX10" s="6"/>
      <c r="TOY10" s="6"/>
      <c r="TOZ10" s="6"/>
      <c r="TPA10" s="6"/>
      <c r="TPB10" s="6"/>
      <c r="TPC10" s="6"/>
      <c r="TPD10" s="6"/>
      <c r="TPE10" s="6"/>
      <c r="TPF10" s="6"/>
      <c r="TPG10" s="6"/>
      <c r="TPH10" s="6"/>
      <c r="TPI10" s="6"/>
      <c r="TPJ10" s="6"/>
      <c r="TPK10" s="6"/>
      <c r="TPL10" s="6"/>
      <c r="TPM10" s="6"/>
      <c r="TPN10" s="6"/>
      <c r="TPO10" s="6"/>
      <c r="TPP10" s="6"/>
      <c r="TPQ10" s="6"/>
      <c r="TPR10" s="6"/>
      <c r="TPS10" s="6"/>
      <c r="TPT10" s="6"/>
      <c r="TPU10" s="6"/>
      <c r="TPV10" s="6"/>
      <c r="TPW10" s="6"/>
      <c r="TPX10" s="6"/>
      <c r="TPY10" s="6"/>
      <c r="TPZ10" s="6"/>
      <c r="TQA10" s="6"/>
      <c r="TQB10" s="6"/>
      <c r="TQC10" s="6"/>
      <c r="TQD10" s="6"/>
      <c r="TQE10" s="6"/>
      <c r="TQF10" s="6"/>
      <c r="TQG10" s="6"/>
      <c r="TQH10" s="6"/>
      <c r="TQI10" s="6"/>
      <c r="TQJ10" s="6"/>
      <c r="TQK10" s="6"/>
      <c r="TQL10" s="6"/>
      <c r="TQM10" s="6"/>
      <c r="TQN10" s="6"/>
      <c r="TQO10" s="6"/>
      <c r="TQP10" s="6"/>
      <c r="TQQ10" s="6"/>
      <c r="TQR10" s="6"/>
      <c r="TQS10" s="6"/>
      <c r="TQT10" s="6"/>
      <c r="TQU10" s="6"/>
      <c r="TQV10" s="6"/>
      <c r="TQW10" s="6"/>
      <c r="TQX10" s="6"/>
      <c r="TQY10" s="6"/>
      <c r="TQZ10" s="6"/>
      <c r="TRA10" s="6"/>
      <c r="TRB10" s="6"/>
      <c r="TRC10" s="6"/>
      <c r="TRD10" s="6"/>
      <c r="TRE10" s="6"/>
      <c r="TRF10" s="6"/>
      <c r="TRG10" s="6"/>
      <c r="TRH10" s="6"/>
      <c r="TRI10" s="6"/>
      <c r="TRJ10" s="6"/>
      <c r="TRK10" s="6"/>
      <c r="TRL10" s="6"/>
      <c r="TRM10" s="6"/>
      <c r="TRN10" s="6"/>
      <c r="TRO10" s="6"/>
      <c r="TRP10" s="6"/>
      <c r="TRQ10" s="6"/>
      <c r="TRR10" s="6"/>
      <c r="TRS10" s="6"/>
      <c r="TRT10" s="6"/>
      <c r="TRU10" s="6"/>
      <c r="TRV10" s="6"/>
      <c r="TRW10" s="6"/>
      <c r="TRX10" s="6"/>
      <c r="TRY10" s="6"/>
      <c r="TRZ10" s="6"/>
      <c r="TSA10" s="6"/>
      <c r="TSB10" s="6"/>
      <c r="TSC10" s="6"/>
      <c r="TSD10" s="6"/>
      <c r="TSE10" s="6"/>
      <c r="TSF10" s="6"/>
      <c r="TSG10" s="6"/>
      <c r="TSH10" s="6"/>
      <c r="TSI10" s="6"/>
      <c r="TSJ10" s="6"/>
      <c r="TSK10" s="6"/>
      <c r="TSL10" s="6"/>
      <c r="TSM10" s="6"/>
      <c r="TSN10" s="6"/>
      <c r="TSO10" s="6"/>
      <c r="TSP10" s="6"/>
      <c r="TSQ10" s="6"/>
      <c r="TSR10" s="6"/>
      <c r="TSS10" s="6"/>
      <c r="TST10" s="6"/>
      <c r="TSU10" s="6"/>
      <c r="TSV10" s="6"/>
      <c r="TSW10" s="6"/>
      <c r="TSX10" s="6"/>
      <c r="TSY10" s="6"/>
      <c r="TSZ10" s="6"/>
      <c r="TTA10" s="6"/>
      <c r="TTB10" s="6"/>
      <c r="TTC10" s="6"/>
      <c r="TTD10" s="6"/>
      <c r="TTE10" s="6"/>
      <c r="TTF10" s="6"/>
      <c r="TTG10" s="6"/>
      <c r="TTH10" s="6"/>
      <c r="TTI10" s="6"/>
      <c r="TTJ10" s="6"/>
      <c r="TTK10" s="6"/>
      <c r="TTL10" s="6"/>
      <c r="TTM10" s="6"/>
      <c r="TTN10" s="6"/>
      <c r="TTO10" s="6"/>
      <c r="TTP10" s="6"/>
      <c r="TTQ10" s="6"/>
      <c r="TTR10" s="6"/>
      <c r="TTS10" s="6"/>
      <c r="TTT10" s="6"/>
      <c r="TTU10" s="6"/>
      <c r="TTV10" s="6"/>
      <c r="TTW10" s="6"/>
      <c r="TTX10" s="6"/>
      <c r="TTY10" s="6"/>
      <c r="TTZ10" s="6"/>
      <c r="TUA10" s="6"/>
      <c r="TUB10" s="6"/>
      <c r="TUC10" s="6"/>
      <c r="TUD10" s="6"/>
      <c r="TUE10" s="6"/>
      <c r="TUF10" s="6"/>
      <c r="TUG10" s="6"/>
      <c r="TUH10" s="6"/>
      <c r="TUI10" s="6"/>
      <c r="TUJ10" s="6"/>
      <c r="TUK10" s="6"/>
      <c r="TUL10" s="6"/>
      <c r="TUM10" s="6"/>
      <c r="TUN10" s="6"/>
      <c r="TUO10" s="6"/>
      <c r="TUP10" s="6"/>
      <c r="TUQ10" s="6"/>
      <c r="TUR10" s="6"/>
      <c r="TUS10" s="6"/>
      <c r="TUT10" s="6"/>
      <c r="TUU10" s="6"/>
      <c r="TUV10" s="6"/>
      <c r="TUW10" s="6"/>
      <c r="TUX10" s="6"/>
      <c r="TUY10" s="6"/>
      <c r="TUZ10" s="6"/>
      <c r="TVA10" s="6"/>
      <c r="TVB10" s="6"/>
      <c r="TVC10" s="6"/>
      <c r="TVD10" s="6"/>
      <c r="TVE10" s="6"/>
      <c r="TVF10" s="6"/>
      <c r="TVG10" s="6"/>
      <c r="TVH10" s="6"/>
      <c r="TVI10" s="6"/>
      <c r="TVJ10" s="6"/>
      <c r="TVK10" s="6"/>
      <c r="TVL10" s="6"/>
      <c r="TVM10" s="6"/>
      <c r="TVN10" s="6"/>
      <c r="TVO10" s="6"/>
      <c r="TVP10" s="6"/>
      <c r="TVQ10" s="6"/>
      <c r="TVR10" s="6"/>
      <c r="TVS10" s="6"/>
      <c r="TVT10" s="6"/>
      <c r="TVU10" s="6"/>
      <c r="TVV10" s="6"/>
      <c r="TVW10" s="6"/>
      <c r="TVX10" s="6"/>
      <c r="TVY10" s="6"/>
      <c r="TVZ10" s="6"/>
      <c r="TWA10" s="6"/>
      <c r="TWB10" s="6"/>
      <c r="TWC10" s="6"/>
      <c r="TWD10" s="6"/>
      <c r="TWE10" s="6"/>
      <c r="TWF10" s="6"/>
      <c r="TWG10" s="6"/>
      <c r="TWH10" s="6"/>
      <c r="TWI10" s="6"/>
      <c r="TWJ10" s="6"/>
      <c r="TWK10" s="6"/>
      <c r="TWL10" s="6"/>
      <c r="TWM10" s="6"/>
      <c r="TWN10" s="6"/>
      <c r="TWO10" s="6"/>
      <c r="TWP10" s="6"/>
      <c r="TWQ10" s="6"/>
      <c r="TWR10" s="6"/>
      <c r="TWS10" s="6"/>
      <c r="TWT10" s="6"/>
      <c r="TWU10" s="6"/>
      <c r="TWV10" s="6"/>
      <c r="TWW10" s="6"/>
      <c r="TWX10" s="6"/>
      <c r="TWY10" s="6"/>
      <c r="TWZ10" s="6"/>
      <c r="TXA10" s="6"/>
      <c r="TXB10" s="6"/>
      <c r="TXC10" s="6"/>
      <c r="TXD10" s="6"/>
      <c r="TXE10" s="6"/>
      <c r="TXF10" s="6"/>
      <c r="TXG10" s="6"/>
      <c r="TXH10" s="6"/>
      <c r="TXI10" s="6"/>
      <c r="TXJ10" s="6"/>
      <c r="TXK10" s="6"/>
      <c r="TXL10" s="6"/>
      <c r="TXM10" s="6"/>
      <c r="TXN10" s="6"/>
      <c r="TXO10" s="6"/>
      <c r="TXP10" s="6"/>
      <c r="TXQ10" s="6"/>
      <c r="TXR10" s="6"/>
      <c r="TXS10" s="6"/>
      <c r="TXT10" s="6"/>
      <c r="TXU10" s="6"/>
      <c r="TXV10" s="6"/>
      <c r="TXW10" s="6"/>
      <c r="TXX10" s="6"/>
      <c r="TXY10" s="6"/>
      <c r="TXZ10" s="6"/>
      <c r="TYA10" s="6"/>
      <c r="TYB10" s="6"/>
      <c r="TYC10" s="6"/>
      <c r="TYD10" s="6"/>
      <c r="TYE10" s="6"/>
      <c r="TYF10" s="6"/>
      <c r="TYG10" s="6"/>
      <c r="TYH10" s="6"/>
      <c r="TYI10" s="6"/>
      <c r="TYJ10" s="6"/>
      <c r="TYK10" s="6"/>
      <c r="TYL10" s="6"/>
      <c r="TYM10" s="6"/>
      <c r="TYN10" s="6"/>
      <c r="TYO10" s="6"/>
      <c r="TYP10" s="6"/>
      <c r="TYQ10" s="6"/>
      <c r="TYR10" s="6"/>
      <c r="TYS10" s="6"/>
      <c r="TYT10" s="6"/>
      <c r="TYU10" s="6"/>
      <c r="TYV10" s="6"/>
      <c r="TYW10" s="6"/>
      <c r="TYX10" s="6"/>
      <c r="TYY10" s="6"/>
      <c r="TYZ10" s="6"/>
      <c r="TZA10" s="6"/>
      <c r="TZB10" s="6"/>
      <c r="TZC10" s="6"/>
      <c r="TZD10" s="6"/>
      <c r="TZE10" s="6"/>
      <c r="TZF10" s="6"/>
      <c r="TZG10" s="6"/>
      <c r="TZH10" s="6"/>
      <c r="TZI10" s="6"/>
      <c r="TZJ10" s="6"/>
      <c r="TZK10" s="6"/>
      <c r="TZL10" s="6"/>
      <c r="TZM10" s="6"/>
      <c r="TZN10" s="6"/>
      <c r="TZO10" s="6"/>
      <c r="TZP10" s="6"/>
      <c r="TZQ10" s="6"/>
      <c r="TZR10" s="6"/>
      <c r="TZS10" s="6"/>
      <c r="TZT10" s="6"/>
      <c r="TZU10" s="6"/>
      <c r="TZV10" s="6"/>
      <c r="TZW10" s="6"/>
      <c r="TZX10" s="6"/>
      <c r="TZY10" s="6"/>
      <c r="TZZ10" s="6"/>
      <c r="UAA10" s="6"/>
      <c r="UAB10" s="6"/>
      <c r="UAC10" s="6"/>
      <c r="UAD10" s="6"/>
      <c r="UAE10" s="6"/>
      <c r="UAF10" s="6"/>
      <c r="UAG10" s="6"/>
      <c r="UAH10" s="6"/>
      <c r="UAI10" s="6"/>
      <c r="UAJ10" s="6"/>
      <c r="UAK10" s="6"/>
      <c r="UAL10" s="6"/>
      <c r="UAM10" s="6"/>
      <c r="UAN10" s="6"/>
      <c r="UAO10" s="6"/>
      <c r="UAP10" s="6"/>
      <c r="UAQ10" s="6"/>
      <c r="UAR10" s="6"/>
      <c r="UAS10" s="6"/>
      <c r="UAT10" s="6"/>
      <c r="UAU10" s="6"/>
      <c r="UAV10" s="6"/>
      <c r="UAW10" s="6"/>
      <c r="UAX10" s="6"/>
      <c r="UAY10" s="6"/>
      <c r="UAZ10" s="6"/>
      <c r="UBA10" s="6"/>
      <c r="UBB10" s="6"/>
      <c r="UBC10" s="6"/>
      <c r="UBD10" s="6"/>
      <c r="UBE10" s="6"/>
      <c r="UBF10" s="6"/>
      <c r="UBG10" s="6"/>
      <c r="UBH10" s="6"/>
      <c r="UBI10" s="6"/>
      <c r="UBJ10" s="6"/>
      <c r="UBK10" s="6"/>
      <c r="UBL10" s="6"/>
      <c r="UBM10" s="6"/>
      <c r="UBN10" s="6"/>
      <c r="UBO10" s="6"/>
      <c r="UBP10" s="6"/>
      <c r="UBQ10" s="6"/>
      <c r="UBR10" s="6"/>
      <c r="UBS10" s="6"/>
      <c r="UBT10" s="6"/>
      <c r="UBU10" s="6"/>
      <c r="UBV10" s="6"/>
      <c r="UBW10" s="6"/>
      <c r="UBX10" s="6"/>
      <c r="UBY10" s="6"/>
      <c r="UBZ10" s="6"/>
      <c r="UCA10" s="6"/>
      <c r="UCB10" s="6"/>
      <c r="UCC10" s="6"/>
      <c r="UCD10" s="6"/>
      <c r="UCE10" s="6"/>
      <c r="UCF10" s="6"/>
      <c r="UCG10" s="6"/>
      <c r="UCH10" s="6"/>
      <c r="UCI10" s="6"/>
      <c r="UCJ10" s="6"/>
      <c r="UCK10" s="6"/>
      <c r="UCL10" s="6"/>
      <c r="UCM10" s="6"/>
      <c r="UCN10" s="6"/>
      <c r="UCO10" s="6"/>
      <c r="UCP10" s="6"/>
      <c r="UCQ10" s="6"/>
      <c r="UCR10" s="6"/>
      <c r="UCS10" s="6"/>
      <c r="UCT10" s="6"/>
      <c r="UCU10" s="6"/>
      <c r="UCV10" s="6"/>
      <c r="UCW10" s="6"/>
      <c r="UCX10" s="6"/>
      <c r="UCY10" s="6"/>
      <c r="UCZ10" s="6"/>
      <c r="UDA10" s="6"/>
      <c r="UDB10" s="6"/>
      <c r="UDC10" s="6"/>
      <c r="UDD10" s="6"/>
      <c r="UDE10" s="6"/>
      <c r="UDF10" s="6"/>
      <c r="UDG10" s="6"/>
      <c r="UDH10" s="6"/>
      <c r="UDI10" s="6"/>
      <c r="UDJ10" s="6"/>
      <c r="UDK10" s="6"/>
      <c r="UDL10" s="6"/>
      <c r="UDM10" s="6"/>
      <c r="UDN10" s="6"/>
      <c r="UDO10" s="6"/>
      <c r="UDP10" s="6"/>
      <c r="UDQ10" s="6"/>
      <c r="UDR10" s="6"/>
      <c r="UDS10" s="6"/>
      <c r="UDT10" s="6"/>
      <c r="UDU10" s="6"/>
      <c r="UDV10" s="6"/>
      <c r="UDW10" s="6"/>
      <c r="UDX10" s="6"/>
      <c r="UDY10" s="6"/>
      <c r="UDZ10" s="6"/>
      <c r="UEA10" s="6"/>
      <c r="UEB10" s="6"/>
      <c r="UEC10" s="6"/>
      <c r="UED10" s="6"/>
      <c r="UEE10" s="6"/>
      <c r="UEF10" s="6"/>
      <c r="UEG10" s="6"/>
      <c r="UEH10" s="6"/>
      <c r="UEI10" s="6"/>
      <c r="UEJ10" s="6"/>
      <c r="UEK10" s="6"/>
      <c r="UEL10" s="6"/>
      <c r="UEM10" s="6"/>
      <c r="UEN10" s="6"/>
      <c r="UEO10" s="6"/>
      <c r="UEP10" s="6"/>
      <c r="UEQ10" s="6"/>
      <c r="UER10" s="6"/>
      <c r="UES10" s="6"/>
      <c r="UET10" s="6"/>
      <c r="UEU10" s="6"/>
      <c r="UEV10" s="6"/>
      <c r="UEW10" s="6"/>
      <c r="UEX10" s="6"/>
      <c r="UEY10" s="6"/>
      <c r="UEZ10" s="6"/>
      <c r="UFA10" s="6"/>
      <c r="UFB10" s="6"/>
      <c r="UFC10" s="6"/>
      <c r="UFD10" s="6"/>
      <c r="UFE10" s="6"/>
      <c r="UFF10" s="6"/>
      <c r="UFG10" s="6"/>
      <c r="UFH10" s="6"/>
      <c r="UFI10" s="6"/>
      <c r="UFJ10" s="6"/>
      <c r="UFK10" s="6"/>
      <c r="UFL10" s="6"/>
      <c r="UFM10" s="6"/>
      <c r="UFN10" s="6"/>
      <c r="UFO10" s="6"/>
      <c r="UFP10" s="6"/>
      <c r="UFQ10" s="6"/>
      <c r="UFR10" s="6"/>
      <c r="UFS10" s="6"/>
      <c r="UFT10" s="6"/>
      <c r="UFU10" s="6"/>
      <c r="UFV10" s="6"/>
      <c r="UFW10" s="6"/>
      <c r="UFX10" s="6"/>
      <c r="UFY10" s="6"/>
      <c r="UFZ10" s="6"/>
      <c r="UGA10" s="6"/>
      <c r="UGB10" s="6"/>
      <c r="UGC10" s="6"/>
      <c r="UGD10" s="6"/>
      <c r="UGE10" s="6"/>
      <c r="UGF10" s="6"/>
      <c r="UGG10" s="6"/>
      <c r="UGH10" s="6"/>
      <c r="UGI10" s="6"/>
      <c r="UGJ10" s="6"/>
      <c r="UGK10" s="6"/>
      <c r="UGL10" s="6"/>
      <c r="UGM10" s="6"/>
      <c r="UGN10" s="6"/>
      <c r="UGO10" s="6"/>
      <c r="UGP10" s="6"/>
      <c r="UGQ10" s="6"/>
      <c r="UGR10" s="6"/>
      <c r="UGS10" s="6"/>
      <c r="UGT10" s="6"/>
      <c r="UGU10" s="6"/>
      <c r="UGV10" s="6"/>
      <c r="UGW10" s="6"/>
      <c r="UGX10" s="6"/>
      <c r="UGY10" s="6"/>
      <c r="UGZ10" s="6"/>
      <c r="UHA10" s="6"/>
      <c r="UHB10" s="6"/>
      <c r="UHC10" s="6"/>
      <c r="UHD10" s="6"/>
      <c r="UHE10" s="6"/>
      <c r="UHF10" s="6"/>
      <c r="UHG10" s="6"/>
      <c r="UHH10" s="6"/>
      <c r="UHI10" s="6"/>
      <c r="UHJ10" s="6"/>
      <c r="UHK10" s="6"/>
      <c r="UHL10" s="6"/>
      <c r="UHM10" s="6"/>
      <c r="UHN10" s="6"/>
      <c r="UHO10" s="6"/>
      <c r="UHP10" s="6"/>
      <c r="UHQ10" s="6"/>
      <c r="UHR10" s="6"/>
      <c r="UHS10" s="6"/>
      <c r="UHT10" s="6"/>
      <c r="UHU10" s="6"/>
      <c r="UHV10" s="6"/>
      <c r="UHW10" s="6"/>
      <c r="UHX10" s="6"/>
      <c r="UHY10" s="6"/>
      <c r="UHZ10" s="6"/>
      <c r="UIA10" s="6"/>
      <c r="UIB10" s="6"/>
      <c r="UIC10" s="6"/>
      <c r="UID10" s="6"/>
      <c r="UIE10" s="6"/>
      <c r="UIF10" s="6"/>
      <c r="UIG10" s="6"/>
      <c r="UIH10" s="6"/>
      <c r="UII10" s="6"/>
      <c r="UIJ10" s="6"/>
      <c r="UIK10" s="6"/>
      <c r="UIL10" s="6"/>
      <c r="UIM10" s="6"/>
      <c r="UIN10" s="6"/>
      <c r="UIO10" s="6"/>
      <c r="UIP10" s="6"/>
      <c r="UIQ10" s="6"/>
      <c r="UIR10" s="6"/>
      <c r="UIS10" s="6"/>
      <c r="UIT10" s="6"/>
      <c r="UIU10" s="6"/>
      <c r="UIV10" s="6"/>
      <c r="UIW10" s="6"/>
      <c r="UIX10" s="6"/>
      <c r="UIY10" s="6"/>
      <c r="UIZ10" s="6"/>
      <c r="UJA10" s="6"/>
      <c r="UJB10" s="6"/>
      <c r="UJC10" s="6"/>
      <c r="UJD10" s="6"/>
      <c r="UJE10" s="6"/>
      <c r="UJF10" s="6"/>
      <c r="UJG10" s="6"/>
      <c r="UJH10" s="6"/>
      <c r="UJI10" s="6"/>
      <c r="UJJ10" s="6"/>
      <c r="UJK10" s="6"/>
      <c r="UJL10" s="6"/>
      <c r="UJM10" s="6"/>
      <c r="UJN10" s="6"/>
      <c r="UJO10" s="6"/>
      <c r="UJP10" s="6"/>
      <c r="UJQ10" s="6"/>
      <c r="UJR10" s="6"/>
      <c r="UJS10" s="6"/>
      <c r="UJT10" s="6"/>
      <c r="UJU10" s="6"/>
      <c r="UJV10" s="6"/>
      <c r="UJW10" s="6"/>
      <c r="UJX10" s="6"/>
      <c r="UJY10" s="6"/>
      <c r="UJZ10" s="6"/>
      <c r="UKA10" s="6"/>
      <c r="UKB10" s="6"/>
      <c r="UKC10" s="6"/>
      <c r="UKD10" s="6"/>
      <c r="UKE10" s="6"/>
      <c r="UKF10" s="6"/>
      <c r="UKG10" s="6"/>
      <c r="UKH10" s="6"/>
      <c r="UKI10" s="6"/>
      <c r="UKJ10" s="6"/>
      <c r="UKK10" s="6"/>
      <c r="UKL10" s="6"/>
      <c r="UKM10" s="6"/>
      <c r="UKN10" s="6"/>
      <c r="UKO10" s="6"/>
      <c r="UKP10" s="6"/>
      <c r="UKQ10" s="6"/>
      <c r="UKR10" s="6"/>
      <c r="UKS10" s="6"/>
      <c r="UKT10" s="6"/>
      <c r="UKU10" s="6"/>
      <c r="UKV10" s="6"/>
      <c r="UKW10" s="6"/>
      <c r="UKX10" s="6"/>
      <c r="UKY10" s="6"/>
      <c r="UKZ10" s="6"/>
      <c r="ULA10" s="6"/>
      <c r="ULB10" s="6"/>
      <c r="ULC10" s="6"/>
      <c r="ULD10" s="6"/>
      <c r="ULE10" s="6"/>
      <c r="ULF10" s="6"/>
      <c r="ULG10" s="6"/>
      <c r="ULH10" s="6"/>
      <c r="ULI10" s="6"/>
      <c r="ULJ10" s="6"/>
      <c r="ULK10" s="6"/>
      <c r="ULL10" s="6"/>
      <c r="ULM10" s="6"/>
      <c r="ULN10" s="6"/>
      <c r="ULO10" s="6"/>
      <c r="ULP10" s="6"/>
      <c r="ULQ10" s="6"/>
      <c r="ULR10" s="6"/>
      <c r="ULS10" s="6"/>
      <c r="ULT10" s="6"/>
      <c r="ULU10" s="6"/>
      <c r="ULV10" s="6"/>
      <c r="ULW10" s="6"/>
      <c r="ULX10" s="6"/>
      <c r="ULY10" s="6"/>
      <c r="ULZ10" s="6"/>
      <c r="UMA10" s="6"/>
      <c r="UMB10" s="6"/>
      <c r="UMC10" s="6"/>
      <c r="UMD10" s="6"/>
      <c r="UME10" s="6"/>
      <c r="UMF10" s="6"/>
      <c r="UMG10" s="6"/>
      <c r="UMH10" s="6"/>
      <c r="UMI10" s="6"/>
      <c r="UMJ10" s="6"/>
      <c r="UMK10" s="6"/>
      <c r="UML10" s="6"/>
      <c r="UMM10" s="6"/>
      <c r="UMN10" s="6"/>
      <c r="UMO10" s="6"/>
      <c r="UMP10" s="6"/>
      <c r="UMQ10" s="6"/>
      <c r="UMR10" s="6"/>
      <c r="UMS10" s="6"/>
      <c r="UMT10" s="6"/>
      <c r="UMU10" s="6"/>
      <c r="UMV10" s="6"/>
      <c r="UMW10" s="6"/>
      <c r="UMX10" s="6"/>
      <c r="UMY10" s="6"/>
      <c r="UMZ10" s="6"/>
      <c r="UNA10" s="6"/>
      <c r="UNB10" s="6"/>
      <c r="UNC10" s="6"/>
      <c r="UND10" s="6"/>
      <c r="UNE10" s="6"/>
      <c r="UNF10" s="6"/>
      <c r="UNG10" s="6"/>
      <c r="UNH10" s="6"/>
      <c r="UNI10" s="6"/>
      <c r="UNJ10" s="6"/>
      <c r="UNK10" s="6"/>
      <c r="UNL10" s="6"/>
      <c r="UNM10" s="6"/>
      <c r="UNN10" s="6"/>
      <c r="UNO10" s="6"/>
      <c r="UNP10" s="6"/>
      <c r="UNQ10" s="6"/>
      <c r="UNR10" s="6"/>
      <c r="UNS10" s="6"/>
      <c r="UNT10" s="6"/>
      <c r="UNU10" s="6"/>
      <c r="UNV10" s="6"/>
      <c r="UNW10" s="6"/>
      <c r="UNX10" s="6"/>
      <c r="UNY10" s="6"/>
      <c r="UNZ10" s="6"/>
      <c r="UOA10" s="6"/>
      <c r="UOB10" s="6"/>
      <c r="UOC10" s="6"/>
      <c r="UOD10" s="6"/>
      <c r="UOE10" s="6"/>
      <c r="UOF10" s="6"/>
      <c r="UOG10" s="6"/>
      <c r="UOH10" s="6"/>
      <c r="UOI10" s="6"/>
      <c r="UOJ10" s="6"/>
      <c r="UOK10" s="6"/>
      <c r="UOL10" s="6"/>
      <c r="UOM10" s="6"/>
      <c r="UON10" s="6"/>
      <c r="UOO10" s="6"/>
      <c r="UOP10" s="6"/>
      <c r="UOQ10" s="6"/>
      <c r="UOR10" s="6"/>
      <c r="UOS10" s="6"/>
      <c r="UOT10" s="6"/>
      <c r="UOU10" s="6"/>
      <c r="UOV10" s="6"/>
      <c r="UOW10" s="6"/>
      <c r="UOX10" s="6"/>
      <c r="UOY10" s="6"/>
      <c r="UOZ10" s="6"/>
      <c r="UPA10" s="6"/>
      <c r="UPB10" s="6"/>
      <c r="UPC10" s="6"/>
      <c r="UPD10" s="6"/>
      <c r="UPE10" s="6"/>
      <c r="UPF10" s="6"/>
      <c r="UPG10" s="6"/>
      <c r="UPH10" s="6"/>
      <c r="UPI10" s="6"/>
      <c r="UPJ10" s="6"/>
      <c r="UPK10" s="6"/>
      <c r="UPL10" s="6"/>
      <c r="UPM10" s="6"/>
      <c r="UPN10" s="6"/>
      <c r="UPO10" s="6"/>
      <c r="UPP10" s="6"/>
      <c r="UPQ10" s="6"/>
      <c r="UPR10" s="6"/>
      <c r="UPS10" s="6"/>
      <c r="UPT10" s="6"/>
      <c r="UPU10" s="6"/>
      <c r="UPV10" s="6"/>
      <c r="UPW10" s="6"/>
      <c r="UPX10" s="6"/>
      <c r="UPY10" s="6"/>
      <c r="UPZ10" s="6"/>
      <c r="UQA10" s="6"/>
      <c r="UQB10" s="6"/>
      <c r="UQC10" s="6"/>
      <c r="UQD10" s="6"/>
      <c r="UQE10" s="6"/>
      <c r="UQF10" s="6"/>
      <c r="UQG10" s="6"/>
      <c r="UQH10" s="6"/>
      <c r="UQI10" s="6"/>
      <c r="UQJ10" s="6"/>
      <c r="UQK10" s="6"/>
      <c r="UQL10" s="6"/>
      <c r="UQM10" s="6"/>
      <c r="UQN10" s="6"/>
      <c r="UQO10" s="6"/>
      <c r="UQP10" s="6"/>
      <c r="UQQ10" s="6"/>
      <c r="UQR10" s="6"/>
      <c r="UQS10" s="6"/>
      <c r="UQT10" s="6"/>
      <c r="UQU10" s="6"/>
      <c r="UQV10" s="6"/>
      <c r="UQW10" s="6"/>
      <c r="UQX10" s="6"/>
      <c r="UQY10" s="6"/>
      <c r="UQZ10" s="6"/>
      <c r="URA10" s="6"/>
      <c r="URB10" s="6"/>
      <c r="URC10" s="6"/>
      <c r="URD10" s="6"/>
      <c r="URE10" s="6"/>
      <c r="URF10" s="6"/>
      <c r="URG10" s="6"/>
      <c r="URH10" s="6"/>
      <c r="URI10" s="6"/>
      <c r="URJ10" s="6"/>
      <c r="URK10" s="6"/>
      <c r="URL10" s="6"/>
      <c r="URM10" s="6"/>
      <c r="URN10" s="6"/>
      <c r="URO10" s="6"/>
      <c r="URP10" s="6"/>
      <c r="URQ10" s="6"/>
      <c r="URR10" s="6"/>
      <c r="URS10" s="6"/>
      <c r="URT10" s="6"/>
      <c r="URU10" s="6"/>
      <c r="URV10" s="6"/>
      <c r="URW10" s="6"/>
      <c r="URX10" s="6"/>
      <c r="URY10" s="6"/>
      <c r="URZ10" s="6"/>
      <c r="USA10" s="6"/>
      <c r="USB10" s="6"/>
      <c r="USC10" s="6"/>
      <c r="USD10" s="6"/>
      <c r="USE10" s="6"/>
      <c r="USF10" s="6"/>
      <c r="USG10" s="6"/>
      <c r="USH10" s="6"/>
      <c r="USI10" s="6"/>
      <c r="USJ10" s="6"/>
      <c r="USK10" s="6"/>
      <c r="USL10" s="6"/>
      <c r="USM10" s="6"/>
      <c r="USN10" s="6"/>
      <c r="USO10" s="6"/>
      <c r="USP10" s="6"/>
      <c r="USQ10" s="6"/>
      <c r="USR10" s="6"/>
      <c r="USS10" s="6"/>
      <c r="UST10" s="6"/>
      <c r="USU10" s="6"/>
      <c r="USV10" s="6"/>
      <c r="USW10" s="6"/>
      <c r="USX10" s="6"/>
      <c r="USY10" s="6"/>
      <c r="USZ10" s="6"/>
      <c r="UTA10" s="6"/>
      <c r="UTB10" s="6"/>
      <c r="UTC10" s="6"/>
      <c r="UTD10" s="6"/>
      <c r="UTE10" s="6"/>
      <c r="UTF10" s="6"/>
      <c r="UTG10" s="6"/>
      <c r="UTH10" s="6"/>
      <c r="UTI10" s="6"/>
      <c r="UTJ10" s="6"/>
      <c r="UTK10" s="6"/>
      <c r="UTL10" s="6"/>
      <c r="UTM10" s="6"/>
      <c r="UTN10" s="6"/>
      <c r="UTO10" s="6"/>
      <c r="UTP10" s="6"/>
      <c r="UTQ10" s="6"/>
      <c r="UTR10" s="6"/>
      <c r="UTS10" s="6"/>
      <c r="UTT10" s="6"/>
      <c r="UTU10" s="6"/>
      <c r="UTV10" s="6"/>
      <c r="UTW10" s="6"/>
      <c r="UTX10" s="6"/>
      <c r="UTY10" s="6"/>
      <c r="UTZ10" s="6"/>
      <c r="UUA10" s="6"/>
      <c r="UUB10" s="6"/>
      <c r="UUC10" s="6"/>
      <c r="UUD10" s="6"/>
      <c r="UUE10" s="6"/>
      <c r="UUF10" s="6"/>
      <c r="UUG10" s="6"/>
      <c r="UUH10" s="6"/>
      <c r="UUI10" s="6"/>
      <c r="UUJ10" s="6"/>
      <c r="UUK10" s="6"/>
      <c r="UUL10" s="6"/>
      <c r="UUM10" s="6"/>
      <c r="UUN10" s="6"/>
      <c r="UUO10" s="6"/>
      <c r="UUP10" s="6"/>
      <c r="UUQ10" s="6"/>
      <c r="UUR10" s="6"/>
      <c r="UUS10" s="6"/>
      <c r="UUT10" s="6"/>
      <c r="UUU10" s="6"/>
      <c r="UUV10" s="6"/>
      <c r="UUW10" s="6"/>
      <c r="UUX10" s="6"/>
      <c r="UUY10" s="6"/>
      <c r="UUZ10" s="6"/>
      <c r="UVA10" s="6"/>
      <c r="UVB10" s="6"/>
      <c r="UVC10" s="6"/>
      <c r="UVD10" s="6"/>
      <c r="UVE10" s="6"/>
      <c r="UVF10" s="6"/>
      <c r="UVG10" s="6"/>
      <c r="UVH10" s="6"/>
      <c r="UVI10" s="6"/>
      <c r="UVJ10" s="6"/>
      <c r="UVK10" s="6"/>
      <c r="UVL10" s="6"/>
      <c r="UVM10" s="6"/>
      <c r="UVN10" s="6"/>
      <c r="UVO10" s="6"/>
      <c r="UVP10" s="6"/>
      <c r="UVQ10" s="6"/>
      <c r="UVR10" s="6"/>
      <c r="UVS10" s="6"/>
      <c r="UVT10" s="6"/>
      <c r="UVU10" s="6"/>
      <c r="UVV10" s="6"/>
      <c r="UVW10" s="6"/>
      <c r="UVX10" s="6"/>
      <c r="UVY10" s="6"/>
      <c r="UVZ10" s="6"/>
      <c r="UWA10" s="6"/>
      <c r="UWB10" s="6"/>
      <c r="UWC10" s="6"/>
      <c r="UWD10" s="6"/>
      <c r="UWE10" s="6"/>
      <c r="UWF10" s="6"/>
      <c r="UWG10" s="6"/>
      <c r="UWH10" s="6"/>
      <c r="UWI10" s="6"/>
      <c r="UWJ10" s="6"/>
      <c r="UWK10" s="6"/>
      <c r="UWL10" s="6"/>
      <c r="UWM10" s="6"/>
      <c r="UWN10" s="6"/>
      <c r="UWO10" s="6"/>
      <c r="UWP10" s="6"/>
      <c r="UWQ10" s="6"/>
      <c r="UWR10" s="6"/>
      <c r="UWS10" s="6"/>
      <c r="UWT10" s="6"/>
      <c r="UWU10" s="6"/>
      <c r="UWV10" s="6"/>
      <c r="UWW10" s="6"/>
      <c r="UWX10" s="6"/>
      <c r="UWY10" s="6"/>
      <c r="UWZ10" s="6"/>
      <c r="UXA10" s="6"/>
      <c r="UXB10" s="6"/>
      <c r="UXC10" s="6"/>
      <c r="UXD10" s="6"/>
      <c r="UXE10" s="6"/>
      <c r="UXF10" s="6"/>
      <c r="UXG10" s="6"/>
      <c r="UXH10" s="6"/>
      <c r="UXI10" s="6"/>
      <c r="UXJ10" s="6"/>
      <c r="UXK10" s="6"/>
      <c r="UXL10" s="6"/>
      <c r="UXM10" s="6"/>
      <c r="UXN10" s="6"/>
      <c r="UXO10" s="6"/>
      <c r="UXP10" s="6"/>
      <c r="UXQ10" s="6"/>
      <c r="UXR10" s="6"/>
      <c r="UXS10" s="6"/>
      <c r="UXT10" s="6"/>
      <c r="UXU10" s="6"/>
      <c r="UXV10" s="6"/>
      <c r="UXW10" s="6"/>
      <c r="UXX10" s="6"/>
      <c r="UXY10" s="6"/>
      <c r="UXZ10" s="6"/>
      <c r="UYA10" s="6"/>
      <c r="UYB10" s="6"/>
      <c r="UYC10" s="6"/>
      <c r="UYD10" s="6"/>
      <c r="UYE10" s="6"/>
      <c r="UYF10" s="6"/>
      <c r="UYG10" s="6"/>
      <c r="UYH10" s="6"/>
      <c r="UYI10" s="6"/>
      <c r="UYJ10" s="6"/>
      <c r="UYK10" s="6"/>
      <c r="UYL10" s="6"/>
      <c r="UYM10" s="6"/>
      <c r="UYN10" s="6"/>
      <c r="UYO10" s="6"/>
      <c r="UYP10" s="6"/>
      <c r="UYQ10" s="6"/>
      <c r="UYR10" s="6"/>
      <c r="UYS10" s="6"/>
      <c r="UYT10" s="6"/>
      <c r="UYU10" s="6"/>
      <c r="UYV10" s="6"/>
      <c r="UYW10" s="6"/>
      <c r="UYX10" s="6"/>
      <c r="UYY10" s="6"/>
      <c r="UYZ10" s="6"/>
      <c r="UZA10" s="6"/>
      <c r="UZB10" s="6"/>
      <c r="UZC10" s="6"/>
      <c r="UZD10" s="6"/>
      <c r="UZE10" s="6"/>
      <c r="UZF10" s="6"/>
      <c r="UZG10" s="6"/>
      <c r="UZH10" s="6"/>
      <c r="UZI10" s="6"/>
      <c r="UZJ10" s="6"/>
      <c r="UZK10" s="6"/>
      <c r="UZL10" s="6"/>
      <c r="UZM10" s="6"/>
      <c r="UZN10" s="6"/>
      <c r="UZO10" s="6"/>
      <c r="UZP10" s="6"/>
      <c r="UZQ10" s="6"/>
      <c r="UZR10" s="6"/>
      <c r="UZS10" s="6"/>
      <c r="UZT10" s="6"/>
      <c r="UZU10" s="6"/>
      <c r="UZV10" s="6"/>
      <c r="UZW10" s="6"/>
      <c r="UZX10" s="6"/>
      <c r="UZY10" s="6"/>
      <c r="UZZ10" s="6"/>
      <c r="VAA10" s="6"/>
      <c r="VAB10" s="6"/>
      <c r="VAC10" s="6"/>
      <c r="VAD10" s="6"/>
      <c r="VAE10" s="6"/>
      <c r="VAF10" s="6"/>
      <c r="VAG10" s="6"/>
      <c r="VAH10" s="6"/>
      <c r="VAI10" s="6"/>
      <c r="VAJ10" s="6"/>
      <c r="VAK10" s="6"/>
      <c r="VAL10" s="6"/>
      <c r="VAM10" s="6"/>
      <c r="VAN10" s="6"/>
      <c r="VAO10" s="6"/>
      <c r="VAP10" s="6"/>
      <c r="VAQ10" s="6"/>
      <c r="VAR10" s="6"/>
      <c r="VAS10" s="6"/>
      <c r="VAT10" s="6"/>
      <c r="VAU10" s="6"/>
      <c r="VAV10" s="6"/>
      <c r="VAW10" s="6"/>
      <c r="VAX10" s="6"/>
      <c r="VAY10" s="6"/>
      <c r="VAZ10" s="6"/>
      <c r="VBA10" s="6"/>
      <c r="VBB10" s="6"/>
      <c r="VBC10" s="6"/>
      <c r="VBD10" s="6"/>
      <c r="VBE10" s="6"/>
      <c r="VBF10" s="6"/>
      <c r="VBG10" s="6"/>
      <c r="VBH10" s="6"/>
      <c r="VBI10" s="6"/>
      <c r="VBJ10" s="6"/>
      <c r="VBK10" s="6"/>
      <c r="VBL10" s="6"/>
      <c r="VBM10" s="6"/>
      <c r="VBN10" s="6"/>
      <c r="VBO10" s="6"/>
      <c r="VBP10" s="6"/>
      <c r="VBQ10" s="6"/>
      <c r="VBR10" s="6"/>
      <c r="VBS10" s="6"/>
      <c r="VBT10" s="6"/>
      <c r="VBU10" s="6"/>
      <c r="VBV10" s="6"/>
      <c r="VBW10" s="6"/>
      <c r="VBX10" s="6"/>
      <c r="VBY10" s="6"/>
      <c r="VBZ10" s="6"/>
      <c r="VCA10" s="6"/>
      <c r="VCB10" s="6"/>
      <c r="VCC10" s="6"/>
      <c r="VCD10" s="6"/>
      <c r="VCE10" s="6"/>
      <c r="VCF10" s="6"/>
      <c r="VCG10" s="6"/>
      <c r="VCH10" s="6"/>
      <c r="VCI10" s="6"/>
      <c r="VCJ10" s="6"/>
      <c r="VCK10" s="6"/>
      <c r="VCL10" s="6"/>
      <c r="VCM10" s="6"/>
      <c r="VCN10" s="6"/>
      <c r="VCO10" s="6"/>
      <c r="VCP10" s="6"/>
      <c r="VCQ10" s="6"/>
      <c r="VCR10" s="6"/>
      <c r="VCS10" s="6"/>
      <c r="VCT10" s="6"/>
      <c r="VCU10" s="6"/>
      <c r="VCV10" s="6"/>
      <c r="VCW10" s="6"/>
      <c r="VCX10" s="6"/>
      <c r="VCY10" s="6"/>
      <c r="VCZ10" s="6"/>
      <c r="VDA10" s="6"/>
      <c r="VDB10" s="6"/>
      <c r="VDC10" s="6"/>
      <c r="VDD10" s="6"/>
      <c r="VDE10" s="6"/>
      <c r="VDF10" s="6"/>
      <c r="VDG10" s="6"/>
      <c r="VDH10" s="6"/>
      <c r="VDI10" s="6"/>
      <c r="VDJ10" s="6"/>
      <c r="VDK10" s="6"/>
      <c r="VDL10" s="6"/>
      <c r="VDM10" s="6"/>
      <c r="VDN10" s="6"/>
      <c r="VDO10" s="6"/>
      <c r="VDP10" s="6"/>
      <c r="VDQ10" s="6"/>
      <c r="VDR10" s="6"/>
      <c r="VDS10" s="6"/>
      <c r="VDT10" s="6"/>
      <c r="VDU10" s="6"/>
      <c r="VDV10" s="6"/>
      <c r="VDW10" s="6"/>
      <c r="VDX10" s="6"/>
      <c r="VDY10" s="6"/>
      <c r="VDZ10" s="6"/>
      <c r="VEA10" s="6"/>
      <c r="VEB10" s="6"/>
      <c r="VEC10" s="6"/>
      <c r="VED10" s="6"/>
      <c r="VEE10" s="6"/>
      <c r="VEF10" s="6"/>
      <c r="VEG10" s="6"/>
      <c r="VEH10" s="6"/>
      <c r="VEI10" s="6"/>
      <c r="VEJ10" s="6"/>
      <c r="VEK10" s="6"/>
      <c r="VEL10" s="6"/>
      <c r="VEM10" s="6"/>
      <c r="VEN10" s="6"/>
      <c r="VEO10" s="6"/>
      <c r="VEP10" s="6"/>
      <c r="VEQ10" s="6"/>
      <c r="VER10" s="6"/>
      <c r="VES10" s="6"/>
      <c r="VET10" s="6"/>
      <c r="VEU10" s="6"/>
      <c r="VEV10" s="6"/>
      <c r="VEW10" s="6"/>
      <c r="VEX10" s="6"/>
      <c r="VEY10" s="6"/>
      <c r="VEZ10" s="6"/>
      <c r="VFA10" s="6"/>
      <c r="VFB10" s="6"/>
      <c r="VFC10" s="6"/>
      <c r="VFD10" s="6"/>
      <c r="VFE10" s="6"/>
      <c r="VFF10" s="6"/>
      <c r="VFG10" s="6"/>
      <c r="VFH10" s="6"/>
      <c r="VFI10" s="6"/>
      <c r="VFJ10" s="6"/>
      <c r="VFK10" s="6"/>
      <c r="VFL10" s="6"/>
      <c r="VFM10" s="6"/>
      <c r="VFN10" s="6"/>
      <c r="VFO10" s="6"/>
      <c r="VFP10" s="6"/>
      <c r="VFQ10" s="6"/>
      <c r="VFR10" s="6"/>
      <c r="VFS10" s="6"/>
      <c r="VFT10" s="6"/>
      <c r="VFU10" s="6"/>
      <c r="VFV10" s="6"/>
      <c r="VFW10" s="6"/>
      <c r="VFX10" s="6"/>
      <c r="VFY10" s="6"/>
      <c r="VFZ10" s="6"/>
      <c r="VGA10" s="6"/>
      <c r="VGB10" s="6"/>
      <c r="VGC10" s="6"/>
      <c r="VGD10" s="6"/>
      <c r="VGE10" s="6"/>
      <c r="VGF10" s="6"/>
      <c r="VGG10" s="6"/>
      <c r="VGH10" s="6"/>
      <c r="VGI10" s="6"/>
      <c r="VGJ10" s="6"/>
      <c r="VGK10" s="6"/>
      <c r="VGL10" s="6"/>
      <c r="VGM10" s="6"/>
      <c r="VGN10" s="6"/>
      <c r="VGO10" s="6"/>
      <c r="VGP10" s="6"/>
      <c r="VGQ10" s="6"/>
      <c r="VGR10" s="6"/>
      <c r="VGS10" s="6"/>
      <c r="VGT10" s="6"/>
      <c r="VGU10" s="6"/>
      <c r="VGV10" s="6"/>
      <c r="VGW10" s="6"/>
      <c r="VGX10" s="6"/>
      <c r="VGY10" s="6"/>
      <c r="VGZ10" s="6"/>
      <c r="VHA10" s="6"/>
      <c r="VHB10" s="6"/>
      <c r="VHC10" s="6"/>
      <c r="VHD10" s="6"/>
      <c r="VHE10" s="6"/>
      <c r="VHF10" s="6"/>
      <c r="VHG10" s="6"/>
      <c r="VHH10" s="6"/>
      <c r="VHI10" s="6"/>
      <c r="VHJ10" s="6"/>
      <c r="VHK10" s="6"/>
      <c r="VHL10" s="6"/>
      <c r="VHM10" s="6"/>
      <c r="VHN10" s="6"/>
      <c r="VHO10" s="6"/>
      <c r="VHP10" s="6"/>
      <c r="VHQ10" s="6"/>
      <c r="VHR10" s="6"/>
      <c r="VHS10" s="6"/>
      <c r="VHT10" s="6"/>
      <c r="VHU10" s="6"/>
      <c r="VHV10" s="6"/>
      <c r="VHW10" s="6"/>
      <c r="VHX10" s="6"/>
      <c r="VHY10" s="6"/>
      <c r="VHZ10" s="6"/>
      <c r="VIA10" s="6"/>
      <c r="VIB10" s="6"/>
      <c r="VIC10" s="6"/>
      <c r="VID10" s="6"/>
      <c r="VIE10" s="6"/>
      <c r="VIF10" s="6"/>
      <c r="VIG10" s="6"/>
      <c r="VIH10" s="6"/>
      <c r="VII10" s="6"/>
      <c r="VIJ10" s="6"/>
      <c r="VIK10" s="6"/>
      <c r="VIL10" s="6"/>
      <c r="VIM10" s="6"/>
      <c r="VIN10" s="6"/>
      <c r="VIO10" s="6"/>
      <c r="VIP10" s="6"/>
      <c r="VIQ10" s="6"/>
      <c r="VIR10" s="6"/>
      <c r="VIS10" s="6"/>
      <c r="VIT10" s="6"/>
      <c r="VIU10" s="6"/>
      <c r="VIV10" s="6"/>
      <c r="VIW10" s="6"/>
      <c r="VIX10" s="6"/>
      <c r="VIY10" s="6"/>
      <c r="VIZ10" s="6"/>
      <c r="VJA10" s="6"/>
      <c r="VJB10" s="6"/>
      <c r="VJC10" s="6"/>
      <c r="VJD10" s="6"/>
      <c r="VJE10" s="6"/>
      <c r="VJF10" s="6"/>
      <c r="VJG10" s="6"/>
      <c r="VJH10" s="6"/>
      <c r="VJI10" s="6"/>
      <c r="VJJ10" s="6"/>
      <c r="VJK10" s="6"/>
      <c r="VJL10" s="6"/>
      <c r="VJM10" s="6"/>
      <c r="VJN10" s="6"/>
      <c r="VJO10" s="6"/>
      <c r="VJP10" s="6"/>
      <c r="VJQ10" s="6"/>
      <c r="VJR10" s="6"/>
      <c r="VJS10" s="6"/>
      <c r="VJT10" s="6"/>
      <c r="VJU10" s="6"/>
      <c r="VJV10" s="6"/>
      <c r="VJW10" s="6"/>
      <c r="VJX10" s="6"/>
      <c r="VJY10" s="6"/>
      <c r="VJZ10" s="6"/>
      <c r="VKA10" s="6"/>
      <c r="VKB10" s="6"/>
      <c r="VKC10" s="6"/>
      <c r="VKD10" s="6"/>
      <c r="VKE10" s="6"/>
      <c r="VKF10" s="6"/>
      <c r="VKG10" s="6"/>
      <c r="VKH10" s="6"/>
      <c r="VKI10" s="6"/>
      <c r="VKJ10" s="6"/>
      <c r="VKK10" s="6"/>
      <c r="VKL10" s="6"/>
      <c r="VKM10" s="6"/>
      <c r="VKN10" s="6"/>
      <c r="VKO10" s="6"/>
      <c r="VKP10" s="6"/>
      <c r="VKQ10" s="6"/>
      <c r="VKR10" s="6"/>
      <c r="VKS10" s="6"/>
      <c r="VKT10" s="6"/>
      <c r="VKU10" s="6"/>
      <c r="VKV10" s="6"/>
      <c r="VKW10" s="6"/>
      <c r="VKX10" s="6"/>
      <c r="VKY10" s="6"/>
      <c r="VKZ10" s="6"/>
      <c r="VLA10" s="6"/>
      <c r="VLB10" s="6"/>
      <c r="VLC10" s="6"/>
      <c r="VLD10" s="6"/>
      <c r="VLE10" s="6"/>
      <c r="VLF10" s="6"/>
      <c r="VLG10" s="6"/>
      <c r="VLH10" s="6"/>
      <c r="VLI10" s="6"/>
      <c r="VLJ10" s="6"/>
      <c r="VLK10" s="6"/>
      <c r="VLL10" s="6"/>
      <c r="VLM10" s="6"/>
      <c r="VLN10" s="6"/>
      <c r="VLO10" s="6"/>
      <c r="VLP10" s="6"/>
      <c r="VLQ10" s="6"/>
      <c r="VLR10" s="6"/>
      <c r="VLS10" s="6"/>
      <c r="VLT10" s="6"/>
      <c r="VLU10" s="6"/>
      <c r="VLV10" s="6"/>
      <c r="VLW10" s="6"/>
      <c r="VLX10" s="6"/>
      <c r="VLY10" s="6"/>
      <c r="VLZ10" s="6"/>
      <c r="VMA10" s="6"/>
      <c r="VMB10" s="6"/>
      <c r="VMC10" s="6"/>
      <c r="VMD10" s="6"/>
      <c r="VME10" s="6"/>
      <c r="VMF10" s="6"/>
      <c r="VMG10" s="6"/>
      <c r="VMH10" s="6"/>
      <c r="VMI10" s="6"/>
      <c r="VMJ10" s="6"/>
      <c r="VMK10" s="6"/>
      <c r="VML10" s="6"/>
      <c r="VMM10" s="6"/>
      <c r="VMN10" s="6"/>
      <c r="VMO10" s="6"/>
      <c r="VMP10" s="6"/>
      <c r="VMQ10" s="6"/>
      <c r="VMR10" s="6"/>
      <c r="VMS10" s="6"/>
      <c r="VMT10" s="6"/>
      <c r="VMU10" s="6"/>
      <c r="VMV10" s="6"/>
      <c r="VMW10" s="6"/>
      <c r="VMX10" s="6"/>
      <c r="VMY10" s="6"/>
      <c r="VMZ10" s="6"/>
      <c r="VNA10" s="6"/>
      <c r="VNB10" s="6"/>
      <c r="VNC10" s="6"/>
      <c r="VND10" s="6"/>
      <c r="VNE10" s="6"/>
      <c r="VNF10" s="6"/>
      <c r="VNG10" s="6"/>
      <c r="VNH10" s="6"/>
      <c r="VNI10" s="6"/>
      <c r="VNJ10" s="6"/>
      <c r="VNK10" s="6"/>
      <c r="VNL10" s="6"/>
      <c r="VNM10" s="6"/>
      <c r="VNN10" s="6"/>
      <c r="VNO10" s="6"/>
      <c r="VNP10" s="6"/>
      <c r="VNQ10" s="6"/>
      <c r="VNR10" s="6"/>
      <c r="VNS10" s="6"/>
      <c r="VNT10" s="6"/>
      <c r="VNU10" s="6"/>
      <c r="VNV10" s="6"/>
      <c r="VNW10" s="6"/>
      <c r="VNX10" s="6"/>
      <c r="VNY10" s="6"/>
      <c r="VNZ10" s="6"/>
      <c r="VOA10" s="6"/>
      <c r="VOB10" s="6"/>
      <c r="VOC10" s="6"/>
      <c r="VOD10" s="6"/>
      <c r="VOE10" s="6"/>
      <c r="VOF10" s="6"/>
      <c r="VOG10" s="6"/>
      <c r="VOH10" s="6"/>
      <c r="VOI10" s="6"/>
      <c r="VOJ10" s="6"/>
      <c r="VOK10" s="6"/>
      <c r="VOL10" s="6"/>
      <c r="VOM10" s="6"/>
      <c r="VON10" s="6"/>
      <c r="VOO10" s="6"/>
      <c r="VOP10" s="6"/>
      <c r="VOQ10" s="6"/>
      <c r="VOR10" s="6"/>
      <c r="VOS10" s="6"/>
      <c r="VOT10" s="6"/>
      <c r="VOU10" s="6"/>
      <c r="VOV10" s="6"/>
      <c r="VOW10" s="6"/>
      <c r="VOX10" s="6"/>
      <c r="VOY10" s="6"/>
      <c r="VOZ10" s="6"/>
      <c r="VPA10" s="6"/>
      <c r="VPB10" s="6"/>
      <c r="VPC10" s="6"/>
      <c r="VPD10" s="6"/>
      <c r="VPE10" s="6"/>
      <c r="VPF10" s="6"/>
      <c r="VPG10" s="6"/>
      <c r="VPH10" s="6"/>
      <c r="VPI10" s="6"/>
      <c r="VPJ10" s="6"/>
      <c r="VPK10" s="6"/>
      <c r="VPL10" s="6"/>
      <c r="VPM10" s="6"/>
      <c r="VPN10" s="6"/>
      <c r="VPO10" s="6"/>
      <c r="VPP10" s="6"/>
      <c r="VPQ10" s="6"/>
      <c r="VPR10" s="6"/>
      <c r="VPS10" s="6"/>
      <c r="VPT10" s="6"/>
      <c r="VPU10" s="6"/>
      <c r="VPV10" s="6"/>
      <c r="VPW10" s="6"/>
      <c r="VPX10" s="6"/>
      <c r="VPY10" s="6"/>
      <c r="VPZ10" s="6"/>
      <c r="VQA10" s="6"/>
      <c r="VQB10" s="6"/>
      <c r="VQC10" s="6"/>
      <c r="VQD10" s="6"/>
      <c r="VQE10" s="6"/>
      <c r="VQF10" s="6"/>
      <c r="VQG10" s="6"/>
      <c r="VQH10" s="6"/>
      <c r="VQI10" s="6"/>
      <c r="VQJ10" s="6"/>
      <c r="VQK10" s="6"/>
      <c r="VQL10" s="6"/>
      <c r="VQM10" s="6"/>
      <c r="VQN10" s="6"/>
      <c r="VQO10" s="6"/>
      <c r="VQP10" s="6"/>
      <c r="VQQ10" s="6"/>
      <c r="VQR10" s="6"/>
      <c r="VQS10" s="6"/>
      <c r="VQT10" s="6"/>
      <c r="VQU10" s="6"/>
      <c r="VQV10" s="6"/>
      <c r="VQW10" s="6"/>
      <c r="VQX10" s="6"/>
      <c r="VQY10" s="6"/>
      <c r="VQZ10" s="6"/>
      <c r="VRA10" s="6"/>
      <c r="VRB10" s="6"/>
      <c r="VRC10" s="6"/>
      <c r="VRD10" s="6"/>
      <c r="VRE10" s="6"/>
      <c r="VRF10" s="6"/>
      <c r="VRG10" s="6"/>
      <c r="VRH10" s="6"/>
      <c r="VRI10" s="6"/>
      <c r="VRJ10" s="6"/>
      <c r="VRK10" s="6"/>
      <c r="VRL10" s="6"/>
      <c r="VRM10" s="6"/>
      <c r="VRN10" s="6"/>
      <c r="VRO10" s="6"/>
      <c r="VRP10" s="6"/>
      <c r="VRQ10" s="6"/>
      <c r="VRR10" s="6"/>
      <c r="VRS10" s="6"/>
      <c r="VRT10" s="6"/>
      <c r="VRU10" s="6"/>
      <c r="VRV10" s="6"/>
      <c r="VRW10" s="6"/>
      <c r="VRX10" s="6"/>
      <c r="VRY10" s="6"/>
      <c r="VRZ10" s="6"/>
      <c r="VSA10" s="6"/>
      <c r="VSB10" s="6"/>
      <c r="VSC10" s="6"/>
      <c r="VSD10" s="6"/>
      <c r="VSE10" s="6"/>
      <c r="VSF10" s="6"/>
      <c r="VSG10" s="6"/>
      <c r="VSH10" s="6"/>
      <c r="VSI10" s="6"/>
      <c r="VSJ10" s="6"/>
      <c r="VSK10" s="6"/>
      <c r="VSL10" s="6"/>
      <c r="VSM10" s="6"/>
      <c r="VSN10" s="6"/>
      <c r="VSO10" s="6"/>
      <c r="VSP10" s="6"/>
      <c r="VSQ10" s="6"/>
      <c r="VSR10" s="6"/>
      <c r="VSS10" s="6"/>
      <c r="VST10" s="6"/>
      <c r="VSU10" s="6"/>
      <c r="VSV10" s="6"/>
      <c r="VSW10" s="6"/>
      <c r="VSX10" s="6"/>
      <c r="VSY10" s="6"/>
      <c r="VSZ10" s="6"/>
      <c r="VTA10" s="6"/>
      <c r="VTB10" s="6"/>
      <c r="VTC10" s="6"/>
      <c r="VTD10" s="6"/>
      <c r="VTE10" s="6"/>
      <c r="VTF10" s="6"/>
      <c r="VTG10" s="6"/>
      <c r="VTH10" s="6"/>
      <c r="VTI10" s="6"/>
      <c r="VTJ10" s="6"/>
      <c r="VTK10" s="6"/>
      <c r="VTL10" s="6"/>
      <c r="VTM10" s="6"/>
      <c r="VTN10" s="6"/>
      <c r="VTO10" s="6"/>
      <c r="VTP10" s="6"/>
      <c r="VTQ10" s="6"/>
      <c r="VTR10" s="6"/>
      <c r="VTS10" s="6"/>
      <c r="VTT10" s="6"/>
      <c r="VTU10" s="6"/>
      <c r="VTV10" s="6"/>
      <c r="VTW10" s="6"/>
      <c r="VTX10" s="6"/>
      <c r="VTY10" s="6"/>
      <c r="VTZ10" s="6"/>
      <c r="VUA10" s="6"/>
      <c r="VUB10" s="6"/>
      <c r="VUC10" s="6"/>
      <c r="VUD10" s="6"/>
      <c r="VUE10" s="6"/>
      <c r="VUF10" s="6"/>
      <c r="VUG10" s="6"/>
      <c r="VUH10" s="6"/>
      <c r="VUI10" s="6"/>
      <c r="VUJ10" s="6"/>
      <c r="VUK10" s="6"/>
      <c r="VUL10" s="6"/>
      <c r="VUM10" s="6"/>
      <c r="VUN10" s="6"/>
      <c r="VUO10" s="6"/>
      <c r="VUP10" s="6"/>
      <c r="VUQ10" s="6"/>
      <c r="VUR10" s="6"/>
      <c r="VUS10" s="6"/>
      <c r="VUT10" s="6"/>
      <c r="VUU10" s="6"/>
      <c r="VUV10" s="6"/>
      <c r="VUW10" s="6"/>
      <c r="VUX10" s="6"/>
      <c r="VUY10" s="6"/>
      <c r="VUZ10" s="6"/>
      <c r="VVA10" s="6"/>
      <c r="VVB10" s="6"/>
      <c r="VVC10" s="6"/>
      <c r="VVD10" s="6"/>
      <c r="VVE10" s="6"/>
      <c r="VVF10" s="6"/>
      <c r="VVG10" s="6"/>
      <c r="VVH10" s="6"/>
      <c r="VVI10" s="6"/>
      <c r="VVJ10" s="6"/>
      <c r="VVK10" s="6"/>
      <c r="VVL10" s="6"/>
      <c r="VVM10" s="6"/>
      <c r="VVN10" s="6"/>
      <c r="VVO10" s="6"/>
      <c r="VVP10" s="6"/>
      <c r="VVQ10" s="6"/>
      <c r="VVR10" s="6"/>
      <c r="VVS10" s="6"/>
      <c r="VVT10" s="6"/>
      <c r="VVU10" s="6"/>
      <c r="VVV10" s="6"/>
      <c r="VVW10" s="6"/>
      <c r="VVX10" s="6"/>
      <c r="VVY10" s="6"/>
      <c r="VVZ10" s="6"/>
      <c r="VWA10" s="6"/>
      <c r="VWB10" s="6"/>
      <c r="VWC10" s="6"/>
      <c r="VWD10" s="6"/>
      <c r="VWE10" s="6"/>
      <c r="VWF10" s="6"/>
      <c r="VWG10" s="6"/>
      <c r="VWH10" s="6"/>
      <c r="VWI10" s="6"/>
      <c r="VWJ10" s="6"/>
      <c r="VWK10" s="6"/>
      <c r="VWL10" s="6"/>
      <c r="VWM10" s="6"/>
      <c r="VWN10" s="6"/>
      <c r="VWO10" s="6"/>
      <c r="VWP10" s="6"/>
      <c r="VWQ10" s="6"/>
      <c r="VWR10" s="6"/>
      <c r="VWS10" s="6"/>
      <c r="VWT10" s="6"/>
      <c r="VWU10" s="6"/>
      <c r="VWV10" s="6"/>
      <c r="VWW10" s="6"/>
      <c r="VWX10" s="6"/>
      <c r="VWY10" s="6"/>
      <c r="VWZ10" s="6"/>
      <c r="VXA10" s="6"/>
      <c r="VXB10" s="6"/>
      <c r="VXC10" s="6"/>
      <c r="VXD10" s="6"/>
      <c r="VXE10" s="6"/>
      <c r="VXF10" s="6"/>
      <c r="VXG10" s="6"/>
      <c r="VXH10" s="6"/>
      <c r="VXI10" s="6"/>
      <c r="VXJ10" s="6"/>
      <c r="VXK10" s="6"/>
      <c r="VXL10" s="6"/>
      <c r="VXM10" s="6"/>
      <c r="VXN10" s="6"/>
      <c r="VXO10" s="6"/>
      <c r="VXP10" s="6"/>
      <c r="VXQ10" s="6"/>
      <c r="VXR10" s="6"/>
      <c r="VXS10" s="6"/>
      <c r="VXT10" s="6"/>
      <c r="VXU10" s="6"/>
      <c r="VXV10" s="6"/>
      <c r="VXW10" s="6"/>
      <c r="VXX10" s="6"/>
      <c r="VXY10" s="6"/>
      <c r="VXZ10" s="6"/>
      <c r="VYA10" s="6"/>
      <c r="VYB10" s="6"/>
      <c r="VYC10" s="6"/>
      <c r="VYD10" s="6"/>
      <c r="VYE10" s="6"/>
      <c r="VYF10" s="6"/>
      <c r="VYG10" s="6"/>
      <c r="VYH10" s="6"/>
      <c r="VYI10" s="6"/>
      <c r="VYJ10" s="6"/>
      <c r="VYK10" s="6"/>
      <c r="VYL10" s="6"/>
      <c r="VYM10" s="6"/>
      <c r="VYN10" s="6"/>
      <c r="VYO10" s="6"/>
      <c r="VYP10" s="6"/>
      <c r="VYQ10" s="6"/>
      <c r="VYR10" s="6"/>
      <c r="VYS10" s="6"/>
      <c r="VYT10" s="6"/>
      <c r="VYU10" s="6"/>
      <c r="VYV10" s="6"/>
      <c r="VYW10" s="6"/>
      <c r="VYX10" s="6"/>
      <c r="VYY10" s="6"/>
      <c r="VYZ10" s="6"/>
      <c r="VZA10" s="6"/>
      <c r="VZB10" s="6"/>
      <c r="VZC10" s="6"/>
      <c r="VZD10" s="6"/>
      <c r="VZE10" s="6"/>
      <c r="VZF10" s="6"/>
      <c r="VZG10" s="6"/>
      <c r="VZH10" s="6"/>
      <c r="VZI10" s="6"/>
      <c r="VZJ10" s="6"/>
      <c r="VZK10" s="6"/>
      <c r="VZL10" s="6"/>
      <c r="VZM10" s="6"/>
      <c r="VZN10" s="6"/>
      <c r="VZO10" s="6"/>
      <c r="VZP10" s="6"/>
      <c r="VZQ10" s="6"/>
      <c r="VZR10" s="6"/>
      <c r="VZS10" s="6"/>
      <c r="VZT10" s="6"/>
      <c r="VZU10" s="6"/>
      <c r="VZV10" s="6"/>
      <c r="VZW10" s="6"/>
      <c r="VZX10" s="6"/>
      <c r="VZY10" s="6"/>
      <c r="VZZ10" s="6"/>
      <c r="WAA10" s="6"/>
      <c r="WAB10" s="6"/>
      <c r="WAC10" s="6"/>
      <c r="WAD10" s="6"/>
      <c r="WAE10" s="6"/>
      <c r="WAF10" s="6"/>
      <c r="WAG10" s="6"/>
      <c r="WAH10" s="6"/>
      <c r="WAI10" s="6"/>
      <c r="WAJ10" s="6"/>
      <c r="WAK10" s="6"/>
      <c r="WAL10" s="6"/>
      <c r="WAM10" s="6"/>
      <c r="WAN10" s="6"/>
      <c r="WAO10" s="6"/>
      <c r="WAP10" s="6"/>
      <c r="WAQ10" s="6"/>
      <c r="WAR10" s="6"/>
      <c r="WAS10" s="6"/>
      <c r="WAT10" s="6"/>
      <c r="WAU10" s="6"/>
      <c r="WAV10" s="6"/>
      <c r="WAW10" s="6"/>
      <c r="WAX10" s="6"/>
      <c r="WAY10" s="6"/>
      <c r="WAZ10" s="6"/>
      <c r="WBA10" s="6"/>
      <c r="WBB10" s="6"/>
      <c r="WBC10" s="6"/>
      <c r="WBD10" s="6"/>
      <c r="WBE10" s="6"/>
      <c r="WBF10" s="6"/>
      <c r="WBG10" s="6"/>
      <c r="WBH10" s="6"/>
      <c r="WBI10" s="6"/>
      <c r="WBJ10" s="6"/>
      <c r="WBK10" s="6"/>
      <c r="WBL10" s="6"/>
      <c r="WBM10" s="6"/>
      <c r="WBN10" s="6"/>
      <c r="WBO10" s="6"/>
      <c r="WBP10" s="6"/>
      <c r="WBQ10" s="6"/>
      <c r="WBR10" s="6"/>
      <c r="WBS10" s="6"/>
      <c r="WBT10" s="6"/>
      <c r="WBU10" s="6"/>
      <c r="WBV10" s="6"/>
      <c r="WBW10" s="6"/>
      <c r="WBX10" s="6"/>
      <c r="WBY10" s="6"/>
      <c r="WBZ10" s="6"/>
      <c r="WCA10" s="6"/>
      <c r="WCB10" s="6"/>
      <c r="WCC10" s="6"/>
      <c r="WCD10" s="6"/>
      <c r="WCE10" s="6"/>
      <c r="WCF10" s="6"/>
      <c r="WCG10" s="6"/>
      <c r="WCH10" s="6"/>
      <c r="WCI10" s="6"/>
      <c r="WCJ10" s="6"/>
      <c r="WCK10" s="6"/>
      <c r="WCL10" s="6"/>
      <c r="WCM10" s="6"/>
      <c r="WCN10" s="6"/>
      <c r="WCO10" s="6"/>
      <c r="WCP10" s="6"/>
      <c r="WCQ10" s="6"/>
      <c r="WCR10" s="6"/>
      <c r="WCS10" s="6"/>
      <c r="WCT10" s="6"/>
      <c r="WCU10" s="6"/>
      <c r="WCV10" s="6"/>
      <c r="WCW10" s="6"/>
      <c r="WCX10" s="6"/>
      <c r="WCY10" s="6"/>
      <c r="WCZ10" s="6"/>
      <c r="WDA10" s="6"/>
      <c r="WDB10" s="6"/>
      <c r="WDC10" s="6"/>
      <c r="WDD10" s="6"/>
      <c r="WDE10" s="6"/>
      <c r="WDF10" s="6"/>
      <c r="WDG10" s="6"/>
      <c r="WDH10" s="6"/>
      <c r="WDI10" s="6"/>
      <c r="WDJ10" s="6"/>
      <c r="WDK10" s="6"/>
      <c r="WDL10" s="6"/>
      <c r="WDM10" s="6"/>
      <c r="WDN10" s="6"/>
      <c r="WDO10" s="6"/>
      <c r="WDP10" s="6"/>
      <c r="WDQ10" s="6"/>
      <c r="WDR10" s="6"/>
      <c r="WDS10" s="6"/>
      <c r="WDT10" s="6"/>
      <c r="WDU10" s="6"/>
      <c r="WDV10" s="6"/>
      <c r="WDW10" s="6"/>
      <c r="WDX10" s="6"/>
      <c r="WDY10" s="6"/>
      <c r="WDZ10" s="6"/>
      <c r="WEA10" s="6"/>
      <c r="WEB10" s="6"/>
      <c r="WEC10" s="6"/>
      <c r="WED10" s="6"/>
      <c r="WEE10" s="6"/>
      <c r="WEF10" s="6"/>
      <c r="WEG10" s="6"/>
      <c r="WEH10" s="6"/>
      <c r="WEI10" s="6"/>
      <c r="WEJ10" s="6"/>
      <c r="WEK10" s="6"/>
      <c r="WEL10" s="6"/>
      <c r="WEM10" s="6"/>
      <c r="WEN10" s="6"/>
      <c r="WEO10" s="6"/>
      <c r="WEP10" s="6"/>
      <c r="WEQ10" s="6"/>
      <c r="WER10" s="6"/>
      <c r="WES10" s="6"/>
      <c r="WET10" s="6"/>
      <c r="WEU10" s="6"/>
      <c r="WEV10" s="6"/>
      <c r="WEW10" s="6"/>
      <c r="WEX10" s="6"/>
      <c r="WEY10" s="6"/>
      <c r="WEZ10" s="6"/>
      <c r="WFA10" s="6"/>
      <c r="WFB10" s="6"/>
      <c r="WFC10" s="6"/>
      <c r="WFD10" s="6"/>
      <c r="WFE10" s="6"/>
      <c r="WFF10" s="6"/>
      <c r="WFG10" s="6"/>
      <c r="WFH10" s="6"/>
      <c r="WFI10" s="6"/>
      <c r="WFJ10" s="6"/>
      <c r="WFK10" s="6"/>
      <c r="WFL10" s="6"/>
      <c r="WFM10" s="6"/>
      <c r="WFN10" s="6"/>
      <c r="WFO10" s="6"/>
      <c r="WFP10" s="6"/>
      <c r="WFQ10" s="6"/>
      <c r="WFR10" s="6"/>
      <c r="WFS10" s="6"/>
      <c r="WFT10" s="6"/>
      <c r="WFU10" s="6"/>
      <c r="WFV10" s="6"/>
      <c r="WFW10" s="6"/>
      <c r="WFX10" s="6"/>
      <c r="WFY10" s="6"/>
      <c r="WFZ10" s="6"/>
      <c r="WGA10" s="6"/>
      <c r="WGB10" s="6"/>
      <c r="WGC10" s="6"/>
      <c r="WGD10" s="6"/>
      <c r="WGE10" s="6"/>
      <c r="WGF10" s="6"/>
      <c r="WGG10" s="6"/>
      <c r="WGH10" s="6"/>
      <c r="WGI10" s="6"/>
      <c r="WGJ10" s="6"/>
      <c r="WGK10" s="6"/>
      <c r="WGL10" s="6"/>
      <c r="WGM10" s="6"/>
      <c r="WGN10" s="6"/>
      <c r="WGO10" s="6"/>
      <c r="WGP10" s="6"/>
      <c r="WGQ10" s="6"/>
      <c r="WGR10" s="6"/>
      <c r="WGS10" s="6"/>
      <c r="WGT10" s="6"/>
      <c r="WGU10" s="6"/>
      <c r="WGV10" s="6"/>
      <c r="WGW10" s="6"/>
      <c r="WGX10" s="6"/>
      <c r="WGY10" s="6"/>
      <c r="WGZ10" s="6"/>
      <c r="WHA10" s="6"/>
      <c r="WHB10" s="6"/>
      <c r="WHC10" s="6"/>
      <c r="WHD10" s="6"/>
      <c r="WHE10" s="6"/>
      <c r="WHF10" s="6"/>
      <c r="WHG10" s="6"/>
      <c r="WHH10" s="6"/>
      <c r="WHI10" s="6"/>
      <c r="WHJ10" s="6"/>
      <c r="WHK10" s="6"/>
      <c r="WHL10" s="6"/>
      <c r="WHM10" s="6"/>
      <c r="WHN10" s="6"/>
      <c r="WHO10" s="6"/>
      <c r="WHP10" s="6"/>
      <c r="WHQ10" s="6"/>
      <c r="WHR10" s="6"/>
      <c r="WHS10" s="6"/>
      <c r="WHT10" s="6"/>
      <c r="WHU10" s="6"/>
      <c r="WHV10" s="6"/>
      <c r="WHW10" s="6"/>
      <c r="WHX10" s="6"/>
      <c r="WHY10" s="6"/>
      <c r="WHZ10" s="6"/>
      <c r="WIA10" s="6"/>
      <c r="WIB10" s="6"/>
      <c r="WIC10" s="6"/>
      <c r="WID10" s="6"/>
      <c r="WIE10" s="6"/>
      <c r="WIF10" s="6"/>
      <c r="WIG10" s="6"/>
      <c r="WIH10" s="6"/>
      <c r="WII10" s="6"/>
      <c r="WIJ10" s="6"/>
      <c r="WIK10" s="6"/>
      <c r="WIL10" s="6"/>
      <c r="WIM10" s="6"/>
      <c r="WIN10" s="6"/>
      <c r="WIO10" s="6"/>
      <c r="WIP10" s="6"/>
      <c r="WIQ10" s="6"/>
      <c r="WIR10" s="6"/>
      <c r="WIS10" s="6"/>
      <c r="WIT10" s="6"/>
      <c r="WIU10" s="6"/>
      <c r="WIV10" s="6"/>
      <c r="WIW10" s="6"/>
      <c r="WIX10" s="6"/>
      <c r="WIY10" s="6"/>
      <c r="WIZ10" s="6"/>
      <c r="WJA10" s="6"/>
      <c r="WJB10" s="6"/>
      <c r="WJC10" s="6"/>
      <c r="WJD10" s="6"/>
      <c r="WJE10" s="6"/>
      <c r="WJF10" s="6"/>
      <c r="WJG10" s="6"/>
      <c r="WJH10" s="6"/>
      <c r="WJI10" s="6"/>
      <c r="WJJ10" s="6"/>
      <c r="WJK10" s="6"/>
      <c r="WJL10" s="6"/>
      <c r="WJM10" s="6"/>
      <c r="WJN10" s="6"/>
      <c r="WJO10" s="6"/>
      <c r="WJP10" s="6"/>
      <c r="WJQ10" s="6"/>
      <c r="WJR10" s="6"/>
      <c r="WJS10" s="6"/>
      <c r="WJT10" s="6"/>
      <c r="WJU10" s="6"/>
      <c r="WJV10" s="6"/>
      <c r="WJW10" s="6"/>
      <c r="WJX10" s="6"/>
      <c r="WJY10" s="6"/>
      <c r="WJZ10" s="6"/>
      <c r="WKA10" s="6"/>
      <c r="WKB10" s="6"/>
      <c r="WKC10" s="6"/>
      <c r="WKD10" s="6"/>
      <c r="WKE10" s="6"/>
      <c r="WKF10" s="6"/>
      <c r="WKG10" s="6"/>
      <c r="WKH10" s="6"/>
      <c r="WKI10" s="6"/>
      <c r="WKJ10" s="6"/>
      <c r="WKK10" s="6"/>
      <c r="WKL10" s="6"/>
      <c r="WKM10" s="6"/>
      <c r="WKN10" s="6"/>
      <c r="WKO10" s="6"/>
      <c r="WKP10" s="6"/>
      <c r="WKQ10" s="6"/>
      <c r="WKR10" s="6"/>
      <c r="WKS10" s="6"/>
      <c r="WKT10" s="6"/>
      <c r="WKU10" s="6"/>
      <c r="WKV10" s="6"/>
      <c r="WKW10" s="6"/>
      <c r="WKX10" s="6"/>
      <c r="WKY10" s="6"/>
      <c r="WKZ10" s="6"/>
      <c r="WLA10" s="6"/>
      <c r="WLB10" s="6"/>
      <c r="WLC10" s="6"/>
      <c r="WLD10" s="6"/>
      <c r="WLE10" s="6"/>
      <c r="WLF10" s="6"/>
      <c r="WLG10" s="6"/>
      <c r="WLH10" s="6"/>
      <c r="WLI10" s="6"/>
      <c r="WLJ10" s="6"/>
      <c r="WLK10" s="6"/>
      <c r="WLL10" s="6"/>
      <c r="WLM10" s="6"/>
      <c r="WLN10" s="6"/>
      <c r="WLO10" s="6"/>
      <c r="WLP10" s="6"/>
      <c r="WLQ10" s="6"/>
      <c r="WLR10" s="6"/>
      <c r="WLS10" s="6"/>
      <c r="WLT10" s="6"/>
      <c r="WLU10" s="6"/>
      <c r="WLV10" s="6"/>
      <c r="WLW10" s="6"/>
      <c r="WLX10" s="6"/>
      <c r="WLY10" s="6"/>
      <c r="WLZ10" s="6"/>
      <c r="WMA10" s="6"/>
      <c r="WMB10" s="6"/>
      <c r="WMC10" s="6"/>
      <c r="WMD10" s="6"/>
      <c r="WME10" s="6"/>
      <c r="WMF10" s="6"/>
      <c r="WMG10" s="6"/>
      <c r="WMH10" s="6"/>
      <c r="WMI10" s="6"/>
      <c r="WMJ10" s="6"/>
      <c r="WMK10" s="6"/>
      <c r="WML10" s="6"/>
      <c r="WMM10" s="6"/>
      <c r="WMN10" s="6"/>
      <c r="WMO10" s="6"/>
      <c r="WMP10" s="6"/>
      <c r="WMQ10" s="6"/>
      <c r="WMR10" s="6"/>
      <c r="WMS10" s="6"/>
      <c r="WMT10" s="6"/>
      <c r="WMU10" s="6"/>
      <c r="WMV10" s="6"/>
      <c r="WMW10" s="6"/>
      <c r="WMX10" s="6"/>
      <c r="WMY10" s="6"/>
      <c r="WMZ10" s="6"/>
      <c r="WNA10" s="6"/>
      <c r="WNB10" s="6"/>
      <c r="WNC10" s="6"/>
      <c r="WND10" s="6"/>
      <c r="WNE10" s="6"/>
      <c r="WNF10" s="6"/>
      <c r="WNG10" s="6"/>
      <c r="WNH10" s="6"/>
      <c r="WNI10" s="6"/>
      <c r="WNJ10" s="6"/>
      <c r="WNK10" s="6"/>
      <c r="WNL10" s="6"/>
      <c r="WNM10" s="6"/>
      <c r="WNN10" s="6"/>
      <c r="WNO10" s="6"/>
      <c r="WNP10" s="6"/>
      <c r="WNQ10" s="6"/>
      <c r="WNR10" s="6"/>
      <c r="WNS10" s="6"/>
      <c r="WNT10" s="6"/>
      <c r="WNU10" s="6"/>
      <c r="WNV10" s="6"/>
      <c r="WNW10" s="6"/>
      <c r="WNX10" s="6"/>
      <c r="WNY10" s="6"/>
      <c r="WNZ10" s="6"/>
      <c r="WOA10" s="6"/>
      <c r="WOB10" s="6"/>
      <c r="WOC10" s="6"/>
      <c r="WOD10" s="6"/>
      <c r="WOE10" s="6"/>
      <c r="WOF10" s="6"/>
      <c r="WOG10" s="6"/>
      <c r="WOH10" s="6"/>
      <c r="WOI10" s="6"/>
      <c r="WOJ10" s="6"/>
      <c r="WOK10" s="6"/>
      <c r="WOL10" s="6"/>
      <c r="WOM10" s="6"/>
      <c r="WON10" s="6"/>
      <c r="WOO10" s="6"/>
      <c r="WOP10" s="6"/>
      <c r="WOQ10" s="6"/>
      <c r="WOR10" s="6"/>
      <c r="WOS10" s="6"/>
      <c r="WOT10" s="6"/>
      <c r="WOU10" s="6"/>
      <c r="WOV10" s="6"/>
      <c r="WOW10" s="6"/>
      <c r="WOX10" s="6"/>
      <c r="WOY10" s="6"/>
      <c r="WOZ10" s="6"/>
      <c r="WPA10" s="6"/>
      <c r="WPB10" s="6"/>
      <c r="WPC10" s="6"/>
      <c r="WPD10" s="6"/>
      <c r="WPE10" s="6"/>
      <c r="WPF10" s="6"/>
      <c r="WPG10" s="6"/>
      <c r="WPH10" s="6"/>
      <c r="WPI10" s="6"/>
      <c r="WPJ10" s="6"/>
      <c r="WPK10" s="6"/>
      <c r="WPL10" s="6"/>
      <c r="WPM10" s="6"/>
      <c r="WPN10" s="6"/>
      <c r="WPO10" s="6"/>
      <c r="WPP10" s="6"/>
      <c r="WPQ10" s="6"/>
      <c r="WPR10" s="6"/>
      <c r="WPS10" s="6"/>
      <c r="WPT10" s="6"/>
      <c r="WPU10" s="6"/>
      <c r="WPV10" s="6"/>
      <c r="WPW10" s="6"/>
      <c r="WPX10" s="6"/>
      <c r="WPY10" s="6"/>
      <c r="WPZ10" s="6"/>
      <c r="WQA10" s="6"/>
      <c r="WQB10" s="6"/>
      <c r="WQC10" s="6"/>
      <c r="WQD10" s="6"/>
      <c r="WQE10" s="6"/>
      <c r="WQF10" s="6"/>
      <c r="WQG10" s="6"/>
      <c r="WQH10" s="6"/>
      <c r="WQI10" s="6"/>
      <c r="WQJ10" s="6"/>
      <c r="WQK10" s="6"/>
      <c r="WQL10" s="6"/>
      <c r="WQM10" s="6"/>
      <c r="WQN10" s="6"/>
      <c r="WQO10" s="6"/>
      <c r="WQP10" s="6"/>
      <c r="WQQ10" s="6"/>
      <c r="WQR10" s="6"/>
      <c r="WQS10" s="6"/>
      <c r="WQT10" s="6"/>
      <c r="WQU10" s="6"/>
      <c r="WQV10" s="6"/>
      <c r="WQW10" s="6"/>
      <c r="WQX10" s="6"/>
      <c r="WQY10" s="6"/>
      <c r="WQZ10" s="6"/>
      <c r="WRA10" s="6"/>
      <c r="WRB10" s="6"/>
      <c r="WRC10" s="6"/>
      <c r="WRD10" s="6"/>
      <c r="WRE10" s="6"/>
      <c r="WRF10" s="6"/>
      <c r="WRG10" s="6"/>
      <c r="WRH10" s="6"/>
      <c r="WRI10" s="6"/>
      <c r="WRJ10" s="6"/>
      <c r="WRK10" s="6"/>
      <c r="WRL10" s="6"/>
      <c r="WRM10" s="6"/>
      <c r="WRN10" s="6"/>
      <c r="WRO10" s="6"/>
      <c r="WRP10" s="6"/>
      <c r="WRQ10" s="6"/>
      <c r="WRR10" s="6"/>
      <c r="WRS10" s="6"/>
      <c r="WRT10" s="6"/>
      <c r="WRU10" s="6"/>
      <c r="WRV10" s="6"/>
      <c r="WRW10" s="6"/>
      <c r="WRX10" s="6"/>
      <c r="WRY10" s="6"/>
      <c r="WRZ10" s="6"/>
      <c r="WSA10" s="6"/>
      <c r="WSB10" s="6"/>
      <c r="WSC10" s="6"/>
      <c r="WSD10" s="6"/>
      <c r="WSE10" s="6"/>
      <c r="WSF10" s="6"/>
      <c r="WSG10" s="6"/>
      <c r="WSH10" s="6"/>
      <c r="WSI10" s="6"/>
      <c r="WSJ10" s="6"/>
      <c r="WSK10" s="6"/>
      <c r="WSL10" s="6"/>
      <c r="WSM10" s="6"/>
      <c r="WSN10" s="6"/>
      <c r="WSO10" s="6"/>
      <c r="WSP10" s="6"/>
      <c r="WSQ10" s="6"/>
      <c r="WSR10" s="6"/>
      <c r="WSS10" s="6"/>
      <c r="WST10" s="6"/>
      <c r="WSU10" s="6"/>
      <c r="WSV10" s="6"/>
      <c r="WSW10" s="6"/>
      <c r="WSX10" s="6"/>
      <c r="WSY10" s="6"/>
      <c r="WSZ10" s="6"/>
      <c r="WTA10" s="6"/>
      <c r="WTB10" s="6"/>
      <c r="WTC10" s="6"/>
      <c r="WTD10" s="6"/>
      <c r="WTE10" s="6"/>
      <c r="WTF10" s="6"/>
      <c r="WTG10" s="6"/>
      <c r="WTH10" s="6"/>
      <c r="WTI10" s="6"/>
      <c r="WTJ10" s="6"/>
      <c r="WTK10" s="6"/>
      <c r="WTL10" s="6"/>
      <c r="WTM10" s="6"/>
      <c r="WTN10" s="6"/>
      <c r="WTO10" s="6"/>
      <c r="WTP10" s="6"/>
      <c r="WTQ10" s="6"/>
      <c r="WTR10" s="6"/>
      <c r="WTS10" s="6"/>
      <c r="WTT10" s="6"/>
      <c r="WTU10" s="6"/>
      <c r="WTV10" s="6"/>
      <c r="WTW10" s="6"/>
      <c r="WTX10" s="6"/>
      <c r="WTY10" s="6"/>
      <c r="WTZ10" s="6"/>
      <c r="WUA10" s="6"/>
      <c r="WUB10" s="6"/>
      <c r="WUC10" s="6"/>
      <c r="WUD10" s="6"/>
      <c r="WUE10" s="6"/>
      <c r="WUF10" s="6"/>
      <c r="WUG10" s="6"/>
      <c r="WUH10" s="6"/>
      <c r="WUI10" s="6"/>
      <c r="WUJ10" s="6"/>
      <c r="WUK10" s="6"/>
      <c r="WUL10" s="6"/>
      <c r="WUM10" s="6"/>
      <c r="WUN10" s="6"/>
      <c r="WUO10" s="6"/>
      <c r="WUP10" s="6"/>
      <c r="WUQ10" s="6"/>
      <c r="WUR10" s="6"/>
      <c r="WUS10" s="6"/>
      <c r="WUT10" s="6"/>
      <c r="WUU10" s="6"/>
      <c r="WUV10" s="6"/>
      <c r="WUW10" s="6"/>
      <c r="WUX10" s="6"/>
      <c r="WUY10" s="6"/>
      <c r="WUZ10" s="6"/>
      <c r="WVA10" s="6"/>
      <c r="WVB10" s="6"/>
      <c r="WVC10" s="6"/>
      <c r="WVD10" s="6"/>
      <c r="WVE10" s="6"/>
      <c r="WVF10" s="6"/>
      <c r="WVG10" s="6"/>
      <c r="WVH10" s="6"/>
      <c r="WVI10" s="6"/>
      <c r="WVJ10" s="6"/>
      <c r="WVK10" s="6"/>
      <c r="WVL10" s="6"/>
      <c r="WVM10" s="6"/>
      <c r="WVN10" s="6"/>
      <c r="WVO10" s="6"/>
      <c r="WVP10" s="6"/>
      <c r="WVQ10" s="6"/>
      <c r="WVR10" s="6"/>
      <c r="WVS10" s="6"/>
      <c r="WVT10" s="6"/>
      <c r="WVU10" s="6"/>
      <c r="WVV10" s="6"/>
      <c r="WVW10" s="6"/>
      <c r="WVX10" s="6"/>
      <c r="WVY10" s="6"/>
      <c r="WVZ10" s="6"/>
      <c r="WWA10" s="6"/>
      <c r="WWB10" s="6"/>
      <c r="WWC10" s="6"/>
      <c r="WWD10" s="6"/>
      <c r="WWE10" s="6"/>
      <c r="WWF10" s="6"/>
      <c r="WWG10" s="6"/>
      <c r="WWH10" s="6"/>
      <c r="WWI10" s="6"/>
      <c r="WWJ10" s="6"/>
      <c r="WWK10" s="6"/>
      <c r="WWL10" s="6"/>
      <c r="WWM10" s="6"/>
      <c r="WWN10" s="6"/>
      <c r="WWO10" s="6"/>
      <c r="WWP10" s="6"/>
      <c r="WWQ10" s="6"/>
      <c r="WWR10" s="6"/>
      <c r="WWS10" s="6"/>
      <c r="WWT10" s="6"/>
      <c r="WWU10" s="6"/>
      <c r="WWV10" s="6"/>
      <c r="WWW10" s="6"/>
      <c r="WWX10" s="6"/>
      <c r="WWY10" s="6"/>
      <c r="WWZ10" s="6"/>
      <c r="WXA10" s="6"/>
      <c r="WXB10" s="6"/>
      <c r="WXC10" s="6"/>
      <c r="WXD10" s="6"/>
      <c r="WXE10" s="6"/>
      <c r="WXF10" s="6"/>
      <c r="WXG10" s="6"/>
      <c r="WXH10" s="6"/>
      <c r="WXI10" s="6"/>
      <c r="WXJ10" s="6"/>
      <c r="WXK10" s="6"/>
      <c r="WXL10" s="6"/>
      <c r="WXM10" s="6"/>
      <c r="WXN10" s="6"/>
      <c r="WXO10" s="6"/>
      <c r="WXP10" s="6"/>
      <c r="WXQ10" s="6"/>
      <c r="WXR10" s="6"/>
      <c r="WXS10" s="6"/>
      <c r="WXT10" s="6"/>
      <c r="WXU10" s="6"/>
      <c r="WXV10" s="6"/>
      <c r="WXW10" s="6"/>
      <c r="WXX10" s="6"/>
      <c r="WXY10" s="6"/>
      <c r="WXZ10" s="6"/>
      <c r="WYA10" s="6"/>
      <c r="WYB10" s="6"/>
      <c r="WYC10" s="6"/>
      <c r="WYD10" s="6"/>
      <c r="WYE10" s="6"/>
      <c r="WYF10" s="6"/>
      <c r="WYG10" s="6"/>
      <c r="WYH10" s="6"/>
      <c r="WYI10" s="6"/>
      <c r="WYJ10" s="6"/>
      <c r="WYK10" s="6"/>
      <c r="WYL10" s="6"/>
      <c r="WYM10" s="6"/>
      <c r="WYN10" s="6"/>
      <c r="WYO10" s="6"/>
      <c r="WYP10" s="6"/>
      <c r="WYQ10" s="6"/>
      <c r="WYR10" s="6"/>
      <c r="WYS10" s="6"/>
      <c r="WYT10" s="6"/>
      <c r="WYU10" s="6"/>
      <c r="WYV10" s="6"/>
      <c r="WYW10" s="6"/>
      <c r="WYX10" s="6"/>
      <c r="WYY10" s="6"/>
      <c r="WYZ10" s="6"/>
      <c r="WZA10" s="6"/>
      <c r="WZB10" s="6"/>
      <c r="WZC10" s="6"/>
      <c r="WZD10" s="6"/>
      <c r="WZE10" s="6"/>
      <c r="WZF10" s="6"/>
      <c r="WZG10" s="6"/>
      <c r="WZH10" s="6"/>
      <c r="WZI10" s="6"/>
      <c r="WZJ10" s="6"/>
      <c r="WZK10" s="6"/>
      <c r="WZL10" s="6"/>
      <c r="WZM10" s="6"/>
      <c r="WZN10" s="6"/>
      <c r="WZO10" s="6"/>
      <c r="WZP10" s="6"/>
      <c r="WZQ10" s="6"/>
      <c r="WZR10" s="6"/>
      <c r="WZS10" s="6"/>
      <c r="WZT10" s="6"/>
      <c r="WZU10" s="6"/>
      <c r="WZV10" s="6"/>
      <c r="WZW10" s="6"/>
      <c r="WZX10" s="6"/>
      <c r="WZY10" s="6"/>
      <c r="WZZ10" s="6"/>
      <c r="XAA10" s="6"/>
      <c r="XAB10" s="6"/>
      <c r="XAC10" s="6"/>
      <c r="XAD10" s="6"/>
      <c r="XAE10" s="6"/>
      <c r="XAF10" s="6"/>
      <c r="XAG10" s="6"/>
      <c r="XAH10" s="6"/>
      <c r="XAI10" s="6"/>
      <c r="XAJ10" s="6"/>
      <c r="XAK10" s="6"/>
      <c r="XAL10" s="6"/>
      <c r="XAM10" s="6"/>
      <c r="XAN10" s="6"/>
      <c r="XAO10" s="6"/>
      <c r="XAP10" s="6"/>
      <c r="XAQ10" s="6"/>
      <c r="XAR10" s="6"/>
      <c r="XAS10" s="6"/>
      <c r="XAT10" s="6"/>
      <c r="XAU10" s="6"/>
      <c r="XAV10" s="6"/>
      <c r="XAW10" s="6"/>
      <c r="XAX10" s="6"/>
      <c r="XAY10" s="6"/>
      <c r="XAZ10" s="6"/>
      <c r="XBA10" s="6"/>
      <c r="XBB10" s="6"/>
      <c r="XBC10" s="6"/>
      <c r="XBD10" s="6"/>
      <c r="XBE10" s="6"/>
      <c r="XBF10" s="6"/>
      <c r="XBG10" s="6"/>
      <c r="XBH10" s="6"/>
      <c r="XBI10" s="6"/>
      <c r="XBJ10" s="6"/>
      <c r="XBK10" s="6"/>
      <c r="XBL10" s="6"/>
      <c r="XBM10" s="6"/>
      <c r="XBN10" s="6"/>
      <c r="XBO10" s="6"/>
      <c r="XBP10" s="6"/>
      <c r="XBQ10" s="6"/>
      <c r="XBR10" s="6"/>
      <c r="XBS10" s="6"/>
      <c r="XBT10" s="6"/>
      <c r="XBU10" s="6"/>
      <c r="XBV10" s="6"/>
      <c r="XBW10" s="6"/>
      <c r="XBX10" s="6"/>
      <c r="XBY10" s="6"/>
      <c r="XBZ10" s="6"/>
      <c r="XCA10" s="6"/>
      <c r="XCB10" s="6"/>
      <c r="XCC10" s="6"/>
      <c r="XCD10" s="6"/>
      <c r="XCE10" s="6"/>
      <c r="XCF10" s="6"/>
      <c r="XCG10" s="6"/>
      <c r="XCH10" s="6"/>
      <c r="XCI10" s="6"/>
      <c r="XCJ10" s="6"/>
      <c r="XCK10" s="6"/>
      <c r="XCL10" s="6"/>
      <c r="XCM10" s="6"/>
      <c r="XCN10" s="6"/>
      <c r="XCO10" s="6"/>
      <c r="XCP10" s="6"/>
      <c r="XCQ10" s="6"/>
      <c r="XCR10" s="6"/>
      <c r="XCS10" s="6"/>
      <c r="XCT10" s="6"/>
      <c r="XCU10" s="6"/>
      <c r="XCV10" s="6"/>
      <c r="XCW10" s="6"/>
      <c r="XCX10" s="6"/>
      <c r="XCY10" s="6"/>
      <c r="XCZ10" s="6"/>
      <c r="XDA10" s="6"/>
      <c r="XDB10" s="6"/>
      <c r="XDC10" s="6"/>
      <c r="XDD10" s="6"/>
      <c r="XDE10" s="6"/>
      <c r="XDF10" s="6"/>
      <c r="XDG10" s="6"/>
      <c r="XDH10" s="6"/>
      <c r="XDI10" s="6"/>
      <c r="XDJ10" s="6"/>
      <c r="XDK10" s="6"/>
      <c r="XDL10" s="6"/>
      <c r="XDM10" s="6"/>
      <c r="XDN10" s="6"/>
      <c r="XDO10" s="6"/>
      <c r="XDP10" s="6"/>
      <c r="XDQ10" s="6"/>
      <c r="XDR10" s="6"/>
      <c r="XDS10" s="6"/>
      <c r="XDT10" s="6"/>
      <c r="XDU10" s="6"/>
      <c r="XDV10" s="6"/>
      <c r="XDW10" s="6"/>
      <c r="XDX10" s="6"/>
      <c r="XDY10" s="6"/>
      <c r="XDZ10" s="6"/>
      <c r="XEA10" s="6"/>
      <c r="XEB10" s="6"/>
      <c r="XEC10" s="6"/>
      <c r="XED10" s="6"/>
      <c r="XEE10" s="6"/>
      <c r="XEF10" s="6"/>
      <c r="XEG10" s="6"/>
      <c r="XEH10" s="6"/>
      <c r="XEI10" s="6"/>
      <c r="XEJ10" s="6"/>
      <c r="XEK10" s="6"/>
      <c r="XEL10" s="6"/>
    </row>
    <row r="11" spans="1:16366">
      <c r="A11" s="53">
        <v>45846</v>
      </c>
      <c r="B11" s="19">
        <v>45848</v>
      </c>
      <c r="C11" s="48" t="s">
        <v>293</v>
      </c>
      <c r="D11" s="13" t="s">
        <v>128</v>
      </c>
      <c r="E11" s="13" t="s">
        <v>19</v>
      </c>
      <c r="F11" s="17">
        <v>10263297</v>
      </c>
      <c r="G11" s="17" t="s">
        <v>812</v>
      </c>
      <c r="H11" s="61" t="s">
        <v>815</v>
      </c>
      <c r="I11" s="61">
        <v>200</v>
      </c>
      <c r="J11" s="61">
        <v>3</v>
      </c>
      <c r="K11" s="35">
        <v>1.4999999999999999E-2</v>
      </c>
      <c r="L11" s="26">
        <v>3</v>
      </c>
      <c r="M11" s="22" t="s">
        <v>1271</v>
      </c>
      <c r="N11" s="12"/>
      <c r="O11" s="22"/>
      <c r="P11" s="61"/>
      <c r="Q11" s="23"/>
      <c r="R11" s="61">
        <v>5228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6"/>
      <c r="AIX11" s="6"/>
      <c r="AIY11" s="6"/>
      <c r="AIZ11" s="6"/>
      <c r="AJA11" s="6"/>
      <c r="AJB11" s="6"/>
      <c r="AJC11" s="6"/>
      <c r="AJD11" s="6"/>
      <c r="AJE11" s="6"/>
      <c r="AJF11" s="6"/>
      <c r="AJG11" s="6"/>
      <c r="AJH11" s="6"/>
      <c r="AJI11" s="6"/>
      <c r="AJJ11" s="6"/>
      <c r="AJK11" s="6"/>
      <c r="AJL11" s="6"/>
      <c r="AJM11" s="6"/>
      <c r="AJN11" s="6"/>
      <c r="AJO11" s="6"/>
      <c r="AJP11" s="6"/>
      <c r="AJQ11" s="6"/>
      <c r="AJR11" s="6"/>
      <c r="AJS11" s="6"/>
      <c r="AJT11" s="6"/>
      <c r="AJU11" s="6"/>
      <c r="AJV11" s="6"/>
      <c r="AJW11" s="6"/>
      <c r="AJX11" s="6"/>
      <c r="AJY11" s="6"/>
      <c r="AJZ11" s="6"/>
      <c r="AKA11" s="6"/>
      <c r="AKB11" s="6"/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  <c r="AMY11" s="6"/>
      <c r="AMZ11" s="6"/>
      <c r="ANA11" s="6"/>
      <c r="ANB11" s="6"/>
      <c r="ANC11" s="6"/>
      <c r="AND11" s="6"/>
      <c r="ANE11" s="6"/>
      <c r="ANF11" s="6"/>
      <c r="ANG11" s="6"/>
      <c r="ANH11" s="6"/>
      <c r="ANI11" s="6"/>
      <c r="ANJ11" s="6"/>
      <c r="ANK11" s="6"/>
      <c r="ANL11" s="6"/>
      <c r="ANM11" s="6"/>
      <c r="ANN11" s="6"/>
      <c r="ANO11" s="6"/>
      <c r="ANP11" s="6"/>
      <c r="ANQ11" s="6"/>
      <c r="ANR11" s="6"/>
      <c r="ANS11" s="6"/>
      <c r="ANT11" s="6"/>
      <c r="ANU11" s="6"/>
      <c r="ANV11" s="6"/>
      <c r="ANW11" s="6"/>
      <c r="ANX11" s="6"/>
      <c r="ANY11" s="6"/>
      <c r="ANZ11" s="6"/>
      <c r="AOA11" s="6"/>
      <c r="AOB11" s="6"/>
      <c r="AOC11" s="6"/>
      <c r="AOD11" s="6"/>
      <c r="AOE11" s="6"/>
      <c r="AOF11" s="6"/>
      <c r="AOG11" s="6"/>
      <c r="AOH11" s="6"/>
      <c r="AOI11" s="6"/>
      <c r="AOJ11" s="6"/>
      <c r="AOK11" s="6"/>
      <c r="AOL11" s="6"/>
      <c r="AOM11" s="6"/>
      <c r="AON11" s="6"/>
      <c r="AOO11" s="6"/>
      <c r="AOP11" s="6"/>
      <c r="AOQ11" s="6"/>
      <c r="AOR11" s="6"/>
      <c r="AOS11" s="6"/>
      <c r="AOT11" s="6"/>
      <c r="AOU11" s="6"/>
      <c r="AOV11" s="6"/>
      <c r="AOW11" s="6"/>
      <c r="AOX11" s="6"/>
      <c r="AOY11" s="6"/>
      <c r="AOZ11" s="6"/>
      <c r="APA11" s="6"/>
      <c r="APB11" s="6"/>
      <c r="APC11" s="6"/>
      <c r="APD11" s="6"/>
      <c r="APE11" s="6"/>
      <c r="APF11" s="6"/>
      <c r="APG11" s="6"/>
      <c r="APH11" s="6"/>
      <c r="API11" s="6"/>
      <c r="APJ11" s="6"/>
      <c r="APK11" s="6"/>
      <c r="APL11" s="6"/>
      <c r="APM11" s="6"/>
      <c r="APN11" s="6"/>
      <c r="APO11" s="6"/>
      <c r="APP11" s="6"/>
      <c r="APQ11" s="6"/>
      <c r="APR11" s="6"/>
      <c r="APS11" s="6"/>
      <c r="APT11" s="6"/>
      <c r="APU11" s="6"/>
      <c r="APV11" s="6"/>
      <c r="APW11" s="6"/>
      <c r="APX11" s="6"/>
      <c r="APY11" s="6"/>
      <c r="APZ11" s="6"/>
      <c r="AQA11" s="6"/>
      <c r="AQB11" s="6"/>
      <c r="AQC11" s="6"/>
      <c r="AQD11" s="6"/>
      <c r="AQE11" s="6"/>
      <c r="AQF11" s="6"/>
      <c r="AQG11" s="6"/>
      <c r="AQH11" s="6"/>
      <c r="AQI11" s="6"/>
      <c r="AQJ11" s="6"/>
      <c r="AQK11" s="6"/>
      <c r="AQL11" s="6"/>
      <c r="AQM11" s="6"/>
      <c r="AQN11" s="6"/>
      <c r="AQO11" s="6"/>
      <c r="AQP11" s="6"/>
      <c r="AQQ11" s="6"/>
      <c r="AQR11" s="6"/>
      <c r="AQS11" s="6"/>
      <c r="AQT11" s="6"/>
      <c r="AQU11" s="6"/>
      <c r="AQV11" s="6"/>
      <c r="AQW11" s="6"/>
      <c r="AQX11" s="6"/>
      <c r="AQY11" s="6"/>
      <c r="AQZ11" s="6"/>
      <c r="ARA11" s="6"/>
      <c r="ARB11" s="6"/>
      <c r="ARC11" s="6"/>
      <c r="ARD11" s="6"/>
      <c r="ARE11" s="6"/>
      <c r="ARF11" s="6"/>
      <c r="ARG11" s="6"/>
      <c r="ARH11" s="6"/>
      <c r="ARI11" s="6"/>
      <c r="ARJ11" s="6"/>
      <c r="ARK11" s="6"/>
      <c r="ARL11" s="6"/>
      <c r="ARM11" s="6"/>
      <c r="ARN11" s="6"/>
      <c r="ARO11" s="6"/>
      <c r="ARP11" s="6"/>
      <c r="ARQ11" s="6"/>
      <c r="ARR11" s="6"/>
      <c r="ARS11" s="6"/>
      <c r="ART11" s="6"/>
      <c r="ARU11" s="6"/>
      <c r="ARV11" s="6"/>
      <c r="ARW11" s="6"/>
      <c r="ARX11" s="6"/>
      <c r="ARY11" s="6"/>
      <c r="ARZ11" s="6"/>
      <c r="ASA11" s="6"/>
      <c r="ASB11" s="6"/>
      <c r="ASC11" s="6"/>
      <c r="ASD11" s="6"/>
      <c r="ASE11" s="6"/>
      <c r="ASF11" s="6"/>
      <c r="ASG11" s="6"/>
      <c r="ASH11" s="6"/>
      <c r="ASI11" s="6"/>
      <c r="ASJ11" s="6"/>
      <c r="ASK11" s="6"/>
      <c r="ASL11" s="6"/>
      <c r="ASM11" s="6"/>
      <c r="ASN11" s="6"/>
      <c r="ASO11" s="6"/>
      <c r="ASP11" s="6"/>
      <c r="ASQ11" s="6"/>
      <c r="ASR11" s="6"/>
      <c r="ASS11" s="6"/>
      <c r="AST11" s="6"/>
      <c r="ASU11" s="6"/>
      <c r="ASV11" s="6"/>
      <c r="ASW11" s="6"/>
      <c r="ASX11" s="6"/>
      <c r="ASY11" s="6"/>
      <c r="ASZ11" s="6"/>
      <c r="ATA11" s="6"/>
      <c r="ATB11" s="6"/>
      <c r="ATC11" s="6"/>
      <c r="ATD11" s="6"/>
      <c r="ATE11" s="6"/>
      <c r="ATF11" s="6"/>
      <c r="ATG11" s="6"/>
      <c r="ATH11" s="6"/>
      <c r="ATI11" s="6"/>
      <c r="ATJ11" s="6"/>
      <c r="ATK11" s="6"/>
      <c r="ATL11" s="6"/>
      <c r="ATM11" s="6"/>
      <c r="ATN11" s="6"/>
      <c r="ATO11" s="6"/>
      <c r="ATP11" s="6"/>
      <c r="ATQ11" s="6"/>
      <c r="ATR11" s="6"/>
      <c r="ATS11" s="6"/>
      <c r="ATT11" s="6"/>
      <c r="ATU11" s="6"/>
      <c r="ATV11" s="6"/>
      <c r="ATW11" s="6"/>
      <c r="ATX11" s="6"/>
      <c r="ATY11" s="6"/>
      <c r="ATZ11" s="6"/>
      <c r="AUA11" s="6"/>
      <c r="AUB11" s="6"/>
      <c r="AUC11" s="6"/>
      <c r="AUD11" s="6"/>
      <c r="AUE11" s="6"/>
      <c r="AUF11" s="6"/>
      <c r="AUG11" s="6"/>
      <c r="AUH11" s="6"/>
      <c r="AUI11" s="6"/>
      <c r="AUJ11" s="6"/>
      <c r="AUK11" s="6"/>
      <c r="AUL11" s="6"/>
      <c r="AUM11" s="6"/>
      <c r="AUN11" s="6"/>
      <c r="AUO11" s="6"/>
      <c r="AUP11" s="6"/>
      <c r="AUQ11" s="6"/>
      <c r="AUR11" s="6"/>
      <c r="AUS11" s="6"/>
      <c r="AUT11" s="6"/>
      <c r="AUU11" s="6"/>
      <c r="AUV11" s="6"/>
      <c r="AUW11" s="6"/>
      <c r="AUX11" s="6"/>
      <c r="AUY11" s="6"/>
      <c r="AUZ11" s="6"/>
      <c r="AVA11" s="6"/>
      <c r="AVB11" s="6"/>
      <c r="AVC11" s="6"/>
      <c r="AVD11" s="6"/>
      <c r="AVE11" s="6"/>
      <c r="AVF11" s="6"/>
      <c r="AVG11" s="6"/>
      <c r="AVH11" s="6"/>
      <c r="AVI11" s="6"/>
      <c r="AVJ11" s="6"/>
      <c r="AVK11" s="6"/>
      <c r="AVL11" s="6"/>
      <c r="AVM11" s="6"/>
      <c r="AVN11" s="6"/>
      <c r="AVO11" s="6"/>
      <c r="AVP11" s="6"/>
      <c r="AVQ11" s="6"/>
      <c r="AVR11" s="6"/>
      <c r="AVS11" s="6"/>
      <c r="AVT11" s="6"/>
      <c r="AVU11" s="6"/>
      <c r="AVV11" s="6"/>
      <c r="AVW11" s="6"/>
      <c r="AVX11" s="6"/>
      <c r="AVY11" s="6"/>
      <c r="AVZ11" s="6"/>
      <c r="AWA11" s="6"/>
      <c r="AWB11" s="6"/>
      <c r="AWC11" s="6"/>
      <c r="AWD11" s="6"/>
      <c r="AWE11" s="6"/>
      <c r="AWF11" s="6"/>
      <c r="AWG11" s="6"/>
      <c r="AWH11" s="6"/>
      <c r="AWI11" s="6"/>
      <c r="AWJ11" s="6"/>
      <c r="AWK11" s="6"/>
      <c r="AWL11" s="6"/>
      <c r="AWM11" s="6"/>
      <c r="AWN11" s="6"/>
      <c r="AWO11" s="6"/>
      <c r="AWP11" s="6"/>
      <c r="AWQ11" s="6"/>
      <c r="AWR11" s="6"/>
      <c r="AWS11" s="6"/>
      <c r="AWT11" s="6"/>
      <c r="AWU11" s="6"/>
      <c r="AWV11" s="6"/>
      <c r="AWW11" s="6"/>
      <c r="AWX11" s="6"/>
      <c r="AWY11" s="6"/>
      <c r="AWZ11" s="6"/>
      <c r="AXA11" s="6"/>
      <c r="AXB11" s="6"/>
      <c r="AXC11" s="6"/>
      <c r="AXD11" s="6"/>
      <c r="AXE11" s="6"/>
      <c r="AXF11" s="6"/>
      <c r="AXG11" s="6"/>
      <c r="AXH11" s="6"/>
      <c r="AXI11" s="6"/>
      <c r="AXJ11" s="6"/>
      <c r="AXK11" s="6"/>
      <c r="AXL11" s="6"/>
      <c r="AXM11" s="6"/>
      <c r="AXN11" s="6"/>
      <c r="AXO11" s="6"/>
      <c r="AXP11" s="6"/>
      <c r="AXQ11" s="6"/>
      <c r="AXR11" s="6"/>
      <c r="AXS11" s="6"/>
      <c r="AXT11" s="6"/>
      <c r="AXU11" s="6"/>
      <c r="AXV11" s="6"/>
      <c r="AXW11" s="6"/>
      <c r="AXX11" s="6"/>
      <c r="AXY11" s="6"/>
      <c r="AXZ11" s="6"/>
      <c r="AYA11" s="6"/>
      <c r="AYB11" s="6"/>
      <c r="AYC11" s="6"/>
      <c r="AYD11" s="6"/>
      <c r="AYE11" s="6"/>
      <c r="AYF11" s="6"/>
      <c r="AYG11" s="6"/>
      <c r="AYH11" s="6"/>
      <c r="AYI11" s="6"/>
      <c r="AYJ11" s="6"/>
      <c r="AYK11" s="6"/>
      <c r="AYL11" s="6"/>
      <c r="AYM11" s="6"/>
      <c r="AYN11" s="6"/>
      <c r="AYO11" s="6"/>
      <c r="AYP11" s="6"/>
      <c r="AYQ11" s="6"/>
      <c r="AYR11" s="6"/>
      <c r="AYS11" s="6"/>
      <c r="AYT11" s="6"/>
      <c r="AYU11" s="6"/>
      <c r="AYV11" s="6"/>
      <c r="AYW11" s="6"/>
      <c r="AYX11" s="6"/>
      <c r="AYY11" s="6"/>
      <c r="AYZ11" s="6"/>
      <c r="AZA11" s="6"/>
      <c r="AZB11" s="6"/>
      <c r="AZC11" s="6"/>
      <c r="AZD11" s="6"/>
      <c r="AZE11" s="6"/>
      <c r="AZF11" s="6"/>
      <c r="AZG11" s="6"/>
      <c r="AZH11" s="6"/>
      <c r="AZI11" s="6"/>
      <c r="AZJ11" s="6"/>
      <c r="AZK11" s="6"/>
      <c r="AZL11" s="6"/>
      <c r="AZM11" s="6"/>
      <c r="AZN11" s="6"/>
      <c r="AZO11" s="6"/>
      <c r="AZP11" s="6"/>
      <c r="AZQ11" s="6"/>
      <c r="AZR11" s="6"/>
      <c r="AZS11" s="6"/>
      <c r="AZT11" s="6"/>
      <c r="AZU11" s="6"/>
      <c r="AZV11" s="6"/>
      <c r="AZW11" s="6"/>
      <c r="AZX11" s="6"/>
      <c r="AZY11" s="6"/>
      <c r="AZZ11" s="6"/>
      <c r="BAA11" s="6"/>
      <c r="BAB11" s="6"/>
      <c r="BAC11" s="6"/>
      <c r="BAD11" s="6"/>
      <c r="BAE11" s="6"/>
      <c r="BAF11" s="6"/>
      <c r="BAG11" s="6"/>
      <c r="BAH11" s="6"/>
      <c r="BAI11" s="6"/>
      <c r="BAJ11" s="6"/>
      <c r="BAK11" s="6"/>
      <c r="BAL11" s="6"/>
      <c r="BAM11" s="6"/>
      <c r="BAN11" s="6"/>
      <c r="BAO11" s="6"/>
      <c r="BAP11" s="6"/>
      <c r="BAQ11" s="6"/>
      <c r="BAR11" s="6"/>
      <c r="BAS11" s="6"/>
      <c r="BAT11" s="6"/>
      <c r="BAU11" s="6"/>
      <c r="BAV11" s="6"/>
      <c r="BAW11" s="6"/>
      <c r="BAX11" s="6"/>
      <c r="BAY11" s="6"/>
      <c r="BAZ11" s="6"/>
      <c r="BBA11" s="6"/>
      <c r="BBB11" s="6"/>
      <c r="BBC11" s="6"/>
      <c r="BBD11" s="6"/>
      <c r="BBE11" s="6"/>
      <c r="BBF11" s="6"/>
      <c r="BBG11" s="6"/>
      <c r="BBH11" s="6"/>
      <c r="BBI11" s="6"/>
      <c r="BBJ11" s="6"/>
      <c r="BBK11" s="6"/>
      <c r="BBL11" s="6"/>
      <c r="BBM11" s="6"/>
      <c r="BBN11" s="6"/>
      <c r="BBO11" s="6"/>
      <c r="BBP11" s="6"/>
      <c r="BBQ11" s="6"/>
      <c r="BBR11" s="6"/>
      <c r="BBS11" s="6"/>
      <c r="BBT11" s="6"/>
      <c r="BBU11" s="6"/>
      <c r="BBV11" s="6"/>
      <c r="BBW11" s="6"/>
      <c r="BBX11" s="6"/>
      <c r="BBY11" s="6"/>
      <c r="BBZ11" s="6"/>
      <c r="BCA11" s="6"/>
      <c r="BCB11" s="6"/>
      <c r="BCC11" s="6"/>
      <c r="BCD11" s="6"/>
      <c r="BCE11" s="6"/>
      <c r="BCF11" s="6"/>
      <c r="BCG11" s="6"/>
      <c r="BCH11" s="6"/>
      <c r="BCI11" s="6"/>
      <c r="BCJ11" s="6"/>
      <c r="BCK11" s="6"/>
      <c r="BCL11" s="6"/>
      <c r="BCM11" s="6"/>
      <c r="BCN11" s="6"/>
      <c r="BCO11" s="6"/>
      <c r="BCP11" s="6"/>
      <c r="BCQ11" s="6"/>
      <c r="BCR11" s="6"/>
      <c r="BCS11" s="6"/>
      <c r="BCT11" s="6"/>
      <c r="BCU11" s="6"/>
      <c r="BCV11" s="6"/>
      <c r="BCW11" s="6"/>
      <c r="BCX11" s="6"/>
      <c r="BCY11" s="6"/>
      <c r="BCZ11" s="6"/>
      <c r="BDA11" s="6"/>
      <c r="BDB11" s="6"/>
      <c r="BDC11" s="6"/>
      <c r="BDD11" s="6"/>
      <c r="BDE11" s="6"/>
      <c r="BDF11" s="6"/>
      <c r="BDG11" s="6"/>
      <c r="BDH11" s="6"/>
      <c r="BDI11" s="6"/>
      <c r="BDJ11" s="6"/>
      <c r="BDK11" s="6"/>
      <c r="BDL11" s="6"/>
      <c r="BDM11" s="6"/>
      <c r="BDN11" s="6"/>
      <c r="BDO11" s="6"/>
      <c r="BDP11" s="6"/>
      <c r="BDQ11" s="6"/>
      <c r="BDR11" s="6"/>
      <c r="BDS11" s="6"/>
      <c r="BDT11" s="6"/>
      <c r="BDU11" s="6"/>
      <c r="BDV11" s="6"/>
      <c r="BDW11" s="6"/>
      <c r="BDX11" s="6"/>
      <c r="BDY11" s="6"/>
      <c r="BDZ11" s="6"/>
      <c r="BEA11" s="6"/>
      <c r="BEB11" s="6"/>
      <c r="BEC11" s="6"/>
      <c r="BED11" s="6"/>
      <c r="BEE11" s="6"/>
      <c r="BEF11" s="6"/>
      <c r="BEG11" s="6"/>
      <c r="BEH11" s="6"/>
      <c r="BEI11" s="6"/>
      <c r="BEJ11" s="6"/>
      <c r="BEK11" s="6"/>
      <c r="BEL11" s="6"/>
      <c r="BEM11" s="6"/>
      <c r="BEN11" s="6"/>
      <c r="BEO11" s="6"/>
      <c r="BEP11" s="6"/>
      <c r="BEQ11" s="6"/>
      <c r="BER11" s="6"/>
      <c r="BES11" s="6"/>
      <c r="BET11" s="6"/>
      <c r="BEU11" s="6"/>
      <c r="BEV11" s="6"/>
      <c r="BEW11" s="6"/>
      <c r="BEX11" s="6"/>
      <c r="BEY11" s="6"/>
      <c r="BEZ11" s="6"/>
      <c r="BFA11" s="6"/>
      <c r="BFB11" s="6"/>
      <c r="BFC11" s="6"/>
      <c r="BFD11" s="6"/>
      <c r="BFE11" s="6"/>
      <c r="BFF11" s="6"/>
      <c r="BFG11" s="6"/>
      <c r="BFH11" s="6"/>
      <c r="BFI11" s="6"/>
      <c r="BFJ11" s="6"/>
      <c r="BFK11" s="6"/>
      <c r="BFL11" s="6"/>
      <c r="BFM11" s="6"/>
      <c r="BFN11" s="6"/>
      <c r="BFO11" s="6"/>
      <c r="BFP11" s="6"/>
      <c r="BFQ11" s="6"/>
      <c r="BFR11" s="6"/>
      <c r="BFS11" s="6"/>
      <c r="BFT11" s="6"/>
      <c r="BFU11" s="6"/>
      <c r="BFV11" s="6"/>
      <c r="BFW11" s="6"/>
      <c r="BFX11" s="6"/>
      <c r="BFY11" s="6"/>
      <c r="BFZ11" s="6"/>
      <c r="BGA11" s="6"/>
      <c r="BGB11" s="6"/>
      <c r="BGC11" s="6"/>
      <c r="BGD11" s="6"/>
      <c r="BGE11" s="6"/>
      <c r="BGF11" s="6"/>
      <c r="BGG11" s="6"/>
      <c r="BGH11" s="6"/>
      <c r="BGI11" s="6"/>
      <c r="BGJ11" s="6"/>
      <c r="BGK11" s="6"/>
      <c r="BGL11" s="6"/>
      <c r="BGM11" s="6"/>
      <c r="BGN11" s="6"/>
      <c r="BGO11" s="6"/>
      <c r="BGP11" s="6"/>
      <c r="BGQ11" s="6"/>
      <c r="BGR11" s="6"/>
      <c r="BGS11" s="6"/>
      <c r="BGT11" s="6"/>
      <c r="BGU11" s="6"/>
      <c r="BGV11" s="6"/>
      <c r="BGW11" s="6"/>
      <c r="BGX11" s="6"/>
      <c r="BGY11" s="6"/>
      <c r="BGZ11" s="6"/>
      <c r="BHA11" s="6"/>
      <c r="BHB11" s="6"/>
      <c r="BHC11" s="6"/>
      <c r="BHD11" s="6"/>
      <c r="BHE11" s="6"/>
      <c r="BHF11" s="6"/>
      <c r="BHG11" s="6"/>
      <c r="BHH11" s="6"/>
      <c r="BHI11" s="6"/>
      <c r="BHJ11" s="6"/>
      <c r="BHK11" s="6"/>
      <c r="BHL11" s="6"/>
      <c r="BHM11" s="6"/>
      <c r="BHN11" s="6"/>
      <c r="BHO11" s="6"/>
      <c r="BHP11" s="6"/>
      <c r="BHQ11" s="6"/>
      <c r="BHR11" s="6"/>
      <c r="BHS11" s="6"/>
      <c r="BHT11" s="6"/>
      <c r="BHU11" s="6"/>
      <c r="BHV11" s="6"/>
      <c r="BHW11" s="6"/>
      <c r="BHX11" s="6"/>
      <c r="BHY11" s="6"/>
      <c r="BHZ11" s="6"/>
      <c r="BIA11" s="6"/>
      <c r="BIB11" s="6"/>
      <c r="BIC11" s="6"/>
      <c r="BID11" s="6"/>
      <c r="BIE11" s="6"/>
      <c r="BIF11" s="6"/>
      <c r="BIG11" s="6"/>
      <c r="BIH11" s="6"/>
      <c r="BII11" s="6"/>
      <c r="BIJ11" s="6"/>
      <c r="BIK11" s="6"/>
      <c r="BIL11" s="6"/>
      <c r="BIM11" s="6"/>
      <c r="BIN11" s="6"/>
      <c r="BIO11" s="6"/>
      <c r="BIP11" s="6"/>
      <c r="BIQ11" s="6"/>
      <c r="BIR11" s="6"/>
      <c r="BIS11" s="6"/>
      <c r="BIT11" s="6"/>
      <c r="BIU11" s="6"/>
      <c r="BIV11" s="6"/>
      <c r="BIW11" s="6"/>
      <c r="BIX11" s="6"/>
      <c r="BIY11" s="6"/>
      <c r="BIZ11" s="6"/>
      <c r="BJA11" s="6"/>
      <c r="BJB11" s="6"/>
      <c r="BJC11" s="6"/>
      <c r="BJD11" s="6"/>
      <c r="BJE11" s="6"/>
      <c r="BJF11" s="6"/>
      <c r="BJG11" s="6"/>
      <c r="BJH11" s="6"/>
      <c r="BJI11" s="6"/>
      <c r="BJJ11" s="6"/>
      <c r="BJK11" s="6"/>
      <c r="BJL11" s="6"/>
      <c r="BJM11" s="6"/>
      <c r="BJN11" s="6"/>
      <c r="BJO11" s="6"/>
      <c r="BJP11" s="6"/>
      <c r="BJQ11" s="6"/>
      <c r="BJR11" s="6"/>
      <c r="BJS11" s="6"/>
      <c r="BJT11" s="6"/>
      <c r="BJU11" s="6"/>
      <c r="BJV11" s="6"/>
      <c r="BJW11" s="6"/>
      <c r="BJX11" s="6"/>
      <c r="BJY11" s="6"/>
      <c r="BJZ11" s="6"/>
      <c r="BKA11" s="6"/>
      <c r="BKB11" s="6"/>
      <c r="BKC11" s="6"/>
      <c r="BKD11" s="6"/>
      <c r="BKE11" s="6"/>
      <c r="BKF11" s="6"/>
      <c r="BKG11" s="6"/>
      <c r="BKH11" s="6"/>
      <c r="BKI11" s="6"/>
      <c r="BKJ11" s="6"/>
      <c r="BKK11" s="6"/>
      <c r="BKL11" s="6"/>
      <c r="BKM11" s="6"/>
      <c r="BKN11" s="6"/>
      <c r="BKO11" s="6"/>
      <c r="BKP11" s="6"/>
      <c r="BKQ11" s="6"/>
      <c r="BKR11" s="6"/>
      <c r="BKS11" s="6"/>
      <c r="BKT11" s="6"/>
      <c r="BKU11" s="6"/>
      <c r="BKV11" s="6"/>
      <c r="BKW11" s="6"/>
      <c r="BKX11" s="6"/>
      <c r="BKY11" s="6"/>
      <c r="BKZ11" s="6"/>
      <c r="BLA11" s="6"/>
      <c r="BLB11" s="6"/>
      <c r="BLC11" s="6"/>
      <c r="BLD11" s="6"/>
      <c r="BLE11" s="6"/>
      <c r="BLF11" s="6"/>
      <c r="BLG11" s="6"/>
      <c r="BLH11" s="6"/>
      <c r="BLI11" s="6"/>
      <c r="BLJ11" s="6"/>
      <c r="BLK11" s="6"/>
      <c r="BLL11" s="6"/>
      <c r="BLM11" s="6"/>
      <c r="BLN11" s="6"/>
      <c r="BLO11" s="6"/>
      <c r="BLP11" s="6"/>
      <c r="BLQ11" s="6"/>
      <c r="BLR11" s="6"/>
      <c r="BLS11" s="6"/>
      <c r="BLT11" s="6"/>
      <c r="BLU11" s="6"/>
      <c r="BLV11" s="6"/>
      <c r="BLW11" s="6"/>
      <c r="BLX11" s="6"/>
      <c r="BLY11" s="6"/>
      <c r="BLZ11" s="6"/>
      <c r="BMA11" s="6"/>
      <c r="BMB11" s="6"/>
      <c r="BMC11" s="6"/>
      <c r="BMD11" s="6"/>
      <c r="BME11" s="6"/>
      <c r="BMF11" s="6"/>
      <c r="BMG11" s="6"/>
      <c r="BMH11" s="6"/>
      <c r="BMI11" s="6"/>
      <c r="BMJ11" s="6"/>
      <c r="BMK11" s="6"/>
      <c r="BML11" s="6"/>
      <c r="BMM11" s="6"/>
      <c r="BMN11" s="6"/>
      <c r="BMO11" s="6"/>
      <c r="BMP11" s="6"/>
      <c r="BMQ11" s="6"/>
      <c r="BMR11" s="6"/>
      <c r="BMS11" s="6"/>
      <c r="BMT11" s="6"/>
      <c r="BMU11" s="6"/>
      <c r="BMV11" s="6"/>
      <c r="BMW11" s="6"/>
      <c r="BMX11" s="6"/>
      <c r="BMY11" s="6"/>
      <c r="BMZ11" s="6"/>
      <c r="BNA11" s="6"/>
      <c r="BNB11" s="6"/>
      <c r="BNC11" s="6"/>
      <c r="BND11" s="6"/>
      <c r="BNE11" s="6"/>
      <c r="BNF11" s="6"/>
      <c r="BNG11" s="6"/>
      <c r="BNH11" s="6"/>
      <c r="BNI11" s="6"/>
      <c r="BNJ11" s="6"/>
      <c r="BNK11" s="6"/>
      <c r="BNL11" s="6"/>
      <c r="BNM11" s="6"/>
      <c r="BNN11" s="6"/>
      <c r="BNO11" s="6"/>
      <c r="BNP11" s="6"/>
      <c r="BNQ11" s="6"/>
      <c r="BNR11" s="6"/>
      <c r="BNS11" s="6"/>
      <c r="BNT11" s="6"/>
      <c r="BNU11" s="6"/>
      <c r="BNV11" s="6"/>
      <c r="BNW11" s="6"/>
      <c r="BNX11" s="6"/>
      <c r="BNY11" s="6"/>
      <c r="BNZ11" s="6"/>
      <c r="BOA11" s="6"/>
      <c r="BOB11" s="6"/>
      <c r="BOC11" s="6"/>
      <c r="BOD11" s="6"/>
      <c r="BOE11" s="6"/>
      <c r="BOF11" s="6"/>
      <c r="BOG11" s="6"/>
      <c r="BOH11" s="6"/>
      <c r="BOI11" s="6"/>
      <c r="BOJ11" s="6"/>
      <c r="BOK11" s="6"/>
      <c r="BOL11" s="6"/>
      <c r="BOM11" s="6"/>
      <c r="BON11" s="6"/>
      <c r="BOO11" s="6"/>
      <c r="BOP11" s="6"/>
      <c r="BOQ11" s="6"/>
      <c r="BOR11" s="6"/>
      <c r="BOS11" s="6"/>
      <c r="BOT11" s="6"/>
      <c r="BOU11" s="6"/>
      <c r="BOV11" s="6"/>
      <c r="BOW11" s="6"/>
      <c r="BOX11" s="6"/>
      <c r="BOY11" s="6"/>
      <c r="BOZ11" s="6"/>
      <c r="BPA11" s="6"/>
      <c r="BPB11" s="6"/>
      <c r="BPC11" s="6"/>
      <c r="BPD11" s="6"/>
      <c r="BPE11" s="6"/>
      <c r="BPF11" s="6"/>
      <c r="BPG11" s="6"/>
      <c r="BPH11" s="6"/>
      <c r="BPI11" s="6"/>
      <c r="BPJ11" s="6"/>
      <c r="BPK11" s="6"/>
      <c r="BPL11" s="6"/>
      <c r="BPM11" s="6"/>
      <c r="BPN11" s="6"/>
      <c r="BPO11" s="6"/>
      <c r="BPP11" s="6"/>
      <c r="BPQ11" s="6"/>
      <c r="BPR11" s="6"/>
      <c r="BPS11" s="6"/>
      <c r="BPT11" s="6"/>
      <c r="BPU11" s="6"/>
      <c r="BPV11" s="6"/>
      <c r="BPW11" s="6"/>
      <c r="BPX11" s="6"/>
      <c r="BPY11" s="6"/>
      <c r="BPZ11" s="6"/>
      <c r="BQA11" s="6"/>
      <c r="BQB11" s="6"/>
      <c r="BQC11" s="6"/>
      <c r="BQD11" s="6"/>
      <c r="BQE11" s="6"/>
      <c r="BQF11" s="6"/>
      <c r="BQG11" s="6"/>
      <c r="BQH11" s="6"/>
      <c r="BQI11" s="6"/>
      <c r="BQJ11" s="6"/>
      <c r="BQK11" s="6"/>
      <c r="BQL11" s="6"/>
      <c r="BQM11" s="6"/>
      <c r="BQN11" s="6"/>
      <c r="BQO11" s="6"/>
      <c r="BQP11" s="6"/>
      <c r="BQQ11" s="6"/>
      <c r="BQR11" s="6"/>
      <c r="BQS11" s="6"/>
      <c r="BQT11" s="6"/>
      <c r="BQU11" s="6"/>
      <c r="BQV11" s="6"/>
      <c r="BQW11" s="6"/>
      <c r="BQX11" s="6"/>
      <c r="BQY11" s="6"/>
      <c r="BQZ11" s="6"/>
      <c r="BRA11" s="6"/>
      <c r="BRB11" s="6"/>
      <c r="BRC11" s="6"/>
      <c r="BRD11" s="6"/>
      <c r="BRE11" s="6"/>
      <c r="BRF11" s="6"/>
      <c r="BRG11" s="6"/>
      <c r="BRH11" s="6"/>
      <c r="BRI11" s="6"/>
      <c r="BRJ11" s="6"/>
      <c r="BRK11" s="6"/>
      <c r="BRL11" s="6"/>
      <c r="BRM11" s="6"/>
      <c r="BRN11" s="6"/>
      <c r="BRO11" s="6"/>
      <c r="BRP11" s="6"/>
      <c r="BRQ11" s="6"/>
      <c r="BRR11" s="6"/>
      <c r="BRS11" s="6"/>
      <c r="BRT11" s="6"/>
      <c r="BRU11" s="6"/>
      <c r="BRV11" s="6"/>
      <c r="BRW11" s="6"/>
      <c r="BRX11" s="6"/>
      <c r="BRY11" s="6"/>
      <c r="BRZ11" s="6"/>
      <c r="BSA11" s="6"/>
      <c r="BSB11" s="6"/>
      <c r="BSC11" s="6"/>
      <c r="BSD11" s="6"/>
      <c r="BSE11" s="6"/>
      <c r="BSF11" s="6"/>
      <c r="BSG11" s="6"/>
      <c r="BSH11" s="6"/>
      <c r="BSI11" s="6"/>
      <c r="BSJ11" s="6"/>
      <c r="BSK11" s="6"/>
      <c r="BSL11" s="6"/>
      <c r="BSM11" s="6"/>
      <c r="BSN11" s="6"/>
      <c r="BSO11" s="6"/>
      <c r="BSP11" s="6"/>
      <c r="BSQ11" s="6"/>
      <c r="BSR11" s="6"/>
      <c r="BSS11" s="6"/>
      <c r="BST11" s="6"/>
      <c r="BSU11" s="6"/>
      <c r="BSV11" s="6"/>
      <c r="BSW11" s="6"/>
      <c r="BSX11" s="6"/>
      <c r="BSY11" s="6"/>
      <c r="BSZ11" s="6"/>
      <c r="BTA11" s="6"/>
      <c r="BTB11" s="6"/>
      <c r="BTC11" s="6"/>
      <c r="BTD11" s="6"/>
      <c r="BTE11" s="6"/>
      <c r="BTF11" s="6"/>
      <c r="BTG11" s="6"/>
      <c r="BTH11" s="6"/>
      <c r="BTI11" s="6"/>
      <c r="BTJ11" s="6"/>
      <c r="BTK11" s="6"/>
      <c r="BTL11" s="6"/>
      <c r="BTM11" s="6"/>
      <c r="BTN11" s="6"/>
      <c r="BTO11" s="6"/>
      <c r="BTP11" s="6"/>
      <c r="BTQ11" s="6"/>
      <c r="BTR11" s="6"/>
      <c r="BTS11" s="6"/>
      <c r="BTT11" s="6"/>
      <c r="BTU11" s="6"/>
      <c r="BTV11" s="6"/>
      <c r="BTW11" s="6"/>
      <c r="BTX11" s="6"/>
      <c r="BTY11" s="6"/>
      <c r="BTZ11" s="6"/>
      <c r="BUA11" s="6"/>
      <c r="BUB11" s="6"/>
      <c r="BUC11" s="6"/>
      <c r="BUD11" s="6"/>
      <c r="BUE11" s="6"/>
      <c r="BUF11" s="6"/>
      <c r="BUG11" s="6"/>
      <c r="BUH11" s="6"/>
      <c r="BUI11" s="6"/>
      <c r="BUJ11" s="6"/>
      <c r="BUK11" s="6"/>
      <c r="BUL11" s="6"/>
      <c r="BUM11" s="6"/>
      <c r="BUN11" s="6"/>
      <c r="BUO11" s="6"/>
      <c r="BUP11" s="6"/>
      <c r="BUQ11" s="6"/>
      <c r="BUR11" s="6"/>
      <c r="BUS11" s="6"/>
      <c r="BUT11" s="6"/>
      <c r="BUU11" s="6"/>
      <c r="BUV11" s="6"/>
      <c r="BUW11" s="6"/>
      <c r="BUX11" s="6"/>
      <c r="BUY11" s="6"/>
      <c r="BUZ11" s="6"/>
      <c r="BVA11" s="6"/>
      <c r="BVB11" s="6"/>
      <c r="BVC11" s="6"/>
      <c r="BVD11" s="6"/>
      <c r="BVE11" s="6"/>
      <c r="BVF11" s="6"/>
      <c r="BVG11" s="6"/>
      <c r="BVH11" s="6"/>
      <c r="BVI11" s="6"/>
      <c r="BVJ11" s="6"/>
      <c r="BVK11" s="6"/>
      <c r="BVL11" s="6"/>
      <c r="BVM11" s="6"/>
      <c r="BVN11" s="6"/>
      <c r="BVO11" s="6"/>
      <c r="BVP11" s="6"/>
      <c r="BVQ11" s="6"/>
      <c r="BVR11" s="6"/>
      <c r="BVS11" s="6"/>
      <c r="BVT11" s="6"/>
      <c r="BVU11" s="6"/>
      <c r="BVV11" s="6"/>
      <c r="BVW11" s="6"/>
      <c r="BVX11" s="6"/>
      <c r="BVY11" s="6"/>
      <c r="BVZ11" s="6"/>
      <c r="BWA11" s="6"/>
      <c r="BWB11" s="6"/>
      <c r="BWC11" s="6"/>
      <c r="BWD11" s="6"/>
      <c r="BWE11" s="6"/>
      <c r="BWF11" s="6"/>
      <c r="BWG11" s="6"/>
      <c r="BWH11" s="6"/>
      <c r="BWI11" s="6"/>
      <c r="BWJ11" s="6"/>
      <c r="BWK11" s="6"/>
      <c r="BWL11" s="6"/>
      <c r="BWM11" s="6"/>
      <c r="BWN11" s="6"/>
      <c r="BWO11" s="6"/>
      <c r="BWP11" s="6"/>
      <c r="BWQ11" s="6"/>
      <c r="BWR11" s="6"/>
      <c r="BWS11" s="6"/>
      <c r="BWT11" s="6"/>
      <c r="BWU11" s="6"/>
      <c r="BWV11" s="6"/>
      <c r="BWW11" s="6"/>
      <c r="BWX11" s="6"/>
      <c r="BWY11" s="6"/>
      <c r="BWZ11" s="6"/>
      <c r="BXA11" s="6"/>
      <c r="BXB11" s="6"/>
      <c r="BXC11" s="6"/>
      <c r="BXD11" s="6"/>
      <c r="BXE11" s="6"/>
      <c r="BXF11" s="6"/>
      <c r="BXG11" s="6"/>
      <c r="BXH11" s="6"/>
      <c r="BXI11" s="6"/>
      <c r="BXJ11" s="6"/>
      <c r="BXK11" s="6"/>
      <c r="BXL11" s="6"/>
      <c r="BXM11" s="6"/>
      <c r="BXN11" s="6"/>
      <c r="BXO11" s="6"/>
      <c r="BXP11" s="6"/>
      <c r="BXQ11" s="6"/>
      <c r="BXR11" s="6"/>
      <c r="BXS11" s="6"/>
      <c r="BXT11" s="6"/>
      <c r="BXU11" s="6"/>
      <c r="BXV11" s="6"/>
      <c r="BXW11" s="6"/>
      <c r="BXX11" s="6"/>
      <c r="BXY11" s="6"/>
      <c r="BXZ11" s="6"/>
      <c r="BYA11" s="6"/>
      <c r="BYB11" s="6"/>
      <c r="BYC11" s="6"/>
      <c r="BYD11" s="6"/>
      <c r="BYE11" s="6"/>
      <c r="BYF11" s="6"/>
      <c r="BYG11" s="6"/>
      <c r="BYH11" s="6"/>
      <c r="BYI11" s="6"/>
      <c r="BYJ11" s="6"/>
      <c r="BYK11" s="6"/>
      <c r="BYL11" s="6"/>
      <c r="BYM11" s="6"/>
      <c r="BYN11" s="6"/>
      <c r="BYO11" s="6"/>
      <c r="BYP11" s="6"/>
      <c r="BYQ11" s="6"/>
      <c r="BYR11" s="6"/>
      <c r="BYS11" s="6"/>
      <c r="BYT11" s="6"/>
      <c r="BYU11" s="6"/>
      <c r="BYV11" s="6"/>
      <c r="BYW11" s="6"/>
      <c r="BYX11" s="6"/>
      <c r="BYY11" s="6"/>
      <c r="BYZ11" s="6"/>
      <c r="BZA11" s="6"/>
      <c r="BZB11" s="6"/>
      <c r="BZC11" s="6"/>
      <c r="BZD11" s="6"/>
      <c r="BZE11" s="6"/>
      <c r="BZF11" s="6"/>
      <c r="BZG11" s="6"/>
      <c r="BZH11" s="6"/>
      <c r="BZI11" s="6"/>
      <c r="BZJ11" s="6"/>
      <c r="BZK11" s="6"/>
      <c r="BZL11" s="6"/>
      <c r="BZM11" s="6"/>
      <c r="BZN11" s="6"/>
      <c r="BZO11" s="6"/>
      <c r="BZP11" s="6"/>
      <c r="BZQ11" s="6"/>
      <c r="BZR11" s="6"/>
      <c r="BZS11" s="6"/>
      <c r="BZT11" s="6"/>
      <c r="BZU11" s="6"/>
      <c r="BZV11" s="6"/>
      <c r="BZW11" s="6"/>
      <c r="BZX11" s="6"/>
      <c r="BZY11" s="6"/>
      <c r="BZZ11" s="6"/>
      <c r="CAA11" s="6"/>
      <c r="CAB11" s="6"/>
      <c r="CAC11" s="6"/>
      <c r="CAD11" s="6"/>
      <c r="CAE11" s="6"/>
      <c r="CAF11" s="6"/>
      <c r="CAG11" s="6"/>
      <c r="CAH11" s="6"/>
      <c r="CAI11" s="6"/>
      <c r="CAJ11" s="6"/>
      <c r="CAK11" s="6"/>
      <c r="CAL11" s="6"/>
      <c r="CAM11" s="6"/>
      <c r="CAN11" s="6"/>
      <c r="CAO11" s="6"/>
      <c r="CAP11" s="6"/>
      <c r="CAQ11" s="6"/>
      <c r="CAR11" s="6"/>
      <c r="CAS11" s="6"/>
      <c r="CAT11" s="6"/>
      <c r="CAU11" s="6"/>
      <c r="CAV11" s="6"/>
      <c r="CAW11" s="6"/>
      <c r="CAX11" s="6"/>
      <c r="CAY11" s="6"/>
      <c r="CAZ11" s="6"/>
      <c r="CBA11" s="6"/>
      <c r="CBB11" s="6"/>
      <c r="CBC11" s="6"/>
      <c r="CBD11" s="6"/>
      <c r="CBE11" s="6"/>
      <c r="CBF11" s="6"/>
      <c r="CBG11" s="6"/>
      <c r="CBH11" s="6"/>
      <c r="CBI11" s="6"/>
      <c r="CBJ11" s="6"/>
      <c r="CBK11" s="6"/>
      <c r="CBL11" s="6"/>
      <c r="CBM11" s="6"/>
      <c r="CBN11" s="6"/>
      <c r="CBO11" s="6"/>
      <c r="CBP11" s="6"/>
      <c r="CBQ11" s="6"/>
      <c r="CBR11" s="6"/>
      <c r="CBS11" s="6"/>
      <c r="CBT11" s="6"/>
      <c r="CBU11" s="6"/>
      <c r="CBV11" s="6"/>
      <c r="CBW11" s="6"/>
      <c r="CBX11" s="6"/>
      <c r="CBY11" s="6"/>
      <c r="CBZ11" s="6"/>
      <c r="CCA11" s="6"/>
      <c r="CCB11" s="6"/>
      <c r="CCC11" s="6"/>
      <c r="CCD11" s="6"/>
      <c r="CCE11" s="6"/>
      <c r="CCF11" s="6"/>
      <c r="CCG11" s="6"/>
      <c r="CCH11" s="6"/>
      <c r="CCI11" s="6"/>
      <c r="CCJ11" s="6"/>
      <c r="CCK11" s="6"/>
      <c r="CCL11" s="6"/>
      <c r="CCM11" s="6"/>
      <c r="CCN11" s="6"/>
      <c r="CCO11" s="6"/>
      <c r="CCP11" s="6"/>
      <c r="CCQ11" s="6"/>
      <c r="CCR11" s="6"/>
      <c r="CCS11" s="6"/>
      <c r="CCT11" s="6"/>
      <c r="CCU11" s="6"/>
      <c r="CCV11" s="6"/>
      <c r="CCW11" s="6"/>
      <c r="CCX11" s="6"/>
      <c r="CCY11" s="6"/>
      <c r="CCZ11" s="6"/>
      <c r="CDA11" s="6"/>
      <c r="CDB11" s="6"/>
      <c r="CDC11" s="6"/>
      <c r="CDD11" s="6"/>
      <c r="CDE11" s="6"/>
      <c r="CDF11" s="6"/>
      <c r="CDG11" s="6"/>
      <c r="CDH11" s="6"/>
      <c r="CDI11" s="6"/>
      <c r="CDJ11" s="6"/>
      <c r="CDK11" s="6"/>
      <c r="CDL11" s="6"/>
      <c r="CDM11" s="6"/>
      <c r="CDN11" s="6"/>
      <c r="CDO11" s="6"/>
      <c r="CDP11" s="6"/>
      <c r="CDQ11" s="6"/>
      <c r="CDR11" s="6"/>
      <c r="CDS11" s="6"/>
      <c r="CDT11" s="6"/>
      <c r="CDU11" s="6"/>
      <c r="CDV11" s="6"/>
      <c r="CDW11" s="6"/>
      <c r="CDX11" s="6"/>
      <c r="CDY11" s="6"/>
      <c r="CDZ11" s="6"/>
      <c r="CEA11" s="6"/>
      <c r="CEB11" s="6"/>
      <c r="CEC11" s="6"/>
      <c r="CED11" s="6"/>
      <c r="CEE11" s="6"/>
      <c r="CEF11" s="6"/>
      <c r="CEG11" s="6"/>
      <c r="CEH11" s="6"/>
      <c r="CEI11" s="6"/>
      <c r="CEJ11" s="6"/>
      <c r="CEK11" s="6"/>
      <c r="CEL11" s="6"/>
      <c r="CEM11" s="6"/>
      <c r="CEN11" s="6"/>
      <c r="CEO11" s="6"/>
      <c r="CEP11" s="6"/>
      <c r="CEQ11" s="6"/>
      <c r="CER11" s="6"/>
      <c r="CES11" s="6"/>
      <c r="CET11" s="6"/>
      <c r="CEU11" s="6"/>
      <c r="CEV11" s="6"/>
      <c r="CEW11" s="6"/>
      <c r="CEX11" s="6"/>
      <c r="CEY11" s="6"/>
      <c r="CEZ11" s="6"/>
      <c r="CFA11" s="6"/>
      <c r="CFB11" s="6"/>
      <c r="CFC11" s="6"/>
      <c r="CFD11" s="6"/>
      <c r="CFE11" s="6"/>
      <c r="CFF11" s="6"/>
      <c r="CFG11" s="6"/>
      <c r="CFH11" s="6"/>
      <c r="CFI11" s="6"/>
      <c r="CFJ11" s="6"/>
      <c r="CFK11" s="6"/>
      <c r="CFL11" s="6"/>
      <c r="CFM11" s="6"/>
      <c r="CFN11" s="6"/>
      <c r="CFO11" s="6"/>
      <c r="CFP11" s="6"/>
      <c r="CFQ11" s="6"/>
      <c r="CFR11" s="6"/>
      <c r="CFS11" s="6"/>
      <c r="CFT11" s="6"/>
      <c r="CFU11" s="6"/>
      <c r="CFV11" s="6"/>
      <c r="CFW11" s="6"/>
      <c r="CFX11" s="6"/>
      <c r="CFY11" s="6"/>
      <c r="CFZ11" s="6"/>
      <c r="CGA11" s="6"/>
      <c r="CGB11" s="6"/>
      <c r="CGC11" s="6"/>
      <c r="CGD11" s="6"/>
      <c r="CGE11" s="6"/>
      <c r="CGF11" s="6"/>
      <c r="CGG11" s="6"/>
      <c r="CGH11" s="6"/>
      <c r="CGI11" s="6"/>
      <c r="CGJ11" s="6"/>
      <c r="CGK11" s="6"/>
      <c r="CGL11" s="6"/>
      <c r="CGM11" s="6"/>
      <c r="CGN11" s="6"/>
      <c r="CGO11" s="6"/>
      <c r="CGP11" s="6"/>
      <c r="CGQ11" s="6"/>
      <c r="CGR11" s="6"/>
      <c r="CGS11" s="6"/>
      <c r="CGT11" s="6"/>
      <c r="CGU11" s="6"/>
      <c r="CGV11" s="6"/>
      <c r="CGW11" s="6"/>
      <c r="CGX11" s="6"/>
      <c r="CGY11" s="6"/>
      <c r="CGZ11" s="6"/>
      <c r="CHA11" s="6"/>
      <c r="CHB11" s="6"/>
      <c r="CHC11" s="6"/>
      <c r="CHD11" s="6"/>
      <c r="CHE11" s="6"/>
      <c r="CHF11" s="6"/>
      <c r="CHG11" s="6"/>
      <c r="CHH11" s="6"/>
      <c r="CHI11" s="6"/>
      <c r="CHJ11" s="6"/>
      <c r="CHK11" s="6"/>
      <c r="CHL11" s="6"/>
      <c r="CHM11" s="6"/>
      <c r="CHN11" s="6"/>
      <c r="CHO11" s="6"/>
      <c r="CHP11" s="6"/>
      <c r="CHQ11" s="6"/>
      <c r="CHR11" s="6"/>
      <c r="CHS11" s="6"/>
      <c r="CHT11" s="6"/>
      <c r="CHU11" s="6"/>
      <c r="CHV11" s="6"/>
      <c r="CHW11" s="6"/>
      <c r="CHX11" s="6"/>
      <c r="CHY11" s="6"/>
      <c r="CHZ11" s="6"/>
      <c r="CIA11" s="6"/>
      <c r="CIB11" s="6"/>
      <c r="CIC11" s="6"/>
      <c r="CID11" s="6"/>
      <c r="CIE11" s="6"/>
      <c r="CIF11" s="6"/>
      <c r="CIG11" s="6"/>
      <c r="CIH11" s="6"/>
      <c r="CII11" s="6"/>
      <c r="CIJ11" s="6"/>
      <c r="CIK11" s="6"/>
      <c r="CIL11" s="6"/>
      <c r="CIM11" s="6"/>
      <c r="CIN11" s="6"/>
      <c r="CIO11" s="6"/>
      <c r="CIP11" s="6"/>
      <c r="CIQ11" s="6"/>
      <c r="CIR11" s="6"/>
      <c r="CIS11" s="6"/>
      <c r="CIT11" s="6"/>
      <c r="CIU11" s="6"/>
      <c r="CIV11" s="6"/>
      <c r="CIW11" s="6"/>
      <c r="CIX11" s="6"/>
      <c r="CIY11" s="6"/>
      <c r="CIZ11" s="6"/>
      <c r="CJA11" s="6"/>
      <c r="CJB11" s="6"/>
      <c r="CJC11" s="6"/>
      <c r="CJD11" s="6"/>
      <c r="CJE11" s="6"/>
      <c r="CJF11" s="6"/>
      <c r="CJG11" s="6"/>
      <c r="CJH11" s="6"/>
      <c r="CJI11" s="6"/>
      <c r="CJJ11" s="6"/>
      <c r="CJK11" s="6"/>
      <c r="CJL11" s="6"/>
      <c r="CJM11" s="6"/>
      <c r="CJN11" s="6"/>
      <c r="CJO11" s="6"/>
      <c r="CJP11" s="6"/>
      <c r="CJQ11" s="6"/>
      <c r="CJR11" s="6"/>
      <c r="CJS11" s="6"/>
      <c r="CJT11" s="6"/>
      <c r="CJU11" s="6"/>
      <c r="CJV11" s="6"/>
      <c r="CJW11" s="6"/>
      <c r="CJX11" s="6"/>
      <c r="CJY11" s="6"/>
      <c r="CJZ11" s="6"/>
      <c r="CKA11" s="6"/>
      <c r="CKB11" s="6"/>
      <c r="CKC11" s="6"/>
      <c r="CKD11" s="6"/>
      <c r="CKE11" s="6"/>
      <c r="CKF11" s="6"/>
      <c r="CKG11" s="6"/>
      <c r="CKH11" s="6"/>
      <c r="CKI11" s="6"/>
      <c r="CKJ11" s="6"/>
      <c r="CKK11" s="6"/>
      <c r="CKL11" s="6"/>
      <c r="CKM11" s="6"/>
      <c r="CKN11" s="6"/>
      <c r="CKO11" s="6"/>
      <c r="CKP11" s="6"/>
      <c r="CKQ11" s="6"/>
      <c r="CKR11" s="6"/>
      <c r="CKS11" s="6"/>
      <c r="CKT11" s="6"/>
      <c r="CKU11" s="6"/>
      <c r="CKV11" s="6"/>
      <c r="CKW11" s="6"/>
      <c r="CKX11" s="6"/>
      <c r="CKY11" s="6"/>
      <c r="CKZ11" s="6"/>
      <c r="CLA11" s="6"/>
      <c r="CLB11" s="6"/>
      <c r="CLC11" s="6"/>
      <c r="CLD11" s="6"/>
      <c r="CLE11" s="6"/>
      <c r="CLF11" s="6"/>
      <c r="CLG11" s="6"/>
      <c r="CLH11" s="6"/>
      <c r="CLI11" s="6"/>
      <c r="CLJ11" s="6"/>
      <c r="CLK11" s="6"/>
      <c r="CLL11" s="6"/>
      <c r="CLM11" s="6"/>
      <c r="CLN11" s="6"/>
      <c r="CLO11" s="6"/>
      <c r="CLP11" s="6"/>
      <c r="CLQ11" s="6"/>
      <c r="CLR11" s="6"/>
      <c r="CLS11" s="6"/>
      <c r="CLT11" s="6"/>
      <c r="CLU11" s="6"/>
      <c r="CLV11" s="6"/>
      <c r="CLW11" s="6"/>
      <c r="CLX11" s="6"/>
      <c r="CLY11" s="6"/>
      <c r="CLZ11" s="6"/>
      <c r="CMA11" s="6"/>
      <c r="CMB11" s="6"/>
      <c r="CMC11" s="6"/>
      <c r="CMD11" s="6"/>
      <c r="CME11" s="6"/>
      <c r="CMF11" s="6"/>
      <c r="CMG11" s="6"/>
      <c r="CMH11" s="6"/>
      <c r="CMI11" s="6"/>
      <c r="CMJ11" s="6"/>
      <c r="CMK11" s="6"/>
      <c r="CML11" s="6"/>
      <c r="CMM11" s="6"/>
      <c r="CMN11" s="6"/>
      <c r="CMO11" s="6"/>
      <c r="CMP11" s="6"/>
      <c r="CMQ11" s="6"/>
      <c r="CMR11" s="6"/>
      <c r="CMS11" s="6"/>
      <c r="CMT11" s="6"/>
      <c r="CMU11" s="6"/>
      <c r="CMV11" s="6"/>
      <c r="CMW11" s="6"/>
      <c r="CMX11" s="6"/>
      <c r="CMY11" s="6"/>
      <c r="CMZ11" s="6"/>
      <c r="CNA11" s="6"/>
      <c r="CNB11" s="6"/>
      <c r="CNC11" s="6"/>
      <c r="CND11" s="6"/>
      <c r="CNE11" s="6"/>
      <c r="CNF11" s="6"/>
      <c r="CNG11" s="6"/>
      <c r="CNH11" s="6"/>
      <c r="CNI11" s="6"/>
      <c r="CNJ11" s="6"/>
      <c r="CNK11" s="6"/>
      <c r="CNL11" s="6"/>
      <c r="CNM11" s="6"/>
      <c r="CNN11" s="6"/>
      <c r="CNO11" s="6"/>
      <c r="CNP11" s="6"/>
      <c r="CNQ11" s="6"/>
      <c r="CNR11" s="6"/>
      <c r="CNS11" s="6"/>
      <c r="CNT11" s="6"/>
      <c r="CNU11" s="6"/>
      <c r="CNV11" s="6"/>
      <c r="CNW11" s="6"/>
      <c r="CNX11" s="6"/>
      <c r="CNY11" s="6"/>
      <c r="CNZ11" s="6"/>
      <c r="COA11" s="6"/>
      <c r="COB11" s="6"/>
      <c r="COC11" s="6"/>
      <c r="COD11" s="6"/>
      <c r="COE11" s="6"/>
      <c r="COF11" s="6"/>
      <c r="COG11" s="6"/>
      <c r="COH11" s="6"/>
      <c r="COI11" s="6"/>
      <c r="COJ11" s="6"/>
      <c r="COK11" s="6"/>
      <c r="COL11" s="6"/>
      <c r="COM11" s="6"/>
      <c r="CON11" s="6"/>
      <c r="COO11" s="6"/>
      <c r="COP11" s="6"/>
      <c r="COQ11" s="6"/>
      <c r="COR11" s="6"/>
      <c r="COS11" s="6"/>
      <c r="COT11" s="6"/>
      <c r="COU11" s="6"/>
      <c r="COV11" s="6"/>
      <c r="COW11" s="6"/>
      <c r="COX11" s="6"/>
      <c r="COY11" s="6"/>
      <c r="COZ11" s="6"/>
      <c r="CPA11" s="6"/>
      <c r="CPB11" s="6"/>
      <c r="CPC11" s="6"/>
      <c r="CPD11" s="6"/>
      <c r="CPE11" s="6"/>
      <c r="CPF11" s="6"/>
      <c r="CPG11" s="6"/>
      <c r="CPH11" s="6"/>
      <c r="CPI11" s="6"/>
      <c r="CPJ11" s="6"/>
      <c r="CPK11" s="6"/>
      <c r="CPL11" s="6"/>
      <c r="CPM11" s="6"/>
      <c r="CPN11" s="6"/>
      <c r="CPO11" s="6"/>
      <c r="CPP11" s="6"/>
      <c r="CPQ11" s="6"/>
      <c r="CPR11" s="6"/>
      <c r="CPS11" s="6"/>
      <c r="CPT11" s="6"/>
      <c r="CPU11" s="6"/>
      <c r="CPV11" s="6"/>
      <c r="CPW11" s="6"/>
      <c r="CPX11" s="6"/>
      <c r="CPY11" s="6"/>
      <c r="CPZ11" s="6"/>
      <c r="CQA11" s="6"/>
      <c r="CQB11" s="6"/>
      <c r="CQC11" s="6"/>
      <c r="CQD11" s="6"/>
      <c r="CQE11" s="6"/>
      <c r="CQF11" s="6"/>
      <c r="CQG11" s="6"/>
      <c r="CQH11" s="6"/>
      <c r="CQI11" s="6"/>
      <c r="CQJ11" s="6"/>
      <c r="CQK11" s="6"/>
      <c r="CQL11" s="6"/>
      <c r="CQM11" s="6"/>
      <c r="CQN11" s="6"/>
      <c r="CQO11" s="6"/>
      <c r="CQP11" s="6"/>
      <c r="CQQ11" s="6"/>
      <c r="CQR11" s="6"/>
      <c r="CQS11" s="6"/>
      <c r="CQT11" s="6"/>
      <c r="CQU11" s="6"/>
      <c r="CQV11" s="6"/>
      <c r="CQW11" s="6"/>
      <c r="CQX11" s="6"/>
      <c r="CQY11" s="6"/>
      <c r="CQZ11" s="6"/>
      <c r="CRA11" s="6"/>
      <c r="CRB11" s="6"/>
      <c r="CRC11" s="6"/>
      <c r="CRD11" s="6"/>
      <c r="CRE11" s="6"/>
      <c r="CRF11" s="6"/>
      <c r="CRG11" s="6"/>
      <c r="CRH11" s="6"/>
      <c r="CRI11" s="6"/>
      <c r="CRJ11" s="6"/>
      <c r="CRK11" s="6"/>
      <c r="CRL11" s="6"/>
      <c r="CRM11" s="6"/>
      <c r="CRN11" s="6"/>
      <c r="CRO11" s="6"/>
      <c r="CRP11" s="6"/>
      <c r="CRQ11" s="6"/>
      <c r="CRR11" s="6"/>
      <c r="CRS11" s="6"/>
      <c r="CRT11" s="6"/>
      <c r="CRU11" s="6"/>
      <c r="CRV11" s="6"/>
      <c r="CRW11" s="6"/>
      <c r="CRX11" s="6"/>
      <c r="CRY11" s="6"/>
      <c r="CRZ11" s="6"/>
      <c r="CSA11" s="6"/>
      <c r="CSB11" s="6"/>
      <c r="CSC11" s="6"/>
      <c r="CSD11" s="6"/>
      <c r="CSE11" s="6"/>
      <c r="CSF11" s="6"/>
      <c r="CSG11" s="6"/>
      <c r="CSH11" s="6"/>
      <c r="CSI11" s="6"/>
      <c r="CSJ11" s="6"/>
      <c r="CSK11" s="6"/>
      <c r="CSL11" s="6"/>
      <c r="CSM11" s="6"/>
      <c r="CSN11" s="6"/>
      <c r="CSO11" s="6"/>
      <c r="CSP11" s="6"/>
      <c r="CSQ11" s="6"/>
      <c r="CSR11" s="6"/>
      <c r="CSS11" s="6"/>
      <c r="CST11" s="6"/>
      <c r="CSU11" s="6"/>
      <c r="CSV11" s="6"/>
      <c r="CSW11" s="6"/>
      <c r="CSX11" s="6"/>
      <c r="CSY11" s="6"/>
      <c r="CSZ11" s="6"/>
      <c r="CTA11" s="6"/>
      <c r="CTB11" s="6"/>
      <c r="CTC11" s="6"/>
      <c r="CTD11" s="6"/>
      <c r="CTE11" s="6"/>
      <c r="CTF11" s="6"/>
      <c r="CTG11" s="6"/>
      <c r="CTH11" s="6"/>
      <c r="CTI11" s="6"/>
      <c r="CTJ11" s="6"/>
      <c r="CTK11" s="6"/>
      <c r="CTL11" s="6"/>
      <c r="CTM11" s="6"/>
      <c r="CTN11" s="6"/>
      <c r="CTO11" s="6"/>
      <c r="CTP11" s="6"/>
      <c r="CTQ11" s="6"/>
      <c r="CTR11" s="6"/>
      <c r="CTS11" s="6"/>
      <c r="CTT11" s="6"/>
      <c r="CTU11" s="6"/>
      <c r="CTV11" s="6"/>
      <c r="CTW11" s="6"/>
      <c r="CTX11" s="6"/>
      <c r="CTY11" s="6"/>
      <c r="CTZ11" s="6"/>
      <c r="CUA11" s="6"/>
      <c r="CUB11" s="6"/>
      <c r="CUC11" s="6"/>
      <c r="CUD11" s="6"/>
      <c r="CUE11" s="6"/>
      <c r="CUF11" s="6"/>
      <c r="CUG11" s="6"/>
      <c r="CUH11" s="6"/>
      <c r="CUI11" s="6"/>
      <c r="CUJ11" s="6"/>
      <c r="CUK11" s="6"/>
      <c r="CUL11" s="6"/>
      <c r="CUM11" s="6"/>
      <c r="CUN11" s="6"/>
      <c r="CUO11" s="6"/>
      <c r="CUP11" s="6"/>
      <c r="CUQ11" s="6"/>
      <c r="CUR11" s="6"/>
      <c r="CUS11" s="6"/>
      <c r="CUT11" s="6"/>
      <c r="CUU11" s="6"/>
      <c r="CUV11" s="6"/>
      <c r="CUW11" s="6"/>
      <c r="CUX11" s="6"/>
      <c r="CUY11" s="6"/>
      <c r="CUZ11" s="6"/>
      <c r="CVA11" s="6"/>
      <c r="CVB11" s="6"/>
      <c r="CVC11" s="6"/>
      <c r="CVD11" s="6"/>
      <c r="CVE11" s="6"/>
      <c r="CVF11" s="6"/>
      <c r="CVG11" s="6"/>
      <c r="CVH11" s="6"/>
      <c r="CVI11" s="6"/>
      <c r="CVJ11" s="6"/>
      <c r="CVK11" s="6"/>
      <c r="CVL11" s="6"/>
      <c r="CVM11" s="6"/>
      <c r="CVN11" s="6"/>
      <c r="CVO11" s="6"/>
      <c r="CVP11" s="6"/>
      <c r="CVQ11" s="6"/>
      <c r="CVR11" s="6"/>
      <c r="CVS11" s="6"/>
      <c r="CVT11" s="6"/>
      <c r="CVU11" s="6"/>
      <c r="CVV11" s="6"/>
      <c r="CVW11" s="6"/>
      <c r="CVX11" s="6"/>
      <c r="CVY11" s="6"/>
      <c r="CVZ11" s="6"/>
      <c r="CWA11" s="6"/>
      <c r="CWB11" s="6"/>
      <c r="CWC11" s="6"/>
      <c r="CWD11" s="6"/>
      <c r="CWE11" s="6"/>
      <c r="CWF11" s="6"/>
      <c r="CWG11" s="6"/>
      <c r="CWH11" s="6"/>
      <c r="CWI11" s="6"/>
      <c r="CWJ11" s="6"/>
      <c r="CWK11" s="6"/>
      <c r="CWL11" s="6"/>
      <c r="CWM11" s="6"/>
      <c r="CWN11" s="6"/>
      <c r="CWO11" s="6"/>
      <c r="CWP11" s="6"/>
      <c r="CWQ11" s="6"/>
      <c r="CWR11" s="6"/>
      <c r="CWS11" s="6"/>
      <c r="CWT11" s="6"/>
      <c r="CWU11" s="6"/>
      <c r="CWV11" s="6"/>
      <c r="CWW11" s="6"/>
      <c r="CWX11" s="6"/>
      <c r="CWY11" s="6"/>
      <c r="CWZ11" s="6"/>
      <c r="CXA11" s="6"/>
      <c r="CXB11" s="6"/>
      <c r="CXC11" s="6"/>
      <c r="CXD11" s="6"/>
      <c r="CXE11" s="6"/>
      <c r="CXF11" s="6"/>
      <c r="CXG11" s="6"/>
      <c r="CXH11" s="6"/>
      <c r="CXI11" s="6"/>
      <c r="CXJ11" s="6"/>
      <c r="CXK11" s="6"/>
      <c r="CXL11" s="6"/>
      <c r="CXM11" s="6"/>
      <c r="CXN11" s="6"/>
      <c r="CXO11" s="6"/>
      <c r="CXP11" s="6"/>
      <c r="CXQ11" s="6"/>
      <c r="CXR11" s="6"/>
      <c r="CXS11" s="6"/>
      <c r="CXT11" s="6"/>
      <c r="CXU11" s="6"/>
      <c r="CXV11" s="6"/>
      <c r="CXW11" s="6"/>
      <c r="CXX11" s="6"/>
      <c r="CXY11" s="6"/>
      <c r="CXZ11" s="6"/>
      <c r="CYA11" s="6"/>
      <c r="CYB11" s="6"/>
      <c r="CYC11" s="6"/>
      <c r="CYD11" s="6"/>
      <c r="CYE11" s="6"/>
      <c r="CYF11" s="6"/>
      <c r="CYG11" s="6"/>
      <c r="CYH11" s="6"/>
      <c r="CYI11" s="6"/>
      <c r="CYJ11" s="6"/>
      <c r="CYK11" s="6"/>
      <c r="CYL11" s="6"/>
      <c r="CYM11" s="6"/>
      <c r="CYN11" s="6"/>
      <c r="CYO11" s="6"/>
      <c r="CYP11" s="6"/>
      <c r="CYQ11" s="6"/>
      <c r="CYR11" s="6"/>
      <c r="CYS11" s="6"/>
      <c r="CYT11" s="6"/>
      <c r="CYU11" s="6"/>
      <c r="CYV11" s="6"/>
      <c r="CYW11" s="6"/>
      <c r="CYX11" s="6"/>
      <c r="CYY11" s="6"/>
      <c r="CYZ11" s="6"/>
      <c r="CZA11" s="6"/>
      <c r="CZB11" s="6"/>
      <c r="CZC11" s="6"/>
      <c r="CZD11" s="6"/>
      <c r="CZE11" s="6"/>
      <c r="CZF11" s="6"/>
      <c r="CZG11" s="6"/>
      <c r="CZH11" s="6"/>
      <c r="CZI11" s="6"/>
      <c r="CZJ11" s="6"/>
      <c r="CZK11" s="6"/>
      <c r="CZL11" s="6"/>
      <c r="CZM11" s="6"/>
      <c r="CZN11" s="6"/>
      <c r="CZO11" s="6"/>
      <c r="CZP11" s="6"/>
      <c r="CZQ11" s="6"/>
      <c r="CZR11" s="6"/>
      <c r="CZS11" s="6"/>
      <c r="CZT11" s="6"/>
      <c r="CZU11" s="6"/>
      <c r="CZV11" s="6"/>
      <c r="CZW11" s="6"/>
      <c r="CZX11" s="6"/>
      <c r="CZY11" s="6"/>
      <c r="CZZ11" s="6"/>
      <c r="DAA11" s="6"/>
      <c r="DAB11" s="6"/>
      <c r="DAC11" s="6"/>
      <c r="DAD11" s="6"/>
      <c r="DAE11" s="6"/>
      <c r="DAF11" s="6"/>
      <c r="DAG11" s="6"/>
      <c r="DAH11" s="6"/>
      <c r="DAI11" s="6"/>
      <c r="DAJ11" s="6"/>
      <c r="DAK11" s="6"/>
      <c r="DAL11" s="6"/>
      <c r="DAM11" s="6"/>
      <c r="DAN11" s="6"/>
      <c r="DAO11" s="6"/>
      <c r="DAP11" s="6"/>
      <c r="DAQ11" s="6"/>
      <c r="DAR11" s="6"/>
      <c r="DAS11" s="6"/>
      <c r="DAT11" s="6"/>
      <c r="DAU11" s="6"/>
      <c r="DAV11" s="6"/>
      <c r="DAW11" s="6"/>
      <c r="DAX11" s="6"/>
      <c r="DAY11" s="6"/>
      <c r="DAZ11" s="6"/>
      <c r="DBA11" s="6"/>
      <c r="DBB11" s="6"/>
      <c r="DBC11" s="6"/>
      <c r="DBD11" s="6"/>
      <c r="DBE11" s="6"/>
      <c r="DBF11" s="6"/>
      <c r="DBG11" s="6"/>
      <c r="DBH11" s="6"/>
      <c r="DBI11" s="6"/>
      <c r="DBJ11" s="6"/>
      <c r="DBK11" s="6"/>
      <c r="DBL11" s="6"/>
      <c r="DBM11" s="6"/>
      <c r="DBN11" s="6"/>
      <c r="DBO11" s="6"/>
      <c r="DBP11" s="6"/>
      <c r="DBQ11" s="6"/>
      <c r="DBR11" s="6"/>
      <c r="DBS11" s="6"/>
      <c r="DBT11" s="6"/>
      <c r="DBU11" s="6"/>
      <c r="DBV11" s="6"/>
      <c r="DBW11" s="6"/>
      <c r="DBX11" s="6"/>
      <c r="DBY11" s="6"/>
      <c r="DBZ11" s="6"/>
      <c r="DCA11" s="6"/>
      <c r="DCB11" s="6"/>
      <c r="DCC11" s="6"/>
      <c r="DCD11" s="6"/>
      <c r="DCE11" s="6"/>
      <c r="DCF11" s="6"/>
      <c r="DCG11" s="6"/>
      <c r="DCH11" s="6"/>
      <c r="DCI11" s="6"/>
      <c r="DCJ11" s="6"/>
      <c r="DCK11" s="6"/>
      <c r="DCL11" s="6"/>
      <c r="DCM11" s="6"/>
      <c r="DCN11" s="6"/>
      <c r="DCO11" s="6"/>
      <c r="DCP11" s="6"/>
      <c r="DCQ11" s="6"/>
      <c r="DCR11" s="6"/>
      <c r="DCS11" s="6"/>
      <c r="DCT11" s="6"/>
      <c r="DCU11" s="6"/>
      <c r="DCV11" s="6"/>
      <c r="DCW11" s="6"/>
      <c r="DCX11" s="6"/>
      <c r="DCY11" s="6"/>
      <c r="DCZ11" s="6"/>
      <c r="DDA11" s="6"/>
      <c r="DDB11" s="6"/>
      <c r="DDC11" s="6"/>
      <c r="DDD11" s="6"/>
      <c r="DDE11" s="6"/>
      <c r="DDF11" s="6"/>
      <c r="DDG11" s="6"/>
      <c r="DDH11" s="6"/>
      <c r="DDI11" s="6"/>
      <c r="DDJ11" s="6"/>
      <c r="DDK11" s="6"/>
      <c r="DDL11" s="6"/>
      <c r="DDM11" s="6"/>
      <c r="DDN11" s="6"/>
      <c r="DDO11" s="6"/>
      <c r="DDP11" s="6"/>
      <c r="DDQ11" s="6"/>
      <c r="DDR11" s="6"/>
      <c r="DDS11" s="6"/>
      <c r="DDT11" s="6"/>
      <c r="DDU11" s="6"/>
      <c r="DDV11" s="6"/>
      <c r="DDW11" s="6"/>
      <c r="DDX11" s="6"/>
      <c r="DDY11" s="6"/>
      <c r="DDZ11" s="6"/>
      <c r="DEA11" s="6"/>
      <c r="DEB11" s="6"/>
      <c r="DEC11" s="6"/>
      <c r="DED11" s="6"/>
      <c r="DEE11" s="6"/>
      <c r="DEF11" s="6"/>
      <c r="DEG11" s="6"/>
      <c r="DEH11" s="6"/>
      <c r="DEI11" s="6"/>
      <c r="DEJ11" s="6"/>
      <c r="DEK11" s="6"/>
      <c r="DEL11" s="6"/>
      <c r="DEM11" s="6"/>
      <c r="DEN11" s="6"/>
      <c r="DEO11" s="6"/>
      <c r="DEP11" s="6"/>
      <c r="DEQ11" s="6"/>
      <c r="DER11" s="6"/>
      <c r="DES11" s="6"/>
      <c r="DET11" s="6"/>
      <c r="DEU11" s="6"/>
      <c r="DEV11" s="6"/>
      <c r="DEW11" s="6"/>
      <c r="DEX11" s="6"/>
      <c r="DEY11" s="6"/>
      <c r="DEZ11" s="6"/>
      <c r="DFA11" s="6"/>
      <c r="DFB11" s="6"/>
      <c r="DFC11" s="6"/>
      <c r="DFD11" s="6"/>
      <c r="DFE11" s="6"/>
      <c r="DFF11" s="6"/>
      <c r="DFG11" s="6"/>
      <c r="DFH11" s="6"/>
      <c r="DFI11" s="6"/>
      <c r="DFJ11" s="6"/>
      <c r="DFK11" s="6"/>
      <c r="DFL11" s="6"/>
      <c r="DFM11" s="6"/>
      <c r="DFN11" s="6"/>
      <c r="DFO11" s="6"/>
      <c r="DFP11" s="6"/>
      <c r="DFQ11" s="6"/>
      <c r="DFR11" s="6"/>
      <c r="DFS11" s="6"/>
      <c r="DFT11" s="6"/>
      <c r="DFU11" s="6"/>
      <c r="DFV11" s="6"/>
      <c r="DFW11" s="6"/>
      <c r="DFX11" s="6"/>
      <c r="DFY11" s="6"/>
      <c r="DFZ11" s="6"/>
      <c r="DGA11" s="6"/>
      <c r="DGB11" s="6"/>
      <c r="DGC11" s="6"/>
      <c r="DGD11" s="6"/>
      <c r="DGE11" s="6"/>
      <c r="DGF11" s="6"/>
      <c r="DGG11" s="6"/>
      <c r="DGH11" s="6"/>
      <c r="DGI11" s="6"/>
      <c r="DGJ11" s="6"/>
      <c r="DGK11" s="6"/>
      <c r="DGL11" s="6"/>
      <c r="DGM11" s="6"/>
      <c r="DGN11" s="6"/>
      <c r="DGO11" s="6"/>
      <c r="DGP11" s="6"/>
      <c r="DGQ11" s="6"/>
      <c r="DGR11" s="6"/>
      <c r="DGS11" s="6"/>
      <c r="DGT11" s="6"/>
      <c r="DGU11" s="6"/>
      <c r="DGV11" s="6"/>
      <c r="DGW11" s="6"/>
      <c r="DGX11" s="6"/>
      <c r="DGY11" s="6"/>
      <c r="DGZ11" s="6"/>
      <c r="DHA11" s="6"/>
      <c r="DHB11" s="6"/>
      <c r="DHC11" s="6"/>
      <c r="DHD11" s="6"/>
      <c r="DHE11" s="6"/>
      <c r="DHF11" s="6"/>
      <c r="DHG11" s="6"/>
      <c r="DHH11" s="6"/>
      <c r="DHI11" s="6"/>
      <c r="DHJ11" s="6"/>
      <c r="DHK11" s="6"/>
      <c r="DHL11" s="6"/>
      <c r="DHM11" s="6"/>
      <c r="DHN11" s="6"/>
      <c r="DHO11" s="6"/>
      <c r="DHP11" s="6"/>
      <c r="DHQ11" s="6"/>
      <c r="DHR11" s="6"/>
      <c r="DHS11" s="6"/>
      <c r="DHT11" s="6"/>
      <c r="DHU11" s="6"/>
      <c r="DHV11" s="6"/>
      <c r="DHW11" s="6"/>
      <c r="DHX11" s="6"/>
      <c r="DHY11" s="6"/>
      <c r="DHZ11" s="6"/>
      <c r="DIA11" s="6"/>
      <c r="DIB11" s="6"/>
      <c r="DIC11" s="6"/>
      <c r="DID11" s="6"/>
      <c r="DIE11" s="6"/>
      <c r="DIF11" s="6"/>
      <c r="DIG11" s="6"/>
      <c r="DIH11" s="6"/>
      <c r="DII11" s="6"/>
      <c r="DIJ11" s="6"/>
      <c r="DIK11" s="6"/>
      <c r="DIL11" s="6"/>
      <c r="DIM11" s="6"/>
      <c r="DIN11" s="6"/>
      <c r="DIO11" s="6"/>
      <c r="DIP11" s="6"/>
      <c r="DIQ11" s="6"/>
      <c r="DIR11" s="6"/>
      <c r="DIS11" s="6"/>
      <c r="DIT11" s="6"/>
      <c r="DIU11" s="6"/>
      <c r="DIV11" s="6"/>
      <c r="DIW11" s="6"/>
      <c r="DIX11" s="6"/>
      <c r="DIY11" s="6"/>
      <c r="DIZ11" s="6"/>
      <c r="DJA11" s="6"/>
      <c r="DJB11" s="6"/>
      <c r="DJC11" s="6"/>
      <c r="DJD11" s="6"/>
      <c r="DJE11" s="6"/>
      <c r="DJF11" s="6"/>
      <c r="DJG11" s="6"/>
      <c r="DJH11" s="6"/>
      <c r="DJI11" s="6"/>
      <c r="DJJ11" s="6"/>
      <c r="DJK11" s="6"/>
      <c r="DJL11" s="6"/>
      <c r="DJM11" s="6"/>
      <c r="DJN11" s="6"/>
      <c r="DJO11" s="6"/>
      <c r="DJP11" s="6"/>
      <c r="DJQ11" s="6"/>
      <c r="DJR11" s="6"/>
      <c r="DJS11" s="6"/>
      <c r="DJT11" s="6"/>
      <c r="DJU11" s="6"/>
      <c r="DJV11" s="6"/>
      <c r="DJW11" s="6"/>
      <c r="DJX11" s="6"/>
      <c r="DJY11" s="6"/>
      <c r="DJZ11" s="6"/>
      <c r="DKA11" s="6"/>
      <c r="DKB11" s="6"/>
      <c r="DKC11" s="6"/>
      <c r="DKD11" s="6"/>
      <c r="DKE11" s="6"/>
      <c r="DKF11" s="6"/>
      <c r="DKG11" s="6"/>
      <c r="DKH11" s="6"/>
      <c r="DKI11" s="6"/>
      <c r="DKJ11" s="6"/>
      <c r="DKK11" s="6"/>
      <c r="DKL11" s="6"/>
      <c r="DKM11" s="6"/>
      <c r="DKN11" s="6"/>
      <c r="DKO11" s="6"/>
      <c r="DKP11" s="6"/>
      <c r="DKQ11" s="6"/>
      <c r="DKR11" s="6"/>
      <c r="DKS11" s="6"/>
      <c r="DKT11" s="6"/>
      <c r="DKU11" s="6"/>
      <c r="DKV11" s="6"/>
      <c r="DKW11" s="6"/>
      <c r="DKX11" s="6"/>
      <c r="DKY11" s="6"/>
      <c r="DKZ11" s="6"/>
      <c r="DLA11" s="6"/>
      <c r="DLB11" s="6"/>
      <c r="DLC11" s="6"/>
      <c r="DLD11" s="6"/>
      <c r="DLE11" s="6"/>
      <c r="DLF11" s="6"/>
      <c r="DLG11" s="6"/>
      <c r="DLH11" s="6"/>
      <c r="DLI11" s="6"/>
      <c r="DLJ11" s="6"/>
      <c r="DLK11" s="6"/>
      <c r="DLL11" s="6"/>
      <c r="DLM11" s="6"/>
      <c r="DLN11" s="6"/>
      <c r="DLO11" s="6"/>
      <c r="DLP11" s="6"/>
      <c r="DLQ11" s="6"/>
      <c r="DLR11" s="6"/>
      <c r="DLS11" s="6"/>
      <c r="DLT11" s="6"/>
      <c r="DLU11" s="6"/>
      <c r="DLV11" s="6"/>
      <c r="DLW11" s="6"/>
      <c r="DLX11" s="6"/>
      <c r="DLY11" s="6"/>
      <c r="DLZ11" s="6"/>
      <c r="DMA11" s="6"/>
      <c r="DMB11" s="6"/>
      <c r="DMC11" s="6"/>
      <c r="DMD11" s="6"/>
      <c r="DME11" s="6"/>
      <c r="DMF11" s="6"/>
      <c r="DMG11" s="6"/>
      <c r="DMH11" s="6"/>
      <c r="DMI11" s="6"/>
      <c r="DMJ11" s="6"/>
      <c r="DMK11" s="6"/>
      <c r="DML11" s="6"/>
      <c r="DMM11" s="6"/>
      <c r="DMN11" s="6"/>
      <c r="DMO11" s="6"/>
      <c r="DMP11" s="6"/>
      <c r="DMQ11" s="6"/>
      <c r="DMR11" s="6"/>
      <c r="DMS11" s="6"/>
      <c r="DMT11" s="6"/>
      <c r="DMU11" s="6"/>
      <c r="DMV11" s="6"/>
      <c r="DMW11" s="6"/>
      <c r="DMX11" s="6"/>
      <c r="DMY11" s="6"/>
      <c r="DMZ11" s="6"/>
      <c r="DNA11" s="6"/>
      <c r="DNB11" s="6"/>
      <c r="DNC11" s="6"/>
      <c r="DND11" s="6"/>
      <c r="DNE11" s="6"/>
      <c r="DNF11" s="6"/>
      <c r="DNG11" s="6"/>
      <c r="DNH11" s="6"/>
      <c r="DNI11" s="6"/>
      <c r="DNJ11" s="6"/>
      <c r="DNK11" s="6"/>
      <c r="DNL11" s="6"/>
      <c r="DNM11" s="6"/>
      <c r="DNN11" s="6"/>
      <c r="DNO11" s="6"/>
      <c r="DNP11" s="6"/>
      <c r="DNQ11" s="6"/>
      <c r="DNR11" s="6"/>
      <c r="DNS11" s="6"/>
      <c r="DNT11" s="6"/>
      <c r="DNU11" s="6"/>
      <c r="DNV11" s="6"/>
      <c r="DNW11" s="6"/>
      <c r="DNX11" s="6"/>
      <c r="DNY11" s="6"/>
      <c r="DNZ11" s="6"/>
      <c r="DOA11" s="6"/>
      <c r="DOB11" s="6"/>
      <c r="DOC11" s="6"/>
      <c r="DOD11" s="6"/>
      <c r="DOE11" s="6"/>
      <c r="DOF11" s="6"/>
      <c r="DOG11" s="6"/>
      <c r="DOH11" s="6"/>
      <c r="DOI11" s="6"/>
      <c r="DOJ11" s="6"/>
      <c r="DOK11" s="6"/>
      <c r="DOL11" s="6"/>
      <c r="DOM11" s="6"/>
      <c r="DON11" s="6"/>
      <c r="DOO11" s="6"/>
      <c r="DOP11" s="6"/>
      <c r="DOQ11" s="6"/>
      <c r="DOR11" s="6"/>
      <c r="DOS11" s="6"/>
      <c r="DOT11" s="6"/>
      <c r="DOU11" s="6"/>
      <c r="DOV11" s="6"/>
      <c r="DOW11" s="6"/>
      <c r="DOX11" s="6"/>
      <c r="DOY11" s="6"/>
      <c r="DOZ11" s="6"/>
      <c r="DPA11" s="6"/>
      <c r="DPB11" s="6"/>
      <c r="DPC11" s="6"/>
      <c r="DPD11" s="6"/>
      <c r="DPE11" s="6"/>
      <c r="DPF11" s="6"/>
      <c r="DPG11" s="6"/>
      <c r="DPH11" s="6"/>
      <c r="DPI11" s="6"/>
      <c r="DPJ11" s="6"/>
      <c r="DPK11" s="6"/>
      <c r="DPL11" s="6"/>
      <c r="DPM11" s="6"/>
      <c r="DPN11" s="6"/>
      <c r="DPO11" s="6"/>
      <c r="DPP11" s="6"/>
      <c r="DPQ11" s="6"/>
      <c r="DPR11" s="6"/>
      <c r="DPS11" s="6"/>
      <c r="DPT11" s="6"/>
      <c r="DPU11" s="6"/>
      <c r="DPV11" s="6"/>
      <c r="DPW11" s="6"/>
      <c r="DPX11" s="6"/>
      <c r="DPY11" s="6"/>
      <c r="DPZ11" s="6"/>
      <c r="DQA11" s="6"/>
      <c r="DQB11" s="6"/>
      <c r="DQC11" s="6"/>
      <c r="DQD11" s="6"/>
      <c r="DQE11" s="6"/>
      <c r="DQF11" s="6"/>
      <c r="DQG11" s="6"/>
      <c r="DQH11" s="6"/>
      <c r="DQI11" s="6"/>
      <c r="DQJ11" s="6"/>
      <c r="DQK11" s="6"/>
      <c r="DQL11" s="6"/>
      <c r="DQM11" s="6"/>
      <c r="DQN11" s="6"/>
      <c r="DQO11" s="6"/>
      <c r="DQP11" s="6"/>
      <c r="DQQ11" s="6"/>
      <c r="DQR11" s="6"/>
      <c r="DQS11" s="6"/>
      <c r="DQT11" s="6"/>
      <c r="DQU11" s="6"/>
      <c r="DQV11" s="6"/>
      <c r="DQW11" s="6"/>
      <c r="DQX11" s="6"/>
      <c r="DQY11" s="6"/>
      <c r="DQZ11" s="6"/>
      <c r="DRA11" s="6"/>
      <c r="DRB11" s="6"/>
      <c r="DRC11" s="6"/>
      <c r="DRD11" s="6"/>
      <c r="DRE11" s="6"/>
      <c r="DRF11" s="6"/>
      <c r="DRG11" s="6"/>
      <c r="DRH11" s="6"/>
      <c r="DRI11" s="6"/>
      <c r="DRJ11" s="6"/>
      <c r="DRK11" s="6"/>
      <c r="DRL11" s="6"/>
      <c r="DRM11" s="6"/>
      <c r="DRN11" s="6"/>
      <c r="DRO11" s="6"/>
      <c r="DRP11" s="6"/>
      <c r="DRQ11" s="6"/>
      <c r="DRR11" s="6"/>
      <c r="DRS11" s="6"/>
      <c r="DRT11" s="6"/>
      <c r="DRU11" s="6"/>
      <c r="DRV11" s="6"/>
      <c r="DRW11" s="6"/>
      <c r="DRX11" s="6"/>
      <c r="DRY11" s="6"/>
      <c r="DRZ11" s="6"/>
      <c r="DSA11" s="6"/>
      <c r="DSB11" s="6"/>
      <c r="DSC11" s="6"/>
      <c r="DSD11" s="6"/>
      <c r="DSE11" s="6"/>
      <c r="DSF11" s="6"/>
      <c r="DSG11" s="6"/>
      <c r="DSH11" s="6"/>
      <c r="DSI11" s="6"/>
      <c r="DSJ11" s="6"/>
      <c r="DSK11" s="6"/>
      <c r="DSL11" s="6"/>
      <c r="DSM11" s="6"/>
      <c r="DSN11" s="6"/>
      <c r="DSO11" s="6"/>
      <c r="DSP11" s="6"/>
      <c r="DSQ11" s="6"/>
      <c r="DSR11" s="6"/>
      <c r="DSS11" s="6"/>
      <c r="DST11" s="6"/>
      <c r="DSU11" s="6"/>
      <c r="DSV11" s="6"/>
      <c r="DSW11" s="6"/>
      <c r="DSX11" s="6"/>
      <c r="DSY11" s="6"/>
      <c r="DSZ11" s="6"/>
      <c r="DTA11" s="6"/>
      <c r="DTB11" s="6"/>
      <c r="DTC11" s="6"/>
      <c r="DTD11" s="6"/>
      <c r="DTE11" s="6"/>
      <c r="DTF11" s="6"/>
      <c r="DTG11" s="6"/>
      <c r="DTH11" s="6"/>
      <c r="DTI11" s="6"/>
      <c r="DTJ11" s="6"/>
      <c r="DTK11" s="6"/>
      <c r="DTL11" s="6"/>
      <c r="DTM11" s="6"/>
      <c r="DTN11" s="6"/>
      <c r="DTO11" s="6"/>
      <c r="DTP11" s="6"/>
      <c r="DTQ11" s="6"/>
      <c r="DTR11" s="6"/>
      <c r="DTS11" s="6"/>
      <c r="DTT11" s="6"/>
      <c r="DTU11" s="6"/>
      <c r="DTV11" s="6"/>
      <c r="DTW11" s="6"/>
      <c r="DTX11" s="6"/>
      <c r="DTY11" s="6"/>
      <c r="DTZ11" s="6"/>
      <c r="DUA11" s="6"/>
      <c r="DUB11" s="6"/>
      <c r="DUC11" s="6"/>
      <c r="DUD11" s="6"/>
      <c r="DUE11" s="6"/>
      <c r="DUF11" s="6"/>
      <c r="DUG11" s="6"/>
      <c r="DUH11" s="6"/>
      <c r="DUI11" s="6"/>
      <c r="DUJ11" s="6"/>
      <c r="DUK11" s="6"/>
      <c r="DUL11" s="6"/>
      <c r="DUM11" s="6"/>
      <c r="DUN11" s="6"/>
      <c r="DUO11" s="6"/>
      <c r="DUP11" s="6"/>
      <c r="DUQ11" s="6"/>
      <c r="DUR11" s="6"/>
      <c r="DUS11" s="6"/>
      <c r="DUT11" s="6"/>
      <c r="DUU11" s="6"/>
      <c r="DUV11" s="6"/>
      <c r="DUW11" s="6"/>
      <c r="DUX11" s="6"/>
      <c r="DUY11" s="6"/>
      <c r="DUZ11" s="6"/>
      <c r="DVA11" s="6"/>
      <c r="DVB11" s="6"/>
      <c r="DVC11" s="6"/>
      <c r="DVD11" s="6"/>
      <c r="DVE11" s="6"/>
      <c r="DVF11" s="6"/>
      <c r="DVG11" s="6"/>
      <c r="DVH11" s="6"/>
      <c r="DVI11" s="6"/>
      <c r="DVJ11" s="6"/>
      <c r="DVK11" s="6"/>
      <c r="DVL11" s="6"/>
      <c r="DVM11" s="6"/>
      <c r="DVN11" s="6"/>
      <c r="DVO11" s="6"/>
      <c r="DVP11" s="6"/>
      <c r="DVQ11" s="6"/>
      <c r="DVR11" s="6"/>
      <c r="DVS11" s="6"/>
      <c r="DVT11" s="6"/>
      <c r="DVU11" s="6"/>
      <c r="DVV11" s="6"/>
      <c r="DVW11" s="6"/>
      <c r="DVX11" s="6"/>
      <c r="DVY11" s="6"/>
      <c r="DVZ11" s="6"/>
      <c r="DWA11" s="6"/>
      <c r="DWB11" s="6"/>
      <c r="DWC11" s="6"/>
      <c r="DWD11" s="6"/>
      <c r="DWE11" s="6"/>
      <c r="DWF11" s="6"/>
      <c r="DWG11" s="6"/>
      <c r="DWH11" s="6"/>
      <c r="DWI11" s="6"/>
      <c r="DWJ11" s="6"/>
      <c r="DWK11" s="6"/>
      <c r="DWL11" s="6"/>
      <c r="DWM11" s="6"/>
      <c r="DWN11" s="6"/>
      <c r="DWO11" s="6"/>
      <c r="DWP11" s="6"/>
      <c r="DWQ11" s="6"/>
      <c r="DWR11" s="6"/>
      <c r="DWS11" s="6"/>
      <c r="DWT11" s="6"/>
      <c r="DWU11" s="6"/>
      <c r="DWV11" s="6"/>
      <c r="DWW11" s="6"/>
      <c r="DWX11" s="6"/>
      <c r="DWY11" s="6"/>
      <c r="DWZ11" s="6"/>
      <c r="DXA11" s="6"/>
      <c r="DXB11" s="6"/>
      <c r="DXC11" s="6"/>
      <c r="DXD11" s="6"/>
      <c r="DXE11" s="6"/>
      <c r="DXF11" s="6"/>
      <c r="DXG11" s="6"/>
      <c r="DXH11" s="6"/>
      <c r="DXI11" s="6"/>
      <c r="DXJ11" s="6"/>
      <c r="DXK11" s="6"/>
      <c r="DXL11" s="6"/>
      <c r="DXM11" s="6"/>
      <c r="DXN11" s="6"/>
      <c r="DXO11" s="6"/>
      <c r="DXP11" s="6"/>
      <c r="DXQ11" s="6"/>
      <c r="DXR11" s="6"/>
      <c r="DXS11" s="6"/>
      <c r="DXT11" s="6"/>
      <c r="DXU11" s="6"/>
      <c r="DXV11" s="6"/>
      <c r="DXW11" s="6"/>
      <c r="DXX11" s="6"/>
      <c r="DXY11" s="6"/>
      <c r="DXZ11" s="6"/>
      <c r="DYA11" s="6"/>
      <c r="DYB11" s="6"/>
      <c r="DYC11" s="6"/>
      <c r="DYD11" s="6"/>
      <c r="DYE11" s="6"/>
      <c r="DYF11" s="6"/>
      <c r="DYG11" s="6"/>
      <c r="DYH11" s="6"/>
      <c r="DYI11" s="6"/>
      <c r="DYJ11" s="6"/>
      <c r="DYK11" s="6"/>
      <c r="DYL11" s="6"/>
      <c r="DYM11" s="6"/>
      <c r="DYN11" s="6"/>
      <c r="DYO11" s="6"/>
      <c r="DYP11" s="6"/>
      <c r="DYQ11" s="6"/>
      <c r="DYR11" s="6"/>
      <c r="DYS11" s="6"/>
      <c r="DYT11" s="6"/>
      <c r="DYU11" s="6"/>
      <c r="DYV11" s="6"/>
      <c r="DYW11" s="6"/>
      <c r="DYX11" s="6"/>
      <c r="DYY11" s="6"/>
      <c r="DYZ11" s="6"/>
      <c r="DZA11" s="6"/>
      <c r="DZB11" s="6"/>
      <c r="DZC11" s="6"/>
      <c r="DZD11" s="6"/>
      <c r="DZE11" s="6"/>
      <c r="DZF11" s="6"/>
      <c r="DZG11" s="6"/>
      <c r="DZH11" s="6"/>
      <c r="DZI11" s="6"/>
      <c r="DZJ11" s="6"/>
      <c r="DZK11" s="6"/>
      <c r="DZL11" s="6"/>
      <c r="DZM11" s="6"/>
      <c r="DZN11" s="6"/>
      <c r="DZO11" s="6"/>
      <c r="DZP11" s="6"/>
      <c r="DZQ11" s="6"/>
      <c r="DZR11" s="6"/>
      <c r="DZS11" s="6"/>
      <c r="DZT11" s="6"/>
      <c r="DZU11" s="6"/>
      <c r="DZV11" s="6"/>
      <c r="DZW11" s="6"/>
      <c r="DZX11" s="6"/>
      <c r="DZY11" s="6"/>
      <c r="DZZ11" s="6"/>
      <c r="EAA11" s="6"/>
      <c r="EAB11" s="6"/>
      <c r="EAC11" s="6"/>
      <c r="EAD11" s="6"/>
      <c r="EAE11" s="6"/>
      <c r="EAF11" s="6"/>
      <c r="EAG11" s="6"/>
      <c r="EAH11" s="6"/>
      <c r="EAI11" s="6"/>
      <c r="EAJ11" s="6"/>
      <c r="EAK11" s="6"/>
      <c r="EAL11" s="6"/>
      <c r="EAM11" s="6"/>
      <c r="EAN11" s="6"/>
      <c r="EAO11" s="6"/>
      <c r="EAP11" s="6"/>
      <c r="EAQ11" s="6"/>
      <c r="EAR11" s="6"/>
      <c r="EAS11" s="6"/>
      <c r="EAT11" s="6"/>
      <c r="EAU11" s="6"/>
      <c r="EAV11" s="6"/>
      <c r="EAW11" s="6"/>
      <c r="EAX11" s="6"/>
      <c r="EAY11" s="6"/>
      <c r="EAZ11" s="6"/>
      <c r="EBA11" s="6"/>
      <c r="EBB11" s="6"/>
      <c r="EBC11" s="6"/>
      <c r="EBD11" s="6"/>
      <c r="EBE11" s="6"/>
      <c r="EBF11" s="6"/>
      <c r="EBG11" s="6"/>
      <c r="EBH11" s="6"/>
      <c r="EBI11" s="6"/>
      <c r="EBJ11" s="6"/>
      <c r="EBK11" s="6"/>
      <c r="EBL11" s="6"/>
      <c r="EBM11" s="6"/>
      <c r="EBN11" s="6"/>
      <c r="EBO11" s="6"/>
      <c r="EBP11" s="6"/>
      <c r="EBQ11" s="6"/>
      <c r="EBR11" s="6"/>
      <c r="EBS11" s="6"/>
      <c r="EBT11" s="6"/>
      <c r="EBU11" s="6"/>
      <c r="EBV11" s="6"/>
      <c r="EBW11" s="6"/>
      <c r="EBX11" s="6"/>
      <c r="EBY11" s="6"/>
      <c r="EBZ11" s="6"/>
      <c r="ECA11" s="6"/>
      <c r="ECB11" s="6"/>
      <c r="ECC11" s="6"/>
      <c r="ECD11" s="6"/>
      <c r="ECE11" s="6"/>
      <c r="ECF11" s="6"/>
      <c r="ECG11" s="6"/>
      <c r="ECH11" s="6"/>
      <c r="ECI11" s="6"/>
      <c r="ECJ11" s="6"/>
      <c r="ECK11" s="6"/>
      <c r="ECL11" s="6"/>
      <c r="ECM11" s="6"/>
      <c r="ECN11" s="6"/>
      <c r="ECO11" s="6"/>
      <c r="ECP11" s="6"/>
      <c r="ECQ11" s="6"/>
      <c r="ECR11" s="6"/>
      <c r="ECS11" s="6"/>
      <c r="ECT11" s="6"/>
      <c r="ECU11" s="6"/>
      <c r="ECV11" s="6"/>
      <c r="ECW11" s="6"/>
      <c r="ECX11" s="6"/>
      <c r="ECY11" s="6"/>
      <c r="ECZ11" s="6"/>
      <c r="EDA11" s="6"/>
      <c r="EDB11" s="6"/>
      <c r="EDC11" s="6"/>
      <c r="EDD11" s="6"/>
      <c r="EDE11" s="6"/>
      <c r="EDF11" s="6"/>
      <c r="EDG11" s="6"/>
      <c r="EDH11" s="6"/>
      <c r="EDI11" s="6"/>
      <c r="EDJ11" s="6"/>
      <c r="EDK11" s="6"/>
      <c r="EDL11" s="6"/>
      <c r="EDM11" s="6"/>
      <c r="EDN11" s="6"/>
      <c r="EDO11" s="6"/>
      <c r="EDP11" s="6"/>
      <c r="EDQ11" s="6"/>
      <c r="EDR11" s="6"/>
      <c r="EDS11" s="6"/>
      <c r="EDT11" s="6"/>
      <c r="EDU11" s="6"/>
      <c r="EDV11" s="6"/>
      <c r="EDW11" s="6"/>
      <c r="EDX11" s="6"/>
      <c r="EDY11" s="6"/>
      <c r="EDZ11" s="6"/>
      <c r="EEA11" s="6"/>
      <c r="EEB11" s="6"/>
      <c r="EEC11" s="6"/>
      <c r="EED11" s="6"/>
      <c r="EEE11" s="6"/>
      <c r="EEF11" s="6"/>
      <c r="EEG11" s="6"/>
      <c r="EEH11" s="6"/>
      <c r="EEI11" s="6"/>
      <c r="EEJ11" s="6"/>
      <c r="EEK11" s="6"/>
      <c r="EEL11" s="6"/>
      <c r="EEM11" s="6"/>
      <c r="EEN11" s="6"/>
      <c r="EEO11" s="6"/>
      <c r="EEP11" s="6"/>
      <c r="EEQ11" s="6"/>
      <c r="EER11" s="6"/>
      <c r="EES11" s="6"/>
      <c r="EET11" s="6"/>
      <c r="EEU11" s="6"/>
      <c r="EEV11" s="6"/>
      <c r="EEW11" s="6"/>
      <c r="EEX11" s="6"/>
      <c r="EEY11" s="6"/>
      <c r="EEZ11" s="6"/>
      <c r="EFA11" s="6"/>
      <c r="EFB11" s="6"/>
      <c r="EFC11" s="6"/>
      <c r="EFD11" s="6"/>
      <c r="EFE11" s="6"/>
      <c r="EFF11" s="6"/>
      <c r="EFG11" s="6"/>
      <c r="EFH11" s="6"/>
      <c r="EFI11" s="6"/>
      <c r="EFJ11" s="6"/>
      <c r="EFK11" s="6"/>
      <c r="EFL11" s="6"/>
      <c r="EFM11" s="6"/>
      <c r="EFN11" s="6"/>
      <c r="EFO11" s="6"/>
      <c r="EFP11" s="6"/>
      <c r="EFQ11" s="6"/>
      <c r="EFR11" s="6"/>
      <c r="EFS11" s="6"/>
      <c r="EFT11" s="6"/>
      <c r="EFU11" s="6"/>
      <c r="EFV11" s="6"/>
      <c r="EFW11" s="6"/>
      <c r="EFX11" s="6"/>
      <c r="EFY11" s="6"/>
      <c r="EFZ11" s="6"/>
      <c r="EGA11" s="6"/>
      <c r="EGB11" s="6"/>
      <c r="EGC11" s="6"/>
      <c r="EGD11" s="6"/>
      <c r="EGE11" s="6"/>
      <c r="EGF11" s="6"/>
      <c r="EGG11" s="6"/>
      <c r="EGH11" s="6"/>
      <c r="EGI11" s="6"/>
      <c r="EGJ11" s="6"/>
      <c r="EGK11" s="6"/>
      <c r="EGL11" s="6"/>
      <c r="EGM11" s="6"/>
      <c r="EGN11" s="6"/>
      <c r="EGO11" s="6"/>
      <c r="EGP11" s="6"/>
      <c r="EGQ11" s="6"/>
      <c r="EGR11" s="6"/>
      <c r="EGS11" s="6"/>
      <c r="EGT11" s="6"/>
      <c r="EGU11" s="6"/>
      <c r="EGV11" s="6"/>
      <c r="EGW11" s="6"/>
      <c r="EGX11" s="6"/>
      <c r="EGY11" s="6"/>
      <c r="EGZ11" s="6"/>
      <c r="EHA11" s="6"/>
      <c r="EHB11" s="6"/>
      <c r="EHC11" s="6"/>
      <c r="EHD11" s="6"/>
      <c r="EHE11" s="6"/>
      <c r="EHF11" s="6"/>
      <c r="EHG11" s="6"/>
      <c r="EHH11" s="6"/>
      <c r="EHI11" s="6"/>
      <c r="EHJ11" s="6"/>
      <c r="EHK11" s="6"/>
      <c r="EHL11" s="6"/>
      <c r="EHM11" s="6"/>
      <c r="EHN11" s="6"/>
      <c r="EHO11" s="6"/>
      <c r="EHP11" s="6"/>
      <c r="EHQ11" s="6"/>
      <c r="EHR11" s="6"/>
      <c r="EHS11" s="6"/>
      <c r="EHT11" s="6"/>
      <c r="EHU11" s="6"/>
      <c r="EHV11" s="6"/>
      <c r="EHW11" s="6"/>
      <c r="EHX11" s="6"/>
      <c r="EHY11" s="6"/>
      <c r="EHZ11" s="6"/>
      <c r="EIA11" s="6"/>
      <c r="EIB11" s="6"/>
      <c r="EIC11" s="6"/>
      <c r="EID11" s="6"/>
      <c r="EIE11" s="6"/>
      <c r="EIF11" s="6"/>
      <c r="EIG11" s="6"/>
      <c r="EIH11" s="6"/>
      <c r="EII11" s="6"/>
      <c r="EIJ11" s="6"/>
      <c r="EIK11" s="6"/>
      <c r="EIL11" s="6"/>
      <c r="EIM11" s="6"/>
      <c r="EIN11" s="6"/>
      <c r="EIO11" s="6"/>
      <c r="EIP11" s="6"/>
      <c r="EIQ11" s="6"/>
      <c r="EIR11" s="6"/>
      <c r="EIS11" s="6"/>
      <c r="EIT11" s="6"/>
      <c r="EIU11" s="6"/>
      <c r="EIV11" s="6"/>
      <c r="EIW11" s="6"/>
      <c r="EIX11" s="6"/>
      <c r="EIY11" s="6"/>
      <c r="EIZ11" s="6"/>
      <c r="EJA11" s="6"/>
      <c r="EJB11" s="6"/>
      <c r="EJC11" s="6"/>
      <c r="EJD11" s="6"/>
      <c r="EJE11" s="6"/>
      <c r="EJF11" s="6"/>
      <c r="EJG11" s="6"/>
      <c r="EJH11" s="6"/>
      <c r="EJI11" s="6"/>
      <c r="EJJ11" s="6"/>
      <c r="EJK11" s="6"/>
      <c r="EJL11" s="6"/>
      <c r="EJM11" s="6"/>
      <c r="EJN11" s="6"/>
      <c r="EJO11" s="6"/>
      <c r="EJP11" s="6"/>
      <c r="EJQ11" s="6"/>
      <c r="EJR11" s="6"/>
      <c r="EJS11" s="6"/>
      <c r="EJT11" s="6"/>
      <c r="EJU11" s="6"/>
      <c r="EJV11" s="6"/>
      <c r="EJW11" s="6"/>
      <c r="EJX11" s="6"/>
      <c r="EJY11" s="6"/>
      <c r="EJZ11" s="6"/>
      <c r="EKA11" s="6"/>
      <c r="EKB11" s="6"/>
      <c r="EKC11" s="6"/>
      <c r="EKD11" s="6"/>
      <c r="EKE11" s="6"/>
      <c r="EKF11" s="6"/>
      <c r="EKG11" s="6"/>
      <c r="EKH11" s="6"/>
      <c r="EKI11" s="6"/>
      <c r="EKJ11" s="6"/>
      <c r="EKK11" s="6"/>
      <c r="EKL11" s="6"/>
      <c r="EKM11" s="6"/>
      <c r="EKN11" s="6"/>
      <c r="EKO11" s="6"/>
      <c r="EKP11" s="6"/>
      <c r="EKQ11" s="6"/>
      <c r="EKR11" s="6"/>
      <c r="EKS11" s="6"/>
      <c r="EKT11" s="6"/>
      <c r="EKU11" s="6"/>
      <c r="EKV11" s="6"/>
      <c r="EKW11" s="6"/>
      <c r="EKX11" s="6"/>
      <c r="EKY11" s="6"/>
      <c r="EKZ11" s="6"/>
      <c r="ELA11" s="6"/>
      <c r="ELB11" s="6"/>
      <c r="ELC11" s="6"/>
      <c r="ELD11" s="6"/>
      <c r="ELE11" s="6"/>
      <c r="ELF11" s="6"/>
      <c r="ELG11" s="6"/>
      <c r="ELH11" s="6"/>
      <c r="ELI11" s="6"/>
      <c r="ELJ11" s="6"/>
      <c r="ELK11" s="6"/>
      <c r="ELL11" s="6"/>
      <c r="ELM11" s="6"/>
      <c r="ELN11" s="6"/>
      <c r="ELO11" s="6"/>
      <c r="ELP11" s="6"/>
      <c r="ELQ11" s="6"/>
      <c r="ELR11" s="6"/>
      <c r="ELS11" s="6"/>
      <c r="ELT11" s="6"/>
      <c r="ELU11" s="6"/>
      <c r="ELV11" s="6"/>
      <c r="ELW11" s="6"/>
      <c r="ELX11" s="6"/>
      <c r="ELY11" s="6"/>
      <c r="ELZ11" s="6"/>
      <c r="EMA11" s="6"/>
      <c r="EMB11" s="6"/>
      <c r="EMC11" s="6"/>
      <c r="EMD11" s="6"/>
      <c r="EME11" s="6"/>
      <c r="EMF11" s="6"/>
      <c r="EMG11" s="6"/>
      <c r="EMH11" s="6"/>
      <c r="EMI11" s="6"/>
      <c r="EMJ11" s="6"/>
      <c r="EMK11" s="6"/>
      <c r="EML11" s="6"/>
      <c r="EMM11" s="6"/>
      <c r="EMN11" s="6"/>
      <c r="EMO11" s="6"/>
      <c r="EMP11" s="6"/>
      <c r="EMQ11" s="6"/>
      <c r="EMR11" s="6"/>
      <c r="EMS11" s="6"/>
      <c r="EMT11" s="6"/>
      <c r="EMU11" s="6"/>
      <c r="EMV11" s="6"/>
      <c r="EMW11" s="6"/>
      <c r="EMX11" s="6"/>
      <c r="EMY11" s="6"/>
      <c r="EMZ11" s="6"/>
      <c r="ENA11" s="6"/>
      <c r="ENB11" s="6"/>
      <c r="ENC11" s="6"/>
      <c r="END11" s="6"/>
      <c r="ENE11" s="6"/>
      <c r="ENF11" s="6"/>
      <c r="ENG11" s="6"/>
      <c r="ENH11" s="6"/>
      <c r="ENI11" s="6"/>
      <c r="ENJ11" s="6"/>
      <c r="ENK11" s="6"/>
      <c r="ENL11" s="6"/>
      <c r="ENM11" s="6"/>
      <c r="ENN11" s="6"/>
      <c r="ENO11" s="6"/>
      <c r="ENP11" s="6"/>
      <c r="ENQ11" s="6"/>
      <c r="ENR11" s="6"/>
      <c r="ENS11" s="6"/>
      <c r="ENT11" s="6"/>
      <c r="ENU11" s="6"/>
      <c r="ENV11" s="6"/>
      <c r="ENW11" s="6"/>
      <c r="ENX11" s="6"/>
      <c r="ENY11" s="6"/>
      <c r="ENZ11" s="6"/>
      <c r="EOA11" s="6"/>
      <c r="EOB11" s="6"/>
      <c r="EOC11" s="6"/>
      <c r="EOD11" s="6"/>
      <c r="EOE11" s="6"/>
      <c r="EOF11" s="6"/>
      <c r="EOG11" s="6"/>
      <c r="EOH11" s="6"/>
      <c r="EOI11" s="6"/>
      <c r="EOJ11" s="6"/>
      <c r="EOK11" s="6"/>
      <c r="EOL11" s="6"/>
      <c r="EOM11" s="6"/>
      <c r="EON11" s="6"/>
      <c r="EOO11" s="6"/>
      <c r="EOP11" s="6"/>
      <c r="EOQ11" s="6"/>
      <c r="EOR11" s="6"/>
      <c r="EOS11" s="6"/>
      <c r="EOT11" s="6"/>
      <c r="EOU11" s="6"/>
      <c r="EOV11" s="6"/>
      <c r="EOW11" s="6"/>
      <c r="EOX11" s="6"/>
      <c r="EOY11" s="6"/>
      <c r="EOZ11" s="6"/>
      <c r="EPA11" s="6"/>
      <c r="EPB11" s="6"/>
      <c r="EPC11" s="6"/>
      <c r="EPD11" s="6"/>
      <c r="EPE11" s="6"/>
      <c r="EPF11" s="6"/>
      <c r="EPG11" s="6"/>
      <c r="EPH11" s="6"/>
      <c r="EPI11" s="6"/>
      <c r="EPJ11" s="6"/>
      <c r="EPK11" s="6"/>
      <c r="EPL11" s="6"/>
      <c r="EPM11" s="6"/>
      <c r="EPN11" s="6"/>
      <c r="EPO11" s="6"/>
      <c r="EPP11" s="6"/>
      <c r="EPQ11" s="6"/>
      <c r="EPR11" s="6"/>
      <c r="EPS11" s="6"/>
      <c r="EPT11" s="6"/>
      <c r="EPU11" s="6"/>
      <c r="EPV11" s="6"/>
      <c r="EPW11" s="6"/>
      <c r="EPX11" s="6"/>
      <c r="EPY11" s="6"/>
      <c r="EPZ11" s="6"/>
      <c r="EQA11" s="6"/>
      <c r="EQB11" s="6"/>
      <c r="EQC11" s="6"/>
      <c r="EQD11" s="6"/>
      <c r="EQE11" s="6"/>
      <c r="EQF11" s="6"/>
      <c r="EQG11" s="6"/>
      <c r="EQH11" s="6"/>
      <c r="EQI11" s="6"/>
      <c r="EQJ11" s="6"/>
      <c r="EQK11" s="6"/>
      <c r="EQL11" s="6"/>
      <c r="EQM11" s="6"/>
      <c r="EQN11" s="6"/>
      <c r="EQO11" s="6"/>
      <c r="EQP11" s="6"/>
      <c r="EQQ11" s="6"/>
      <c r="EQR11" s="6"/>
      <c r="EQS11" s="6"/>
      <c r="EQT11" s="6"/>
      <c r="EQU11" s="6"/>
      <c r="EQV11" s="6"/>
      <c r="EQW11" s="6"/>
      <c r="EQX11" s="6"/>
      <c r="EQY11" s="6"/>
      <c r="EQZ11" s="6"/>
      <c r="ERA11" s="6"/>
      <c r="ERB11" s="6"/>
      <c r="ERC11" s="6"/>
      <c r="ERD11" s="6"/>
      <c r="ERE11" s="6"/>
      <c r="ERF11" s="6"/>
      <c r="ERG11" s="6"/>
      <c r="ERH11" s="6"/>
      <c r="ERI11" s="6"/>
      <c r="ERJ11" s="6"/>
      <c r="ERK11" s="6"/>
      <c r="ERL11" s="6"/>
      <c r="ERM11" s="6"/>
      <c r="ERN11" s="6"/>
      <c r="ERO11" s="6"/>
      <c r="ERP11" s="6"/>
      <c r="ERQ11" s="6"/>
      <c r="ERR11" s="6"/>
      <c r="ERS11" s="6"/>
      <c r="ERT11" s="6"/>
      <c r="ERU11" s="6"/>
      <c r="ERV11" s="6"/>
      <c r="ERW11" s="6"/>
      <c r="ERX11" s="6"/>
      <c r="ERY11" s="6"/>
      <c r="ERZ11" s="6"/>
      <c r="ESA11" s="6"/>
      <c r="ESB11" s="6"/>
      <c r="ESC11" s="6"/>
      <c r="ESD11" s="6"/>
      <c r="ESE11" s="6"/>
      <c r="ESF11" s="6"/>
      <c r="ESG11" s="6"/>
      <c r="ESH11" s="6"/>
      <c r="ESI11" s="6"/>
      <c r="ESJ11" s="6"/>
      <c r="ESK11" s="6"/>
      <c r="ESL11" s="6"/>
      <c r="ESM11" s="6"/>
      <c r="ESN11" s="6"/>
      <c r="ESO11" s="6"/>
      <c r="ESP11" s="6"/>
      <c r="ESQ11" s="6"/>
      <c r="ESR11" s="6"/>
      <c r="ESS11" s="6"/>
      <c r="EST11" s="6"/>
      <c r="ESU11" s="6"/>
      <c r="ESV11" s="6"/>
      <c r="ESW11" s="6"/>
      <c r="ESX11" s="6"/>
      <c r="ESY11" s="6"/>
      <c r="ESZ11" s="6"/>
      <c r="ETA11" s="6"/>
      <c r="ETB11" s="6"/>
      <c r="ETC11" s="6"/>
      <c r="ETD11" s="6"/>
      <c r="ETE11" s="6"/>
      <c r="ETF11" s="6"/>
      <c r="ETG11" s="6"/>
      <c r="ETH11" s="6"/>
      <c r="ETI11" s="6"/>
      <c r="ETJ11" s="6"/>
      <c r="ETK11" s="6"/>
      <c r="ETL11" s="6"/>
      <c r="ETM11" s="6"/>
      <c r="ETN11" s="6"/>
      <c r="ETO11" s="6"/>
      <c r="ETP11" s="6"/>
      <c r="ETQ11" s="6"/>
      <c r="ETR11" s="6"/>
      <c r="ETS11" s="6"/>
      <c r="ETT11" s="6"/>
      <c r="ETU11" s="6"/>
      <c r="ETV11" s="6"/>
      <c r="ETW11" s="6"/>
      <c r="ETX11" s="6"/>
      <c r="ETY11" s="6"/>
      <c r="ETZ11" s="6"/>
      <c r="EUA11" s="6"/>
      <c r="EUB11" s="6"/>
      <c r="EUC11" s="6"/>
      <c r="EUD11" s="6"/>
      <c r="EUE11" s="6"/>
      <c r="EUF11" s="6"/>
      <c r="EUG11" s="6"/>
      <c r="EUH11" s="6"/>
      <c r="EUI11" s="6"/>
      <c r="EUJ11" s="6"/>
      <c r="EUK11" s="6"/>
      <c r="EUL11" s="6"/>
      <c r="EUM11" s="6"/>
      <c r="EUN11" s="6"/>
      <c r="EUO11" s="6"/>
      <c r="EUP11" s="6"/>
      <c r="EUQ11" s="6"/>
      <c r="EUR11" s="6"/>
      <c r="EUS11" s="6"/>
      <c r="EUT11" s="6"/>
      <c r="EUU11" s="6"/>
      <c r="EUV11" s="6"/>
      <c r="EUW11" s="6"/>
      <c r="EUX11" s="6"/>
      <c r="EUY11" s="6"/>
      <c r="EUZ11" s="6"/>
      <c r="EVA11" s="6"/>
      <c r="EVB11" s="6"/>
      <c r="EVC11" s="6"/>
      <c r="EVD11" s="6"/>
      <c r="EVE11" s="6"/>
      <c r="EVF11" s="6"/>
      <c r="EVG11" s="6"/>
      <c r="EVH11" s="6"/>
      <c r="EVI11" s="6"/>
      <c r="EVJ11" s="6"/>
      <c r="EVK11" s="6"/>
      <c r="EVL11" s="6"/>
      <c r="EVM11" s="6"/>
      <c r="EVN11" s="6"/>
      <c r="EVO11" s="6"/>
      <c r="EVP11" s="6"/>
      <c r="EVQ11" s="6"/>
      <c r="EVR11" s="6"/>
      <c r="EVS11" s="6"/>
      <c r="EVT11" s="6"/>
      <c r="EVU11" s="6"/>
      <c r="EVV11" s="6"/>
      <c r="EVW11" s="6"/>
      <c r="EVX11" s="6"/>
      <c r="EVY11" s="6"/>
      <c r="EVZ11" s="6"/>
      <c r="EWA11" s="6"/>
      <c r="EWB11" s="6"/>
      <c r="EWC11" s="6"/>
      <c r="EWD11" s="6"/>
      <c r="EWE11" s="6"/>
      <c r="EWF11" s="6"/>
      <c r="EWG11" s="6"/>
      <c r="EWH11" s="6"/>
      <c r="EWI11" s="6"/>
      <c r="EWJ11" s="6"/>
      <c r="EWK11" s="6"/>
      <c r="EWL11" s="6"/>
      <c r="EWM11" s="6"/>
      <c r="EWN11" s="6"/>
      <c r="EWO11" s="6"/>
      <c r="EWP11" s="6"/>
      <c r="EWQ11" s="6"/>
      <c r="EWR11" s="6"/>
      <c r="EWS11" s="6"/>
      <c r="EWT11" s="6"/>
      <c r="EWU11" s="6"/>
      <c r="EWV11" s="6"/>
      <c r="EWW11" s="6"/>
      <c r="EWX11" s="6"/>
      <c r="EWY11" s="6"/>
      <c r="EWZ11" s="6"/>
      <c r="EXA11" s="6"/>
      <c r="EXB11" s="6"/>
      <c r="EXC11" s="6"/>
      <c r="EXD11" s="6"/>
      <c r="EXE11" s="6"/>
      <c r="EXF11" s="6"/>
      <c r="EXG11" s="6"/>
      <c r="EXH11" s="6"/>
      <c r="EXI11" s="6"/>
      <c r="EXJ11" s="6"/>
      <c r="EXK11" s="6"/>
      <c r="EXL11" s="6"/>
      <c r="EXM11" s="6"/>
      <c r="EXN11" s="6"/>
      <c r="EXO11" s="6"/>
      <c r="EXP11" s="6"/>
      <c r="EXQ11" s="6"/>
      <c r="EXR11" s="6"/>
      <c r="EXS11" s="6"/>
      <c r="EXT11" s="6"/>
      <c r="EXU11" s="6"/>
      <c r="EXV11" s="6"/>
      <c r="EXW11" s="6"/>
      <c r="EXX11" s="6"/>
      <c r="EXY11" s="6"/>
      <c r="EXZ11" s="6"/>
      <c r="EYA11" s="6"/>
      <c r="EYB11" s="6"/>
      <c r="EYC11" s="6"/>
      <c r="EYD11" s="6"/>
      <c r="EYE11" s="6"/>
      <c r="EYF11" s="6"/>
      <c r="EYG11" s="6"/>
      <c r="EYH11" s="6"/>
      <c r="EYI11" s="6"/>
      <c r="EYJ11" s="6"/>
      <c r="EYK11" s="6"/>
      <c r="EYL11" s="6"/>
      <c r="EYM11" s="6"/>
      <c r="EYN11" s="6"/>
      <c r="EYO11" s="6"/>
      <c r="EYP11" s="6"/>
      <c r="EYQ11" s="6"/>
      <c r="EYR11" s="6"/>
      <c r="EYS11" s="6"/>
      <c r="EYT11" s="6"/>
      <c r="EYU11" s="6"/>
      <c r="EYV11" s="6"/>
      <c r="EYW11" s="6"/>
      <c r="EYX11" s="6"/>
      <c r="EYY11" s="6"/>
      <c r="EYZ11" s="6"/>
      <c r="EZA11" s="6"/>
      <c r="EZB11" s="6"/>
      <c r="EZC11" s="6"/>
      <c r="EZD11" s="6"/>
      <c r="EZE11" s="6"/>
      <c r="EZF11" s="6"/>
      <c r="EZG11" s="6"/>
      <c r="EZH11" s="6"/>
      <c r="EZI11" s="6"/>
      <c r="EZJ11" s="6"/>
      <c r="EZK11" s="6"/>
      <c r="EZL11" s="6"/>
      <c r="EZM11" s="6"/>
      <c r="EZN11" s="6"/>
      <c r="EZO11" s="6"/>
      <c r="EZP11" s="6"/>
      <c r="EZQ11" s="6"/>
      <c r="EZR11" s="6"/>
      <c r="EZS11" s="6"/>
      <c r="EZT11" s="6"/>
      <c r="EZU11" s="6"/>
      <c r="EZV11" s="6"/>
      <c r="EZW11" s="6"/>
      <c r="EZX11" s="6"/>
      <c r="EZY11" s="6"/>
      <c r="EZZ11" s="6"/>
      <c r="FAA11" s="6"/>
      <c r="FAB11" s="6"/>
      <c r="FAC11" s="6"/>
      <c r="FAD11" s="6"/>
      <c r="FAE11" s="6"/>
      <c r="FAF11" s="6"/>
      <c r="FAG11" s="6"/>
      <c r="FAH11" s="6"/>
      <c r="FAI11" s="6"/>
      <c r="FAJ11" s="6"/>
      <c r="FAK11" s="6"/>
      <c r="FAL11" s="6"/>
      <c r="FAM11" s="6"/>
      <c r="FAN11" s="6"/>
      <c r="FAO11" s="6"/>
      <c r="FAP11" s="6"/>
      <c r="FAQ11" s="6"/>
      <c r="FAR11" s="6"/>
      <c r="FAS11" s="6"/>
      <c r="FAT11" s="6"/>
      <c r="FAU11" s="6"/>
      <c r="FAV11" s="6"/>
      <c r="FAW11" s="6"/>
      <c r="FAX11" s="6"/>
      <c r="FAY11" s="6"/>
      <c r="FAZ11" s="6"/>
      <c r="FBA11" s="6"/>
      <c r="FBB11" s="6"/>
      <c r="FBC11" s="6"/>
      <c r="FBD11" s="6"/>
      <c r="FBE11" s="6"/>
      <c r="FBF11" s="6"/>
      <c r="FBG11" s="6"/>
      <c r="FBH11" s="6"/>
      <c r="FBI11" s="6"/>
      <c r="FBJ11" s="6"/>
      <c r="FBK11" s="6"/>
      <c r="FBL11" s="6"/>
      <c r="FBM11" s="6"/>
      <c r="FBN11" s="6"/>
      <c r="FBO11" s="6"/>
      <c r="FBP11" s="6"/>
      <c r="FBQ11" s="6"/>
      <c r="FBR11" s="6"/>
      <c r="FBS11" s="6"/>
      <c r="FBT11" s="6"/>
      <c r="FBU11" s="6"/>
      <c r="FBV11" s="6"/>
      <c r="FBW11" s="6"/>
      <c r="FBX11" s="6"/>
      <c r="FBY11" s="6"/>
      <c r="FBZ11" s="6"/>
      <c r="FCA11" s="6"/>
      <c r="FCB11" s="6"/>
      <c r="FCC11" s="6"/>
      <c r="FCD11" s="6"/>
      <c r="FCE11" s="6"/>
      <c r="FCF11" s="6"/>
      <c r="FCG11" s="6"/>
      <c r="FCH11" s="6"/>
      <c r="FCI11" s="6"/>
      <c r="FCJ11" s="6"/>
      <c r="FCK11" s="6"/>
      <c r="FCL11" s="6"/>
      <c r="FCM11" s="6"/>
      <c r="FCN11" s="6"/>
      <c r="FCO11" s="6"/>
      <c r="FCP11" s="6"/>
      <c r="FCQ11" s="6"/>
      <c r="FCR11" s="6"/>
      <c r="FCS11" s="6"/>
      <c r="FCT11" s="6"/>
      <c r="FCU11" s="6"/>
      <c r="FCV11" s="6"/>
      <c r="FCW11" s="6"/>
      <c r="FCX11" s="6"/>
      <c r="FCY11" s="6"/>
      <c r="FCZ11" s="6"/>
      <c r="FDA11" s="6"/>
      <c r="FDB11" s="6"/>
      <c r="FDC11" s="6"/>
      <c r="FDD11" s="6"/>
      <c r="FDE11" s="6"/>
      <c r="FDF11" s="6"/>
      <c r="FDG11" s="6"/>
      <c r="FDH11" s="6"/>
      <c r="FDI11" s="6"/>
      <c r="FDJ11" s="6"/>
      <c r="FDK11" s="6"/>
      <c r="FDL11" s="6"/>
      <c r="FDM11" s="6"/>
      <c r="FDN11" s="6"/>
      <c r="FDO11" s="6"/>
      <c r="FDP11" s="6"/>
      <c r="FDQ11" s="6"/>
      <c r="FDR11" s="6"/>
      <c r="FDS11" s="6"/>
      <c r="FDT11" s="6"/>
      <c r="FDU11" s="6"/>
      <c r="FDV11" s="6"/>
      <c r="FDW11" s="6"/>
      <c r="FDX11" s="6"/>
      <c r="FDY11" s="6"/>
      <c r="FDZ11" s="6"/>
      <c r="FEA11" s="6"/>
      <c r="FEB11" s="6"/>
      <c r="FEC11" s="6"/>
      <c r="FED11" s="6"/>
      <c r="FEE11" s="6"/>
      <c r="FEF11" s="6"/>
      <c r="FEG11" s="6"/>
      <c r="FEH11" s="6"/>
      <c r="FEI11" s="6"/>
      <c r="FEJ11" s="6"/>
      <c r="FEK11" s="6"/>
      <c r="FEL11" s="6"/>
      <c r="FEM11" s="6"/>
      <c r="FEN11" s="6"/>
      <c r="FEO11" s="6"/>
      <c r="FEP11" s="6"/>
      <c r="FEQ11" s="6"/>
      <c r="FER11" s="6"/>
      <c r="FES11" s="6"/>
      <c r="FET11" s="6"/>
      <c r="FEU11" s="6"/>
      <c r="FEV11" s="6"/>
      <c r="FEW11" s="6"/>
      <c r="FEX11" s="6"/>
      <c r="FEY11" s="6"/>
      <c r="FEZ11" s="6"/>
      <c r="FFA11" s="6"/>
      <c r="FFB11" s="6"/>
      <c r="FFC11" s="6"/>
      <c r="FFD11" s="6"/>
      <c r="FFE11" s="6"/>
      <c r="FFF11" s="6"/>
      <c r="FFG11" s="6"/>
      <c r="FFH11" s="6"/>
      <c r="FFI11" s="6"/>
      <c r="FFJ11" s="6"/>
      <c r="FFK11" s="6"/>
      <c r="FFL11" s="6"/>
      <c r="FFM11" s="6"/>
      <c r="FFN11" s="6"/>
      <c r="FFO11" s="6"/>
      <c r="FFP11" s="6"/>
      <c r="FFQ11" s="6"/>
      <c r="FFR11" s="6"/>
      <c r="FFS11" s="6"/>
      <c r="FFT11" s="6"/>
      <c r="FFU11" s="6"/>
      <c r="FFV11" s="6"/>
      <c r="FFW11" s="6"/>
      <c r="FFX11" s="6"/>
      <c r="FFY11" s="6"/>
      <c r="FFZ11" s="6"/>
      <c r="FGA11" s="6"/>
      <c r="FGB11" s="6"/>
      <c r="FGC11" s="6"/>
      <c r="FGD11" s="6"/>
      <c r="FGE11" s="6"/>
      <c r="FGF11" s="6"/>
      <c r="FGG11" s="6"/>
      <c r="FGH11" s="6"/>
      <c r="FGI11" s="6"/>
      <c r="FGJ11" s="6"/>
      <c r="FGK11" s="6"/>
      <c r="FGL11" s="6"/>
      <c r="FGM11" s="6"/>
      <c r="FGN11" s="6"/>
      <c r="FGO11" s="6"/>
      <c r="FGP11" s="6"/>
      <c r="FGQ11" s="6"/>
      <c r="FGR11" s="6"/>
      <c r="FGS11" s="6"/>
      <c r="FGT11" s="6"/>
      <c r="FGU11" s="6"/>
      <c r="FGV11" s="6"/>
      <c r="FGW11" s="6"/>
      <c r="FGX11" s="6"/>
      <c r="FGY11" s="6"/>
      <c r="FGZ11" s="6"/>
      <c r="FHA11" s="6"/>
      <c r="FHB11" s="6"/>
      <c r="FHC11" s="6"/>
      <c r="FHD11" s="6"/>
      <c r="FHE11" s="6"/>
      <c r="FHF11" s="6"/>
      <c r="FHG11" s="6"/>
      <c r="FHH11" s="6"/>
      <c r="FHI11" s="6"/>
      <c r="FHJ11" s="6"/>
      <c r="FHK11" s="6"/>
      <c r="FHL11" s="6"/>
      <c r="FHM11" s="6"/>
      <c r="FHN11" s="6"/>
      <c r="FHO11" s="6"/>
      <c r="FHP11" s="6"/>
      <c r="FHQ11" s="6"/>
      <c r="FHR11" s="6"/>
      <c r="FHS11" s="6"/>
      <c r="FHT11" s="6"/>
      <c r="FHU11" s="6"/>
      <c r="FHV11" s="6"/>
      <c r="FHW11" s="6"/>
      <c r="FHX11" s="6"/>
      <c r="FHY11" s="6"/>
      <c r="FHZ11" s="6"/>
      <c r="FIA11" s="6"/>
      <c r="FIB11" s="6"/>
      <c r="FIC11" s="6"/>
      <c r="FID11" s="6"/>
      <c r="FIE11" s="6"/>
      <c r="FIF11" s="6"/>
      <c r="FIG11" s="6"/>
      <c r="FIH11" s="6"/>
      <c r="FII11" s="6"/>
      <c r="FIJ11" s="6"/>
      <c r="FIK11" s="6"/>
      <c r="FIL11" s="6"/>
      <c r="FIM11" s="6"/>
      <c r="FIN11" s="6"/>
      <c r="FIO11" s="6"/>
      <c r="FIP11" s="6"/>
      <c r="FIQ11" s="6"/>
      <c r="FIR11" s="6"/>
      <c r="FIS11" s="6"/>
      <c r="FIT11" s="6"/>
      <c r="FIU11" s="6"/>
      <c r="FIV11" s="6"/>
      <c r="FIW11" s="6"/>
      <c r="FIX11" s="6"/>
      <c r="FIY11" s="6"/>
      <c r="FIZ11" s="6"/>
      <c r="FJA11" s="6"/>
      <c r="FJB11" s="6"/>
      <c r="FJC11" s="6"/>
      <c r="FJD11" s="6"/>
      <c r="FJE11" s="6"/>
      <c r="FJF11" s="6"/>
      <c r="FJG11" s="6"/>
      <c r="FJH11" s="6"/>
      <c r="FJI11" s="6"/>
      <c r="FJJ11" s="6"/>
      <c r="FJK11" s="6"/>
      <c r="FJL11" s="6"/>
      <c r="FJM11" s="6"/>
      <c r="FJN11" s="6"/>
      <c r="FJO11" s="6"/>
      <c r="FJP11" s="6"/>
      <c r="FJQ11" s="6"/>
      <c r="FJR11" s="6"/>
      <c r="FJS11" s="6"/>
      <c r="FJT11" s="6"/>
      <c r="FJU11" s="6"/>
      <c r="FJV11" s="6"/>
      <c r="FJW11" s="6"/>
      <c r="FJX11" s="6"/>
      <c r="FJY11" s="6"/>
      <c r="FJZ11" s="6"/>
      <c r="FKA11" s="6"/>
      <c r="FKB11" s="6"/>
      <c r="FKC11" s="6"/>
      <c r="FKD11" s="6"/>
      <c r="FKE11" s="6"/>
      <c r="FKF11" s="6"/>
      <c r="FKG11" s="6"/>
      <c r="FKH11" s="6"/>
      <c r="FKI11" s="6"/>
      <c r="FKJ11" s="6"/>
      <c r="FKK11" s="6"/>
      <c r="FKL11" s="6"/>
      <c r="FKM11" s="6"/>
      <c r="FKN11" s="6"/>
      <c r="FKO11" s="6"/>
      <c r="FKP11" s="6"/>
      <c r="FKQ11" s="6"/>
      <c r="FKR11" s="6"/>
      <c r="FKS11" s="6"/>
      <c r="FKT11" s="6"/>
      <c r="FKU11" s="6"/>
      <c r="FKV11" s="6"/>
      <c r="FKW11" s="6"/>
      <c r="FKX11" s="6"/>
      <c r="FKY11" s="6"/>
      <c r="FKZ11" s="6"/>
      <c r="FLA11" s="6"/>
      <c r="FLB11" s="6"/>
      <c r="FLC11" s="6"/>
      <c r="FLD11" s="6"/>
      <c r="FLE11" s="6"/>
      <c r="FLF11" s="6"/>
      <c r="FLG11" s="6"/>
      <c r="FLH11" s="6"/>
      <c r="FLI11" s="6"/>
      <c r="FLJ11" s="6"/>
      <c r="FLK11" s="6"/>
      <c r="FLL11" s="6"/>
      <c r="FLM11" s="6"/>
      <c r="FLN11" s="6"/>
      <c r="FLO11" s="6"/>
      <c r="FLP11" s="6"/>
      <c r="FLQ11" s="6"/>
      <c r="FLR11" s="6"/>
      <c r="FLS11" s="6"/>
      <c r="FLT11" s="6"/>
      <c r="FLU11" s="6"/>
      <c r="FLV11" s="6"/>
      <c r="FLW11" s="6"/>
      <c r="FLX11" s="6"/>
      <c r="FLY11" s="6"/>
      <c r="FLZ11" s="6"/>
      <c r="FMA11" s="6"/>
      <c r="FMB11" s="6"/>
      <c r="FMC11" s="6"/>
      <c r="FMD11" s="6"/>
      <c r="FME11" s="6"/>
      <c r="FMF11" s="6"/>
      <c r="FMG11" s="6"/>
      <c r="FMH11" s="6"/>
      <c r="FMI11" s="6"/>
      <c r="FMJ11" s="6"/>
      <c r="FMK11" s="6"/>
      <c r="FML11" s="6"/>
      <c r="FMM11" s="6"/>
      <c r="FMN11" s="6"/>
      <c r="FMO11" s="6"/>
      <c r="FMP11" s="6"/>
      <c r="FMQ11" s="6"/>
      <c r="FMR11" s="6"/>
      <c r="FMS11" s="6"/>
      <c r="FMT11" s="6"/>
      <c r="FMU11" s="6"/>
      <c r="FMV11" s="6"/>
      <c r="FMW11" s="6"/>
      <c r="FMX11" s="6"/>
      <c r="FMY11" s="6"/>
      <c r="FMZ11" s="6"/>
      <c r="FNA11" s="6"/>
      <c r="FNB11" s="6"/>
      <c r="FNC11" s="6"/>
      <c r="FND11" s="6"/>
      <c r="FNE11" s="6"/>
      <c r="FNF11" s="6"/>
      <c r="FNG11" s="6"/>
      <c r="FNH11" s="6"/>
      <c r="FNI11" s="6"/>
      <c r="FNJ11" s="6"/>
      <c r="FNK11" s="6"/>
      <c r="FNL11" s="6"/>
      <c r="FNM11" s="6"/>
      <c r="FNN11" s="6"/>
      <c r="FNO11" s="6"/>
      <c r="FNP11" s="6"/>
      <c r="FNQ11" s="6"/>
      <c r="FNR11" s="6"/>
      <c r="FNS11" s="6"/>
      <c r="FNT11" s="6"/>
      <c r="FNU11" s="6"/>
      <c r="FNV11" s="6"/>
      <c r="FNW11" s="6"/>
      <c r="FNX11" s="6"/>
      <c r="FNY11" s="6"/>
      <c r="FNZ11" s="6"/>
      <c r="FOA11" s="6"/>
      <c r="FOB11" s="6"/>
      <c r="FOC11" s="6"/>
      <c r="FOD11" s="6"/>
      <c r="FOE11" s="6"/>
      <c r="FOF11" s="6"/>
      <c r="FOG11" s="6"/>
      <c r="FOH11" s="6"/>
      <c r="FOI11" s="6"/>
      <c r="FOJ11" s="6"/>
      <c r="FOK11" s="6"/>
      <c r="FOL11" s="6"/>
      <c r="FOM11" s="6"/>
      <c r="FON11" s="6"/>
      <c r="FOO11" s="6"/>
      <c r="FOP11" s="6"/>
      <c r="FOQ11" s="6"/>
      <c r="FOR11" s="6"/>
      <c r="FOS11" s="6"/>
      <c r="FOT11" s="6"/>
      <c r="FOU11" s="6"/>
      <c r="FOV11" s="6"/>
      <c r="FOW11" s="6"/>
      <c r="FOX11" s="6"/>
      <c r="FOY11" s="6"/>
      <c r="FOZ11" s="6"/>
      <c r="FPA11" s="6"/>
      <c r="FPB11" s="6"/>
      <c r="FPC11" s="6"/>
      <c r="FPD11" s="6"/>
      <c r="FPE11" s="6"/>
      <c r="FPF11" s="6"/>
      <c r="FPG11" s="6"/>
      <c r="FPH11" s="6"/>
      <c r="FPI11" s="6"/>
      <c r="FPJ11" s="6"/>
      <c r="FPK11" s="6"/>
      <c r="FPL11" s="6"/>
      <c r="FPM11" s="6"/>
      <c r="FPN11" s="6"/>
      <c r="FPO11" s="6"/>
      <c r="FPP11" s="6"/>
      <c r="FPQ11" s="6"/>
      <c r="FPR11" s="6"/>
      <c r="FPS11" s="6"/>
      <c r="FPT11" s="6"/>
      <c r="FPU11" s="6"/>
      <c r="FPV11" s="6"/>
      <c r="FPW11" s="6"/>
      <c r="FPX11" s="6"/>
      <c r="FPY11" s="6"/>
      <c r="FPZ11" s="6"/>
      <c r="FQA11" s="6"/>
      <c r="FQB11" s="6"/>
      <c r="FQC11" s="6"/>
      <c r="FQD11" s="6"/>
      <c r="FQE11" s="6"/>
      <c r="FQF11" s="6"/>
      <c r="FQG11" s="6"/>
      <c r="FQH11" s="6"/>
      <c r="FQI11" s="6"/>
      <c r="FQJ11" s="6"/>
      <c r="FQK11" s="6"/>
      <c r="FQL11" s="6"/>
      <c r="FQM11" s="6"/>
      <c r="FQN11" s="6"/>
      <c r="FQO11" s="6"/>
      <c r="FQP11" s="6"/>
      <c r="FQQ11" s="6"/>
      <c r="FQR11" s="6"/>
      <c r="FQS11" s="6"/>
      <c r="FQT11" s="6"/>
      <c r="FQU11" s="6"/>
      <c r="FQV11" s="6"/>
      <c r="FQW11" s="6"/>
      <c r="FQX11" s="6"/>
      <c r="FQY11" s="6"/>
      <c r="FQZ11" s="6"/>
      <c r="FRA11" s="6"/>
      <c r="FRB11" s="6"/>
      <c r="FRC11" s="6"/>
      <c r="FRD11" s="6"/>
      <c r="FRE11" s="6"/>
      <c r="FRF11" s="6"/>
      <c r="FRG11" s="6"/>
      <c r="FRH11" s="6"/>
      <c r="FRI11" s="6"/>
      <c r="FRJ11" s="6"/>
      <c r="FRK11" s="6"/>
      <c r="FRL11" s="6"/>
      <c r="FRM11" s="6"/>
      <c r="FRN11" s="6"/>
      <c r="FRO11" s="6"/>
      <c r="FRP11" s="6"/>
      <c r="FRQ11" s="6"/>
      <c r="FRR11" s="6"/>
      <c r="FRS11" s="6"/>
      <c r="FRT11" s="6"/>
      <c r="FRU11" s="6"/>
      <c r="FRV11" s="6"/>
      <c r="FRW11" s="6"/>
      <c r="FRX11" s="6"/>
      <c r="FRY11" s="6"/>
      <c r="FRZ11" s="6"/>
      <c r="FSA11" s="6"/>
      <c r="FSB11" s="6"/>
      <c r="FSC11" s="6"/>
      <c r="FSD11" s="6"/>
      <c r="FSE11" s="6"/>
      <c r="FSF11" s="6"/>
      <c r="FSG11" s="6"/>
      <c r="FSH11" s="6"/>
      <c r="FSI11" s="6"/>
      <c r="FSJ11" s="6"/>
      <c r="FSK11" s="6"/>
      <c r="FSL11" s="6"/>
      <c r="FSM11" s="6"/>
      <c r="FSN11" s="6"/>
      <c r="FSO11" s="6"/>
      <c r="FSP11" s="6"/>
      <c r="FSQ11" s="6"/>
      <c r="FSR11" s="6"/>
      <c r="FSS11" s="6"/>
      <c r="FST11" s="6"/>
      <c r="FSU11" s="6"/>
      <c r="FSV11" s="6"/>
      <c r="FSW11" s="6"/>
      <c r="FSX11" s="6"/>
      <c r="FSY11" s="6"/>
      <c r="FSZ11" s="6"/>
      <c r="FTA11" s="6"/>
      <c r="FTB11" s="6"/>
      <c r="FTC11" s="6"/>
      <c r="FTD11" s="6"/>
      <c r="FTE11" s="6"/>
      <c r="FTF11" s="6"/>
      <c r="FTG11" s="6"/>
      <c r="FTH11" s="6"/>
      <c r="FTI11" s="6"/>
      <c r="FTJ11" s="6"/>
      <c r="FTK11" s="6"/>
      <c r="FTL11" s="6"/>
      <c r="FTM11" s="6"/>
      <c r="FTN11" s="6"/>
      <c r="FTO11" s="6"/>
      <c r="FTP11" s="6"/>
      <c r="FTQ11" s="6"/>
      <c r="FTR11" s="6"/>
      <c r="FTS11" s="6"/>
      <c r="FTT11" s="6"/>
      <c r="FTU11" s="6"/>
      <c r="FTV11" s="6"/>
      <c r="FTW11" s="6"/>
      <c r="FTX11" s="6"/>
      <c r="FTY11" s="6"/>
      <c r="FTZ11" s="6"/>
      <c r="FUA11" s="6"/>
      <c r="FUB11" s="6"/>
      <c r="FUC11" s="6"/>
      <c r="FUD11" s="6"/>
      <c r="FUE11" s="6"/>
      <c r="FUF11" s="6"/>
      <c r="FUG11" s="6"/>
      <c r="FUH11" s="6"/>
      <c r="FUI11" s="6"/>
      <c r="FUJ11" s="6"/>
      <c r="FUK11" s="6"/>
      <c r="FUL11" s="6"/>
      <c r="FUM11" s="6"/>
      <c r="FUN11" s="6"/>
      <c r="FUO11" s="6"/>
      <c r="FUP11" s="6"/>
      <c r="FUQ11" s="6"/>
      <c r="FUR11" s="6"/>
      <c r="FUS11" s="6"/>
      <c r="FUT11" s="6"/>
      <c r="FUU11" s="6"/>
      <c r="FUV11" s="6"/>
      <c r="FUW11" s="6"/>
      <c r="FUX11" s="6"/>
      <c r="FUY11" s="6"/>
      <c r="FUZ11" s="6"/>
      <c r="FVA11" s="6"/>
      <c r="FVB11" s="6"/>
      <c r="FVC11" s="6"/>
      <c r="FVD11" s="6"/>
      <c r="FVE11" s="6"/>
      <c r="FVF11" s="6"/>
      <c r="FVG11" s="6"/>
      <c r="FVH11" s="6"/>
      <c r="FVI11" s="6"/>
      <c r="FVJ11" s="6"/>
      <c r="FVK11" s="6"/>
      <c r="FVL11" s="6"/>
      <c r="FVM11" s="6"/>
      <c r="FVN11" s="6"/>
      <c r="FVO11" s="6"/>
      <c r="FVP11" s="6"/>
      <c r="FVQ11" s="6"/>
      <c r="FVR11" s="6"/>
      <c r="FVS11" s="6"/>
      <c r="FVT11" s="6"/>
      <c r="FVU11" s="6"/>
      <c r="FVV11" s="6"/>
      <c r="FVW11" s="6"/>
      <c r="FVX11" s="6"/>
      <c r="FVY11" s="6"/>
      <c r="FVZ11" s="6"/>
      <c r="FWA11" s="6"/>
      <c r="FWB11" s="6"/>
      <c r="FWC11" s="6"/>
      <c r="FWD11" s="6"/>
      <c r="FWE11" s="6"/>
      <c r="FWF11" s="6"/>
      <c r="FWG11" s="6"/>
      <c r="FWH11" s="6"/>
      <c r="FWI11" s="6"/>
      <c r="FWJ11" s="6"/>
      <c r="FWK11" s="6"/>
      <c r="FWL11" s="6"/>
      <c r="FWM11" s="6"/>
      <c r="FWN11" s="6"/>
      <c r="FWO11" s="6"/>
      <c r="FWP11" s="6"/>
      <c r="FWQ11" s="6"/>
      <c r="FWR11" s="6"/>
      <c r="FWS11" s="6"/>
      <c r="FWT11" s="6"/>
      <c r="FWU11" s="6"/>
      <c r="FWV11" s="6"/>
      <c r="FWW11" s="6"/>
      <c r="FWX11" s="6"/>
      <c r="FWY11" s="6"/>
      <c r="FWZ11" s="6"/>
      <c r="FXA11" s="6"/>
      <c r="FXB11" s="6"/>
      <c r="FXC11" s="6"/>
      <c r="FXD11" s="6"/>
      <c r="FXE11" s="6"/>
      <c r="FXF11" s="6"/>
      <c r="FXG11" s="6"/>
      <c r="FXH11" s="6"/>
      <c r="FXI11" s="6"/>
      <c r="FXJ11" s="6"/>
      <c r="FXK11" s="6"/>
      <c r="FXL11" s="6"/>
      <c r="FXM11" s="6"/>
      <c r="FXN11" s="6"/>
      <c r="FXO11" s="6"/>
      <c r="FXP11" s="6"/>
      <c r="FXQ11" s="6"/>
      <c r="FXR11" s="6"/>
      <c r="FXS11" s="6"/>
      <c r="FXT11" s="6"/>
      <c r="FXU11" s="6"/>
      <c r="FXV11" s="6"/>
      <c r="FXW11" s="6"/>
      <c r="FXX11" s="6"/>
      <c r="FXY11" s="6"/>
      <c r="FXZ11" s="6"/>
      <c r="FYA11" s="6"/>
      <c r="FYB11" s="6"/>
      <c r="FYC11" s="6"/>
      <c r="FYD11" s="6"/>
      <c r="FYE11" s="6"/>
      <c r="FYF11" s="6"/>
      <c r="FYG11" s="6"/>
      <c r="FYH11" s="6"/>
      <c r="FYI11" s="6"/>
      <c r="FYJ11" s="6"/>
      <c r="FYK11" s="6"/>
      <c r="FYL11" s="6"/>
      <c r="FYM11" s="6"/>
      <c r="FYN11" s="6"/>
      <c r="FYO11" s="6"/>
      <c r="FYP11" s="6"/>
      <c r="FYQ11" s="6"/>
      <c r="FYR11" s="6"/>
      <c r="FYS11" s="6"/>
      <c r="FYT11" s="6"/>
      <c r="FYU11" s="6"/>
      <c r="FYV11" s="6"/>
      <c r="FYW11" s="6"/>
      <c r="FYX11" s="6"/>
      <c r="FYY11" s="6"/>
      <c r="FYZ11" s="6"/>
      <c r="FZA11" s="6"/>
      <c r="FZB11" s="6"/>
      <c r="FZC11" s="6"/>
      <c r="FZD11" s="6"/>
      <c r="FZE11" s="6"/>
      <c r="FZF11" s="6"/>
      <c r="FZG11" s="6"/>
      <c r="FZH11" s="6"/>
      <c r="FZI11" s="6"/>
      <c r="FZJ11" s="6"/>
      <c r="FZK11" s="6"/>
      <c r="FZL11" s="6"/>
      <c r="FZM11" s="6"/>
      <c r="FZN11" s="6"/>
      <c r="FZO11" s="6"/>
      <c r="FZP11" s="6"/>
      <c r="FZQ11" s="6"/>
      <c r="FZR11" s="6"/>
      <c r="FZS11" s="6"/>
      <c r="FZT11" s="6"/>
      <c r="FZU11" s="6"/>
      <c r="FZV11" s="6"/>
      <c r="FZW11" s="6"/>
      <c r="FZX11" s="6"/>
      <c r="FZY11" s="6"/>
      <c r="FZZ11" s="6"/>
      <c r="GAA11" s="6"/>
      <c r="GAB11" s="6"/>
      <c r="GAC11" s="6"/>
      <c r="GAD11" s="6"/>
      <c r="GAE11" s="6"/>
      <c r="GAF11" s="6"/>
      <c r="GAG11" s="6"/>
      <c r="GAH11" s="6"/>
      <c r="GAI11" s="6"/>
      <c r="GAJ11" s="6"/>
      <c r="GAK11" s="6"/>
      <c r="GAL11" s="6"/>
      <c r="GAM11" s="6"/>
      <c r="GAN11" s="6"/>
      <c r="GAO11" s="6"/>
      <c r="GAP11" s="6"/>
      <c r="GAQ11" s="6"/>
      <c r="GAR11" s="6"/>
      <c r="GAS11" s="6"/>
      <c r="GAT11" s="6"/>
      <c r="GAU11" s="6"/>
      <c r="GAV11" s="6"/>
      <c r="GAW11" s="6"/>
      <c r="GAX11" s="6"/>
      <c r="GAY11" s="6"/>
      <c r="GAZ11" s="6"/>
      <c r="GBA11" s="6"/>
      <c r="GBB11" s="6"/>
      <c r="GBC11" s="6"/>
      <c r="GBD11" s="6"/>
      <c r="GBE11" s="6"/>
      <c r="GBF11" s="6"/>
      <c r="GBG11" s="6"/>
      <c r="GBH11" s="6"/>
      <c r="GBI11" s="6"/>
      <c r="GBJ11" s="6"/>
      <c r="GBK11" s="6"/>
      <c r="GBL11" s="6"/>
      <c r="GBM11" s="6"/>
      <c r="GBN11" s="6"/>
      <c r="GBO11" s="6"/>
      <c r="GBP11" s="6"/>
      <c r="GBQ11" s="6"/>
      <c r="GBR11" s="6"/>
      <c r="GBS11" s="6"/>
      <c r="GBT11" s="6"/>
      <c r="GBU11" s="6"/>
      <c r="GBV11" s="6"/>
      <c r="GBW11" s="6"/>
      <c r="GBX11" s="6"/>
      <c r="GBY11" s="6"/>
      <c r="GBZ11" s="6"/>
      <c r="GCA11" s="6"/>
      <c r="GCB11" s="6"/>
      <c r="GCC11" s="6"/>
      <c r="GCD11" s="6"/>
      <c r="GCE11" s="6"/>
      <c r="GCF11" s="6"/>
      <c r="GCG11" s="6"/>
      <c r="GCH11" s="6"/>
      <c r="GCI11" s="6"/>
      <c r="GCJ11" s="6"/>
      <c r="GCK11" s="6"/>
      <c r="GCL11" s="6"/>
      <c r="GCM11" s="6"/>
      <c r="GCN11" s="6"/>
      <c r="GCO11" s="6"/>
      <c r="GCP11" s="6"/>
      <c r="GCQ11" s="6"/>
      <c r="GCR11" s="6"/>
      <c r="GCS11" s="6"/>
      <c r="GCT11" s="6"/>
      <c r="GCU11" s="6"/>
      <c r="GCV11" s="6"/>
      <c r="GCW11" s="6"/>
      <c r="GCX11" s="6"/>
      <c r="GCY11" s="6"/>
      <c r="GCZ11" s="6"/>
      <c r="GDA11" s="6"/>
      <c r="GDB11" s="6"/>
      <c r="GDC11" s="6"/>
      <c r="GDD11" s="6"/>
      <c r="GDE11" s="6"/>
      <c r="GDF11" s="6"/>
      <c r="GDG11" s="6"/>
      <c r="GDH11" s="6"/>
      <c r="GDI11" s="6"/>
      <c r="GDJ11" s="6"/>
      <c r="GDK11" s="6"/>
      <c r="GDL11" s="6"/>
      <c r="GDM11" s="6"/>
      <c r="GDN11" s="6"/>
      <c r="GDO11" s="6"/>
      <c r="GDP11" s="6"/>
      <c r="GDQ11" s="6"/>
      <c r="GDR11" s="6"/>
      <c r="GDS11" s="6"/>
      <c r="GDT11" s="6"/>
      <c r="GDU11" s="6"/>
      <c r="GDV11" s="6"/>
      <c r="GDW11" s="6"/>
      <c r="GDX11" s="6"/>
      <c r="GDY11" s="6"/>
      <c r="GDZ11" s="6"/>
      <c r="GEA11" s="6"/>
      <c r="GEB11" s="6"/>
      <c r="GEC11" s="6"/>
      <c r="GED11" s="6"/>
      <c r="GEE11" s="6"/>
      <c r="GEF11" s="6"/>
      <c r="GEG11" s="6"/>
      <c r="GEH11" s="6"/>
      <c r="GEI11" s="6"/>
      <c r="GEJ11" s="6"/>
      <c r="GEK11" s="6"/>
      <c r="GEL11" s="6"/>
      <c r="GEM11" s="6"/>
      <c r="GEN11" s="6"/>
      <c r="GEO11" s="6"/>
      <c r="GEP11" s="6"/>
      <c r="GEQ11" s="6"/>
      <c r="GER11" s="6"/>
      <c r="GES11" s="6"/>
      <c r="GET11" s="6"/>
      <c r="GEU11" s="6"/>
      <c r="GEV11" s="6"/>
      <c r="GEW11" s="6"/>
      <c r="GEX11" s="6"/>
      <c r="GEY11" s="6"/>
      <c r="GEZ11" s="6"/>
      <c r="GFA11" s="6"/>
      <c r="GFB11" s="6"/>
      <c r="GFC11" s="6"/>
      <c r="GFD11" s="6"/>
      <c r="GFE11" s="6"/>
      <c r="GFF11" s="6"/>
      <c r="GFG11" s="6"/>
      <c r="GFH11" s="6"/>
      <c r="GFI11" s="6"/>
      <c r="GFJ11" s="6"/>
      <c r="GFK11" s="6"/>
      <c r="GFL11" s="6"/>
      <c r="GFM11" s="6"/>
      <c r="GFN11" s="6"/>
      <c r="GFO11" s="6"/>
      <c r="GFP11" s="6"/>
      <c r="GFQ11" s="6"/>
      <c r="GFR11" s="6"/>
      <c r="GFS11" s="6"/>
      <c r="GFT11" s="6"/>
      <c r="GFU11" s="6"/>
      <c r="GFV11" s="6"/>
      <c r="GFW11" s="6"/>
      <c r="GFX11" s="6"/>
      <c r="GFY11" s="6"/>
      <c r="GFZ11" s="6"/>
      <c r="GGA11" s="6"/>
      <c r="GGB11" s="6"/>
      <c r="GGC11" s="6"/>
      <c r="GGD11" s="6"/>
      <c r="GGE11" s="6"/>
      <c r="GGF11" s="6"/>
      <c r="GGG11" s="6"/>
      <c r="GGH11" s="6"/>
      <c r="GGI11" s="6"/>
      <c r="GGJ11" s="6"/>
      <c r="GGK11" s="6"/>
      <c r="GGL11" s="6"/>
      <c r="GGM11" s="6"/>
      <c r="GGN11" s="6"/>
      <c r="GGO11" s="6"/>
      <c r="GGP11" s="6"/>
      <c r="GGQ11" s="6"/>
      <c r="GGR11" s="6"/>
      <c r="GGS11" s="6"/>
      <c r="GGT11" s="6"/>
      <c r="GGU11" s="6"/>
      <c r="GGV11" s="6"/>
      <c r="GGW11" s="6"/>
      <c r="GGX11" s="6"/>
      <c r="GGY11" s="6"/>
      <c r="GGZ11" s="6"/>
      <c r="GHA11" s="6"/>
      <c r="GHB11" s="6"/>
      <c r="GHC11" s="6"/>
      <c r="GHD11" s="6"/>
      <c r="GHE11" s="6"/>
      <c r="GHF11" s="6"/>
      <c r="GHG11" s="6"/>
      <c r="GHH11" s="6"/>
      <c r="GHI11" s="6"/>
      <c r="GHJ11" s="6"/>
      <c r="GHK11" s="6"/>
      <c r="GHL11" s="6"/>
      <c r="GHM11" s="6"/>
      <c r="GHN11" s="6"/>
      <c r="GHO11" s="6"/>
      <c r="GHP11" s="6"/>
      <c r="GHQ11" s="6"/>
      <c r="GHR11" s="6"/>
      <c r="GHS11" s="6"/>
      <c r="GHT11" s="6"/>
      <c r="GHU11" s="6"/>
      <c r="GHV11" s="6"/>
      <c r="GHW11" s="6"/>
      <c r="GHX11" s="6"/>
      <c r="GHY11" s="6"/>
      <c r="GHZ11" s="6"/>
      <c r="GIA11" s="6"/>
      <c r="GIB11" s="6"/>
      <c r="GIC11" s="6"/>
      <c r="GID11" s="6"/>
      <c r="GIE11" s="6"/>
      <c r="GIF11" s="6"/>
      <c r="GIG11" s="6"/>
      <c r="GIH11" s="6"/>
      <c r="GII11" s="6"/>
      <c r="GIJ11" s="6"/>
      <c r="GIK11" s="6"/>
      <c r="GIL11" s="6"/>
      <c r="GIM11" s="6"/>
      <c r="GIN11" s="6"/>
      <c r="GIO11" s="6"/>
      <c r="GIP11" s="6"/>
      <c r="GIQ11" s="6"/>
      <c r="GIR11" s="6"/>
      <c r="GIS11" s="6"/>
      <c r="GIT11" s="6"/>
      <c r="GIU11" s="6"/>
      <c r="GIV11" s="6"/>
      <c r="GIW11" s="6"/>
      <c r="GIX11" s="6"/>
      <c r="GIY11" s="6"/>
      <c r="GIZ11" s="6"/>
      <c r="GJA11" s="6"/>
      <c r="GJB11" s="6"/>
      <c r="GJC11" s="6"/>
      <c r="GJD11" s="6"/>
      <c r="GJE11" s="6"/>
      <c r="GJF11" s="6"/>
      <c r="GJG11" s="6"/>
      <c r="GJH11" s="6"/>
      <c r="GJI11" s="6"/>
      <c r="GJJ11" s="6"/>
      <c r="GJK11" s="6"/>
      <c r="GJL11" s="6"/>
      <c r="GJM11" s="6"/>
      <c r="GJN11" s="6"/>
      <c r="GJO11" s="6"/>
      <c r="GJP11" s="6"/>
      <c r="GJQ11" s="6"/>
      <c r="GJR11" s="6"/>
      <c r="GJS11" s="6"/>
      <c r="GJT11" s="6"/>
      <c r="GJU11" s="6"/>
      <c r="GJV11" s="6"/>
      <c r="GJW11" s="6"/>
      <c r="GJX11" s="6"/>
      <c r="GJY11" s="6"/>
      <c r="GJZ11" s="6"/>
      <c r="GKA11" s="6"/>
      <c r="GKB11" s="6"/>
      <c r="GKC11" s="6"/>
      <c r="GKD11" s="6"/>
      <c r="GKE11" s="6"/>
      <c r="GKF11" s="6"/>
      <c r="GKG11" s="6"/>
      <c r="GKH11" s="6"/>
      <c r="GKI11" s="6"/>
      <c r="GKJ11" s="6"/>
      <c r="GKK11" s="6"/>
      <c r="GKL11" s="6"/>
      <c r="GKM11" s="6"/>
      <c r="GKN11" s="6"/>
      <c r="GKO11" s="6"/>
      <c r="GKP11" s="6"/>
      <c r="GKQ11" s="6"/>
      <c r="GKR11" s="6"/>
      <c r="GKS11" s="6"/>
      <c r="GKT11" s="6"/>
      <c r="GKU11" s="6"/>
      <c r="GKV11" s="6"/>
      <c r="GKW11" s="6"/>
      <c r="GKX11" s="6"/>
      <c r="GKY11" s="6"/>
      <c r="GKZ11" s="6"/>
      <c r="GLA11" s="6"/>
      <c r="GLB11" s="6"/>
      <c r="GLC11" s="6"/>
      <c r="GLD11" s="6"/>
      <c r="GLE11" s="6"/>
      <c r="GLF11" s="6"/>
      <c r="GLG11" s="6"/>
      <c r="GLH11" s="6"/>
      <c r="GLI11" s="6"/>
      <c r="GLJ11" s="6"/>
      <c r="GLK11" s="6"/>
      <c r="GLL11" s="6"/>
      <c r="GLM11" s="6"/>
      <c r="GLN11" s="6"/>
      <c r="GLO11" s="6"/>
      <c r="GLP11" s="6"/>
      <c r="GLQ11" s="6"/>
      <c r="GLR11" s="6"/>
      <c r="GLS11" s="6"/>
      <c r="GLT11" s="6"/>
      <c r="GLU11" s="6"/>
      <c r="GLV11" s="6"/>
      <c r="GLW11" s="6"/>
      <c r="GLX11" s="6"/>
      <c r="GLY11" s="6"/>
      <c r="GLZ11" s="6"/>
      <c r="GMA11" s="6"/>
      <c r="GMB11" s="6"/>
      <c r="GMC11" s="6"/>
      <c r="GMD11" s="6"/>
      <c r="GME11" s="6"/>
      <c r="GMF11" s="6"/>
      <c r="GMG11" s="6"/>
      <c r="GMH11" s="6"/>
      <c r="GMI11" s="6"/>
      <c r="GMJ11" s="6"/>
      <c r="GMK11" s="6"/>
      <c r="GML11" s="6"/>
      <c r="GMM11" s="6"/>
      <c r="GMN11" s="6"/>
      <c r="GMO11" s="6"/>
      <c r="GMP11" s="6"/>
      <c r="GMQ11" s="6"/>
      <c r="GMR11" s="6"/>
      <c r="GMS11" s="6"/>
      <c r="GMT11" s="6"/>
      <c r="GMU11" s="6"/>
      <c r="GMV11" s="6"/>
      <c r="GMW11" s="6"/>
      <c r="GMX11" s="6"/>
      <c r="GMY11" s="6"/>
      <c r="GMZ11" s="6"/>
      <c r="GNA11" s="6"/>
      <c r="GNB11" s="6"/>
      <c r="GNC11" s="6"/>
      <c r="GND11" s="6"/>
      <c r="GNE11" s="6"/>
      <c r="GNF11" s="6"/>
      <c r="GNG11" s="6"/>
      <c r="GNH11" s="6"/>
      <c r="GNI11" s="6"/>
      <c r="GNJ11" s="6"/>
      <c r="GNK11" s="6"/>
      <c r="GNL11" s="6"/>
      <c r="GNM11" s="6"/>
      <c r="GNN11" s="6"/>
      <c r="GNO11" s="6"/>
      <c r="GNP11" s="6"/>
      <c r="GNQ11" s="6"/>
      <c r="GNR11" s="6"/>
      <c r="GNS11" s="6"/>
      <c r="GNT11" s="6"/>
      <c r="GNU11" s="6"/>
      <c r="GNV11" s="6"/>
      <c r="GNW11" s="6"/>
      <c r="GNX11" s="6"/>
      <c r="GNY11" s="6"/>
      <c r="GNZ11" s="6"/>
      <c r="GOA11" s="6"/>
      <c r="GOB11" s="6"/>
      <c r="GOC11" s="6"/>
      <c r="GOD11" s="6"/>
      <c r="GOE11" s="6"/>
      <c r="GOF11" s="6"/>
      <c r="GOG11" s="6"/>
      <c r="GOH11" s="6"/>
      <c r="GOI11" s="6"/>
      <c r="GOJ11" s="6"/>
      <c r="GOK11" s="6"/>
      <c r="GOL11" s="6"/>
      <c r="GOM11" s="6"/>
      <c r="GON11" s="6"/>
      <c r="GOO11" s="6"/>
      <c r="GOP11" s="6"/>
      <c r="GOQ11" s="6"/>
      <c r="GOR11" s="6"/>
      <c r="GOS11" s="6"/>
      <c r="GOT11" s="6"/>
      <c r="GOU11" s="6"/>
      <c r="GOV11" s="6"/>
      <c r="GOW11" s="6"/>
      <c r="GOX11" s="6"/>
      <c r="GOY11" s="6"/>
      <c r="GOZ11" s="6"/>
      <c r="GPA11" s="6"/>
      <c r="GPB11" s="6"/>
      <c r="GPC11" s="6"/>
      <c r="GPD11" s="6"/>
      <c r="GPE11" s="6"/>
      <c r="GPF11" s="6"/>
      <c r="GPG11" s="6"/>
      <c r="GPH11" s="6"/>
      <c r="GPI11" s="6"/>
      <c r="GPJ11" s="6"/>
      <c r="GPK11" s="6"/>
      <c r="GPL11" s="6"/>
      <c r="GPM11" s="6"/>
      <c r="GPN11" s="6"/>
      <c r="GPO11" s="6"/>
      <c r="GPP11" s="6"/>
      <c r="GPQ11" s="6"/>
      <c r="GPR11" s="6"/>
      <c r="GPS11" s="6"/>
      <c r="GPT11" s="6"/>
      <c r="GPU11" s="6"/>
      <c r="GPV11" s="6"/>
      <c r="GPW11" s="6"/>
      <c r="GPX11" s="6"/>
      <c r="GPY11" s="6"/>
      <c r="GPZ11" s="6"/>
      <c r="GQA11" s="6"/>
      <c r="GQB11" s="6"/>
      <c r="GQC11" s="6"/>
      <c r="GQD11" s="6"/>
      <c r="GQE11" s="6"/>
      <c r="GQF11" s="6"/>
      <c r="GQG11" s="6"/>
      <c r="GQH11" s="6"/>
      <c r="GQI11" s="6"/>
      <c r="GQJ11" s="6"/>
      <c r="GQK11" s="6"/>
      <c r="GQL11" s="6"/>
      <c r="GQM11" s="6"/>
      <c r="GQN11" s="6"/>
      <c r="GQO11" s="6"/>
      <c r="GQP11" s="6"/>
      <c r="GQQ11" s="6"/>
      <c r="GQR11" s="6"/>
      <c r="GQS11" s="6"/>
      <c r="GQT11" s="6"/>
      <c r="GQU11" s="6"/>
      <c r="GQV11" s="6"/>
      <c r="GQW11" s="6"/>
      <c r="GQX11" s="6"/>
      <c r="GQY11" s="6"/>
      <c r="GQZ11" s="6"/>
      <c r="GRA11" s="6"/>
      <c r="GRB11" s="6"/>
      <c r="GRC11" s="6"/>
      <c r="GRD11" s="6"/>
      <c r="GRE11" s="6"/>
      <c r="GRF11" s="6"/>
      <c r="GRG11" s="6"/>
      <c r="GRH11" s="6"/>
      <c r="GRI11" s="6"/>
      <c r="GRJ11" s="6"/>
      <c r="GRK11" s="6"/>
      <c r="GRL11" s="6"/>
      <c r="GRM11" s="6"/>
      <c r="GRN11" s="6"/>
      <c r="GRO11" s="6"/>
      <c r="GRP11" s="6"/>
      <c r="GRQ11" s="6"/>
      <c r="GRR11" s="6"/>
      <c r="GRS11" s="6"/>
      <c r="GRT11" s="6"/>
      <c r="GRU11" s="6"/>
      <c r="GRV11" s="6"/>
      <c r="GRW11" s="6"/>
      <c r="GRX11" s="6"/>
      <c r="GRY11" s="6"/>
      <c r="GRZ11" s="6"/>
      <c r="GSA11" s="6"/>
      <c r="GSB11" s="6"/>
      <c r="GSC11" s="6"/>
      <c r="GSD11" s="6"/>
      <c r="GSE11" s="6"/>
      <c r="GSF11" s="6"/>
      <c r="GSG11" s="6"/>
      <c r="GSH11" s="6"/>
      <c r="GSI11" s="6"/>
      <c r="GSJ11" s="6"/>
      <c r="GSK11" s="6"/>
      <c r="GSL11" s="6"/>
      <c r="GSM11" s="6"/>
      <c r="GSN11" s="6"/>
      <c r="GSO11" s="6"/>
      <c r="GSP11" s="6"/>
      <c r="GSQ11" s="6"/>
      <c r="GSR11" s="6"/>
      <c r="GSS11" s="6"/>
      <c r="GST11" s="6"/>
      <c r="GSU11" s="6"/>
      <c r="GSV11" s="6"/>
      <c r="GSW11" s="6"/>
      <c r="GSX11" s="6"/>
      <c r="GSY11" s="6"/>
      <c r="GSZ11" s="6"/>
      <c r="GTA11" s="6"/>
      <c r="GTB11" s="6"/>
      <c r="GTC11" s="6"/>
      <c r="GTD11" s="6"/>
      <c r="GTE11" s="6"/>
      <c r="GTF11" s="6"/>
      <c r="GTG11" s="6"/>
      <c r="GTH11" s="6"/>
      <c r="GTI11" s="6"/>
      <c r="GTJ11" s="6"/>
      <c r="GTK11" s="6"/>
      <c r="GTL11" s="6"/>
      <c r="GTM11" s="6"/>
      <c r="GTN11" s="6"/>
      <c r="GTO11" s="6"/>
      <c r="GTP11" s="6"/>
      <c r="GTQ11" s="6"/>
      <c r="GTR11" s="6"/>
      <c r="GTS11" s="6"/>
      <c r="GTT11" s="6"/>
      <c r="GTU11" s="6"/>
      <c r="GTV11" s="6"/>
      <c r="GTW11" s="6"/>
      <c r="GTX11" s="6"/>
      <c r="GTY11" s="6"/>
      <c r="GTZ11" s="6"/>
      <c r="GUA11" s="6"/>
      <c r="GUB11" s="6"/>
      <c r="GUC11" s="6"/>
      <c r="GUD11" s="6"/>
      <c r="GUE11" s="6"/>
      <c r="GUF11" s="6"/>
      <c r="GUG11" s="6"/>
      <c r="GUH11" s="6"/>
      <c r="GUI11" s="6"/>
      <c r="GUJ11" s="6"/>
      <c r="GUK11" s="6"/>
      <c r="GUL11" s="6"/>
      <c r="GUM11" s="6"/>
      <c r="GUN11" s="6"/>
      <c r="GUO11" s="6"/>
      <c r="GUP11" s="6"/>
      <c r="GUQ11" s="6"/>
      <c r="GUR11" s="6"/>
      <c r="GUS11" s="6"/>
      <c r="GUT11" s="6"/>
      <c r="GUU11" s="6"/>
      <c r="GUV11" s="6"/>
      <c r="GUW11" s="6"/>
      <c r="GUX11" s="6"/>
      <c r="GUY11" s="6"/>
      <c r="GUZ11" s="6"/>
      <c r="GVA11" s="6"/>
      <c r="GVB11" s="6"/>
      <c r="GVC11" s="6"/>
      <c r="GVD11" s="6"/>
      <c r="GVE11" s="6"/>
      <c r="GVF11" s="6"/>
      <c r="GVG11" s="6"/>
      <c r="GVH11" s="6"/>
      <c r="GVI11" s="6"/>
      <c r="GVJ11" s="6"/>
      <c r="GVK11" s="6"/>
      <c r="GVL11" s="6"/>
      <c r="GVM11" s="6"/>
      <c r="GVN11" s="6"/>
      <c r="GVO11" s="6"/>
      <c r="GVP11" s="6"/>
      <c r="GVQ11" s="6"/>
      <c r="GVR11" s="6"/>
      <c r="GVS11" s="6"/>
      <c r="GVT11" s="6"/>
      <c r="GVU11" s="6"/>
      <c r="GVV11" s="6"/>
      <c r="GVW11" s="6"/>
      <c r="GVX11" s="6"/>
      <c r="GVY11" s="6"/>
      <c r="GVZ11" s="6"/>
      <c r="GWA11" s="6"/>
      <c r="GWB11" s="6"/>
      <c r="GWC11" s="6"/>
      <c r="GWD11" s="6"/>
      <c r="GWE11" s="6"/>
      <c r="GWF11" s="6"/>
      <c r="GWG11" s="6"/>
      <c r="GWH11" s="6"/>
      <c r="GWI11" s="6"/>
      <c r="GWJ11" s="6"/>
      <c r="GWK11" s="6"/>
      <c r="GWL11" s="6"/>
      <c r="GWM11" s="6"/>
      <c r="GWN11" s="6"/>
      <c r="GWO11" s="6"/>
      <c r="GWP11" s="6"/>
      <c r="GWQ11" s="6"/>
      <c r="GWR11" s="6"/>
      <c r="GWS11" s="6"/>
      <c r="GWT11" s="6"/>
      <c r="GWU11" s="6"/>
      <c r="GWV11" s="6"/>
      <c r="GWW11" s="6"/>
      <c r="GWX11" s="6"/>
      <c r="GWY11" s="6"/>
      <c r="GWZ11" s="6"/>
      <c r="GXA11" s="6"/>
      <c r="GXB11" s="6"/>
      <c r="GXC11" s="6"/>
      <c r="GXD11" s="6"/>
      <c r="GXE11" s="6"/>
      <c r="GXF11" s="6"/>
      <c r="GXG11" s="6"/>
      <c r="GXH11" s="6"/>
      <c r="GXI11" s="6"/>
      <c r="GXJ11" s="6"/>
      <c r="GXK11" s="6"/>
      <c r="GXL11" s="6"/>
      <c r="GXM11" s="6"/>
      <c r="GXN11" s="6"/>
      <c r="GXO11" s="6"/>
      <c r="GXP11" s="6"/>
      <c r="GXQ11" s="6"/>
      <c r="GXR11" s="6"/>
      <c r="GXS11" s="6"/>
      <c r="GXT11" s="6"/>
      <c r="GXU11" s="6"/>
      <c r="GXV11" s="6"/>
      <c r="GXW11" s="6"/>
      <c r="GXX11" s="6"/>
      <c r="GXY11" s="6"/>
      <c r="GXZ11" s="6"/>
      <c r="GYA11" s="6"/>
      <c r="GYB11" s="6"/>
      <c r="GYC11" s="6"/>
      <c r="GYD11" s="6"/>
      <c r="GYE11" s="6"/>
      <c r="GYF11" s="6"/>
      <c r="GYG11" s="6"/>
      <c r="GYH11" s="6"/>
      <c r="GYI11" s="6"/>
      <c r="GYJ11" s="6"/>
      <c r="GYK11" s="6"/>
      <c r="GYL11" s="6"/>
      <c r="GYM11" s="6"/>
      <c r="GYN11" s="6"/>
      <c r="GYO11" s="6"/>
      <c r="GYP11" s="6"/>
      <c r="GYQ11" s="6"/>
      <c r="GYR11" s="6"/>
      <c r="GYS11" s="6"/>
      <c r="GYT11" s="6"/>
      <c r="GYU11" s="6"/>
      <c r="GYV11" s="6"/>
      <c r="GYW11" s="6"/>
      <c r="GYX11" s="6"/>
      <c r="GYY11" s="6"/>
      <c r="GYZ11" s="6"/>
      <c r="GZA11" s="6"/>
      <c r="GZB11" s="6"/>
      <c r="GZC11" s="6"/>
      <c r="GZD11" s="6"/>
      <c r="GZE11" s="6"/>
      <c r="GZF11" s="6"/>
      <c r="GZG11" s="6"/>
      <c r="GZH11" s="6"/>
      <c r="GZI11" s="6"/>
      <c r="GZJ11" s="6"/>
      <c r="GZK11" s="6"/>
      <c r="GZL11" s="6"/>
      <c r="GZM11" s="6"/>
      <c r="GZN11" s="6"/>
      <c r="GZO11" s="6"/>
      <c r="GZP11" s="6"/>
      <c r="GZQ11" s="6"/>
      <c r="GZR11" s="6"/>
      <c r="GZS11" s="6"/>
      <c r="GZT11" s="6"/>
      <c r="GZU11" s="6"/>
      <c r="GZV11" s="6"/>
      <c r="GZW11" s="6"/>
      <c r="GZX11" s="6"/>
      <c r="GZY11" s="6"/>
      <c r="GZZ11" s="6"/>
      <c r="HAA11" s="6"/>
      <c r="HAB11" s="6"/>
      <c r="HAC11" s="6"/>
      <c r="HAD11" s="6"/>
      <c r="HAE11" s="6"/>
      <c r="HAF11" s="6"/>
      <c r="HAG11" s="6"/>
      <c r="HAH11" s="6"/>
      <c r="HAI11" s="6"/>
      <c r="HAJ11" s="6"/>
      <c r="HAK11" s="6"/>
      <c r="HAL11" s="6"/>
      <c r="HAM11" s="6"/>
      <c r="HAN11" s="6"/>
      <c r="HAO11" s="6"/>
      <c r="HAP11" s="6"/>
      <c r="HAQ11" s="6"/>
      <c r="HAR11" s="6"/>
      <c r="HAS11" s="6"/>
      <c r="HAT11" s="6"/>
      <c r="HAU11" s="6"/>
      <c r="HAV11" s="6"/>
      <c r="HAW11" s="6"/>
      <c r="HAX11" s="6"/>
      <c r="HAY11" s="6"/>
      <c r="HAZ11" s="6"/>
      <c r="HBA11" s="6"/>
      <c r="HBB11" s="6"/>
      <c r="HBC11" s="6"/>
      <c r="HBD11" s="6"/>
      <c r="HBE11" s="6"/>
      <c r="HBF11" s="6"/>
      <c r="HBG11" s="6"/>
      <c r="HBH11" s="6"/>
      <c r="HBI11" s="6"/>
      <c r="HBJ11" s="6"/>
      <c r="HBK11" s="6"/>
      <c r="HBL11" s="6"/>
      <c r="HBM11" s="6"/>
      <c r="HBN11" s="6"/>
      <c r="HBO11" s="6"/>
      <c r="HBP11" s="6"/>
      <c r="HBQ11" s="6"/>
      <c r="HBR11" s="6"/>
      <c r="HBS11" s="6"/>
      <c r="HBT11" s="6"/>
      <c r="HBU11" s="6"/>
      <c r="HBV11" s="6"/>
      <c r="HBW11" s="6"/>
      <c r="HBX11" s="6"/>
      <c r="HBY11" s="6"/>
      <c r="HBZ11" s="6"/>
      <c r="HCA11" s="6"/>
      <c r="HCB11" s="6"/>
      <c r="HCC11" s="6"/>
      <c r="HCD11" s="6"/>
      <c r="HCE11" s="6"/>
      <c r="HCF11" s="6"/>
      <c r="HCG11" s="6"/>
      <c r="HCH11" s="6"/>
      <c r="HCI11" s="6"/>
      <c r="HCJ11" s="6"/>
      <c r="HCK11" s="6"/>
      <c r="HCL11" s="6"/>
      <c r="HCM11" s="6"/>
      <c r="HCN11" s="6"/>
      <c r="HCO11" s="6"/>
      <c r="HCP11" s="6"/>
      <c r="HCQ11" s="6"/>
      <c r="HCR11" s="6"/>
      <c r="HCS11" s="6"/>
      <c r="HCT11" s="6"/>
      <c r="HCU11" s="6"/>
      <c r="HCV11" s="6"/>
      <c r="HCW11" s="6"/>
      <c r="HCX11" s="6"/>
      <c r="HCY11" s="6"/>
      <c r="HCZ11" s="6"/>
      <c r="HDA11" s="6"/>
      <c r="HDB11" s="6"/>
      <c r="HDC11" s="6"/>
      <c r="HDD11" s="6"/>
      <c r="HDE11" s="6"/>
      <c r="HDF11" s="6"/>
      <c r="HDG11" s="6"/>
      <c r="HDH11" s="6"/>
      <c r="HDI11" s="6"/>
      <c r="HDJ11" s="6"/>
      <c r="HDK11" s="6"/>
      <c r="HDL11" s="6"/>
      <c r="HDM11" s="6"/>
      <c r="HDN11" s="6"/>
      <c r="HDO11" s="6"/>
      <c r="HDP11" s="6"/>
      <c r="HDQ11" s="6"/>
      <c r="HDR11" s="6"/>
      <c r="HDS11" s="6"/>
      <c r="HDT11" s="6"/>
      <c r="HDU11" s="6"/>
      <c r="HDV11" s="6"/>
      <c r="HDW11" s="6"/>
      <c r="HDX11" s="6"/>
      <c r="HDY11" s="6"/>
      <c r="HDZ11" s="6"/>
      <c r="HEA11" s="6"/>
      <c r="HEB11" s="6"/>
      <c r="HEC11" s="6"/>
      <c r="HED11" s="6"/>
      <c r="HEE11" s="6"/>
      <c r="HEF11" s="6"/>
      <c r="HEG11" s="6"/>
      <c r="HEH11" s="6"/>
      <c r="HEI11" s="6"/>
      <c r="HEJ11" s="6"/>
      <c r="HEK11" s="6"/>
      <c r="HEL11" s="6"/>
      <c r="HEM11" s="6"/>
      <c r="HEN11" s="6"/>
      <c r="HEO11" s="6"/>
      <c r="HEP11" s="6"/>
      <c r="HEQ11" s="6"/>
      <c r="HER11" s="6"/>
      <c r="HES11" s="6"/>
      <c r="HET11" s="6"/>
      <c r="HEU11" s="6"/>
      <c r="HEV11" s="6"/>
      <c r="HEW11" s="6"/>
      <c r="HEX11" s="6"/>
      <c r="HEY11" s="6"/>
      <c r="HEZ11" s="6"/>
      <c r="HFA11" s="6"/>
      <c r="HFB11" s="6"/>
      <c r="HFC11" s="6"/>
      <c r="HFD11" s="6"/>
      <c r="HFE11" s="6"/>
      <c r="HFF11" s="6"/>
      <c r="HFG11" s="6"/>
      <c r="HFH11" s="6"/>
      <c r="HFI11" s="6"/>
      <c r="HFJ11" s="6"/>
      <c r="HFK11" s="6"/>
      <c r="HFL11" s="6"/>
      <c r="HFM11" s="6"/>
      <c r="HFN11" s="6"/>
      <c r="HFO11" s="6"/>
      <c r="HFP11" s="6"/>
      <c r="HFQ11" s="6"/>
      <c r="HFR11" s="6"/>
      <c r="HFS11" s="6"/>
      <c r="HFT11" s="6"/>
      <c r="HFU11" s="6"/>
      <c r="HFV11" s="6"/>
      <c r="HFW11" s="6"/>
      <c r="HFX11" s="6"/>
      <c r="HFY11" s="6"/>
      <c r="HFZ11" s="6"/>
      <c r="HGA11" s="6"/>
      <c r="HGB11" s="6"/>
      <c r="HGC11" s="6"/>
      <c r="HGD11" s="6"/>
      <c r="HGE11" s="6"/>
      <c r="HGF11" s="6"/>
      <c r="HGG11" s="6"/>
      <c r="HGH11" s="6"/>
      <c r="HGI11" s="6"/>
      <c r="HGJ11" s="6"/>
      <c r="HGK11" s="6"/>
      <c r="HGL11" s="6"/>
      <c r="HGM11" s="6"/>
      <c r="HGN11" s="6"/>
      <c r="HGO11" s="6"/>
      <c r="HGP11" s="6"/>
      <c r="HGQ11" s="6"/>
      <c r="HGR11" s="6"/>
      <c r="HGS11" s="6"/>
      <c r="HGT11" s="6"/>
      <c r="HGU11" s="6"/>
      <c r="HGV11" s="6"/>
      <c r="HGW11" s="6"/>
      <c r="HGX11" s="6"/>
      <c r="HGY11" s="6"/>
      <c r="HGZ11" s="6"/>
      <c r="HHA11" s="6"/>
      <c r="HHB11" s="6"/>
      <c r="HHC11" s="6"/>
      <c r="HHD11" s="6"/>
      <c r="HHE11" s="6"/>
      <c r="HHF11" s="6"/>
      <c r="HHG11" s="6"/>
      <c r="HHH11" s="6"/>
      <c r="HHI11" s="6"/>
      <c r="HHJ11" s="6"/>
      <c r="HHK11" s="6"/>
      <c r="HHL11" s="6"/>
      <c r="HHM11" s="6"/>
      <c r="HHN11" s="6"/>
      <c r="HHO11" s="6"/>
      <c r="HHP11" s="6"/>
      <c r="HHQ11" s="6"/>
      <c r="HHR11" s="6"/>
      <c r="HHS11" s="6"/>
      <c r="HHT11" s="6"/>
      <c r="HHU11" s="6"/>
      <c r="HHV11" s="6"/>
      <c r="HHW11" s="6"/>
      <c r="HHX11" s="6"/>
      <c r="HHY11" s="6"/>
      <c r="HHZ11" s="6"/>
      <c r="HIA11" s="6"/>
      <c r="HIB11" s="6"/>
      <c r="HIC11" s="6"/>
      <c r="HID11" s="6"/>
      <c r="HIE11" s="6"/>
      <c r="HIF11" s="6"/>
      <c r="HIG11" s="6"/>
      <c r="HIH11" s="6"/>
      <c r="HII11" s="6"/>
      <c r="HIJ11" s="6"/>
      <c r="HIK11" s="6"/>
      <c r="HIL11" s="6"/>
      <c r="HIM11" s="6"/>
      <c r="HIN11" s="6"/>
      <c r="HIO11" s="6"/>
      <c r="HIP11" s="6"/>
      <c r="HIQ11" s="6"/>
      <c r="HIR11" s="6"/>
      <c r="HIS11" s="6"/>
      <c r="HIT11" s="6"/>
      <c r="HIU11" s="6"/>
      <c r="HIV11" s="6"/>
      <c r="HIW11" s="6"/>
      <c r="HIX11" s="6"/>
      <c r="HIY11" s="6"/>
      <c r="HIZ11" s="6"/>
      <c r="HJA11" s="6"/>
      <c r="HJB11" s="6"/>
      <c r="HJC11" s="6"/>
      <c r="HJD11" s="6"/>
      <c r="HJE11" s="6"/>
      <c r="HJF11" s="6"/>
      <c r="HJG11" s="6"/>
      <c r="HJH11" s="6"/>
      <c r="HJI11" s="6"/>
      <c r="HJJ11" s="6"/>
      <c r="HJK11" s="6"/>
      <c r="HJL11" s="6"/>
      <c r="HJM11" s="6"/>
      <c r="HJN11" s="6"/>
      <c r="HJO11" s="6"/>
      <c r="HJP11" s="6"/>
      <c r="HJQ11" s="6"/>
      <c r="HJR11" s="6"/>
      <c r="HJS11" s="6"/>
      <c r="HJT11" s="6"/>
      <c r="HJU11" s="6"/>
      <c r="HJV11" s="6"/>
      <c r="HJW11" s="6"/>
      <c r="HJX11" s="6"/>
      <c r="HJY11" s="6"/>
      <c r="HJZ11" s="6"/>
      <c r="HKA11" s="6"/>
      <c r="HKB11" s="6"/>
      <c r="HKC11" s="6"/>
      <c r="HKD11" s="6"/>
      <c r="HKE11" s="6"/>
      <c r="HKF11" s="6"/>
      <c r="HKG11" s="6"/>
      <c r="HKH11" s="6"/>
      <c r="HKI11" s="6"/>
      <c r="HKJ11" s="6"/>
      <c r="HKK11" s="6"/>
      <c r="HKL11" s="6"/>
      <c r="HKM11" s="6"/>
      <c r="HKN11" s="6"/>
      <c r="HKO11" s="6"/>
      <c r="HKP11" s="6"/>
      <c r="HKQ11" s="6"/>
      <c r="HKR11" s="6"/>
      <c r="HKS11" s="6"/>
      <c r="HKT11" s="6"/>
      <c r="HKU11" s="6"/>
      <c r="HKV11" s="6"/>
      <c r="HKW11" s="6"/>
      <c r="HKX11" s="6"/>
      <c r="HKY11" s="6"/>
      <c r="HKZ11" s="6"/>
      <c r="HLA11" s="6"/>
      <c r="HLB11" s="6"/>
      <c r="HLC11" s="6"/>
      <c r="HLD11" s="6"/>
      <c r="HLE11" s="6"/>
      <c r="HLF11" s="6"/>
      <c r="HLG11" s="6"/>
      <c r="HLH11" s="6"/>
      <c r="HLI11" s="6"/>
      <c r="HLJ11" s="6"/>
      <c r="HLK11" s="6"/>
      <c r="HLL11" s="6"/>
      <c r="HLM11" s="6"/>
      <c r="HLN11" s="6"/>
      <c r="HLO11" s="6"/>
      <c r="HLP11" s="6"/>
      <c r="HLQ11" s="6"/>
      <c r="HLR11" s="6"/>
      <c r="HLS11" s="6"/>
      <c r="HLT11" s="6"/>
      <c r="HLU11" s="6"/>
      <c r="HLV11" s="6"/>
      <c r="HLW11" s="6"/>
      <c r="HLX11" s="6"/>
      <c r="HLY11" s="6"/>
      <c r="HLZ11" s="6"/>
      <c r="HMA11" s="6"/>
      <c r="HMB11" s="6"/>
      <c r="HMC11" s="6"/>
      <c r="HMD11" s="6"/>
      <c r="HME11" s="6"/>
      <c r="HMF11" s="6"/>
      <c r="HMG11" s="6"/>
      <c r="HMH11" s="6"/>
      <c r="HMI11" s="6"/>
      <c r="HMJ11" s="6"/>
      <c r="HMK11" s="6"/>
      <c r="HML11" s="6"/>
      <c r="HMM11" s="6"/>
      <c r="HMN11" s="6"/>
      <c r="HMO11" s="6"/>
      <c r="HMP11" s="6"/>
      <c r="HMQ11" s="6"/>
      <c r="HMR11" s="6"/>
      <c r="HMS11" s="6"/>
      <c r="HMT11" s="6"/>
      <c r="HMU11" s="6"/>
      <c r="HMV11" s="6"/>
      <c r="HMW11" s="6"/>
      <c r="HMX11" s="6"/>
      <c r="HMY11" s="6"/>
      <c r="HMZ11" s="6"/>
      <c r="HNA11" s="6"/>
      <c r="HNB11" s="6"/>
      <c r="HNC11" s="6"/>
      <c r="HND11" s="6"/>
      <c r="HNE11" s="6"/>
      <c r="HNF11" s="6"/>
      <c r="HNG11" s="6"/>
      <c r="HNH11" s="6"/>
      <c r="HNI11" s="6"/>
      <c r="HNJ11" s="6"/>
      <c r="HNK11" s="6"/>
      <c r="HNL11" s="6"/>
      <c r="HNM11" s="6"/>
      <c r="HNN11" s="6"/>
      <c r="HNO11" s="6"/>
      <c r="HNP11" s="6"/>
      <c r="HNQ11" s="6"/>
      <c r="HNR11" s="6"/>
      <c r="HNS11" s="6"/>
      <c r="HNT11" s="6"/>
      <c r="HNU11" s="6"/>
      <c r="HNV11" s="6"/>
      <c r="HNW11" s="6"/>
      <c r="HNX11" s="6"/>
      <c r="HNY11" s="6"/>
      <c r="HNZ11" s="6"/>
      <c r="HOA11" s="6"/>
      <c r="HOB11" s="6"/>
      <c r="HOC11" s="6"/>
      <c r="HOD11" s="6"/>
      <c r="HOE11" s="6"/>
      <c r="HOF11" s="6"/>
      <c r="HOG11" s="6"/>
      <c r="HOH11" s="6"/>
      <c r="HOI11" s="6"/>
      <c r="HOJ11" s="6"/>
      <c r="HOK11" s="6"/>
      <c r="HOL11" s="6"/>
      <c r="HOM11" s="6"/>
      <c r="HON11" s="6"/>
      <c r="HOO11" s="6"/>
      <c r="HOP11" s="6"/>
      <c r="HOQ11" s="6"/>
      <c r="HOR11" s="6"/>
      <c r="HOS11" s="6"/>
      <c r="HOT11" s="6"/>
      <c r="HOU11" s="6"/>
      <c r="HOV11" s="6"/>
      <c r="HOW11" s="6"/>
      <c r="HOX11" s="6"/>
      <c r="HOY11" s="6"/>
      <c r="HOZ11" s="6"/>
      <c r="HPA11" s="6"/>
      <c r="HPB11" s="6"/>
      <c r="HPC11" s="6"/>
      <c r="HPD11" s="6"/>
      <c r="HPE11" s="6"/>
      <c r="HPF11" s="6"/>
      <c r="HPG11" s="6"/>
      <c r="HPH11" s="6"/>
      <c r="HPI11" s="6"/>
      <c r="HPJ11" s="6"/>
      <c r="HPK11" s="6"/>
      <c r="HPL11" s="6"/>
      <c r="HPM11" s="6"/>
      <c r="HPN11" s="6"/>
      <c r="HPO11" s="6"/>
      <c r="HPP11" s="6"/>
      <c r="HPQ11" s="6"/>
      <c r="HPR11" s="6"/>
      <c r="HPS11" s="6"/>
      <c r="HPT11" s="6"/>
      <c r="HPU11" s="6"/>
      <c r="HPV11" s="6"/>
      <c r="HPW11" s="6"/>
      <c r="HPX11" s="6"/>
      <c r="HPY11" s="6"/>
      <c r="HPZ11" s="6"/>
      <c r="HQA11" s="6"/>
      <c r="HQB11" s="6"/>
      <c r="HQC11" s="6"/>
      <c r="HQD11" s="6"/>
      <c r="HQE11" s="6"/>
      <c r="HQF11" s="6"/>
      <c r="HQG11" s="6"/>
      <c r="HQH11" s="6"/>
      <c r="HQI11" s="6"/>
      <c r="HQJ11" s="6"/>
      <c r="HQK11" s="6"/>
      <c r="HQL11" s="6"/>
      <c r="HQM11" s="6"/>
      <c r="HQN11" s="6"/>
      <c r="HQO11" s="6"/>
      <c r="HQP11" s="6"/>
      <c r="HQQ11" s="6"/>
      <c r="HQR11" s="6"/>
      <c r="HQS11" s="6"/>
      <c r="HQT11" s="6"/>
      <c r="HQU11" s="6"/>
      <c r="HQV11" s="6"/>
      <c r="HQW11" s="6"/>
      <c r="HQX11" s="6"/>
      <c r="HQY11" s="6"/>
      <c r="HQZ11" s="6"/>
      <c r="HRA11" s="6"/>
      <c r="HRB11" s="6"/>
      <c r="HRC11" s="6"/>
      <c r="HRD11" s="6"/>
      <c r="HRE11" s="6"/>
      <c r="HRF11" s="6"/>
      <c r="HRG11" s="6"/>
      <c r="HRH11" s="6"/>
      <c r="HRI11" s="6"/>
      <c r="HRJ11" s="6"/>
      <c r="HRK11" s="6"/>
      <c r="HRL11" s="6"/>
      <c r="HRM11" s="6"/>
      <c r="HRN11" s="6"/>
      <c r="HRO11" s="6"/>
      <c r="HRP11" s="6"/>
      <c r="HRQ11" s="6"/>
      <c r="HRR11" s="6"/>
      <c r="HRS11" s="6"/>
      <c r="HRT11" s="6"/>
      <c r="HRU11" s="6"/>
      <c r="HRV11" s="6"/>
      <c r="HRW11" s="6"/>
      <c r="HRX11" s="6"/>
      <c r="HRY11" s="6"/>
      <c r="HRZ11" s="6"/>
      <c r="HSA11" s="6"/>
      <c r="HSB11" s="6"/>
      <c r="HSC11" s="6"/>
      <c r="HSD11" s="6"/>
      <c r="HSE11" s="6"/>
      <c r="HSF11" s="6"/>
      <c r="HSG11" s="6"/>
      <c r="HSH11" s="6"/>
      <c r="HSI11" s="6"/>
      <c r="HSJ11" s="6"/>
      <c r="HSK11" s="6"/>
      <c r="HSL11" s="6"/>
      <c r="HSM11" s="6"/>
      <c r="HSN11" s="6"/>
      <c r="HSO11" s="6"/>
      <c r="HSP11" s="6"/>
      <c r="HSQ11" s="6"/>
      <c r="HSR11" s="6"/>
      <c r="HSS11" s="6"/>
      <c r="HST11" s="6"/>
      <c r="HSU11" s="6"/>
      <c r="HSV11" s="6"/>
      <c r="HSW11" s="6"/>
      <c r="HSX11" s="6"/>
      <c r="HSY11" s="6"/>
      <c r="HSZ11" s="6"/>
      <c r="HTA11" s="6"/>
      <c r="HTB11" s="6"/>
      <c r="HTC11" s="6"/>
      <c r="HTD11" s="6"/>
      <c r="HTE11" s="6"/>
      <c r="HTF11" s="6"/>
      <c r="HTG11" s="6"/>
      <c r="HTH11" s="6"/>
      <c r="HTI11" s="6"/>
      <c r="HTJ11" s="6"/>
      <c r="HTK11" s="6"/>
      <c r="HTL11" s="6"/>
      <c r="HTM11" s="6"/>
      <c r="HTN11" s="6"/>
      <c r="HTO11" s="6"/>
      <c r="HTP11" s="6"/>
      <c r="HTQ11" s="6"/>
      <c r="HTR11" s="6"/>
      <c r="HTS11" s="6"/>
      <c r="HTT11" s="6"/>
      <c r="HTU11" s="6"/>
      <c r="HTV11" s="6"/>
      <c r="HTW11" s="6"/>
      <c r="HTX11" s="6"/>
      <c r="HTY11" s="6"/>
      <c r="HTZ11" s="6"/>
      <c r="HUA11" s="6"/>
      <c r="HUB11" s="6"/>
      <c r="HUC11" s="6"/>
      <c r="HUD11" s="6"/>
      <c r="HUE11" s="6"/>
      <c r="HUF11" s="6"/>
      <c r="HUG11" s="6"/>
      <c r="HUH11" s="6"/>
      <c r="HUI11" s="6"/>
      <c r="HUJ11" s="6"/>
      <c r="HUK11" s="6"/>
      <c r="HUL11" s="6"/>
      <c r="HUM11" s="6"/>
      <c r="HUN11" s="6"/>
      <c r="HUO11" s="6"/>
      <c r="HUP11" s="6"/>
      <c r="HUQ11" s="6"/>
      <c r="HUR11" s="6"/>
      <c r="HUS11" s="6"/>
      <c r="HUT11" s="6"/>
      <c r="HUU11" s="6"/>
      <c r="HUV11" s="6"/>
      <c r="HUW11" s="6"/>
      <c r="HUX11" s="6"/>
      <c r="HUY11" s="6"/>
      <c r="HUZ11" s="6"/>
      <c r="HVA11" s="6"/>
      <c r="HVB11" s="6"/>
      <c r="HVC11" s="6"/>
      <c r="HVD11" s="6"/>
      <c r="HVE11" s="6"/>
      <c r="HVF11" s="6"/>
      <c r="HVG11" s="6"/>
      <c r="HVH11" s="6"/>
      <c r="HVI11" s="6"/>
      <c r="HVJ11" s="6"/>
      <c r="HVK11" s="6"/>
      <c r="HVL11" s="6"/>
      <c r="HVM11" s="6"/>
      <c r="HVN11" s="6"/>
      <c r="HVO11" s="6"/>
      <c r="HVP11" s="6"/>
      <c r="HVQ11" s="6"/>
      <c r="HVR11" s="6"/>
      <c r="HVS11" s="6"/>
      <c r="HVT11" s="6"/>
      <c r="HVU11" s="6"/>
      <c r="HVV11" s="6"/>
      <c r="HVW11" s="6"/>
      <c r="HVX11" s="6"/>
      <c r="HVY11" s="6"/>
      <c r="HVZ11" s="6"/>
      <c r="HWA11" s="6"/>
      <c r="HWB11" s="6"/>
      <c r="HWC11" s="6"/>
      <c r="HWD11" s="6"/>
      <c r="HWE11" s="6"/>
      <c r="HWF11" s="6"/>
      <c r="HWG11" s="6"/>
      <c r="HWH11" s="6"/>
      <c r="HWI11" s="6"/>
      <c r="HWJ11" s="6"/>
      <c r="HWK11" s="6"/>
      <c r="HWL11" s="6"/>
      <c r="HWM11" s="6"/>
      <c r="HWN11" s="6"/>
      <c r="HWO11" s="6"/>
      <c r="HWP11" s="6"/>
      <c r="HWQ11" s="6"/>
      <c r="HWR11" s="6"/>
      <c r="HWS11" s="6"/>
      <c r="HWT11" s="6"/>
      <c r="HWU11" s="6"/>
      <c r="HWV11" s="6"/>
      <c r="HWW11" s="6"/>
      <c r="HWX11" s="6"/>
      <c r="HWY11" s="6"/>
      <c r="HWZ11" s="6"/>
      <c r="HXA11" s="6"/>
      <c r="HXB11" s="6"/>
      <c r="HXC11" s="6"/>
      <c r="HXD11" s="6"/>
      <c r="HXE11" s="6"/>
      <c r="HXF11" s="6"/>
      <c r="HXG11" s="6"/>
      <c r="HXH11" s="6"/>
      <c r="HXI11" s="6"/>
      <c r="HXJ11" s="6"/>
      <c r="HXK11" s="6"/>
      <c r="HXL11" s="6"/>
      <c r="HXM11" s="6"/>
      <c r="HXN11" s="6"/>
      <c r="HXO11" s="6"/>
      <c r="HXP11" s="6"/>
      <c r="HXQ11" s="6"/>
      <c r="HXR11" s="6"/>
      <c r="HXS11" s="6"/>
      <c r="HXT11" s="6"/>
      <c r="HXU11" s="6"/>
      <c r="HXV11" s="6"/>
      <c r="HXW11" s="6"/>
      <c r="HXX11" s="6"/>
      <c r="HXY11" s="6"/>
      <c r="HXZ11" s="6"/>
      <c r="HYA11" s="6"/>
      <c r="HYB11" s="6"/>
      <c r="HYC11" s="6"/>
      <c r="HYD11" s="6"/>
      <c r="HYE11" s="6"/>
      <c r="HYF11" s="6"/>
      <c r="HYG11" s="6"/>
      <c r="HYH11" s="6"/>
      <c r="HYI11" s="6"/>
      <c r="HYJ11" s="6"/>
      <c r="HYK11" s="6"/>
      <c r="HYL11" s="6"/>
      <c r="HYM11" s="6"/>
      <c r="HYN11" s="6"/>
      <c r="HYO11" s="6"/>
      <c r="HYP11" s="6"/>
      <c r="HYQ11" s="6"/>
      <c r="HYR11" s="6"/>
      <c r="HYS11" s="6"/>
      <c r="HYT11" s="6"/>
      <c r="HYU11" s="6"/>
      <c r="HYV11" s="6"/>
      <c r="HYW11" s="6"/>
      <c r="HYX11" s="6"/>
      <c r="HYY11" s="6"/>
      <c r="HYZ11" s="6"/>
      <c r="HZA11" s="6"/>
      <c r="HZB11" s="6"/>
      <c r="HZC11" s="6"/>
      <c r="HZD11" s="6"/>
      <c r="HZE11" s="6"/>
      <c r="HZF11" s="6"/>
      <c r="HZG11" s="6"/>
      <c r="HZH11" s="6"/>
      <c r="HZI11" s="6"/>
      <c r="HZJ11" s="6"/>
      <c r="HZK11" s="6"/>
      <c r="HZL11" s="6"/>
      <c r="HZM11" s="6"/>
      <c r="HZN11" s="6"/>
      <c r="HZO11" s="6"/>
      <c r="HZP11" s="6"/>
      <c r="HZQ11" s="6"/>
      <c r="HZR11" s="6"/>
      <c r="HZS11" s="6"/>
      <c r="HZT11" s="6"/>
      <c r="HZU11" s="6"/>
      <c r="HZV11" s="6"/>
      <c r="HZW11" s="6"/>
      <c r="HZX11" s="6"/>
      <c r="HZY11" s="6"/>
      <c r="HZZ11" s="6"/>
      <c r="IAA11" s="6"/>
      <c r="IAB11" s="6"/>
      <c r="IAC11" s="6"/>
      <c r="IAD11" s="6"/>
      <c r="IAE11" s="6"/>
      <c r="IAF11" s="6"/>
      <c r="IAG11" s="6"/>
      <c r="IAH11" s="6"/>
      <c r="IAI11" s="6"/>
      <c r="IAJ11" s="6"/>
      <c r="IAK11" s="6"/>
      <c r="IAL11" s="6"/>
      <c r="IAM11" s="6"/>
      <c r="IAN11" s="6"/>
      <c r="IAO11" s="6"/>
      <c r="IAP11" s="6"/>
      <c r="IAQ11" s="6"/>
      <c r="IAR11" s="6"/>
      <c r="IAS11" s="6"/>
      <c r="IAT11" s="6"/>
      <c r="IAU11" s="6"/>
      <c r="IAV11" s="6"/>
      <c r="IAW11" s="6"/>
      <c r="IAX11" s="6"/>
      <c r="IAY11" s="6"/>
      <c r="IAZ11" s="6"/>
      <c r="IBA11" s="6"/>
      <c r="IBB11" s="6"/>
      <c r="IBC11" s="6"/>
      <c r="IBD11" s="6"/>
      <c r="IBE11" s="6"/>
      <c r="IBF11" s="6"/>
      <c r="IBG11" s="6"/>
      <c r="IBH11" s="6"/>
      <c r="IBI11" s="6"/>
      <c r="IBJ11" s="6"/>
      <c r="IBK11" s="6"/>
      <c r="IBL11" s="6"/>
      <c r="IBM11" s="6"/>
      <c r="IBN11" s="6"/>
      <c r="IBO11" s="6"/>
      <c r="IBP11" s="6"/>
      <c r="IBQ11" s="6"/>
      <c r="IBR11" s="6"/>
      <c r="IBS11" s="6"/>
      <c r="IBT11" s="6"/>
      <c r="IBU11" s="6"/>
      <c r="IBV11" s="6"/>
      <c r="IBW11" s="6"/>
      <c r="IBX11" s="6"/>
      <c r="IBY11" s="6"/>
      <c r="IBZ11" s="6"/>
      <c r="ICA11" s="6"/>
      <c r="ICB11" s="6"/>
      <c r="ICC11" s="6"/>
      <c r="ICD11" s="6"/>
      <c r="ICE11" s="6"/>
      <c r="ICF11" s="6"/>
      <c r="ICG11" s="6"/>
      <c r="ICH11" s="6"/>
      <c r="ICI11" s="6"/>
      <c r="ICJ11" s="6"/>
      <c r="ICK11" s="6"/>
      <c r="ICL11" s="6"/>
      <c r="ICM11" s="6"/>
      <c r="ICN11" s="6"/>
      <c r="ICO11" s="6"/>
      <c r="ICP11" s="6"/>
      <c r="ICQ11" s="6"/>
      <c r="ICR11" s="6"/>
      <c r="ICS11" s="6"/>
      <c r="ICT11" s="6"/>
      <c r="ICU11" s="6"/>
      <c r="ICV11" s="6"/>
      <c r="ICW11" s="6"/>
      <c r="ICX11" s="6"/>
      <c r="ICY11" s="6"/>
      <c r="ICZ11" s="6"/>
      <c r="IDA11" s="6"/>
      <c r="IDB11" s="6"/>
      <c r="IDC11" s="6"/>
      <c r="IDD11" s="6"/>
      <c r="IDE11" s="6"/>
      <c r="IDF11" s="6"/>
      <c r="IDG11" s="6"/>
      <c r="IDH11" s="6"/>
      <c r="IDI11" s="6"/>
      <c r="IDJ11" s="6"/>
      <c r="IDK11" s="6"/>
      <c r="IDL11" s="6"/>
      <c r="IDM11" s="6"/>
      <c r="IDN11" s="6"/>
      <c r="IDO11" s="6"/>
      <c r="IDP11" s="6"/>
      <c r="IDQ11" s="6"/>
      <c r="IDR11" s="6"/>
      <c r="IDS11" s="6"/>
      <c r="IDT11" s="6"/>
      <c r="IDU11" s="6"/>
      <c r="IDV11" s="6"/>
      <c r="IDW11" s="6"/>
      <c r="IDX11" s="6"/>
      <c r="IDY11" s="6"/>
      <c r="IDZ11" s="6"/>
      <c r="IEA11" s="6"/>
      <c r="IEB11" s="6"/>
      <c r="IEC11" s="6"/>
      <c r="IED11" s="6"/>
      <c r="IEE11" s="6"/>
      <c r="IEF11" s="6"/>
      <c r="IEG11" s="6"/>
      <c r="IEH11" s="6"/>
      <c r="IEI11" s="6"/>
      <c r="IEJ11" s="6"/>
      <c r="IEK11" s="6"/>
      <c r="IEL11" s="6"/>
      <c r="IEM11" s="6"/>
      <c r="IEN11" s="6"/>
      <c r="IEO11" s="6"/>
      <c r="IEP11" s="6"/>
      <c r="IEQ11" s="6"/>
      <c r="IER11" s="6"/>
      <c r="IES11" s="6"/>
      <c r="IET11" s="6"/>
      <c r="IEU11" s="6"/>
      <c r="IEV11" s="6"/>
      <c r="IEW11" s="6"/>
      <c r="IEX11" s="6"/>
      <c r="IEY11" s="6"/>
      <c r="IEZ11" s="6"/>
      <c r="IFA11" s="6"/>
      <c r="IFB11" s="6"/>
      <c r="IFC11" s="6"/>
      <c r="IFD11" s="6"/>
      <c r="IFE11" s="6"/>
      <c r="IFF11" s="6"/>
      <c r="IFG11" s="6"/>
      <c r="IFH11" s="6"/>
      <c r="IFI11" s="6"/>
      <c r="IFJ11" s="6"/>
      <c r="IFK11" s="6"/>
      <c r="IFL11" s="6"/>
      <c r="IFM11" s="6"/>
      <c r="IFN11" s="6"/>
      <c r="IFO11" s="6"/>
      <c r="IFP11" s="6"/>
      <c r="IFQ11" s="6"/>
      <c r="IFR11" s="6"/>
      <c r="IFS11" s="6"/>
      <c r="IFT11" s="6"/>
      <c r="IFU11" s="6"/>
      <c r="IFV11" s="6"/>
      <c r="IFW11" s="6"/>
      <c r="IFX11" s="6"/>
      <c r="IFY11" s="6"/>
      <c r="IFZ11" s="6"/>
      <c r="IGA11" s="6"/>
      <c r="IGB11" s="6"/>
      <c r="IGC11" s="6"/>
      <c r="IGD11" s="6"/>
      <c r="IGE11" s="6"/>
      <c r="IGF11" s="6"/>
      <c r="IGG11" s="6"/>
      <c r="IGH11" s="6"/>
      <c r="IGI11" s="6"/>
      <c r="IGJ11" s="6"/>
      <c r="IGK11" s="6"/>
      <c r="IGL11" s="6"/>
      <c r="IGM11" s="6"/>
      <c r="IGN11" s="6"/>
      <c r="IGO11" s="6"/>
      <c r="IGP11" s="6"/>
      <c r="IGQ11" s="6"/>
      <c r="IGR11" s="6"/>
      <c r="IGS11" s="6"/>
      <c r="IGT11" s="6"/>
      <c r="IGU11" s="6"/>
      <c r="IGV11" s="6"/>
      <c r="IGW11" s="6"/>
      <c r="IGX11" s="6"/>
      <c r="IGY11" s="6"/>
      <c r="IGZ11" s="6"/>
      <c r="IHA11" s="6"/>
      <c r="IHB11" s="6"/>
      <c r="IHC11" s="6"/>
      <c r="IHD11" s="6"/>
      <c r="IHE11" s="6"/>
      <c r="IHF11" s="6"/>
      <c r="IHG11" s="6"/>
      <c r="IHH11" s="6"/>
      <c r="IHI11" s="6"/>
      <c r="IHJ11" s="6"/>
      <c r="IHK11" s="6"/>
      <c r="IHL11" s="6"/>
      <c r="IHM11" s="6"/>
      <c r="IHN11" s="6"/>
      <c r="IHO11" s="6"/>
      <c r="IHP11" s="6"/>
      <c r="IHQ11" s="6"/>
      <c r="IHR11" s="6"/>
      <c r="IHS11" s="6"/>
      <c r="IHT11" s="6"/>
      <c r="IHU11" s="6"/>
      <c r="IHV11" s="6"/>
      <c r="IHW11" s="6"/>
      <c r="IHX11" s="6"/>
      <c r="IHY11" s="6"/>
      <c r="IHZ11" s="6"/>
      <c r="IIA11" s="6"/>
      <c r="IIB11" s="6"/>
      <c r="IIC11" s="6"/>
      <c r="IID11" s="6"/>
      <c r="IIE11" s="6"/>
      <c r="IIF11" s="6"/>
      <c r="IIG11" s="6"/>
      <c r="IIH11" s="6"/>
      <c r="III11" s="6"/>
      <c r="IIJ11" s="6"/>
      <c r="IIK11" s="6"/>
      <c r="IIL11" s="6"/>
      <c r="IIM11" s="6"/>
      <c r="IIN11" s="6"/>
      <c r="IIO11" s="6"/>
      <c r="IIP11" s="6"/>
      <c r="IIQ11" s="6"/>
      <c r="IIR11" s="6"/>
      <c r="IIS11" s="6"/>
      <c r="IIT11" s="6"/>
      <c r="IIU11" s="6"/>
      <c r="IIV11" s="6"/>
      <c r="IIW11" s="6"/>
      <c r="IIX11" s="6"/>
      <c r="IIY11" s="6"/>
      <c r="IIZ11" s="6"/>
      <c r="IJA11" s="6"/>
      <c r="IJB11" s="6"/>
      <c r="IJC11" s="6"/>
      <c r="IJD11" s="6"/>
      <c r="IJE11" s="6"/>
      <c r="IJF11" s="6"/>
      <c r="IJG11" s="6"/>
      <c r="IJH11" s="6"/>
      <c r="IJI11" s="6"/>
      <c r="IJJ11" s="6"/>
      <c r="IJK11" s="6"/>
      <c r="IJL11" s="6"/>
      <c r="IJM11" s="6"/>
      <c r="IJN11" s="6"/>
      <c r="IJO11" s="6"/>
      <c r="IJP11" s="6"/>
      <c r="IJQ11" s="6"/>
      <c r="IJR11" s="6"/>
      <c r="IJS11" s="6"/>
      <c r="IJT11" s="6"/>
      <c r="IJU11" s="6"/>
      <c r="IJV11" s="6"/>
      <c r="IJW11" s="6"/>
      <c r="IJX11" s="6"/>
      <c r="IJY11" s="6"/>
      <c r="IJZ11" s="6"/>
      <c r="IKA11" s="6"/>
      <c r="IKB11" s="6"/>
      <c r="IKC11" s="6"/>
      <c r="IKD11" s="6"/>
      <c r="IKE11" s="6"/>
      <c r="IKF11" s="6"/>
      <c r="IKG11" s="6"/>
      <c r="IKH11" s="6"/>
      <c r="IKI11" s="6"/>
      <c r="IKJ11" s="6"/>
      <c r="IKK11" s="6"/>
      <c r="IKL11" s="6"/>
      <c r="IKM11" s="6"/>
      <c r="IKN11" s="6"/>
      <c r="IKO11" s="6"/>
      <c r="IKP11" s="6"/>
      <c r="IKQ11" s="6"/>
      <c r="IKR11" s="6"/>
      <c r="IKS11" s="6"/>
      <c r="IKT11" s="6"/>
      <c r="IKU11" s="6"/>
      <c r="IKV11" s="6"/>
      <c r="IKW11" s="6"/>
      <c r="IKX11" s="6"/>
      <c r="IKY11" s="6"/>
      <c r="IKZ11" s="6"/>
      <c r="ILA11" s="6"/>
      <c r="ILB11" s="6"/>
      <c r="ILC11" s="6"/>
      <c r="ILD11" s="6"/>
      <c r="ILE11" s="6"/>
      <c r="ILF11" s="6"/>
      <c r="ILG11" s="6"/>
      <c r="ILH11" s="6"/>
      <c r="ILI11" s="6"/>
      <c r="ILJ11" s="6"/>
      <c r="ILK11" s="6"/>
      <c r="ILL11" s="6"/>
      <c r="ILM11" s="6"/>
      <c r="ILN11" s="6"/>
      <c r="ILO11" s="6"/>
      <c r="ILP11" s="6"/>
      <c r="ILQ11" s="6"/>
      <c r="ILR11" s="6"/>
      <c r="ILS11" s="6"/>
      <c r="ILT11" s="6"/>
      <c r="ILU11" s="6"/>
      <c r="ILV11" s="6"/>
      <c r="ILW11" s="6"/>
      <c r="ILX11" s="6"/>
      <c r="ILY11" s="6"/>
      <c r="ILZ11" s="6"/>
      <c r="IMA11" s="6"/>
      <c r="IMB11" s="6"/>
      <c r="IMC11" s="6"/>
      <c r="IMD11" s="6"/>
      <c r="IME11" s="6"/>
      <c r="IMF11" s="6"/>
      <c r="IMG11" s="6"/>
      <c r="IMH11" s="6"/>
      <c r="IMI11" s="6"/>
      <c r="IMJ11" s="6"/>
      <c r="IMK11" s="6"/>
      <c r="IML11" s="6"/>
      <c r="IMM11" s="6"/>
      <c r="IMN11" s="6"/>
      <c r="IMO11" s="6"/>
      <c r="IMP11" s="6"/>
      <c r="IMQ11" s="6"/>
      <c r="IMR11" s="6"/>
      <c r="IMS11" s="6"/>
      <c r="IMT11" s="6"/>
      <c r="IMU11" s="6"/>
      <c r="IMV11" s="6"/>
      <c r="IMW11" s="6"/>
      <c r="IMX11" s="6"/>
      <c r="IMY11" s="6"/>
      <c r="IMZ11" s="6"/>
      <c r="INA11" s="6"/>
      <c r="INB11" s="6"/>
      <c r="INC11" s="6"/>
      <c r="IND11" s="6"/>
      <c r="INE11" s="6"/>
      <c r="INF11" s="6"/>
      <c r="ING11" s="6"/>
      <c r="INH11" s="6"/>
      <c r="INI11" s="6"/>
      <c r="INJ11" s="6"/>
      <c r="INK11" s="6"/>
      <c r="INL11" s="6"/>
      <c r="INM11" s="6"/>
      <c r="INN11" s="6"/>
      <c r="INO11" s="6"/>
      <c r="INP11" s="6"/>
      <c r="INQ11" s="6"/>
      <c r="INR11" s="6"/>
      <c r="INS11" s="6"/>
      <c r="INT11" s="6"/>
      <c r="INU11" s="6"/>
      <c r="INV11" s="6"/>
      <c r="INW11" s="6"/>
      <c r="INX11" s="6"/>
      <c r="INY11" s="6"/>
      <c r="INZ11" s="6"/>
      <c r="IOA11" s="6"/>
      <c r="IOB11" s="6"/>
      <c r="IOC11" s="6"/>
      <c r="IOD11" s="6"/>
      <c r="IOE11" s="6"/>
      <c r="IOF11" s="6"/>
      <c r="IOG11" s="6"/>
      <c r="IOH11" s="6"/>
      <c r="IOI11" s="6"/>
      <c r="IOJ11" s="6"/>
      <c r="IOK11" s="6"/>
      <c r="IOL11" s="6"/>
      <c r="IOM11" s="6"/>
      <c r="ION11" s="6"/>
      <c r="IOO11" s="6"/>
      <c r="IOP11" s="6"/>
      <c r="IOQ11" s="6"/>
      <c r="IOR11" s="6"/>
      <c r="IOS11" s="6"/>
      <c r="IOT11" s="6"/>
      <c r="IOU11" s="6"/>
      <c r="IOV11" s="6"/>
      <c r="IOW11" s="6"/>
      <c r="IOX11" s="6"/>
      <c r="IOY11" s="6"/>
      <c r="IOZ11" s="6"/>
      <c r="IPA11" s="6"/>
      <c r="IPB11" s="6"/>
      <c r="IPC11" s="6"/>
      <c r="IPD11" s="6"/>
      <c r="IPE11" s="6"/>
      <c r="IPF11" s="6"/>
      <c r="IPG11" s="6"/>
      <c r="IPH11" s="6"/>
      <c r="IPI11" s="6"/>
      <c r="IPJ11" s="6"/>
      <c r="IPK11" s="6"/>
      <c r="IPL11" s="6"/>
      <c r="IPM11" s="6"/>
      <c r="IPN11" s="6"/>
      <c r="IPO11" s="6"/>
      <c r="IPP11" s="6"/>
      <c r="IPQ11" s="6"/>
      <c r="IPR11" s="6"/>
      <c r="IPS11" s="6"/>
      <c r="IPT11" s="6"/>
      <c r="IPU11" s="6"/>
      <c r="IPV11" s="6"/>
      <c r="IPW11" s="6"/>
      <c r="IPX11" s="6"/>
      <c r="IPY11" s="6"/>
      <c r="IPZ11" s="6"/>
      <c r="IQA11" s="6"/>
      <c r="IQB11" s="6"/>
      <c r="IQC11" s="6"/>
      <c r="IQD11" s="6"/>
      <c r="IQE11" s="6"/>
      <c r="IQF11" s="6"/>
      <c r="IQG11" s="6"/>
      <c r="IQH11" s="6"/>
      <c r="IQI11" s="6"/>
      <c r="IQJ11" s="6"/>
      <c r="IQK11" s="6"/>
      <c r="IQL11" s="6"/>
      <c r="IQM11" s="6"/>
      <c r="IQN11" s="6"/>
      <c r="IQO11" s="6"/>
      <c r="IQP11" s="6"/>
      <c r="IQQ11" s="6"/>
      <c r="IQR11" s="6"/>
      <c r="IQS11" s="6"/>
      <c r="IQT11" s="6"/>
      <c r="IQU11" s="6"/>
      <c r="IQV11" s="6"/>
      <c r="IQW11" s="6"/>
      <c r="IQX11" s="6"/>
      <c r="IQY11" s="6"/>
      <c r="IQZ11" s="6"/>
      <c r="IRA11" s="6"/>
      <c r="IRB11" s="6"/>
      <c r="IRC11" s="6"/>
      <c r="IRD11" s="6"/>
      <c r="IRE11" s="6"/>
      <c r="IRF11" s="6"/>
      <c r="IRG11" s="6"/>
      <c r="IRH11" s="6"/>
      <c r="IRI11" s="6"/>
      <c r="IRJ11" s="6"/>
      <c r="IRK11" s="6"/>
      <c r="IRL11" s="6"/>
      <c r="IRM11" s="6"/>
      <c r="IRN11" s="6"/>
      <c r="IRO11" s="6"/>
      <c r="IRP11" s="6"/>
      <c r="IRQ11" s="6"/>
      <c r="IRR11" s="6"/>
      <c r="IRS11" s="6"/>
      <c r="IRT11" s="6"/>
      <c r="IRU11" s="6"/>
      <c r="IRV11" s="6"/>
      <c r="IRW11" s="6"/>
      <c r="IRX11" s="6"/>
      <c r="IRY11" s="6"/>
      <c r="IRZ11" s="6"/>
      <c r="ISA11" s="6"/>
      <c r="ISB11" s="6"/>
      <c r="ISC11" s="6"/>
      <c r="ISD11" s="6"/>
      <c r="ISE11" s="6"/>
      <c r="ISF11" s="6"/>
      <c r="ISG11" s="6"/>
      <c r="ISH11" s="6"/>
      <c r="ISI11" s="6"/>
      <c r="ISJ11" s="6"/>
      <c r="ISK11" s="6"/>
      <c r="ISL11" s="6"/>
      <c r="ISM11" s="6"/>
      <c r="ISN11" s="6"/>
      <c r="ISO11" s="6"/>
      <c r="ISP11" s="6"/>
      <c r="ISQ11" s="6"/>
      <c r="ISR11" s="6"/>
      <c r="ISS11" s="6"/>
      <c r="IST11" s="6"/>
      <c r="ISU11" s="6"/>
      <c r="ISV11" s="6"/>
      <c r="ISW11" s="6"/>
      <c r="ISX11" s="6"/>
      <c r="ISY11" s="6"/>
      <c r="ISZ11" s="6"/>
      <c r="ITA11" s="6"/>
      <c r="ITB11" s="6"/>
      <c r="ITC11" s="6"/>
      <c r="ITD11" s="6"/>
      <c r="ITE11" s="6"/>
      <c r="ITF11" s="6"/>
      <c r="ITG11" s="6"/>
      <c r="ITH11" s="6"/>
      <c r="ITI11" s="6"/>
      <c r="ITJ11" s="6"/>
      <c r="ITK11" s="6"/>
      <c r="ITL11" s="6"/>
      <c r="ITM11" s="6"/>
      <c r="ITN11" s="6"/>
      <c r="ITO11" s="6"/>
      <c r="ITP11" s="6"/>
      <c r="ITQ11" s="6"/>
      <c r="ITR11" s="6"/>
      <c r="ITS11" s="6"/>
      <c r="ITT11" s="6"/>
      <c r="ITU11" s="6"/>
      <c r="ITV11" s="6"/>
      <c r="ITW11" s="6"/>
      <c r="ITX11" s="6"/>
      <c r="ITY11" s="6"/>
      <c r="ITZ11" s="6"/>
      <c r="IUA11" s="6"/>
      <c r="IUB11" s="6"/>
      <c r="IUC11" s="6"/>
      <c r="IUD11" s="6"/>
      <c r="IUE11" s="6"/>
      <c r="IUF11" s="6"/>
      <c r="IUG11" s="6"/>
      <c r="IUH11" s="6"/>
      <c r="IUI11" s="6"/>
      <c r="IUJ11" s="6"/>
      <c r="IUK11" s="6"/>
      <c r="IUL11" s="6"/>
      <c r="IUM11" s="6"/>
      <c r="IUN11" s="6"/>
      <c r="IUO11" s="6"/>
      <c r="IUP11" s="6"/>
      <c r="IUQ11" s="6"/>
      <c r="IUR11" s="6"/>
      <c r="IUS11" s="6"/>
      <c r="IUT11" s="6"/>
      <c r="IUU11" s="6"/>
      <c r="IUV11" s="6"/>
      <c r="IUW11" s="6"/>
      <c r="IUX11" s="6"/>
      <c r="IUY11" s="6"/>
      <c r="IUZ11" s="6"/>
      <c r="IVA11" s="6"/>
      <c r="IVB11" s="6"/>
      <c r="IVC11" s="6"/>
      <c r="IVD11" s="6"/>
      <c r="IVE11" s="6"/>
      <c r="IVF11" s="6"/>
      <c r="IVG11" s="6"/>
      <c r="IVH11" s="6"/>
      <c r="IVI11" s="6"/>
      <c r="IVJ11" s="6"/>
      <c r="IVK11" s="6"/>
      <c r="IVL11" s="6"/>
      <c r="IVM11" s="6"/>
      <c r="IVN11" s="6"/>
      <c r="IVO11" s="6"/>
      <c r="IVP11" s="6"/>
      <c r="IVQ11" s="6"/>
      <c r="IVR11" s="6"/>
      <c r="IVS11" s="6"/>
      <c r="IVT11" s="6"/>
      <c r="IVU11" s="6"/>
      <c r="IVV11" s="6"/>
      <c r="IVW11" s="6"/>
      <c r="IVX11" s="6"/>
      <c r="IVY11" s="6"/>
      <c r="IVZ11" s="6"/>
      <c r="IWA11" s="6"/>
      <c r="IWB11" s="6"/>
      <c r="IWC11" s="6"/>
      <c r="IWD11" s="6"/>
      <c r="IWE11" s="6"/>
      <c r="IWF11" s="6"/>
      <c r="IWG11" s="6"/>
      <c r="IWH11" s="6"/>
      <c r="IWI11" s="6"/>
      <c r="IWJ11" s="6"/>
      <c r="IWK11" s="6"/>
      <c r="IWL11" s="6"/>
      <c r="IWM11" s="6"/>
      <c r="IWN11" s="6"/>
      <c r="IWO11" s="6"/>
      <c r="IWP11" s="6"/>
      <c r="IWQ11" s="6"/>
      <c r="IWR11" s="6"/>
      <c r="IWS11" s="6"/>
      <c r="IWT11" s="6"/>
      <c r="IWU11" s="6"/>
      <c r="IWV11" s="6"/>
      <c r="IWW11" s="6"/>
      <c r="IWX11" s="6"/>
      <c r="IWY11" s="6"/>
      <c r="IWZ11" s="6"/>
      <c r="IXA11" s="6"/>
      <c r="IXB11" s="6"/>
      <c r="IXC11" s="6"/>
      <c r="IXD11" s="6"/>
      <c r="IXE11" s="6"/>
      <c r="IXF11" s="6"/>
      <c r="IXG11" s="6"/>
      <c r="IXH11" s="6"/>
      <c r="IXI11" s="6"/>
      <c r="IXJ11" s="6"/>
      <c r="IXK11" s="6"/>
      <c r="IXL11" s="6"/>
      <c r="IXM11" s="6"/>
      <c r="IXN11" s="6"/>
      <c r="IXO11" s="6"/>
      <c r="IXP11" s="6"/>
      <c r="IXQ11" s="6"/>
      <c r="IXR11" s="6"/>
      <c r="IXS11" s="6"/>
      <c r="IXT11" s="6"/>
      <c r="IXU11" s="6"/>
      <c r="IXV11" s="6"/>
      <c r="IXW11" s="6"/>
      <c r="IXX11" s="6"/>
      <c r="IXY11" s="6"/>
      <c r="IXZ11" s="6"/>
      <c r="IYA11" s="6"/>
      <c r="IYB11" s="6"/>
      <c r="IYC11" s="6"/>
      <c r="IYD11" s="6"/>
      <c r="IYE11" s="6"/>
      <c r="IYF11" s="6"/>
      <c r="IYG11" s="6"/>
      <c r="IYH11" s="6"/>
      <c r="IYI11" s="6"/>
      <c r="IYJ11" s="6"/>
      <c r="IYK11" s="6"/>
      <c r="IYL11" s="6"/>
      <c r="IYM11" s="6"/>
      <c r="IYN11" s="6"/>
      <c r="IYO11" s="6"/>
      <c r="IYP11" s="6"/>
      <c r="IYQ11" s="6"/>
      <c r="IYR11" s="6"/>
      <c r="IYS11" s="6"/>
      <c r="IYT11" s="6"/>
      <c r="IYU11" s="6"/>
      <c r="IYV11" s="6"/>
      <c r="IYW11" s="6"/>
      <c r="IYX11" s="6"/>
      <c r="IYY11" s="6"/>
      <c r="IYZ11" s="6"/>
      <c r="IZA11" s="6"/>
      <c r="IZB11" s="6"/>
      <c r="IZC11" s="6"/>
      <c r="IZD11" s="6"/>
      <c r="IZE11" s="6"/>
      <c r="IZF11" s="6"/>
      <c r="IZG11" s="6"/>
      <c r="IZH11" s="6"/>
      <c r="IZI11" s="6"/>
      <c r="IZJ11" s="6"/>
      <c r="IZK11" s="6"/>
      <c r="IZL11" s="6"/>
      <c r="IZM11" s="6"/>
      <c r="IZN11" s="6"/>
      <c r="IZO11" s="6"/>
      <c r="IZP11" s="6"/>
      <c r="IZQ11" s="6"/>
      <c r="IZR11" s="6"/>
      <c r="IZS11" s="6"/>
      <c r="IZT11" s="6"/>
      <c r="IZU11" s="6"/>
      <c r="IZV11" s="6"/>
      <c r="IZW11" s="6"/>
      <c r="IZX11" s="6"/>
      <c r="IZY11" s="6"/>
      <c r="IZZ11" s="6"/>
      <c r="JAA11" s="6"/>
      <c r="JAB11" s="6"/>
      <c r="JAC11" s="6"/>
      <c r="JAD11" s="6"/>
      <c r="JAE11" s="6"/>
      <c r="JAF11" s="6"/>
      <c r="JAG11" s="6"/>
      <c r="JAH11" s="6"/>
      <c r="JAI11" s="6"/>
      <c r="JAJ11" s="6"/>
      <c r="JAK11" s="6"/>
      <c r="JAL11" s="6"/>
      <c r="JAM11" s="6"/>
      <c r="JAN11" s="6"/>
      <c r="JAO11" s="6"/>
      <c r="JAP11" s="6"/>
      <c r="JAQ11" s="6"/>
      <c r="JAR11" s="6"/>
      <c r="JAS11" s="6"/>
      <c r="JAT11" s="6"/>
      <c r="JAU11" s="6"/>
      <c r="JAV11" s="6"/>
      <c r="JAW11" s="6"/>
      <c r="JAX11" s="6"/>
      <c r="JAY11" s="6"/>
      <c r="JAZ11" s="6"/>
      <c r="JBA11" s="6"/>
      <c r="JBB11" s="6"/>
      <c r="JBC11" s="6"/>
      <c r="JBD11" s="6"/>
      <c r="JBE11" s="6"/>
      <c r="JBF11" s="6"/>
      <c r="JBG11" s="6"/>
      <c r="JBH11" s="6"/>
      <c r="JBI11" s="6"/>
      <c r="JBJ11" s="6"/>
      <c r="JBK11" s="6"/>
      <c r="JBL11" s="6"/>
      <c r="JBM11" s="6"/>
      <c r="JBN11" s="6"/>
      <c r="JBO11" s="6"/>
      <c r="JBP11" s="6"/>
      <c r="JBQ11" s="6"/>
      <c r="JBR11" s="6"/>
      <c r="JBS11" s="6"/>
      <c r="JBT11" s="6"/>
      <c r="JBU11" s="6"/>
      <c r="JBV11" s="6"/>
      <c r="JBW11" s="6"/>
      <c r="JBX11" s="6"/>
      <c r="JBY11" s="6"/>
      <c r="JBZ11" s="6"/>
      <c r="JCA11" s="6"/>
      <c r="JCB11" s="6"/>
      <c r="JCC11" s="6"/>
      <c r="JCD11" s="6"/>
      <c r="JCE11" s="6"/>
      <c r="JCF11" s="6"/>
      <c r="JCG11" s="6"/>
      <c r="JCH11" s="6"/>
      <c r="JCI11" s="6"/>
      <c r="JCJ11" s="6"/>
      <c r="JCK11" s="6"/>
      <c r="JCL11" s="6"/>
      <c r="JCM11" s="6"/>
      <c r="JCN11" s="6"/>
      <c r="JCO11" s="6"/>
      <c r="JCP11" s="6"/>
      <c r="JCQ11" s="6"/>
      <c r="JCR11" s="6"/>
      <c r="JCS11" s="6"/>
      <c r="JCT11" s="6"/>
      <c r="JCU11" s="6"/>
      <c r="JCV11" s="6"/>
      <c r="JCW11" s="6"/>
      <c r="JCX11" s="6"/>
      <c r="JCY11" s="6"/>
      <c r="JCZ11" s="6"/>
      <c r="JDA11" s="6"/>
      <c r="JDB11" s="6"/>
      <c r="JDC11" s="6"/>
      <c r="JDD11" s="6"/>
      <c r="JDE11" s="6"/>
      <c r="JDF11" s="6"/>
      <c r="JDG11" s="6"/>
      <c r="JDH11" s="6"/>
      <c r="JDI11" s="6"/>
      <c r="JDJ11" s="6"/>
      <c r="JDK11" s="6"/>
      <c r="JDL11" s="6"/>
      <c r="JDM11" s="6"/>
      <c r="JDN11" s="6"/>
      <c r="JDO11" s="6"/>
      <c r="JDP11" s="6"/>
      <c r="JDQ11" s="6"/>
      <c r="JDR11" s="6"/>
      <c r="JDS11" s="6"/>
      <c r="JDT11" s="6"/>
      <c r="JDU11" s="6"/>
      <c r="JDV11" s="6"/>
      <c r="JDW11" s="6"/>
      <c r="JDX11" s="6"/>
      <c r="JDY11" s="6"/>
      <c r="JDZ11" s="6"/>
      <c r="JEA11" s="6"/>
      <c r="JEB11" s="6"/>
      <c r="JEC11" s="6"/>
      <c r="JED11" s="6"/>
      <c r="JEE11" s="6"/>
      <c r="JEF11" s="6"/>
      <c r="JEG11" s="6"/>
      <c r="JEH11" s="6"/>
      <c r="JEI11" s="6"/>
      <c r="JEJ11" s="6"/>
      <c r="JEK11" s="6"/>
      <c r="JEL11" s="6"/>
      <c r="JEM11" s="6"/>
      <c r="JEN11" s="6"/>
      <c r="JEO11" s="6"/>
      <c r="JEP11" s="6"/>
      <c r="JEQ11" s="6"/>
      <c r="JER11" s="6"/>
      <c r="JES11" s="6"/>
      <c r="JET11" s="6"/>
      <c r="JEU11" s="6"/>
      <c r="JEV11" s="6"/>
      <c r="JEW11" s="6"/>
      <c r="JEX11" s="6"/>
      <c r="JEY11" s="6"/>
      <c r="JEZ11" s="6"/>
      <c r="JFA11" s="6"/>
      <c r="JFB11" s="6"/>
      <c r="JFC11" s="6"/>
      <c r="JFD11" s="6"/>
      <c r="JFE11" s="6"/>
      <c r="JFF11" s="6"/>
      <c r="JFG11" s="6"/>
      <c r="JFH11" s="6"/>
      <c r="JFI11" s="6"/>
      <c r="JFJ11" s="6"/>
      <c r="JFK11" s="6"/>
      <c r="JFL11" s="6"/>
      <c r="JFM11" s="6"/>
      <c r="JFN11" s="6"/>
      <c r="JFO11" s="6"/>
      <c r="JFP11" s="6"/>
      <c r="JFQ11" s="6"/>
      <c r="JFR11" s="6"/>
      <c r="JFS11" s="6"/>
      <c r="JFT11" s="6"/>
      <c r="JFU11" s="6"/>
      <c r="JFV11" s="6"/>
      <c r="JFW11" s="6"/>
      <c r="JFX11" s="6"/>
      <c r="JFY11" s="6"/>
      <c r="JFZ11" s="6"/>
      <c r="JGA11" s="6"/>
      <c r="JGB11" s="6"/>
      <c r="JGC11" s="6"/>
      <c r="JGD11" s="6"/>
      <c r="JGE11" s="6"/>
      <c r="JGF11" s="6"/>
      <c r="JGG11" s="6"/>
      <c r="JGH11" s="6"/>
      <c r="JGI11" s="6"/>
      <c r="JGJ11" s="6"/>
      <c r="JGK11" s="6"/>
      <c r="JGL11" s="6"/>
      <c r="JGM11" s="6"/>
      <c r="JGN11" s="6"/>
      <c r="JGO11" s="6"/>
      <c r="JGP11" s="6"/>
      <c r="JGQ11" s="6"/>
      <c r="JGR11" s="6"/>
      <c r="JGS11" s="6"/>
      <c r="JGT11" s="6"/>
      <c r="JGU11" s="6"/>
      <c r="JGV11" s="6"/>
      <c r="JGW11" s="6"/>
      <c r="JGX11" s="6"/>
      <c r="JGY11" s="6"/>
      <c r="JGZ11" s="6"/>
      <c r="JHA11" s="6"/>
      <c r="JHB11" s="6"/>
      <c r="JHC11" s="6"/>
      <c r="JHD11" s="6"/>
      <c r="JHE11" s="6"/>
      <c r="JHF11" s="6"/>
      <c r="JHG11" s="6"/>
      <c r="JHH11" s="6"/>
      <c r="JHI11" s="6"/>
      <c r="JHJ11" s="6"/>
      <c r="JHK11" s="6"/>
      <c r="JHL11" s="6"/>
      <c r="JHM11" s="6"/>
      <c r="JHN11" s="6"/>
      <c r="JHO11" s="6"/>
      <c r="JHP11" s="6"/>
      <c r="JHQ11" s="6"/>
      <c r="JHR11" s="6"/>
      <c r="JHS11" s="6"/>
      <c r="JHT11" s="6"/>
      <c r="JHU11" s="6"/>
      <c r="JHV11" s="6"/>
      <c r="JHW11" s="6"/>
      <c r="JHX11" s="6"/>
      <c r="JHY11" s="6"/>
      <c r="JHZ11" s="6"/>
      <c r="JIA11" s="6"/>
      <c r="JIB11" s="6"/>
      <c r="JIC11" s="6"/>
      <c r="JID11" s="6"/>
      <c r="JIE11" s="6"/>
      <c r="JIF11" s="6"/>
      <c r="JIG11" s="6"/>
      <c r="JIH11" s="6"/>
      <c r="JII11" s="6"/>
      <c r="JIJ11" s="6"/>
      <c r="JIK11" s="6"/>
      <c r="JIL11" s="6"/>
      <c r="JIM11" s="6"/>
      <c r="JIN11" s="6"/>
      <c r="JIO11" s="6"/>
      <c r="JIP11" s="6"/>
      <c r="JIQ11" s="6"/>
      <c r="JIR11" s="6"/>
      <c r="JIS11" s="6"/>
      <c r="JIT11" s="6"/>
      <c r="JIU11" s="6"/>
      <c r="JIV11" s="6"/>
      <c r="JIW11" s="6"/>
      <c r="JIX11" s="6"/>
      <c r="JIY11" s="6"/>
      <c r="JIZ11" s="6"/>
      <c r="JJA11" s="6"/>
      <c r="JJB11" s="6"/>
      <c r="JJC11" s="6"/>
      <c r="JJD11" s="6"/>
      <c r="JJE11" s="6"/>
      <c r="JJF11" s="6"/>
      <c r="JJG11" s="6"/>
      <c r="JJH11" s="6"/>
      <c r="JJI11" s="6"/>
      <c r="JJJ11" s="6"/>
      <c r="JJK11" s="6"/>
      <c r="JJL11" s="6"/>
      <c r="JJM11" s="6"/>
      <c r="JJN11" s="6"/>
      <c r="JJO11" s="6"/>
      <c r="JJP11" s="6"/>
      <c r="JJQ11" s="6"/>
      <c r="JJR11" s="6"/>
      <c r="JJS11" s="6"/>
      <c r="JJT11" s="6"/>
      <c r="JJU11" s="6"/>
      <c r="JJV11" s="6"/>
      <c r="JJW11" s="6"/>
      <c r="JJX11" s="6"/>
      <c r="JJY11" s="6"/>
      <c r="JJZ11" s="6"/>
      <c r="JKA11" s="6"/>
      <c r="JKB11" s="6"/>
      <c r="JKC11" s="6"/>
      <c r="JKD11" s="6"/>
      <c r="JKE11" s="6"/>
      <c r="JKF11" s="6"/>
      <c r="JKG11" s="6"/>
      <c r="JKH11" s="6"/>
      <c r="JKI11" s="6"/>
      <c r="JKJ11" s="6"/>
      <c r="JKK11" s="6"/>
      <c r="JKL11" s="6"/>
      <c r="JKM11" s="6"/>
      <c r="JKN11" s="6"/>
      <c r="JKO11" s="6"/>
      <c r="JKP11" s="6"/>
      <c r="JKQ11" s="6"/>
      <c r="JKR11" s="6"/>
      <c r="JKS11" s="6"/>
      <c r="JKT11" s="6"/>
      <c r="JKU11" s="6"/>
      <c r="JKV11" s="6"/>
      <c r="JKW11" s="6"/>
      <c r="JKX11" s="6"/>
      <c r="JKY11" s="6"/>
      <c r="JKZ11" s="6"/>
      <c r="JLA11" s="6"/>
      <c r="JLB11" s="6"/>
      <c r="JLC11" s="6"/>
      <c r="JLD11" s="6"/>
      <c r="JLE11" s="6"/>
      <c r="JLF11" s="6"/>
      <c r="JLG11" s="6"/>
      <c r="JLH11" s="6"/>
      <c r="JLI11" s="6"/>
      <c r="JLJ11" s="6"/>
      <c r="JLK11" s="6"/>
      <c r="JLL11" s="6"/>
      <c r="JLM11" s="6"/>
      <c r="JLN11" s="6"/>
      <c r="JLO11" s="6"/>
      <c r="JLP11" s="6"/>
      <c r="JLQ11" s="6"/>
      <c r="JLR11" s="6"/>
      <c r="JLS11" s="6"/>
      <c r="JLT11" s="6"/>
      <c r="JLU11" s="6"/>
      <c r="JLV11" s="6"/>
      <c r="JLW11" s="6"/>
      <c r="JLX11" s="6"/>
      <c r="JLY11" s="6"/>
      <c r="JLZ11" s="6"/>
      <c r="JMA11" s="6"/>
      <c r="JMB11" s="6"/>
      <c r="JMC11" s="6"/>
      <c r="JMD11" s="6"/>
      <c r="JME11" s="6"/>
      <c r="JMF11" s="6"/>
      <c r="JMG11" s="6"/>
      <c r="JMH11" s="6"/>
      <c r="JMI11" s="6"/>
      <c r="JMJ11" s="6"/>
      <c r="JMK11" s="6"/>
      <c r="JML11" s="6"/>
      <c r="JMM11" s="6"/>
      <c r="JMN11" s="6"/>
      <c r="JMO11" s="6"/>
      <c r="JMP11" s="6"/>
      <c r="JMQ11" s="6"/>
      <c r="JMR11" s="6"/>
      <c r="JMS11" s="6"/>
      <c r="JMT11" s="6"/>
      <c r="JMU11" s="6"/>
      <c r="JMV11" s="6"/>
      <c r="JMW11" s="6"/>
      <c r="JMX11" s="6"/>
      <c r="JMY11" s="6"/>
      <c r="JMZ11" s="6"/>
      <c r="JNA11" s="6"/>
      <c r="JNB11" s="6"/>
      <c r="JNC11" s="6"/>
      <c r="JND11" s="6"/>
      <c r="JNE11" s="6"/>
      <c r="JNF11" s="6"/>
      <c r="JNG11" s="6"/>
      <c r="JNH11" s="6"/>
      <c r="JNI11" s="6"/>
      <c r="JNJ11" s="6"/>
      <c r="JNK11" s="6"/>
      <c r="JNL11" s="6"/>
      <c r="JNM11" s="6"/>
      <c r="JNN11" s="6"/>
      <c r="JNO11" s="6"/>
      <c r="JNP11" s="6"/>
      <c r="JNQ11" s="6"/>
      <c r="JNR11" s="6"/>
      <c r="JNS11" s="6"/>
      <c r="JNT11" s="6"/>
      <c r="JNU11" s="6"/>
      <c r="JNV11" s="6"/>
      <c r="JNW11" s="6"/>
      <c r="JNX11" s="6"/>
      <c r="JNY11" s="6"/>
      <c r="JNZ11" s="6"/>
      <c r="JOA11" s="6"/>
      <c r="JOB11" s="6"/>
      <c r="JOC11" s="6"/>
      <c r="JOD11" s="6"/>
      <c r="JOE11" s="6"/>
      <c r="JOF11" s="6"/>
      <c r="JOG11" s="6"/>
      <c r="JOH11" s="6"/>
      <c r="JOI11" s="6"/>
      <c r="JOJ11" s="6"/>
      <c r="JOK11" s="6"/>
      <c r="JOL11" s="6"/>
      <c r="JOM11" s="6"/>
      <c r="JON11" s="6"/>
      <c r="JOO11" s="6"/>
      <c r="JOP11" s="6"/>
      <c r="JOQ11" s="6"/>
      <c r="JOR11" s="6"/>
      <c r="JOS11" s="6"/>
      <c r="JOT11" s="6"/>
      <c r="JOU11" s="6"/>
      <c r="JOV11" s="6"/>
      <c r="JOW11" s="6"/>
      <c r="JOX11" s="6"/>
      <c r="JOY11" s="6"/>
      <c r="JOZ11" s="6"/>
      <c r="JPA11" s="6"/>
      <c r="JPB11" s="6"/>
      <c r="JPC11" s="6"/>
      <c r="JPD11" s="6"/>
      <c r="JPE11" s="6"/>
      <c r="JPF11" s="6"/>
      <c r="JPG11" s="6"/>
      <c r="JPH11" s="6"/>
      <c r="JPI11" s="6"/>
      <c r="JPJ11" s="6"/>
      <c r="JPK11" s="6"/>
      <c r="JPL11" s="6"/>
      <c r="JPM11" s="6"/>
      <c r="JPN11" s="6"/>
      <c r="JPO11" s="6"/>
      <c r="JPP11" s="6"/>
      <c r="JPQ11" s="6"/>
      <c r="JPR11" s="6"/>
      <c r="JPS11" s="6"/>
      <c r="JPT11" s="6"/>
      <c r="JPU11" s="6"/>
      <c r="JPV11" s="6"/>
      <c r="JPW11" s="6"/>
      <c r="JPX11" s="6"/>
      <c r="JPY11" s="6"/>
      <c r="JPZ11" s="6"/>
      <c r="JQA11" s="6"/>
      <c r="JQB11" s="6"/>
      <c r="JQC11" s="6"/>
      <c r="JQD11" s="6"/>
      <c r="JQE11" s="6"/>
      <c r="JQF11" s="6"/>
      <c r="JQG11" s="6"/>
      <c r="JQH11" s="6"/>
      <c r="JQI11" s="6"/>
      <c r="JQJ11" s="6"/>
      <c r="JQK11" s="6"/>
      <c r="JQL11" s="6"/>
      <c r="JQM11" s="6"/>
      <c r="JQN11" s="6"/>
      <c r="JQO11" s="6"/>
      <c r="JQP11" s="6"/>
      <c r="JQQ11" s="6"/>
      <c r="JQR11" s="6"/>
      <c r="JQS11" s="6"/>
      <c r="JQT11" s="6"/>
      <c r="JQU11" s="6"/>
      <c r="JQV11" s="6"/>
      <c r="JQW11" s="6"/>
      <c r="JQX11" s="6"/>
      <c r="JQY11" s="6"/>
      <c r="JQZ11" s="6"/>
      <c r="JRA11" s="6"/>
      <c r="JRB11" s="6"/>
      <c r="JRC11" s="6"/>
      <c r="JRD11" s="6"/>
      <c r="JRE11" s="6"/>
      <c r="JRF11" s="6"/>
      <c r="JRG11" s="6"/>
      <c r="JRH11" s="6"/>
      <c r="JRI11" s="6"/>
      <c r="JRJ11" s="6"/>
      <c r="JRK11" s="6"/>
      <c r="JRL11" s="6"/>
      <c r="JRM11" s="6"/>
      <c r="JRN11" s="6"/>
      <c r="JRO11" s="6"/>
      <c r="JRP11" s="6"/>
      <c r="JRQ11" s="6"/>
      <c r="JRR11" s="6"/>
      <c r="JRS11" s="6"/>
      <c r="JRT11" s="6"/>
      <c r="JRU11" s="6"/>
      <c r="JRV11" s="6"/>
      <c r="JRW11" s="6"/>
      <c r="JRX11" s="6"/>
      <c r="JRY11" s="6"/>
      <c r="JRZ11" s="6"/>
      <c r="JSA11" s="6"/>
      <c r="JSB11" s="6"/>
      <c r="JSC11" s="6"/>
      <c r="JSD11" s="6"/>
      <c r="JSE11" s="6"/>
      <c r="JSF11" s="6"/>
      <c r="JSG11" s="6"/>
      <c r="JSH11" s="6"/>
      <c r="JSI11" s="6"/>
      <c r="JSJ11" s="6"/>
      <c r="JSK11" s="6"/>
      <c r="JSL11" s="6"/>
      <c r="JSM11" s="6"/>
      <c r="JSN11" s="6"/>
      <c r="JSO11" s="6"/>
      <c r="JSP11" s="6"/>
      <c r="JSQ11" s="6"/>
      <c r="JSR11" s="6"/>
      <c r="JSS11" s="6"/>
      <c r="JST11" s="6"/>
      <c r="JSU11" s="6"/>
      <c r="JSV11" s="6"/>
      <c r="JSW11" s="6"/>
      <c r="JSX11" s="6"/>
      <c r="JSY11" s="6"/>
      <c r="JSZ11" s="6"/>
      <c r="JTA11" s="6"/>
      <c r="JTB11" s="6"/>
      <c r="JTC11" s="6"/>
      <c r="JTD11" s="6"/>
      <c r="JTE11" s="6"/>
      <c r="JTF11" s="6"/>
      <c r="JTG11" s="6"/>
      <c r="JTH11" s="6"/>
      <c r="JTI11" s="6"/>
      <c r="JTJ11" s="6"/>
      <c r="JTK11" s="6"/>
      <c r="JTL11" s="6"/>
      <c r="JTM11" s="6"/>
      <c r="JTN11" s="6"/>
      <c r="JTO11" s="6"/>
      <c r="JTP11" s="6"/>
      <c r="JTQ11" s="6"/>
      <c r="JTR11" s="6"/>
      <c r="JTS11" s="6"/>
      <c r="JTT11" s="6"/>
      <c r="JTU11" s="6"/>
      <c r="JTV11" s="6"/>
      <c r="JTW11" s="6"/>
      <c r="JTX11" s="6"/>
      <c r="JTY11" s="6"/>
      <c r="JTZ11" s="6"/>
      <c r="JUA11" s="6"/>
      <c r="JUB11" s="6"/>
      <c r="JUC11" s="6"/>
      <c r="JUD11" s="6"/>
      <c r="JUE11" s="6"/>
      <c r="JUF11" s="6"/>
      <c r="JUG11" s="6"/>
      <c r="JUH11" s="6"/>
      <c r="JUI11" s="6"/>
      <c r="JUJ11" s="6"/>
      <c r="JUK11" s="6"/>
      <c r="JUL11" s="6"/>
      <c r="JUM11" s="6"/>
      <c r="JUN11" s="6"/>
      <c r="JUO11" s="6"/>
      <c r="JUP11" s="6"/>
      <c r="JUQ11" s="6"/>
      <c r="JUR11" s="6"/>
      <c r="JUS11" s="6"/>
      <c r="JUT11" s="6"/>
      <c r="JUU11" s="6"/>
      <c r="JUV11" s="6"/>
      <c r="JUW11" s="6"/>
      <c r="JUX11" s="6"/>
      <c r="JUY11" s="6"/>
      <c r="JUZ11" s="6"/>
      <c r="JVA11" s="6"/>
      <c r="JVB11" s="6"/>
      <c r="JVC11" s="6"/>
      <c r="JVD11" s="6"/>
      <c r="JVE11" s="6"/>
      <c r="JVF11" s="6"/>
      <c r="JVG11" s="6"/>
      <c r="JVH11" s="6"/>
      <c r="JVI11" s="6"/>
      <c r="JVJ11" s="6"/>
      <c r="JVK11" s="6"/>
      <c r="JVL11" s="6"/>
      <c r="JVM11" s="6"/>
      <c r="JVN11" s="6"/>
      <c r="JVO11" s="6"/>
      <c r="JVP11" s="6"/>
      <c r="JVQ11" s="6"/>
      <c r="JVR11" s="6"/>
      <c r="JVS11" s="6"/>
      <c r="JVT11" s="6"/>
      <c r="JVU11" s="6"/>
      <c r="JVV11" s="6"/>
      <c r="JVW11" s="6"/>
      <c r="JVX11" s="6"/>
      <c r="JVY11" s="6"/>
      <c r="JVZ11" s="6"/>
      <c r="JWA11" s="6"/>
      <c r="JWB11" s="6"/>
      <c r="JWC11" s="6"/>
      <c r="JWD11" s="6"/>
      <c r="JWE11" s="6"/>
      <c r="JWF11" s="6"/>
      <c r="JWG11" s="6"/>
      <c r="JWH11" s="6"/>
      <c r="JWI11" s="6"/>
      <c r="JWJ11" s="6"/>
      <c r="JWK11" s="6"/>
      <c r="JWL11" s="6"/>
      <c r="JWM11" s="6"/>
      <c r="JWN11" s="6"/>
      <c r="JWO11" s="6"/>
      <c r="JWP11" s="6"/>
      <c r="JWQ11" s="6"/>
      <c r="JWR11" s="6"/>
      <c r="JWS11" s="6"/>
      <c r="JWT11" s="6"/>
      <c r="JWU11" s="6"/>
      <c r="JWV11" s="6"/>
      <c r="JWW11" s="6"/>
      <c r="JWX11" s="6"/>
      <c r="JWY11" s="6"/>
      <c r="JWZ11" s="6"/>
      <c r="JXA11" s="6"/>
      <c r="JXB11" s="6"/>
      <c r="JXC11" s="6"/>
      <c r="JXD11" s="6"/>
      <c r="JXE11" s="6"/>
      <c r="JXF11" s="6"/>
      <c r="JXG11" s="6"/>
      <c r="JXH11" s="6"/>
      <c r="JXI11" s="6"/>
      <c r="JXJ11" s="6"/>
      <c r="JXK11" s="6"/>
      <c r="JXL11" s="6"/>
      <c r="JXM11" s="6"/>
      <c r="JXN11" s="6"/>
      <c r="JXO11" s="6"/>
      <c r="JXP11" s="6"/>
      <c r="JXQ11" s="6"/>
      <c r="JXR11" s="6"/>
      <c r="JXS11" s="6"/>
      <c r="JXT11" s="6"/>
      <c r="JXU11" s="6"/>
      <c r="JXV11" s="6"/>
      <c r="JXW11" s="6"/>
      <c r="JXX11" s="6"/>
      <c r="JXY11" s="6"/>
      <c r="JXZ11" s="6"/>
      <c r="JYA11" s="6"/>
      <c r="JYB11" s="6"/>
      <c r="JYC11" s="6"/>
      <c r="JYD11" s="6"/>
      <c r="JYE11" s="6"/>
      <c r="JYF11" s="6"/>
      <c r="JYG11" s="6"/>
      <c r="JYH11" s="6"/>
      <c r="JYI11" s="6"/>
      <c r="JYJ11" s="6"/>
      <c r="JYK11" s="6"/>
      <c r="JYL11" s="6"/>
      <c r="JYM11" s="6"/>
      <c r="JYN11" s="6"/>
      <c r="JYO11" s="6"/>
      <c r="JYP11" s="6"/>
      <c r="JYQ11" s="6"/>
      <c r="JYR11" s="6"/>
      <c r="JYS11" s="6"/>
      <c r="JYT11" s="6"/>
      <c r="JYU11" s="6"/>
      <c r="JYV11" s="6"/>
      <c r="JYW11" s="6"/>
      <c r="JYX11" s="6"/>
      <c r="JYY11" s="6"/>
      <c r="JYZ11" s="6"/>
      <c r="JZA11" s="6"/>
      <c r="JZB11" s="6"/>
      <c r="JZC11" s="6"/>
      <c r="JZD11" s="6"/>
      <c r="JZE11" s="6"/>
      <c r="JZF11" s="6"/>
      <c r="JZG11" s="6"/>
      <c r="JZH11" s="6"/>
      <c r="JZI11" s="6"/>
      <c r="JZJ11" s="6"/>
      <c r="JZK11" s="6"/>
      <c r="JZL11" s="6"/>
      <c r="JZM11" s="6"/>
      <c r="JZN11" s="6"/>
      <c r="JZO11" s="6"/>
      <c r="JZP11" s="6"/>
      <c r="JZQ11" s="6"/>
      <c r="JZR11" s="6"/>
      <c r="JZS11" s="6"/>
      <c r="JZT11" s="6"/>
      <c r="JZU11" s="6"/>
      <c r="JZV11" s="6"/>
      <c r="JZW11" s="6"/>
      <c r="JZX11" s="6"/>
      <c r="JZY11" s="6"/>
      <c r="JZZ11" s="6"/>
      <c r="KAA11" s="6"/>
      <c r="KAB11" s="6"/>
      <c r="KAC11" s="6"/>
      <c r="KAD11" s="6"/>
      <c r="KAE11" s="6"/>
      <c r="KAF11" s="6"/>
      <c r="KAG11" s="6"/>
      <c r="KAH11" s="6"/>
      <c r="KAI11" s="6"/>
      <c r="KAJ11" s="6"/>
      <c r="KAK11" s="6"/>
      <c r="KAL11" s="6"/>
      <c r="KAM11" s="6"/>
      <c r="KAN11" s="6"/>
      <c r="KAO11" s="6"/>
      <c r="KAP11" s="6"/>
      <c r="KAQ11" s="6"/>
      <c r="KAR11" s="6"/>
      <c r="KAS11" s="6"/>
      <c r="KAT11" s="6"/>
      <c r="KAU11" s="6"/>
      <c r="KAV11" s="6"/>
      <c r="KAW11" s="6"/>
      <c r="KAX11" s="6"/>
      <c r="KAY11" s="6"/>
      <c r="KAZ11" s="6"/>
      <c r="KBA11" s="6"/>
      <c r="KBB11" s="6"/>
      <c r="KBC11" s="6"/>
      <c r="KBD11" s="6"/>
      <c r="KBE11" s="6"/>
      <c r="KBF11" s="6"/>
      <c r="KBG11" s="6"/>
      <c r="KBH11" s="6"/>
      <c r="KBI11" s="6"/>
      <c r="KBJ11" s="6"/>
      <c r="KBK11" s="6"/>
      <c r="KBL11" s="6"/>
      <c r="KBM11" s="6"/>
      <c r="KBN11" s="6"/>
      <c r="KBO11" s="6"/>
      <c r="KBP11" s="6"/>
      <c r="KBQ11" s="6"/>
      <c r="KBR11" s="6"/>
      <c r="KBS11" s="6"/>
      <c r="KBT11" s="6"/>
      <c r="KBU11" s="6"/>
      <c r="KBV11" s="6"/>
      <c r="KBW11" s="6"/>
      <c r="KBX11" s="6"/>
      <c r="KBY11" s="6"/>
      <c r="KBZ11" s="6"/>
      <c r="KCA11" s="6"/>
      <c r="KCB11" s="6"/>
      <c r="KCC11" s="6"/>
      <c r="KCD11" s="6"/>
      <c r="KCE11" s="6"/>
      <c r="KCF11" s="6"/>
      <c r="KCG11" s="6"/>
      <c r="KCH11" s="6"/>
      <c r="KCI11" s="6"/>
      <c r="KCJ11" s="6"/>
      <c r="KCK11" s="6"/>
      <c r="KCL11" s="6"/>
      <c r="KCM11" s="6"/>
      <c r="KCN11" s="6"/>
      <c r="KCO11" s="6"/>
      <c r="KCP11" s="6"/>
      <c r="KCQ11" s="6"/>
      <c r="KCR11" s="6"/>
      <c r="KCS11" s="6"/>
      <c r="KCT11" s="6"/>
      <c r="KCU11" s="6"/>
      <c r="KCV11" s="6"/>
      <c r="KCW11" s="6"/>
      <c r="KCX11" s="6"/>
      <c r="KCY11" s="6"/>
      <c r="KCZ11" s="6"/>
      <c r="KDA11" s="6"/>
      <c r="KDB11" s="6"/>
      <c r="KDC11" s="6"/>
      <c r="KDD11" s="6"/>
      <c r="KDE11" s="6"/>
      <c r="KDF11" s="6"/>
      <c r="KDG11" s="6"/>
      <c r="KDH11" s="6"/>
      <c r="KDI11" s="6"/>
      <c r="KDJ11" s="6"/>
      <c r="KDK11" s="6"/>
      <c r="KDL11" s="6"/>
      <c r="KDM11" s="6"/>
      <c r="KDN11" s="6"/>
      <c r="KDO11" s="6"/>
      <c r="KDP11" s="6"/>
      <c r="KDQ11" s="6"/>
      <c r="KDR11" s="6"/>
      <c r="KDS11" s="6"/>
      <c r="KDT11" s="6"/>
      <c r="KDU11" s="6"/>
      <c r="KDV11" s="6"/>
      <c r="KDW11" s="6"/>
      <c r="KDX11" s="6"/>
      <c r="KDY11" s="6"/>
      <c r="KDZ11" s="6"/>
      <c r="KEA11" s="6"/>
      <c r="KEB11" s="6"/>
      <c r="KEC11" s="6"/>
      <c r="KED11" s="6"/>
      <c r="KEE11" s="6"/>
      <c r="KEF11" s="6"/>
      <c r="KEG11" s="6"/>
      <c r="KEH11" s="6"/>
      <c r="KEI11" s="6"/>
      <c r="KEJ11" s="6"/>
      <c r="KEK11" s="6"/>
      <c r="KEL11" s="6"/>
      <c r="KEM11" s="6"/>
      <c r="KEN11" s="6"/>
      <c r="KEO11" s="6"/>
      <c r="KEP11" s="6"/>
      <c r="KEQ11" s="6"/>
      <c r="KER11" s="6"/>
      <c r="KES11" s="6"/>
      <c r="KET11" s="6"/>
      <c r="KEU11" s="6"/>
      <c r="KEV11" s="6"/>
      <c r="KEW11" s="6"/>
      <c r="KEX11" s="6"/>
      <c r="KEY11" s="6"/>
      <c r="KEZ11" s="6"/>
      <c r="KFA11" s="6"/>
      <c r="KFB11" s="6"/>
      <c r="KFC11" s="6"/>
      <c r="KFD11" s="6"/>
      <c r="KFE11" s="6"/>
      <c r="KFF11" s="6"/>
      <c r="KFG11" s="6"/>
      <c r="KFH11" s="6"/>
      <c r="KFI11" s="6"/>
      <c r="KFJ11" s="6"/>
      <c r="KFK11" s="6"/>
      <c r="KFL11" s="6"/>
      <c r="KFM11" s="6"/>
      <c r="KFN11" s="6"/>
      <c r="KFO11" s="6"/>
      <c r="KFP11" s="6"/>
      <c r="KFQ11" s="6"/>
      <c r="KFR11" s="6"/>
      <c r="KFS11" s="6"/>
      <c r="KFT11" s="6"/>
      <c r="KFU11" s="6"/>
      <c r="KFV11" s="6"/>
      <c r="KFW11" s="6"/>
      <c r="KFX11" s="6"/>
      <c r="KFY11" s="6"/>
      <c r="KFZ11" s="6"/>
      <c r="KGA11" s="6"/>
      <c r="KGB11" s="6"/>
      <c r="KGC11" s="6"/>
      <c r="KGD11" s="6"/>
      <c r="KGE11" s="6"/>
      <c r="KGF11" s="6"/>
      <c r="KGG11" s="6"/>
      <c r="KGH11" s="6"/>
      <c r="KGI11" s="6"/>
      <c r="KGJ11" s="6"/>
      <c r="KGK11" s="6"/>
      <c r="KGL11" s="6"/>
      <c r="KGM11" s="6"/>
      <c r="KGN11" s="6"/>
      <c r="KGO11" s="6"/>
      <c r="KGP11" s="6"/>
      <c r="KGQ11" s="6"/>
      <c r="KGR11" s="6"/>
      <c r="KGS11" s="6"/>
      <c r="KGT11" s="6"/>
      <c r="KGU11" s="6"/>
      <c r="KGV11" s="6"/>
      <c r="KGW11" s="6"/>
      <c r="KGX11" s="6"/>
      <c r="KGY11" s="6"/>
      <c r="KGZ11" s="6"/>
      <c r="KHA11" s="6"/>
      <c r="KHB11" s="6"/>
      <c r="KHC11" s="6"/>
      <c r="KHD11" s="6"/>
      <c r="KHE11" s="6"/>
      <c r="KHF11" s="6"/>
      <c r="KHG11" s="6"/>
      <c r="KHH11" s="6"/>
      <c r="KHI11" s="6"/>
      <c r="KHJ11" s="6"/>
      <c r="KHK11" s="6"/>
      <c r="KHL11" s="6"/>
      <c r="KHM11" s="6"/>
      <c r="KHN11" s="6"/>
      <c r="KHO11" s="6"/>
      <c r="KHP11" s="6"/>
      <c r="KHQ11" s="6"/>
      <c r="KHR11" s="6"/>
      <c r="KHS11" s="6"/>
      <c r="KHT11" s="6"/>
      <c r="KHU11" s="6"/>
      <c r="KHV11" s="6"/>
      <c r="KHW11" s="6"/>
      <c r="KHX11" s="6"/>
      <c r="KHY11" s="6"/>
      <c r="KHZ11" s="6"/>
      <c r="KIA11" s="6"/>
      <c r="KIB11" s="6"/>
      <c r="KIC11" s="6"/>
      <c r="KID11" s="6"/>
      <c r="KIE11" s="6"/>
      <c r="KIF11" s="6"/>
      <c r="KIG11" s="6"/>
      <c r="KIH11" s="6"/>
      <c r="KII11" s="6"/>
      <c r="KIJ11" s="6"/>
      <c r="KIK11" s="6"/>
      <c r="KIL11" s="6"/>
      <c r="KIM11" s="6"/>
      <c r="KIN11" s="6"/>
      <c r="KIO11" s="6"/>
      <c r="KIP11" s="6"/>
      <c r="KIQ11" s="6"/>
      <c r="KIR11" s="6"/>
      <c r="KIS11" s="6"/>
      <c r="KIT11" s="6"/>
      <c r="KIU11" s="6"/>
      <c r="KIV11" s="6"/>
      <c r="KIW11" s="6"/>
      <c r="KIX11" s="6"/>
      <c r="KIY11" s="6"/>
      <c r="KIZ11" s="6"/>
      <c r="KJA11" s="6"/>
      <c r="KJB11" s="6"/>
      <c r="KJC11" s="6"/>
      <c r="KJD11" s="6"/>
      <c r="KJE11" s="6"/>
      <c r="KJF11" s="6"/>
      <c r="KJG11" s="6"/>
      <c r="KJH11" s="6"/>
      <c r="KJI11" s="6"/>
      <c r="KJJ11" s="6"/>
      <c r="KJK11" s="6"/>
      <c r="KJL11" s="6"/>
      <c r="KJM11" s="6"/>
      <c r="KJN11" s="6"/>
      <c r="KJO11" s="6"/>
      <c r="KJP11" s="6"/>
      <c r="KJQ11" s="6"/>
      <c r="KJR11" s="6"/>
      <c r="KJS11" s="6"/>
      <c r="KJT11" s="6"/>
      <c r="KJU11" s="6"/>
      <c r="KJV11" s="6"/>
      <c r="KJW11" s="6"/>
      <c r="KJX11" s="6"/>
      <c r="KJY11" s="6"/>
      <c r="KJZ11" s="6"/>
      <c r="KKA11" s="6"/>
      <c r="KKB11" s="6"/>
      <c r="KKC11" s="6"/>
      <c r="KKD11" s="6"/>
      <c r="KKE11" s="6"/>
      <c r="KKF11" s="6"/>
      <c r="KKG11" s="6"/>
      <c r="KKH11" s="6"/>
      <c r="KKI11" s="6"/>
      <c r="KKJ11" s="6"/>
      <c r="KKK11" s="6"/>
      <c r="KKL11" s="6"/>
      <c r="KKM11" s="6"/>
      <c r="KKN11" s="6"/>
      <c r="KKO11" s="6"/>
      <c r="KKP11" s="6"/>
      <c r="KKQ11" s="6"/>
      <c r="KKR11" s="6"/>
      <c r="KKS11" s="6"/>
      <c r="KKT11" s="6"/>
      <c r="KKU11" s="6"/>
      <c r="KKV11" s="6"/>
      <c r="KKW11" s="6"/>
      <c r="KKX11" s="6"/>
      <c r="KKY11" s="6"/>
      <c r="KKZ11" s="6"/>
      <c r="KLA11" s="6"/>
      <c r="KLB11" s="6"/>
      <c r="KLC11" s="6"/>
      <c r="KLD11" s="6"/>
      <c r="KLE11" s="6"/>
      <c r="KLF11" s="6"/>
      <c r="KLG11" s="6"/>
      <c r="KLH11" s="6"/>
      <c r="KLI11" s="6"/>
      <c r="KLJ11" s="6"/>
      <c r="KLK11" s="6"/>
      <c r="KLL11" s="6"/>
      <c r="KLM11" s="6"/>
      <c r="KLN11" s="6"/>
      <c r="KLO11" s="6"/>
      <c r="KLP11" s="6"/>
      <c r="KLQ11" s="6"/>
      <c r="KLR11" s="6"/>
      <c r="KLS11" s="6"/>
      <c r="KLT11" s="6"/>
      <c r="KLU11" s="6"/>
      <c r="KLV11" s="6"/>
      <c r="KLW11" s="6"/>
      <c r="KLX11" s="6"/>
      <c r="KLY11" s="6"/>
      <c r="KLZ11" s="6"/>
      <c r="KMA11" s="6"/>
      <c r="KMB11" s="6"/>
      <c r="KMC11" s="6"/>
      <c r="KMD11" s="6"/>
      <c r="KME11" s="6"/>
      <c r="KMF11" s="6"/>
      <c r="KMG11" s="6"/>
      <c r="KMH11" s="6"/>
      <c r="KMI11" s="6"/>
      <c r="KMJ11" s="6"/>
      <c r="KMK11" s="6"/>
      <c r="KML11" s="6"/>
      <c r="KMM11" s="6"/>
      <c r="KMN11" s="6"/>
      <c r="KMO11" s="6"/>
      <c r="KMP11" s="6"/>
      <c r="KMQ11" s="6"/>
      <c r="KMR11" s="6"/>
      <c r="KMS11" s="6"/>
      <c r="KMT11" s="6"/>
      <c r="KMU11" s="6"/>
      <c r="KMV11" s="6"/>
      <c r="KMW11" s="6"/>
      <c r="KMX11" s="6"/>
      <c r="KMY11" s="6"/>
      <c r="KMZ11" s="6"/>
      <c r="KNA11" s="6"/>
      <c r="KNB11" s="6"/>
      <c r="KNC11" s="6"/>
      <c r="KND11" s="6"/>
      <c r="KNE11" s="6"/>
      <c r="KNF11" s="6"/>
      <c r="KNG11" s="6"/>
      <c r="KNH11" s="6"/>
      <c r="KNI11" s="6"/>
      <c r="KNJ11" s="6"/>
      <c r="KNK11" s="6"/>
      <c r="KNL11" s="6"/>
      <c r="KNM11" s="6"/>
      <c r="KNN11" s="6"/>
      <c r="KNO11" s="6"/>
      <c r="KNP11" s="6"/>
      <c r="KNQ11" s="6"/>
      <c r="KNR11" s="6"/>
      <c r="KNS11" s="6"/>
      <c r="KNT11" s="6"/>
      <c r="KNU11" s="6"/>
      <c r="KNV11" s="6"/>
      <c r="KNW11" s="6"/>
      <c r="KNX11" s="6"/>
      <c r="KNY11" s="6"/>
      <c r="KNZ11" s="6"/>
      <c r="KOA11" s="6"/>
      <c r="KOB11" s="6"/>
      <c r="KOC11" s="6"/>
      <c r="KOD11" s="6"/>
      <c r="KOE11" s="6"/>
      <c r="KOF11" s="6"/>
      <c r="KOG11" s="6"/>
      <c r="KOH11" s="6"/>
      <c r="KOI11" s="6"/>
      <c r="KOJ11" s="6"/>
      <c r="KOK11" s="6"/>
      <c r="KOL11" s="6"/>
      <c r="KOM11" s="6"/>
      <c r="KON11" s="6"/>
      <c r="KOO11" s="6"/>
      <c r="KOP11" s="6"/>
      <c r="KOQ11" s="6"/>
      <c r="KOR11" s="6"/>
      <c r="KOS11" s="6"/>
      <c r="KOT11" s="6"/>
      <c r="KOU11" s="6"/>
      <c r="KOV11" s="6"/>
      <c r="KOW11" s="6"/>
      <c r="KOX11" s="6"/>
      <c r="KOY11" s="6"/>
      <c r="KOZ11" s="6"/>
      <c r="KPA11" s="6"/>
      <c r="KPB11" s="6"/>
      <c r="KPC11" s="6"/>
      <c r="KPD11" s="6"/>
      <c r="KPE11" s="6"/>
      <c r="KPF11" s="6"/>
      <c r="KPG11" s="6"/>
      <c r="KPH11" s="6"/>
      <c r="KPI11" s="6"/>
      <c r="KPJ11" s="6"/>
      <c r="KPK11" s="6"/>
      <c r="KPL11" s="6"/>
      <c r="KPM11" s="6"/>
      <c r="KPN11" s="6"/>
      <c r="KPO11" s="6"/>
      <c r="KPP11" s="6"/>
      <c r="KPQ11" s="6"/>
      <c r="KPR11" s="6"/>
      <c r="KPS11" s="6"/>
      <c r="KPT11" s="6"/>
      <c r="KPU11" s="6"/>
      <c r="KPV11" s="6"/>
      <c r="KPW11" s="6"/>
      <c r="KPX11" s="6"/>
      <c r="KPY11" s="6"/>
      <c r="KPZ11" s="6"/>
      <c r="KQA11" s="6"/>
      <c r="KQB11" s="6"/>
      <c r="KQC11" s="6"/>
      <c r="KQD11" s="6"/>
      <c r="KQE11" s="6"/>
      <c r="KQF11" s="6"/>
      <c r="KQG11" s="6"/>
      <c r="KQH11" s="6"/>
      <c r="KQI11" s="6"/>
      <c r="KQJ11" s="6"/>
      <c r="KQK11" s="6"/>
      <c r="KQL11" s="6"/>
      <c r="KQM11" s="6"/>
      <c r="KQN11" s="6"/>
      <c r="KQO11" s="6"/>
      <c r="KQP11" s="6"/>
      <c r="KQQ11" s="6"/>
      <c r="KQR11" s="6"/>
      <c r="KQS11" s="6"/>
      <c r="KQT11" s="6"/>
      <c r="KQU11" s="6"/>
      <c r="KQV11" s="6"/>
      <c r="KQW11" s="6"/>
      <c r="KQX11" s="6"/>
      <c r="KQY11" s="6"/>
      <c r="KQZ11" s="6"/>
      <c r="KRA11" s="6"/>
      <c r="KRB11" s="6"/>
      <c r="KRC11" s="6"/>
      <c r="KRD11" s="6"/>
      <c r="KRE11" s="6"/>
      <c r="KRF11" s="6"/>
      <c r="KRG11" s="6"/>
      <c r="KRH11" s="6"/>
      <c r="KRI11" s="6"/>
      <c r="KRJ11" s="6"/>
      <c r="KRK11" s="6"/>
      <c r="KRL11" s="6"/>
      <c r="KRM11" s="6"/>
      <c r="KRN11" s="6"/>
      <c r="KRO11" s="6"/>
      <c r="KRP11" s="6"/>
      <c r="KRQ11" s="6"/>
      <c r="KRR11" s="6"/>
      <c r="KRS11" s="6"/>
      <c r="KRT11" s="6"/>
      <c r="KRU11" s="6"/>
      <c r="KRV11" s="6"/>
      <c r="KRW11" s="6"/>
      <c r="KRX11" s="6"/>
      <c r="KRY11" s="6"/>
      <c r="KRZ11" s="6"/>
      <c r="KSA11" s="6"/>
      <c r="KSB11" s="6"/>
      <c r="KSC11" s="6"/>
      <c r="KSD11" s="6"/>
      <c r="KSE11" s="6"/>
      <c r="KSF11" s="6"/>
      <c r="KSG11" s="6"/>
      <c r="KSH11" s="6"/>
      <c r="KSI11" s="6"/>
      <c r="KSJ11" s="6"/>
      <c r="KSK11" s="6"/>
      <c r="KSL11" s="6"/>
      <c r="KSM11" s="6"/>
      <c r="KSN11" s="6"/>
      <c r="KSO11" s="6"/>
      <c r="KSP11" s="6"/>
      <c r="KSQ11" s="6"/>
      <c r="KSR11" s="6"/>
      <c r="KSS11" s="6"/>
      <c r="KST11" s="6"/>
      <c r="KSU11" s="6"/>
      <c r="KSV11" s="6"/>
      <c r="KSW11" s="6"/>
      <c r="KSX11" s="6"/>
      <c r="KSY11" s="6"/>
      <c r="KSZ11" s="6"/>
      <c r="KTA11" s="6"/>
      <c r="KTB11" s="6"/>
      <c r="KTC11" s="6"/>
      <c r="KTD11" s="6"/>
      <c r="KTE11" s="6"/>
      <c r="KTF11" s="6"/>
      <c r="KTG11" s="6"/>
      <c r="KTH11" s="6"/>
      <c r="KTI11" s="6"/>
      <c r="KTJ11" s="6"/>
      <c r="KTK11" s="6"/>
      <c r="KTL11" s="6"/>
      <c r="KTM11" s="6"/>
      <c r="KTN11" s="6"/>
      <c r="KTO11" s="6"/>
      <c r="KTP11" s="6"/>
      <c r="KTQ11" s="6"/>
      <c r="KTR11" s="6"/>
      <c r="KTS11" s="6"/>
      <c r="KTT11" s="6"/>
      <c r="KTU11" s="6"/>
      <c r="KTV11" s="6"/>
      <c r="KTW11" s="6"/>
      <c r="KTX11" s="6"/>
      <c r="KTY11" s="6"/>
      <c r="KTZ11" s="6"/>
      <c r="KUA11" s="6"/>
      <c r="KUB11" s="6"/>
      <c r="KUC11" s="6"/>
      <c r="KUD11" s="6"/>
      <c r="KUE11" s="6"/>
      <c r="KUF11" s="6"/>
      <c r="KUG11" s="6"/>
      <c r="KUH11" s="6"/>
      <c r="KUI11" s="6"/>
      <c r="KUJ11" s="6"/>
      <c r="KUK11" s="6"/>
      <c r="KUL11" s="6"/>
      <c r="KUM11" s="6"/>
      <c r="KUN11" s="6"/>
      <c r="KUO11" s="6"/>
      <c r="KUP11" s="6"/>
      <c r="KUQ11" s="6"/>
      <c r="KUR11" s="6"/>
      <c r="KUS11" s="6"/>
      <c r="KUT11" s="6"/>
      <c r="KUU11" s="6"/>
      <c r="KUV11" s="6"/>
      <c r="KUW11" s="6"/>
      <c r="KUX11" s="6"/>
      <c r="KUY11" s="6"/>
      <c r="KUZ11" s="6"/>
      <c r="KVA11" s="6"/>
      <c r="KVB11" s="6"/>
      <c r="KVC11" s="6"/>
      <c r="KVD11" s="6"/>
      <c r="KVE11" s="6"/>
      <c r="KVF11" s="6"/>
      <c r="KVG11" s="6"/>
      <c r="KVH11" s="6"/>
      <c r="KVI11" s="6"/>
      <c r="KVJ11" s="6"/>
      <c r="KVK11" s="6"/>
      <c r="KVL11" s="6"/>
      <c r="KVM11" s="6"/>
      <c r="KVN11" s="6"/>
      <c r="KVO11" s="6"/>
      <c r="KVP11" s="6"/>
      <c r="KVQ11" s="6"/>
      <c r="KVR11" s="6"/>
      <c r="KVS11" s="6"/>
      <c r="KVT11" s="6"/>
      <c r="KVU11" s="6"/>
      <c r="KVV11" s="6"/>
      <c r="KVW11" s="6"/>
      <c r="KVX11" s="6"/>
      <c r="KVY11" s="6"/>
      <c r="KVZ11" s="6"/>
      <c r="KWA11" s="6"/>
      <c r="KWB11" s="6"/>
      <c r="KWC11" s="6"/>
      <c r="KWD11" s="6"/>
      <c r="KWE11" s="6"/>
      <c r="KWF11" s="6"/>
      <c r="KWG11" s="6"/>
      <c r="KWH11" s="6"/>
      <c r="KWI11" s="6"/>
      <c r="KWJ11" s="6"/>
      <c r="KWK11" s="6"/>
      <c r="KWL11" s="6"/>
      <c r="KWM11" s="6"/>
      <c r="KWN11" s="6"/>
      <c r="KWO11" s="6"/>
      <c r="KWP11" s="6"/>
      <c r="KWQ11" s="6"/>
      <c r="KWR11" s="6"/>
      <c r="KWS11" s="6"/>
      <c r="KWT11" s="6"/>
      <c r="KWU11" s="6"/>
      <c r="KWV11" s="6"/>
      <c r="KWW11" s="6"/>
      <c r="KWX11" s="6"/>
      <c r="KWY11" s="6"/>
      <c r="KWZ11" s="6"/>
      <c r="KXA11" s="6"/>
      <c r="KXB11" s="6"/>
      <c r="KXC11" s="6"/>
      <c r="KXD11" s="6"/>
      <c r="KXE11" s="6"/>
      <c r="KXF11" s="6"/>
      <c r="KXG11" s="6"/>
      <c r="KXH11" s="6"/>
      <c r="KXI11" s="6"/>
      <c r="KXJ11" s="6"/>
      <c r="KXK11" s="6"/>
      <c r="KXL11" s="6"/>
      <c r="KXM11" s="6"/>
      <c r="KXN11" s="6"/>
      <c r="KXO11" s="6"/>
      <c r="KXP11" s="6"/>
      <c r="KXQ11" s="6"/>
      <c r="KXR11" s="6"/>
      <c r="KXS11" s="6"/>
      <c r="KXT11" s="6"/>
      <c r="KXU11" s="6"/>
      <c r="KXV11" s="6"/>
      <c r="KXW11" s="6"/>
      <c r="KXX11" s="6"/>
      <c r="KXY11" s="6"/>
      <c r="KXZ11" s="6"/>
      <c r="KYA11" s="6"/>
      <c r="KYB11" s="6"/>
      <c r="KYC11" s="6"/>
      <c r="KYD11" s="6"/>
      <c r="KYE11" s="6"/>
      <c r="KYF11" s="6"/>
      <c r="KYG11" s="6"/>
      <c r="KYH11" s="6"/>
      <c r="KYI11" s="6"/>
      <c r="KYJ11" s="6"/>
      <c r="KYK11" s="6"/>
      <c r="KYL11" s="6"/>
      <c r="KYM11" s="6"/>
      <c r="KYN11" s="6"/>
      <c r="KYO11" s="6"/>
      <c r="KYP11" s="6"/>
      <c r="KYQ11" s="6"/>
      <c r="KYR11" s="6"/>
      <c r="KYS11" s="6"/>
      <c r="KYT11" s="6"/>
      <c r="KYU11" s="6"/>
      <c r="KYV11" s="6"/>
      <c r="KYW11" s="6"/>
      <c r="KYX11" s="6"/>
      <c r="KYY11" s="6"/>
      <c r="KYZ11" s="6"/>
      <c r="KZA11" s="6"/>
      <c r="KZB11" s="6"/>
      <c r="KZC11" s="6"/>
      <c r="KZD11" s="6"/>
      <c r="KZE11" s="6"/>
      <c r="KZF11" s="6"/>
      <c r="KZG11" s="6"/>
      <c r="KZH11" s="6"/>
      <c r="KZI11" s="6"/>
      <c r="KZJ11" s="6"/>
      <c r="KZK11" s="6"/>
      <c r="KZL11" s="6"/>
      <c r="KZM11" s="6"/>
      <c r="KZN11" s="6"/>
      <c r="KZO11" s="6"/>
      <c r="KZP11" s="6"/>
      <c r="KZQ11" s="6"/>
      <c r="KZR11" s="6"/>
      <c r="KZS11" s="6"/>
      <c r="KZT11" s="6"/>
      <c r="KZU11" s="6"/>
      <c r="KZV11" s="6"/>
      <c r="KZW11" s="6"/>
      <c r="KZX11" s="6"/>
      <c r="KZY11" s="6"/>
      <c r="KZZ11" s="6"/>
      <c r="LAA11" s="6"/>
      <c r="LAB11" s="6"/>
      <c r="LAC11" s="6"/>
      <c r="LAD11" s="6"/>
      <c r="LAE11" s="6"/>
      <c r="LAF11" s="6"/>
      <c r="LAG11" s="6"/>
      <c r="LAH11" s="6"/>
      <c r="LAI11" s="6"/>
      <c r="LAJ11" s="6"/>
      <c r="LAK11" s="6"/>
      <c r="LAL11" s="6"/>
      <c r="LAM11" s="6"/>
      <c r="LAN11" s="6"/>
      <c r="LAO11" s="6"/>
      <c r="LAP11" s="6"/>
      <c r="LAQ11" s="6"/>
      <c r="LAR11" s="6"/>
      <c r="LAS11" s="6"/>
      <c r="LAT11" s="6"/>
      <c r="LAU11" s="6"/>
      <c r="LAV11" s="6"/>
      <c r="LAW11" s="6"/>
      <c r="LAX11" s="6"/>
      <c r="LAY11" s="6"/>
      <c r="LAZ11" s="6"/>
      <c r="LBA11" s="6"/>
      <c r="LBB11" s="6"/>
      <c r="LBC11" s="6"/>
      <c r="LBD11" s="6"/>
      <c r="LBE11" s="6"/>
      <c r="LBF11" s="6"/>
      <c r="LBG11" s="6"/>
      <c r="LBH11" s="6"/>
      <c r="LBI11" s="6"/>
      <c r="LBJ11" s="6"/>
      <c r="LBK11" s="6"/>
      <c r="LBL11" s="6"/>
      <c r="LBM11" s="6"/>
      <c r="LBN11" s="6"/>
      <c r="LBO11" s="6"/>
      <c r="LBP11" s="6"/>
      <c r="LBQ11" s="6"/>
      <c r="LBR11" s="6"/>
      <c r="LBS11" s="6"/>
      <c r="LBT11" s="6"/>
      <c r="LBU11" s="6"/>
      <c r="LBV11" s="6"/>
      <c r="LBW11" s="6"/>
      <c r="LBX11" s="6"/>
      <c r="LBY11" s="6"/>
      <c r="LBZ11" s="6"/>
      <c r="LCA11" s="6"/>
      <c r="LCB11" s="6"/>
      <c r="LCC11" s="6"/>
      <c r="LCD11" s="6"/>
      <c r="LCE11" s="6"/>
      <c r="LCF11" s="6"/>
      <c r="LCG11" s="6"/>
      <c r="LCH11" s="6"/>
      <c r="LCI11" s="6"/>
      <c r="LCJ11" s="6"/>
      <c r="LCK11" s="6"/>
      <c r="LCL11" s="6"/>
      <c r="LCM11" s="6"/>
      <c r="LCN11" s="6"/>
      <c r="LCO11" s="6"/>
      <c r="LCP11" s="6"/>
      <c r="LCQ11" s="6"/>
      <c r="LCR11" s="6"/>
      <c r="LCS11" s="6"/>
      <c r="LCT11" s="6"/>
      <c r="LCU11" s="6"/>
      <c r="LCV11" s="6"/>
      <c r="LCW11" s="6"/>
      <c r="LCX11" s="6"/>
      <c r="LCY11" s="6"/>
      <c r="LCZ11" s="6"/>
      <c r="LDA11" s="6"/>
      <c r="LDB11" s="6"/>
      <c r="LDC11" s="6"/>
      <c r="LDD11" s="6"/>
      <c r="LDE11" s="6"/>
      <c r="LDF11" s="6"/>
      <c r="LDG11" s="6"/>
      <c r="LDH11" s="6"/>
      <c r="LDI11" s="6"/>
      <c r="LDJ11" s="6"/>
      <c r="LDK11" s="6"/>
      <c r="LDL11" s="6"/>
      <c r="LDM11" s="6"/>
      <c r="LDN11" s="6"/>
      <c r="LDO11" s="6"/>
      <c r="LDP11" s="6"/>
      <c r="LDQ11" s="6"/>
      <c r="LDR11" s="6"/>
      <c r="LDS11" s="6"/>
      <c r="LDT11" s="6"/>
      <c r="LDU11" s="6"/>
      <c r="LDV11" s="6"/>
      <c r="LDW11" s="6"/>
      <c r="LDX11" s="6"/>
      <c r="LDY11" s="6"/>
      <c r="LDZ11" s="6"/>
      <c r="LEA11" s="6"/>
      <c r="LEB11" s="6"/>
      <c r="LEC11" s="6"/>
      <c r="LED11" s="6"/>
      <c r="LEE11" s="6"/>
      <c r="LEF11" s="6"/>
      <c r="LEG11" s="6"/>
      <c r="LEH11" s="6"/>
      <c r="LEI11" s="6"/>
      <c r="LEJ11" s="6"/>
      <c r="LEK11" s="6"/>
      <c r="LEL11" s="6"/>
      <c r="LEM11" s="6"/>
      <c r="LEN11" s="6"/>
      <c r="LEO11" s="6"/>
      <c r="LEP11" s="6"/>
      <c r="LEQ11" s="6"/>
      <c r="LER11" s="6"/>
      <c r="LES11" s="6"/>
      <c r="LET11" s="6"/>
      <c r="LEU11" s="6"/>
      <c r="LEV11" s="6"/>
      <c r="LEW11" s="6"/>
      <c r="LEX11" s="6"/>
      <c r="LEY11" s="6"/>
      <c r="LEZ11" s="6"/>
      <c r="LFA11" s="6"/>
      <c r="LFB11" s="6"/>
      <c r="LFC11" s="6"/>
      <c r="LFD11" s="6"/>
      <c r="LFE11" s="6"/>
      <c r="LFF11" s="6"/>
      <c r="LFG11" s="6"/>
      <c r="LFH11" s="6"/>
      <c r="LFI11" s="6"/>
      <c r="LFJ11" s="6"/>
      <c r="LFK11" s="6"/>
      <c r="LFL11" s="6"/>
      <c r="LFM11" s="6"/>
      <c r="LFN11" s="6"/>
      <c r="LFO11" s="6"/>
      <c r="LFP11" s="6"/>
      <c r="LFQ11" s="6"/>
      <c r="LFR11" s="6"/>
      <c r="LFS11" s="6"/>
      <c r="LFT11" s="6"/>
      <c r="LFU11" s="6"/>
      <c r="LFV11" s="6"/>
      <c r="LFW11" s="6"/>
      <c r="LFX11" s="6"/>
      <c r="LFY11" s="6"/>
      <c r="LFZ11" s="6"/>
      <c r="LGA11" s="6"/>
      <c r="LGB11" s="6"/>
      <c r="LGC11" s="6"/>
      <c r="LGD11" s="6"/>
      <c r="LGE11" s="6"/>
      <c r="LGF11" s="6"/>
      <c r="LGG11" s="6"/>
      <c r="LGH11" s="6"/>
      <c r="LGI11" s="6"/>
      <c r="LGJ11" s="6"/>
      <c r="LGK11" s="6"/>
      <c r="LGL11" s="6"/>
      <c r="LGM11" s="6"/>
      <c r="LGN11" s="6"/>
      <c r="LGO11" s="6"/>
      <c r="LGP11" s="6"/>
      <c r="LGQ11" s="6"/>
      <c r="LGR11" s="6"/>
      <c r="LGS11" s="6"/>
      <c r="LGT11" s="6"/>
      <c r="LGU11" s="6"/>
      <c r="LGV11" s="6"/>
      <c r="LGW11" s="6"/>
      <c r="LGX11" s="6"/>
      <c r="LGY11" s="6"/>
      <c r="LGZ11" s="6"/>
      <c r="LHA11" s="6"/>
      <c r="LHB11" s="6"/>
      <c r="LHC11" s="6"/>
      <c r="LHD11" s="6"/>
      <c r="LHE11" s="6"/>
      <c r="LHF11" s="6"/>
      <c r="LHG11" s="6"/>
      <c r="LHH11" s="6"/>
      <c r="LHI11" s="6"/>
      <c r="LHJ11" s="6"/>
      <c r="LHK11" s="6"/>
      <c r="LHL11" s="6"/>
      <c r="LHM11" s="6"/>
      <c r="LHN11" s="6"/>
      <c r="LHO11" s="6"/>
      <c r="LHP11" s="6"/>
      <c r="LHQ11" s="6"/>
      <c r="LHR11" s="6"/>
      <c r="LHS11" s="6"/>
      <c r="LHT11" s="6"/>
      <c r="LHU11" s="6"/>
      <c r="LHV11" s="6"/>
      <c r="LHW11" s="6"/>
      <c r="LHX11" s="6"/>
      <c r="LHY11" s="6"/>
      <c r="LHZ11" s="6"/>
      <c r="LIA11" s="6"/>
      <c r="LIB11" s="6"/>
      <c r="LIC11" s="6"/>
      <c r="LID11" s="6"/>
      <c r="LIE11" s="6"/>
      <c r="LIF11" s="6"/>
      <c r="LIG11" s="6"/>
      <c r="LIH11" s="6"/>
      <c r="LII11" s="6"/>
      <c r="LIJ11" s="6"/>
      <c r="LIK11" s="6"/>
      <c r="LIL11" s="6"/>
      <c r="LIM11" s="6"/>
      <c r="LIN11" s="6"/>
      <c r="LIO11" s="6"/>
      <c r="LIP11" s="6"/>
      <c r="LIQ11" s="6"/>
      <c r="LIR11" s="6"/>
      <c r="LIS11" s="6"/>
      <c r="LIT11" s="6"/>
      <c r="LIU11" s="6"/>
      <c r="LIV11" s="6"/>
      <c r="LIW11" s="6"/>
      <c r="LIX11" s="6"/>
      <c r="LIY11" s="6"/>
      <c r="LIZ11" s="6"/>
      <c r="LJA11" s="6"/>
      <c r="LJB11" s="6"/>
      <c r="LJC11" s="6"/>
      <c r="LJD11" s="6"/>
      <c r="LJE11" s="6"/>
      <c r="LJF11" s="6"/>
      <c r="LJG11" s="6"/>
      <c r="LJH11" s="6"/>
      <c r="LJI11" s="6"/>
      <c r="LJJ11" s="6"/>
      <c r="LJK11" s="6"/>
      <c r="LJL11" s="6"/>
      <c r="LJM11" s="6"/>
      <c r="LJN11" s="6"/>
      <c r="LJO11" s="6"/>
      <c r="LJP11" s="6"/>
      <c r="LJQ11" s="6"/>
      <c r="LJR11" s="6"/>
      <c r="LJS11" s="6"/>
      <c r="LJT11" s="6"/>
      <c r="LJU11" s="6"/>
      <c r="LJV11" s="6"/>
      <c r="LJW11" s="6"/>
      <c r="LJX11" s="6"/>
      <c r="LJY11" s="6"/>
      <c r="LJZ11" s="6"/>
      <c r="LKA11" s="6"/>
      <c r="LKB11" s="6"/>
      <c r="LKC11" s="6"/>
      <c r="LKD11" s="6"/>
      <c r="LKE11" s="6"/>
      <c r="LKF11" s="6"/>
      <c r="LKG11" s="6"/>
      <c r="LKH11" s="6"/>
      <c r="LKI11" s="6"/>
      <c r="LKJ11" s="6"/>
      <c r="LKK11" s="6"/>
      <c r="LKL11" s="6"/>
      <c r="LKM11" s="6"/>
      <c r="LKN11" s="6"/>
      <c r="LKO11" s="6"/>
      <c r="LKP11" s="6"/>
      <c r="LKQ11" s="6"/>
      <c r="LKR11" s="6"/>
      <c r="LKS11" s="6"/>
      <c r="LKT11" s="6"/>
      <c r="LKU11" s="6"/>
      <c r="LKV11" s="6"/>
      <c r="LKW11" s="6"/>
      <c r="LKX11" s="6"/>
      <c r="LKY11" s="6"/>
      <c r="LKZ11" s="6"/>
      <c r="LLA11" s="6"/>
      <c r="LLB11" s="6"/>
      <c r="LLC11" s="6"/>
      <c r="LLD11" s="6"/>
      <c r="LLE11" s="6"/>
      <c r="LLF11" s="6"/>
      <c r="LLG11" s="6"/>
      <c r="LLH11" s="6"/>
      <c r="LLI11" s="6"/>
      <c r="LLJ11" s="6"/>
      <c r="LLK11" s="6"/>
      <c r="LLL11" s="6"/>
      <c r="LLM11" s="6"/>
      <c r="LLN11" s="6"/>
      <c r="LLO11" s="6"/>
      <c r="LLP11" s="6"/>
      <c r="LLQ11" s="6"/>
      <c r="LLR11" s="6"/>
      <c r="LLS11" s="6"/>
      <c r="LLT11" s="6"/>
      <c r="LLU11" s="6"/>
      <c r="LLV11" s="6"/>
      <c r="LLW11" s="6"/>
      <c r="LLX11" s="6"/>
      <c r="LLY11" s="6"/>
      <c r="LLZ11" s="6"/>
      <c r="LMA11" s="6"/>
      <c r="LMB11" s="6"/>
      <c r="LMC11" s="6"/>
      <c r="LMD11" s="6"/>
      <c r="LME11" s="6"/>
      <c r="LMF11" s="6"/>
      <c r="LMG11" s="6"/>
      <c r="LMH11" s="6"/>
      <c r="LMI11" s="6"/>
      <c r="LMJ11" s="6"/>
      <c r="LMK11" s="6"/>
      <c r="LML11" s="6"/>
      <c r="LMM11" s="6"/>
      <c r="LMN11" s="6"/>
      <c r="LMO11" s="6"/>
      <c r="LMP11" s="6"/>
      <c r="LMQ11" s="6"/>
      <c r="LMR11" s="6"/>
      <c r="LMS11" s="6"/>
      <c r="LMT11" s="6"/>
      <c r="LMU11" s="6"/>
      <c r="LMV11" s="6"/>
      <c r="LMW11" s="6"/>
      <c r="LMX11" s="6"/>
      <c r="LMY11" s="6"/>
      <c r="LMZ11" s="6"/>
      <c r="LNA11" s="6"/>
      <c r="LNB11" s="6"/>
      <c r="LNC11" s="6"/>
      <c r="LND11" s="6"/>
      <c r="LNE11" s="6"/>
      <c r="LNF11" s="6"/>
      <c r="LNG11" s="6"/>
      <c r="LNH11" s="6"/>
      <c r="LNI11" s="6"/>
      <c r="LNJ11" s="6"/>
      <c r="LNK11" s="6"/>
      <c r="LNL11" s="6"/>
      <c r="LNM11" s="6"/>
      <c r="LNN11" s="6"/>
      <c r="LNO11" s="6"/>
      <c r="LNP11" s="6"/>
      <c r="LNQ11" s="6"/>
      <c r="LNR11" s="6"/>
      <c r="LNS11" s="6"/>
      <c r="LNT11" s="6"/>
      <c r="LNU11" s="6"/>
      <c r="LNV11" s="6"/>
      <c r="LNW11" s="6"/>
      <c r="LNX11" s="6"/>
      <c r="LNY11" s="6"/>
      <c r="LNZ11" s="6"/>
      <c r="LOA11" s="6"/>
      <c r="LOB11" s="6"/>
      <c r="LOC11" s="6"/>
      <c r="LOD11" s="6"/>
      <c r="LOE11" s="6"/>
      <c r="LOF11" s="6"/>
      <c r="LOG11" s="6"/>
      <c r="LOH11" s="6"/>
      <c r="LOI11" s="6"/>
      <c r="LOJ11" s="6"/>
      <c r="LOK11" s="6"/>
      <c r="LOL11" s="6"/>
      <c r="LOM11" s="6"/>
      <c r="LON11" s="6"/>
      <c r="LOO11" s="6"/>
      <c r="LOP11" s="6"/>
      <c r="LOQ11" s="6"/>
      <c r="LOR11" s="6"/>
      <c r="LOS11" s="6"/>
      <c r="LOT11" s="6"/>
      <c r="LOU11" s="6"/>
      <c r="LOV11" s="6"/>
      <c r="LOW11" s="6"/>
      <c r="LOX11" s="6"/>
      <c r="LOY11" s="6"/>
      <c r="LOZ11" s="6"/>
      <c r="LPA11" s="6"/>
      <c r="LPB11" s="6"/>
      <c r="LPC11" s="6"/>
      <c r="LPD11" s="6"/>
      <c r="LPE11" s="6"/>
      <c r="LPF11" s="6"/>
      <c r="LPG11" s="6"/>
      <c r="LPH11" s="6"/>
      <c r="LPI11" s="6"/>
      <c r="LPJ11" s="6"/>
      <c r="LPK11" s="6"/>
      <c r="LPL11" s="6"/>
      <c r="LPM11" s="6"/>
      <c r="LPN11" s="6"/>
      <c r="LPO11" s="6"/>
      <c r="LPP11" s="6"/>
      <c r="LPQ11" s="6"/>
      <c r="LPR11" s="6"/>
      <c r="LPS11" s="6"/>
      <c r="LPT11" s="6"/>
      <c r="LPU11" s="6"/>
      <c r="LPV11" s="6"/>
      <c r="LPW11" s="6"/>
      <c r="LPX11" s="6"/>
      <c r="LPY11" s="6"/>
      <c r="LPZ11" s="6"/>
      <c r="LQA11" s="6"/>
      <c r="LQB11" s="6"/>
      <c r="LQC11" s="6"/>
      <c r="LQD11" s="6"/>
      <c r="LQE11" s="6"/>
      <c r="LQF11" s="6"/>
      <c r="LQG11" s="6"/>
      <c r="LQH11" s="6"/>
      <c r="LQI11" s="6"/>
      <c r="LQJ11" s="6"/>
      <c r="LQK11" s="6"/>
      <c r="LQL11" s="6"/>
      <c r="LQM11" s="6"/>
      <c r="LQN11" s="6"/>
      <c r="LQO11" s="6"/>
      <c r="LQP11" s="6"/>
      <c r="LQQ11" s="6"/>
      <c r="LQR11" s="6"/>
      <c r="LQS11" s="6"/>
      <c r="LQT11" s="6"/>
      <c r="LQU11" s="6"/>
      <c r="LQV11" s="6"/>
      <c r="LQW11" s="6"/>
      <c r="LQX11" s="6"/>
      <c r="LQY11" s="6"/>
      <c r="LQZ11" s="6"/>
      <c r="LRA11" s="6"/>
      <c r="LRB11" s="6"/>
      <c r="LRC11" s="6"/>
      <c r="LRD11" s="6"/>
      <c r="LRE11" s="6"/>
      <c r="LRF11" s="6"/>
      <c r="LRG11" s="6"/>
      <c r="LRH11" s="6"/>
      <c r="LRI11" s="6"/>
      <c r="LRJ11" s="6"/>
      <c r="LRK11" s="6"/>
      <c r="LRL11" s="6"/>
      <c r="LRM11" s="6"/>
      <c r="LRN11" s="6"/>
      <c r="LRO11" s="6"/>
      <c r="LRP11" s="6"/>
      <c r="LRQ11" s="6"/>
      <c r="LRR11" s="6"/>
      <c r="LRS11" s="6"/>
      <c r="LRT11" s="6"/>
      <c r="LRU11" s="6"/>
      <c r="LRV11" s="6"/>
      <c r="LRW11" s="6"/>
      <c r="LRX11" s="6"/>
      <c r="LRY11" s="6"/>
      <c r="LRZ11" s="6"/>
      <c r="LSA11" s="6"/>
      <c r="LSB11" s="6"/>
      <c r="LSC11" s="6"/>
      <c r="LSD11" s="6"/>
      <c r="LSE11" s="6"/>
      <c r="LSF11" s="6"/>
      <c r="LSG11" s="6"/>
      <c r="LSH11" s="6"/>
      <c r="LSI11" s="6"/>
      <c r="LSJ11" s="6"/>
      <c r="LSK11" s="6"/>
      <c r="LSL11" s="6"/>
      <c r="LSM11" s="6"/>
      <c r="LSN11" s="6"/>
      <c r="LSO11" s="6"/>
      <c r="LSP11" s="6"/>
      <c r="LSQ11" s="6"/>
      <c r="LSR11" s="6"/>
      <c r="LSS11" s="6"/>
      <c r="LST11" s="6"/>
      <c r="LSU11" s="6"/>
      <c r="LSV11" s="6"/>
      <c r="LSW11" s="6"/>
      <c r="LSX11" s="6"/>
      <c r="LSY11" s="6"/>
      <c r="LSZ11" s="6"/>
      <c r="LTA11" s="6"/>
      <c r="LTB11" s="6"/>
      <c r="LTC11" s="6"/>
      <c r="LTD11" s="6"/>
      <c r="LTE11" s="6"/>
      <c r="LTF11" s="6"/>
      <c r="LTG11" s="6"/>
      <c r="LTH11" s="6"/>
      <c r="LTI11" s="6"/>
      <c r="LTJ11" s="6"/>
      <c r="LTK11" s="6"/>
      <c r="LTL11" s="6"/>
      <c r="LTM11" s="6"/>
      <c r="LTN11" s="6"/>
      <c r="LTO11" s="6"/>
      <c r="LTP11" s="6"/>
      <c r="LTQ11" s="6"/>
      <c r="LTR11" s="6"/>
      <c r="LTS11" s="6"/>
      <c r="LTT11" s="6"/>
      <c r="LTU11" s="6"/>
      <c r="LTV11" s="6"/>
      <c r="LTW11" s="6"/>
      <c r="LTX11" s="6"/>
      <c r="LTY11" s="6"/>
      <c r="LTZ11" s="6"/>
      <c r="LUA11" s="6"/>
      <c r="LUB11" s="6"/>
      <c r="LUC11" s="6"/>
      <c r="LUD11" s="6"/>
      <c r="LUE11" s="6"/>
      <c r="LUF11" s="6"/>
      <c r="LUG11" s="6"/>
      <c r="LUH11" s="6"/>
      <c r="LUI11" s="6"/>
      <c r="LUJ11" s="6"/>
      <c r="LUK11" s="6"/>
      <c r="LUL11" s="6"/>
      <c r="LUM11" s="6"/>
      <c r="LUN11" s="6"/>
      <c r="LUO11" s="6"/>
      <c r="LUP11" s="6"/>
      <c r="LUQ11" s="6"/>
      <c r="LUR11" s="6"/>
      <c r="LUS11" s="6"/>
      <c r="LUT11" s="6"/>
      <c r="LUU11" s="6"/>
      <c r="LUV11" s="6"/>
      <c r="LUW11" s="6"/>
      <c r="LUX11" s="6"/>
      <c r="LUY11" s="6"/>
      <c r="LUZ11" s="6"/>
      <c r="LVA11" s="6"/>
      <c r="LVB11" s="6"/>
      <c r="LVC11" s="6"/>
      <c r="LVD11" s="6"/>
      <c r="LVE11" s="6"/>
      <c r="LVF11" s="6"/>
      <c r="LVG11" s="6"/>
      <c r="LVH11" s="6"/>
      <c r="LVI11" s="6"/>
      <c r="LVJ11" s="6"/>
      <c r="LVK11" s="6"/>
      <c r="LVL11" s="6"/>
      <c r="LVM11" s="6"/>
      <c r="LVN11" s="6"/>
      <c r="LVO11" s="6"/>
      <c r="LVP11" s="6"/>
      <c r="LVQ11" s="6"/>
      <c r="LVR11" s="6"/>
      <c r="LVS11" s="6"/>
      <c r="LVT11" s="6"/>
      <c r="LVU11" s="6"/>
      <c r="LVV11" s="6"/>
      <c r="LVW11" s="6"/>
      <c r="LVX11" s="6"/>
      <c r="LVY11" s="6"/>
      <c r="LVZ11" s="6"/>
      <c r="LWA11" s="6"/>
      <c r="LWB11" s="6"/>
      <c r="LWC11" s="6"/>
      <c r="LWD11" s="6"/>
      <c r="LWE11" s="6"/>
      <c r="LWF11" s="6"/>
      <c r="LWG11" s="6"/>
      <c r="LWH11" s="6"/>
      <c r="LWI11" s="6"/>
      <c r="LWJ11" s="6"/>
      <c r="LWK11" s="6"/>
      <c r="LWL11" s="6"/>
      <c r="LWM11" s="6"/>
      <c r="LWN11" s="6"/>
      <c r="LWO11" s="6"/>
      <c r="LWP11" s="6"/>
      <c r="LWQ11" s="6"/>
      <c r="LWR11" s="6"/>
      <c r="LWS11" s="6"/>
      <c r="LWT11" s="6"/>
      <c r="LWU11" s="6"/>
      <c r="LWV11" s="6"/>
      <c r="LWW11" s="6"/>
      <c r="LWX11" s="6"/>
      <c r="LWY11" s="6"/>
      <c r="LWZ11" s="6"/>
      <c r="LXA11" s="6"/>
      <c r="LXB11" s="6"/>
      <c r="LXC11" s="6"/>
      <c r="LXD11" s="6"/>
      <c r="LXE11" s="6"/>
      <c r="LXF11" s="6"/>
      <c r="LXG11" s="6"/>
      <c r="LXH11" s="6"/>
      <c r="LXI11" s="6"/>
      <c r="LXJ11" s="6"/>
      <c r="LXK11" s="6"/>
      <c r="LXL11" s="6"/>
      <c r="LXM11" s="6"/>
      <c r="LXN11" s="6"/>
      <c r="LXO11" s="6"/>
      <c r="LXP11" s="6"/>
      <c r="LXQ11" s="6"/>
      <c r="LXR11" s="6"/>
      <c r="LXS11" s="6"/>
      <c r="LXT11" s="6"/>
      <c r="LXU11" s="6"/>
      <c r="LXV11" s="6"/>
      <c r="LXW11" s="6"/>
      <c r="LXX11" s="6"/>
      <c r="LXY11" s="6"/>
      <c r="LXZ11" s="6"/>
      <c r="LYA11" s="6"/>
      <c r="LYB11" s="6"/>
      <c r="LYC11" s="6"/>
      <c r="LYD11" s="6"/>
      <c r="LYE11" s="6"/>
      <c r="LYF11" s="6"/>
      <c r="LYG11" s="6"/>
      <c r="LYH11" s="6"/>
      <c r="LYI11" s="6"/>
      <c r="LYJ11" s="6"/>
      <c r="LYK11" s="6"/>
      <c r="LYL11" s="6"/>
      <c r="LYM11" s="6"/>
      <c r="LYN11" s="6"/>
      <c r="LYO11" s="6"/>
      <c r="LYP11" s="6"/>
      <c r="LYQ11" s="6"/>
      <c r="LYR11" s="6"/>
      <c r="LYS11" s="6"/>
      <c r="LYT11" s="6"/>
      <c r="LYU11" s="6"/>
      <c r="LYV11" s="6"/>
      <c r="LYW11" s="6"/>
      <c r="LYX11" s="6"/>
      <c r="LYY11" s="6"/>
      <c r="LYZ11" s="6"/>
      <c r="LZA11" s="6"/>
      <c r="LZB11" s="6"/>
      <c r="LZC11" s="6"/>
      <c r="LZD11" s="6"/>
      <c r="LZE11" s="6"/>
      <c r="LZF11" s="6"/>
      <c r="LZG11" s="6"/>
      <c r="LZH11" s="6"/>
      <c r="LZI11" s="6"/>
      <c r="LZJ11" s="6"/>
      <c r="LZK11" s="6"/>
      <c r="LZL11" s="6"/>
      <c r="LZM11" s="6"/>
      <c r="LZN11" s="6"/>
      <c r="LZO11" s="6"/>
      <c r="LZP11" s="6"/>
      <c r="LZQ11" s="6"/>
      <c r="LZR11" s="6"/>
      <c r="LZS11" s="6"/>
      <c r="LZT11" s="6"/>
      <c r="LZU11" s="6"/>
      <c r="LZV11" s="6"/>
      <c r="LZW11" s="6"/>
      <c r="LZX11" s="6"/>
      <c r="LZY11" s="6"/>
      <c r="LZZ11" s="6"/>
      <c r="MAA11" s="6"/>
      <c r="MAB11" s="6"/>
      <c r="MAC11" s="6"/>
      <c r="MAD11" s="6"/>
      <c r="MAE11" s="6"/>
      <c r="MAF11" s="6"/>
      <c r="MAG11" s="6"/>
      <c r="MAH11" s="6"/>
      <c r="MAI11" s="6"/>
      <c r="MAJ11" s="6"/>
      <c r="MAK11" s="6"/>
      <c r="MAL11" s="6"/>
      <c r="MAM11" s="6"/>
      <c r="MAN11" s="6"/>
      <c r="MAO11" s="6"/>
      <c r="MAP11" s="6"/>
      <c r="MAQ11" s="6"/>
      <c r="MAR11" s="6"/>
      <c r="MAS11" s="6"/>
      <c r="MAT11" s="6"/>
      <c r="MAU11" s="6"/>
      <c r="MAV11" s="6"/>
      <c r="MAW11" s="6"/>
      <c r="MAX11" s="6"/>
      <c r="MAY11" s="6"/>
      <c r="MAZ11" s="6"/>
      <c r="MBA11" s="6"/>
      <c r="MBB11" s="6"/>
      <c r="MBC11" s="6"/>
      <c r="MBD11" s="6"/>
      <c r="MBE11" s="6"/>
      <c r="MBF11" s="6"/>
      <c r="MBG11" s="6"/>
      <c r="MBH11" s="6"/>
      <c r="MBI11" s="6"/>
      <c r="MBJ11" s="6"/>
      <c r="MBK11" s="6"/>
      <c r="MBL11" s="6"/>
      <c r="MBM11" s="6"/>
      <c r="MBN11" s="6"/>
      <c r="MBO11" s="6"/>
      <c r="MBP11" s="6"/>
      <c r="MBQ11" s="6"/>
      <c r="MBR11" s="6"/>
      <c r="MBS11" s="6"/>
      <c r="MBT11" s="6"/>
      <c r="MBU11" s="6"/>
      <c r="MBV11" s="6"/>
      <c r="MBW11" s="6"/>
      <c r="MBX11" s="6"/>
      <c r="MBY11" s="6"/>
      <c r="MBZ11" s="6"/>
      <c r="MCA11" s="6"/>
      <c r="MCB11" s="6"/>
      <c r="MCC11" s="6"/>
      <c r="MCD11" s="6"/>
      <c r="MCE11" s="6"/>
      <c r="MCF11" s="6"/>
      <c r="MCG11" s="6"/>
      <c r="MCH11" s="6"/>
      <c r="MCI11" s="6"/>
      <c r="MCJ11" s="6"/>
      <c r="MCK11" s="6"/>
      <c r="MCL11" s="6"/>
      <c r="MCM11" s="6"/>
      <c r="MCN11" s="6"/>
      <c r="MCO11" s="6"/>
      <c r="MCP11" s="6"/>
      <c r="MCQ11" s="6"/>
      <c r="MCR11" s="6"/>
      <c r="MCS11" s="6"/>
      <c r="MCT11" s="6"/>
      <c r="MCU11" s="6"/>
      <c r="MCV11" s="6"/>
      <c r="MCW11" s="6"/>
      <c r="MCX11" s="6"/>
      <c r="MCY11" s="6"/>
      <c r="MCZ11" s="6"/>
      <c r="MDA11" s="6"/>
      <c r="MDB11" s="6"/>
      <c r="MDC11" s="6"/>
      <c r="MDD11" s="6"/>
      <c r="MDE11" s="6"/>
      <c r="MDF11" s="6"/>
      <c r="MDG11" s="6"/>
      <c r="MDH11" s="6"/>
      <c r="MDI11" s="6"/>
      <c r="MDJ11" s="6"/>
      <c r="MDK11" s="6"/>
      <c r="MDL11" s="6"/>
      <c r="MDM11" s="6"/>
      <c r="MDN11" s="6"/>
      <c r="MDO11" s="6"/>
      <c r="MDP11" s="6"/>
      <c r="MDQ11" s="6"/>
      <c r="MDR11" s="6"/>
      <c r="MDS11" s="6"/>
      <c r="MDT11" s="6"/>
      <c r="MDU11" s="6"/>
      <c r="MDV11" s="6"/>
      <c r="MDW11" s="6"/>
      <c r="MDX11" s="6"/>
      <c r="MDY11" s="6"/>
      <c r="MDZ11" s="6"/>
      <c r="MEA11" s="6"/>
      <c r="MEB11" s="6"/>
      <c r="MEC11" s="6"/>
      <c r="MED11" s="6"/>
      <c r="MEE11" s="6"/>
      <c r="MEF11" s="6"/>
      <c r="MEG11" s="6"/>
      <c r="MEH11" s="6"/>
      <c r="MEI11" s="6"/>
      <c r="MEJ11" s="6"/>
      <c r="MEK11" s="6"/>
      <c r="MEL11" s="6"/>
      <c r="MEM11" s="6"/>
      <c r="MEN11" s="6"/>
      <c r="MEO11" s="6"/>
      <c r="MEP11" s="6"/>
      <c r="MEQ11" s="6"/>
      <c r="MER11" s="6"/>
      <c r="MES11" s="6"/>
      <c r="MET11" s="6"/>
      <c r="MEU11" s="6"/>
      <c r="MEV11" s="6"/>
      <c r="MEW11" s="6"/>
      <c r="MEX11" s="6"/>
      <c r="MEY11" s="6"/>
      <c r="MEZ11" s="6"/>
      <c r="MFA11" s="6"/>
      <c r="MFB11" s="6"/>
      <c r="MFC11" s="6"/>
      <c r="MFD11" s="6"/>
      <c r="MFE11" s="6"/>
      <c r="MFF11" s="6"/>
      <c r="MFG11" s="6"/>
      <c r="MFH11" s="6"/>
      <c r="MFI11" s="6"/>
      <c r="MFJ11" s="6"/>
      <c r="MFK11" s="6"/>
      <c r="MFL11" s="6"/>
      <c r="MFM11" s="6"/>
      <c r="MFN11" s="6"/>
      <c r="MFO11" s="6"/>
      <c r="MFP11" s="6"/>
      <c r="MFQ11" s="6"/>
      <c r="MFR11" s="6"/>
      <c r="MFS11" s="6"/>
      <c r="MFT11" s="6"/>
      <c r="MFU11" s="6"/>
      <c r="MFV11" s="6"/>
      <c r="MFW11" s="6"/>
      <c r="MFX11" s="6"/>
      <c r="MFY11" s="6"/>
      <c r="MFZ11" s="6"/>
      <c r="MGA11" s="6"/>
      <c r="MGB11" s="6"/>
      <c r="MGC11" s="6"/>
      <c r="MGD11" s="6"/>
      <c r="MGE11" s="6"/>
      <c r="MGF11" s="6"/>
      <c r="MGG11" s="6"/>
      <c r="MGH11" s="6"/>
      <c r="MGI11" s="6"/>
      <c r="MGJ11" s="6"/>
      <c r="MGK11" s="6"/>
      <c r="MGL11" s="6"/>
      <c r="MGM11" s="6"/>
      <c r="MGN11" s="6"/>
      <c r="MGO11" s="6"/>
      <c r="MGP11" s="6"/>
      <c r="MGQ11" s="6"/>
      <c r="MGR11" s="6"/>
      <c r="MGS11" s="6"/>
      <c r="MGT11" s="6"/>
      <c r="MGU11" s="6"/>
      <c r="MGV11" s="6"/>
      <c r="MGW11" s="6"/>
      <c r="MGX11" s="6"/>
      <c r="MGY11" s="6"/>
      <c r="MGZ11" s="6"/>
      <c r="MHA11" s="6"/>
      <c r="MHB11" s="6"/>
      <c r="MHC11" s="6"/>
      <c r="MHD11" s="6"/>
      <c r="MHE11" s="6"/>
      <c r="MHF11" s="6"/>
      <c r="MHG11" s="6"/>
      <c r="MHH11" s="6"/>
      <c r="MHI11" s="6"/>
      <c r="MHJ11" s="6"/>
      <c r="MHK11" s="6"/>
      <c r="MHL11" s="6"/>
      <c r="MHM11" s="6"/>
      <c r="MHN11" s="6"/>
      <c r="MHO11" s="6"/>
      <c r="MHP11" s="6"/>
      <c r="MHQ11" s="6"/>
      <c r="MHR11" s="6"/>
      <c r="MHS11" s="6"/>
      <c r="MHT11" s="6"/>
      <c r="MHU11" s="6"/>
      <c r="MHV11" s="6"/>
      <c r="MHW11" s="6"/>
      <c r="MHX11" s="6"/>
      <c r="MHY11" s="6"/>
      <c r="MHZ11" s="6"/>
      <c r="MIA11" s="6"/>
      <c r="MIB11" s="6"/>
      <c r="MIC11" s="6"/>
      <c r="MID11" s="6"/>
      <c r="MIE11" s="6"/>
      <c r="MIF11" s="6"/>
      <c r="MIG11" s="6"/>
      <c r="MIH11" s="6"/>
      <c r="MII11" s="6"/>
      <c r="MIJ11" s="6"/>
      <c r="MIK11" s="6"/>
      <c r="MIL11" s="6"/>
      <c r="MIM11" s="6"/>
      <c r="MIN11" s="6"/>
      <c r="MIO11" s="6"/>
      <c r="MIP11" s="6"/>
      <c r="MIQ11" s="6"/>
      <c r="MIR11" s="6"/>
      <c r="MIS11" s="6"/>
      <c r="MIT11" s="6"/>
      <c r="MIU11" s="6"/>
      <c r="MIV11" s="6"/>
      <c r="MIW11" s="6"/>
      <c r="MIX11" s="6"/>
      <c r="MIY11" s="6"/>
      <c r="MIZ11" s="6"/>
      <c r="MJA11" s="6"/>
      <c r="MJB11" s="6"/>
      <c r="MJC11" s="6"/>
      <c r="MJD11" s="6"/>
      <c r="MJE11" s="6"/>
      <c r="MJF11" s="6"/>
      <c r="MJG11" s="6"/>
      <c r="MJH11" s="6"/>
      <c r="MJI11" s="6"/>
      <c r="MJJ11" s="6"/>
      <c r="MJK11" s="6"/>
      <c r="MJL11" s="6"/>
      <c r="MJM11" s="6"/>
      <c r="MJN11" s="6"/>
      <c r="MJO11" s="6"/>
      <c r="MJP11" s="6"/>
      <c r="MJQ11" s="6"/>
      <c r="MJR11" s="6"/>
      <c r="MJS11" s="6"/>
      <c r="MJT11" s="6"/>
      <c r="MJU11" s="6"/>
      <c r="MJV11" s="6"/>
      <c r="MJW11" s="6"/>
      <c r="MJX11" s="6"/>
      <c r="MJY11" s="6"/>
      <c r="MJZ11" s="6"/>
      <c r="MKA11" s="6"/>
      <c r="MKB11" s="6"/>
      <c r="MKC11" s="6"/>
      <c r="MKD11" s="6"/>
      <c r="MKE11" s="6"/>
      <c r="MKF11" s="6"/>
      <c r="MKG11" s="6"/>
      <c r="MKH11" s="6"/>
      <c r="MKI11" s="6"/>
      <c r="MKJ11" s="6"/>
      <c r="MKK11" s="6"/>
      <c r="MKL11" s="6"/>
      <c r="MKM11" s="6"/>
      <c r="MKN11" s="6"/>
      <c r="MKO11" s="6"/>
      <c r="MKP11" s="6"/>
      <c r="MKQ11" s="6"/>
      <c r="MKR11" s="6"/>
      <c r="MKS11" s="6"/>
      <c r="MKT11" s="6"/>
      <c r="MKU11" s="6"/>
      <c r="MKV11" s="6"/>
      <c r="MKW11" s="6"/>
      <c r="MKX11" s="6"/>
      <c r="MKY11" s="6"/>
      <c r="MKZ11" s="6"/>
      <c r="MLA11" s="6"/>
      <c r="MLB11" s="6"/>
      <c r="MLC11" s="6"/>
      <c r="MLD11" s="6"/>
      <c r="MLE11" s="6"/>
      <c r="MLF11" s="6"/>
      <c r="MLG11" s="6"/>
      <c r="MLH11" s="6"/>
      <c r="MLI11" s="6"/>
      <c r="MLJ11" s="6"/>
      <c r="MLK11" s="6"/>
      <c r="MLL11" s="6"/>
      <c r="MLM11" s="6"/>
      <c r="MLN11" s="6"/>
      <c r="MLO11" s="6"/>
      <c r="MLP11" s="6"/>
      <c r="MLQ11" s="6"/>
      <c r="MLR11" s="6"/>
      <c r="MLS11" s="6"/>
      <c r="MLT11" s="6"/>
      <c r="MLU11" s="6"/>
      <c r="MLV11" s="6"/>
      <c r="MLW11" s="6"/>
      <c r="MLX11" s="6"/>
      <c r="MLY11" s="6"/>
      <c r="MLZ11" s="6"/>
      <c r="MMA11" s="6"/>
      <c r="MMB11" s="6"/>
      <c r="MMC11" s="6"/>
      <c r="MMD11" s="6"/>
      <c r="MME11" s="6"/>
      <c r="MMF11" s="6"/>
      <c r="MMG11" s="6"/>
      <c r="MMH11" s="6"/>
      <c r="MMI11" s="6"/>
      <c r="MMJ11" s="6"/>
      <c r="MMK11" s="6"/>
      <c r="MML11" s="6"/>
      <c r="MMM11" s="6"/>
      <c r="MMN11" s="6"/>
      <c r="MMO11" s="6"/>
      <c r="MMP11" s="6"/>
      <c r="MMQ11" s="6"/>
      <c r="MMR11" s="6"/>
      <c r="MMS11" s="6"/>
      <c r="MMT11" s="6"/>
      <c r="MMU11" s="6"/>
      <c r="MMV11" s="6"/>
      <c r="MMW11" s="6"/>
      <c r="MMX11" s="6"/>
      <c r="MMY11" s="6"/>
      <c r="MMZ11" s="6"/>
      <c r="MNA11" s="6"/>
      <c r="MNB11" s="6"/>
      <c r="MNC11" s="6"/>
      <c r="MND11" s="6"/>
      <c r="MNE11" s="6"/>
      <c r="MNF11" s="6"/>
      <c r="MNG11" s="6"/>
      <c r="MNH11" s="6"/>
      <c r="MNI11" s="6"/>
      <c r="MNJ11" s="6"/>
      <c r="MNK11" s="6"/>
      <c r="MNL11" s="6"/>
      <c r="MNM11" s="6"/>
      <c r="MNN11" s="6"/>
      <c r="MNO11" s="6"/>
      <c r="MNP11" s="6"/>
      <c r="MNQ11" s="6"/>
      <c r="MNR11" s="6"/>
      <c r="MNS11" s="6"/>
      <c r="MNT11" s="6"/>
      <c r="MNU11" s="6"/>
      <c r="MNV11" s="6"/>
      <c r="MNW11" s="6"/>
      <c r="MNX11" s="6"/>
      <c r="MNY11" s="6"/>
      <c r="MNZ11" s="6"/>
      <c r="MOA11" s="6"/>
      <c r="MOB11" s="6"/>
      <c r="MOC11" s="6"/>
      <c r="MOD11" s="6"/>
      <c r="MOE11" s="6"/>
      <c r="MOF11" s="6"/>
      <c r="MOG11" s="6"/>
      <c r="MOH11" s="6"/>
      <c r="MOI11" s="6"/>
      <c r="MOJ11" s="6"/>
      <c r="MOK11" s="6"/>
      <c r="MOL11" s="6"/>
      <c r="MOM11" s="6"/>
      <c r="MON11" s="6"/>
      <c r="MOO11" s="6"/>
      <c r="MOP11" s="6"/>
      <c r="MOQ11" s="6"/>
      <c r="MOR11" s="6"/>
      <c r="MOS11" s="6"/>
      <c r="MOT11" s="6"/>
      <c r="MOU11" s="6"/>
      <c r="MOV11" s="6"/>
      <c r="MOW11" s="6"/>
      <c r="MOX11" s="6"/>
      <c r="MOY11" s="6"/>
      <c r="MOZ11" s="6"/>
      <c r="MPA11" s="6"/>
      <c r="MPB11" s="6"/>
      <c r="MPC11" s="6"/>
      <c r="MPD11" s="6"/>
      <c r="MPE11" s="6"/>
      <c r="MPF11" s="6"/>
      <c r="MPG11" s="6"/>
      <c r="MPH11" s="6"/>
      <c r="MPI11" s="6"/>
      <c r="MPJ11" s="6"/>
      <c r="MPK11" s="6"/>
      <c r="MPL11" s="6"/>
      <c r="MPM11" s="6"/>
      <c r="MPN11" s="6"/>
      <c r="MPO11" s="6"/>
      <c r="MPP11" s="6"/>
      <c r="MPQ11" s="6"/>
      <c r="MPR11" s="6"/>
      <c r="MPS11" s="6"/>
      <c r="MPT11" s="6"/>
      <c r="MPU11" s="6"/>
      <c r="MPV11" s="6"/>
      <c r="MPW11" s="6"/>
      <c r="MPX11" s="6"/>
      <c r="MPY11" s="6"/>
      <c r="MPZ11" s="6"/>
      <c r="MQA11" s="6"/>
      <c r="MQB11" s="6"/>
      <c r="MQC11" s="6"/>
      <c r="MQD11" s="6"/>
      <c r="MQE11" s="6"/>
      <c r="MQF11" s="6"/>
      <c r="MQG11" s="6"/>
      <c r="MQH11" s="6"/>
      <c r="MQI11" s="6"/>
      <c r="MQJ11" s="6"/>
      <c r="MQK11" s="6"/>
      <c r="MQL11" s="6"/>
      <c r="MQM11" s="6"/>
      <c r="MQN11" s="6"/>
      <c r="MQO11" s="6"/>
      <c r="MQP11" s="6"/>
      <c r="MQQ11" s="6"/>
      <c r="MQR11" s="6"/>
      <c r="MQS11" s="6"/>
      <c r="MQT11" s="6"/>
      <c r="MQU11" s="6"/>
      <c r="MQV11" s="6"/>
      <c r="MQW11" s="6"/>
      <c r="MQX11" s="6"/>
      <c r="MQY11" s="6"/>
      <c r="MQZ11" s="6"/>
      <c r="MRA11" s="6"/>
      <c r="MRB11" s="6"/>
      <c r="MRC11" s="6"/>
      <c r="MRD11" s="6"/>
      <c r="MRE11" s="6"/>
      <c r="MRF11" s="6"/>
      <c r="MRG11" s="6"/>
      <c r="MRH11" s="6"/>
      <c r="MRI11" s="6"/>
      <c r="MRJ11" s="6"/>
      <c r="MRK11" s="6"/>
      <c r="MRL11" s="6"/>
      <c r="MRM11" s="6"/>
      <c r="MRN11" s="6"/>
      <c r="MRO11" s="6"/>
      <c r="MRP11" s="6"/>
      <c r="MRQ11" s="6"/>
      <c r="MRR11" s="6"/>
      <c r="MRS11" s="6"/>
      <c r="MRT11" s="6"/>
      <c r="MRU11" s="6"/>
      <c r="MRV11" s="6"/>
      <c r="MRW11" s="6"/>
      <c r="MRX11" s="6"/>
      <c r="MRY11" s="6"/>
      <c r="MRZ11" s="6"/>
      <c r="MSA11" s="6"/>
      <c r="MSB11" s="6"/>
      <c r="MSC11" s="6"/>
      <c r="MSD11" s="6"/>
      <c r="MSE11" s="6"/>
      <c r="MSF11" s="6"/>
      <c r="MSG11" s="6"/>
      <c r="MSH11" s="6"/>
      <c r="MSI11" s="6"/>
      <c r="MSJ11" s="6"/>
      <c r="MSK11" s="6"/>
      <c r="MSL11" s="6"/>
      <c r="MSM11" s="6"/>
      <c r="MSN11" s="6"/>
      <c r="MSO11" s="6"/>
      <c r="MSP11" s="6"/>
      <c r="MSQ11" s="6"/>
      <c r="MSR11" s="6"/>
      <c r="MSS11" s="6"/>
      <c r="MST11" s="6"/>
      <c r="MSU11" s="6"/>
      <c r="MSV11" s="6"/>
      <c r="MSW11" s="6"/>
      <c r="MSX11" s="6"/>
      <c r="MSY11" s="6"/>
      <c r="MSZ11" s="6"/>
      <c r="MTA11" s="6"/>
      <c r="MTB11" s="6"/>
      <c r="MTC11" s="6"/>
      <c r="MTD11" s="6"/>
      <c r="MTE11" s="6"/>
      <c r="MTF11" s="6"/>
      <c r="MTG11" s="6"/>
      <c r="MTH11" s="6"/>
      <c r="MTI11" s="6"/>
      <c r="MTJ11" s="6"/>
      <c r="MTK11" s="6"/>
      <c r="MTL11" s="6"/>
      <c r="MTM11" s="6"/>
      <c r="MTN11" s="6"/>
      <c r="MTO11" s="6"/>
      <c r="MTP11" s="6"/>
      <c r="MTQ11" s="6"/>
      <c r="MTR11" s="6"/>
      <c r="MTS11" s="6"/>
      <c r="MTT11" s="6"/>
      <c r="MTU11" s="6"/>
      <c r="MTV11" s="6"/>
      <c r="MTW11" s="6"/>
      <c r="MTX11" s="6"/>
      <c r="MTY11" s="6"/>
      <c r="MTZ11" s="6"/>
      <c r="MUA11" s="6"/>
      <c r="MUB11" s="6"/>
      <c r="MUC11" s="6"/>
      <c r="MUD11" s="6"/>
      <c r="MUE11" s="6"/>
      <c r="MUF11" s="6"/>
      <c r="MUG11" s="6"/>
      <c r="MUH11" s="6"/>
      <c r="MUI11" s="6"/>
      <c r="MUJ11" s="6"/>
      <c r="MUK11" s="6"/>
      <c r="MUL11" s="6"/>
      <c r="MUM11" s="6"/>
      <c r="MUN11" s="6"/>
      <c r="MUO11" s="6"/>
      <c r="MUP11" s="6"/>
      <c r="MUQ11" s="6"/>
      <c r="MUR11" s="6"/>
      <c r="MUS11" s="6"/>
      <c r="MUT11" s="6"/>
      <c r="MUU11" s="6"/>
      <c r="MUV11" s="6"/>
      <c r="MUW11" s="6"/>
      <c r="MUX11" s="6"/>
      <c r="MUY11" s="6"/>
      <c r="MUZ11" s="6"/>
      <c r="MVA11" s="6"/>
      <c r="MVB11" s="6"/>
      <c r="MVC11" s="6"/>
      <c r="MVD11" s="6"/>
      <c r="MVE11" s="6"/>
      <c r="MVF11" s="6"/>
      <c r="MVG11" s="6"/>
      <c r="MVH11" s="6"/>
      <c r="MVI11" s="6"/>
      <c r="MVJ11" s="6"/>
      <c r="MVK11" s="6"/>
      <c r="MVL11" s="6"/>
      <c r="MVM11" s="6"/>
      <c r="MVN11" s="6"/>
      <c r="MVO11" s="6"/>
      <c r="MVP11" s="6"/>
      <c r="MVQ11" s="6"/>
      <c r="MVR11" s="6"/>
      <c r="MVS11" s="6"/>
      <c r="MVT11" s="6"/>
      <c r="MVU11" s="6"/>
      <c r="MVV11" s="6"/>
      <c r="MVW11" s="6"/>
      <c r="MVX11" s="6"/>
      <c r="MVY11" s="6"/>
      <c r="MVZ11" s="6"/>
      <c r="MWA11" s="6"/>
      <c r="MWB11" s="6"/>
      <c r="MWC11" s="6"/>
      <c r="MWD11" s="6"/>
      <c r="MWE11" s="6"/>
      <c r="MWF11" s="6"/>
      <c r="MWG11" s="6"/>
      <c r="MWH11" s="6"/>
      <c r="MWI11" s="6"/>
      <c r="MWJ11" s="6"/>
      <c r="MWK11" s="6"/>
      <c r="MWL11" s="6"/>
      <c r="MWM11" s="6"/>
      <c r="MWN11" s="6"/>
      <c r="MWO11" s="6"/>
      <c r="MWP11" s="6"/>
      <c r="MWQ11" s="6"/>
      <c r="MWR11" s="6"/>
      <c r="MWS11" s="6"/>
      <c r="MWT11" s="6"/>
      <c r="MWU11" s="6"/>
      <c r="MWV11" s="6"/>
      <c r="MWW11" s="6"/>
      <c r="MWX11" s="6"/>
      <c r="MWY11" s="6"/>
      <c r="MWZ11" s="6"/>
      <c r="MXA11" s="6"/>
      <c r="MXB11" s="6"/>
      <c r="MXC11" s="6"/>
      <c r="MXD11" s="6"/>
      <c r="MXE11" s="6"/>
      <c r="MXF11" s="6"/>
      <c r="MXG11" s="6"/>
      <c r="MXH11" s="6"/>
      <c r="MXI11" s="6"/>
      <c r="MXJ11" s="6"/>
      <c r="MXK11" s="6"/>
      <c r="MXL11" s="6"/>
      <c r="MXM11" s="6"/>
      <c r="MXN11" s="6"/>
      <c r="MXO11" s="6"/>
      <c r="MXP11" s="6"/>
      <c r="MXQ11" s="6"/>
      <c r="MXR11" s="6"/>
      <c r="MXS11" s="6"/>
      <c r="MXT11" s="6"/>
      <c r="MXU11" s="6"/>
      <c r="MXV11" s="6"/>
      <c r="MXW11" s="6"/>
      <c r="MXX11" s="6"/>
      <c r="MXY11" s="6"/>
      <c r="MXZ11" s="6"/>
      <c r="MYA11" s="6"/>
      <c r="MYB11" s="6"/>
      <c r="MYC11" s="6"/>
      <c r="MYD11" s="6"/>
      <c r="MYE11" s="6"/>
      <c r="MYF11" s="6"/>
      <c r="MYG11" s="6"/>
      <c r="MYH11" s="6"/>
      <c r="MYI11" s="6"/>
      <c r="MYJ11" s="6"/>
      <c r="MYK11" s="6"/>
      <c r="MYL11" s="6"/>
      <c r="MYM11" s="6"/>
      <c r="MYN11" s="6"/>
      <c r="MYO11" s="6"/>
      <c r="MYP11" s="6"/>
      <c r="MYQ11" s="6"/>
      <c r="MYR11" s="6"/>
      <c r="MYS11" s="6"/>
      <c r="MYT11" s="6"/>
      <c r="MYU11" s="6"/>
      <c r="MYV11" s="6"/>
      <c r="MYW11" s="6"/>
      <c r="MYX11" s="6"/>
      <c r="MYY11" s="6"/>
      <c r="MYZ11" s="6"/>
      <c r="MZA11" s="6"/>
      <c r="MZB11" s="6"/>
      <c r="MZC11" s="6"/>
      <c r="MZD11" s="6"/>
      <c r="MZE11" s="6"/>
      <c r="MZF11" s="6"/>
      <c r="MZG11" s="6"/>
      <c r="MZH11" s="6"/>
      <c r="MZI11" s="6"/>
      <c r="MZJ11" s="6"/>
      <c r="MZK11" s="6"/>
      <c r="MZL11" s="6"/>
      <c r="MZM11" s="6"/>
      <c r="MZN11" s="6"/>
      <c r="MZO11" s="6"/>
      <c r="MZP11" s="6"/>
      <c r="MZQ11" s="6"/>
      <c r="MZR11" s="6"/>
      <c r="MZS11" s="6"/>
      <c r="MZT11" s="6"/>
      <c r="MZU11" s="6"/>
      <c r="MZV11" s="6"/>
      <c r="MZW11" s="6"/>
      <c r="MZX11" s="6"/>
      <c r="MZY11" s="6"/>
      <c r="MZZ11" s="6"/>
      <c r="NAA11" s="6"/>
      <c r="NAB11" s="6"/>
      <c r="NAC11" s="6"/>
      <c r="NAD11" s="6"/>
      <c r="NAE11" s="6"/>
      <c r="NAF11" s="6"/>
      <c r="NAG11" s="6"/>
      <c r="NAH11" s="6"/>
      <c r="NAI11" s="6"/>
      <c r="NAJ11" s="6"/>
      <c r="NAK11" s="6"/>
      <c r="NAL11" s="6"/>
      <c r="NAM11" s="6"/>
      <c r="NAN11" s="6"/>
      <c r="NAO11" s="6"/>
      <c r="NAP11" s="6"/>
      <c r="NAQ11" s="6"/>
      <c r="NAR11" s="6"/>
      <c r="NAS11" s="6"/>
      <c r="NAT11" s="6"/>
      <c r="NAU11" s="6"/>
      <c r="NAV11" s="6"/>
      <c r="NAW11" s="6"/>
      <c r="NAX11" s="6"/>
      <c r="NAY11" s="6"/>
      <c r="NAZ11" s="6"/>
      <c r="NBA11" s="6"/>
      <c r="NBB11" s="6"/>
      <c r="NBC11" s="6"/>
      <c r="NBD11" s="6"/>
      <c r="NBE11" s="6"/>
      <c r="NBF11" s="6"/>
      <c r="NBG11" s="6"/>
      <c r="NBH11" s="6"/>
      <c r="NBI11" s="6"/>
      <c r="NBJ11" s="6"/>
      <c r="NBK11" s="6"/>
      <c r="NBL11" s="6"/>
      <c r="NBM11" s="6"/>
      <c r="NBN11" s="6"/>
      <c r="NBO11" s="6"/>
      <c r="NBP11" s="6"/>
      <c r="NBQ11" s="6"/>
      <c r="NBR11" s="6"/>
      <c r="NBS11" s="6"/>
      <c r="NBT11" s="6"/>
      <c r="NBU11" s="6"/>
      <c r="NBV11" s="6"/>
      <c r="NBW11" s="6"/>
      <c r="NBX11" s="6"/>
      <c r="NBY11" s="6"/>
      <c r="NBZ11" s="6"/>
      <c r="NCA11" s="6"/>
      <c r="NCB11" s="6"/>
      <c r="NCC11" s="6"/>
      <c r="NCD11" s="6"/>
      <c r="NCE11" s="6"/>
      <c r="NCF11" s="6"/>
      <c r="NCG11" s="6"/>
      <c r="NCH11" s="6"/>
      <c r="NCI11" s="6"/>
      <c r="NCJ11" s="6"/>
      <c r="NCK11" s="6"/>
      <c r="NCL11" s="6"/>
      <c r="NCM11" s="6"/>
      <c r="NCN11" s="6"/>
      <c r="NCO11" s="6"/>
      <c r="NCP11" s="6"/>
      <c r="NCQ11" s="6"/>
      <c r="NCR11" s="6"/>
      <c r="NCS11" s="6"/>
      <c r="NCT11" s="6"/>
      <c r="NCU11" s="6"/>
      <c r="NCV11" s="6"/>
      <c r="NCW11" s="6"/>
      <c r="NCX11" s="6"/>
      <c r="NCY11" s="6"/>
      <c r="NCZ11" s="6"/>
      <c r="NDA11" s="6"/>
      <c r="NDB11" s="6"/>
      <c r="NDC11" s="6"/>
      <c r="NDD11" s="6"/>
      <c r="NDE11" s="6"/>
      <c r="NDF11" s="6"/>
      <c r="NDG11" s="6"/>
      <c r="NDH11" s="6"/>
      <c r="NDI11" s="6"/>
      <c r="NDJ11" s="6"/>
      <c r="NDK11" s="6"/>
      <c r="NDL11" s="6"/>
      <c r="NDM11" s="6"/>
      <c r="NDN11" s="6"/>
      <c r="NDO11" s="6"/>
      <c r="NDP11" s="6"/>
      <c r="NDQ11" s="6"/>
      <c r="NDR11" s="6"/>
      <c r="NDS11" s="6"/>
      <c r="NDT11" s="6"/>
      <c r="NDU11" s="6"/>
      <c r="NDV11" s="6"/>
      <c r="NDW11" s="6"/>
      <c r="NDX11" s="6"/>
      <c r="NDY11" s="6"/>
      <c r="NDZ11" s="6"/>
      <c r="NEA11" s="6"/>
      <c r="NEB11" s="6"/>
      <c r="NEC11" s="6"/>
      <c r="NED11" s="6"/>
      <c r="NEE11" s="6"/>
      <c r="NEF11" s="6"/>
      <c r="NEG11" s="6"/>
      <c r="NEH11" s="6"/>
      <c r="NEI11" s="6"/>
      <c r="NEJ11" s="6"/>
      <c r="NEK11" s="6"/>
      <c r="NEL11" s="6"/>
      <c r="NEM11" s="6"/>
      <c r="NEN11" s="6"/>
      <c r="NEO11" s="6"/>
      <c r="NEP11" s="6"/>
      <c r="NEQ11" s="6"/>
      <c r="NER11" s="6"/>
      <c r="NES11" s="6"/>
      <c r="NET11" s="6"/>
      <c r="NEU11" s="6"/>
      <c r="NEV11" s="6"/>
      <c r="NEW11" s="6"/>
      <c r="NEX11" s="6"/>
      <c r="NEY11" s="6"/>
      <c r="NEZ11" s="6"/>
      <c r="NFA11" s="6"/>
      <c r="NFB11" s="6"/>
      <c r="NFC11" s="6"/>
      <c r="NFD11" s="6"/>
      <c r="NFE11" s="6"/>
      <c r="NFF11" s="6"/>
      <c r="NFG11" s="6"/>
      <c r="NFH11" s="6"/>
      <c r="NFI11" s="6"/>
      <c r="NFJ11" s="6"/>
      <c r="NFK11" s="6"/>
      <c r="NFL11" s="6"/>
      <c r="NFM11" s="6"/>
      <c r="NFN11" s="6"/>
      <c r="NFO11" s="6"/>
      <c r="NFP11" s="6"/>
      <c r="NFQ11" s="6"/>
      <c r="NFR11" s="6"/>
      <c r="NFS11" s="6"/>
      <c r="NFT11" s="6"/>
      <c r="NFU11" s="6"/>
      <c r="NFV11" s="6"/>
      <c r="NFW11" s="6"/>
      <c r="NFX11" s="6"/>
      <c r="NFY11" s="6"/>
      <c r="NFZ11" s="6"/>
      <c r="NGA11" s="6"/>
      <c r="NGB11" s="6"/>
      <c r="NGC11" s="6"/>
      <c r="NGD11" s="6"/>
      <c r="NGE11" s="6"/>
      <c r="NGF11" s="6"/>
      <c r="NGG11" s="6"/>
      <c r="NGH11" s="6"/>
      <c r="NGI11" s="6"/>
      <c r="NGJ11" s="6"/>
      <c r="NGK11" s="6"/>
      <c r="NGL11" s="6"/>
      <c r="NGM11" s="6"/>
      <c r="NGN11" s="6"/>
      <c r="NGO11" s="6"/>
      <c r="NGP11" s="6"/>
      <c r="NGQ11" s="6"/>
      <c r="NGR11" s="6"/>
      <c r="NGS11" s="6"/>
      <c r="NGT11" s="6"/>
      <c r="NGU11" s="6"/>
      <c r="NGV11" s="6"/>
      <c r="NGW11" s="6"/>
      <c r="NGX11" s="6"/>
      <c r="NGY11" s="6"/>
      <c r="NGZ11" s="6"/>
      <c r="NHA11" s="6"/>
      <c r="NHB11" s="6"/>
      <c r="NHC11" s="6"/>
      <c r="NHD11" s="6"/>
      <c r="NHE11" s="6"/>
      <c r="NHF11" s="6"/>
      <c r="NHG11" s="6"/>
      <c r="NHH11" s="6"/>
      <c r="NHI11" s="6"/>
      <c r="NHJ11" s="6"/>
      <c r="NHK11" s="6"/>
      <c r="NHL11" s="6"/>
      <c r="NHM11" s="6"/>
      <c r="NHN11" s="6"/>
      <c r="NHO11" s="6"/>
      <c r="NHP11" s="6"/>
      <c r="NHQ11" s="6"/>
      <c r="NHR11" s="6"/>
      <c r="NHS11" s="6"/>
      <c r="NHT11" s="6"/>
      <c r="NHU11" s="6"/>
      <c r="NHV11" s="6"/>
      <c r="NHW11" s="6"/>
      <c r="NHX11" s="6"/>
      <c r="NHY11" s="6"/>
      <c r="NHZ11" s="6"/>
      <c r="NIA11" s="6"/>
      <c r="NIB11" s="6"/>
      <c r="NIC11" s="6"/>
      <c r="NID11" s="6"/>
      <c r="NIE11" s="6"/>
      <c r="NIF11" s="6"/>
      <c r="NIG11" s="6"/>
      <c r="NIH11" s="6"/>
      <c r="NII11" s="6"/>
      <c r="NIJ11" s="6"/>
      <c r="NIK11" s="6"/>
      <c r="NIL11" s="6"/>
      <c r="NIM11" s="6"/>
      <c r="NIN11" s="6"/>
      <c r="NIO11" s="6"/>
      <c r="NIP11" s="6"/>
      <c r="NIQ11" s="6"/>
      <c r="NIR11" s="6"/>
      <c r="NIS11" s="6"/>
      <c r="NIT11" s="6"/>
      <c r="NIU11" s="6"/>
      <c r="NIV11" s="6"/>
      <c r="NIW11" s="6"/>
      <c r="NIX11" s="6"/>
      <c r="NIY11" s="6"/>
      <c r="NIZ11" s="6"/>
      <c r="NJA11" s="6"/>
      <c r="NJB11" s="6"/>
      <c r="NJC11" s="6"/>
      <c r="NJD11" s="6"/>
      <c r="NJE11" s="6"/>
      <c r="NJF11" s="6"/>
      <c r="NJG11" s="6"/>
      <c r="NJH11" s="6"/>
      <c r="NJI11" s="6"/>
      <c r="NJJ11" s="6"/>
      <c r="NJK11" s="6"/>
      <c r="NJL11" s="6"/>
      <c r="NJM11" s="6"/>
      <c r="NJN11" s="6"/>
      <c r="NJO11" s="6"/>
      <c r="NJP11" s="6"/>
      <c r="NJQ11" s="6"/>
      <c r="NJR11" s="6"/>
      <c r="NJS11" s="6"/>
      <c r="NJT11" s="6"/>
      <c r="NJU11" s="6"/>
      <c r="NJV11" s="6"/>
      <c r="NJW11" s="6"/>
      <c r="NJX11" s="6"/>
      <c r="NJY11" s="6"/>
      <c r="NJZ11" s="6"/>
      <c r="NKA11" s="6"/>
      <c r="NKB11" s="6"/>
      <c r="NKC11" s="6"/>
      <c r="NKD11" s="6"/>
      <c r="NKE11" s="6"/>
      <c r="NKF11" s="6"/>
      <c r="NKG11" s="6"/>
      <c r="NKH11" s="6"/>
      <c r="NKI11" s="6"/>
      <c r="NKJ11" s="6"/>
      <c r="NKK11" s="6"/>
      <c r="NKL11" s="6"/>
      <c r="NKM11" s="6"/>
      <c r="NKN11" s="6"/>
      <c r="NKO11" s="6"/>
      <c r="NKP11" s="6"/>
      <c r="NKQ11" s="6"/>
      <c r="NKR11" s="6"/>
      <c r="NKS11" s="6"/>
      <c r="NKT11" s="6"/>
      <c r="NKU11" s="6"/>
      <c r="NKV11" s="6"/>
      <c r="NKW11" s="6"/>
      <c r="NKX11" s="6"/>
      <c r="NKY11" s="6"/>
      <c r="NKZ11" s="6"/>
      <c r="NLA11" s="6"/>
      <c r="NLB11" s="6"/>
      <c r="NLC11" s="6"/>
      <c r="NLD11" s="6"/>
      <c r="NLE11" s="6"/>
      <c r="NLF11" s="6"/>
      <c r="NLG11" s="6"/>
      <c r="NLH11" s="6"/>
      <c r="NLI11" s="6"/>
      <c r="NLJ11" s="6"/>
      <c r="NLK11" s="6"/>
      <c r="NLL11" s="6"/>
      <c r="NLM11" s="6"/>
      <c r="NLN11" s="6"/>
      <c r="NLO11" s="6"/>
      <c r="NLP11" s="6"/>
      <c r="NLQ11" s="6"/>
      <c r="NLR11" s="6"/>
      <c r="NLS11" s="6"/>
      <c r="NLT11" s="6"/>
      <c r="NLU11" s="6"/>
      <c r="NLV11" s="6"/>
      <c r="NLW11" s="6"/>
      <c r="NLX11" s="6"/>
      <c r="NLY11" s="6"/>
      <c r="NLZ11" s="6"/>
      <c r="NMA11" s="6"/>
      <c r="NMB11" s="6"/>
      <c r="NMC11" s="6"/>
      <c r="NMD11" s="6"/>
      <c r="NME11" s="6"/>
      <c r="NMF11" s="6"/>
      <c r="NMG11" s="6"/>
      <c r="NMH11" s="6"/>
      <c r="NMI11" s="6"/>
      <c r="NMJ11" s="6"/>
      <c r="NMK11" s="6"/>
      <c r="NML11" s="6"/>
      <c r="NMM11" s="6"/>
      <c r="NMN11" s="6"/>
      <c r="NMO11" s="6"/>
      <c r="NMP11" s="6"/>
      <c r="NMQ11" s="6"/>
      <c r="NMR11" s="6"/>
      <c r="NMS11" s="6"/>
      <c r="NMT11" s="6"/>
      <c r="NMU11" s="6"/>
      <c r="NMV11" s="6"/>
      <c r="NMW11" s="6"/>
      <c r="NMX11" s="6"/>
      <c r="NMY11" s="6"/>
      <c r="NMZ11" s="6"/>
      <c r="NNA11" s="6"/>
      <c r="NNB11" s="6"/>
      <c r="NNC11" s="6"/>
      <c r="NND11" s="6"/>
      <c r="NNE11" s="6"/>
      <c r="NNF11" s="6"/>
      <c r="NNG11" s="6"/>
      <c r="NNH11" s="6"/>
      <c r="NNI11" s="6"/>
      <c r="NNJ11" s="6"/>
      <c r="NNK11" s="6"/>
      <c r="NNL11" s="6"/>
      <c r="NNM11" s="6"/>
      <c r="NNN11" s="6"/>
      <c r="NNO11" s="6"/>
      <c r="NNP11" s="6"/>
      <c r="NNQ11" s="6"/>
      <c r="NNR11" s="6"/>
      <c r="NNS11" s="6"/>
      <c r="NNT11" s="6"/>
      <c r="NNU11" s="6"/>
      <c r="NNV11" s="6"/>
      <c r="NNW11" s="6"/>
      <c r="NNX11" s="6"/>
      <c r="NNY11" s="6"/>
      <c r="NNZ11" s="6"/>
      <c r="NOA11" s="6"/>
      <c r="NOB11" s="6"/>
      <c r="NOC11" s="6"/>
      <c r="NOD11" s="6"/>
      <c r="NOE11" s="6"/>
      <c r="NOF11" s="6"/>
      <c r="NOG11" s="6"/>
      <c r="NOH11" s="6"/>
      <c r="NOI11" s="6"/>
      <c r="NOJ11" s="6"/>
      <c r="NOK11" s="6"/>
      <c r="NOL11" s="6"/>
      <c r="NOM11" s="6"/>
      <c r="NON11" s="6"/>
      <c r="NOO11" s="6"/>
      <c r="NOP11" s="6"/>
      <c r="NOQ11" s="6"/>
      <c r="NOR11" s="6"/>
      <c r="NOS11" s="6"/>
      <c r="NOT11" s="6"/>
      <c r="NOU11" s="6"/>
      <c r="NOV11" s="6"/>
      <c r="NOW11" s="6"/>
      <c r="NOX11" s="6"/>
      <c r="NOY11" s="6"/>
      <c r="NOZ11" s="6"/>
      <c r="NPA11" s="6"/>
      <c r="NPB11" s="6"/>
      <c r="NPC11" s="6"/>
      <c r="NPD11" s="6"/>
      <c r="NPE11" s="6"/>
      <c r="NPF11" s="6"/>
      <c r="NPG11" s="6"/>
      <c r="NPH11" s="6"/>
      <c r="NPI11" s="6"/>
      <c r="NPJ11" s="6"/>
      <c r="NPK11" s="6"/>
      <c r="NPL11" s="6"/>
      <c r="NPM11" s="6"/>
      <c r="NPN11" s="6"/>
      <c r="NPO11" s="6"/>
      <c r="NPP11" s="6"/>
      <c r="NPQ11" s="6"/>
      <c r="NPR11" s="6"/>
      <c r="NPS11" s="6"/>
      <c r="NPT11" s="6"/>
      <c r="NPU11" s="6"/>
      <c r="NPV11" s="6"/>
      <c r="NPW11" s="6"/>
      <c r="NPX11" s="6"/>
      <c r="NPY11" s="6"/>
      <c r="NPZ11" s="6"/>
      <c r="NQA11" s="6"/>
      <c r="NQB11" s="6"/>
      <c r="NQC11" s="6"/>
      <c r="NQD11" s="6"/>
      <c r="NQE11" s="6"/>
      <c r="NQF11" s="6"/>
      <c r="NQG11" s="6"/>
      <c r="NQH11" s="6"/>
      <c r="NQI11" s="6"/>
      <c r="NQJ11" s="6"/>
      <c r="NQK11" s="6"/>
      <c r="NQL11" s="6"/>
      <c r="NQM11" s="6"/>
      <c r="NQN11" s="6"/>
      <c r="NQO11" s="6"/>
      <c r="NQP11" s="6"/>
      <c r="NQQ11" s="6"/>
      <c r="NQR11" s="6"/>
      <c r="NQS11" s="6"/>
      <c r="NQT11" s="6"/>
      <c r="NQU11" s="6"/>
      <c r="NQV11" s="6"/>
      <c r="NQW11" s="6"/>
      <c r="NQX11" s="6"/>
      <c r="NQY11" s="6"/>
      <c r="NQZ11" s="6"/>
      <c r="NRA11" s="6"/>
      <c r="NRB11" s="6"/>
      <c r="NRC11" s="6"/>
      <c r="NRD11" s="6"/>
      <c r="NRE11" s="6"/>
      <c r="NRF11" s="6"/>
      <c r="NRG11" s="6"/>
      <c r="NRH11" s="6"/>
      <c r="NRI11" s="6"/>
      <c r="NRJ11" s="6"/>
      <c r="NRK11" s="6"/>
      <c r="NRL11" s="6"/>
      <c r="NRM11" s="6"/>
      <c r="NRN11" s="6"/>
      <c r="NRO11" s="6"/>
      <c r="NRP11" s="6"/>
      <c r="NRQ11" s="6"/>
      <c r="NRR11" s="6"/>
      <c r="NRS11" s="6"/>
      <c r="NRT11" s="6"/>
      <c r="NRU11" s="6"/>
      <c r="NRV11" s="6"/>
      <c r="NRW11" s="6"/>
      <c r="NRX11" s="6"/>
      <c r="NRY11" s="6"/>
      <c r="NRZ11" s="6"/>
      <c r="NSA11" s="6"/>
      <c r="NSB11" s="6"/>
      <c r="NSC11" s="6"/>
      <c r="NSD11" s="6"/>
      <c r="NSE11" s="6"/>
      <c r="NSF11" s="6"/>
      <c r="NSG11" s="6"/>
      <c r="NSH11" s="6"/>
      <c r="NSI11" s="6"/>
      <c r="NSJ11" s="6"/>
      <c r="NSK11" s="6"/>
      <c r="NSL11" s="6"/>
      <c r="NSM11" s="6"/>
      <c r="NSN11" s="6"/>
      <c r="NSO11" s="6"/>
      <c r="NSP11" s="6"/>
      <c r="NSQ11" s="6"/>
      <c r="NSR11" s="6"/>
      <c r="NSS11" s="6"/>
      <c r="NST11" s="6"/>
      <c r="NSU11" s="6"/>
      <c r="NSV11" s="6"/>
      <c r="NSW11" s="6"/>
      <c r="NSX11" s="6"/>
      <c r="NSY11" s="6"/>
      <c r="NSZ11" s="6"/>
      <c r="NTA11" s="6"/>
      <c r="NTB11" s="6"/>
      <c r="NTC11" s="6"/>
      <c r="NTD11" s="6"/>
      <c r="NTE11" s="6"/>
      <c r="NTF11" s="6"/>
      <c r="NTG11" s="6"/>
      <c r="NTH11" s="6"/>
      <c r="NTI11" s="6"/>
      <c r="NTJ11" s="6"/>
      <c r="NTK11" s="6"/>
      <c r="NTL11" s="6"/>
      <c r="NTM11" s="6"/>
      <c r="NTN11" s="6"/>
      <c r="NTO11" s="6"/>
      <c r="NTP11" s="6"/>
      <c r="NTQ11" s="6"/>
      <c r="NTR11" s="6"/>
      <c r="NTS11" s="6"/>
      <c r="NTT11" s="6"/>
      <c r="NTU11" s="6"/>
      <c r="NTV11" s="6"/>
      <c r="NTW11" s="6"/>
      <c r="NTX11" s="6"/>
      <c r="NTY11" s="6"/>
      <c r="NTZ11" s="6"/>
      <c r="NUA11" s="6"/>
      <c r="NUB11" s="6"/>
      <c r="NUC11" s="6"/>
      <c r="NUD11" s="6"/>
      <c r="NUE11" s="6"/>
      <c r="NUF11" s="6"/>
      <c r="NUG11" s="6"/>
      <c r="NUH11" s="6"/>
      <c r="NUI11" s="6"/>
      <c r="NUJ11" s="6"/>
      <c r="NUK11" s="6"/>
      <c r="NUL11" s="6"/>
      <c r="NUM11" s="6"/>
      <c r="NUN11" s="6"/>
      <c r="NUO11" s="6"/>
      <c r="NUP11" s="6"/>
      <c r="NUQ11" s="6"/>
      <c r="NUR11" s="6"/>
      <c r="NUS11" s="6"/>
      <c r="NUT11" s="6"/>
      <c r="NUU11" s="6"/>
      <c r="NUV11" s="6"/>
      <c r="NUW11" s="6"/>
      <c r="NUX11" s="6"/>
      <c r="NUY11" s="6"/>
      <c r="NUZ11" s="6"/>
      <c r="NVA11" s="6"/>
      <c r="NVB11" s="6"/>
      <c r="NVC11" s="6"/>
      <c r="NVD11" s="6"/>
      <c r="NVE11" s="6"/>
      <c r="NVF11" s="6"/>
      <c r="NVG11" s="6"/>
      <c r="NVH11" s="6"/>
      <c r="NVI11" s="6"/>
      <c r="NVJ11" s="6"/>
      <c r="NVK11" s="6"/>
      <c r="NVL11" s="6"/>
      <c r="NVM11" s="6"/>
      <c r="NVN11" s="6"/>
      <c r="NVO11" s="6"/>
      <c r="NVP11" s="6"/>
      <c r="NVQ11" s="6"/>
      <c r="NVR11" s="6"/>
      <c r="NVS11" s="6"/>
      <c r="NVT11" s="6"/>
      <c r="NVU11" s="6"/>
      <c r="NVV11" s="6"/>
      <c r="NVW11" s="6"/>
      <c r="NVX11" s="6"/>
      <c r="NVY11" s="6"/>
      <c r="NVZ11" s="6"/>
      <c r="NWA11" s="6"/>
      <c r="NWB11" s="6"/>
      <c r="NWC11" s="6"/>
      <c r="NWD11" s="6"/>
      <c r="NWE11" s="6"/>
      <c r="NWF11" s="6"/>
      <c r="NWG11" s="6"/>
      <c r="NWH11" s="6"/>
      <c r="NWI11" s="6"/>
      <c r="NWJ11" s="6"/>
      <c r="NWK11" s="6"/>
      <c r="NWL11" s="6"/>
      <c r="NWM11" s="6"/>
      <c r="NWN11" s="6"/>
      <c r="NWO11" s="6"/>
      <c r="NWP11" s="6"/>
      <c r="NWQ11" s="6"/>
      <c r="NWR11" s="6"/>
      <c r="NWS11" s="6"/>
      <c r="NWT11" s="6"/>
      <c r="NWU11" s="6"/>
      <c r="NWV11" s="6"/>
      <c r="NWW11" s="6"/>
      <c r="NWX11" s="6"/>
      <c r="NWY11" s="6"/>
      <c r="NWZ11" s="6"/>
      <c r="NXA11" s="6"/>
      <c r="NXB11" s="6"/>
      <c r="NXC11" s="6"/>
      <c r="NXD11" s="6"/>
      <c r="NXE11" s="6"/>
      <c r="NXF11" s="6"/>
      <c r="NXG11" s="6"/>
      <c r="NXH11" s="6"/>
      <c r="NXI11" s="6"/>
      <c r="NXJ11" s="6"/>
      <c r="NXK11" s="6"/>
      <c r="NXL11" s="6"/>
      <c r="NXM11" s="6"/>
      <c r="NXN11" s="6"/>
      <c r="NXO11" s="6"/>
      <c r="NXP11" s="6"/>
      <c r="NXQ11" s="6"/>
      <c r="NXR11" s="6"/>
      <c r="NXS11" s="6"/>
      <c r="NXT11" s="6"/>
      <c r="NXU11" s="6"/>
      <c r="NXV11" s="6"/>
      <c r="NXW11" s="6"/>
      <c r="NXX11" s="6"/>
      <c r="NXY11" s="6"/>
      <c r="NXZ11" s="6"/>
      <c r="NYA11" s="6"/>
      <c r="NYB11" s="6"/>
      <c r="NYC11" s="6"/>
      <c r="NYD11" s="6"/>
      <c r="NYE11" s="6"/>
      <c r="NYF11" s="6"/>
      <c r="NYG11" s="6"/>
      <c r="NYH11" s="6"/>
      <c r="NYI11" s="6"/>
      <c r="NYJ11" s="6"/>
      <c r="NYK11" s="6"/>
      <c r="NYL11" s="6"/>
      <c r="NYM11" s="6"/>
      <c r="NYN11" s="6"/>
      <c r="NYO11" s="6"/>
      <c r="NYP11" s="6"/>
      <c r="NYQ11" s="6"/>
      <c r="NYR11" s="6"/>
      <c r="NYS11" s="6"/>
      <c r="NYT11" s="6"/>
      <c r="NYU11" s="6"/>
      <c r="NYV11" s="6"/>
      <c r="NYW11" s="6"/>
      <c r="NYX11" s="6"/>
      <c r="NYY11" s="6"/>
      <c r="NYZ11" s="6"/>
      <c r="NZA11" s="6"/>
      <c r="NZB11" s="6"/>
      <c r="NZC11" s="6"/>
      <c r="NZD11" s="6"/>
      <c r="NZE11" s="6"/>
      <c r="NZF11" s="6"/>
      <c r="NZG11" s="6"/>
      <c r="NZH11" s="6"/>
      <c r="NZI11" s="6"/>
      <c r="NZJ11" s="6"/>
      <c r="NZK11" s="6"/>
      <c r="NZL11" s="6"/>
      <c r="NZM11" s="6"/>
      <c r="NZN11" s="6"/>
      <c r="NZO11" s="6"/>
      <c r="NZP11" s="6"/>
      <c r="NZQ11" s="6"/>
      <c r="NZR11" s="6"/>
      <c r="NZS11" s="6"/>
      <c r="NZT11" s="6"/>
      <c r="NZU11" s="6"/>
      <c r="NZV11" s="6"/>
      <c r="NZW11" s="6"/>
      <c r="NZX11" s="6"/>
      <c r="NZY11" s="6"/>
      <c r="NZZ11" s="6"/>
      <c r="OAA11" s="6"/>
      <c r="OAB11" s="6"/>
      <c r="OAC11" s="6"/>
      <c r="OAD11" s="6"/>
      <c r="OAE11" s="6"/>
      <c r="OAF11" s="6"/>
      <c r="OAG11" s="6"/>
      <c r="OAH11" s="6"/>
      <c r="OAI11" s="6"/>
      <c r="OAJ11" s="6"/>
      <c r="OAK11" s="6"/>
      <c r="OAL11" s="6"/>
      <c r="OAM11" s="6"/>
      <c r="OAN11" s="6"/>
      <c r="OAO11" s="6"/>
      <c r="OAP11" s="6"/>
      <c r="OAQ11" s="6"/>
      <c r="OAR11" s="6"/>
      <c r="OAS11" s="6"/>
      <c r="OAT11" s="6"/>
      <c r="OAU11" s="6"/>
      <c r="OAV11" s="6"/>
      <c r="OAW11" s="6"/>
      <c r="OAX11" s="6"/>
      <c r="OAY11" s="6"/>
      <c r="OAZ11" s="6"/>
      <c r="OBA11" s="6"/>
      <c r="OBB11" s="6"/>
      <c r="OBC11" s="6"/>
      <c r="OBD11" s="6"/>
      <c r="OBE11" s="6"/>
      <c r="OBF11" s="6"/>
      <c r="OBG11" s="6"/>
      <c r="OBH11" s="6"/>
      <c r="OBI11" s="6"/>
      <c r="OBJ11" s="6"/>
      <c r="OBK11" s="6"/>
      <c r="OBL11" s="6"/>
      <c r="OBM11" s="6"/>
      <c r="OBN11" s="6"/>
      <c r="OBO11" s="6"/>
      <c r="OBP11" s="6"/>
      <c r="OBQ11" s="6"/>
      <c r="OBR11" s="6"/>
      <c r="OBS11" s="6"/>
      <c r="OBT11" s="6"/>
      <c r="OBU11" s="6"/>
      <c r="OBV11" s="6"/>
      <c r="OBW11" s="6"/>
      <c r="OBX11" s="6"/>
      <c r="OBY11" s="6"/>
      <c r="OBZ11" s="6"/>
      <c r="OCA11" s="6"/>
      <c r="OCB11" s="6"/>
      <c r="OCC11" s="6"/>
      <c r="OCD11" s="6"/>
      <c r="OCE11" s="6"/>
      <c r="OCF11" s="6"/>
      <c r="OCG11" s="6"/>
      <c r="OCH11" s="6"/>
      <c r="OCI11" s="6"/>
      <c r="OCJ11" s="6"/>
      <c r="OCK11" s="6"/>
      <c r="OCL11" s="6"/>
      <c r="OCM11" s="6"/>
      <c r="OCN11" s="6"/>
      <c r="OCO11" s="6"/>
      <c r="OCP11" s="6"/>
      <c r="OCQ11" s="6"/>
      <c r="OCR11" s="6"/>
      <c r="OCS11" s="6"/>
      <c r="OCT11" s="6"/>
      <c r="OCU11" s="6"/>
      <c r="OCV11" s="6"/>
      <c r="OCW11" s="6"/>
      <c r="OCX11" s="6"/>
      <c r="OCY11" s="6"/>
      <c r="OCZ11" s="6"/>
      <c r="ODA11" s="6"/>
      <c r="ODB11" s="6"/>
      <c r="ODC11" s="6"/>
      <c r="ODD11" s="6"/>
      <c r="ODE11" s="6"/>
      <c r="ODF11" s="6"/>
      <c r="ODG11" s="6"/>
      <c r="ODH11" s="6"/>
      <c r="ODI11" s="6"/>
      <c r="ODJ11" s="6"/>
      <c r="ODK11" s="6"/>
      <c r="ODL11" s="6"/>
      <c r="ODM11" s="6"/>
      <c r="ODN11" s="6"/>
      <c r="ODO11" s="6"/>
      <c r="ODP11" s="6"/>
      <c r="ODQ11" s="6"/>
      <c r="ODR11" s="6"/>
      <c r="ODS11" s="6"/>
      <c r="ODT11" s="6"/>
      <c r="ODU11" s="6"/>
      <c r="ODV11" s="6"/>
      <c r="ODW11" s="6"/>
      <c r="ODX11" s="6"/>
      <c r="ODY11" s="6"/>
      <c r="ODZ11" s="6"/>
      <c r="OEA11" s="6"/>
      <c r="OEB11" s="6"/>
      <c r="OEC11" s="6"/>
      <c r="OED11" s="6"/>
      <c r="OEE11" s="6"/>
      <c r="OEF11" s="6"/>
      <c r="OEG11" s="6"/>
      <c r="OEH11" s="6"/>
      <c r="OEI11" s="6"/>
      <c r="OEJ11" s="6"/>
      <c r="OEK11" s="6"/>
      <c r="OEL11" s="6"/>
      <c r="OEM11" s="6"/>
      <c r="OEN11" s="6"/>
      <c r="OEO11" s="6"/>
      <c r="OEP11" s="6"/>
      <c r="OEQ11" s="6"/>
      <c r="OER11" s="6"/>
      <c r="OES11" s="6"/>
      <c r="OET11" s="6"/>
      <c r="OEU11" s="6"/>
      <c r="OEV11" s="6"/>
      <c r="OEW11" s="6"/>
      <c r="OEX11" s="6"/>
      <c r="OEY11" s="6"/>
      <c r="OEZ11" s="6"/>
      <c r="OFA11" s="6"/>
      <c r="OFB11" s="6"/>
      <c r="OFC11" s="6"/>
      <c r="OFD11" s="6"/>
      <c r="OFE11" s="6"/>
      <c r="OFF11" s="6"/>
      <c r="OFG11" s="6"/>
      <c r="OFH11" s="6"/>
      <c r="OFI11" s="6"/>
      <c r="OFJ11" s="6"/>
      <c r="OFK11" s="6"/>
      <c r="OFL11" s="6"/>
      <c r="OFM11" s="6"/>
      <c r="OFN11" s="6"/>
      <c r="OFO11" s="6"/>
      <c r="OFP11" s="6"/>
      <c r="OFQ11" s="6"/>
      <c r="OFR11" s="6"/>
      <c r="OFS11" s="6"/>
      <c r="OFT11" s="6"/>
      <c r="OFU11" s="6"/>
      <c r="OFV11" s="6"/>
      <c r="OFW11" s="6"/>
      <c r="OFX11" s="6"/>
      <c r="OFY11" s="6"/>
      <c r="OFZ11" s="6"/>
      <c r="OGA11" s="6"/>
      <c r="OGB11" s="6"/>
      <c r="OGC11" s="6"/>
      <c r="OGD11" s="6"/>
      <c r="OGE11" s="6"/>
      <c r="OGF11" s="6"/>
      <c r="OGG11" s="6"/>
      <c r="OGH11" s="6"/>
      <c r="OGI11" s="6"/>
      <c r="OGJ11" s="6"/>
      <c r="OGK11" s="6"/>
      <c r="OGL11" s="6"/>
      <c r="OGM11" s="6"/>
      <c r="OGN11" s="6"/>
      <c r="OGO11" s="6"/>
      <c r="OGP11" s="6"/>
      <c r="OGQ11" s="6"/>
      <c r="OGR11" s="6"/>
      <c r="OGS11" s="6"/>
      <c r="OGT11" s="6"/>
      <c r="OGU11" s="6"/>
      <c r="OGV11" s="6"/>
      <c r="OGW11" s="6"/>
      <c r="OGX11" s="6"/>
      <c r="OGY11" s="6"/>
      <c r="OGZ11" s="6"/>
      <c r="OHA11" s="6"/>
      <c r="OHB11" s="6"/>
      <c r="OHC11" s="6"/>
      <c r="OHD11" s="6"/>
      <c r="OHE11" s="6"/>
      <c r="OHF11" s="6"/>
      <c r="OHG11" s="6"/>
      <c r="OHH11" s="6"/>
      <c r="OHI11" s="6"/>
      <c r="OHJ11" s="6"/>
      <c r="OHK11" s="6"/>
      <c r="OHL11" s="6"/>
      <c r="OHM11" s="6"/>
      <c r="OHN11" s="6"/>
      <c r="OHO11" s="6"/>
      <c r="OHP11" s="6"/>
      <c r="OHQ11" s="6"/>
      <c r="OHR11" s="6"/>
      <c r="OHS11" s="6"/>
      <c r="OHT11" s="6"/>
      <c r="OHU11" s="6"/>
      <c r="OHV11" s="6"/>
      <c r="OHW11" s="6"/>
      <c r="OHX11" s="6"/>
      <c r="OHY11" s="6"/>
      <c r="OHZ11" s="6"/>
      <c r="OIA11" s="6"/>
      <c r="OIB11" s="6"/>
      <c r="OIC11" s="6"/>
      <c r="OID11" s="6"/>
      <c r="OIE11" s="6"/>
      <c r="OIF11" s="6"/>
      <c r="OIG11" s="6"/>
      <c r="OIH11" s="6"/>
      <c r="OII11" s="6"/>
      <c r="OIJ11" s="6"/>
      <c r="OIK11" s="6"/>
      <c r="OIL11" s="6"/>
      <c r="OIM11" s="6"/>
      <c r="OIN11" s="6"/>
      <c r="OIO11" s="6"/>
      <c r="OIP11" s="6"/>
      <c r="OIQ11" s="6"/>
      <c r="OIR11" s="6"/>
      <c r="OIS11" s="6"/>
      <c r="OIT11" s="6"/>
      <c r="OIU11" s="6"/>
      <c r="OIV11" s="6"/>
      <c r="OIW11" s="6"/>
      <c r="OIX11" s="6"/>
      <c r="OIY11" s="6"/>
      <c r="OIZ11" s="6"/>
      <c r="OJA11" s="6"/>
      <c r="OJB11" s="6"/>
      <c r="OJC11" s="6"/>
      <c r="OJD11" s="6"/>
      <c r="OJE11" s="6"/>
      <c r="OJF11" s="6"/>
      <c r="OJG11" s="6"/>
      <c r="OJH11" s="6"/>
      <c r="OJI11" s="6"/>
      <c r="OJJ11" s="6"/>
      <c r="OJK11" s="6"/>
      <c r="OJL11" s="6"/>
      <c r="OJM11" s="6"/>
      <c r="OJN11" s="6"/>
      <c r="OJO11" s="6"/>
      <c r="OJP11" s="6"/>
      <c r="OJQ11" s="6"/>
      <c r="OJR11" s="6"/>
      <c r="OJS11" s="6"/>
      <c r="OJT11" s="6"/>
      <c r="OJU11" s="6"/>
      <c r="OJV11" s="6"/>
      <c r="OJW11" s="6"/>
      <c r="OJX11" s="6"/>
      <c r="OJY11" s="6"/>
      <c r="OJZ11" s="6"/>
      <c r="OKA11" s="6"/>
      <c r="OKB11" s="6"/>
      <c r="OKC11" s="6"/>
      <c r="OKD11" s="6"/>
      <c r="OKE11" s="6"/>
      <c r="OKF11" s="6"/>
      <c r="OKG11" s="6"/>
      <c r="OKH11" s="6"/>
      <c r="OKI11" s="6"/>
      <c r="OKJ11" s="6"/>
      <c r="OKK11" s="6"/>
      <c r="OKL11" s="6"/>
      <c r="OKM11" s="6"/>
      <c r="OKN11" s="6"/>
      <c r="OKO11" s="6"/>
      <c r="OKP11" s="6"/>
      <c r="OKQ11" s="6"/>
      <c r="OKR11" s="6"/>
      <c r="OKS11" s="6"/>
      <c r="OKT11" s="6"/>
      <c r="OKU11" s="6"/>
      <c r="OKV11" s="6"/>
      <c r="OKW11" s="6"/>
      <c r="OKX11" s="6"/>
      <c r="OKY11" s="6"/>
      <c r="OKZ11" s="6"/>
      <c r="OLA11" s="6"/>
      <c r="OLB11" s="6"/>
      <c r="OLC11" s="6"/>
      <c r="OLD11" s="6"/>
      <c r="OLE11" s="6"/>
      <c r="OLF11" s="6"/>
      <c r="OLG11" s="6"/>
      <c r="OLH11" s="6"/>
      <c r="OLI11" s="6"/>
      <c r="OLJ11" s="6"/>
      <c r="OLK11" s="6"/>
      <c r="OLL11" s="6"/>
      <c r="OLM11" s="6"/>
      <c r="OLN11" s="6"/>
      <c r="OLO11" s="6"/>
      <c r="OLP11" s="6"/>
      <c r="OLQ11" s="6"/>
      <c r="OLR11" s="6"/>
      <c r="OLS11" s="6"/>
      <c r="OLT11" s="6"/>
      <c r="OLU11" s="6"/>
      <c r="OLV11" s="6"/>
      <c r="OLW11" s="6"/>
      <c r="OLX11" s="6"/>
      <c r="OLY11" s="6"/>
      <c r="OLZ11" s="6"/>
      <c r="OMA11" s="6"/>
      <c r="OMB11" s="6"/>
      <c r="OMC11" s="6"/>
      <c r="OMD11" s="6"/>
      <c r="OME11" s="6"/>
      <c r="OMF11" s="6"/>
      <c r="OMG11" s="6"/>
      <c r="OMH11" s="6"/>
      <c r="OMI11" s="6"/>
      <c r="OMJ11" s="6"/>
      <c r="OMK11" s="6"/>
      <c r="OML11" s="6"/>
      <c r="OMM11" s="6"/>
      <c r="OMN11" s="6"/>
      <c r="OMO11" s="6"/>
      <c r="OMP11" s="6"/>
      <c r="OMQ11" s="6"/>
      <c r="OMR11" s="6"/>
      <c r="OMS11" s="6"/>
      <c r="OMT11" s="6"/>
      <c r="OMU11" s="6"/>
      <c r="OMV11" s="6"/>
      <c r="OMW11" s="6"/>
      <c r="OMX11" s="6"/>
      <c r="OMY11" s="6"/>
      <c r="OMZ11" s="6"/>
      <c r="ONA11" s="6"/>
      <c r="ONB11" s="6"/>
      <c r="ONC11" s="6"/>
      <c r="OND11" s="6"/>
      <c r="ONE11" s="6"/>
      <c r="ONF11" s="6"/>
      <c r="ONG11" s="6"/>
      <c r="ONH11" s="6"/>
      <c r="ONI11" s="6"/>
      <c r="ONJ11" s="6"/>
      <c r="ONK11" s="6"/>
      <c r="ONL11" s="6"/>
      <c r="ONM11" s="6"/>
      <c r="ONN11" s="6"/>
      <c r="ONO11" s="6"/>
      <c r="ONP11" s="6"/>
      <c r="ONQ11" s="6"/>
      <c r="ONR11" s="6"/>
      <c r="ONS11" s="6"/>
      <c r="ONT11" s="6"/>
      <c r="ONU11" s="6"/>
      <c r="ONV11" s="6"/>
      <c r="ONW11" s="6"/>
      <c r="ONX11" s="6"/>
      <c r="ONY11" s="6"/>
      <c r="ONZ11" s="6"/>
      <c r="OOA11" s="6"/>
      <c r="OOB11" s="6"/>
      <c r="OOC11" s="6"/>
      <c r="OOD11" s="6"/>
      <c r="OOE11" s="6"/>
      <c r="OOF11" s="6"/>
      <c r="OOG11" s="6"/>
      <c r="OOH11" s="6"/>
      <c r="OOI11" s="6"/>
      <c r="OOJ11" s="6"/>
      <c r="OOK11" s="6"/>
      <c r="OOL11" s="6"/>
      <c r="OOM11" s="6"/>
      <c r="OON11" s="6"/>
      <c r="OOO11" s="6"/>
      <c r="OOP11" s="6"/>
      <c r="OOQ11" s="6"/>
      <c r="OOR11" s="6"/>
      <c r="OOS11" s="6"/>
      <c r="OOT11" s="6"/>
      <c r="OOU11" s="6"/>
      <c r="OOV11" s="6"/>
      <c r="OOW11" s="6"/>
      <c r="OOX11" s="6"/>
      <c r="OOY11" s="6"/>
      <c r="OOZ11" s="6"/>
      <c r="OPA11" s="6"/>
      <c r="OPB11" s="6"/>
      <c r="OPC11" s="6"/>
      <c r="OPD11" s="6"/>
      <c r="OPE11" s="6"/>
      <c r="OPF11" s="6"/>
      <c r="OPG11" s="6"/>
      <c r="OPH11" s="6"/>
      <c r="OPI11" s="6"/>
      <c r="OPJ11" s="6"/>
      <c r="OPK11" s="6"/>
      <c r="OPL11" s="6"/>
      <c r="OPM11" s="6"/>
      <c r="OPN11" s="6"/>
      <c r="OPO11" s="6"/>
      <c r="OPP11" s="6"/>
      <c r="OPQ11" s="6"/>
      <c r="OPR11" s="6"/>
      <c r="OPS11" s="6"/>
      <c r="OPT11" s="6"/>
      <c r="OPU11" s="6"/>
      <c r="OPV11" s="6"/>
      <c r="OPW11" s="6"/>
      <c r="OPX11" s="6"/>
      <c r="OPY11" s="6"/>
      <c r="OPZ11" s="6"/>
      <c r="OQA11" s="6"/>
      <c r="OQB11" s="6"/>
      <c r="OQC11" s="6"/>
      <c r="OQD11" s="6"/>
      <c r="OQE11" s="6"/>
      <c r="OQF11" s="6"/>
      <c r="OQG11" s="6"/>
      <c r="OQH11" s="6"/>
      <c r="OQI11" s="6"/>
      <c r="OQJ11" s="6"/>
      <c r="OQK11" s="6"/>
      <c r="OQL11" s="6"/>
      <c r="OQM11" s="6"/>
      <c r="OQN11" s="6"/>
      <c r="OQO11" s="6"/>
      <c r="OQP11" s="6"/>
      <c r="OQQ11" s="6"/>
      <c r="OQR11" s="6"/>
      <c r="OQS11" s="6"/>
      <c r="OQT11" s="6"/>
      <c r="OQU11" s="6"/>
      <c r="OQV11" s="6"/>
      <c r="OQW11" s="6"/>
      <c r="OQX11" s="6"/>
      <c r="OQY11" s="6"/>
      <c r="OQZ11" s="6"/>
      <c r="ORA11" s="6"/>
      <c r="ORB11" s="6"/>
      <c r="ORC11" s="6"/>
      <c r="ORD11" s="6"/>
      <c r="ORE11" s="6"/>
      <c r="ORF11" s="6"/>
      <c r="ORG11" s="6"/>
      <c r="ORH11" s="6"/>
      <c r="ORI11" s="6"/>
      <c r="ORJ11" s="6"/>
      <c r="ORK11" s="6"/>
      <c r="ORL11" s="6"/>
      <c r="ORM11" s="6"/>
      <c r="ORN11" s="6"/>
      <c r="ORO11" s="6"/>
      <c r="ORP11" s="6"/>
      <c r="ORQ11" s="6"/>
      <c r="ORR11" s="6"/>
      <c r="ORS11" s="6"/>
      <c r="ORT11" s="6"/>
      <c r="ORU11" s="6"/>
      <c r="ORV11" s="6"/>
      <c r="ORW11" s="6"/>
      <c r="ORX11" s="6"/>
      <c r="ORY11" s="6"/>
      <c r="ORZ11" s="6"/>
      <c r="OSA11" s="6"/>
      <c r="OSB11" s="6"/>
      <c r="OSC11" s="6"/>
      <c r="OSD11" s="6"/>
      <c r="OSE11" s="6"/>
      <c r="OSF11" s="6"/>
      <c r="OSG11" s="6"/>
      <c r="OSH11" s="6"/>
      <c r="OSI11" s="6"/>
      <c r="OSJ11" s="6"/>
      <c r="OSK11" s="6"/>
      <c r="OSL11" s="6"/>
      <c r="OSM11" s="6"/>
      <c r="OSN11" s="6"/>
      <c r="OSO11" s="6"/>
      <c r="OSP11" s="6"/>
      <c r="OSQ11" s="6"/>
      <c r="OSR11" s="6"/>
      <c r="OSS11" s="6"/>
      <c r="OST11" s="6"/>
      <c r="OSU11" s="6"/>
      <c r="OSV11" s="6"/>
      <c r="OSW11" s="6"/>
      <c r="OSX11" s="6"/>
      <c r="OSY11" s="6"/>
      <c r="OSZ11" s="6"/>
      <c r="OTA11" s="6"/>
      <c r="OTB11" s="6"/>
      <c r="OTC11" s="6"/>
      <c r="OTD11" s="6"/>
      <c r="OTE11" s="6"/>
      <c r="OTF11" s="6"/>
      <c r="OTG11" s="6"/>
      <c r="OTH11" s="6"/>
      <c r="OTI11" s="6"/>
      <c r="OTJ11" s="6"/>
      <c r="OTK11" s="6"/>
      <c r="OTL11" s="6"/>
      <c r="OTM11" s="6"/>
      <c r="OTN11" s="6"/>
      <c r="OTO11" s="6"/>
      <c r="OTP11" s="6"/>
      <c r="OTQ11" s="6"/>
      <c r="OTR11" s="6"/>
      <c r="OTS11" s="6"/>
      <c r="OTT11" s="6"/>
      <c r="OTU11" s="6"/>
      <c r="OTV11" s="6"/>
      <c r="OTW11" s="6"/>
      <c r="OTX11" s="6"/>
      <c r="OTY11" s="6"/>
      <c r="OTZ11" s="6"/>
      <c r="OUA11" s="6"/>
      <c r="OUB11" s="6"/>
      <c r="OUC11" s="6"/>
      <c r="OUD11" s="6"/>
      <c r="OUE11" s="6"/>
      <c r="OUF11" s="6"/>
      <c r="OUG11" s="6"/>
      <c r="OUH11" s="6"/>
      <c r="OUI11" s="6"/>
      <c r="OUJ11" s="6"/>
      <c r="OUK11" s="6"/>
      <c r="OUL11" s="6"/>
      <c r="OUM11" s="6"/>
      <c r="OUN11" s="6"/>
      <c r="OUO11" s="6"/>
      <c r="OUP11" s="6"/>
      <c r="OUQ11" s="6"/>
      <c r="OUR11" s="6"/>
      <c r="OUS11" s="6"/>
      <c r="OUT11" s="6"/>
      <c r="OUU11" s="6"/>
      <c r="OUV11" s="6"/>
      <c r="OUW11" s="6"/>
      <c r="OUX11" s="6"/>
      <c r="OUY11" s="6"/>
      <c r="OUZ11" s="6"/>
      <c r="OVA11" s="6"/>
      <c r="OVB11" s="6"/>
      <c r="OVC11" s="6"/>
      <c r="OVD11" s="6"/>
      <c r="OVE11" s="6"/>
      <c r="OVF11" s="6"/>
      <c r="OVG11" s="6"/>
      <c r="OVH11" s="6"/>
      <c r="OVI11" s="6"/>
      <c r="OVJ11" s="6"/>
      <c r="OVK11" s="6"/>
      <c r="OVL11" s="6"/>
      <c r="OVM11" s="6"/>
      <c r="OVN11" s="6"/>
      <c r="OVO11" s="6"/>
      <c r="OVP11" s="6"/>
      <c r="OVQ11" s="6"/>
      <c r="OVR11" s="6"/>
      <c r="OVS11" s="6"/>
      <c r="OVT11" s="6"/>
      <c r="OVU11" s="6"/>
      <c r="OVV11" s="6"/>
      <c r="OVW11" s="6"/>
      <c r="OVX11" s="6"/>
      <c r="OVY11" s="6"/>
      <c r="OVZ11" s="6"/>
      <c r="OWA11" s="6"/>
      <c r="OWB11" s="6"/>
      <c r="OWC11" s="6"/>
      <c r="OWD11" s="6"/>
      <c r="OWE11" s="6"/>
      <c r="OWF11" s="6"/>
      <c r="OWG11" s="6"/>
      <c r="OWH11" s="6"/>
      <c r="OWI11" s="6"/>
      <c r="OWJ11" s="6"/>
      <c r="OWK11" s="6"/>
      <c r="OWL11" s="6"/>
      <c r="OWM11" s="6"/>
      <c r="OWN11" s="6"/>
      <c r="OWO11" s="6"/>
      <c r="OWP11" s="6"/>
      <c r="OWQ11" s="6"/>
      <c r="OWR11" s="6"/>
      <c r="OWS11" s="6"/>
      <c r="OWT11" s="6"/>
      <c r="OWU11" s="6"/>
      <c r="OWV11" s="6"/>
      <c r="OWW11" s="6"/>
      <c r="OWX11" s="6"/>
      <c r="OWY11" s="6"/>
      <c r="OWZ11" s="6"/>
      <c r="OXA11" s="6"/>
      <c r="OXB11" s="6"/>
      <c r="OXC11" s="6"/>
      <c r="OXD11" s="6"/>
      <c r="OXE11" s="6"/>
      <c r="OXF11" s="6"/>
      <c r="OXG11" s="6"/>
      <c r="OXH11" s="6"/>
      <c r="OXI11" s="6"/>
      <c r="OXJ11" s="6"/>
      <c r="OXK11" s="6"/>
      <c r="OXL11" s="6"/>
      <c r="OXM11" s="6"/>
      <c r="OXN11" s="6"/>
      <c r="OXO11" s="6"/>
      <c r="OXP11" s="6"/>
      <c r="OXQ11" s="6"/>
      <c r="OXR11" s="6"/>
      <c r="OXS11" s="6"/>
      <c r="OXT11" s="6"/>
      <c r="OXU11" s="6"/>
      <c r="OXV11" s="6"/>
      <c r="OXW11" s="6"/>
      <c r="OXX11" s="6"/>
      <c r="OXY11" s="6"/>
      <c r="OXZ11" s="6"/>
      <c r="OYA11" s="6"/>
      <c r="OYB11" s="6"/>
      <c r="OYC11" s="6"/>
      <c r="OYD11" s="6"/>
      <c r="OYE11" s="6"/>
      <c r="OYF11" s="6"/>
      <c r="OYG11" s="6"/>
      <c r="OYH11" s="6"/>
      <c r="OYI11" s="6"/>
      <c r="OYJ11" s="6"/>
      <c r="OYK11" s="6"/>
      <c r="OYL11" s="6"/>
      <c r="OYM11" s="6"/>
      <c r="OYN11" s="6"/>
      <c r="OYO11" s="6"/>
      <c r="OYP11" s="6"/>
      <c r="OYQ11" s="6"/>
      <c r="OYR11" s="6"/>
      <c r="OYS11" s="6"/>
      <c r="OYT11" s="6"/>
      <c r="OYU11" s="6"/>
      <c r="OYV11" s="6"/>
      <c r="OYW11" s="6"/>
      <c r="OYX11" s="6"/>
      <c r="OYY11" s="6"/>
      <c r="OYZ11" s="6"/>
      <c r="OZA11" s="6"/>
      <c r="OZB11" s="6"/>
      <c r="OZC11" s="6"/>
      <c r="OZD11" s="6"/>
      <c r="OZE11" s="6"/>
      <c r="OZF11" s="6"/>
      <c r="OZG11" s="6"/>
      <c r="OZH11" s="6"/>
      <c r="OZI11" s="6"/>
      <c r="OZJ11" s="6"/>
      <c r="OZK11" s="6"/>
      <c r="OZL11" s="6"/>
      <c r="OZM11" s="6"/>
      <c r="OZN11" s="6"/>
      <c r="OZO11" s="6"/>
      <c r="OZP11" s="6"/>
      <c r="OZQ11" s="6"/>
      <c r="OZR11" s="6"/>
      <c r="OZS11" s="6"/>
      <c r="OZT11" s="6"/>
      <c r="OZU11" s="6"/>
      <c r="OZV11" s="6"/>
      <c r="OZW11" s="6"/>
      <c r="OZX11" s="6"/>
      <c r="OZY11" s="6"/>
      <c r="OZZ11" s="6"/>
      <c r="PAA11" s="6"/>
      <c r="PAB11" s="6"/>
      <c r="PAC11" s="6"/>
      <c r="PAD11" s="6"/>
      <c r="PAE11" s="6"/>
      <c r="PAF11" s="6"/>
      <c r="PAG11" s="6"/>
      <c r="PAH11" s="6"/>
      <c r="PAI11" s="6"/>
      <c r="PAJ11" s="6"/>
      <c r="PAK11" s="6"/>
      <c r="PAL11" s="6"/>
      <c r="PAM11" s="6"/>
      <c r="PAN11" s="6"/>
      <c r="PAO11" s="6"/>
      <c r="PAP11" s="6"/>
      <c r="PAQ11" s="6"/>
      <c r="PAR11" s="6"/>
      <c r="PAS11" s="6"/>
      <c r="PAT11" s="6"/>
      <c r="PAU11" s="6"/>
      <c r="PAV11" s="6"/>
      <c r="PAW11" s="6"/>
      <c r="PAX11" s="6"/>
      <c r="PAY11" s="6"/>
      <c r="PAZ11" s="6"/>
      <c r="PBA11" s="6"/>
      <c r="PBB11" s="6"/>
      <c r="PBC11" s="6"/>
      <c r="PBD11" s="6"/>
      <c r="PBE11" s="6"/>
      <c r="PBF11" s="6"/>
      <c r="PBG11" s="6"/>
      <c r="PBH11" s="6"/>
      <c r="PBI11" s="6"/>
      <c r="PBJ11" s="6"/>
      <c r="PBK11" s="6"/>
      <c r="PBL11" s="6"/>
      <c r="PBM11" s="6"/>
      <c r="PBN11" s="6"/>
      <c r="PBO11" s="6"/>
      <c r="PBP11" s="6"/>
      <c r="PBQ11" s="6"/>
      <c r="PBR11" s="6"/>
      <c r="PBS11" s="6"/>
      <c r="PBT11" s="6"/>
      <c r="PBU11" s="6"/>
      <c r="PBV11" s="6"/>
      <c r="PBW11" s="6"/>
      <c r="PBX11" s="6"/>
      <c r="PBY11" s="6"/>
      <c r="PBZ11" s="6"/>
      <c r="PCA11" s="6"/>
      <c r="PCB11" s="6"/>
      <c r="PCC11" s="6"/>
      <c r="PCD11" s="6"/>
      <c r="PCE11" s="6"/>
      <c r="PCF11" s="6"/>
      <c r="PCG11" s="6"/>
      <c r="PCH11" s="6"/>
      <c r="PCI11" s="6"/>
      <c r="PCJ11" s="6"/>
      <c r="PCK11" s="6"/>
      <c r="PCL11" s="6"/>
      <c r="PCM11" s="6"/>
      <c r="PCN11" s="6"/>
      <c r="PCO11" s="6"/>
      <c r="PCP11" s="6"/>
      <c r="PCQ11" s="6"/>
      <c r="PCR11" s="6"/>
      <c r="PCS11" s="6"/>
      <c r="PCT11" s="6"/>
      <c r="PCU11" s="6"/>
      <c r="PCV11" s="6"/>
      <c r="PCW11" s="6"/>
      <c r="PCX11" s="6"/>
      <c r="PCY11" s="6"/>
      <c r="PCZ11" s="6"/>
      <c r="PDA11" s="6"/>
      <c r="PDB11" s="6"/>
      <c r="PDC11" s="6"/>
      <c r="PDD11" s="6"/>
      <c r="PDE11" s="6"/>
      <c r="PDF11" s="6"/>
      <c r="PDG11" s="6"/>
      <c r="PDH11" s="6"/>
      <c r="PDI11" s="6"/>
      <c r="PDJ11" s="6"/>
      <c r="PDK11" s="6"/>
      <c r="PDL11" s="6"/>
      <c r="PDM11" s="6"/>
      <c r="PDN11" s="6"/>
      <c r="PDO11" s="6"/>
      <c r="PDP11" s="6"/>
      <c r="PDQ11" s="6"/>
      <c r="PDR11" s="6"/>
      <c r="PDS11" s="6"/>
      <c r="PDT11" s="6"/>
      <c r="PDU11" s="6"/>
      <c r="PDV11" s="6"/>
      <c r="PDW11" s="6"/>
      <c r="PDX11" s="6"/>
      <c r="PDY11" s="6"/>
      <c r="PDZ11" s="6"/>
      <c r="PEA11" s="6"/>
      <c r="PEB11" s="6"/>
      <c r="PEC11" s="6"/>
      <c r="PED11" s="6"/>
      <c r="PEE11" s="6"/>
      <c r="PEF11" s="6"/>
      <c r="PEG11" s="6"/>
      <c r="PEH11" s="6"/>
      <c r="PEI11" s="6"/>
      <c r="PEJ11" s="6"/>
      <c r="PEK11" s="6"/>
      <c r="PEL11" s="6"/>
      <c r="PEM11" s="6"/>
      <c r="PEN11" s="6"/>
      <c r="PEO11" s="6"/>
      <c r="PEP11" s="6"/>
      <c r="PEQ11" s="6"/>
      <c r="PER11" s="6"/>
      <c r="PES11" s="6"/>
      <c r="PET11" s="6"/>
      <c r="PEU11" s="6"/>
      <c r="PEV11" s="6"/>
      <c r="PEW11" s="6"/>
      <c r="PEX11" s="6"/>
      <c r="PEY11" s="6"/>
      <c r="PEZ11" s="6"/>
      <c r="PFA11" s="6"/>
      <c r="PFB11" s="6"/>
      <c r="PFC11" s="6"/>
      <c r="PFD11" s="6"/>
      <c r="PFE11" s="6"/>
      <c r="PFF11" s="6"/>
      <c r="PFG11" s="6"/>
      <c r="PFH11" s="6"/>
      <c r="PFI11" s="6"/>
      <c r="PFJ11" s="6"/>
      <c r="PFK11" s="6"/>
      <c r="PFL11" s="6"/>
      <c r="PFM11" s="6"/>
      <c r="PFN11" s="6"/>
      <c r="PFO11" s="6"/>
      <c r="PFP11" s="6"/>
      <c r="PFQ11" s="6"/>
      <c r="PFR11" s="6"/>
      <c r="PFS11" s="6"/>
      <c r="PFT11" s="6"/>
      <c r="PFU11" s="6"/>
      <c r="PFV11" s="6"/>
      <c r="PFW11" s="6"/>
      <c r="PFX11" s="6"/>
      <c r="PFY11" s="6"/>
      <c r="PFZ11" s="6"/>
      <c r="PGA11" s="6"/>
      <c r="PGB11" s="6"/>
      <c r="PGC11" s="6"/>
      <c r="PGD11" s="6"/>
      <c r="PGE11" s="6"/>
      <c r="PGF11" s="6"/>
      <c r="PGG11" s="6"/>
      <c r="PGH11" s="6"/>
      <c r="PGI11" s="6"/>
      <c r="PGJ11" s="6"/>
      <c r="PGK11" s="6"/>
      <c r="PGL11" s="6"/>
      <c r="PGM11" s="6"/>
      <c r="PGN11" s="6"/>
      <c r="PGO11" s="6"/>
      <c r="PGP11" s="6"/>
      <c r="PGQ11" s="6"/>
      <c r="PGR11" s="6"/>
      <c r="PGS11" s="6"/>
      <c r="PGT11" s="6"/>
      <c r="PGU11" s="6"/>
      <c r="PGV11" s="6"/>
      <c r="PGW11" s="6"/>
      <c r="PGX11" s="6"/>
      <c r="PGY11" s="6"/>
      <c r="PGZ11" s="6"/>
      <c r="PHA11" s="6"/>
      <c r="PHB11" s="6"/>
      <c r="PHC11" s="6"/>
      <c r="PHD11" s="6"/>
      <c r="PHE11" s="6"/>
      <c r="PHF11" s="6"/>
      <c r="PHG11" s="6"/>
      <c r="PHH11" s="6"/>
      <c r="PHI11" s="6"/>
      <c r="PHJ11" s="6"/>
      <c r="PHK11" s="6"/>
      <c r="PHL11" s="6"/>
      <c r="PHM11" s="6"/>
      <c r="PHN11" s="6"/>
      <c r="PHO11" s="6"/>
      <c r="PHP11" s="6"/>
      <c r="PHQ11" s="6"/>
      <c r="PHR11" s="6"/>
      <c r="PHS11" s="6"/>
      <c r="PHT11" s="6"/>
      <c r="PHU11" s="6"/>
      <c r="PHV11" s="6"/>
      <c r="PHW11" s="6"/>
      <c r="PHX11" s="6"/>
      <c r="PHY11" s="6"/>
      <c r="PHZ11" s="6"/>
      <c r="PIA11" s="6"/>
      <c r="PIB11" s="6"/>
      <c r="PIC11" s="6"/>
      <c r="PID11" s="6"/>
      <c r="PIE11" s="6"/>
      <c r="PIF11" s="6"/>
      <c r="PIG11" s="6"/>
      <c r="PIH11" s="6"/>
      <c r="PII11" s="6"/>
      <c r="PIJ11" s="6"/>
      <c r="PIK11" s="6"/>
      <c r="PIL11" s="6"/>
      <c r="PIM11" s="6"/>
      <c r="PIN11" s="6"/>
      <c r="PIO11" s="6"/>
      <c r="PIP11" s="6"/>
      <c r="PIQ11" s="6"/>
      <c r="PIR11" s="6"/>
      <c r="PIS11" s="6"/>
      <c r="PIT11" s="6"/>
      <c r="PIU11" s="6"/>
      <c r="PIV11" s="6"/>
      <c r="PIW11" s="6"/>
      <c r="PIX11" s="6"/>
      <c r="PIY11" s="6"/>
      <c r="PIZ11" s="6"/>
      <c r="PJA11" s="6"/>
      <c r="PJB11" s="6"/>
      <c r="PJC11" s="6"/>
      <c r="PJD11" s="6"/>
      <c r="PJE11" s="6"/>
      <c r="PJF11" s="6"/>
      <c r="PJG11" s="6"/>
      <c r="PJH11" s="6"/>
      <c r="PJI11" s="6"/>
      <c r="PJJ11" s="6"/>
      <c r="PJK11" s="6"/>
      <c r="PJL11" s="6"/>
      <c r="PJM11" s="6"/>
      <c r="PJN11" s="6"/>
      <c r="PJO11" s="6"/>
      <c r="PJP11" s="6"/>
      <c r="PJQ11" s="6"/>
      <c r="PJR11" s="6"/>
      <c r="PJS11" s="6"/>
      <c r="PJT11" s="6"/>
      <c r="PJU11" s="6"/>
      <c r="PJV11" s="6"/>
      <c r="PJW11" s="6"/>
      <c r="PJX11" s="6"/>
      <c r="PJY11" s="6"/>
      <c r="PJZ11" s="6"/>
      <c r="PKA11" s="6"/>
      <c r="PKB11" s="6"/>
      <c r="PKC11" s="6"/>
      <c r="PKD11" s="6"/>
      <c r="PKE11" s="6"/>
      <c r="PKF11" s="6"/>
      <c r="PKG11" s="6"/>
      <c r="PKH11" s="6"/>
      <c r="PKI11" s="6"/>
      <c r="PKJ11" s="6"/>
      <c r="PKK11" s="6"/>
      <c r="PKL11" s="6"/>
      <c r="PKM11" s="6"/>
      <c r="PKN11" s="6"/>
      <c r="PKO11" s="6"/>
      <c r="PKP11" s="6"/>
      <c r="PKQ11" s="6"/>
      <c r="PKR11" s="6"/>
      <c r="PKS11" s="6"/>
      <c r="PKT11" s="6"/>
      <c r="PKU11" s="6"/>
      <c r="PKV11" s="6"/>
      <c r="PKW11" s="6"/>
      <c r="PKX11" s="6"/>
      <c r="PKY11" s="6"/>
      <c r="PKZ11" s="6"/>
      <c r="PLA11" s="6"/>
      <c r="PLB11" s="6"/>
      <c r="PLC11" s="6"/>
      <c r="PLD11" s="6"/>
      <c r="PLE11" s="6"/>
      <c r="PLF11" s="6"/>
      <c r="PLG11" s="6"/>
      <c r="PLH11" s="6"/>
      <c r="PLI11" s="6"/>
      <c r="PLJ11" s="6"/>
      <c r="PLK11" s="6"/>
      <c r="PLL11" s="6"/>
      <c r="PLM11" s="6"/>
      <c r="PLN11" s="6"/>
      <c r="PLO11" s="6"/>
      <c r="PLP11" s="6"/>
      <c r="PLQ11" s="6"/>
      <c r="PLR11" s="6"/>
      <c r="PLS11" s="6"/>
      <c r="PLT11" s="6"/>
      <c r="PLU11" s="6"/>
      <c r="PLV11" s="6"/>
      <c r="PLW11" s="6"/>
      <c r="PLX11" s="6"/>
      <c r="PLY11" s="6"/>
      <c r="PLZ11" s="6"/>
      <c r="PMA11" s="6"/>
      <c r="PMB11" s="6"/>
      <c r="PMC11" s="6"/>
      <c r="PMD11" s="6"/>
      <c r="PME11" s="6"/>
      <c r="PMF11" s="6"/>
      <c r="PMG11" s="6"/>
      <c r="PMH11" s="6"/>
      <c r="PMI11" s="6"/>
      <c r="PMJ11" s="6"/>
      <c r="PMK11" s="6"/>
      <c r="PML11" s="6"/>
      <c r="PMM11" s="6"/>
      <c r="PMN11" s="6"/>
      <c r="PMO11" s="6"/>
      <c r="PMP11" s="6"/>
      <c r="PMQ11" s="6"/>
      <c r="PMR11" s="6"/>
      <c r="PMS11" s="6"/>
      <c r="PMT11" s="6"/>
      <c r="PMU11" s="6"/>
      <c r="PMV11" s="6"/>
      <c r="PMW11" s="6"/>
      <c r="PMX11" s="6"/>
      <c r="PMY11" s="6"/>
      <c r="PMZ11" s="6"/>
      <c r="PNA11" s="6"/>
      <c r="PNB11" s="6"/>
      <c r="PNC11" s="6"/>
      <c r="PND11" s="6"/>
      <c r="PNE11" s="6"/>
      <c r="PNF11" s="6"/>
      <c r="PNG11" s="6"/>
      <c r="PNH11" s="6"/>
      <c r="PNI11" s="6"/>
      <c r="PNJ11" s="6"/>
      <c r="PNK11" s="6"/>
      <c r="PNL11" s="6"/>
      <c r="PNM11" s="6"/>
      <c r="PNN11" s="6"/>
      <c r="PNO11" s="6"/>
      <c r="PNP11" s="6"/>
      <c r="PNQ11" s="6"/>
      <c r="PNR11" s="6"/>
      <c r="PNS11" s="6"/>
      <c r="PNT11" s="6"/>
      <c r="PNU11" s="6"/>
      <c r="PNV11" s="6"/>
      <c r="PNW11" s="6"/>
      <c r="PNX11" s="6"/>
      <c r="PNY11" s="6"/>
      <c r="PNZ11" s="6"/>
      <c r="POA11" s="6"/>
      <c r="POB11" s="6"/>
      <c r="POC11" s="6"/>
      <c r="POD11" s="6"/>
      <c r="POE11" s="6"/>
      <c r="POF11" s="6"/>
      <c r="POG11" s="6"/>
      <c r="POH11" s="6"/>
      <c r="POI11" s="6"/>
      <c r="POJ11" s="6"/>
      <c r="POK11" s="6"/>
      <c r="POL11" s="6"/>
      <c r="POM11" s="6"/>
      <c r="PON11" s="6"/>
      <c r="POO11" s="6"/>
      <c r="POP11" s="6"/>
      <c r="POQ11" s="6"/>
      <c r="POR11" s="6"/>
      <c r="POS11" s="6"/>
      <c r="POT11" s="6"/>
      <c r="POU11" s="6"/>
      <c r="POV11" s="6"/>
      <c r="POW11" s="6"/>
      <c r="POX11" s="6"/>
      <c r="POY11" s="6"/>
      <c r="POZ11" s="6"/>
      <c r="PPA11" s="6"/>
      <c r="PPB11" s="6"/>
      <c r="PPC11" s="6"/>
      <c r="PPD11" s="6"/>
      <c r="PPE11" s="6"/>
      <c r="PPF11" s="6"/>
      <c r="PPG11" s="6"/>
      <c r="PPH11" s="6"/>
      <c r="PPI11" s="6"/>
      <c r="PPJ11" s="6"/>
      <c r="PPK11" s="6"/>
      <c r="PPL11" s="6"/>
      <c r="PPM11" s="6"/>
      <c r="PPN11" s="6"/>
      <c r="PPO11" s="6"/>
      <c r="PPP11" s="6"/>
      <c r="PPQ11" s="6"/>
      <c r="PPR11" s="6"/>
      <c r="PPS11" s="6"/>
      <c r="PPT11" s="6"/>
      <c r="PPU11" s="6"/>
      <c r="PPV11" s="6"/>
      <c r="PPW11" s="6"/>
      <c r="PPX11" s="6"/>
      <c r="PPY11" s="6"/>
      <c r="PPZ11" s="6"/>
      <c r="PQA11" s="6"/>
      <c r="PQB11" s="6"/>
      <c r="PQC11" s="6"/>
      <c r="PQD11" s="6"/>
      <c r="PQE11" s="6"/>
      <c r="PQF11" s="6"/>
      <c r="PQG11" s="6"/>
      <c r="PQH11" s="6"/>
      <c r="PQI11" s="6"/>
      <c r="PQJ11" s="6"/>
      <c r="PQK11" s="6"/>
      <c r="PQL11" s="6"/>
      <c r="PQM11" s="6"/>
      <c r="PQN11" s="6"/>
      <c r="PQO11" s="6"/>
      <c r="PQP11" s="6"/>
      <c r="PQQ11" s="6"/>
      <c r="PQR11" s="6"/>
      <c r="PQS11" s="6"/>
      <c r="PQT11" s="6"/>
      <c r="PQU11" s="6"/>
      <c r="PQV11" s="6"/>
      <c r="PQW11" s="6"/>
      <c r="PQX11" s="6"/>
      <c r="PQY11" s="6"/>
      <c r="PQZ11" s="6"/>
      <c r="PRA11" s="6"/>
      <c r="PRB11" s="6"/>
      <c r="PRC11" s="6"/>
      <c r="PRD11" s="6"/>
      <c r="PRE11" s="6"/>
      <c r="PRF11" s="6"/>
      <c r="PRG11" s="6"/>
      <c r="PRH11" s="6"/>
      <c r="PRI11" s="6"/>
      <c r="PRJ11" s="6"/>
      <c r="PRK11" s="6"/>
      <c r="PRL11" s="6"/>
      <c r="PRM11" s="6"/>
      <c r="PRN11" s="6"/>
      <c r="PRO11" s="6"/>
      <c r="PRP11" s="6"/>
      <c r="PRQ11" s="6"/>
      <c r="PRR11" s="6"/>
      <c r="PRS11" s="6"/>
      <c r="PRT11" s="6"/>
      <c r="PRU11" s="6"/>
      <c r="PRV11" s="6"/>
      <c r="PRW11" s="6"/>
      <c r="PRX11" s="6"/>
      <c r="PRY11" s="6"/>
      <c r="PRZ11" s="6"/>
      <c r="PSA11" s="6"/>
      <c r="PSB11" s="6"/>
      <c r="PSC11" s="6"/>
      <c r="PSD11" s="6"/>
      <c r="PSE11" s="6"/>
      <c r="PSF11" s="6"/>
      <c r="PSG11" s="6"/>
      <c r="PSH11" s="6"/>
      <c r="PSI11" s="6"/>
      <c r="PSJ11" s="6"/>
      <c r="PSK11" s="6"/>
      <c r="PSL11" s="6"/>
      <c r="PSM11" s="6"/>
      <c r="PSN11" s="6"/>
      <c r="PSO11" s="6"/>
      <c r="PSP11" s="6"/>
      <c r="PSQ11" s="6"/>
      <c r="PSR11" s="6"/>
      <c r="PSS11" s="6"/>
      <c r="PST11" s="6"/>
      <c r="PSU11" s="6"/>
      <c r="PSV11" s="6"/>
      <c r="PSW11" s="6"/>
      <c r="PSX11" s="6"/>
      <c r="PSY11" s="6"/>
      <c r="PSZ11" s="6"/>
      <c r="PTA11" s="6"/>
      <c r="PTB11" s="6"/>
      <c r="PTC11" s="6"/>
      <c r="PTD11" s="6"/>
      <c r="PTE11" s="6"/>
      <c r="PTF11" s="6"/>
      <c r="PTG11" s="6"/>
      <c r="PTH11" s="6"/>
      <c r="PTI11" s="6"/>
      <c r="PTJ11" s="6"/>
      <c r="PTK11" s="6"/>
      <c r="PTL11" s="6"/>
      <c r="PTM11" s="6"/>
      <c r="PTN11" s="6"/>
      <c r="PTO11" s="6"/>
      <c r="PTP11" s="6"/>
      <c r="PTQ11" s="6"/>
      <c r="PTR11" s="6"/>
      <c r="PTS11" s="6"/>
      <c r="PTT11" s="6"/>
      <c r="PTU11" s="6"/>
      <c r="PTV11" s="6"/>
      <c r="PTW11" s="6"/>
      <c r="PTX11" s="6"/>
      <c r="PTY11" s="6"/>
      <c r="PTZ11" s="6"/>
      <c r="PUA11" s="6"/>
      <c r="PUB11" s="6"/>
      <c r="PUC11" s="6"/>
      <c r="PUD11" s="6"/>
      <c r="PUE11" s="6"/>
      <c r="PUF11" s="6"/>
      <c r="PUG11" s="6"/>
      <c r="PUH11" s="6"/>
      <c r="PUI11" s="6"/>
      <c r="PUJ11" s="6"/>
      <c r="PUK11" s="6"/>
      <c r="PUL11" s="6"/>
      <c r="PUM11" s="6"/>
      <c r="PUN11" s="6"/>
      <c r="PUO11" s="6"/>
      <c r="PUP11" s="6"/>
      <c r="PUQ11" s="6"/>
      <c r="PUR11" s="6"/>
      <c r="PUS11" s="6"/>
      <c r="PUT11" s="6"/>
      <c r="PUU11" s="6"/>
      <c r="PUV11" s="6"/>
      <c r="PUW11" s="6"/>
      <c r="PUX11" s="6"/>
      <c r="PUY11" s="6"/>
      <c r="PUZ11" s="6"/>
      <c r="PVA11" s="6"/>
      <c r="PVB11" s="6"/>
      <c r="PVC11" s="6"/>
      <c r="PVD11" s="6"/>
      <c r="PVE11" s="6"/>
      <c r="PVF11" s="6"/>
      <c r="PVG11" s="6"/>
      <c r="PVH11" s="6"/>
      <c r="PVI11" s="6"/>
      <c r="PVJ11" s="6"/>
      <c r="PVK11" s="6"/>
      <c r="PVL11" s="6"/>
      <c r="PVM11" s="6"/>
      <c r="PVN11" s="6"/>
      <c r="PVO11" s="6"/>
      <c r="PVP11" s="6"/>
      <c r="PVQ11" s="6"/>
      <c r="PVR11" s="6"/>
      <c r="PVS11" s="6"/>
      <c r="PVT11" s="6"/>
      <c r="PVU11" s="6"/>
      <c r="PVV11" s="6"/>
      <c r="PVW11" s="6"/>
      <c r="PVX11" s="6"/>
      <c r="PVY11" s="6"/>
      <c r="PVZ11" s="6"/>
      <c r="PWA11" s="6"/>
      <c r="PWB11" s="6"/>
      <c r="PWC11" s="6"/>
      <c r="PWD11" s="6"/>
      <c r="PWE11" s="6"/>
      <c r="PWF11" s="6"/>
      <c r="PWG11" s="6"/>
      <c r="PWH11" s="6"/>
      <c r="PWI11" s="6"/>
      <c r="PWJ11" s="6"/>
      <c r="PWK11" s="6"/>
      <c r="PWL11" s="6"/>
      <c r="PWM11" s="6"/>
      <c r="PWN11" s="6"/>
      <c r="PWO11" s="6"/>
      <c r="PWP11" s="6"/>
      <c r="PWQ11" s="6"/>
      <c r="PWR11" s="6"/>
      <c r="PWS11" s="6"/>
      <c r="PWT11" s="6"/>
      <c r="PWU11" s="6"/>
      <c r="PWV11" s="6"/>
      <c r="PWW11" s="6"/>
      <c r="PWX11" s="6"/>
      <c r="PWY11" s="6"/>
      <c r="PWZ11" s="6"/>
      <c r="PXA11" s="6"/>
      <c r="PXB11" s="6"/>
      <c r="PXC11" s="6"/>
      <c r="PXD11" s="6"/>
      <c r="PXE11" s="6"/>
      <c r="PXF11" s="6"/>
      <c r="PXG11" s="6"/>
      <c r="PXH11" s="6"/>
      <c r="PXI11" s="6"/>
      <c r="PXJ11" s="6"/>
      <c r="PXK11" s="6"/>
      <c r="PXL11" s="6"/>
      <c r="PXM11" s="6"/>
      <c r="PXN11" s="6"/>
      <c r="PXO11" s="6"/>
      <c r="PXP11" s="6"/>
      <c r="PXQ11" s="6"/>
      <c r="PXR11" s="6"/>
      <c r="PXS11" s="6"/>
      <c r="PXT11" s="6"/>
      <c r="PXU11" s="6"/>
      <c r="PXV11" s="6"/>
      <c r="PXW11" s="6"/>
      <c r="PXX11" s="6"/>
      <c r="PXY11" s="6"/>
      <c r="PXZ11" s="6"/>
      <c r="PYA11" s="6"/>
      <c r="PYB11" s="6"/>
      <c r="PYC11" s="6"/>
      <c r="PYD11" s="6"/>
      <c r="PYE11" s="6"/>
      <c r="PYF11" s="6"/>
      <c r="PYG11" s="6"/>
      <c r="PYH11" s="6"/>
      <c r="PYI11" s="6"/>
      <c r="PYJ11" s="6"/>
      <c r="PYK11" s="6"/>
      <c r="PYL11" s="6"/>
      <c r="PYM11" s="6"/>
      <c r="PYN11" s="6"/>
      <c r="PYO11" s="6"/>
      <c r="PYP11" s="6"/>
      <c r="PYQ11" s="6"/>
      <c r="PYR11" s="6"/>
      <c r="PYS11" s="6"/>
      <c r="PYT11" s="6"/>
      <c r="PYU11" s="6"/>
      <c r="PYV11" s="6"/>
      <c r="PYW11" s="6"/>
      <c r="PYX11" s="6"/>
      <c r="PYY11" s="6"/>
      <c r="PYZ11" s="6"/>
      <c r="PZA11" s="6"/>
      <c r="PZB11" s="6"/>
      <c r="PZC11" s="6"/>
      <c r="PZD11" s="6"/>
      <c r="PZE11" s="6"/>
      <c r="PZF11" s="6"/>
      <c r="PZG11" s="6"/>
      <c r="PZH11" s="6"/>
      <c r="PZI11" s="6"/>
      <c r="PZJ11" s="6"/>
      <c r="PZK11" s="6"/>
      <c r="PZL11" s="6"/>
      <c r="PZM11" s="6"/>
      <c r="PZN11" s="6"/>
      <c r="PZO11" s="6"/>
      <c r="PZP11" s="6"/>
      <c r="PZQ11" s="6"/>
      <c r="PZR11" s="6"/>
      <c r="PZS11" s="6"/>
      <c r="PZT11" s="6"/>
      <c r="PZU11" s="6"/>
      <c r="PZV11" s="6"/>
      <c r="PZW11" s="6"/>
      <c r="PZX11" s="6"/>
      <c r="PZY11" s="6"/>
      <c r="PZZ11" s="6"/>
      <c r="QAA11" s="6"/>
      <c r="QAB11" s="6"/>
      <c r="QAC11" s="6"/>
      <c r="QAD11" s="6"/>
      <c r="QAE11" s="6"/>
      <c r="QAF11" s="6"/>
      <c r="QAG11" s="6"/>
      <c r="QAH11" s="6"/>
      <c r="QAI11" s="6"/>
      <c r="QAJ11" s="6"/>
      <c r="QAK11" s="6"/>
      <c r="QAL11" s="6"/>
      <c r="QAM11" s="6"/>
      <c r="QAN11" s="6"/>
      <c r="QAO11" s="6"/>
      <c r="QAP11" s="6"/>
      <c r="QAQ11" s="6"/>
      <c r="QAR11" s="6"/>
      <c r="QAS11" s="6"/>
      <c r="QAT11" s="6"/>
      <c r="QAU11" s="6"/>
      <c r="QAV11" s="6"/>
      <c r="QAW11" s="6"/>
      <c r="QAX11" s="6"/>
      <c r="QAY11" s="6"/>
      <c r="QAZ11" s="6"/>
      <c r="QBA11" s="6"/>
      <c r="QBB11" s="6"/>
      <c r="QBC11" s="6"/>
      <c r="QBD11" s="6"/>
      <c r="QBE11" s="6"/>
      <c r="QBF11" s="6"/>
      <c r="QBG11" s="6"/>
      <c r="QBH11" s="6"/>
      <c r="QBI11" s="6"/>
      <c r="QBJ11" s="6"/>
      <c r="QBK11" s="6"/>
      <c r="QBL11" s="6"/>
      <c r="QBM11" s="6"/>
      <c r="QBN11" s="6"/>
      <c r="QBO11" s="6"/>
      <c r="QBP11" s="6"/>
      <c r="QBQ11" s="6"/>
      <c r="QBR11" s="6"/>
      <c r="QBS11" s="6"/>
      <c r="QBT11" s="6"/>
      <c r="QBU11" s="6"/>
      <c r="QBV11" s="6"/>
      <c r="QBW11" s="6"/>
      <c r="QBX11" s="6"/>
      <c r="QBY11" s="6"/>
      <c r="QBZ11" s="6"/>
      <c r="QCA11" s="6"/>
      <c r="QCB11" s="6"/>
      <c r="QCC11" s="6"/>
      <c r="QCD11" s="6"/>
      <c r="QCE11" s="6"/>
      <c r="QCF11" s="6"/>
      <c r="QCG11" s="6"/>
      <c r="QCH11" s="6"/>
      <c r="QCI11" s="6"/>
      <c r="QCJ11" s="6"/>
      <c r="QCK11" s="6"/>
      <c r="QCL11" s="6"/>
      <c r="QCM11" s="6"/>
      <c r="QCN11" s="6"/>
      <c r="QCO11" s="6"/>
      <c r="QCP11" s="6"/>
      <c r="QCQ11" s="6"/>
      <c r="QCR11" s="6"/>
      <c r="QCS11" s="6"/>
      <c r="QCT11" s="6"/>
      <c r="QCU11" s="6"/>
      <c r="QCV11" s="6"/>
      <c r="QCW11" s="6"/>
      <c r="QCX11" s="6"/>
      <c r="QCY11" s="6"/>
      <c r="QCZ11" s="6"/>
      <c r="QDA11" s="6"/>
      <c r="QDB11" s="6"/>
      <c r="QDC11" s="6"/>
      <c r="QDD11" s="6"/>
      <c r="QDE11" s="6"/>
      <c r="QDF11" s="6"/>
      <c r="QDG11" s="6"/>
      <c r="QDH11" s="6"/>
      <c r="QDI11" s="6"/>
      <c r="QDJ11" s="6"/>
      <c r="QDK11" s="6"/>
      <c r="QDL11" s="6"/>
      <c r="QDM11" s="6"/>
      <c r="QDN11" s="6"/>
      <c r="QDO11" s="6"/>
      <c r="QDP11" s="6"/>
      <c r="QDQ11" s="6"/>
      <c r="QDR11" s="6"/>
      <c r="QDS11" s="6"/>
      <c r="QDT11" s="6"/>
      <c r="QDU11" s="6"/>
      <c r="QDV11" s="6"/>
      <c r="QDW11" s="6"/>
      <c r="QDX11" s="6"/>
      <c r="QDY11" s="6"/>
      <c r="QDZ11" s="6"/>
      <c r="QEA11" s="6"/>
      <c r="QEB11" s="6"/>
      <c r="QEC11" s="6"/>
      <c r="QED11" s="6"/>
      <c r="QEE11" s="6"/>
      <c r="QEF11" s="6"/>
      <c r="QEG11" s="6"/>
      <c r="QEH11" s="6"/>
      <c r="QEI11" s="6"/>
      <c r="QEJ11" s="6"/>
      <c r="QEK11" s="6"/>
      <c r="QEL11" s="6"/>
      <c r="QEM11" s="6"/>
      <c r="QEN11" s="6"/>
      <c r="QEO11" s="6"/>
      <c r="QEP11" s="6"/>
      <c r="QEQ11" s="6"/>
      <c r="QER11" s="6"/>
      <c r="QES11" s="6"/>
      <c r="QET11" s="6"/>
      <c r="QEU11" s="6"/>
      <c r="QEV11" s="6"/>
      <c r="QEW11" s="6"/>
      <c r="QEX11" s="6"/>
      <c r="QEY11" s="6"/>
      <c r="QEZ11" s="6"/>
      <c r="QFA11" s="6"/>
      <c r="QFB11" s="6"/>
      <c r="QFC11" s="6"/>
      <c r="QFD11" s="6"/>
      <c r="QFE11" s="6"/>
      <c r="QFF11" s="6"/>
      <c r="QFG11" s="6"/>
      <c r="QFH11" s="6"/>
      <c r="QFI11" s="6"/>
      <c r="QFJ11" s="6"/>
      <c r="QFK11" s="6"/>
      <c r="QFL11" s="6"/>
      <c r="QFM11" s="6"/>
      <c r="QFN11" s="6"/>
      <c r="QFO11" s="6"/>
      <c r="QFP11" s="6"/>
      <c r="QFQ11" s="6"/>
      <c r="QFR11" s="6"/>
      <c r="QFS11" s="6"/>
      <c r="QFT11" s="6"/>
      <c r="QFU11" s="6"/>
      <c r="QFV11" s="6"/>
      <c r="QFW11" s="6"/>
      <c r="QFX11" s="6"/>
      <c r="QFY11" s="6"/>
      <c r="QFZ11" s="6"/>
      <c r="QGA11" s="6"/>
      <c r="QGB11" s="6"/>
      <c r="QGC11" s="6"/>
      <c r="QGD11" s="6"/>
      <c r="QGE11" s="6"/>
      <c r="QGF11" s="6"/>
      <c r="QGG11" s="6"/>
      <c r="QGH11" s="6"/>
      <c r="QGI11" s="6"/>
      <c r="QGJ11" s="6"/>
      <c r="QGK11" s="6"/>
      <c r="QGL11" s="6"/>
      <c r="QGM11" s="6"/>
      <c r="QGN11" s="6"/>
      <c r="QGO11" s="6"/>
      <c r="QGP11" s="6"/>
      <c r="QGQ11" s="6"/>
      <c r="QGR11" s="6"/>
      <c r="QGS11" s="6"/>
      <c r="QGT11" s="6"/>
      <c r="QGU11" s="6"/>
      <c r="QGV11" s="6"/>
      <c r="QGW11" s="6"/>
      <c r="QGX11" s="6"/>
      <c r="QGY11" s="6"/>
      <c r="QGZ11" s="6"/>
      <c r="QHA11" s="6"/>
      <c r="QHB11" s="6"/>
      <c r="QHC11" s="6"/>
      <c r="QHD11" s="6"/>
      <c r="QHE11" s="6"/>
      <c r="QHF11" s="6"/>
      <c r="QHG11" s="6"/>
      <c r="QHH11" s="6"/>
      <c r="QHI11" s="6"/>
      <c r="QHJ11" s="6"/>
      <c r="QHK11" s="6"/>
      <c r="QHL11" s="6"/>
      <c r="QHM11" s="6"/>
      <c r="QHN11" s="6"/>
      <c r="QHO11" s="6"/>
      <c r="QHP11" s="6"/>
      <c r="QHQ11" s="6"/>
      <c r="QHR11" s="6"/>
      <c r="QHS11" s="6"/>
      <c r="QHT11" s="6"/>
      <c r="QHU11" s="6"/>
      <c r="QHV11" s="6"/>
      <c r="QHW11" s="6"/>
      <c r="QHX11" s="6"/>
      <c r="QHY11" s="6"/>
      <c r="QHZ11" s="6"/>
      <c r="QIA11" s="6"/>
      <c r="QIB11" s="6"/>
      <c r="QIC11" s="6"/>
      <c r="QID11" s="6"/>
      <c r="QIE11" s="6"/>
      <c r="QIF11" s="6"/>
      <c r="QIG11" s="6"/>
      <c r="QIH11" s="6"/>
      <c r="QII11" s="6"/>
      <c r="QIJ11" s="6"/>
      <c r="QIK11" s="6"/>
      <c r="QIL11" s="6"/>
      <c r="QIM11" s="6"/>
      <c r="QIN11" s="6"/>
      <c r="QIO11" s="6"/>
      <c r="QIP11" s="6"/>
      <c r="QIQ11" s="6"/>
      <c r="QIR11" s="6"/>
      <c r="QIS11" s="6"/>
      <c r="QIT11" s="6"/>
      <c r="QIU11" s="6"/>
      <c r="QIV11" s="6"/>
      <c r="QIW11" s="6"/>
      <c r="QIX11" s="6"/>
      <c r="QIY11" s="6"/>
      <c r="QIZ11" s="6"/>
      <c r="QJA11" s="6"/>
      <c r="QJB11" s="6"/>
      <c r="QJC11" s="6"/>
      <c r="QJD11" s="6"/>
      <c r="QJE11" s="6"/>
      <c r="QJF11" s="6"/>
      <c r="QJG11" s="6"/>
      <c r="QJH11" s="6"/>
      <c r="QJI11" s="6"/>
      <c r="QJJ11" s="6"/>
      <c r="QJK11" s="6"/>
      <c r="QJL11" s="6"/>
      <c r="QJM11" s="6"/>
      <c r="QJN11" s="6"/>
      <c r="QJO11" s="6"/>
      <c r="QJP11" s="6"/>
      <c r="QJQ11" s="6"/>
      <c r="QJR11" s="6"/>
      <c r="QJS11" s="6"/>
      <c r="QJT11" s="6"/>
      <c r="QJU11" s="6"/>
      <c r="QJV11" s="6"/>
      <c r="QJW11" s="6"/>
      <c r="QJX11" s="6"/>
      <c r="QJY11" s="6"/>
      <c r="QJZ11" s="6"/>
      <c r="QKA11" s="6"/>
      <c r="QKB11" s="6"/>
      <c r="QKC11" s="6"/>
      <c r="QKD11" s="6"/>
      <c r="QKE11" s="6"/>
      <c r="QKF11" s="6"/>
      <c r="QKG11" s="6"/>
      <c r="QKH11" s="6"/>
      <c r="QKI11" s="6"/>
      <c r="QKJ11" s="6"/>
      <c r="QKK11" s="6"/>
      <c r="QKL11" s="6"/>
      <c r="QKM11" s="6"/>
      <c r="QKN11" s="6"/>
      <c r="QKO11" s="6"/>
      <c r="QKP11" s="6"/>
      <c r="QKQ11" s="6"/>
      <c r="QKR11" s="6"/>
      <c r="QKS11" s="6"/>
      <c r="QKT11" s="6"/>
      <c r="QKU11" s="6"/>
      <c r="QKV11" s="6"/>
      <c r="QKW11" s="6"/>
      <c r="QKX11" s="6"/>
      <c r="QKY11" s="6"/>
      <c r="QKZ11" s="6"/>
      <c r="QLA11" s="6"/>
      <c r="QLB11" s="6"/>
      <c r="QLC11" s="6"/>
      <c r="QLD11" s="6"/>
      <c r="QLE11" s="6"/>
      <c r="QLF11" s="6"/>
      <c r="QLG11" s="6"/>
      <c r="QLH11" s="6"/>
      <c r="QLI11" s="6"/>
      <c r="QLJ11" s="6"/>
      <c r="QLK11" s="6"/>
      <c r="QLL11" s="6"/>
      <c r="QLM11" s="6"/>
      <c r="QLN11" s="6"/>
      <c r="QLO11" s="6"/>
      <c r="QLP11" s="6"/>
      <c r="QLQ11" s="6"/>
      <c r="QLR11" s="6"/>
      <c r="QLS11" s="6"/>
      <c r="QLT11" s="6"/>
      <c r="QLU11" s="6"/>
      <c r="QLV11" s="6"/>
      <c r="QLW11" s="6"/>
      <c r="QLX11" s="6"/>
      <c r="QLY11" s="6"/>
      <c r="QLZ11" s="6"/>
      <c r="QMA11" s="6"/>
      <c r="QMB11" s="6"/>
      <c r="QMC11" s="6"/>
      <c r="QMD11" s="6"/>
      <c r="QME11" s="6"/>
      <c r="QMF11" s="6"/>
      <c r="QMG11" s="6"/>
      <c r="QMH11" s="6"/>
      <c r="QMI11" s="6"/>
      <c r="QMJ11" s="6"/>
      <c r="QMK11" s="6"/>
      <c r="QML11" s="6"/>
      <c r="QMM11" s="6"/>
      <c r="QMN11" s="6"/>
      <c r="QMO11" s="6"/>
      <c r="QMP11" s="6"/>
      <c r="QMQ11" s="6"/>
      <c r="QMR11" s="6"/>
      <c r="QMS11" s="6"/>
      <c r="QMT11" s="6"/>
      <c r="QMU11" s="6"/>
      <c r="QMV11" s="6"/>
      <c r="QMW11" s="6"/>
      <c r="QMX11" s="6"/>
      <c r="QMY11" s="6"/>
      <c r="QMZ11" s="6"/>
      <c r="QNA11" s="6"/>
      <c r="QNB11" s="6"/>
      <c r="QNC11" s="6"/>
      <c r="QND11" s="6"/>
      <c r="QNE11" s="6"/>
      <c r="QNF11" s="6"/>
      <c r="QNG11" s="6"/>
      <c r="QNH11" s="6"/>
      <c r="QNI11" s="6"/>
      <c r="QNJ11" s="6"/>
      <c r="QNK11" s="6"/>
      <c r="QNL11" s="6"/>
      <c r="QNM11" s="6"/>
      <c r="QNN11" s="6"/>
      <c r="QNO11" s="6"/>
      <c r="QNP11" s="6"/>
      <c r="QNQ11" s="6"/>
      <c r="QNR11" s="6"/>
      <c r="QNS11" s="6"/>
      <c r="QNT11" s="6"/>
      <c r="QNU11" s="6"/>
      <c r="QNV11" s="6"/>
      <c r="QNW11" s="6"/>
      <c r="QNX11" s="6"/>
      <c r="QNY11" s="6"/>
      <c r="QNZ11" s="6"/>
      <c r="QOA11" s="6"/>
      <c r="QOB11" s="6"/>
      <c r="QOC11" s="6"/>
      <c r="QOD11" s="6"/>
      <c r="QOE11" s="6"/>
      <c r="QOF11" s="6"/>
      <c r="QOG11" s="6"/>
      <c r="QOH11" s="6"/>
      <c r="QOI11" s="6"/>
      <c r="QOJ11" s="6"/>
      <c r="QOK11" s="6"/>
      <c r="QOL11" s="6"/>
      <c r="QOM11" s="6"/>
      <c r="QON11" s="6"/>
      <c r="QOO11" s="6"/>
      <c r="QOP11" s="6"/>
      <c r="QOQ11" s="6"/>
      <c r="QOR11" s="6"/>
      <c r="QOS11" s="6"/>
      <c r="QOT11" s="6"/>
      <c r="QOU11" s="6"/>
      <c r="QOV11" s="6"/>
      <c r="QOW11" s="6"/>
      <c r="QOX11" s="6"/>
      <c r="QOY11" s="6"/>
      <c r="QOZ11" s="6"/>
      <c r="QPA11" s="6"/>
      <c r="QPB11" s="6"/>
      <c r="QPC11" s="6"/>
      <c r="QPD11" s="6"/>
      <c r="QPE11" s="6"/>
      <c r="QPF11" s="6"/>
      <c r="QPG11" s="6"/>
      <c r="QPH11" s="6"/>
      <c r="QPI11" s="6"/>
      <c r="QPJ11" s="6"/>
      <c r="QPK11" s="6"/>
      <c r="QPL11" s="6"/>
      <c r="QPM11" s="6"/>
      <c r="QPN11" s="6"/>
      <c r="QPO11" s="6"/>
      <c r="QPP11" s="6"/>
      <c r="QPQ11" s="6"/>
      <c r="QPR11" s="6"/>
      <c r="QPS11" s="6"/>
      <c r="QPT11" s="6"/>
      <c r="QPU11" s="6"/>
      <c r="QPV11" s="6"/>
      <c r="QPW11" s="6"/>
      <c r="QPX11" s="6"/>
      <c r="QPY11" s="6"/>
      <c r="QPZ11" s="6"/>
      <c r="QQA11" s="6"/>
      <c r="QQB11" s="6"/>
      <c r="QQC11" s="6"/>
      <c r="QQD11" s="6"/>
      <c r="QQE11" s="6"/>
      <c r="QQF11" s="6"/>
      <c r="QQG11" s="6"/>
      <c r="QQH11" s="6"/>
      <c r="QQI11" s="6"/>
      <c r="QQJ11" s="6"/>
      <c r="QQK11" s="6"/>
      <c r="QQL11" s="6"/>
      <c r="QQM11" s="6"/>
      <c r="QQN11" s="6"/>
      <c r="QQO11" s="6"/>
      <c r="QQP11" s="6"/>
      <c r="QQQ11" s="6"/>
      <c r="QQR11" s="6"/>
      <c r="QQS11" s="6"/>
      <c r="QQT11" s="6"/>
      <c r="QQU11" s="6"/>
      <c r="QQV11" s="6"/>
      <c r="QQW11" s="6"/>
      <c r="QQX11" s="6"/>
      <c r="QQY11" s="6"/>
      <c r="QQZ11" s="6"/>
      <c r="QRA11" s="6"/>
      <c r="QRB11" s="6"/>
      <c r="QRC11" s="6"/>
      <c r="QRD11" s="6"/>
      <c r="QRE11" s="6"/>
      <c r="QRF11" s="6"/>
      <c r="QRG11" s="6"/>
      <c r="QRH11" s="6"/>
      <c r="QRI11" s="6"/>
      <c r="QRJ11" s="6"/>
      <c r="QRK11" s="6"/>
      <c r="QRL11" s="6"/>
      <c r="QRM11" s="6"/>
      <c r="QRN11" s="6"/>
      <c r="QRO11" s="6"/>
      <c r="QRP11" s="6"/>
      <c r="QRQ11" s="6"/>
      <c r="QRR11" s="6"/>
      <c r="QRS11" s="6"/>
      <c r="QRT11" s="6"/>
      <c r="QRU11" s="6"/>
      <c r="QRV11" s="6"/>
      <c r="QRW11" s="6"/>
      <c r="QRX11" s="6"/>
      <c r="QRY11" s="6"/>
      <c r="QRZ11" s="6"/>
      <c r="QSA11" s="6"/>
      <c r="QSB11" s="6"/>
      <c r="QSC11" s="6"/>
      <c r="QSD11" s="6"/>
      <c r="QSE11" s="6"/>
      <c r="QSF11" s="6"/>
      <c r="QSG11" s="6"/>
      <c r="QSH11" s="6"/>
      <c r="QSI11" s="6"/>
      <c r="QSJ11" s="6"/>
      <c r="QSK11" s="6"/>
      <c r="QSL11" s="6"/>
      <c r="QSM11" s="6"/>
      <c r="QSN11" s="6"/>
      <c r="QSO11" s="6"/>
      <c r="QSP11" s="6"/>
      <c r="QSQ11" s="6"/>
      <c r="QSR11" s="6"/>
      <c r="QSS11" s="6"/>
      <c r="QST11" s="6"/>
      <c r="QSU11" s="6"/>
      <c r="QSV11" s="6"/>
      <c r="QSW11" s="6"/>
      <c r="QSX11" s="6"/>
      <c r="QSY11" s="6"/>
      <c r="QSZ11" s="6"/>
      <c r="QTA11" s="6"/>
      <c r="QTB11" s="6"/>
      <c r="QTC11" s="6"/>
      <c r="QTD11" s="6"/>
      <c r="QTE11" s="6"/>
      <c r="QTF11" s="6"/>
      <c r="QTG11" s="6"/>
      <c r="QTH11" s="6"/>
      <c r="QTI11" s="6"/>
      <c r="QTJ11" s="6"/>
      <c r="QTK11" s="6"/>
      <c r="QTL11" s="6"/>
      <c r="QTM11" s="6"/>
      <c r="QTN11" s="6"/>
      <c r="QTO11" s="6"/>
      <c r="QTP11" s="6"/>
      <c r="QTQ11" s="6"/>
      <c r="QTR11" s="6"/>
      <c r="QTS11" s="6"/>
      <c r="QTT11" s="6"/>
      <c r="QTU11" s="6"/>
      <c r="QTV11" s="6"/>
      <c r="QTW11" s="6"/>
      <c r="QTX11" s="6"/>
      <c r="QTY11" s="6"/>
      <c r="QTZ11" s="6"/>
      <c r="QUA11" s="6"/>
      <c r="QUB11" s="6"/>
      <c r="QUC11" s="6"/>
      <c r="QUD11" s="6"/>
      <c r="QUE11" s="6"/>
      <c r="QUF11" s="6"/>
      <c r="QUG11" s="6"/>
      <c r="QUH11" s="6"/>
      <c r="QUI11" s="6"/>
      <c r="QUJ11" s="6"/>
      <c r="QUK11" s="6"/>
      <c r="QUL11" s="6"/>
      <c r="QUM11" s="6"/>
      <c r="QUN11" s="6"/>
      <c r="QUO11" s="6"/>
      <c r="QUP11" s="6"/>
      <c r="QUQ11" s="6"/>
      <c r="QUR11" s="6"/>
      <c r="QUS11" s="6"/>
      <c r="QUT11" s="6"/>
      <c r="QUU11" s="6"/>
      <c r="QUV11" s="6"/>
      <c r="QUW11" s="6"/>
      <c r="QUX11" s="6"/>
      <c r="QUY11" s="6"/>
      <c r="QUZ11" s="6"/>
      <c r="QVA11" s="6"/>
      <c r="QVB11" s="6"/>
      <c r="QVC11" s="6"/>
      <c r="QVD11" s="6"/>
      <c r="QVE11" s="6"/>
      <c r="QVF11" s="6"/>
      <c r="QVG11" s="6"/>
      <c r="QVH11" s="6"/>
      <c r="QVI11" s="6"/>
      <c r="QVJ11" s="6"/>
      <c r="QVK11" s="6"/>
      <c r="QVL11" s="6"/>
      <c r="QVM11" s="6"/>
      <c r="QVN11" s="6"/>
      <c r="QVO11" s="6"/>
      <c r="QVP11" s="6"/>
      <c r="QVQ11" s="6"/>
      <c r="QVR11" s="6"/>
      <c r="QVS11" s="6"/>
      <c r="QVT11" s="6"/>
      <c r="QVU11" s="6"/>
      <c r="QVV11" s="6"/>
      <c r="QVW11" s="6"/>
      <c r="QVX11" s="6"/>
      <c r="QVY11" s="6"/>
      <c r="QVZ11" s="6"/>
      <c r="QWA11" s="6"/>
      <c r="QWB11" s="6"/>
      <c r="QWC11" s="6"/>
      <c r="QWD11" s="6"/>
      <c r="QWE11" s="6"/>
      <c r="QWF11" s="6"/>
      <c r="QWG11" s="6"/>
      <c r="QWH11" s="6"/>
      <c r="QWI11" s="6"/>
      <c r="QWJ11" s="6"/>
      <c r="QWK11" s="6"/>
      <c r="QWL11" s="6"/>
      <c r="QWM11" s="6"/>
      <c r="QWN11" s="6"/>
      <c r="QWO11" s="6"/>
      <c r="QWP11" s="6"/>
      <c r="QWQ11" s="6"/>
      <c r="QWR11" s="6"/>
      <c r="QWS11" s="6"/>
      <c r="QWT11" s="6"/>
      <c r="QWU11" s="6"/>
      <c r="QWV11" s="6"/>
      <c r="QWW11" s="6"/>
      <c r="QWX11" s="6"/>
      <c r="QWY11" s="6"/>
      <c r="QWZ11" s="6"/>
      <c r="QXA11" s="6"/>
      <c r="QXB11" s="6"/>
      <c r="QXC11" s="6"/>
      <c r="QXD11" s="6"/>
      <c r="QXE11" s="6"/>
      <c r="QXF11" s="6"/>
      <c r="QXG11" s="6"/>
      <c r="QXH11" s="6"/>
      <c r="QXI11" s="6"/>
      <c r="QXJ11" s="6"/>
      <c r="QXK11" s="6"/>
      <c r="QXL11" s="6"/>
      <c r="QXM11" s="6"/>
      <c r="QXN11" s="6"/>
      <c r="QXO11" s="6"/>
      <c r="QXP11" s="6"/>
      <c r="QXQ11" s="6"/>
      <c r="QXR11" s="6"/>
      <c r="QXS11" s="6"/>
      <c r="QXT11" s="6"/>
      <c r="QXU11" s="6"/>
      <c r="QXV11" s="6"/>
      <c r="QXW11" s="6"/>
      <c r="QXX11" s="6"/>
      <c r="QXY11" s="6"/>
      <c r="QXZ11" s="6"/>
      <c r="QYA11" s="6"/>
      <c r="QYB11" s="6"/>
      <c r="QYC11" s="6"/>
      <c r="QYD11" s="6"/>
      <c r="QYE11" s="6"/>
      <c r="QYF11" s="6"/>
      <c r="QYG11" s="6"/>
      <c r="QYH11" s="6"/>
      <c r="QYI11" s="6"/>
      <c r="QYJ11" s="6"/>
      <c r="QYK11" s="6"/>
      <c r="QYL11" s="6"/>
      <c r="QYM11" s="6"/>
      <c r="QYN11" s="6"/>
      <c r="QYO11" s="6"/>
      <c r="QYP11" s="6"/>
      <c r="QYQ11" s="6"/>
      <c r="QYR11" s="6"/>
      <c r="QYS11" s="6"/>
      <c r="QYT11" s="6"/>
      <c r="QYU11" s="6"/>
      <c r="QYV11" s="6"/>
      <c r="QYW11" s="6"/>
      <c r="QYX11" s="6"/>
      <c r="QYY11" s="6"/>
      <c r="QYZ11" s="6"/>
      <c r="QZA11" s="6"/>
      <c r="QZB11" s="6"/>
      <c r="QZC11" s="6"/>
      <c r="QZD11" s="6"/>
      <c r="QZE11" s="6"/>
      <c r="QZF11" s="6"/>
      <c r="QZG11" s="6"/>
      <c r="QZH11" s="6"/>
      <c r="QZI11" s="6"/>
      <c r="QZJ11" s="6"/>
      <c r="QZK11" s="6"/>
      <c r="QZL11" s="6"/>
      <c r="QZM11" s="6"/>
      <c r="QZN11" s="6"/>
      <c r="QZO11" s="6"/>
      <c r="QZP11" s="6"/>
      <c r="QZQ11" s="6"/>
      <c r="QZR11" s="6"/>
      <c r="QZS11" s="6"/>
      <c r="QZT11" s="6"/>
      <c r="QZU11" s="6"/>
      <c r="QZV11" s="6"/>
      <c r="QZW11" s="6"/>
      <c r="QZX11" s="6"/>
      <c r="QZY11" s="6"/>
      <c r="QZZ11" s="6"/>
      <c r="RAA11" s="6"/>
      <c r="RAB11" s="6"/>
      <c r="RAC11" s="6"/>
      <c r="RAD11" s="6"/>
      <c r="RAE11" s="6"/>
      <c r="RAF11" s="6"/>
      <c r="RAG11" s="6"/>
      <c r="RAH11" s="6"/>
      <c r="RAI11" s="6"/>
      <c r="RAJ11" s="6"/>
      <c r="RAK11" s="6"/>
      <c r="RAL11" s="6"/>
      <c r="RAM11" s="6"/>
      <c r="RAN11" s="6"/>
      <c r="RAO11" s="6"/>
      <c r="RAP11" s="6"/>
      <c r="RAQ11" s="6"/>
      <c r="RAR11" s="6"/>
      <c r="RAS11" s="6"/>
      <c r="RAT11" s="6"/>
      <c r="RAU11" s="6"/>
      <c r="RAV11" s="6"/>
      <c r="RAW11" s="6"/>
      <c r="RAX11" s="6"/>
      <c r="RAY11" s="6"/>
      <c r="RAZ11" s="6"/>
      <c r="RBA11" s="6"/>
      <c r="RBB11" s="6"/>
      <c r="RBC11" s="6"/>
      <c r="RBD11" s="6"/>
      <c r="RBE11" s="6"/>
      <c r="RBF11" s="6"/>
      <c r="RBG11" s="6"/>
      <c r="RBH11" s="6"/>
      <c r="RBI11" s="6"/>
      <c r="RBJ11" s="6"/>
      <c r="RBK11" s="6"/>
      <c r="RBL11" s="6"/>
      <c r="RBM11" s="6"/>
      <c r="RBN11" s="6"/>
      <c r="RBO11" s="6"/>
      <c r="RBP11" s="6"/>
      <c r="RBQ11" s="6"/>
      <c r="RBR11" s="6"/>
      <c r="RBS11" s="6"/>
      <c r="RBT11" s="6"/>
      <c r="RBU11" s="6"/>
      <c r="RBV11" s="6"/>
      <c r="RBW11" s="6"/>
      <c r="RBX11" s="6"/>
      <c r="RBY11" s="6"/>
      <c r="RBZ11" s="6"/>
      <c r="RCA11" s="6"/>
      <c r="RCB11" s="6"/>
      <c r="RCC11" s="6"/>
      <c r="RCD11" s="6"/>
      <c r="RCE11" s="6"/>
      <c r="RCF11" s="6"/>
      <c r="RCG11" s="6"/>
      <c r="RCH11" s="6"/>
      <c r="RCI11" s="6"/>
      <c r="RCJ11" s="6"/>
      <c r="RCK11" s="6"/>
      <c r="RCL11" s="6"/>
      <c r="RCM11" s="6"/>
      <c r="RCN11" s="6"/>
      <c r="RCO11" s="6"/>
      <c r="RCP11" s="6"/>
      <c r="RCQ11" s="6"/>
      <c r="RCR11" s="6"/>
      <c r="RCS11" s="6"/>
      <c r="RCT11" s="6"/>
      <c r="RCU11" s="6"/>
      <c r="RCV11" s="6"/>
      <c r="RCW11" s="6"/>
      <c r="RCX11" s="6"/>
      <c r="RCY11" s="6"/>
      <c r="RCZ11" s="6"/>
      <c r="RDA11" s="6"/>
      <c r="RDB11" s="6"/>
      <c r="RDC11" s="6"/>
      <c r="RDD11" s="6"/>
      <c r="RDE11" s="6"/>
      <c r="RDF11" s="6"/>
      <c r="RDG11" s="6"/>
      <c r="RDH11" s="6"/>
      <c r="RDI11" s="6"/>
      <c r="RDJ11" s="6"/>
      <c r="RDK11" s="6"/>
      <c r="RDL11" s="6"/>
      <c r="RDM11" s="6"/>
      <c r="RDN11" s="6"/>
      <c r="RDO11" s="6"/>
      <c r="RDP11" s="6"/>
      <c r="RDQ11" s="6"/>
      <c r="RDR11" s="6"/>
      <c r="RDS11" s="6"/>
      <c r="RDT11" s="6"/>
      <c r="RDU11" s="6"/>
      <c r="RDV11" s="6"/>
      <c r="RDW11" s="6"/>
      <c r="RDX11" s="6"/>
      <c r="RDY11" s="6"/>
      <c r="RDZ11" s="6"/>
      <c r="REA11" s="6"/>
      <c r="REB11" s="6"/>
      <c r="REC11" s="6"/>
      <c r="RED11" s="6"/>
      <c r="REE11" s="6"/>
      <c r="REF11" s="6"/>
      <c r="REG11" s="6"/>
      <c r="REH11" s="6"/>
      <c r="REI11" s="6"/>
      <c r="REJ11" s="6"/>
      <c r="REK11" s="6"/>
      <c r="REL11" s="6"/>
      <c r="REM11" s="6"/>
      <c r="REN11" s="6"/>
      <c r="REO11" s="6"/>
      <c r="REP11" s="6"/>
      <c r="REQ11" s="6"/>
      <c r="RER11" s="6"/>
      <c r="RES11" s="6"/>
      <c r="RET11" s="6"/>
      <c r="REU11" s="6"/>
      <c r="REV11" s="6"/>
      <c r="REW11" s="6"/>
      <c r="REX11" s="6"/>
      <c r="REY11" s="6"/>
      <c r="REZ11" s="6"/>
      <c r="RFA11" s="6"/>
      <c r="RFB11" s="6"/>
      <c r="RFC11" s="6"/>
      <c r="RFD11" s="6"/>
      <c r="RFE11" s="6"/>
      <c r="RFF11" s="6"/>
      <c r="RFG11" s="6"/>
      <c r="RFH11" s="6"/>
      <c r="RFI11" s="6"/>
      <c r="RFJ11" s="6"/>
      <c r="RFK11" s="6"/>
      <c r="RFL11" s="6"/>
      <c r="RFM11" s="6"/>
      <c r="RFN11" s="6"/>
      <c r="RFO11" s="6"/>
      <c r="RFP11" s="6"/>
      <c r="RFQ11" s="6"/>
      <c r="RFR11" s="6"/>
      <c r="RFS11" s="6"/>
      <c r="RFT11" s="6"/>
      <c r="RFU11" s="6"/>
      <c r="RFV11" s="6"/>
      <c r="RFW11" s="6"/>
      <c r="RFX11" s="6"/>
      <c r="RFY11" s="6"/>
      <c r="RFZ11" s="6"/>
      <c r="RGA11" s="6"/>
      <c r="RGB11" s="6"/>
      <c r="RGC11" s="6"/>
      <c r="RGD11" s="6"/>
      <c r="RGE11" s="6"/>
      <c r="RGF11" s="6"/>
      <c r="RGG11" s="6"/>
      <c r="RGH11" s="6"/>
      <c r="RGI11" s="6"/>
      <c r="RGJ11" s="6"/>
      <c r="RGK11" s="6"/>
      <c r="RGL11" s="6"/>
      <c r="RGM11" s="6"/>
      <c r="RGN11" s="6"/>
      <c r="RGO11" s="6"/>
      <c r="RGP11" s="6"/>
      <c r="RGQ11" s="6"/>
      <c r="RGR11" s="6"/>
      <c r="RGS11" s="6"/>
      <c r="RGT11" s="6"/>
      <c r="RGU11" s="6"/>
      <c r="RGV11" s="6"/>
      <c r="RGW11" s="6"/>
      <c r="RGX11" s="6"/>
      <c r="RGY11" s="6"/>
      <c r="RGZ11" s="6"/>
      <c r="RHA11" s="6"/>
      <c r="RHB11" s="6"/>
      <c r="RHC11" s="6"/>
      <c r="RHD11" s="6"/>
      <c r="RHE11" s="6"/>
      <c r="RHF11" s="6"/>
      <c r="RHG11" s="6"/>
      <c r="RHH11" s="6"/>
      <c r="RHI11" s="6"/>
      <c r="RHJ11" s="6"/>
      <c r="RHK11" s="6"/>
      <c r="RHL11" s="6"/>
      <c r="RHM11" s="6"/>
      <c r="RHN11" s="6"/>
      <c r="RHO11" s="6"/>
      <c r="RHP11" s="6"/>
      <c r="RHQ11" s="6"/>
      <c r="RHR11" s="6"/>
      <c r="RHS11" s="6"/>
      <c r="RHT11" s="6"/>
      <c r="RHU11" s="6"/>
      <c r="RHV11" s="6"/>
      <c r="RHW11" s="6"/>
      <c r="RHX11" s="6"/>
      <c r="RHY11" s="6"/>
      <c r="RHZ11" s="6"/>
      <c r="RIA11" s="6"/>
      <c r="RIB11" s="6"/>
      <c r="RIC11" s="6"/>
      <c r="RID11" s="6"/>
      <c r="RIE11" s="6"/>
      <c r="RIF11" s="6"/>
      <c r="RIG11" s="6"/>
      <c r="RIH11" s="6"/>
      <c r="RII11" s="6"/>
      <c r="RIJ11" s="6"/>
      <c r="RIK11" s="6"/>
      <c r="RIL11" s="6"/>
      <c r="RIM11" s="6"/>
      <c r="RIN11" s="6"/>
      <c r="RIO11" s="6"/>
      <c r="RIP11" s="6"/>
      <c r="RIQ11" s="6"/>
      <c r="RIR11" s="6"/>
      <c r="RIS11" s="6"/>
      <c r="RIT11" s="6"/>
      <c r="RIU11" s="6"/>
      <c r="RIV11" s="6"/>
      <c r="RIW11" s="6"/>
      <c r="RIX11" s="6"/>
      <c r="RIY11" s="6"/>
      <c r="RIZ11" s="6"/>
      <c r="RJA11" s="6"/>
      <c r="RJB11" s="6"/>
      <c r="RJC11" s="6"/>
      <c r="RJD11" s="6"/>
      <c r="RJE11" s="6"/>
      <c r="RJF11" s="6"/>
      <c r="RJG11" s="6"/>
      <c r="RJH11" s="6"/>
      <c r="RJI11" s="6"/>
      <c r="RJJ11" s="6"/>
      <c r="RJK11" s="6"/>
      <c r="RJL11" s="6"/>
      <c r="RJM11" s="6"/>
      <c r="RJN11" s="6"/>
      <c r="RJO11" s="6"/>
      <c r="RJP11" s="6"/>
      <c r="RJQ11" s="6"/>
      <c r="RJR11" s="6"/>
      <c r="RJS11" s="6"/>
      <c r="RJT11" s="6"/>
      <c r="RJU11" s="6"/>
      <c r="RJV11" s="6"/>
      <c r="RJW11" s="6"/>
      <c r="RJX11" s="6"/>
      <c r="RJY11" s="6"/>
      <c r="RJZ11" s="6"/>
      <c r="RKA11" s="6"/>
      <c r="RKB11" s="6"/>
      <c r="RKC11" s="6"/>
      <c r="RKD11" s="6"/>
      <c r="RKE11" s="6"/>
      <c r="RKF11" s="6"/>
      <c r="RKG11" s="6"/>
      <c r="RKH11" s="6"/>
      <c r="RKI11" s="6"/>
      <c r="RKJ11" s="6"/>
      <c r="RKK11" s="6"/>
      <c r="RKL11" s="6"/>
      <c r="RKM11" s="6"/>
      <c r="RKN11" s="6"/>
      <c r="RKO11" s="6"/>
      <c r="RKP11" s="6"/>
      <c r="RKQ11" s="6"/>
      <c r="RKR11" s="6"/>
      <c r="RKS11" s="6"/>
      <c r="RKT11" s="6"/>
      <c r="RKU11" s="6"/>
      <c r="RKV11" s="6"/>
      <c r="RKW11" s="6"/>
      <c r="RKX11" s="6"/>
      <c r="RKY11" s="6"/>
      <c r="RKZ11" s="6"/>
      <c r="RLA11" s="6"/>
      <c r="RLB11" s="6"/>
      <c r="RLC11" s="6"/>
      <c r="RLD11" s="6"/>
      <c r="RLE11" s="6"/>
      <c r="RLF11" s="6"/>
      <c r="RLG11" s="6"/>
      <c r="RLH11" s="6"/>
      <c r="RLI11" s="6"/>
      <c r="RLJ11" s="6"/>
      <c r="RLK11" s="6"/>
      <c r="RLL11" s="6"/>
      <c r="RLM11" s="6"/>
      <c r="RLN11" s="6"/>
      <c r="RLO11" s="6"/>
      <c r="RLP11" s="6"/>
      <c r="RLQ11" s="6"/>
      <c r="RLR11" s="6"/>
      <c r="RLS11" s="6"/>
      <c r="RLT11" s="6"/>
      <c r="RLU11" s="6"/>
      <c r="RLV11" s="6"/>
      <c r="RLW11" s="6"/>
      <c r="RLX11" s="6"/>
      <c r="RLY11" s="6"/>
      <c r="RLZ11" s="6"/>
      <c r="RMA11" s="6"/>
      <c r="RMB11" s="6"/>
      <c r="RMC11" s="6"/>
      <c r="RMD11" s="6"/>
      <c r="RME11" s="6"/>
      <c r="RMF11" s="6"/>
      <c r="RMG11" s="6"/>
      <c r="RMH11" s="6"/>
      <c r="RMI11" s="6"/>
      <c r="RMJ11" s="6"/>
      <c r="RMK11" s="6"/>
      <c r="RML11" s="6"/>
      <c r="RMM11" s="6"/>
      <c r="RMN11" s="6"/>
      <c r="RMO11" s="6"/>
      <c r="RMP11" s="6"/>
      <c r="RMQ11" s="6"/>
      <c r="RMR11" s="6"/>
      <c r="RMS11" s="6"/>
      <c r="RMT11" s="6"/>
      <c r="RMU11" s="6"/>
      <c r="RMV11" s="6"/>
      <c r="RMW11" s="6"/>
      <c r="RMX11" s="6"/>
      <c r="RMY11" s="6"/>
      <c r="RMZ11" s="6"/>
      <c r="RNA11" s="6"/>
      <c r="RNB11" s="6"/>
      <c r="RNC11" s="6"/>
      <c r="RND11" s="6"/>
      <c r="RNE11" s="6"/>
      <c r="RNF11" s="6"/>
      <c r="RNG11" s="6"/>
      <c r="RNH11" s="6"/>
      <c r="RNI11" s="6"/>
      <c r="RNJ11" s="6"/>
      <c r="RNK11" s="6"/>
      <c r="RNL11" s="6"/>
      <c r="RNM11" s="6"/>
      <c r="RNN11" s="6"/>
      <c r="RNO11" s="6"/>
      <c r="RNP11" s="6"/>
      <c r="RNQ11" s="6"/>
      <c r="RNR11" s="6"/>
      <c r="RNS11" s="6"/>
      <c r="RNT11" s="6"/>
      <c r="RNU11" s="6"/>
      <c r="RNV11" s="6"/>
      <c r="RNW11" s="6"/>
      <c r="RNX11" s="6"/>
      <c r="RNY11" s="6"/>
      <c r="RNZ11" s="6"/>
      <c r="ROA11" s="6"/>
      <c r="ROB11" s="6"/>
      <c r="ROC11" s="6"/>
      <c r="ROD11" s="6"/>
      <c r="ROE11" s="6"/>
      <c r="ROF11" s="6"/>
      <c r="ROG11" s="6"/>
      <c r="ROH11" s="6"/>
      <c r="ROI11" s="6"/>
      <c r="ROJ11" s="6"/>
      <c r="ROK11" s="6"/>
      <c r="ROL11" s="6"/>
      <c r="ROM11" s="6"/>
      <c r="RON11" s="6"/>
      <c r="ROO11" s="6"/>
      <c r="ROP11" s="6"/>
      <c r="ROQ11" s="6"/>
      <c r="ROR11" s="6"/>
      <c r="ROS11" s="6"/>
      <c r="ROT11" s="6"/>
      <c r="ROU11" s="6"/>
      <c r="ROV11" s="6"/>
      <c r="ROW11" s="6"/>
      <c r="ROX11" s="6"/>
      <c r="ROY11" s="6"/>
      <c r="ROZ11" s="6"/>
      <c r="RPA11" s="6"/>
      <c r="RPB11" s="6"/>
      <c r="RPC11" s="6"/>
      <c r="RPD11" s="6"/>
      <c r="RPE11" s="6"/>
      <c r="RPF11" s="6"/>
      <c r="RPG11" s="6"/>
      <c r="RPH11" s="6"/>
      <c r="RPI11" s="6"/>
      <c r="RPJ11" s="6"/>
      <c r="RPK11" s="6"/>
      <c r="RPL11" s="6"/>
      <c r="RPM11" s="6"/>
      <c r="RPN11" s="6"/>
      <c r="RPO11" s="6"/>
      <c r="RPP11" s="6"/>
      <c r="RPQ11" s="6"/>
      <c r="RPR11" s="6"/>
      <c r="RPS11" s="6"/>
      <c r="RPT11" s="6"/>
      <c r="RPU11" s="6"/>
      <c r="RPV11" s="6"/>
      <c r="RPW11" s="6"/>
      <c r="RPX11" s="6"/>
      <c r="RPY11" s="6"/>
      <c r="RPZ11" s="6"/>
      <c r="RQA11" s="6"/>
      <c r="RQB11" s="6"/>
      <c r="RQC11" s="6"/>
      <c r="RQD11" s="6"/>
      <c r="RQE11" s="6"/>
      <c r="RQF11" s="6"/>
      <c r="RQG11" s="6"/>
      <c r="RQH11" s="6"/>
      <c r="RQI11" s="6"/>
      <c r="RQJ11" s="6"/>
      <c r="RQK11" s="6"/>
      <c r="RQL11" s="6"/>
      <c r="RQM11" s="6"/>
      <c r="RQN11" s="6"/>
      <c r="RQO11" s="6"/>
      <c r="RQP11" s="6"/>
      <c r="RQQ11" s="6"/>
      <c r="RQR11" s="6"/>
      <c r="RQS11" s="6"/>
      <c r="RQT11" s="6"/>
      <c r="RQU11" s="6"/>
      <c r="RQV11" s="6"/>
      <c r="RQW11" s="6"/>
      <c r="RQX11" s="6"/>
      <c r="RQY11" s="6"/>
      <c r="RQZ11" s="6"/>
      <c r="RRA11" s="6"/>
      <c r="RRB11" s="6"/>
      <c r="RRC11" s="6"/>
      <c r="RRD11" s="6"/>
      <c r="RRE11" s="6"/>
      <c r="RRF11" s="6"/>
      <c r="RRG11" s="6"/>
      <c r="RRH11" s="6"/>
      <c r="RRI11" s="6"/>
      <c r="RRJ11" s="6"/>
      <c r="RRK11" s="6"/>
      <c r="RRL11" s="6"/>
      <c r="RRM11" s="6"/>
      <c r="RRN11" s="6"/>
      <c r="RRO11" s="6"/>
      <c r="RRP11" s="6"/>
      <c r="RRQ11" s="6"/>
      <c r="RRR11" s="6"/>
      <c r="RRS11" s="6"/>
      <c r="RRT11" s="6"/>
      <c r="RRU11" s="6"/>
      <c r="RRV11" s="6"/>
      <c r="RRW11" s="6"/>
      <c r="RRX11" s="6"/>
      <c r="RRY11" s="6"/>
      <c r="RRZ11" s="6"/>
      <c r="RSA11" s="6"/>
      <c r="RSB11" s="6"/>
      <c r="RSC11" s="6"/>
      <c r="RSD11" s="6"/>
      <c r="RSE11" s="6"/>
      <c r="RSF11" s="6"/>
      <c r="RSG11" s="6"/>
      <c r="RSH11" s="6"/>
      <c r="RSI11" s="6"/>
      <c r="RSJ11" s="6"/>
      <c r="RSK11" s="6"/>
      <c r="RSL11" s="6"/>
      <c r="RSM11" s="6"/>
      <c r="RSN11" s="6"/>
      <c r="RSO11" s="6"/>
      <c r="RSP11" s="6"/>
      <c r="RSQ11" s="6"/>
      <c r="RSR11" s="6"/>
      <c r="RSS11" s="6"/>
      <c r="RST11" s="6"/>
      <c r="RSU11" s="6"/>
      <c r="RSV11" s="6"/>
      <c r="RSW11" s="6"/>
      <c r="RSX11" s="6"/>
      <c r="RSY11" s="6"/>
      <c r="RSZ11" s="6"/>
      <c r="RTA11" s="6"/>
      <c r="RTB11" s="6"/>
      <c r="RTC11" s="6"/>
      <c r="RTD11" s="6"/>
      <c r="RTE11" s="6"/>
      <c r="RTF11" s="6"/>
      <c r="RTG11" s="6"/>
      <c r="RTH11" s="6"/>
      <c r="RTI11" s="6"/>
      <c r="RTJ11" s="6"/>
      <c r="RTK11" s="6"/>
      <c r="RTL11" s="6"/>
      <c r="RTM11" s="6"/>
      <c r="RTN11" s="6"/>
      <c r="RTO11" s="6"/>
      <c r="RTP11" s="6"/>
      <c r="RTQ11" s="6"/>
      <c r="RTR11" s="6"/>
      <c r="RTS11" s="6"/>
      <c r="RTT11" s="6"/>
      <c r="RTU11" s="6"/>
      <c r="RTV11" s="6"/>
      <c r="RTW11" s="6"/>
      <c r="RTX11" s="6"/>
      <c r="RTY11" s="6"/>
      <c r="RTZ11" s="6"/>
      <c r="RUA11" s="6"/>
      <c r="RUB11" s="6"/>
      <c r="RUC11" s="6"/>
      <c r="RUD11" s="6"/>
      <c r="RUE11" s="6"/>
      <c r="RUF11" s="6"/>
      <c r="RUG11" s="6"/>
      <c r="RUH11" s="6"/>
      <c r="RUI11" s="6"/>
      <c r="RUJ11" s="6"/>
      <c r="RUK11" s="6"/>
      <c r="RUL11" s="6"/>
      <c r="RUM11" s="6"/>
      <c r="RUN11" s="6"/>
      <c r="RUO11" s="6"/>
      <c r="RUP11" s="6"/>
      <c r="RUQ11" s="6"/>
      <c r="RUR11" s="6"/>
      <c r="RUS11" s="6"/>
      <c r="RUT11" s="6"/>
      <c r="RUU11" s="6"/>
      <c r="RUV11" s="6"/>
      <c r="RUW11" s="6"/>
      <c r="RUX11" s="6"/>
      <c r="RUY11" s="6"/>
      <c r="RUZ11" s="6"/>
      <c r="RVA11" s="6"/>
      <c r="RVB11" s="6"/>
      <c r="RVC11" s="6"/>
      <c r="RVD11" s="6"/>
      <c r="RVE11" s="6"/>
      <c r="RVF11" s="6"/>
      <c r="RVG11" s="6"/>
      <c r="RVH11" s="6"/>
      <c r="RVI11" s="6"/>
      <c r="RVJ11" s="6"/>
      <c r="RVK11" s="6"/>
      <c r="RVL11" s="6"/>
      <c r="RVM11" s="6"/>
      <c r="RVN11" s="6"/>
      <c r="RVO11" s="6"/>
      <c r="RVP11" s="6"/>
      <c r="RVQ11" s="6"/>
      <c r="RVR11" s="6"/>
      <c r="RVS11" s="6"/>
      <c r="RVT11" s="6"/>
      <c r="RVU11" s="6"/>
      <c r="RVV11" s="6"/>
      <c r="RVW11" s="6"/>
      <c r="RVX11" s="6"/>
      <c r="RVY11" s="6"/>
      <c r="RVZ11" s="6"/>
      <c r="RWA11" s="6"/>
      <c r="RWB11" s="6"/>
      <c r="RWC11" s="6"/>
      <c r="RWD11" s="6"/>
      <c r="RWE11" s="6"/>
      <c r="RWF11" s="6"/>
      <c r="RWG11" s="6"/>
      <c r="RWH11" s="6"/>
      <c r="RWI11" s="6"/>
      <c r="RWJ11" s="6"/>
      <c r="RWK11" s="6"/>
      <c r="RWL11" s="6"/>
      <c r="RWM11" s="6"/>
      <c r="RWN11" s="6"/>
      <c r="RWO11" s="6"/>
      <c r="RWP11" s="6"/>
      <c r="RWQ11" s="6"/>
      <c r="RWR11" s="6"/>
      <c r="RWS11" s="6"/>
      <c r="RWT11" s="6"/>
      <c r="RWU11" s="6"/>
      <c r="RWV11" s="6"/>
      <c r="RWW11" s="6"/>
      <c r="RWX11" s="6"/>
      <c r="RWY11" s="6"/>
      <c r="RWZ11" s="6"/>
      <c r="RXA11" s="6"/>
      <c r="RXB11" s="6"/>
      <c r="RXC11" s="6"/>
      <c r="RXD11" s="6"/>
      <c r="RXE11" s="6"/>
      <c r="RXF11" s="6"/>
      <c r="RXG11" s="6"/>
      <c r="RXH11" s="6"/>
      <c r="RXI11" s="6"/>
      <c r="RXJ11" s="6"/>
      <c r="RXK11" s="6"/>
      <c r="RXL11" s="6"/>
      <c r="RXM11" s="6"/>
      <c r="RXN11" s="6"/>
      <c r="RXO11" s="6"/>
      <c r="RXP11" s="6"/>
      <c r="RXQ11" s="6"/>
      <c r="RXR11" s="6"/>
      <c r="RXS11" s="6"/>
      <c r="RXT11" s="6"/>
      <c r="RXU11" s="6"/>
      <c r="RXV11" s="6"/>
      <c r="RXW11" s="6"/>
      <c r="RXX11" s="6"/>
      <c r="RXY11" s="6"/>
      <c r="RXZ11" s="6"/>
      <c r="RYA11" s="6"/>
      <c r="RYB11" s="6"/>
      <c r="RYC11" s="6"/>
      <c r="RYD11" s="6"/>
      <c r="RYE11" s="6"/>
      <c r="RYF11" s="6"/>
      <c r="RYG11" s="6"/>
      <c r="RYH11" s="6"/>
      <c r="RYI11" s="6"/>
      <c r="RYJ11" s="6"/>
      <c r="RYK11" s="6"/>
      <c r="RYL11" s="6"/>
      <c r="RYM11" s="6"/>
      <c r="RYN11" s="6"/>
      <c r="RYO11" s="6"/>
      <c r="RYP11" s="6"/>
      <c r="RYQ11" s="6"/>
      <c r="RYR11" s="6"/>
      <c r="RYS11" s="6"/>
      <c r="RYT11" s="6"/>
      <c r="RYU11" s="6"/>
      <c r="RYV11" s="6"/>
      <c r="RYW11" s="6"/>
      <c r="RYX11" s="6"/>
      <c r="RYY11" s="6"/>
      <c r="RYZ11" s="6"/>
      <c r="RZA11" s="6"/>
      <c r="RZB11" s="6"/>
      <c r="RZC11" s="6"/>
      <c r="RZD11" s="6"/>
      <c r="RZE11" s="6"/>
      <c r="RZF11" s="6"/>
      <c r="RZG11" s="6"/>
      <c r="RZH11" s="6"/>
      <c r="RZI11" s="6"/>
      <c r="RZJ11" s="6"/>
      <c r="RZK11" s="6"/>
      <c r="RZL11" s="6"/>
      <c r="RZM11" s="6"/>
      <c r="RZN11" s="6"/>
      <c r="RZO11" s="6"/>
      <c r="RZP11" s="6"/>
      <c r="RZQ11" s="6"/>
      <c r="RZR11" s="6"/>
      <c r="RZS11" s="6"/>
      <c r="RZT11" s="6"/>
      <c r="RZU11" s="6"/>
      <c r="RZV11" s="6"/>
      <c r="RZW11" s="6"/>
      <c r="RZX11" s="6"/>
      <c r="RZY11" s="6"/>
      <c r="RZZ11" s="6"/>
      <c r="SAA11" s="6"/>
      <c r="SAB11" s="6"/>
      <c r="SAC11" s="6"/>
      <c r="SAD11" s="6"/>
      <c r="SAE11" s="6"/>
      <c r="SAF11" s="6"/>
      <c r="SAG11" s="6"/>
      <c r="SAH11" s="6"/>
      <c r="SAI11" s="6"/>
      <c r="SAJ11" s="6"/>
      <c r="SAK11" s="6"/>
      <c r="SAL11" s="6"/>
      <c r="SAM11" s="6"/>
      <c r="SAN11" s="6"/>
      <c r="SAO11" s="6"/>
      <c r="SAP11" s="6"/>
      <c r="SAQ11" s="6"/>
      <c r="SAR11" s="6"/>
      <c r="SAS11" s="6"/>
      <c r="SAT11" s="6"/>
      <c r="SAU11" s="6"/>
      <c r="SAV11" s="6"/>
      <c r="SAW11" s="6"/>
      <c r="SAX11" s="6"/>
      <c r="SAY11" s="6"/>
      <c r="SAZ11" s="6"/>
      <c r="SBA11" s="6"/>
      <c r="SBB11" s="6"/>
      <c r="SBC11" s="6"/>
      <c r="SBD11" s="6"/>
      <c r="SBE11" s="6"/>
      <c r="SBF11" s="6"/>
      <c r="SBG11" s="6"/>
      <c r="SBH11" s="6"/>
      <c r="SBI11" s="6"/>
      <c r="SBJ11" s="6"/>
      <c r="SBK11" s="6"/>
      <c r="SBL11" s="6"/>
      <c r="SBM11" s="6"/>
      <c r="SBN11" s="6"/>
      <c r="SBO11" s="6"/>
      <c r="SBP11" s="6"/>
      <c r="SBQ11" s="6"/>
      <c r="SBR11" s="6"/>
      <c r="SBS11" s="6"/>
      <c r="SBT11" s="6"/>
      <c r="SBU11" s="6"/>
      <c r="SBV11" s="6"/>
      <c r="SBW11" s="6"/>
      <c r="SBX11" s="6"/>
      <c r="SBY11" s="6"/>
      <c r="SBZ11" s="6"/>
      <c r="SCA11" s="6"/>
      <c r="SCB11" s="6"/>
      <c r="SCC11" s="6"/>
      <c r="SCD11" s="6"/>
      <c r="SCE11" s="6"/>
      <c r="SCF11" s="6"/>
      <c r="SCG11" s="6"/>
      <c r="SCH11" s="6"/>
      <c r="SCI11" s="6"/>
      <c r="SCJ11" s="6"/>
      <c r="SCK11" s="6"/>
      <c r="SCL11" s="6"/>
      <c r="SCM11" s="6"/>
      <c r="SCN11" s="6"/>
      <c r="SCO11" s="6"/>
      <c r="SCP11" s="6"/>
      <c r="SCQ11" s="6"/>
      <c r="SCR11" s="6"/>
      <c r="SCS11" s="6"/>
      <c r="SCT11" s="6"/>
      <c r="SCU11" s="6"/>
      <c r="SCV11" s="6"/>
      <c r="SCW11" s="6"/>
      <c r="SCX11" s="6"/>
      <c r="SCY11" s="6"/>
      <c r="SCZ11" s="6"/>
      <c r="SDA11" s="6"/>
      <c r="SDB11" s="6"/>
      <c r="SDC11" s="6"/>
      <c r="SDD11" s="6"/>
      <c r="SDE11" s="6"/>
      <c r="SDF11" s="6"/>
      <c r="SDG11" s="6"/>
      <c r="SDH11" s="6"/>
      <c r="SDI11" s="6"/>
      <c r="SDJ11" s="6"/>
      <c r="SDK11" s="6"/>
      <c r="SDL11" s="6"/>
      <c r="SDM11" s="6"/>
      <c r="SDN11" s="6"/>
      <c r="SDO11" s="6"/>
      <c r="SDP11" s="6"/>
      <c r="SDQ11" s="6"/>
      <c r="SDR11" s="6"/>
      <c r="SDS11" s="6"/>
      <c r="SDT11" s="6"/>
      <c r="SDU11" s="6"/>
      <c r="SDV11" s="6"/>
      <c r="SDW11" s="6"/>
      <c r="SDX11" s="6"/>
      <c r="SDY11" s="6"/>
      <c r="SDZ11" s="6"/>
      <c r="SEA11" s="6"/>
      <c r="SEB11" s="6"/>
      <c r="SEC11" s="6"/>
      <c r="SED11" s="6"/>
      <c r="SEE11" s="6"/>
      <c r="SEF11" s="6"/>
      <c r="SEG11" s="6"/>
      <c r="SEH11" s="6"/>
      <c r="SEI11" s="6"/>
      <c r="SEJ11" s="6"/>
      <c r="SEK11" s="6"/>
      <c r="SEL11" s="6"/>
      <c r="SEM11" s="6"/>
      <c r="SEN11" s="6"/>
      <c r="SEO11" s="6"/>
      <c r="SEP11" s="6"/>
      <c r="SEQ11" s="6"/>
      <c r="SER11" s="6"/>
      <c r="SES11" s="6"/>
      <c r="SET11" s="6"/>
      <c r="SEU11" s="6"/>
      <c r="SEV11" s="6"/>
      <c r="SEW11" s="6"/>
      <c r="SEX11" s="6"/>
      <c r="SEY11" s="6"/>
      <c r="SEZ11" s="6"/>
      <c r="SFA11" s="6"/>
      <c r="SFB11" s="6"/>
      <c r="SFC11" s="6"/>
      <c r="SFD11" s="6"/>
      <c r="SFE11" s="6"/>
      <c r="SFF11" s="6"/>
      <c r="SFG11" s="6"/>
      <c r="SFH11" s="6"/>
      <c r="SFI11" s="6"/>
      <c r="SFJ11" s="6"/>
      <c r="SFK11" s="6"/>
      <c r="SFL11" s="6"/>
      <c r="SFM11" s="6"/>
      <c r="SFN11" s="6"/>
      <c r="SFO11" s="6"/>
      <c r="SFP11" s="6"/>
      <c r="SFQ11" s="6"/>
      <c r="SFR11" s="6"/>
      <c r="SFS11" s="6"/>
      <c r="SFT11" s="6"/>
      <c r="SFU11" s="6"/>
      <c r="SFV11" s="6"/>
      <c r="SFW11" s="6"/>
      <c r="SFX11" s="6"/>
      <c r="SFY11" s="6"/>
      <c r="SFZ11" s="6"/>
      <c r="SGA11" s="6"/>
      <c r="SGB11" s="6"/>
      <c r="SGC11" s="6"/>
      <c r="SGD11" s="6"/>
      <c r="SGE11" s="6"/>
      <c r="SGF11" s="6"/>
      <c r="SGG11" s="6"/>
      <c r="SGH11" s="6"/>
      <c r="SGI11" s="6"/>
      <c r="SGJ11" s="6"/>
      <c r="SGK11" s="6"/>
      <c r="SGL11" s="6"/>
      <c r="SGM11" s="6"/>
      <c r="SGN11" s="6"/>
      <c r="SGO11" s="6"/>
      <c r="SGP11" s="6"/>
      <c r="SGQ11" s="6"/>
      <c r="SGR11" s="6"/>
      <c r="SGS11" s="6"/>
      <c r="SGT11" s="6"/>
      <c r="SGU11" s="6"/>
      <c r="SGV11" s="6"/>
      <c r="SGW11" s="6"/>
      <c r="SGX11" s="6"/>
      <c r="SGY11" s="6"/>
      <c r="SGZ11" s="6"/>
      <c r="SHA11" s="6"/>
      <c r="SHB11" s="6"/>
      <c r="SHC11" s="6"/>
      <c r="SHD11" s="6"/>
      <c r="SHE11" s="6"/>
      <c r="SHF11" s="6"/>
      <c r="SHG11" s="6"/>
      <c r="SHH11" s="6"/>
      <c r="SHI11" s="6"/>
      <c r="SHJ11" s="6"/>
      <c r="SHK11" s="6"/>
      <c r="SHL11" s="6"/>
      <c r="SHM11" s="6"/>
      <c r="SHN11" s="6"/>
      <c r="SHO11" s="6"/>
      <c r="SHP11" s="6"/>
      <c r="SHQ11" s="6"/>
      <c r="SHR11" s="6"/>
      <c r="SHS11" s="6"/>
      <c r="SHT11" s="6"/>
      <c r="SHU11" s="6"/>
      <c r="SHV11" s="6"/>
      <c r="SHW11" s="6"/>
      <c r="SHX11" s="6"/>
      <c r="SHY11" s="6"/>
      <c r="SHZ11" s="6"/>
      <c r="SIA11" s="6"/>
      <c r="SIB11" s="6"/>
      <c r="SIC11" s="6"/>
      <c r="SID11" s="6"/>
      <c r="SIE11" s="6"/>
      <c r="SIF11" s="6"/>
      <c r="SIG11" s="6"/>
      <c r="SIH11" s="6"/>
      <c r="SII11" s="6"/>
      <c r="SIJ11" s="6"/>
      <c r="SIK11" s="6"/>
      <c r="SIL11" s="6"/>
      <c r="SIM11" s="6"/>
      <c r="SIN11" s="6"/>
      <c r="SIO11" s="6"/>
      <c r="SIP11" s="6"/>
      <c r="SIQ11" s="6"/>
      <c r="SIR11" s="6"/>
      <c r="SIS11" s="6"/>
      <c r="SIT11" s="6"/>
      <c r="SIU11" s="6"/>
      <c r="SIV11" s="6"/>
      <c r="SIW11" s="6"/>
      <c r="SIX11" s="6"/>
      <c r="SIY11" s="6"/>
      <c r="SIZ11" s="6"/>
      <c r="SJA11" s="6"/>
      <c r="SJB11" s="6"/>
      <c r="SJC11" s="6"/>
      <c r="SJD11" s="6"/>
      <c r="SJE11" s="6"/>
      <c r="SJF11" s="6"/>
      <c r="SJG11" s="6"/>
      <c r="SJH11" s="6"/>
      <c r="SJI11" s="6"/>
      <c r="SJJ11" s="6"/>
      <c r="SJK11" s="6"/>
      <c r="SJL11" s="6"/>
      <c r="SJM11" s="6"/>
      <c r="SJN11" s="6"/>
      <c r="SJO11" s="6"/>
      <c r="SJP11" s="6"/>
      <c r="SJQ11" s="6"/>
      <c r="SJR11" s="6"/>
      <c r="SJS11" s="6"/>
      <c r="SJT11" s="6"/>
      <c r="SJU11" s="6"/>
      <c r="SJV11" s="6"/>
      <c r="SJW11" s="6"/>
      <c r="SJX11" s="6"/>
      <c r="SJY11" s="6"/>
      <c r="SJZ11" s="6"/>
      <c r="SKA11" s="6"/>
      <c r="SKB11" s="6"/>
      <c r="SKC11" s="6"/>
      <c r="SKD11" s="6"/>
      <c r="SKE11" s="6"/>
      <c r="SKF11" s="6"/>
      <c r="SKG11" s="6"/>
      <c r="SKH11" s="6"/>
      <c r="SKI11" s="6"/>
      <c r="SKJ11" s="6"/>
      <c r="SKK11" s="6"/>
      <c r="SKL11" s="6"/>
      <c r="SKM11" s="6"/>
      <c r="SKN11" s="6"/>
      <c r="SKO11" s="6"/>
      <c r="SKP11" s="6"/>
      <c r="SKQ11" s="6"/>
      <c r="SKR11" s="6"/>
      <c r="SKS11" s="6"/>
      <c r="SKT11" s="6"/>
      <c r="SKU11" s="6"/>
      <c r="SKV11" s="6"/>
      <c r="SKW11" s="6"/>
      <c r="SKX11" s="6"/>
      <c r="SKY11" s="6"/>
      <c r="SKZ11" s="6"/>
      <c r="SLA11" s="6"/>
      <c r="SLB11" s="6"/>
      <c r="SLC11" s="6"/>
      <c r="SLD11" s="6"/>
      <c r="SLE11" s="6"/>
      <c r="SLF11" s="6"/>
      <c r="SLG11" s="6"/>
      <c r="SLH11" s="6"/>
      <c r="SLI11" s="6"/>
      <c r="SLJ11" s="6"/>
      <c r="SLK11" s="6"/>
      <c r="SLL11" s="6"/>
      <c r="SLM11" s="6"/>
      <c r="SLN11" s="6"/>
      <c r="SLO11" s="6"/>
      <c r="SLP11" s="6"/>
      <c r="SLQ11" s="6"/>
      <c r="SLR11" s="6"/>
      <c r="SLS11" s="6"/>
      <c r="SLT11" s="6"/>
      <c r="SLU11" s="6"/>
      <c r="SLV11" s="6"/>
      <c r="SLW11" s="6"/>
      <c r="SLX11" s="6"/>
      <c r="SLY11" s="6"/>
      <c r="SLZ11" s="6"/>
      <c r="SMA11" s="6"/>
      <c r="SMB11" s="6"/>
      <c r="SMC11" s="6"/>
      <c r="SMD11" s="6"/>
      <c r="SME11" s="6"/>
      <c r="SMF11" s="6"/>
      <c r="SMG11" s="6"/>
      <c r="SMH11" s="6"/>
      <c r="SMI11" s="6"/>
      <c r="SMJ11" s="6"/>
      <c r="SMK11" s="6"/>
      <c r="SML11" s="6"/>
      <c r="SMM11" s="6"/>
      <c r="SMN11" s="6"/>
      <c r="SMO11" s="6"/>
      <c r="SMP11" s="6"/>
      <c r="SMQ11" s="6"/>
      <c r="SMR11" s="6"/>
      <c r="SMS11" s="6"/>
      <c r="SMT11" s="6"/>
      <c r="SMU11" s="6"/>
      <c r="SMV11" s="6"/>
      <c r="SMW11" s="6"/>
      <c r="SMX11" s="6"/>
      <c r="SMY11" s="6"/>
      <c r="SMZ11" s="6"/>
      <c r="SNA11" s="6"/>
      <c r="SNB11" s="6"/>
      <c r="SNC11" s="6"/>
      <c r="SND11" s="6"/>
      <c r="SNE11" s="6"/>
      <c r="SNF11" s="6"/>
      <c r="SNG11" s="6"/>
      <c r="SNH11" s="6"/>
      <c r="SNI11" s="6"/>
      <c r="SNJ11" s="6"/>
      <c r="SNK11" s="6"/>
      <c r="SNL11" s="6"/>
      <c r="SNM11" s="6"/>
      <c r="SNN11" s="6"/>
      <c r="SNO11" s="6"/>
      <c r="SNP11" s="6"/>
      <c r="SNQ11" s="6"/>
      <c r="SNR11" s="6"/>
      <c r="SNS11" s="6"/>
      <c r="SNT11" s="6"/>
      <c r="SNU11" s="6"/>
      <c r="SNV11" s="6"/>
      <c r="SNW11" s="6"/>
      <c r="SNX11" s="6"/>
      <c r="SNY11" s="6"/>
      <c r="SNZ11" s="6"/>
      <c r="SOA11" s="6"/>
      <c r="SOB11" s="6"/>
      <c r="SOC11" s="6"/>
      <c r="SOD11" s="6"/>
      <c r="SOE11" s="6"/>
      <c r="SOF11" s="6"/>
      <c r="SOG11" s="6"/>
      <c r="SOH11" s="6"/>
      <c r="SOI11" s="6"/>
      <c r="SOJ11" s="6"/>
      <c r="SOK11" s="6"/>
      <c r="SOL11" s="6"/>
      <c r="SOM11" s="6"/>
      <c r="SON11" s="6"/>
      <c r="SOO11" s="6"/>
      <c r="SOP11" s="6"/>
      <c r="SOQ11" s="6"/>
      <c r="SOR11" s="6"/>
      <c r="SOS11" s="6"/>
      <c r="SOT11" s="6"/>
      <c r="SOU11" s="6"/>
      <c r="SOV11" s="6"/>
      <c r="SOW11" s="6"/>
      <c r="SOX11" s="6"/>
      <c r="SOY11" s="6"/>
      <c r="SOZ11" s="6"/>
      <c r="SPA11" s="6"/>
      <c r="SPB11" s="6"/>
      <c r="SPC11" s="6"/>
      <c r="SPD11" s="6"/>
      <c r="SPE11" s="6"/>
      <c r="SPF11" s="6"/>
      <c r="SPG11" s="6"/>
      <c r="SPH11" s="6"/>
      <c r="SPI11" s="6"/>
      <c r="SPJ11" s="6"/>
      <c r="SPK11" s="6"/>
      <c r="SPL11" s="6"/>
      <c r="SPM11" s="6"/>
      <c r="SPN11" s="6"/>
      <c r="SPO11" s="6"/>
      <c r="SPP11" s="6"/>
      <c r="SPQ11" s="6"/>
      <c r="SPR11" s="6"/>
      <c r="SPS11" s="6"/>
      <c r="SPT11" s="6"/>
      <c r="SPU11" s="6"/>
      <c r="SPV11" s="6"/>
      <c r="SPW11" s="6"/>
      <c r="SPX11" s="6"/>
      <c r="SPY11" s="6"/>
      <c r="SPZ11" s="6"/>
      <c r="SQA11" s="6"/>
      <c r="SQB11" s="6"/>
      <c r="SQC11" s="6"/>
      <c r="SQD11" s="6"/>
      <c r="SQE11" s="6"/>
      <c r="SQF11" s="6"/>
      <c r="SQG11" s="6"/>
      <c r="SQH11" s="6"/>
      <c r="SQI11" s="6"/>
      <c r="SQJ11" s="6"/>
      <c r="SQK11" s="6"/>
      <c r="SQL11" s="6"/>
      <c r="SQM11" s="6"/>
      <c r="SQN11" s="6"/>
      <c r="SQO11" s="6"/>
      <c r="SQP11" s="6"/>
      <c r="SQQ11" s="6"/>
      <c r="SQR11" s="6"/>
      <c r="SQS11" s="6"/>
      <c r="SQT11" s="6"/>
      <c r="SQU11" s="6"/>
      <c r="SQV11" s="6"/>
      <c r="SQW11" s="6"/>
      <c r="SQX11" s="6"/>
      <c r="SQY11" s="6"/>
      <c r="SQZ11" s="6"/>
      <c r="SRA11" s="6"/>
      <c r="SRB11" s="6"/>
      <c r="SRC11" s="6"/>
      <c r="SRD11" s="6"/>
      <c r="SRE11" s="6"/>
      <c r="SRF11" s="6"/>
      <c r="SRG11" s="6"/>
      <c r="SRH11" s="6"/>
      <c r="SRI11" s="6"/>
      <c r="SRJ11" s="6"/>
      <c r="SRK11" s="6"/>
      <c r="SRL11" s="6"/>
      <c r="SRM11" s="6"/>
      <c r="SRN11" s="6"/>
      <c r="SRO11" s="6"/>
      <c r="SRP11" s="6"/>
      <c r="SRQ11" s="6"/>
      <c r="SRR11" s="6"/>
      <c r="SRS11" s="6"/>
      <c r="SRT11" s="6"/>
      <c r="SRU11" s="6"/>
      <c r="SRV11" s="6"/>
      <c r="SRW11" s="6"/>
      <c r="SRX11" s="6"/>
      <c r="SRY11" s="6"/>
      <c r="SRZ11" s="6"/>
      <c r="SSA11" s="6"/>
      <c r="SSB11" s="6"/>
      <c r="SSC11" s="6"/>
      <c r="SSD11" s="6"/>
      <c r="SSE11" s="6"/>
      <c r="SSF11" s="6"/>
      <c r="SSG11" s="6"/>
      <c r="SSH11" s="6"/>
      <c r="SSI11" s="6"/>
      <c r="SSJ11" s="6"/>
      <c r="SSK11" s="6"/>
      <c r="SSL11" s="6"/>
      <c r="SSM11" s="6"/>
      <c r="SSN11" s="6"/>
      <c r="SSO11" s="6"/>
      <c r="SSP11" s="6"/>
      <c r="SSQ11" s="6"/>
      <c r="SSR11" s="6"/>
      <c r="SSS11" s="6"/>
      <c r="SST11" s="6"/>
      <c r="SSU11" s="6"/>
      <c r="SSV11" s="6"/>
      <c r="SSW11" s="6"/>
      <c r="SSX11" s="6"/>
      <c r="SSY11" s="6"/>
      <c r="SSZ11" s="6"/>
      <c r="STA11" s="6"/>
      <c r="STB11" s="6"/>
      <c r="STC11" s="6"/>
      <c r="STD11" s="6"/>
      <c r="STE11" s="6"/>
      <c r="STF11" s="6"/>
      <c r="STG11" s="6"/>
      <c r="STH11" s="6"/>
      <c r="STI11" s="6"/>
      <c r="STJ11" s="6"/>
      <c r="STK11" s="6"/>
      <c r="STL11" s="6"/>
      <c r="STM11" s="6"/>
      <c r="STN11" s="6"/>
      <c r="STO11" s="6"/>
      <c r="STP11" s="6"/>
      <c r="STQ11" s="6"/>
      <c r="STR11" s="6"/>
      <c r="STS11" s="6"/>
      <c r="STT11" s="6"/>
      <c r="STU11" s="6"/>
      <c r="STV11" s="6"/>
      <c r="STW11" s="6"/>
      <c r="STX11" s="6"/>
      <c r="STY11" s="6"/>
      <c r="STZ11" s="6"/>
      <c r="SUA11" s="6"/>
      <c r="SUB11" s="6"/>
      <c r="SUC11" s="6"/>
      <c r="SUD11" s="6"/>
      <c r="SUE11" s="6"/>
      <c r="SUF11" s="6"/>
      <c r="SUG11" s="6"/>
      <c r="SUH11" s="6"/>
      <c r="SUI11" s="6"/>
      <c r="SUJ11" s="6"/>
      <c r="SUK11" s="6"/>
      <c r="SUL11" s="6"/>
      <c r="SUM11" s="6"/>
      <c r="SUN11" s="6"/>
      <c r="SUO11" s="6"/>
      <c r="SUP11" s="6"/>
      <c r="SUQ11" s="6"/>
      <c r="SUR11" s="6"/>
      <c r="SUS11" s="6"/>
      <c r="SUT11" s="6"/>
      <c r="SUU11" s="6"/>
      <c r="SUV11" s="6"/>
      <c r="SUW11" s="6"/>
      <c r="SUX11" s="6"/>
      <c r="SUY11" s="6"/>
      <c r="SUZ11" s="6"/>
      <c r="SVA11" s="6"/>
      <c r="SVB11" s="6"/>
      <c r="SVC11" s="6"/>
      <c r="SVD11" s="6"/>
      <c r="SVE11" s="6"/>
      <c r="SVF11" s="6"/>
      <c r="SVG11" s="6"/>
      <c r="SVH11" s="6"/>
      <c r="SVI11" s="6"/>
      <c r="SVJ11" s="6"/>
      <c r="SVK11" s="6"/>
      <c r="SVL11" s="6"/>
      <c r="SVM11" s="6"/>
      <c r="SVN11" s="6"/>
      <c r="SVO11" s="6"/>
      <c r="SVP11" s="6"/>
      <c r="SVQ11" s="6"/>
      <c r="SVR11" s="6"/>
      <c r="SVS11" s="6"/>
      <c r="SVT11" s="6"/>
      <c r="SVU11" s="6"/>
      <c r="SVV11" s="6"/>
      <c r="SVW11" s="6"/>
      <c r="SVX11" s="6"/>
      <c r="SVY11" s="6"/>
      <c r="SVZ11" s="6"/>
      <c r="SWA11" s="6"/>
      <c r="SWB11" s="6"/>
      <c r="SWC11" s="6"/>
      <c r="SWD11" s="6"/>
      <c r="SWE11" s="6"/>
      <c r="SWF11" s="6"/>
      <c r="SWG11" s="6"/>
      <c r="SWH11" s="6"/>
      <c r="SWI11" s="6"/>
      <c r="SWJ11" s="6"/>
      <c r="SWK11" s="6"/>
      <c r="SWL11" s="6"/>
      <c r="SWM11" s="6"/>
      <c r="SWN11" s="6"/>
      <c r="SWO11" s="6"/>
      <c r="SWP11" s="6"/>
      <c r="SWQ11" s="6"/>
      <c r="SWR11" s="6"/>
      <c r="SWS11" s="6"/>
      <c r="SWT11" s="6"/>
      <c r="SWU11" s="6"/>
      <c r="SWV11" s="6"/>
      <c r="SWW11" s="6"/>
      <c r="SWX11" s="6"/>
      <c r="SWY11" s="6"/>
      <c r="SWZ11" s="6"/>
      <c r="SXA11" s="6"/>
      <c r="SXB11" s="6"/>
      <c r="SXC11" s="6"/>
      <c r="SXD11" s="6"/>
      <c r="SXE11" s="6"/>
      <c r="SXF11" s="6"/>
      <c r="SXG11" s="6"/>
      <c r="SXH11" s="6"/>
      <c r="SXI11" s="6"/>
      <c r="SXJ11" s="6"/>
      <c r="SXK11" s="6"/>
      <c r="SXL11" s="6"/>
      <c r="SXM11" s="6"/>
      <c r="SXN11" s="6"/>
      <c r="SXO11" s="6"/>
      <c r="SXP11" s="6"/>
      <c r="SXQ11" s="6"/>
      <c r="SXR11" s="6"/>
      <c r="SXS11" s="6"/>
      <c r="SXT11" s="6"/>
      <c r="SXU11" s="6"/>
      <c r="SXV11" s="6"/>
      <c r="SXW11" s="6"/>
      <c r="SXX11" s="6"/>
      <c r="SXY11" s="6"/>
      <c r="SXZ11" s="6"/>
      <c r="SYA11" s="6"/>
      <c r="SYB11" s="6"/>
      <c r="SYC11" s="6"/>
      <c r="SYD11" s="6"/>
      <c r="SYE11" s="6"/>
      <c r="SYF11" s="6"/>
      <c r="SYG11" s="6"/>
      <c r="SYH11" s="6"/>
      <c r="SYI11" s="6"/>
      <c r="SYJ11" s="6"/>
      <c r="SYK11" s="6"/>
      <c r="SYL11" s="6"/>
      <c r="SYM11" s="6"/>
      <c r="SYN11" s="6"/>
      <c r="SYO11" s="6"/>
      <c r="SYP11" s="6"/>
      <c r="SYQ11" s="6"/>
      <c r="SYR11" s="6"/>
      <c r="SYS11" s="6"/>
      <c r="SYT11" s="6"/>
      <c r="SYU11" s="6"/>
      <c r="SYV11" s="6"/>
      <c r="SYW11" s="6"/>
      <c r="SYX11" s="6"/>
      <c r="SYY11" s="6"/>
      <c r="SYZ11" s="6"/>
      <c r="SZA11" s="6"/>
      <c r="SZB11" s="6"/>
      <c r="SZC11" s="6"/>
      <c r="SZD11" s="6"/>
      <c r="SZE11" s="6"/>
      <c r="SZF11" s="6"/>
      <c r="SZG11" s="6"/>
      <c r="SZH11" s="6"/>
      <c r="SZI11" s="6"/>
      <c r="SZJ11" s="6"/>
      <c r="SZK11" s="6"/>
      <c r="SZL11" s="6"/>
      <c r="SZM11" s="6"/>
      <c r="SZN11" s="6"/>
      <c r="SZO11" s="6"/>
      <c r="SZP11" s="6"/>
      <c r="SZQ11" s="6"/>
      <c r="SZR11" s="6"/>
      <c r="SZS11" s="6"/>
      <c r="SZT11" s="6"/>
      <c r="SZU11" s="6"/>
      <c r="SZV11" s="6"/>
      <c r="SZW11" s="6"/>
      <c r="SZX11" s="6"/>
      <c r="SZY11" s="6"/>
      <c r="SZZ11" s="6"/>
      <c r="TAA11" s="6"/>
      <c r="TAB11" s="6"/>
      <c r="TAC11" s="6"/>
      <c r="TAD11" s="6"/>
      <c r="TAE11" s="6"/>
      <c r="TAF11" s="6"/>
      <c r="TAG11" s="6"/>
      <c r="TAH11" s="6"/>
      <c r="TAI11" s="6"/>
      <c r="TAJ11" s="6"/>
      <c r="TAK11" s="6"/>
      <c r="TAL11" s="6"/>
      <c r="TAM11" s="6"/>
      <c r="TAN11" s="6"/>
      <c r="TAO11" s="6"/>
      <c r="TAP11" s="6"/>
      <c r="TAQ11" s="6"/>
      <c r="TAR11" s="6"/>
      <c r="TAS11" s="6"/>
      <c r="TAT11" s="6"/>
      <c r="TAU11" s="6"/>
      <c r="TAV11" s="6"/>
      <c r="TAW11" s="6"/>
      <c r="TAX11" s="6"/>
      <c r="TAY11" s="6"/>
      <c r="TAZ11" s="6"/>
      <c r="TBA11" s="6"/>
      <c r="TBB11" s="6"/>
      <c r="TBC11" s="6"/>
      <c r="TBD11" s="6"/>
      <c r="TBE11" s="6"/>
      <c r="TBF11" s="6"/>
      <c r="TBG11" s="6"/>
      <c r="TBH11" s="6"/>
      <c r="TBI11" s="6"/>
      <c r="TBJ11" s="6"/>
      <c r="TBK11" s="6"/>
      <c r="TBL11" s="6"/>
      <c r="TBM11" s="6"/>
      <c r="TBN11" s="6"/>
      <c r="TBO11" s="6"/>
      <c r="TBP11" s="6"/>
      <c r="TBQ11" s="6"/>
      <c r="TBR11" s="6"/>
      <c r="TBS11" s="6"/>
      <c r="TBT11" s="6"/>
      <c r="TBU11" s="6"/>
      <c r="TBV11" s="6"/>
      <c r="TBW11" s="6"/>
      <c r="TBX11" s="6"/>
      <c r="TBY11" s="6"/>
      <c r="TBZ11" s="6"/>
      <c r="TCA11" s="6"/>
      <c r="TCB11" s="6"/>
      <c r="TCC11" s="6"/>
      <c r="TCD11" s="6"/>
      <c r="TCE11" s="6"/>
      <c r="TCF11" s="6"/>
      <c r="TCG11" s="6"/>
      <c r="TCH11" s="6"/>
      <c r="TCI11" s="6"/>
      <c r="TCJ11" s="6"/>
      <c r="TCK11" s="6"/>
      <c r="TCL11" s="6"/>
      <c r="TCM11" s="6"/>
      <c r="TCN11" s="6"/>
      <c r="TCO11" s="6"/>
      <c r="TCP11" s="6"/>
      <c r="TCQ11" s="6"/>
      <c r="TCR11" s="6"/>
      <c r="TCS11" s="6"/>
      <c r="TCT11" s="6"/>
      <c r="TCU11" s="6"/>
      <c r="TCV11" s="6"/>
      <c r="TCW11" s="6"/>
      <c r="TCX11" s="6"/>
      <c r="TCY11" s="6"/>
      <c r="TCZ11" s="6"/>
      <c r="TDA11" s="6"/>
      <c r="TDB11" s="6"/>
      <c r="TDC11" s="6"/>
      <c r="TDD11" s="6"/>
      <c r="TDE11" s="6"/>
      <c r="TDF11" s="6"/>
      <c r="TDG11" s="6"/>
      <c r="TDH11" s="6"/>
      <c r="TDI11" s="6"/>
      <c r="TDJ11" s="6"/>
      <c r="TDK11" s="6"/>
      <c r="TDL11" s="6"/>
      <c r="TDM11" s="6"/>
      <c r="TDN11" s="6"/>
      <c r="TDO11" s="6"/>
      <c r="TDP11" s="6"/>
      <c r="TDQ11" s="6"/>
      <c r="TDR11" s="6"/>
      <c r="TDS11" s="6"/>
      <c r="TDT11" s="6"/>
      <c r="TDU11" s="6"/>
      <c r="TDV11" s="6"/>
      <c r="TDW11" s="6"/>
      <c r="TDX11" s="6"/>
      <c r="TDY11" s="6"/>
      <c r="TDZ11" s="6"/>
      <c r="TEA11" s="6"/>
      <c r="TEB11" s="6"/>
      <c r="TEC11" s="6"/>
      <c r="TED11" s="6"/>
      <c r="TEE11" s="6"/>
      <c r="TEF11" s="6"/>
      <c r="TEG11" s="6"/>
      <c r="TEH11" s="6"/>
      <c r="TEI11" s="6"/>
      <c r="TEJ11" s="6"/>
      <c r="TEK11" s="6"/>
      <c r="TEL11" s="6"/>
      <c r="TEM11" s="6"/>
      <c r="TEN11" s="6"/>
      <c r="TEO11" s="6"/>
      <c r="TEP11" s="6"/>
      <c r="TEQ11" s="6"/>
      <c r="TER11" s="6"/>
      <c r="TES11" s="6"/>
      <c r="TET11" s="6"/>
      <c r="TEU11" s="6"/>
      <c r="TEV11" s="6"/>
      <c r="TEW11" s="6"/>
      <c r="TEX11" s="6"/>
      <c r="TEY11" s="6"/>
      <c r="TEZ11" s="6"/>
      <c r="TFA11" s="6"/>
      <c r="TFB11" s="6"/>
      <c r="TFC11" s="6"/>
      <c r="TFD11" s="6"/>
      <c r="TFE11" s="6"/>
      <c r="TFF11" s="6"/>
      <c r="TFG11" s="6"/>
      <c r="TFH11" s="6"/>
      <c r="TFI11" s="6"/>
      <c r="TFJ11" s="6"/>
      <c r="TFK11" s="6"/>
      <c r="TFL11" s="6"/>
      <c r="TFM11" s="6"/>
      <c r="TFN11" s="6"/>
      <c r="TFO11" s="6"/>
      <c r="TFP11" s="6"/>
      <c r="TFQ11" s="6"/>
      <c r="TFR11" s="6"/>
      <c r="TFS11" s="6"/>
      <c r="TFT11" s="6"/>
      <c r="TFU11" s="6"/>
      <c r="TFV11" s="6"/>
      <c r="TFW11" s="6"/>
      <c r="TFX11" s="6"/>
      <c r="TFY11" s="6"/>
      <c r="TFZ11" s="6"/>
      <c r="TGA11" s="6"/>
      <c r="TGB11" s="6"/>
      <c r="TGC11" s="6"/>
      <c r="TGD11" s="6"/>
      <c r="TGE11" s="6"/>
      <c r="TGF11" s="6"/>
      <c r="TGG11" s="6"/>
      <c r="TGH11" s="6"/>
      <c r="TGI11" s="6"/>
      <c r="TGJ11" s="6"/>
      <c r="TGK11" s="6"/>
      <c r="TGL11" s="6"/>
      <c r="TGM11" s="6"/>
      <c r="TGN11" s="6"/>
      <c r="TGO11" s="6"/>
      <c r="TGP11" s="6"/>
      <c r="TGQ11" s="6"/>
      <c r="TGR11" s="6"/>
      <c r="TGS11" s="6"/>
      <c r="TGT11" s="6"/>
      <c r="TGU11" s="6"/>
      <c r="TGV11" s="6"/>
      <c r="TGW11" s="6"/>
      <c r="TGX11" s="6"/>
      <c r="TGY11" s="6"/>
      <c r="TGZ11" s="6"/>
      <c r="THA11" s="6"/>
      <c r="THB11" s="6"/>
      <c r="THC11" s="6"/>
      <c r="THD11" s="6"/>
      <c r="THE11" s="6"/>
      <c r="THF11" s="6"/>
      <c r="THG11" s="6"/>
      <c r="THH11" s="6"/>
      <c r="THI11" s="6"/>
      <c r="THJ11" s="6"/>
      <c r="THK11" s="6"/>
      <c r="THL11" s="6"/>
      <c r="THM11" s="6"/>
      <c r="THN11" s="6"/>
      <c r="THO11" s="6"/>
      <c r="THP11" s="6"/>
      <c r="THQ11" s="6"/>
      <c r="THR11" s="6"/>
      <c r="THS11" s="6"/>
      <c r="THT11" s="6"/>
      <c r="THU11" s="6"/>
      <c r="THV11" s="6"/>
      <c r="THW11" s="6"/>
      <c r="THX11" s="6"/>
      <c r="THY11" s="6"/>
      <c r="THZ11" s="6"/>
      <c r="TIA11" s="6"/>
      <c r="TIB11" s="6"/>
      <c r="TIC11" s="6"/>
      <c r="TID11" s="6"/>
      <c r="TIE11" s="6"/>
      <c r="TIF11" s="6"/>
      <c r="TIG11" s="6"/>
      <c r="TIH11" s="6"/>
      <c r="TII11" s="6"/>
      <c r="TIJ11" s="6"/>
      <c r="TIK11" s="6"/>
      <c r="TIL11" s="6"/>
      <c r="TIM11" s="6"/>
      <c r="TIN11" s="6"/>
      <c r="TIO11" s="6"/>
      <c r="TIP11" s="6"/>
      <c r="TIQ11" s="6"/>
      <c r="TIR11" s="6"/>
      <c r="TIS11" s="6"/>
      <c r="TIT11" s="6"/>
      <c r="TIU11" s="6"/>
      <c r="TIV11" s="6"/>
      <c r="TIW11" s="6"/>
      <c r="TIX11" s="6"/>
      <c r="TIY11" s="6"/>
      <c r="TIZ11" s="6"/>
      <c r="TJA11" s="6"/>
      <c r="TJB11" s="6"/>
      <c r="TJC11" s="6"/>
      <c r="TJD11" s="6"/>
      <c r="TJE11" s="6"/>
      <c r="TJF11" s="6"/>
      <c r="TJG11" s="6"/>
      <c r="TJH11" s="6"/>
      <c r="TJI11" s="6"/>
      <c r="TJJ11" s="6"/>
      <c r="TJK11" s="6"/>
      <c r="TJL11" s="6"/>
      <c r="TJM11" s="6"/>
      <c r="TJN11" s="6"/>
      <c r="TJO11" s="6"/>
      <c r="TJP11" s="6"/>
      <c r="TJQ11" s="6"/>
      <c r="TJR11" s="6"/>
      <c r="TJS11" s="6"/>
      <c r="TJT11" s="6"/>
      <c r="TJU11" s="6"/>
      <c r="TJV11" s="6"/>
      <c r="TJW11" s="6"/>
      <c r="TJX11" s="6"/>
      <c r="TJY11" s="6"/>
      <c r="TJZ11" s="6"/>
      <c r="TKA11" s="6"/>
      <c r="TKB11" s="6"/>
      <c r="TKC11" s="6"/>
      <c r="TKD11" s="6"/>
      <c r="TKE11" s="6"/>
      <c r="TKF11" s="6"/>
      <c r="TKG11" s="6"/>
      <c r="TKH11" s="6"/>
      <c r="TKI11" s="6"/>
      <c r="TKJ11" s="6"/>
      <c r="TKK11" s="6"/>
      <c r="TKL11" s="6"/>
      <c r="TKM11" s="6"/>
      <c r="TKN11" s="6"/>
      <c r="TKO11" s="6"/>
      <c r="TKP11" s="6"/>
      <c r="TKQ11" s="6"/>
      <c r="TKR11" s="6"/>
      <c r="TKS11" s="6"/>
      <c r="TKT11" s="6"/>
      <c r="TKU11" s="6"/>
      <c r="TKV11" s="6"/>
      <c r="TKW11" s="6"/>
      <c r="TKX11" s="6"/>
      <c r="TKY11" s="6"/>
      <c r="TKZ11" s="6"/>
      <c r="TLA11" s="6"/>
      <c r="TLB11" s="6"/>
      <c r="TLC11" s="6"/>
      <c r="TLD11" s="6"/>
      <c r="TLE11" s="6"/>
      <c r="TLF11" s="6"/>
      <c r="TLG11" s="6"/>
      <c r="TLH11" s="6"/>
      <c r="TLI11" s="6"/>
      <c r="TLJ11" s="6"/>
      <c r="TLK11" s="6"/>
      <c r="TLL11" s="6"/>
      <c r="TLM11" s="6"/>
      <c r="TLN11" s="6"/>
      <c r="TLO11" s="6"/>
      <c r="TLP11" s="6"/>
      <c r="TLQ11" s="6"/>
      <c r="TLR11" s="6"/>
      <c r="TLS11" s="6"/>
      <c r="TLT11" s="6"/>
      <c r="TLU11" s="6"/>
      <c r="TLV11" s="6"/>
      <c r="TLW11" s="6"/>
      <c r="TLX11" s="6"/>
      <c r="TLY11" s="6"/>
      <c r="TLZ11" s="6"/>
      <c r="TMA11" s="6"/>
      <c r="TMB11" s="6"/>
      <c r="TMC11" s="6"/>
      <c r="TMD11" s="6"/>
      <c r="TME11" s="6"/>
      <c r="TMF11" s="6"/>
      <c r="TMG11" s="6"/>
      <c r="TMH11" s="6"/>
      <c r="TMI11" s="6"/>
      <c r="TMJ11" s="6"/>
      <c r="TMK11" s="6"/>
      <c r="TML11" s="6"/>
      <c r="TMM11" s="6"/>
      <c r="TMN11" s="6"/>
      <c r="TMO11" s="6"/>
      <c r="TMP11" s="6"/>
      <c r="TMQ11" s="6"/>
      <c r="TMR11" s="6"/>
      <c r="TMS11" s="6"/>
      <c r="TMT11" s="6"/>
      <c r="TMU11" s="6"/>
      <c r="TMV11" s="6"/>
      <c r="TMW11" s="6"/>
      <c r="TMX11" s="6"/>
      <c r="TMY11" s="6"/>
      <c r="TMZ11" s="6"/>
      <c r="TNA11" s="6"/>
      <c r="TNB11" s="6"/>
      <c r="TNC11" s="6"/>
      <c r="TND11" s="6"/>
      <c r="TNE11" s="6"/>
      <c r="TNF11" s="6"/>
      <c r="TNG11" s="6"/>
      <c r="TNH11" s="6"/>
      <c r="TNI11" s="6"/>
      <c r="TNJ11" s="6"/>
      <c r="TNK11" s="6"/>
      <c r="TNL11" s="6"/>
      <c r="TNM11" s="6"/>
      <c r="TNN11" s="6"/>
      <c r="TNO11" s="6"/>
      <c r="TNP11" s="6"/>
      <c r="TNQ11" s="6"/>
      <c r="TNR11" s="6"/>
      <c r="TNS11" s="6"/>
      <c r="TNT11" s="6"/>
      <c r="TNU11" s="6"/>
      <c r="TNV11" s="6"/>
      <c r="TNW11" s="6"/>
      <c r="TNX11" s="6"/>
      <c r="TNY11" s="6"/>
      <c r="TNZ11" s="6"/>
      <c r="TOA11" s="6"/>
      <c r="TOB11" s="6"/>
      <c r="TOC11" s="6"/>
      <c r="TOD11" s="6"/>
      <c r="TOE11" s="6"/>
      <c r="TOF11" s="6"/>
      <c r="TOG11" s="6"/>
      <c r="TOH11" s="6"/>
      <c r="TOI11" s="6"/>
      <c r="TOJ11" s="6"/>
      <c r="TOK11" s="6"/>
      <c r="TOL11" s="6"/>
      <c r="TOM11" s="6"/>
      <c r="TON11" s="6"/>
      <c r="TOO11" s="6"/>
      <c r="TOP11" s="6"/>
      <c r="TOQ11" s="6"/>
      <c r="TOR11" s="6"/>
      <c r="TOS11" s="6"/>
      <c r="TOT11" s="6"/>
      <c r="TOU11" s="6"/>
      <c r="TOV11" s="6"/>
      <c r="TOW11" s="6"/>
      <c r="TOX11" s="6"/>
      <c r="TOY11" s="6"/>
      <c r="TOZ11" s="6"/>
      <c r="TPA11" s="6"/>
      <c r="TPB11" s="6"/>
      <c r="TPC11" s="6"/>
      <c r="TPD11" s="6"/>
      <c r="TPE11" s="6"/>
      <c r="TPF11" s="6"/>
      <c r="TPG11" s="6"/>
      <c r="TPH11" s="6"/>
      <c r="TPI11" s="6"/>
      <c r="TPJ11" s="6"/>
      <c r="TPK11" s="6"/>
      <c r="TPL11" s="6"/>
      <c r="TPM11" s="6"/>
      <c r="TPN11" s="6"/>
      <c r="TPO11" s="6"/>
      <c r="TPP11" s="6"/>
      <c r="TPQ11" s="6"/>
      <c r="TPR11" s="6"/>
      <c r="TPS11" s="6"/>
      <c r="TPT11" s="6"/>
      <c r="TPU11" s="6"/>
      <c r="TPV11" s="6"/>
      <c r="TPW11" s="6"/>
      <c r="TPX11" s="6"/>
      <c r="TPY11" s="6"/>
      <c r="TPZ11" s="6"/>
      <c r="TQA11" s="6"/>
      <c r="TQB11" s="6"/>
      <c r="TQC11" s="6"/>
      <c r="TQD11" s="6"/>
      <c r="TQE11" s="6"/>
      <c r="TQF11" s="6"/>
      <c r="TQG11" s="6"/>
      <c r="TQH11" s="6"/>
      <c r="TQI11" s="6"/>
      <c r="TQJ11" s="6"/>
      <c r="TQK11" s="6"/>
      <c r="TQL11" s="6"/>
      <c r="TQM11" s="6"/>
      <c r="TQN11" s="6"/>
      <c r="TQO11" s="6"/>
      <c r="TQP11" s="6"/>
      <c r="TQQ11" s="6"/>
      <c r="TQR11" s="6"/>
      <c r="TQS11" s="6"/>
      <c r="TQT11" s="6"/>
      <c r="TQU11" s="6"/>
      <c r="TQV11" s="6"/>
      <c r="TQW11" s="6"/>
      <c r="TQX11" s="6"/>
      <c r="TQY11" s="6"/>
      <c r="TQZ11" s="6"/>
      <c r="TRA11" s="6"/>
      <c r="TRB11" s="6"/>
      <c r="TRC11" s="6"/>
      <c r="TRD11" s="6"/>
      <c r="TRE11" s="6"/>
      <c r="TRF11" s="6"/>
      <c r="TRG11" s="6"/>
      <c r="TRH11" s="6"/>
      <c r="TRI11" s="6"/>
      <c r="TRJ11" s="6"/>
      <c r="TRK11" s="6"/>
      <c r="TRL11" s="6"/>
      <c r="TRM11" s="6"/>
      <c r="TRN11" s="6"/>
      <c r="TRO11" s="6"/>
      <c r="TRP11" s="6"/>
      <c r="TRQ11" s="6"/>
      <c r="TRR11" s="6"/>
      <c r="TRS11" s="6"/>
      <c r="TRT11" s="6"/>
      <c r="TRU11" s="6"/>
      <c r="TRV11" s="6"/>
      <c r="TRW11" s="6"/>
      <c r="TRX11" s="6"/>
      <c r="TRY11" s="6"/>
      <c r="TRZ11" s="6"/>
      <c r="TSA11" s="6"/>
      <c r="TSB11" s="6"/>
      <c r="TSC11" s="6"/>
      <c r="TSD11" s="6"/>
      <c r="TSE11" s="6"/>
      <c r="TSF11" s="6"/>
      <c r="TSG11" s="6"/>
      <c r="TSH11" s="6"/>
      <c r="TSI11" s="6"/>
      <c r="TSJ11" s="6"/>
      <c r="TSK11" s="6"/>
      <c r="TSL11" s="6"/>
      <c r="TSM11" s="6"/>
      <c r="TSN11" s="6"/>
      <c r="TSO11" s="6"/>
      <c r="TSP11" s="6"/>
      <c r="TSQ11" s="6"/>
      <c r="TSR11" s="6"/>
      <c r="TSS11" s="6"/>
      <c r="TST11" s="6"/>
      <c r="TSU11" s="6"/>
      <c r="TSV11" s="6"/>
      <c r="TSW11" s="6"/>
      <c r="TSX11" s="6"/>
      <c r="TSY11" s="6"/>
      <c r="TSZ11" s="6"/>
      <c r="TTA11" s="6"/>
      <c r="TTB11" s="6"/>
      <c r="TTC11" s="6"/>
      <c r="TTD11" s="6"/>
      <c r="TTE11" s="6"/>
      <c r="TTF11" s="6"/>
      <c r="TTG11" s="6"/>
      <c r="TTH11" s="6"/>
      <c r="TTI11" s="6"/>
      <c r="TTJ11" s="6"/>
      <c r="TTK11" s="6"/>
      <c r="TTL11" s="6"/>
      <c r="TTM11" s="6"/>
      <c r="TTN11" s="6"/>
      <c r="TTO11" s="6"/>
      <c r="TTP11" s="6"/>
      <c r="TTQ11" s="6"/>
      <c r="TTR11" s="6"/>
      <c r="TTS11" s="6"/>
      <c r="TTT11" s="6"/>
      <c r="TTU11" s="6"/>
      <c r="TTV11" s="6"/>
      <c r="TTW11" s="6"/>
      <c r="TTX11" s="6"/>
      <c r="TTY11" s="6"/>
      <c r="TTZ11" s="6"/>
      <c r="TUA11" s="6"/>
      <c r="TUB11" s="6"/>
      <c r="TUC11" s="6"/>
      <c r="TUD11" s="6"/>
      <c r="TUE11" s="6"/>
      <c r="TUF11" s="6"/>
      <c r="TUG11" s="6"/>
      <c r="TUH11" s="6"/>
      <c r="TUI11" s="6"/>
      <c r="TUJ11" s="6"/>
      <c r="TUK11" s="6"/>
      <c r="TUL11" s="6"/>
      <c r="TUM11" s="6"/>
      <c r="TUN11" s="6"/>
      <c r="TUO11" s="6"/>
      <c r="TUP11" s="6"/>
      <c r="TUQ11" s="6"/>
      <c r="TUR11" s="6"/>
      <c r="TUS11" s="6"/>
      <c r="TUT11" s="6"/>
      <c r="TUU11" s="6"/>
      <c r="TUV11" s="6"/>
      <c r="TUW11" s="6"/>
      <c r="TUX11" s="6"/>
      <c r="TUY11" s="6"/>
      <c r="TUZ11" s="6"/>
      <c r="TVA11" s="6"/>
      <c r="TVB11" s="6"/>
      <c r="TVC11" s="6"/>
      <c r="TVD11" s="6"/>
      <c r="TVE11" s="6"/>
      <c r="TVF11" s="6"/>
      <c r="TVG11" s="6"/>
      <c r="TVH11" s="6"/>
      <c r="TVI11" s="6"/>
      <c r="TVJ11" s="6"/>
      <c r="TVK11" s="6"/>
      <c r="TVL11" s="6"/>
      <c r="TVM11" s="6"/>
      <c r="TVN11" s="6"/>
      <c r="TVO11" s="6"/>
      <c r="TVP11" s="6"/>
      <c r="TVQ11" s="6"/>
      <c r="TVR11" s="6"/>
      <c r="TVS11" s="6"/>
      <c r="TVT11" s="6"/>
      <c r="TVU11" s="6"/>
      <c r="TVV11" s="6"/>
      <c r="TVW11" s="6"/>
      <c r="TVX11" s="6"/>
      <c r="TVY11" s="6"/>
      <c r="TVZ11" s="6"/>
      <c r="TWA11" s="6"/>
      <c r="TWB11" s="6"/>
      <c r="TWC11" s="6"/>
      <c r="TWD11" s="6"/>
      <c r="TWE11" s="6"/>
      <c r="TWF11" s="6"/>
      <c r="TWG11" s="6"/>
      <c r="TWH11" s="6"/>
      <c r="TWI11" s="6"/>
      <c r="TWJ11" s="6"/>
      <c r="TWK11" s="6"/>
      <c r="TWL11" s="6"/>
      <c r="TWM11" s="6"/>
      <c r="TWN11" s="6"/>
      <c r="TWO11" s="6"/>
      <c r="TWP11" s="6"/>
      <c r="TWQ11" s="6"/>
      <c r="TWR11" s="6"/>
      <c r="TWS11" s="6"/>
      <c r="TWT11" s="6"/>
      <c r="TWU11" s="6"/>
      <c r="TWV11" s="6"/>
      <c r="TWW11" s="6"/>
      <c r="TWX11" s="6"/>
      <c r="TWY11" s="6"/>
      <c r="TWZ11" s="6"/>
      <c r="TXA11" s="6"/>
      <c r="TXB11" s="6"/>
      <c r="TXC11" s="6"/>
      <c r="TXD11" s="6"/>
      <c r="TXE11" s="6"/>
      <c r="TXF11" s="6"/>
      <c r="TXG11" s="6"/>
      <c r="TXH11" s="6"/>
      <c r="TXI11" s="6"/>
      <c r="TXJ11" s="6"/>
      <c r="TXK11" s="6"/>
      <c r="TXL11" s="6"/>
      <c r="TXM11" s="6"/>
      <c r="TXN11" s="6"/>
      <c r="TXO11" s="6"/>
      <c r="TXP11" s="6"/>
      <c r="TXQ11" s="6"/>
      <c r="TXR11" s="6"/>
      <c r="TXS11" s="6"/>
      <c r="TXT11" s="6"/>
      <c r="TXU11" s="6"/>
      <c r="TXV11" s="6"/>
      <c r="TXW11" s="6"/>
      <c r="TXX11" s="6"/>
      <c r="TXY11" s="6"/>
      <c r="TXZ11" s="6"/>
      <c r="TYA11" s="6"/>
      <c r="TYB11" s="6"/>
      <c r="TYC11" s="6"/>
      <c r="TYD11" s="6"/>
      <c r="TYE11" s="6"/>
      <c r="TYF11" s="6"/>
      <c r="TYG11" s="6"/>
      <c r="TYH11" s="6"/>
      <c r="TYI11" s="6"/>
      <c r="TYJ11" s="6"/>
      <c r="TYK11" s="6"/>
      <c r="TYL11" s="6"/>
      <c r="TYM11" s="6"/>
      <c r="TYN11" s="6"/>
      <c r="TYO11" s="6"/>
      <c r="TYP11" s="6"/>
      <c r="TYQ11" s="6"/>
      <c r="TYR11" s="6"/>
      <c r="TYS11" s="6"/>
      <c r="TYT11" s="6"/>
      <c r="TYU11" s="6"/>
      <c r="TYV11" s="6"/>
      <c r="TYW11" s="6"/>
      <c r="TYX11" s="6"/>
      <c r="TYY11" s="6"/>
      <c r="TYZ11" s="6"/>
      <c r="TZA11" s="6"/>
      <c r="TZB11" s="6"/>
      <c r="TZC11" s="6"/>
      <c r="TZD11" s="6"/>
      <c r="TZE11" s="6"/>
      <c r="TZF11" s="6"/>
      <c r="TZG11" s="6"/>
      <c r="TZH11" s="6"/>
      <c r="TZI11" s="6"/>
      <c r="TZJ11" s="6"/>
      <c r="TZK11" s="6"/>
      <c r="TZL11" s="6"/>
      <c r="TZM11" s="6"/>
      <c r="TZN11" s="6"/>
      <c r="TZO11" s="6"/>
      <c r="TZP11" s="6"/>
      <c r="TZQ11" s="6"/>
      <c r="TZR11" s="6"/>
      <c r="TZS11" s="6"/>
      <c r="TZT11" s="6"/>
      <c r="TZU11" s="6"/>
      <c r="TZV11" s="6"/>
      <c r="TZW11" s="6"/>
      <c r="TZX11" s="6"/>
      <c r="TZY11" s="6"/>
      <c r="TZZ11" s="6"/>
      <c r="UAA11" s="6"/>
      <c r="UAB11" s="6"/>
      <c r="UAC11" s="6"/>
      <c r="UAD11" s="6"/>
      <c r="UAE11" s="6"/>
      <c r="UAF11" s="6"/>
      <c r="UAG11" s="6"/>
      <c r="UAH11" s="6"/>
      <c r="UAI11" s="6"/>
      <c r="UAJ11" s="6"/>
      <c r="UAK11" s="6"/>
      <c r="UAL11" s="6"/>
      <c r="UAM11" s="6"/>
      <c r="UAN11" s="6"/>
      <c r="UAO11" s="6"/>
      <c r="UAP11" s="6"/>
      <c r="UAQ11" s="6"/>
      <c r="UAR11" s="6"/>
      <c r="UAS11" s="6"/>
      <c r="UAT11" s="6"/>
      <c r="UAU11" s="6"/>
      <c r="UAV11" s="6"/>
      <c r="UAW11" s="6"/>
      <c r="UAX11" s="6"/>
      <c r="UAY11" s="6"/>
      <c r="UAZ11" s="6"/>
      <c r="UBA11" s="6"/>
      <c r="UBB11" s="6"/>
      <c r="UBC11" s="6"/>
      <c r="UBD11" s="6"/>
      <c r="UBE11" s="6"/>
      <c r="UBF11" s="6"/>
      <c r="UBG11" s="6"/>
      <c r="UBH11" s="6"/>
      <c r="UBI11" s="6"/>
      <c r="UBJ11" s="6"/>
      <c r="UBK11" s="6"/>
      <c r="UBL11" s="6"/>
      <c r="UBM11" s="6"/>
      <c r="UBN11" s="6"/>
      <c r="UBO11" s="6"/>
      <c r="UBP11" s="6"/>
      <c r="UBQ11" s="6"/>
      <c r="UBR11" s="6"/>
      <c r="UBS11" s="6"/>
      <c r="UBT11" s="6"/>
      <c r="UBU11" s="6"/>
      <c r="UBV11" s="6"/>
      <c r="UBW11" s="6"/>
      <c r="UBX11" s="6"/>
      <c r="UBY11" s="6"/>
      <c r="UBZ11" s="6"/>
      <c r="UCA11" s="6"/>
      <c r="UCB11" s="6"/>
      <c r="UCC11" s="6"/>
      <c r="UCD11" s="6"/>
      <c r="UCE11" s="6"/>
      <c r="UCF11" s="6"/>
      <c r="UCG11" s="6"/>
      <c r="UCH11" s="6"/>
      <c r="UCI11" s="6"/>
      <c r="UCJ11" s="6"/>
      <c r="UCK11" s="6"/>
      <c r="UCL11" s="6"/>
      <c r="UCM11" s="6"/>
      <c r="UCN11" s="6"/>
      <c r="UCO11" s="6"/>
      <c r="UCP11" s="6"/>
      <c r="UCQ11" s="6"/>
      <c r="UCR11" s="6"/>
      <c r="UCS11" s="6"/>
      <c r="UCT11" s="6"/>
      <c r="UCU11" s="6"/>
      <c r="UCV11" s="6"/>
      <c r="UCW11" s="6"/>
      <c r="UCX11" s="6"/>
      <c r="UCY11" s="6"/>
      <c r="UCZ11" s="6"/>
      <c r="UDA11" s="6"/>
      <c r="UDB11" s="6"/>
      <c r="UDC11" s="6"/>
      <c r="UDD11" s="6"/>
      <c r="UDE11" s="6"/>
      <c r="UDF11" s="6"/>
      <c r="UDG11" s="6"/>
      <c r="UDH11" s="6"/>
      <c r="UDI11" s="6"/>
      <c r="UDJ11" s="6"/>
      <c r="UDK11" s="6"/>
      <c r="UDL11" s="6"/>
      <c r="UDM11" s="6"/>
      <c r="UDN11" s="6"/>
      <c r="UDO11" s="6"/>
      <c r="UDP11" s="6"/>
      <c r="UDQ11" s="6"/>
      <c r="UDR11" s="6"/>
      <c r="UDS11" s="6"/>
      <c r="UDT11" s="6"/>
      <c r="UDU11" s="6"/>
      <c r="UDV11" s="6"/>
      <c r="UDW11" s="6"/>
      <c r="UDX11" s="6"/>
      <c r="UDY11" s="6"/>
      <c r="UDZ11" s="6"/>
      <c r="UEA11" s="6"/>
      <c r="UEB11" s="6"/>
      <c r="UEC11" s="6"/>
      <c r="UED11" s="6"/>
      <c r="UEE11" s="6"/>
      <c r="UEF11" s="6"/>
      <c r="UEG11" s="6"/>
      <c r="UEH11" s="6"/>
      <c r="UEI11" s="6"/>
      <c r="UEJ11" s="6"/>
      <c r="UEK11" s="6"/>
      <c r="UEL11" s="6"/>
      <c r="UEM11" s="6"/>
      <c r="UEN11" s="6"/>
      <c r="UEO11" s="6"/>
      <c r="UEP11" s="6"/>
      <c r="UEQ11" s="6"/>
      <c r="UER11" s="6"/>
      <c r="UES11" s="6"/>
      <c r="UET11" s="6"/>
      <c r="UEU11" s="6"/>
      <c r="UEV11" s="6"/>
      <c r="UEW11" s="6"/>
      <c r="UEX11" s="6"/>
      <c r="UEY11" s="6"/>
      <c r="UEZ11" s="6"/>
      <c r="UFA11" s="6"/>
      <c r="UFB11" s="6"/>
      <c r="UFC11" s="6"/>
      <c r="UFD11" s="6"/>
      <c r="UFE11" s="6"/>
      <c r="UFF11" s="6"/>
      <c r="UFG11" s="6"/>
      <c r="UFH11" s="6"/>
      <c r="UFI11" s="6"/>
      <c r="UFJ11" s="6"/>
      <c r="UFK11" s="6"/>
      <c r="UFL11" s="6"/>
      <c r="UFM11" s="6"/>
      <c r="UFN11" s="6"/>
      <c r="UFO11" s="6"/>
      <c r="UFP11" s="6"/>
      <c r="UFQ11" s="6"/>
      <c r="UFR11" s="6"/>
      <c r="UFS11" s="6"/>
      <c r="UFT11" s="6"/>
      <c r="UFU11" s="6"/>
      <c r="UFV11" s="6"/>
      <c r="UFW11" s="6"/>
      <c r="UFX11" s="6"/>
      <c r="UFY11" s="6"/>
      <c r="UFZ11" s="6"/>
      <c r="UGA11" s="6"/>
      <c r="UGB11" s="6"/>
      <c r="UGC11" s="6"/>
      <c r="UGD11" s="6"/>
      <c r="UGE11" s="6"/>
      <c r="UGF11" s="6"/>
      <c r="UGG11" s="6"/>
      <c r="UGH11" s="6"/>
      <c r="UGI11" s="6"/>
      <c r="UGJ11" s="6"/>
      <c r="UGK11" s="6"/>
      <c r="UGL11" s="6"/>
      <c r="UGM11" s="6"/>
      <c r="UGN11" s="6"/>
      <c r="UGO11" s="6"/>
      <c r="UGP11" s="6"/>
      <c r="UGQ11" s="6"/>
      <c r="UGR11" s="6"/>
      <c r="UGS11" s="6"/>
      <c r="UGT11" s="6"/>
      <c r="UGU11" s="6"/>
      <c r="UGV11" s="6"/>
      <c r="UGW11" s="6"/>
      <c r="UGX11" s="6"/>
      <c r="UGY11" s="6"/>
      <c r="UGZ11" s="6"/>
      <c r="UHA11" s="6"/>
      <c r="UHB11" s="6"/>
      <c r="UHC11" s="6"/>
      <c r="UHD11" s="6"/>
      <c r="UHE11" s="6"/>
      <c r="UHF11" s="6"/>
      <c r="UHG11" s="6"/>
      <c r="UHH11" s="6"/>
      <c r="UHI11" s="6"/>
      <c r="UHJ11" s="6"/>
      <c r="UHK11" s="6"/>
      <c r="UHL11" s="6"/>
      <c r="UHM11" s="6"/>
      <c r="UHN11" s="6"/>
      <c r="UHO11" s="6"/>
      <c r="UHP11" s="6"/>
      <c r="UHQ11" s="6"/>
      <c r="UHR11" s="6"/>
      <c r="UHS11" s="6"/>
      <c r="UHT11" s="6"/>
      <c r="UHU11" s="6"/>
      <c r="UHV11" s="6"/>
      <c r="UHW11" s="6"/>
      <c r="UHX11" s="6"/>
      <c r="UHY11" s="6"/>
      <c r="UHZ11" s="6"/>
      <c r="UIA11" s="6"/>
      <c r="UIB11" s="6"/>
      <c r="UIC11" s="6"/>
      <c r="UID11" s="6"/>
      <c r="UIE11" s="6"/>
      <c r="UIF11" s="6"/>
      <c r="UIG11" s="6"/>
      <c r="UIH11" s="6"/>
      <c r="UII11" s="6"/>
      <c r="UIJ11" s="6"/>
      <c r="UIK11" s="6"/>
      <c r="UIL11" s="6"/>
      <c r="UIM11" s="6"/>
      <c r="UIN11" s="6"/>
      <c r="UIO11" s="6"/>
      <c r="UIP11" s="6"/>
      <c r="UIQ11" s="6"/>
      <c r="UIR11" s="6"/>
      <c r="UIS11" s="6"/>
      <c r="UIT11" s="6"/>
      <c r="UIU11" s="6"/>
      <c r="UIV11" s="6"/>
      <c r="UIW11" s="6"/>
      <c r="UIX11" s="6"/>
      <c r="UIY11" s="6"/>
      <c r="UIZ11" s="6"/>
      <c r="UJA11" s="6"/>
      <c r="UJB11" s="6"/>
      <c r="UJC11" s="6"/>
      <c r="UJD11" s="6"/>
      <c r="UJE11" s="6"/>
      <c r="UJF11" s="6"/>
      <c r="UJG11" s="6"/>
      <c r="UJH11" s="6"/>
      <c r="UJI11" s="6"/>
      <c r="UJJ11" s="6"/>
      <c r="UJK11" s="6"/>
      <c r="UJL11" s="6"/>
      <c r="UJM11" s="6"/>
      <c r="UJN11" s="6"/>
      <c r="UJO11" s="6"/>
      <c r="UJP11" s="6"/>
      <c r="UJQ11" s="6"/>
      <c r="UJR11" s="6"/>
      <c r="UJS11" s="6"/>
      <c r="UJT11" s="6"/>
      <c r="UJU11" s="6"/>
      <c r="UJV11" s="6"/>
      <c r="UJW11" s="6"/>
      <c r="UJX11" s="6"/>
      <c r="UJY11" s="6"/>
      <c r="UJZ11" s="6"/>
      <c r="UKA11" s="6"/>
      <c r="UKB11" s="6"/>
      <c r="UKC11" s="6"/>
      <c r="UKD11" s="6"/>
      <c r="UKE11" s="6"/>
      <c r="UKF11" s="6"/>
      <c r="UKG11" s="6"/>
      <c r="UKH11" s="6"/>
      <c r="UKI11" s="6"/>
      <c r="UKJ11" s="6"/>
      <c r="UKK11" s="6"/>
      <c r="UKL11" s="6"/>
      <c r="UKM11" s="6"/>
      <c r="UKN11" s="6"/>
      <c r="UKO11" s="6"/>
      <c r="UKP11" s="6"/>
      <c r="UKQ11" s="6"/>
      <c r="UKR11" s="6"/>
      <c r="UKS11" s="6"/>
      <c r="UKT11" s="6"/>
      <c r="UKU11" s="6"/>
      <c r="UKV11" s="6"/>
      <c r="UKW11" s="6"/>
      <c r="UKX11" s="6"/>
      <c r="UKY11" s="6"/>
      <c r="UKZ11" s="6"/>
      <c r="ULA11" s="6"/>
      <c r="ULB11" s="6"/>
      <c r="ULC11" s="6"/>
      <c r="ULD11" s="6"/>
      <c r="ULE11" s="6"/>
      <c r="ULF11" s="6"/>
      <c r="ULG11" s="6"/>
      <c r="ULH11" s="6"/>
      <c r="ULI11" s="6"/>
      <c r="ULJ11" s="6"/>
      <c r="ULK11" s="6"/>
      <c r="ULL11" s="6"/>
      <c r="ULM11" s="6"/>
      <c r="ULN11" s="6"/>
      <c r="ULO11" s="6"/>
      <c r="ULP11" s="6"/>
      <c r="ULQ11" s="6"/>
      <c r="ULR11" s="6"/>
      <c r="ULS11" s="6"/>
      <c r="ULT11" s="6"/>
      <c r="ULU11" s="6"/>
      <c r="ULV11" s="6"/>
      <c r="ULW11" s="6"/>
      <c r="ULX11" s="6"/>
      <c r="ULY11" s="6"/>
      <c r="ULZ11" s="6"/>
      <c r="UMA11" s="6"/>
      <c r="UMB11" s="6"/>
      <c r="UMC11" s="6"/>
      <c r="UMD11" s="6"/>
      <c r="UME11" s="6"/>
      <c r="UMF11" s="6"/>
      <c r="UMG11" s="6"/>
      <c r="UMH11" s="6"/>
      <c r="UMI11" s="6"/>
      <c r="UMJ11" s="6"/>
      <c r="UMK11" s="6"/>
      <c r="UML11" s="6"/>
      <c r="UMM11" s="6"/>
      <c r="UMN11" s="6"/>
      <c r="UMO11" s="6"/>
      <c r="UMP11" s="6"/>
      <c r="UMQ11" s="6"/>
      <c r="UMR11" s="6"/>
      <c r="UMS11" s="6"/>
      <c r="UMT11" s="6"/>
      <c r="UMU11" s="6"/>
      <c r="UMV11" s="6"/>
      <c r="UMW11" s="6"/>
      <c r="UMX11" s="6"/>
      <c r="UMY11" s="6"/>
      <c r="UMZ11" s="6"/>
      <c r="UNA11" s="6"/>
      <c r="UNB11" s="6"/>
      <c r="UNC11" s="6"/>
      <c r="UND11" s="6"/>
      <c r="UNE11" s="6"/>
      <c r="UNF11" s="6"/>
      <c r="UNG11" s="6"/>
      <c r="UNH11" s="6"/>
      <c r="UNI11" s="6"/>
      <c r="UNJ11" s="6"/>
      <c r="UNK11" s="6"/>
      <c r="UNL11" s="6"/>
      <c r="UNM11" s="6"/>
      <c r="UNN11" s="6"/>
      <c r="UNO11" s="6"/>
      <c r="UNP11" s="6"/>
      <c r="UNQ11" s="6"/>
      <c r="UNR11" s="6"/>
      <c r="UNS11" s="6"/>
      <c r="UNT11" s="6"/>
      <c r="UNU11" s="6"/>
      <c r="UNV11" s="6"/>
      <c r="UNW11" s="6"/>
      <c r="UNX11" s="6"/>
      <c r="UNY11" s="6"/>
      <c r="UNZ11" s="6"/>
      <c r="UOA11" s="6"/>
      <c r="UOB11" s="6"/>
      <c r="UOC11" s="6"/>
      <c r="UOD11" s="6"/>
      <c r="UOE11" s="6"/>
      <c r="UOF11" s="6"/>
      <c r="UOG11" s="6"/>
      <c r="UOH11" s="6"/>
      <c r="UOI11" s="6"/>
      <c r="UOJ11" s="6"/>
      <c r="UOK11" s="6"/>
      <c r="UOL11" s="6"/>
      <c r="UOM11" s="6"/>
      <c r="UON11" s="6"/>
      <c r="UOO11" s="6"/>
      <c r="UOP11" s="6"/>
      <c r="UOQ11" s="6"/>
      <c r="UOR11" s="6"/>
      <c r="UOS11" s="6"/>
      <c r="UOT11" s="6"/>
      <c r="UOU11" s="6"/>
      <c r="UOV11" s="6"/>
      <c r="UOW11" s="6"/>
      <c r="UOX11" s="6"/>
      <c r="UOY11" s="6"/>
      <c r="UOZ11" s="6"/>
      <c r="UPA11" s="6"/>
      <c r="UPB11" s="6"/>
      <c r="UPC11" s="6"/>
      <c r="UPD11" s="6"/>
      <c r="UPE11" s="6"/>
      <c r="UPF11" s="6"/>
      <c r="UPG11" s="6"/>
      <c r="UPH11" s="6"/>
      <c r="UPI11" s="6"/>
      <c r="UPJ11" s="6"/>
      <c r="UPK11" s="6"/>
      <c r="UPL11" s="6"/>
      <c r="UPM11" s="6"/>
      <c r="UPN11" s="6"/>
      <c r="UPO11" s="6"/>
      <c r="UPP11" s="6"/>
      <c r="UPQ11" s="6"/>
      <c r="UPR11" s="6"/>
      <c r="UPS11" s="6"/>
      <c r="UPT11" s="6"/>
      <c r="UPU11" s="6"/>
      <c r="UPV11" s="6"/>
      <c r="UPW11" s="6"/>
      <c r="UPX11" s="6"/>
      <c r="UPY11" s="6"/>
      <c r="UPZ11" s="6"/>
      <c r="UQA11" s="6"/>
      <c r="UQB11" s="6"/>
      <c r="UQC11" s="6"/>
      <c r="UQD11" s="6"/>
      <c r="UQE11" s="6"/>
      <c r="UQF11" s="6"/>
      <c r="UQG11" s="6"/>
      <c r="UQH11" s="6"/>
      <c r="UQI11" s="6"/>
      <c r="UQJ11" s="6"/>
      <c r="UQK11" s="6"/>
      <c r="UQL11" s="6"/>
      <c r="UQM11" s="6"/>
      <c r="UQN11" s="6"/>
      <c r="UQO11" s="6"/>
      <c r="UQP11" s="6"/>
      <c r="UQQ11" s="6"/>
      <c r="UQR11" s="6"/>
      <c r="UQS11" s="6"/>
      <c r="UQT11" s="6"/>
      <c r="UQU11" s="6"/>
      <c r="UQV11" s="6"/>
      <c r="UQW11" s="6"/>
      <c r="UQX11" s="6"/>
      <c r="UQY11" s="6"/>
      <c r="UQZ11" s="6"/>
      <c r="URA11" s="6"/>
      <c r="URB11" s="6"/>
      <c r="URC11" s="6"/>
      <c r="URD11" s="6"/>
      <c r="URE11" s="6"/>
      <c r="URF11" s="6"/>
      <c r="URG11" s="6"/>
      <c r="URH11" s="6"/>
      <c r="URI11" s="6"/>
      <c r="URJ11" s="6"/>
      <c r="URK11" s="6"/>
      <c r="URL11" s="6"/>
      <c r="URM11" s="6"/>
      <c r="URN11" s="6"/>
      <c r="URO11" s="6"/>
      <c r="URP11" s="6"/>
      <c r="URQ11" s="6"/>
      <c r="URR11" s="6"/>
      <c r="URS11" s="6"/>
      <c r="URT11" s="6"/>
      <c r="URU11" s="6"/>
      <c r="URV11" s="6"/>
      <c r="URW11" s="6"/>
      <c r="URX11" s="6"/>
      <c r="URY11" s="6"/>
      <c r="URZ11" s="6"/>
      <c r="USA11" s="6"/>
      <c r="USB11" s="6"/>
      <c r="USC11" s="6"/>
      <c r="USD11" s="6"/>
      <c r="USE11" s="6"/>
      <c r="USF11" s="6"/>
      <c r="USG11" s="6"/>
      <c r="USH11" s="6"/>
      <c r="USI11" s="6"/>
      <c r="USJ11" s="6"/>
      <c r="USK11" s="6"/>
      <c r="USL11" s="6"/>
      <c r="USM11" s="6"/>
      <c r="USN11" s="6"/>
      <c r="USO11" s="6"/>
      <c r="USP11" s="6"/>
      <c r="USQ11" s="6"/>
      <c r="USR11" s="6"/>
      <c r="USS11" s="6"/>
      <c r="UST11" s="6"/>
      <c r="USU11" s="6"/>
      <c r="USV11" s="6"/>
      <c r="USW11" s="6"/>
      <c r="USX11" s="6"/>
      <c r="USY11" s="6"/>
      <c r="USZ11" s="6"/>
      <c r="UTA11" s="6"/>
      <c r="UTB11" s="6"/>
      <c r="UTC11" s="6"/>
      <c r="UTD11" s="6"/>
      <c r="UTE11" s="6"/>
      <c r="UTF11" s="6"/>
      <c r="UTG11" s="6"/>
      <c r="UTH11" s="6"/>
      <c r="UTI11" s="6"/>
      <c r="UTJ11" s="6"/>
      <c r="UTK11" s="6"/>
      <c r="UTL11" s="6"/>
      <c r="UTM11" s="6"/>
      <c r="UTN11" s="6"/>
      <c r="UTO11" s="6"/>
      <c r="UTP11" s="6"/>
      <c r="UTQ11" s="6"/>
      <c r="UTR11" s="6"/>
      <c r="UTS11" s="6"/>
      <c r="UTT11" s="6"/>
      <c r="UTU11" s="6"/>
      <c r="UTV11" s="6"/>
      <c r="UTW11" s="6"/>
      <c r="UTX11" s="6"/>
      <c r="UTY11" s="6"/>
      <c r="UTZ11" s="6"/>
      <c r="UUA11" s="6"/>
      <c r="UUB11" s="6"/>
      <c r="UUC11" s="6"/>
      <c r="UUD11" s="6"/>
      <c r="UUE11" s="6"/>
      <c r="UUF11" s="6"/>
      <c r="UUG11" s="6"/>
      <c r="UUH11" s="6"/>
      <c r="UUI11" s="6"/>
      <c r="UUJ11" s="6"/>
      <c r="UUK11" s="6"/>
      <c r="UUL11" s="6"/>
      <c r="UUM11" s="6"/>
      <c r="UUN11" s="6"/>
      <c r="UUO11" s="6"/>
      <c r="UUP11" s="6"/>
      <c r="UUQ11" s="6"/>
      <c r="UUR11" s="6"/>
      <c r="UUS11" s="6"/>
      <c r="UUT11" s="6"/>
      <c r="UUU11" s="6"/>
      <c r="UUV11" s="6"/>
      <c r="UUW11" s="6"/>
      <c r="UUX11" s="6"/>
      <c r="UUY11" s="6"/>
      <c r="UUZ11" s="6"/>
      <c r="UVA11" s="6"/>
      <c r="UVB11" s="6"/>
      <c r="UVC11" s="6"/>
      <c r="UVD11" s="6"/>
      <c r="UVE11" s="6"/>
      <c r="UVF11" s="6"/>
      <c r="UVG11" s="6"/>
      <c r="UVH11" s="6"/>
      <c r="UVI11" s="6"/>
      <c r="UVJ11" s="6"/>
      <c r="UVK11" s="6"/>
      <c r="UVL11" s="6"/>
      <c r="UVM11" s="6"/>
      <c r="UVN11" s="6"/>
      <c r="UVO11" s="6"/>
      <c r="UVP11" s="6"/>
      <c r="UVQ11" s="6"/>
      <c r="UVR11" s="6"/>
      <c r="UVS11" s="6"/>
      <c r="UVT11" s="6"/>
      <c r="UVU11" s="6"/>
      <c r="UVV11" s="6"/>
      <c r="UVW11" s="6"/>
      <c r="UVX11" s="6"/>
      <c r="UVY11" s="6"/>
      <c r="UVZ11" s="6"/>
      <c r="UWA11" s="6"/>
      <c r="UWB11" s="6"/>
      <c r="UWC11" s="6"/>
      <c r="UWD11" s="6"/>
      <c r="UWE11" s="6"/>
      <c r="UWF11" s="6"/>
      <c r="UWG11" s="6"/>
      <c r="UWH11" s="6"/>
      <c r="UWI11" s="6"/>
      <c r="UWJ11" s="6"/>
      <c r="UWK11" s="6"/>
      <c r="UWL11" s="6"/>
      <c r="UWM11" s="6"/>
      <c r="UWN11" s="6"/>
      <c r="UWO11" s="6"/>
      <c r="UWP11" s="6"/>
      <c r="UWQ11" s="6"/>
      <c r="UWR11" s="6"/>
      <c r="UWS11" s="6"/>
      <c r="UWT11" s="6"/>
      <c r="UWU11" s="6"/>
      <c r="UWV11" s="6"/>
      <c r="UWW11" s="6"/>
      <c r="UWX11" s="6"/>
      <c r="UWY11" s="6"/>
      <c r="UWZ11" s="6"/>
      <c r="UXA11" s="6"/>
      <c r="UXB11" s="6"/>
      <c r="UXC11" s="6"/>
      <c r="UXD11" s="6"/>
      <c r="UXE11" s="6"/>
      <c r="UXF11" s="6"/>
      <c r="UXG11" s="6"/>
      <c r="UXH11" s="6"/>
      <c r="UXI11" s="6"/>
      <c r="UXJ11" s="6"/>
      <c r="UXK11" s="6"/>
      <c r="UXL11" s="6"/>
      <c r="UXM11" s="6"/>
      <c r="UXN11" s="6"/>
      <c r="UXO11" s="6"/>
      <c r="UXP11" s="6"/>
      <c r="UXQ11" s="6"/>
      <c r="UXR11" s="6"/>
      <c r="UXS11" s="6"/>
      <c r="UXT11" s="6"/>
      <c r="UXU11" s="6"/>
      <c r="UXV11" s="6"/>
      <c r="UXW11" s="6"/>
      <c r="UXX11" s="6"/>
      <c r="UXY11" s="6"/>
      <c r="UXZ11" s="6"/>
      <c r="UYA11" s="6"/>
      <c r="UYB11" s="6"/>
      <c r="UYC11" s="6"/>
      <c r="UYD11" s="6"/>
      <c r="UYE11" s="6"/>
      <c r="UYF11" s="6"/>
      <c r="UYG11" s="6"/>
      <c r="UYH11" s="6"/>
      <c r="UYI11" s="6"/>
      <c r="UYJ11" s="6"/>
      <c r="UYK11" s="6"/>
      <c r="UYL11" s="6"/>
      <c r="UYM11" s="6"/>
      <c r="UYN11" s="6"/>
      <c r="UYO11" s="6"/>
      <c r="UYP11" s="6"/>
      <c r="UYQ11" s="6"/>
      <c r="UYR11" s="6"/>
      <c r="UYS11" s="6"/>
      <c r="UYT11" s="6"/>
      <c r="UYU11" s="6"/>
      <c r="UYV11" s="6"/>
      <c r="UYW11" s="6"/>
      <c r="UYX11" s="6"/>
      <c r="UYY11" s="6"/>
      <c r="UYZ11" s="6"/>
      <c r="UZA11" s="6"/>
      <c r="UZB11" s="6"/>
      <c r="UZC11" s="6"/>
      <c r="UZD11" s="6"/>
      <c r="UZE11" s="6"/>
      <c r="UZF11" s="6"/>
      <c r="UZG11" s="6"/>
      <c r="UZH11" s="6"/>
      <c r="UZI11" s="6"/>
      <c r="UZJ11" s="6"/>
      <c r="UZK11" s="6"/>
      <c r="UZL11" s="6"/>
      <c r="UZM11" s="6"/>
      <c r="UZN11" s="6"/>
      <c r="UZO11" s="6"/>
      <c r="UZP11" s="6"/>
      <c r="UZQ11" s="6"/>
      <c r="UZR11" s="6"/>
      <c r="UZS11" s="6"/>
      <c r="UZT11" s="6"/>
      <c r="UZU11" s="6"/>
      <c r="UZV11" s="6"/>
      <c r="UZW11" s="6"/>
      <c r="UZX11" s="6"/>
      <c r="UZY11" s="6"/>
      <c r="UZZ11" s="6"/>
      <c r="VAA11" s="6"/>
      <c r="VAB11" s="6"/>
      <c r="VAC11" s="6"/>
      <c r="VAD11" s="6"/>
      <c r="VAE11" s="6"/>
      <c r="VAF11" s="6"/>
      <c r="VAG11" s="6"/>
      <c r="VAH11" s="6"/>
      <c r="VAI11" s="6"/>
      <c r="VAJ11" s="6"/>
      <c r="VAK11" s="6"/>
      <c r="VAL11" s="6"/>
      <c r="VAM11" s="6"/>
      <c r="VAN11" s="6"/>
      <c r="VAO11" s="6"/>
      <c r="VAP11" s="6"/>
      <c r="VAQ11" s="6"/>
      <c r="VAR11" s="6"/>
      <c r="VAS11" s="6"/>
      <c r="VAT11" s="6"/>
      <c r="VAU11" s="6"/>
      <c r="VAV11" s="6"/>
      <c r="VAW11" s="6"/>
      <c r="VAX11" s="6"/>
      <c r="VAY11" s="6"/>
      <c r="VAZ11" s="6"/>
      <c r="VBA11" s="6"/>
      <c r="VBB11" s="6"/>
      <c r="VBC11" s="6"/>
      <c r="VBD11" s="6"/>
      <c r="VBE11" s="6"/>
      <c r="VBF11" s="6"/>
      <c r="VBG11" s="6"/>
      <c r="VBH11" s="6"/>
      <c r="VBI11" s="6"/>
      <c r="VBJ11" s="6"/>
      <c r="VBK11" s="6"/>
      <c r="VBL11" s="6"/>
      <c r="VBM11" s="6"/>
      <c r="VBN11" s="6"/>
      <c r="VBO11" s="6"/>
      <c r="VBP11" s="6"/>
      <c r="VBQ11" s="6"/>
      <c r="VBR11" s="6"/>
      <c r="VBS11" s="6"/>
      <c r="VBT11" s="6"/>
      <c r="VBU11" s="6"/>
      <c r="VBV11" s="6"/>
      <c r="VBW11" s="6"/>
      <c r="VBX11" s="6"/>
      <c r="VBY11" s="6"/>
      <c r="VBZ11" s="6"/>
      <c r="VCA11" s="6"/>
      <c r="VCB11" s="6"/>
      <c r="VCC11" s="6"/>
      <c r="VCD11" s="6"/>
      <c r="VCE11" s="6"/>
      <c r="VCF11" s="6"/>
      <c r="VCG11" s="6"/>
      <c r="VCH11" s="6"/>
      <c r="VCI11" s="6"/>
      <c r="VCJ11" s="6"/>
      <c r="VCK11" s="6"/>
      <c r="VCL11" s="6"/>
      <c r="VCM11" s="6"/>
      <c r="VCN11" s="6"/>
      <c r="VCO11" s="6"/>
      <c r="VCP11" s="6"/>
      <c r="VCQ11" s="6"/>
      <c r="VCR11" s="6"/>
      <c r="VCS11" s="6"/>
      <c r="VCT11" s="6"/>
      <c r="VCU11" s="6"/>
      <c r="VCV11" s="6"/>
      <c r="VCW11" s="6"/>
      <c r="VCX11" s="6"/>
      <c r="VCY11" s="6"/>
      <c r="VCZ11" s="6"/>
      <c r="VDA11" s="6"/>
      <c r="VDB11" s="6"/>
      <c r="VDC11" s="6"/>
      <c r="VDD11" s="6"/>
      <c r="VDE11" s="6"/>
      <c r="VDF11" s="6"/>
      <c r="VDG11" s="6"/>
      <c r="VDH11" s="6"/>
      <c r="VDI11" s="6"/>
      <c r="VDJ11" s="6"/>
      <c r="VDK11" s="6"/>
      <c r="VDL11" s="6"/>
      <c r="VDM11" s="6"/>
      <c r="VDN11" s="6"/>
      <c r="VDO11" s="6"/>
      <c r="VDP11" s="6"/>
      <c r="VDQ11" s="6"/>
      <c r="VDR11" s="6"/>
      <c r="VDS11" s="6"/>
      <c r="VDT11" s="6"/>
      <c r="VDU11" s="6"/>
      <c r="VDV11" s="6"/>
      <c r="VDW11" s="6"/>
      <c r="VDX11" s="6"/>
      <c r="VDY11" s="6"/>
      <c r="VDZ11" s="6"/>
      <c r="VEA11" s="6"/>
      <c r="VEB11" s="6"/>
      <c r="VEC11" s="6"/>
      <c r="VED11" s="6"/>
      <c r="VEE11" s="6"/>
      <c r="VEF11" s="6"/>
      <c r="VEG11" s="6"/>
      <c r="VEH11" s="6"/>
      <c r="VEI11" s="6"/>
      <c r="VEJ11" s="6"/>
      <c r="VEK11" s="6"/>
      <c r="VEL11" s="6"/>
      <c r="VEM11" s="6"/>
      <c r="VEN11" s="6"/>
      <c r="VEO11" s="6"/>
      <c r="VEP11" s="6"/>
      <c r="VEQ11" s="6"/>
      <c r="VER11" s="6"/>
      <c r="VES11" s="6"/>
      <c r="VET11" s="6"/>
      <c r="VEU11" s="6"/>
      <c r="VEV11" s="6"/>
      <c r="VEW11" s="6"/>
      <c r="VEX11" s="6"/>
      <c r="VEY11" s="6"/>
      <c r="VEZ11" s="6"/>
      <c r="VFA11" s="6"/>
      <c r="VFB11" s="6"/>
      <c r="VFC11" s="6"/>
      <c r="VFD11" s="6"/>
      <c r="VFE11" s="6"/>
      <c r="VFF11" s="6"/>
      <c r="VFG11" s="6"/>
      <c r="VFH11" s="6"/>
      <c r="VFI11" s="6"/>
      <c r="VFJ11" s="6"/>
      <c r="VFK11" s="6"/>
      <c r="VFL11" s="6"/>
      <c r="VFM11" s="6"/>
      <c r="VFN11" s="6"/>
      <c r="VFO11" s="6"/>
      <c r="VFP11" s="6"/>
      <c r="VFQ11" s="6"/>
      <c r="VFR11" s="6"/>
      <c r="VFS11" s="6"/>
      <c r="VFT11" s="6"/>
      <c r="VFU11" s="6"/>
      <c r="VFV11" s="6"/>
      <c r="VFW11" s="6"/>
      <c r="VFX11" s="6"/>
      <c r="VFY11" s="6"/>
      <c r="VFZ11" s="6"/>
      <c r="VGA11" s="6"/>
      <c r="VGB11" s="6"/>
      <c r="VGC11" s="6"/>
      <c r="VGD11" s="6"/>
      <c r="VGE11" s="6"/>
      <c r="VGF11" s="6"/>
      <c r="VGG11" s="6"/>
      <c r="VGH11" s="6"/>
      <c r="VGI11" s="6"/>
      <c r="VGJ11" s="6"/>
      <c r="VGK11" s="6"/>
      <c r="VGL11" s="6"/>
      <c r="VGM11" s="6"/>
      <c r="VGN11" s="6"/>
      <c r="VGO11" s="6"/>
      <c r="VGP11" s="6"/>
      <c r="VGQ11" s="6"/>
      <c r="VGR11" s="6"/>
      <c r="VGS11" s="6"/>
      <c r="VGT11" s="6"/>
      <c r="VGU11" s="6"/>
      <c r="VGV11" s="6"/>
      <c r="VGW11" s="6"/>
      <c r="VGX11" s="6"/>
      <c r="VGY11" s="6"/>
      <c r="VGZ11" s="6"/>
      <c r="VHA11" s="6"/>
      <c r="VHB11" s="6"/>
      <c r="VHC11" s="6"/>
      <c r="VHD11" s="6"/>
      <c r="VHE11" s="6"/>
      <c r="VHF11" s="6"/>
      <c r="VHG11" s="6"/>
      <c r="VHH11" s="6"/>
      <c r="VHI11" s="6"/>
      <c r="VHJ11" s="6"/>
      <c r="VHK11" s="6"/>
      <c r="VHL11" s="6"/>
      <c r="VHM11" s="6"/>
      <c r="VHN11" s="6"/>
      <c r="VHO11" s="6"/>
      <c r="VHP11" s="6"/>
      <c r="VHQ11" s="6"/>
      <c r="VHR11" s="6"/>
      <c r="VHS11" s="6"/>
      <c r="VHT11" s="6"/>
      <c r="VHU11" s="6"/>
      <c r="VHV11" s="6"/>
      <c r="VHW11" s="6"/>
      <c r="VHX11" s="6"/>
      <c r="VHY11" s="6"/>
      <c r="VHZ11" s="6"/>
      <c r="VIA11" s="6"/>
      <c r="VIB11" s="6"/>
      <c r="VIC11" s="6"/>
      <c r="VID11" s="6"/>
      <c r="VIE11" s="6"/>
      <c r="VIF11" s="6"/>
      <c r="VIG11" s="6"/>
      <c r="VIH11" s="6"/>
      <c r="VII11" s="6"/>
      <c r="VIJ11" s="6"/>
      <c r="VIK11" s="6"/>
      <c r="VIL11" s="6"/>
      <c r="VIM11" s="6"/>
      <c r="VIN11" s="6"/>
      <c r="VIO11" s="6"/>
      <c r="VIP11" s="6"/>
      <c r="VIQ11" s="6"/>
      <c r="VIR11" s="6"/>
      <c r="VIS11" s="6"/>
      <c r="VIT11" s="6"/>
      <c r="VIU11" s="6"/>
      <c r="VIV11" s="6"/>
      <c r="VIW11" s="6"/>
      <c r="VIX11" s="6"/>
      <c r="VIY11" s="6"/>
      <c r="VIZ11" s="6"/>
      <c r="VJA11" s="6"/>
      <c r="VJB11" s="6"/>
      <c r="VJC11" s="6"/>
      <c r="VJD11" s="6"/>
      <c r="VJE11" s="6"/>
      <c r="VJF11" s="6"/>
      <c r="VJG11" s="6"/>
      <c r="VJH11" s="6"/>
      <c r="VJI11" s="6"/>
      <c r="VJJ11" s="6"/>
      <c r="VJK11" s="6"/>
      <c r="VJL11" s="6"/>
      <c r="VJM11" s="6"/>
      <c r="VJN11" s="6"/>
      <c r="VJO11" s="6"/>
      <c r="VJP11" s="6"/>
      <c r="VJQ11" s="6"/>
      <c r="VJR11" s="6"/>
      <c r="VJS11" s="6"/>
      <c r="VJT11" s="6"/>
      <c r="VJU11" s="6"/>
      <c r="VJV11" s="6"/>
      <c r="VJW11" s="6"/>
      <c r="VJX11" s="6"/>
      <c r="VJY11" s="6"/>
      <c r="VJZ11" s="6"/>
      <c r="VKA11" s="6"/>
      <c r="VKB11" s="6"/>
      <c r="VKC11" s="6"/>
      <c r="VKD11" s="6"/>
      <c r="VKE11" s="6"/>
      <c r="VKF11" s="6"/>
      <c r="VKG11" s="6"/>
      <c r="VKH11" s="6"/>
      <c r="VKI11" s="6"/>
      <c r="VKJ11" s="6"/>
      <c r="VKK11" s="6"/>
      <c r="VKL11" s="6"/>
      <c r="VKM11" s="6"/>
      <c r="VKN11" s="6"/>
      <c r="VKO11" s="6"/>
      <c r="VKP11" s="6"/>
      <c r="VKQ11" s="6"/>
      <c r="VKR11" s="6"/>
      <c r="VKS11" s="6"/>
      <c r="VKT11" s="6"/>
      <c r="VKU11" s="6"/>
      <c r="VKV11" s="6"/>
      <c r="VKW11" s="6"/>
      <c r="VKX11" s="6"/>
      <c r="VKY11" s="6"/>
      <c r="VKZ11" s="6"/>
      <c r="VLA11" s="6"/>
      <c r="VLB11" s="6"/>
      <c r="VLC11" s="6"/>
      <c r="VLD11" s="6"/>
      <c r="VLE11" s="6"/>
      <c r="VLF11" s="6"/>
      <c r="VLG11" s="6"/>
      <c r="VLH11" s="6"/>
      <c r="VLI11" s="6"/>
      <c r="VLJ11" s="6"/>
      <c r="VLK11" s="6"/>
      <c r="VLL11" s="6"/>
      <c r="VLM11" s="6"/>
      <c r="VLN11" s="6"/>
      <c r="VLO11" s="6"/>
      <c r="VLP11" s="6"/>
      <c r="VLQ11" s="6"/>
      <c r="VLR11" s="6"/>
      <c r="VLS11" s="6"/>
      <c r="VLT11" s="6"/>
      <c r="VLU11" s="6"/>
      <c r="VLV11" s="6"/>
      <c r="VLW11" s="6"/>
      <c r="VLX11" s="6"/>
      <c r="VLY11" s="6"/>
      <c r="VLZ11" s="6"/>
      <c r="VMA11" s="6"/>
      <c r="VMB11" s="6"/>
      <c r="VMC11" s="6"/>
      <c r="VMD11" s="6"/>
      <c r="VME11" s="6"/>
      <c r="VMF11" s="6"/>
      <c r="VMG11" s="6"/>
      <c r="VMH11" s="6"/>
      <c r="VMI11" s="6"/>
      <c r="VMJ11" s="6"/>
      <c r="VMK11" s="6"/>
      <c r="VML11" s="6"/>
      <c r="VMM11" s="6"/>
      <c r="VMN11" s="6"/>
      <c r="VMO11" s="6"/>
      <c r="VMP11" s="6"/>
      <c r="VMQ11" s="6"/>
      <c r="VMR11" s="6"/>
      <c r="VMS11" s="6"/>
      <c r="VMT11" s="6"/>
      <c r="VMU11" s="6"/>
      <c r="VMV11" s="6"/>
      <c r="VMW11" s="6"/>
      <c r="VMX11" s="6"/>
      <c r="VMY11" s="6"/>
      <c r="VMZ11" s="6"/>
      <c r="VNA11" s="6"/>
      <c r="VNB11" s="6"/>
      <c r="VNC11" s="6"/>
      <c r="VND11" s="6"/>
      <c r="VNE11" s="6"/>
      <c r="VNF11" s="6"/>
      <c r="VNG11" s="6"/>
      <c r="VNH11" s="6"/>
      <c r="VNI11" s="6"/>
      <c r="VNJ11" s="6"/>
      <c r="VNK11" s="6"/>
      <c r="VNL11" s="6"/>
      <c r="VNM11" s="6"/>
      <c r="VNN11" s="6"/>
      <c r="VNO11" s="6"/>
      <c r="VNP11" s="6"/>
      <c r="VNQ11" s="6"/>
      <c r="VNR11" s="6"/>
      <c r="VNS11" s="6"/>
      <c r="VNT11" s="6"/>
      <c r="VNU11" s="6"/>
      <c r="VNV11" s="6"/>
      <c r="VNW11" s="6"/>
      <c r="VNX11" s="6"/>
      <c r="VNY11" s="6"/>
      <c r="VNZ11" s="6"/>
      <c r="VOA11" s="6"/>
      <c r="VOB11" s="6"/>
      <c r="VOC11" s="6"/>
      <c r="VOD11" s="6"/>
      <c r="VOE11" s="6"/>
      <c r="VOF11" s="6"/>
      <c r="VOG11" s="6"/>
      <c r="VOH11" s="6"/>
      <c r="VOI11" s="6"/>
      <c r="VOJ11" s="6"/>
      <c r="VOK11" s="6"/>
      <c r="VOL11" s="6"/>
      <c r="VOM11" s="6"/>
      <c r="VON11" s="6"/>
      <c r="VOO11" s="6"/>
      <c r="VOP11" s="6"/>
      <c r="VOQ11" s="6"/>
      <c r="VOR11" s="6"/>
      <c r="VOS11" s="6"/>
      <c r="VOT11" s="6"/>
      <c r="VOU11" s="6"/>
      <c r="VOV11" s="6"/>
      <c r="VOW11" s="6"/>
      <c r="VOX11" s="6"/>
      <c r="VOY11" s="6"/>
      <c r="VOZ11" s="6"/>
      <c r="VPA11" s="6"/>
      <c r="VPB11" s="6"/>
      <c r="VPC11" s="6"/>
      <c r="VPD11" s="6"/>
      <c r="VPE11" s="6"/>
      <c r="VPF11" s="6"/>
      <c r="VPG11" s="6"/>
      <c r="VPH11" s="6"/>
      <c r="VPI11" s="6"/>
      <c r="VPJ11" s="6"/>
      <c r="VPK11" s="6"/>
      <c r="VPL11" s="6"/>
      <c r="VPM11" s="6"/>
      <c r="VPN11" s="6"/>
      <c r="VPO11" s="6"/>
      <c r="VPP11" s="6"/>
      <c r="VPQ11" s="6"/>
      <c r="VPR11" s="6"/>
      <c r="VPS11" s="6"/>
      <c r="VPT11" s="6"/>
      <c r="VPU11" s="6"/>
      <c r="VPV11" s="6"/>
      <c r="VPW11" s="6"/>
      <c r="VPX11" s="6"/>
      <c r="VPY11" s="6"/>
      <c r="VPZ11" s="6"/>
      <c r="VQA11" s="6"/>
      <c r="VQB11" s="6"/>
      <c r="VQC11" s="6"/>
      <c r="VQD11" s="6"/>
      <c r="VQE11" s="6"/>
      <c r="VQF11" s="6"/>
      <c r="VQG11" s="6"/>
      <c r="VQH11" s="6"/>
      <c r="VQI11" s="6"/>
      <c r="VQJ11" s="6"/>
      <c r="VQK11" s="6"/>
      <c r="VQL11" s="6"/>
      <c r="VQM11" s="6"/>
      <c r="VQN11" s="6"/>
      <c r="VQO11" s="6"/>
      <c r="VQP11" s="6"/>
      <c r="VQQ11" s="6"/>
      <c r="VQR11" s="6"/>
      <c r="VQS11" s="6"/>
      <c r="VQT11" s="6"/>
      <c r="VQU11" s="6"/>
      <c r="VQV11" s="6"/>
      <c r="VQW11" s="6"/>
      <c r="VQX11" s="6"/>
      <c r="VQY11" s="6"/>
      <c r="VQZ11" s="6"/>
      <c r="VRA11" s="6"/>
      <c r="VRB11" s="6"/>
      <c r="VRC11" s="6"/>
      <c r="VRD11" s="6"/>
      <c r="VRE11" s="6"/>
      <c r="VRF11" s="6"/>
      <c r="VRG11" s="6"/>
      <c r="VRH11" s="6"/>
      <c r="VRI11" s="6"/>
      <c r="VRJ11" s="6"/>
      <c r="VRK11" s="6"/>
      <c r="VRL11" s="6"/>
      <c r="VRM11" s="6"/>
      <c r="VRN11" s="6"/>
      <c r="VRO11" s="6"/>
      <c r="VRP11" s="6"/>
      <c r="VRQ11" s="6"/>
      <c r="VRR11" s="6"/>
      <c r="VRS11" s="6"/>
      <c r="VRT11" s="6"/>
      <c r="VRU11" s="6"/>
      <c r="VRV11" s="6"/>
      <c r="VRW11" s="6"/>
      <c r="VRX11" s="6"/>
      <c r="VRY11" s="6"/>
      <c r="VRZ11" s="6"/>
      <c r="VSA11" s="6"/>
      <c r="VSB11" s="6"/>
      <c r="VSC11" s="6"/>
      <c r="VSD11" s="6"/>
      <c r="VSE11" s="6"/>
      <c r="VSF11" s="6"/>
      <c r="VSG11" s="6"/>
      <c r="VSH11" s="6"/>
      <c r="VSI11" s="6"/>
      <c r="VSJ11" s="6"/>
      <c r="VSK11" s="6"/>
      <c r="VSL11" s="6"/>
      <c r="VSM11" s="6"/>
      <c r="VSN11" s="6"/>
      <c r="VSO11" s="6"/>
      <c r="VSP11" s="6"/>
      <c r="VSQ11" s="6"/>
      <c r="VSR11" s="6"/>
      <c r="VSS11" s="6"/>
      <c r="VST11" s="6"/>
      <c r="VSU11" s="6"/>
      <c r="VSV11" s="6"/>
      <c r="VSW11" s="6"/>
      <c r="VSX11" s="6"/>
      <c r="VSY11" s="6"/>
      <c r="VSZ11" s="6"/>
      <c r="VTA11" s="6"/>
      <c r="VTB11" s="6"/>
      <c r="VTC11" s="6"/>
      <c r="VTD11" s="6"/>
      <c r="VTE11" s="6"/>
      <c r="VTF11" s="6"/>
      <c r="VTG11" s="6"/>
      <c r="VTH11" s="6"/>
      <c r="VTI11" s="6"/>
      <c r="VTJ11" s="6"/>
      <c r="VTK11" s="6"/>
      <c r="VTL11" s="6"/>
      <c r="VTM11" s="6"/>
      <c r="VTN11" s="6"/>
      <c r="VTO11" s="6"/>
      <c r="VTP11" s="6"/>
      <c r="VTQ11" s="6"/>
      <c r="VTR11" s="6"/>
      <c r="VTS11" s="6"/>
      <c r="VTT11" s="6"/>
      <c r="VTU11" s="6"/>
      <c r="VTV11" s="6"/>
      <c r="VTW11" s="6"/>
      <c r="VTX11" s="6"/>
      <c r="VTY11" s="6"/>
      <c r="VTZ11" s="6"/>
      <c r="VUA11" s="6"/>
      <c r="VUB11" s="6"/>
      <c r="VUC11" s="6"/>
      <c r="VUD11" s="6"/>
      <c r="VUE11" s="6"/>
      <c r="VUF11" s="6"/>
      <c r="VUG11" s="6"/>
      <c r="VUH11" s="6"/>
      <c r="VUI11" s="6"/>
      <c r="VUJ11" s="6"/>
      <c r="VUK11" s="6"/>
      <c r="VUL11" s="6"/>
      <c r="VUM11" s="6"/>
      <c r="VUN11" s="6"/>
      <c r="VUO11" s="6"/>
      <c r="VUP11" s="6"/>
      <c r="VUQ11" s="6"/>
      <c r="VUR11" s="6"/>
      <c r="VUS11" s="6"/>
      <c r="VUT11" s="6"/>
      <c r="VUU11" s="6"/>
      <c r="VUV11" s="6"/>
      <c r="VUW11" s="6"/>
      <c r="VUX11" s="6"/>
      <c r="VUY11" s="6"/>
      <c r="VUZ11" s="6"/>
      <c r="VVA11" s="6"/>
      <c r="VVB11" s="6"/>
      <c r="VVC11" s="6"/>
      <c r="VVD11" s="6"/>
      <c r="VVE11" s="6"/>
      <c r="VVF11" s="6"/>
      <c r="VVG11" s="6"/>
      <c r="VVH11" s="6"/>
      <c r="VVI11" s="6"/>
      <c r="VVJ11" s="6"/>
      <c r="VVK11" s="6"/>
      <c r="VVL11" s="6"/>
      <c r="VVM11" s="6"/>
      <c r="VVN11" s="6"/>
      <c r="VVO11" s="6"/>
      <c r="VVP11" s="6"/>
      <c r="VVQ11" s="6"/>
      <c r="VVR11" s="6"/>
      <c r="VVS11" s="6"/>
      <c r="VVT11" s="6"/>
      <c r="VVU11" s="6"/>
      <c r="VVV11" s="6"/>
      <c r="VVW11" s="6"/>
      <c r="VVX11" s="6"/>
      <c r="VVY11" s="6"/>
      <c r="VVZ11" s="6"/>
      <c r="VWA11" s="6"/>
      <c r="VWB11" s="6"/>
      <c r="VWC11" s="6"/>
      <c r="VWD11" s="6"/>
      <c r="VWE11" s="6"/>
      <c r="VWF11" s="6"/>
      <c r="VWG11" s="6"/>
      <c r="VWH11" s="6"/>
      <c r="VWI11" s="6"/>
      <c r="VWJ11" s="6"/>
      <c r="VWK11" s="6"/>
      <c r="VWL11" s="6"/>
      <c r="VWM11" s="6"/>
      <c r="VWN11" s="6"/>
      <c r="VWO11" s="6"/>
      <c r="VWP11" s="6"/>
      <c r="VWQ11" s="6"/>
      <c r="VWR11" s="6"/>
      <c r="VWS11" s="6"/>
      <c r="VWT11" s="6"/>
      <c r="VWU11" s="6"/>
      <c r="VWV11" s="6"/>
      <c r="VWW11" s="6"/>
      <c r="VWX11" s="6"/>
      <c r="VWY11" s="6"/>
      <c r="VWZ11" s="6"/>
      <c r="VXA11" s="6"/>
      <c r="VXB11" s="6"/>
      <c r="VXC11" s="6"/>
      <c r="VXD11" s="6"/>
      <c r="VXE11" s="6"/>
      <c r="VXF11" s="6"/>
      <c r="VXG11" s="6"/>
      <c r="VXH11" s="6"/>
      <c r="VXI11" s="6"/>
      <c r="VXJ11" s="6"/>
      <c r="VXK11" s="6"/>
      <c r="VXL11" s="6"/>
      <c r="VXM11" s="6"/>
      <c r="VXN11" s="6"/>
      <c r="VXO11" s="6"/>
      <c r="VXP11" s="6"/>
      <c r="VXQ11" s="6"/>
      <c r="VXR11" s="6"/>
      <c r="VXS11" s="6"/>
      <c r="VXT11" s="6"/>
      <c r="VXU11" s="6"/>
      <c r="VXV11" s="6"/>
      <c r="VXW11" s="6"/>
      <c r="VXX11" s="6"/>
      <c r="VXY11" s="6"/>
      <c r="VXZ11" s="6"/>
      <c r="VYA11" s="6"/>
      <c r="VYB11" s="6"/>
      <c r="VYC11" s="6"/>
      <c r="VYD11" s="6"/>
      <c r="VYE11" s="6"/>
      <c r="VYF11" s="6"/>
      <c r="VYG11" s="6"/>
      <c r="VYH11" s="6"/>
      <c r="VYI11" s="6"/>
      <c r="VYJ11" s="6"/>
      <c r="VYK11" s="6"/>
      <c r="VYL11" s="6"/>
      <c r="VYM11" s="6"/>
      <c r="VYN11" s="6"/>
      <c r="VYO11" s="6"/>
      <c r="VYP11" s="6"/>
      <c r="VYQ11" s="6"/>
      <c r="VYR11" s="6"/>
      <c r="VYS11" s="6"/>
      <c r="VYT11" s="6"/>
      <c r="VYU11" s="6"/>
      <c r="VYV11" s="6"/>
      <c r="VYW11" s="6"/>
      <c r="VYX11" s="6"/>
      <c r="VYY11" s="6"/>
      <c r="VYZ11" s="6"/>
      <c r="VZA11" s="6"/>
      <c r="VZB11" s="6"/>
      <c r="VZC11" s="6"/>
      <c r="VZD11" s="6"/>
      <c r="VZE11" s="6"/>
      <c r="VZF11" s="6"/>
      <c r="VZG11" s="6"/>
      <c r="VZH11" s="6"/>
      <c r="VZI11" s="6"/>
      <c r="VZJ11" s="6"/>
      <c r="VZK11" s="6"/>
      <c r="VZL11" s="6"/>
      <c r="VZM11" s="6"/>
      <c r="VZN11" s="6"/>
      <c r="VZO11" s="6"/>
      <c r="VZP11" s="6"/>
      <c r="VZQ11" s="6"/>
      <c r="VZR11" s="6"/>
      <c r="VZS11" s="6"/>
      <c r="VZT11" s="6"/>
      <c r="VZU11" s="6"/>
      <c r="VZV11" s="6"/>
      <c r="VZW11" s="6"/>
      <c r="VZX11" s="6"/>
      <c r="VZY11" s="6"/>
      <c r="VZZ11" s="6"/>
      <c r="WAA11" s="6"/>
      <c r="WAB11" s="6"/>
      <c r="WAC11" s="6"/>
      <c r="WAD11" s="6"/>
      <c r="WAE11" s="6"/>
      <c r="WAF11" s="6"/>
      <c r="WAG11" s="6"/>
      <c r="WAH11" s="6"/>
      <c r="WAI11" s="6"/>
      <c r="WAJ11" s="6"/>
      <c r="WAK11" s="6"/>
      <c r="WAL11" s="6"/>
      <c r="WAM11" s="6"/>
      <c r="WAN11" s="6"/>
      <c r="WAO11" s="6"/>
      <c r="WAP11" s="6"/>
      <c r="WAQ11" s="6"/>
      <c r="WAR11" s="6"/>
      <c r="WAS11" s="6"/>
      <c r="WAT11" s="6"/>
      <c r="WAU11" s="6"/>
      <c r="WAV11" s="6"/>
      <c r="WAW11" s="6"/>
      <c r="WAX11" s="6"/>
      <c r="WAY11" s="6"/>
      <c r="WAZ11" s="6"/>
      <c r="WBA11" s="6"/>
      <c r="WBB11" s="6"/>
      <c r="WBC11" s="6"/>
      <c r="WBD11" s="6"/>
      <c r="WBE11" s="6"/>
      <c r="WBF11" s="6"/>
      <c r="WBG11" s="6"/>
      <c r="WBH11" s="6"/>
      <c r="WBI11" s="6"/>
      <c r="WBJ11" s="6"/>
      <c r="WBK11" s="6"/>
      <c r="WBL11" s="6"/>
      <c r="WBM11" s="6"/>
      <c r="WBN11" s="6"/>
      <c r="WBO11" s="6"/>
      <c r="WBP11" s="6"/>
      <c r="WBQ11" s="6"/>
      <c r="WBR11" s="6"/>
      <c r="WBS11" s="6"/>
      <c r="WBT11" s="6"/>
      <c r="WBU11" s="6"/>
      <c r="WBV11" s="6"/>
      <c r="WBW11" s="6"/>
      <c r="WBX11" s="6"/>
      <c r="WBY11" s="6"/>
      <c r="WBZ11" s="6"/>
      <c r="WCA11" s="6"/>
      <c r="WCB11" s="6"/>
      <c r="WCC11" s="6"/>
      <c r="WCD11" s="6"/>
      <c r="WCE11" s="6"/>
      <c r="WCF11" s="6"/>
      <c r="WCG11" s="6"/>
      <c r="WCH11" s="6"/>
      <c r="WCI11" s="6"/>
      <c r="WCJ11" s="6"/>
      <c r="WCK11" s="6"/>
      <c r="WCL11" s="6"/>
      <c r="WCM11" s="6"/>
      <c r="WCN11" s="6"/>
      <c r="WCO11" s="6"/>
      <c r="WCP11" s="6"/>
      <c r="WCQ11" s="6"/>
      <c r="WCR11" s="6"/>
      <c r="WCS11" s="6"/>
      <c r="WCT11" s="6"/>
      <c r="WCU11" s="6"/>
      <c r="WCV11" s="6"/>
      <c r="WCW11" s="6"/>
      <c r="WCX11" s="6"/>
      <c r="WCY11" s="6"/>
      <c r="WCZ11" s="6"/>
      <c r="WDA11" s="6"/>
      <c r="WDB11" s="6"/>
      <c r="WDC11" s="6"/>
      <c r="WDD11" s="6"/>
      <c r="WDE11" s="6"/>
      <c r="WDF11" s="6"/>
      <c r="WDG11" s="6"/>
      <c r="WDH11" s="6"/>
      <c r="WDI11" s="6"/>
      <c r="WDJ11" s="6"/>
      <c r="WDK11" s="6"/>
      <c r="WDL11" s="6"/>
      <c r="WDM11" s="6"/>
      <c r="WDN11" s="6"/>
      <c r="WDO11" s="6"/>
      <c r="WDP11" s="6"/>
      <c r="WDQ11" s="6"/>
      <c r="WDR11" s="6"/>
      <c r="WDS11" s="6"/>
      <c r="WDT11" s="6"/>
      <c r="WDU11" s="6"/>
      <c r="WDV11" s="6"/>
      <c r="WDW11" s="6"/>
      <c r="WDX11" s="6"/>
      <c r="WDY11" s="6"/>
      <c r="WDZ11" s="6"/>
      <c r="WEA11" s="6"/>
      <c r="WEB11" s="6"/>
      <c r="WEC11" s="6"/>
      <c r="WED11" s="6"/>
      <c r="WEE11" s="6"/>
      <c r="WEF11" s="6"/>
      <c r="WEG11" s="6"/>
      <c r="WEH11" s="6"/>
      <c r="WEI11" s="6"/>
      <c r="WEJ11" s="6"/>
      <c r="WEK11" s="6"/>
      <c r="WEL11" s="6"/>
      <c r="WEM11" s="6"/>
      <c r="WEN11" s="6"/>
      <c r="WEO11" s="6"/>
      <c r="WEP11" s="6"/>
      <c r="WEQ11" s="6"/>
      <c r="WER11" s="6"/>
      <c r="WES11" s="6"/>
      <c r="WET11" s="6"/>
      <c r="WEU11" s="6"/>
      <c r="WEV11" s="6"/>
      <c r="WEW11" s="6"/>
      <c r="WEX11" s="6"/>
      <c r="WEY11" s="6"/>
      <c r="WEZ11" s="6"/>
      <c r="WFA11" s="6"/>
      <c r="WFB11" s="6"/>
      <c r="WFC11" s="6"/>
      <c r="WFD11" s="6"/>
      <c r="WFE11" s="6"/>
      <c r="WFF11" s="6"/>
      <c r="WFG11" s="6"/>
      <c r="WFH11" s="6"/>
      <c r="WFI11" s="6"/>
      <c r="WFJ11" s="6"/>
      <c r="WFK11" s="6"/>
      <c r="WFL11" s="6"/>
      <c r="WFM11" s="6"/>
      <c r="WFN11" s="6"/>
      <c r="WFO11" s="6"/>
      <c r="WFP11" s="6"/>
      <c r="WFQ11" s="6"/>
      <c r="WFR11" s="6"/>
      <c r="WFS11" s="6"/>
      <c r="WFT11" s="6"/>
      <c r="WFU11" s="6"/>
      <c r="WFV11" s="6"/>
      <c r="WFW11" s="6"/>
      <c r="WFX11" s="6"/>
      <c r="WFY11" s="6"/>
      <c r="WFZ11" s="6"/>
      <c r="WGA11" s="6"/>
      <c r="WGB11" s="6"/>
      <c r="WGC11" s="6"/>
      <c r="WGD11" s="6"/>
      <c r="WGE11" s="6"/>
      <c r="WGF11" s="6"/>
      <c r="WGG11" s="6"/>
      <c r="WGH11" s="6"/>
      <c r="WGI11" s="6"/>
      <c r="WGJ11" s="6"/>
      <c r="WGK11" s="6"/>
      <c r="WGL11" s="6"/>
      <c r="WGM11" s="6"/>
      <c r="WGN11" s="6"/>
      <c r="WGO11" s="6"/>
      <c r="WGP11" s="6"/>
      <c r="WGQ11" s="6"/>
      <c r="WGR11" s="6"/>
      <c r="WGS11" s="6"/>
      <c r="WGT11" s="6"/>
      <c r="WGU11" s="6"/>
      <c r="WGV11" s="6"/>
      <c r="WGW11" s="6"/>
      <c r="WGX11" s="6"/>
      <c r="WGY11" s="6"/>
      <c r="WGZ11" s="6"/>
      <c r="WHA11" s="6"/>
      <c r="WHB11" s="6"/>
      <c r="WHC11" s="6"/>
      <c r="WHD11" s="6"/>
      <c r="WHE11" s="6"/>
      <c r="WHF11" s="6"/>
      <c r="WHG11" s="6"/>
      <c r="WHH11" s="6"/>
      <c r="WHI11" s="6"/>
      <c r="WHJ11" s="6"/>
      <c r="WHK11" s="6"/>
      <c r="WHL11" s="6"/>
      <c r="WHM11" s="6"/>
      <c r="WHN11" s="6"/>
      <c r="WHO11" s="6"/>
      <c r="WHP11" s="6"/>
      <c r="WHQ11" s="6"/>
      <c r="WHR11" s="6"/>
      <c r="WHS11" s="6"/>
      <c r="WHT11" s="6"/>
      <c r="WHU11" s="6"/>
      <c r="WHV11" s="6"/>
      <c r="WHW11" s="6"/>
      <c r="WHX11" s="6"/>
      <c r="WHY11" s="6"/>
      <c r="WHZ11" s="6"/>
      <c r="WIA11" s="6"/>
      <c r="WIB11" s="6"/>
      <c r="WIC11" s="6"/>
      <c r="WID11" s="6"/>
      <c r="WIE11" s="6"/>
      <c r="WIF11" s="6"/>
      <c r="WIG11" s="6"/>
      <c r="WIH11" s="6"/>
      <c r="WII11" s="6"/>
      <c r="WIJ11" s="6"/>
      <c r="WIK11" s="6"/>
      <c r="WIL11" s="6"/>
      <c r="WIM11" s="6"/>
      <c r="WIN11" s="6"/>
      <c r="WIO11" s="6"/>
      <c r="WIP11" s="6"/>
      <c r="WIQ11" s="6"/>
      <c r="WIR11" s="6"/>
      <c r="WIS11" s="6"/>
      <c r="WIT11" s="6"/>
      <c r="WIU11" s="6"/>
      <c r="WIV11" s="6"/>
      <c r="WIW11" s="6"/>
      <c r="WIX11" s="6"/>
      <c r="WIY11" s="6"/>
      <c r="WIZ11" s="6"/>
      <c r="WJA11" s="6"/>
      <c r="WJB11" s="6"/>
      <c r="WJC11" s="6"/>
      <c r="WJD11" s="6"/>
      <c r="WJE11" s="6"/>
      <c r="WJF11" s="6"/>
      <c r="WJG11" s="6"/>
      <c r="WJH11" s="6"/>
      <c r="WJI11" s="6"/>
      <c r="WJJ11" s="6"/>
      <c r="WJK11" s="6"/>
      <c r="WJL11" s="6"/>
      <c r="WJM11" s="6"/>
      <c r="WJN11" s="6"/>
      <c r="WJO11" s="6"/>
      <c r="WJP11" s="6"/>
      <c r="WJQ11" s="6"/>
      <c r="WJR11" s="6"/>
      <c r="WJS11" s="6"/>
      <c r="WJT11" s="6"/>
      <c r="WJU11" s="6"/>
      <c r="WJV11" s="6"/>
      <c r="WJW11" s="6"/>
      <c r="WJX11" s="6"/>
      <c r="WJY11" s="6"/>
      <c r="WJZ11" s="6"/>
      <c r="WKA11" s="6"/>
      <c r="WKB11" s="6"/>
      <c r="WKC11" s="6"/>
      <c r="WKD11" s="6"/>
      <c r="WKE11" s="6"/>
      <c r="WKF11" s="6"/>
      <c r="WKG11" s="6"/>
      <c r="WKH11" s="6"/>
      <c r="WKI11" s="6"/>
      <c r="WKJ11" s="6"/>
      <c r="WKK11" s="6"/>
      <c r="WKL11" s="6"/>
      <c r="WKM11" s="6"/>
      <c r="WKN11" s="6"/>
      <c r="WKO11" s="6"/>
      <c r="WKP11" s="6"/>
      <c r="WKQ11" s="6"/>
      <c r="WKR11" s="6"/>
      <c r="WKS11" s="6"/>
      <c r="WKT11" s="6"/>
      <c r="WKU11" s="6"/>
      <c r="WKV11" s="6"/>
      <c r="WKW11" s="6"/>
      <c r="WKX11" s="6"/>
      <c r="WKY11" s="6"/>
      <c r="WKZ11" s="6"/>
      <c r="WLA11" s="6"/>
      <c r="WLB11" s="6"/>
      <c r="WLC11" s="6"/>
      <c r="WLD11" s="6"/>
      <c r="WLE11" s="6"/>
      <c r="WLF11" s="6"/>
      <c r="WLG11" s="6"/>
      <c r="WLH11" s="6"/>
      <c r="WLI11" s="6"/>
      <c r="WLJ11" s="6"/>
      <c r="WLK11" s="6"/>
      <c r="WLL11" s="6"/>
      <c r="WLM11" s="6"/>
      <c r="WLN11" s="6"/>
      <c r="WLO11" s="6"/>
      <c r="WLP11" s="6"/>
      <c r="WLQ11" s="6"/>
      <c r="WLR11" s="6"/>
      <c r="WLS11" s="6"/>
      <c r="WLT11" s="6"/>
      <c r="WLU11" s="6"/>
      <c r="WLV11" s="6"/>
      <c r="WLW11" s="6"/>
      <c r="WLX11" s="6"/>
      <c r="WLY11" s="6"/>
      <c r="WLZ11" s="6"/>
      <c r="WMA11" s="6"/>
      <c r="WMB11" s="6"/>
      <c r="WMC11" s="6"/>
      <c r="WMD11" s="6"/>
      <c r="WME11" s="6"/>
      <c r="WMF11" s="6"/>
      <c r="WMG11" s="6"/>
      <c r="WMH11" s="6"/>
      <c r="WMI11" s="6"/>
      <c r="WMJ11" s="6"/>
      <c r="WMK11" s="6"/>
      <c r="WML11" s="6"/>
      <c r="WMM11" s="6"/>
      <c r="WMN11" s="6"/>
      <c r="WMO11" s="6"/>
      <c r="WMP11" s="6"/>
      <c r="WMQ11" s="6"/>
      <c r="WMR11" s="6"/>
      <c r="WMS11" s="6"/>
      <c r="WMT11" s="6"/>
      <c r="WMU11" s="6"/>
      <c r="WMV11" s="6"/>
      <c r="WMW11" s="6"/>
      <c r="WMX11" s="6"/>
      <c r="WMY11" s="6"/>
      <c r="WMZ11" s="6"/>
      <c r="WNA11" s="6"/>
      <c r="WNB11" s="6"/>
      <c r="WNC11" s="6"/>
      <c r="WND11" s="6"/>
      <c r="WNE11" s="6"/>
      <c r="WNF11" s="6"/>
      <c r="WNG11" s="6"/>
      <c r="WNH11" s="6"/>
      <c r="WNI11" s="6"/>
      <c r="WNJ11" s="6"/>
      <c r="WNK11" s="6"/>
      <c r="WNL11" s="6"/>
      <c r="WNM11" s="6"/>
      <c r="WNN11" s="6"/>
      <c r="WNO11" s="6"/>
      <c r="WNP11" s="6"/>
      <c r="WNQ11" s="6"/>
      <c r="WNR11" s="6"/>
      <c r="WNS11" s="6"/>
      <c r="WNT11" s="6"/>
      <c r="WNU11" s="6"/>
      <c r="WNV11" s="6"/>
      <c r="WNW11" s="6"/>
      <c r="WNX11" s="6"/>
      <c r="WNY11" s="6"/>
      <c r="WNZ11" s="6"/>
      <c r="WOA11" s="6"/>
      <c r="WOB11" s="6"/>
      <c r="WOC11" s="6"/>
      <c r="WOD11" s="6"/>
      <c r="WOE11" s="6"/>
      <c r="WOF11" s="6"/>
      <c r="WOG11" s="6"/>
      <c r="WOH11" s="6"/>
      <c r="WOI11" s="6"/>
      <c r="WOJ11" s="6"/>
      <c r="WOK11" s="6"/>
      <c r="WOL11" s="6"/>
      <c r="WOM11" s="6"/>
      <c r="WON11" s="6"/>
      <c r="WOO11" s="6"/>
      <c r="WOP11" s="6"/>
      <c r="WOQ11" s="6"/>
      <c r="WOR11" s="6"/>
      <c r="WOS11" s="6"/>
      <c r="WOT11" s="6"/>
      <c r="WOU11" s="6"/>
      <c r="WOV11" s="6"/>
      <c r="WOW11" s="6"/>
      <c r="WOX11" s="6"/>
      <c r="WOY11" s="6"/>
      <c r="WOZ11" s="6"/>
      <c r="WPA11" s="6"/>
      <c r="WPB11" s="6"/>
      <c r="WPC11" s="6"/>
      <c r="WPD11" s="6"/>
      <c r="WPE11" s="6"/>
      <c r="WPF11" s="6"/>
      <c r="WPG11" s="6"/>
      <c r="WPH11" s="6"/>
      <c r="WPI11" s="6"/>
      <c r="WPJ11" s="6"/>
      <c r="WPK11" s="6"/>
      <c r="WPL11" s="6"/>
      <c r="WPM11" s="6"/>
      <c r="WPN11" s="6"/>
      <c r="WPO11" s="6"/>
      <c r="WPP11" s="6"/>
      <c r="WPQ11" s="6"/>
      <c r="WPR11" s="6"/>
      <c r="WPS11" s="6"/>
      <c r="WPT11" s="6"/>
      <c r="WPU11" s="6"/>
      <c r="WPV11" s="6"/>
      <c r="WPW11" s="6"/>
      <c r="WPX11" s="6"/>
      <c r="WPY11" s="6"/>
      <c r="WPZ11" s="6"/>
      <c r="WQA11" s="6"/>
      <c r="WQB11" s="6"/>
      <c r="WQC11" s="6"/>
      <c r="WQD11" s="6"/>
      <c r="WQE11" s="6"/>
      <c r="WQF11" s="6"/>
      <c r="WQG11" s="6"/>
      <c r="WQH11" s="6"/>
      <c r="WQI11" s="6"/>
      <c r="WQJ11" s="6"/>
      <c r="WQK11" s="6"/>
      <c r="WQL11" s="6"/>
      <c r="WQM11" s="6"/>
      <c r="WQN11" s="6"/>
      <c r="WQO11" s="6"/>
      <c r="WQP11" s="6"/>
      <c r="WQQ11" s="6"/>
      <c r="WQR11" s="6"/>
      <c r="WQS11" s="6"/>
      <c r="WQT11" s="6"/>
      <c r="WQU11" s="6"/>
      <c r="WQV11" s="6"/>
      <c r="WQW11" s="6"/>
      <c r="WQX11" s="6"/>
      <c r="WQY11" s="6"/>
      <c r="WQZ11" s="6"/>
      <c r="WRA11" s="6"/>
      <c r="WRB11" s="6"/>
      <c r="WRC11" s="6"/>
      <c r="WRD11" s="6"/>
      <c r="WRE11" s="6"/>
      <c r="WRF11" s="6"/>
      <c r="WRG11" s="6"/>
      <c r="WRH11" s="6"/>
      <c r="WRI11" s="6"/>
      <c r="WRJ11" s="6"/>
      <c r="WRK11" s="6"/>
      <c r="WRL11" s="6"/>
      <c r="WRM11" s="6"/>
      <c r="WRN11" s="6"/>
      <c r="WRO11" s="6"/>
      <c r="WRP11" s="6"/>
      <c r="WRQ11" s="6"/>
      <c r="WRR11" s="6"/>
      <c r="WRS11" s="6"/>
      <c r="WRT11" s="6"/>
      <c r="WRU11" s="6"/>
      <c r="WRV11" s="6"/>
      <c r="WRW11" s="6"/>
      <c r="WRX11" s="6"/>
      <c r="WRY11" s="6"/>
      <c r="WRZ11" s="6"/>
      <c r="WSA11" s="6"/>
      <c r="WSB11" s="6"/>
      <c r="WSC11" s="6"/>
      <c r="WSD11" s="6"/>
      <c r="WSE11" s="6"/>
      <c r="WSF11" s="6"/>
      <c r="WSG11" s="6"/>
      <c r="WSH11" s="6"/>
      <c r="WSI11" s="6"/>
      <c r="WSJ11" s="6"/>
      <c r="WSK11" s="6"/>
      <c r="WSL11" s="6"/>
      <c r="WSM11" s="6"/>
      <c r="WSN11" s="6"/>
      <c r="WSO11" s="6"/>
      <c r="WSP11" s="6"/>
      <c r="WSQ11" s="6"/>
      <c r="WSR11" s="6"/>
      <c r="WSS11" s="6"/>
      <c r="WST11" s="6"/>
      <c r="WSU11" s="6"/>
      <c r="WSV11" s="6"/>
      <c r="WSW11" s="6"/>
      <c r="WSX11" s="6"/>
      <c r="WSY11" s="6"/>
      <c r="WSZ11" s="6"/>
      <c r="WTA11" s="6"/>
      <c r="WTB11" s="6"/>
      <c r="WTC11" s="6"/>
      <c r="WTD11" s="6"/>
      <c r="WTE11" s="6"/>
      <c r="WTF11" s="6"/>
      <c r="WTG11" s="6"/>
      <c r="WTH11" s="6"/>
      <c r="WTI11" s="6"/>
      <c r="WTJ11" s="6"/>
      <c r="WTK11" s="6"/>
      <c r="WTL11" s="6"/>
      <c r="WTM11" s="6"/>
      <c r="WTN11" s="6"/>
      <c r="WTO11" s="6"/>
      <c r="WTP11" s="6"/>
      <c r="WTQ11" s="6"/>
      <c r="WTR11" s="6"/>
      <c r="WTS11" s="6"/>
      <c r="WTT11" s="6"/>
      <c r="WTU11" s="6"/>
      <c r="WTV11" s="6"/>
      <c r="WTW11" s="6"/>
      <c r="WTX11" s="6"/>
      <c r="WTY11" s="6"/>
      <c r="WTZ11" s="6"/>
      <c r="WUA11" s="6"/>
      <c r="WUB11" s="6"/>
      <c r="WUC11" s="6"/>
      <c r="WUD11" s="6"/>
      <c r="WUE11" s="6"/>
      <c r="WUF11" s="6"/>
      <c r="WUG11" s="6"/>
      <c r="WUH11" s="6"/>
      <c r="WUI11" s="6"/>
      <c r="WUJ11" s="6"/>
      <c r="WUK11" s="6"/>
      <c r="WUL11" s="6"/>
      <c r="WUM11" s="6"/>
      <c r="WUN11" s="6"/>
      <c r="WUO11" s="6"/>
      <c r="WUP11" s="6"/>
      <c r="WUQ11" s="6"/>
      <c r="WUR11" s="6"/>
      <c r="WUS11" s="6"/>
      <c r="WUT11" s="6"/>
      <c r="WUU11" s="6"/>
      <c r="WUV11" s="6"/>
      <c r="WUW11" s="6"/>
      <c r="WUX11" s="6"/>
      <c r="WUY11" s="6"/>
      <c r="WUZ11" s="6"/>
      <c r="WVA11" s="6"/>
      <c r="WVB11" s="6"/>
      <c r="WVC11" s="6"/>
      <c r="WVD11" s="6"/>
      <c r="WVE11" s="6"/>
      <c r="WVF11" s="6"/>
      <c r="WVG11" s="6"/>
      <c r="WVH11" s="6"/>
      <c r="WVI11" s="6"/>
      <c r="WVJ11" s="6"/>
      <c r="WVK11" s="6"/>
      <c r="WVL11" s="6"/>
      <c r="WVM11" s="6"/>
      <c r="WVN11" s="6"/>
      <c r="WVO11" s="6"/>
      <c r="WVP11" s="6"/>
      <c r="WVQ11" s="6"/>
      <c r="WVR11" s="6"/>
      <c r="WVS11" s="6"/>
      <c r="WVT11" s="6"/>
      <c r="WVU11" s="6"/>
      <c r="WVV11" s="6"/>
      <c r="WVW11" s="6"/>
      <c r="WVX11" s="6"/>
      <c r="WVY11" s="6"/>
      <c r="WVZ11" s="6"/>
      <c r="WWA11" s="6"/>
      <c r="WWB11" s="6"/>
      <c r="WWC11" s="6"/>
      <c r="WWD11" s="6"/>
      <c r="WWE11" s="6"/>
      <c r="WWF11" s="6"/>
      <c r="WWG11" s="6"/>
      <c r="WWH11" s="6"/>
      <c r="WWI11" s="6"/>
      <c r="WWJ11" s="6"/>
      <c r="WWK11" s="6"/>
      <c r="WWL11" s="6"/>
      <c r="WWM11" s="6"/>
      <c r="WWN11" s="6"/>
      <c r="WWO11" s="6"/>
      <c r="WWP11" s="6"/>
      <c r="WWQ11" s="6"/>
      <c r="WWR11" s="6"/>
      <c r="WWS11" s="6"/>
      <c r="WWT11" s="6"/>
      <c r="WWU11" s="6"/>
      <c r="WWV11" s="6"/>
      <c r="WWW11" s="6"/>
      <c r="WWX11" s="6"/>
      <c r="WWY11" s="6"/>
      <c r="WWZ11" s="6"/>
      <c r="WXA11" s="6"/>
      <c r="WXB11" s="6"/>
      <c r="WXC11" s="6"/>
      <c r="WXD11" s="6"/>
      <c r="WXE11" s="6"/>
      <c r="WXF11" s="6"/>
      <c r="WXG11" s="6"/>
      <c r="WXH11" s="6"/>
      <c r="WXI11" s="6"/>
      <c r="WXJ11" s="6"/>
      <c r="WXK11" s="6"/>
      <c r="WXL11" s="6"/>
      <c r="WXM11" s="6"/>
      <c r="WXN11" s="6"/>
      <c r="WXO11" s="6"/>
      <c r="WXP11" s="6"/>
      <c r="WXQ11" s="6"/>
      <c r="WXR11" s="6"/>
      <c r="WXS11" s="6"/>
      <c r="WXT11" s="6"/>
      <c r="WXU11" s="6"/>
      <c r="WXV11" s="6"/>
      <c r="WXW11" s="6"/>
      <c r="WXX11" s="6"/>
      <c r="WXY11" s="6"/>
      <c r="WXZ11" s="6"/>
      <c r="WYA11" s="6"/>
      <c r="WYB11" s="6"/>
      <c r="WYC11" s="6"/>
      <c r="WYD11" s="6"/>
      <c r="WYE11" s="6"/>
      <c r="WYF11" s="6"/>
      <c r="WYG11" s="6"/>
      <c r="WYH11" s="6"/>
      <c r="WYI11" s="6"/>
      <c r="WYJ11" s="6"/>
      <c r="WYK11" s="6"/>
      <c r="WYL11" s="6"/>
      <c r="WYM11" s="6"/>
      <c r="WYN11" s="6"/>
      <c r="WYO11" s="6"/>
      <c r="WYP11" s="6"/>
      <c r="WYQ11" s="6"/>
      <c r="WYR11" s="6"/>
      <c r="WYS11" s="6"/>
      <c r="WYT11" s="6"/>
      <c r="WYU11" s="6"/>
      <c r="WYV11" s="6"/>
      <c r="WYW11" s="6"/>
      <c r="WYX11" s="6"/>
      <c r="WYY11" s="6"/>
      <c r="WYZ11" s="6"/>
      <c r="WZA11" s="6"/>
      <c r="WZB11" s="6"/>
      <c r="WZC11" s="6"/>
      <c r="WZD11" s="6"/>
      <c r="WZE11" s="6"/>
      <c r="WZF11" s="6"/>
      <c r="WZG11" s="6"/>
      <c r="WZH11" s="6"/>
      <c r="WZI11" s="6"/>
      <c r="WZJ11" s="6"/>
      <c r="WZK11" s="6"/>
      <c r="WZL11" s="6"/>
      <c r="WZM11" s="6"/>
      <c r="WZN11" s="6"/>
      <c r="WZO11" s="6"/>
      <c r="WZP11" s="6"/>
      <c r="WZQ11" s="6"/>
      <c r="WZR11" s="6"/>
      <c r="WZS11" s="6"/>
      <c r="WZT11" s="6"/>
      <c r="WZU11" s="6"/>
      <c r="WZV11" s="6"/>
      <c r="WZW11" s="6"/>
      <c r="WZX11" s="6"/>
      <c r="WZY11" s="6"/>
      <c r="WZZ11" s="6"/>
      <c r="XAA11" s="6"/>
      <c r="XAB11" s="6"/>
      <c r="XAC11" s="6"/>
      <c r="XAD11" s="6"/>
      <c r="XAE11" s="6"/>
      <c r="XAF11" s="6"/>
      <c r="XAG11" s="6"/>
      <c r="XAH11" s="6"/>
      <c r="XAI11" s="6"/>
      <c r="XAJ11" s="6"/>
      <c r="XAK11" s="6"/>
      <c r="XAL11" s="6"/>
      <c r="XAM11" s="6"/>
      <c r="XAN11" s="6"/>
      <c r="XAO11" s="6"/>
      <c r="XAP11" s="6"/>
      <c r="XAQ11" s="6"/>
      <c r="XAR11" s="6"/>
      <c r="XAS11" s="6"/>
      <c r="XAT11" s="6"/>
      <c r="XAU11" s="6"/>
      <c r="XAV11" s="6"/>
      <c r="XAW11" s="6"/>
      <c r="XAX11" s="6"/>
      <c r="XAY11" s="6"/>
      <c r="XAZ11" s="6"/>
      <c r="XBA11" s="6"/>
      <c r="XBB11" s="6"/>
      <c r="XBC11" s="6"/>
      <c r="XBD11" s="6"/>
      <c r="XBE11" s="6"/>
      <c r="XBF11" s="6"/>
      <c r="XBG11" s="6"/>
      <c r="XBH11" s="6"/>
      <c r="XBI11" s="6"/>
      <c r="XBJ11" s="6"/>
      <c r="XBK11" s="6"/>
      <c r="XBL11" s="6"/>
      <c r="XBM11" s="6"/>
      <c r="XBN11" s="6"/>
      <c r="XBO11" s="6"/>
      <c r="XBP11" s="6"/>
      <c r="XBQ11" s="6"/>
      <c r="XBR11" s="6"/>
      <c r="XBS11" s="6"/>
      <c r="XBT11" s="6"/>
      <c r="XBU11" s="6"/>
      <c r="XBV11" s="6"/>
      <c r="XBW11" s="6"/>
      <c r="XBX11" s="6"/>
      <c r="XBY11" s="6"/>
      <c r="XBZ11" s="6"/>
      <c r="XCA11" s="6"/>
      <c r="XCB11" s="6"/>
      <c r="XCC11" s="6"/>
      <c r="XCD11" s="6"/>
      <c r="XCE11" s="6"/>
      <c r="XCF11" s="6"/>
      <c r="XCG11" s="6"/>
      <c r="XCH11" s="6"/>
      <c r="XCI11" s="6"/>
      <c r="XCJ11" s="6"/>
      <c r="XCK11" s="6"/>
      <c r="XCL11" s="6"/>
      <c r="XCM11" s="6"/>
      <c r="XCN11" s="6"/>
      <c r="XCO11" s="6"/>
      <c r="XCP11" s="6"/>
      <c r="XCQ11" s="6"/>
      <c r="XCR11" s="6"/>
      <c r="XCS11" s="6"/>
      <c r="XCT11" s="6"/>
      <c r="XCU11" s="6"/>
      <c r="XCV11" s="6"/>
      <c r="XCW11" s="6"/>
      <c r="XCX11" s="6"/>
      <c r="XCY11" s="6"/>
      <c r="XCZ11" s="6"/>
      <c r="XDA11" s="6"/>
      <c r="XDB11" s="6"/>
      <c r="XDC11" s="6"/>
      <c r="XDD11" s="6"/>
      <c r="XDE11" s="6"/>
      <c r="XDF11" s="6"/>
      <c r="XDG11" s="6"/>
      <c r="XDH11" s="6"/>
      <c r="XDI11" s="6"/>
      <c r="XDJ11" s="6"/>
      <c r="XDK11" s="6"/>
      <c r="XDL11" s="6"/>
      <c r="XDM11" s="6"/>
      <c r="XDN11" s="6"/>
      <c r="XDO11" s="6"/>
      <c r="XDP11" s="6"/>
      <c r="XDQ11" s="6"/>
      <c r="XDR11" s="6"/>
      <c r="XDS11" s="6"/>
      <c r="XDT11" s="6"/>
      <c r="XDU11" s="6"/>
      <c r="XDV11" s="6"/>
      <c r="XDW11" s="6"/>
      <c r="XDX11" s="6"/>
      <c r="XDY11" s="6"/>
      <c r="XDZ11" s="6"/>
      <c r="XEA11" s="6"/>
      <c r="XEB11" s="6"/>
      <c r="XEC11" s="6"/>
      <c r="XED11" s="6"/>
      <c r="XEE11" s="6"/>
      <c r="XEF11" s="6"/>
      <c r="XEG11" s="6"/>
      <c r="XEH11" s="6"/>
      <c r="XEI11" s="6"/>
      <c r="XEJ11" s="6"/>
      <c r="XEK11" s="6"/>
      <c r="XEL11" s="6"/>
    </row>
    <row r="12" spans="1:16366">
      <c r="A12" s="53">
        <v>45847</v>
      </c>
      <c r="B12" s="19">
        <v>45848</v>
      </c>
      <c r="C12" s="48" t="s">
        <v>293</v>
      </c>
      <c r="D12" s="13" t="s">
        <v>128</v>
      </c>
      <c r="E12" s="13" t="s">
        <v>19</v>
      </c>
      <c r="F12" s="17">
        <v>10269091</v>
      </c>
      <c r="G12" s="17" t="s">
        <v>391</v>
      </c>
      <c r="H12" s="61" t="s">
        <v>392</v>
      </c>
      <c r="I12" s="61">
        <v>1742</v>
      </c>
      <c r="J12" s="61">
        <v>110</v>
      </c>
      <c r="K12" s="35">
        <v>6.3145809414466125E-2</v>
      </c>
      <c r="L12" s="26">
        <v>98</v>
      </c>
      <c r="M12" s="22" t="s">
        <v>1271</v>
      </c>
      <c r="N12" s="12">
        <v>12</v>
      </c>
      <c r="O12" s="22"/>
      <c r="P12" s="61"/>
      <c r="Q12" s="23"/>
      <c r="R12" s="61">
        <v>5301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6"/>
      <c r="AQL12" s="6"/>
      <c r="AQM12" s="6"/>
      <c r="AQN12" s="6"/>
      <c r="AQO12" s="6"/>
      <c r="AQP12" s="6"/>
      <c r="AQQ12" s="6"/>
      <c r="AQR12" s="6"/>
      <c r="AQS12" s="6"/>
      <c r="AQT12" s="6"/>
      <c r="AQU12" s="6"/>
      <c r="AQV12" s="6"/>
      <c r="AQW12" s="6"/>
      <c r="AQX12" s="6"/>
      <c r="AQY12" s="6"/>
      <c r="AQZ12" s="6"/>
      <c r="ARA12" s="6"/>
      <c r="ARB12" s="6"/>
      <c r="ARC12" s="6"/>
      <c r="ARD12" s="6"/>
      <c r="ARE12" s="6"/>
      <c r="ARF12" s="6"/>
      <c r="ARG12" s="6"/>
      <c r="ARH12" s="6"/>
      <c r="ARI12" s="6"/>
      <c r="ARJ12" s="6"/>
      <c r="ARK12" s="6"/>
      <c r="ARL12" s="6"/>
      <c r="ARM12" s="6"/>
      <c r="ARN12" s="6"/>
      <c r="ARO12" s="6"/>
      <c r="ARP12" s="6"/>
      <c r="ARQ12" s="6"/>
      <c r="ARR12" s="6"/>
      <c r="ARS12" s="6"/>
      <c r="ART12" s="6"/>
      <c r="ARU12" s="6"/>
      <c r="ARV12" s="6"/>
      <c r="ARW12" s="6"/>
      <c r="ARX12" s="6"/>
      <c r="ARY12" s="6"/>
      <c r="ARZ12" s="6"/>
      <c r="ASA12" s="6"/>
      <c r="ASB12" s="6"/>
      <c r="ASC12" s="6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FL12" s="6"/>
      <c r="BFM12" s="6"/>
      <c r="BFN12" s="6"/>
      <c r="BFO12" s="6"/>
      <c r="BFP12" s="6"/>
      <c r="BFQ12" s="6"/>
      <c r="BFR12" s="6"/>
      <c r="BFS12" s="6"/>
      <c r="BFT12" s="6"/>
      <c r="BFU12" s="6"/>
      <c r="BFV12" s="6"/>
      <c r="BFW12" s="6"/>
      <c r="BFX12" s="6"/>
      <c r="BFY12" s="6"/>
      <c r="BFZ12" s="6"/>
      <c r="BGA12" s="6"/>
      <c r="BGB12" s="6"/>
      <c r="BGC12" s="6"/>
      <c r="BGD12" s="6"/>
      <c r="BGE12" s="6"/>
      <c r="BGF12" s="6"/>
      <c r="BGG12" s="6"/>
      <c r="BGH12" s="6"/>
      <c r="BGI12" s="6"/>
      <c r="BGJ12" s="6"/>
      <c r="BGK12" s="6"/>
      <c r="BGL12" s="6"/>
      <c r="BGM12" s="6"/>
      <c r="BGN12" s="6"/>
      <c r="BGO12" s="6"/>
      <c r="BGP12" s="6"/>
      <c r="BGQ12" s="6"/>
      <c r="BGR12" s="6"/>
      <c r="BGS12" s="6"/>
      <c r="BGT12" s="6"/>
      <c r="BGU12" s="6"/>
      <c r="BGV12" s="6"/>
      <c r="BGW12" s="6"/>
      <c r="BGX12" s="6"/>
      <c r="BGY12" s="6"/>
      <c r="BGZ12" s="6"/>
      <c r="BHA12" s="6"/>
      <c r="BHB12" s="6"/>
      <c r="BHC12" s="6"/>
      <c r="BHD12" s="6"/>
      <c r="BHE12" s="6"/>
      <c r="BHF12" s="6"/>
      <c r="BHG12" s="6"/>
      <c r="BHH12" s="6"/>
      <c r="BHI12" s="6"/>
      <c r="BHJ12" s="6"/>
      <c r="BHK12" s="6"/>
      <c r="BHL12" s="6"/>
      <c r="BHM12" s="6"/>
      <c r="BHN12" s="6"/>
      <c r="BHO12" s="6"/>
      <c r="BHP12" s="6"/>
      <c r="BHQ12" s="6"/>
      <c r="BHR12" s="6"/>
      <c r="BHS12" s="6"/>
      <c r="BHT12" s="6"/>
      <c r="BHU12" s="6"/>
      <c r="BHV12" s="6"/>
      <c r="BHW12" s="6"/>
      <c r="BHX12" s="6"/>
      <c r="BHY12" s="6"/>
      <c r="BHZ12" s="6"/>
      <c r="BIA12" s="6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6"/>
      <c r="BJB12" s="6"/>
      <c r="BJC12" s="6"/>
      <c r="BJD12" s="6"/>
      <c r="BJE12" s="6"/>
      <c r="BJF12" s="6"/>
      <c r="BJG12" s="6"/>
      <c r="BJH12" s="6"/>
      <c r="BJI12" s="6"/>
      <c r="BJJ12" s="6"/>
      <c r="BJK12" s="6"/>
      <c r="BJL12" s="6"/>
      <c r="BJM12" s="6"/>
      <c r="BJN12" s="6"/>
      <c r="BJO12" s="6"/>
      <c r="BJP12" s="6"/>
      <c r="BJQ12" s="6"/>
      <c r="BJR12" s="6"/>
      <c r="BJS12" s="6"/>
      <c r="BJT12" s="6"/>
      <c r="BJU12" s="6"/>
      <c r="BJV12" s="6"/>
      <c r="BJW12" s="6"/>
      <c r="BJX12" s="6"/>
      <c r="BJY12" s="6"/>
      <c r="BJZ12" s="6"/>
      <c r="BKA12" s="6"/>
      <c r="BKB12" s="6"/>
      <c r="BKC12" s="6"/>
      <c r="BKD12" s="6"/>
      <c r="BKE12" s="6"/>
      <c r="BKF12" s="6"/>
      <c r="BKG12" s="6"/>
      <c r="BKH12" s="6"/>
      <c r="BKI12" s="6"/>
      <c r="BKJ12" s="6"/>
      <c r="BKK12" s="6"/>
      <c r="BKL12" s="6"/>
      <c r="BKM12" s="6"/>
      <c r="BKN12" s="6"/>
      <c r="BKO12" s="6"/>
      <c r="BKP12" s="6"/>
      <c r="BKQ12" s="6"/>
      <c r="BKR12" s="6"/>
      <c r="BKS12" s="6"/>
      <c r="BKT12" s="6"/>
      <c r="BKU12" s="6"/>
      <c r="BKV12" s="6"/>
      <c r="BKW12" s="6"/>
      <c r="BKX12" s="6"/>
      <c r="BKY12" s="6"/>
      <c r="BKZ12" s="6"/>
      <c r="BLA12" s="6"/>
      <c r="BLB12" s="6"/>
      <c r="BLC12" s="6"/>
      <c r="BLD12" s="6"/>
      <c r="BLE12" s="6"/>
      <c r="BLF12" s="6"/>
      <c r="BLG12" s="6"/>
      <c r="BLH12" s="6"/>
      <c r="BLI12" s="6"/>
      <c r="BLJ12" s="6"/>
      <c r="BLK12" s="6"/>
      <c r="BLL12" s="6"/>
      <c r="BLM12" s="6"/>
      <c r="BLN12" s="6"/>
      <c r="BLO12" s="6"/>
      <c r="BLP12" s="6"/>
      <c r="BLQ12" s="6"/>
      <c r="BLR12" s="6"/>
      <c r="BLS12" s="6"/>
      <c r="BLT12" s="6"/>
      <c r="BLU12" s="6"/>
      <c r="BLV12" s="6"/>
      <c r="BLW12" s="6"/>
      <c r="BLX12" s="6"/>
      <c r="BLY12" s="6"/>
      <c r="BLZ12" s="6"/>
      <c r="BMA12" s="6"/>
      <c r="BMB12" s="6"/>
      <c r="BMC12" s="6"/>
      <c r="BMD12" s="6"/>
      <c r="BME12" s="6"/>
      <c r="BMF12" s="6"/>
      <c r="BMG12" s="6"/>
      <c r="BMH12" s="6"/>
      <c r="BMI12" s="6"/>
      <c r="BMJ12" s="6"/>
      <c r="BMK12" s="6"/>
      <c r="BML12" s="6"/>
      <c r="BMM12" s="6"/>
      <c r="BMN12" s="6"/>
      <c r="BMO12" s="6"/>
      <c r="BMP12" s="6"/>
      <c r="BMQ12" s="6"/>
      <c r="BMR12" s="6"/>
      <c r="BMS12" s="6"/>
      <c r="BMT12" s="6"/>
      <c r="BMU12" s="6"/>
      <c r="BMV12" s="6"/>
      <c r="BMW12" s="6"/>
      <c r="BMX12" s="6"/>
      <c r="BMY12" s="6"/>
      <c r="BMZ12" s="6"/>
      <c r="BNA12" s="6"/>
      <c r="BNB12" s="6"/>
      <c r="BNC12" s="6"/>
      <c r="BND12" s="6"/>
      <c r="BNE12" s="6"/>
      <c r="BNF12" s="6"/>
      <c r="BNG12" s="6"/>
      <c r="BNH12" s="6"/>
      <c r="BNI12" s="6"/>
      <c r="BNJ12" s="6"/>
      <c r="BNK12" s="6"/>
      <c r="BNL12" s="6"/>
      <c r="BNM12" s="6"/>
      <c r="BNN12" s="6"/>
      <c r="BNO12" s="6"/>
      <c r="BNP12" s="6"/>
      <c r="BNQ12" s="6"/>
      <c r="BNR12" s="6"/>
      <c r="BNS12" s="6"/>
      <c r="BNT12" s="6"/>
      <c r="BNU12" s="6"/>
      <c r="BNV12" s="6"/>
      <c r="BNW12" s="6"/>
      <c r="BNX12" s="6"/>
      <c r="BNY12" s="6"/>
      <c r="BNZ12" s="6"/>
      <c r="BOA12" s="6"/>
      <c r="BOB12" s="6"/>
      <c r="BOC12" s="6"/>
      <c r="BOD12" s="6"/>
      <c r="BOE12" s="6"/>
      <c r="BOF12" s="6"/>
      <c r="BOG12" s="6"/>
      <c r="BOH12" s="6"/>
      <c r="BOI12" s="6"/>
      <c r="BOJ12" s="6"/>
      <c r="BOK12" s="6"/>
      <c r="BOL12" s="6"/>
      <c r="BOM12" s="6"/>
      <c r="BON12" s="6"/>
      <c r="BOO12" s="6"/>
      <c r="BOP12" s="6"/>
      <c r="BOQ12" s="6"/>
      <c r="BOR12" s="6"/>
      <c r="BOS12" s="6"/>
      <c r="BOT12" s="6"/>
      <c r="BOU12" s="6"/>
      <c r="BOV12" s="6"/>
      <c r="BOW12" s="6"/>
      <c r="BOX12" s="6"/>
      <c r="BOY12" s="6"/>
      <c r="BOZ12" s="6"/>
      <c r="BPA12" s="6"/>
      <c r="BPB12" s="6"/>
      <c r="BPC12" s="6"/>
      <c r="BPD12" s="6"/>
      <c r="BPE12" s="6"/>
      <c r="BPF12" s="6"/>
      <c r="BPG12" s="6"/>
      <c r="BPH12" s="6"/>
      <c r="BPI12" s="6"/>
      <c r="BPJ12" s="6"/>
      <c r="BPK12" s="6"/>
      <c r="BPL12" s="6"/>
      <c r="BPM12" s="6"/>
      <c r="BPN12" s="6"/>
      <c r="BPO12" s="6"/>
      <c r="BPP12" s="6"/>
      <c r="BPQ12" s="6"/>
      <c r="BPR12" s="6"/>
      <c r="BPS12" s="6"/>
      <c r="BPT12" s="6"/>
      <c r="BPU12" s="6"/>
      <c r="BPV12" s="6"/>
      <c r="BPW12" s="6"/>
      <c r="BPX12" s="6"/>
      <c r="BPY12" s="6"/>
      <c r="BPZ12" s="6"/>
      <c r="BQA12" s="6"/>
      <c r="BQB12" s="6"/>
      <c r="BQC12" s="6"/>
      <c r="BQD12" s="6"/>
      <c r="BQE12" s="6"/>
      <c r="BQF12" s="6"/>
      <c r="BQG12" s="6"/>
      <c r="BQH12" s="6"/>
      <c r="BQI12" s="6"/>
      <c r="BQJ12" s="6"/>
      <c r="BQK12" s="6"/>
      <c r="BQL12" s="6"/>
      <c r="BQM12" s="6"/>
      <c r="BQN12" s="6"/>
      <c r="BQO12" s="6"/>
      <c r="BQP12" s="6"/>
      <c r="BQQ12" s="6"/>
      <c r="BQR12" s="6"/>
      <c r="BQS12" s="6"/>
      <c r="BQT12" s="6"/>
      <c r="BQU12" s="6"/>
      <c r="BQV12" s="6"/>
      <c r="BQW12" s="6"/>
      <c r="BQX12" s="6"/>
      <c r="BQY12" s="6"/>
      <c r="BQZ12" s="6"/>
      <c r="BRA12" s="6"/>
      <c r="BRB12" s="6"/>
      <c r="BRC12" s="6"/>
      <c r="BRD12" s="6"/>
      <c r="BRE12" s="6"/>
      <c r="BRF12" s="6"/>
      <c r="BRG12" s="6"/>
      <c r="BRH12" s="6"/>
      <c r="BRI12" s="6"/>
      <c r="BRJ12" s="6"/>
      <c r="BRK12" s="6"/>
      <c r="BRL12" s="6"/>
      <c r="BRM12" s="6"/>
      <c r="BRN12" s="6"/>
      <c r="BRO12" s="6"/>
      <c r="BRP12" s="6"/>
      <c r="BRQ12" s="6"/>
      <c r="BRR12" s="6"/>
      <c r="BRS12" s="6"/>
      <c r="BRT12" s="6"/>
      <c r="BRU12" s="6"/>
      <c r="BRV12" s="6"/>
      <c r="BRW12" s="6"/>
      <c r="BRX12" s="6"/>
      <c r="BRY12" s="6"/>
      <c r="BRZ12" s="6"/>
      <c r="BSA12" s="6"/>
      <c r="BSB12" s="6"/>
      <c r="BSC12" s="6"/>
      <c r="BSD12" s="6"/>
      <c r="BSE12" s="6"/>
      <c r="BSF12" s="6"/>
      <c r="BSG12" s="6"/>
      <c r="BSH12" s="6"/>
      <c r="BSI12" s="6"/>
      <c r="BSJ12" s="6"/>
      <c r="BSK12" s="6"/>
      <c r="BSL12" s="6"/>
      <c r="BSM12" s="6"/>
      <c r="BSN12" s="6"/>
      <c r="BSO12" s="6"/>
      <c r="BSP12" s="6"/>
      <c r="BSQ12" s="6"/>
      <c r="BSR12" s="6"/>
      <c r="BSS12" s="6"/>
      <c r="BST12" s="6"/>
      <c r="BSU12" s="6"/>
      <c r="BSV12" s="6"/>
      <c r="BSW12" s="6"/>
      <c r="BSX12" s="6"/>
      <c r="BSY12" s="6"/>
      <c r="BSZ12" s="6"/>
      <c r="BTA12" s="6"/>
      <c r="BTB12" s="6"/>
      <c r="BTC12" s="6"/>
      <c r="BTD12" s="6"/>
      <c r="BTE12" s="6"/>
      <c r="BTF12" s="6"/>
      <c r="BTG12" s="6"/>
      <c r="BTH12" s="6"/>
      <c r="BTI12" s="6"/>
      <c r="BTJ12" s="6"/>
      <c r="BTK12" s="6"/>
      <c r="BTL12" s="6"/>
      <c r="BTM12" s="6"/>
      <c r="BTN12" s="6"/>
      <c r="BTO12" s="6"/>
      <c r="BTP12" s="6"/>
      <c r="BTQ12" s="6"/>
      <c r="BTR12" s="6"/>
      <c r="BTS12" s="6"/>
      <c r="BTT12" s="6"/>
      <c r="BTU12" s="6"/>
      <c r="BTV12" s="6"/>
      <c r="BTW12" s="6"/>
      <c r="BTX12" s="6"/>
      <c r="BTY12" s="6"/>
      <c r="BTZ12" s="6"/>
      <c r="BUA12" s="6"/>
      <c r="BUB12" s="6"/>
      <c r="BUC12" s="6"/>
      <c r="BUD12" s="6"/>
      <c r="BUE12" s="6"/>
      <c r="BUF12" s="6"/>
      <c r="BUG12" s="6"/>
      <c r="BUH12" s="6"/>
      <c r="BUI12" s="6"/>
      <c r="BUJ12" s="6"/>
      <c r="BUK12" s="6"/>
      <c r="BUL12" s="6"/>
      <c r="BUM12" s="6"/>
      <c r="BUN12" s="6"/>
      <c r="BUO12" s="6"/>
      <c r="BUP12" s="6"/>
      <c r="BUQ12" s="6"/>
      <c r="BUR12" s="6"/>
      <c r="BUS12" s="6"/>
      <c r="BUT12" s="6"/>
      <c r="BUU12" s="6"/>
      <c r="BUV12" s="6"/>
      <c r="BUW12" s="6"/>
      <c r="BUX12" s="6"/>
      <c r="BUY12" s="6"/>
      <c r="BUZ12" s="6"/>
      <c r="BVA12" s="6"/>
      <c r="BVB12" s="6"/>
      <c r="BVC12" s="6"/>
      <c r="BVD12" s="6"/>
      <c r="BVE12" s="6"/>
      <c r="BVF12" s="6"/>
      <c r="BVG12" s="6"/>
      <c r="BVH12" s="6"/>
      <c r="BVI12" s="6"/>
      <c r="BVJ12" s="6"/>
      <c r="BVK12" s="6"/>
      <c r="BVL12" s="6"/>
      <c r="BVM12" s="6"/>
      <c r="BVN12" s="6"/>
      <c r="BVO12" s="6"/>
      <c r="BVP12" s="6"/>
      <c r="BVQ12" s="6"/>
      <c r="BVR12" s="6"/>
      <c r="BVS12" s="6"/>
      <c r="BVT12" s="6"/>
      <c r="BVU12" s="6"/>
      <c r="BVV12" s="6"/>
      <c r="BVW12" s="6"/>
      <c r="BVX12" s="6"/>
      <c r="BVY12" s="6"/>
      <c r="BVZ12" s="6"/>
      <c r="BWA12" s="6"/>
      <c r="BWB12" s="6"/>
      <c r="BWC12" s="6"/>
      <c r="BWD12" s="6"/>
      <c r="BWE12" s="6"/>
      <c r="BWF12" s="6"/>
      <c r="BWG12" s="6"/>
      <c r="BWH12" s="6"/>
      <c r="BWI12" s="6"/>
      <c r="BWJ12" s="6"/>
      <c r="BWK12" s="6"/>
      <c r="BWL12" s="6"/>
      <c r="BWM12" s="6"/>
      <c r="BWN12" s="6"/>
      <c r="BWO12" s="6"/>
      <c r="BWP12" s="6"/>
      <c r="BWQ12" s="6"/>
      <c r="BWR12" s="6"/>
      <c r="BWS12" s="6"/>
      <c r="BWT12" s="6"/>
      <c r="BWU12" s="6"/>
      <c r="BWV12" s="6"/>
      <c r="BWW12" s="6"/>
      <c r="BWX12" s="6"/>
      <c r="BWY12" s="6"/>
      <c r="BWZ12" s="6"/>
      <c r="BXA12" s="6"/>
      <c r="BXB12" s="6"/>
      <c r="BXC12" s="6"/>
      <c r="BXD12" s="6"/>
      <c r="BXE12" s="6"/>
      <c r="BXF12" s="6"/>
      <c r="BXG12" s="6"/>
      <c r="BXH12" s="6"/>
      <c r="BXI12" s="6"/>
      <c r="BXJ12" s="6"/>
      <c r="BXK12" s="6"/>
      <c r="BXL12" s="6"/>
      <c r="BXM12" s="6"/>
      <c r="BXN12" s="6"/>
      <c r="BXO12" s="6"/>
      <c r="BXP12" s="6"/>
      <c r="BXQ12" s="6"/>
      <c r="BXR12" s="6"/>
      <c r="BXS12" s="6"/>
      <c r="BXT12" s="6"/>
      <c r="BXU12" s="6"/>
      <c r="BXV12" s="6"/>
      <c r="BXW12" s="6"/>
      <c r="BXX12" s="6"/>
      <c r="BXY12" s="6"/>
      <c r="BXZ12" s="6"/>
      <c r="BYA12" s="6"/>
      <c r="BYB12" s="6"/>
      <c r="BYC12" s="6"/>
      <c r="BYD12" s="6"/>
      <c r="BYE12" s="6"/>
      <c r="BYF12" s="6"/>
      <c r="BYG12" s="6"/>
      <c r="BYH12" s="6"/>
      <c r="BYI12" s="6"/>
      <c r="BYJ12" s="6"/>
      <c r="BYK12" s="6"/>
      <c r="BYL12" s="6"/>
      <c r="BYM12" s="6"/>
      <c r="BYN12" s="6"/>
      <c r="BYO12" s="6"/>
      <c r="BYP12" s="6"/>
      <c r="BYQ12" s="6"/>
      <c r="BYR12" s="6"/>
      <c r="BYS12" s="6"/>
      <c r="BYT12" s="6"/>
      <c r="BYU12" s="6"/>
      <c r="BYV12" s="6"/>
      <c r="BYW12" s="6"/>
      <c r="BYX12" s="6"/>
      <c r="BYY12" s="6"/>
      <c r="BYZ12" s="6"/>
      <c r="BZA12" s="6"/>
      <c r="BZB12" s="6"/>
      <c r="BZC12" s="6"/>
      <c r="BZD12" s="6"/>
      <c r="BZE12" s="6"/>
      <c r="BZF12" s="6"/>
      <c r="BZG12" s="6"/>
      <c r="BZH12" s="6"/>
      <c r="BZI12" s="6"/>
      <c r="BZJ12" s="6"/>
      <c r="BZK12" s="6"/>
      <c r="BZL12" s="6"/>
      <c r="BZM12" s="6"/>
      <c r="BZN12" s="6"/>
      <c r="BZO12" s="6"/>
      <c r="BZP12" s="6"/>
      <c r="BZQ12" s="6"/>
      <c r="BZR12" s="6"/>
      <c r="BZS12" s="6"/>
      <c r="BZT12" s="6"/>
      <c r="BZU12" s="6"/>
      <c r="BZV12" s="6"/>
      <c r="BZW12" s="6"/>
      <c r="BZX12" s="6"/>
      <c r="BZY12" s="6"/>
      <c r="BZZ12" s="6"/>
      <c r="CAA12" s="6"/>
      <c r="CAB12" s="6"/>
      <c r="CAC12" s="6"/>
      <c r="CAD12" s="6"/>
      <c r="CAE12" s="6"/>
      <c r="CAF12" s="6"/>
      <c r="CAG12" s="6"/>
      <c r="CAH12" s="6"/>
      <c r="CAI12" s="6"/>
      <c r="CAJ12" s="6"/>
      <c r="CAK12" s="6"/>
      <c r="CAL12" s="6"/>
      <c r="CAM12" s="6"/>
      <c r="CAN12" s="6"/>
      <c r="CAO12" s="6"/>
      <c r="CAP12" s="6"/>
      <c r="CAQ12" s="6"/>
      <c r="CAR12" s="6"/>
      <c r="CAS12" s="6"/>
      <c r="CAT12" s="6"/>
      <c r="CAU12" s="6"/>
      <c r="CAV12" s="6"/>
      <c r="CAW12" s="6"/>
      <c r="CAX12" s="6"/>
      <c r="CAY12" s="6"/>
      <c r="CAZ12" s="6"/>
      <c r="CBA12" s="6"/>
      <c r="CBB12" s="6"/>
      <c r="CBC12" s="6"/>
      <c r="CBD12" s="6"/>
      <c r="CBE12" s="6"/>
      <c r="CBF12" s="6"/>
      <c r="CBG12" s="6"/>
      <c r="CBH12" s="6"/>
      <c r="CBI12" s="6"/>
      <c r="CBJ12" s="6"/>
      <c r="CBK12" s="6"/>
      <c r="CBL12" s="6"/>
      <c r="CBM12" s="6"/>
      <c r="CBN12" s="6"/>
      <c r="CBO12" s="6"/>
      <c r="CBP12" s="6"/>
      <c r="CBQ12" s="6"/>
      <c r="CBR12" s="6"/>
      <c r="CBS12" s="6"/>
      <c r="CBT12" s="6"/>
      <c r="CBU12" s="6"/>
      <c r="CBV12" s="6"/>
      <c r="CBW12" s="6"/>
      <c r="CBX12" s="6"/>
      <c r="CBY12" s="6"/>
      <c r="CBZ12" s="6"/>
      <c r="CCA12" s="6"/>
      <c r="CCB12" s="6"/>
      <c r="CCC12" s="6"/>
      <c r="CCD12" s="6"/>
      <c r="CCE12" s="6"/>
      <c r="CCF12" s="6"/>
      <c r="CCG12" s="6"/>
      <c r="CCH12" s="6"/>
      <c r="CCI12" s="6"/>
      <c r="CCJ12" s="6"/>
      <c r="CCK12" s="6"/>
      <c r="CCL12" s="6"/>
      <c r="CCM12" s="6"/>
      <c r="CCN12" s="6"/>
      <c r="CCO12" s="6"/>
      <c r="CCP12" s="6"/>
      <c r="CCQ12" s="6"/>
      <c r="CCR12" s="6"/>
      <c r="CCS12" s="6"/>
      <c r="CCT12" s="6"/>
      <c r="CCU12" s="6"/>
      <c r="CCV12" s="6"/>
      <c r="CCW12" s="6"/>
      <c r="CCX12" s="6"/>
      <c r="CCY12" s="6"/>
      <c r="CCZ12" s="6"/>
      <c r="CDA12" s="6"/>
      <c r="CDB12" s="6"/>
      <c r="CDC12" s="6"/>
      <c r="CDD12" s="6"/>
      <c r="CDE12" s="6"/>
      <c r="CDF12" s="6"/>
      <c r="CDG12" s="6"/>
      <c r="CDH12" s="6"/>
      <c r="CDI12" s="6"/>
      <c r="CDJ12" s="6"/>
      <c r="CDK12" s="6"/>
      <c r="CDL12" s="6"/>
      <c r="CDM12" s="6"/>
      <c r="CDN12" s="6"/>
      <c r="CDO12" s="6"/>
      <c r="CDP12" s="6"/>
      <c r="CDQ12" s="6"/>
      <c r="CDR12" s="6"/>
      <c r="CDS12" s="6"/>
      <c r="CDT12" s="6"/>
      <c r="CDU12" s="6"/>
      <c r="CDV12" s="6"/>
      <c r="CDW12" s="6"/>
      <c r="CDX12" s="6"/>
      <c r="CDY12" s="6"/>
      <c r="CDZ12" s="6"/>
      <c r="CEA12" s="6"/>
      <c r="CEB12" s="6"/>
      <c r="CEC12" s="6"/>
      <c r="CED12" s="6"/>
      <c r="CEE12" s="6"/>
      <c r="CEF12" s="6"/>
      <c r="CEG12" s="6"/>
      <c r="CEH12" s="6"/>
      <c r="CEI12" s="6"/>
      <c r="CEJ12" s="6"/>
      <c r="CEK12" s="6"/>
      <c r="CEL12" s="6"/>
      <c r="CEM12" s="6"/>
      <c r="CEN12" s="6"/>
      <c r="CEO12" s="6"/>
      <c r="CEP12" s="6"/>
      <c r="CEQ12" s="6"/>
      <c r="CER12" s="6"/>
      <c r="CES12" s="6"/>
      <c r="CET12" s="6"/>
      <c r="CEU12" s="6"/>
      <c r="CEV12" s="6"/>
      <c r="CEW12" s="6"/>
      <c r="CEX12" s="6"/>
      <c r="CEY12" s="6"/>
      <c r="CEZ12" s="6"/>
      <c r="CFA12" s="6"/>
      <c r="CFB12" s="6"/>
      <c r="CFC12" s="6"/>
      <c r="CFD12" s="6"/>
      <c r="CFE12" s="6"/>
      <c r="CFF12" s="6"/>
      <c r="CFG12" s="6"/>
      <c r="CFH12" s="6"/>
      <c r="CFI12" s="6"/>
      <c r="CFJ12" s="6"/>
      <c r="CFK12" s="6"/>
      <c r="CFL12" s="6"/>
      <c r="CFM12" s="6"/>
      <c r="CFN12" s="6"/>
      <c r="CFO12" s="6"/>
      <c r="CFP12" s="6"/>
      <c r="CFQ12" s="6"/>
      <c r="CFR12" s="6"/>
      <c r="CFS12" s="6"/>
      <c r="CFT12" s="6"/>
      <c r="CFU12" s="6"/>
      <c r="CFV12" s="6"/>
      <c r="CFW12" s="6"/>
      <c r="CFX12" s="6"/>
      <c r="CFY12" s="6"/>
      <c r="CFZ12" s="6"/>
      <c r="CGA12" s="6"/>
      <c r="CGB12" s="6"/>
      <c r="CGC12" s="6"/>
      <c r="CGD12" s="6"/>
      <c r="CGE12" s="6"/>
      <c r="CGF12" s="6"/>
      <c r="CGG12" s="6"/>
      <c r="CGH12" s="6"/>
      <c r="CGI12" s="6"/>
      <c r="CGJ12" s="6"/>
      <c r="CGK12" s="6"/>
      <c r="CGL12" s="6"/>
      <c r="CGM12" s="6"/>
      <c r="CGN12" s="6"/>
      <c r="CGO12" s="6"/>
      <c r="CGP12" s="6"/>
      <c r="CGQ12" s="6"/>
      <c r="CGR12" s="6"/>
      <c r="CGS12" s="6"/>
      <c r="CGT12" s="6"/>
      <c r="CGU12" s="6"/>
      <c r="CGV12" s="6"/>
      <c r="CGW12" s="6"/>
      <c r="CGX12" s="6"/>
      <c r="CGY12" s="6"/>
      <c r="CGZ12" s="6"/>
      <c r="CHA12" s="6"/>
      <c r="CHB12" s="6"/>
      <c r="CHC12" s="6"/>
      <c r="CHD12" s="6"/>
      <c r="CHE12" s="6"/>
      <c r="CHF12" s="6"/>
      <c r="CHG12" s="6"/>
      <c r="CHH12" s="6"/>
      <c r="CHI12" s="6"/>
      <c r="CHJ12" s="6"/>
      <c r="CHK12" s="6"/>
      <c r="CHL12" s="6"/>
      <c r="CHM12" s="6"/>
      <c r="CHN12" s="6"/>
      <c r="CHO12" s="6"/>
      <c r="CHP12" s="6"/>
      <c r="CHQ12" s="6"/>
      <c r="CHR12" s="6"/>
      <c r="CHS12" s="6"/>
      <c r="CHT12" s="6"/>
      <c r="CHU12" s="6"/>
      <c r="CHV12" s="6"/>
      <c r="CHW12" s="6"/>
      <c r="CHX12" s="6"/>
      <c r="CHY12" s="6"/>
      <c r="CHZ12" s="6"/>
      <c r="CIA12" s="6"/>
      <c r="CIB12" s="6"/>
      <c r="CIC12" s="6"/>
      <c r="CID12" s="6"/>
      <c r="CIE12" s="6"/>
      <c r="CIF12" s="6"/>
      <c r="CIG12" s="6"/>
      <c r="CIH12" s="6"/>
      <c r="CII12" s="6"/>
      <c r="CIJ12" s="6"/>
      <c r="CIK12" s="6"/>
      <c r="CIL12" s="6"/>
      <c r="CIM12" s="6"/>
      <c r="CIN12" s="6"/>
      <c r="CIO12" s="6"/>
      <c r="CIP12" s="6"/>
      <c r="CIQ12" s="6"/>
      <c r="CIR12" s="6"/>
      <c r="CIS12" s="6"/>
      <c r="CIT12" s="6"/>
      <c r="CIU12" s="6"/>
      <c r="CIV12" s="6"/>
      <c r="CIW12" s="6"/>
      <c r="CIX12" s="6"/>
      <c r="CIY12" s="6"/>
      <c r="CIZ12" s="6"/>
      <c r="CJA12" s="6"/>
      <c r="CJB12" s="6"/>
      <c r="CJC12" s="6"/>
      <c r="CJD12" s="6"/>
      <c r="CJE12" s="6"/>
      <c r="CJF12" s="6"/>
      <c r="CJG12" s="6"/>
      <c r="CJH12" s="6"/>
      <c r="CJI12" s="6"/>
      <c r="CJJ12" s="6"/>
      <c r="CJK12" s="6"/>
      <c r="CJL12" s="6"/>
      <c r="CJM12" s="6"/>
      <c r="CJN12" s="6"/>
      <c r="CJO12" s="6"/>
      <c r="CJP12" s="6"/>
      <c r="CJQ12" s="6"/>
      <c r="CJR12" s="6"/>
      <c r="CJS12" s="6"/>
      <c r="CJT12" s="6"/>
      <c r="CJU12" s="6"/>
      <c r="CJV12" s="6"/>
      <c r="CJW12" s="6"/>
      <c r="CJX12" s="6"/>
      <c r="CJY12" s="6"/>
      <c r="CJZ12" s="6"/>
      <c r="CKA12" s="6"/>
      <c r="CKB12" s="6"/>
      <c r="CKC12" s="6"/>
      <c r="CKD12" s="6"/>
      <c r="CKE12" s="6"/>
      <c r="CKF12" s="6"/>
      <c r="CKG12" s="6"/>
      <c r="CKH12" s="6"/>
      <c r="CKI12" s="6"/>
      <c r="CKJ12" s="6"/>
      <c r="CKK12" s="6"/>
      <c r="CKL12" s="6"/>
      <c r="CKM12" s="6"/>
      <c r="CKN12" s="6"/>
      <c r="CKO12" s="6"/>
      <c r="CKP12" s="6"/>
      <c r="CKQ12" s="6"/>
      <c r="CKR12" s="6"/>
      <c r="CKS12" s="6"/>
      <c r="CKT12" s="6"/>
      <c r="CKU12" s="6"/>
      <c r="CKV12" s="6"/>
      <c r="CKW12" s="6"/>
      <c r="CKX12" s="6"/>
      <c r="CKY12" s="6"/>
      <c r="CKZ12" s="6"/>
      <c r="CLA12" s="6"/>
      <c r="CLB12" s="6"/>
      <c r="CLC12" s="6"/>
      <c r="CLD12" s="6"/>
      <c r="CLE12" s="6"/>
      <c r="CLF12" s="6"/>
      <c r="CLG12" s="6"/>
      <c r="CLH12" s="6"/>
      <c r="CLI12" s="6"/>
      <c r="CLJ12" s="6"/>
      <c r="CLK12" s="6"/>
      <c r="CLL12" s="6"/>
      <c r="CLM12" s="6"/>
      <c r="CLN12" s="6"/>
      <c r="CLO12" s="6"/>
      <c r="CLP12" s="6"/>
      <c r="CLQ12" s="6"/>
      <c r="CLR12" s="6"/>
      <c r="CLS12" s="6"/>
      <c r="CLT12" s="6"/>
      <c r="CLU12" s="6"/>
      <c r="CLV12" s="6"/>
      <c r="CLW12" s="6"/>
      <c r="CLX12" s="6"/>
      <c r="CLY12" s="6"/>
      <c r="CLZ12" s="6"/>
      <c r="CMA12" s="6"/>
      <c r="CMB12" s="6"/>
      <c r="CMC12" s="6"/>
      <c r="CMD12" s="6"/>
      <c r="CME12" s="6"/>
      <c r="CMF12" s="6"/>
      <c r="CMG12" s="6"/>
      <c r="CMH12" s="6"/>
      <c r="CMI12" s="6"/>
      <c r="CMJ12" s="6"/>
      <c r="CMK12" s="6"/>
      <c r="CML12" s="6"/>
      <c r="CMM12" s="6"/>
      <c r="CMN12" s="6"/>
      <c r="CMO12" s="6"/>
      <c r="CMP12" s="6"/>
      <c r="CMQ12" s="6"/>
      <c r="CMR12" s="6"/>
      <c r="CMS12" s="6"/>
      <c r="CMT12" s="6"/>
      <c r="CMU12" s="6"/>
      <c r="CMV12" s="6"/>
      <c r="CMW12" s="6"/>
      <c r="CMX12" s="6"/>
      <c r="CMY12" s="6"/>
      <c r="CMZ12" s="6"/>
      <c r="CNA12" s="6"/>
      <c r="CNB12" s="6"/>
      <c r="CNC12" s="6"/>
      <c r="CND12" s="6"/>
      <c r="CNE12" s="6"/>
      <c r="CNF12" s="6"/>
      <c r="CNG12" s="6"/>
      <c r="CNH12" s="6"/>
      <c r="CNI12" s="6"/>
      <c r="CNJ12" s="6"/>
      <c r="CNK12" s="6"/>
      <c r="CNL12" s="6"/>
      <c r="CNM12" s="6"/>
      <c r="CNN12" s="6"/>
      <c r="CNO12" s="6"/>
      <c r="CNP12" s="6"/>
      <c r="CNQ12" s="6"/>
      <c r="CNR12" s="6"/>
      <c r="CNS12" s="6"/>
      <c r="CNT12" s="6"/>
      <c r="CNU12" s="6"/>
      <c r="CNV12" s="6"/>
      <c r="CNW12" s="6"/>
      <c r="CNX12" s="6"/>
      <c r="CNY12" s="6"/>
      <c r="CNZ12" s="6"/>
      <c r="COA12" s="6"/>
      <c r="COB12" s="6"/>
      <c r="COC12" s="6"/>
      <c r="COD12" s="6"/>
      <c r="COE12" s="6"/>
      <c r="COF12" s="6"/>
      <c r="COG12" s="6"/>
      <c r="COH12" s="6"/>
      <c r="COI12" s="6"/>
      <c r="COJ12" s="6"/>
      <c r="COK12" s="6"/>
      <c r="COL12" s="6"/>
      <c r="COM12" s="6"/>
      <c r="CON12" s="6"/>
      <c r="COO12" s="6"/>
      <c r="COP12" s="6"/>
      <c r="COQ12" s="6"/>
      <c r="COR12" s="6"/>
      <c r="COS12" s="6"/>
      <c r="COT12" s="6"/>
      <c r="COU12" s="6"/>
      <c r="COV12" s="6"/>
      <c r="COW12" s="6"/>
      <c r="COX12" s="6"/>
      <c r="COY12" s="6"/>
      <c r="COZ12" s="6"/>
      <c r="CPA12" s="6"/>
      <c r="CPB12" s="6"/>
      <c r="CPC12" s="6"/>
      <c r="CPD12" s="6"/>
      <c r="CPE12" s="6"/>
      <c r="CPF12" s="6"/>
      <c r="CPG12" s="6"/>
      <c r="CPH12" s="6"/>
      <c r="CPI12" s="6"/>
      <c r="CPJ12" s="6"/>
      <c r="CPK12" s="6"/>
      <c r="CPL12" s="6"/>
      <c r="CPM12" s="6"/>
      <c r="CPN12" s="6"/>
      <c r="CPO12" s="6"/>
      <c r="CPP12" s="6"/>
      <c r="CPQ12" s="6"/>
      <c r="CPR12" s="6"/>
      <c r="CPS12" s="6"/>
      <c r="CPT12" s="6"/>
      <c r="CPU12" s="6"/>
      <c r="CPV12" s="6"/>
      <c r="CPW12" s="6"/>
      <c r="CPX12" s="6"/>
      <c r="CPY12" s="6"/>
      <c r="CPZ12" s="6"/>
      <c r="CQA12" s="6"/>
      <c r="CQB12" s="6"/>
      <c r="CQC12" s="6"/>
      <c r="CQD12" s="6"/>
      <c r="CQE12" s="6"/>
      <c r="CQF12" s="6"/>
      <c r="CQG12" s="6"/>
      <c r="CQH12" s="6"/>
      <c r="CQI12" s="6"/>
      <c r="CQJ12" s="6"/>
      <c r="CQK12" s="6"/>
      <c r="CQL12" s="6"/>
      <c r="CQM12" s="6"/>
      <c r="CQN12" s="6"/>
      <c r="CQO12" s="6"/>
      <c r="CQP12" s="6"/>
      <c r="CQQ12" s="6"/>
      <c r="CQR12" s="6"/>
      <c r="CQS12" s="6"/>
      <c r="CQT12" s="6"/>
      <c r="CQU12" s="6"/>
      <c r="CQV12" s="6"/>
      <c r="CQW12" s="6"/>
      <c r="CQX12" s="6"/>
      <c r="CQY12" s="6"/>
      <c r="CQZ12" s="6"/>
      <c r="CRA12" s="6"/>
      <c r="CRB12" s="6"/>
      <c r="CRC12" s="6"/>
      <c r="CRD12" s="6"/>
      <c r="CRE12" s="6"/>
      <c r="CRF12" s="6"/>
      <c r="CRG12" s="6"/>
      <c r="CRH12" s="6"/>
      <c r="CRI12" s="6"/>
      <c r="CRJ12" s="6"/>
      <c r="CRK12" s="6"/>
      <c r="CRL12" s="6"/>
      <c r="CRM12" s="6"/>
      <c r="CRN12" s="6"/>
      <c r="CRO12" s="6"/>
      <c r="CRP12" s="6"/>
      <c r="CRQ12" s="6"/>
      <c r="CRR12" s="6"/>
      <c r="CRS12" s="6"/>
      <c r="CRT12" s="6"/>
      <c r="CRU12" s="6"/>
      <c r="CRV12" s="6"/>
      <c r="CRW12" s="6"/>
      <c r="CRX12" s="6"/>
      <c r="CRY12" s="6"/>
      <c r="CRZ12" s="6"/>
      <c r="CSA12" s="6"/>
      <c r="CSB12" s="6"/>
      <c r="CSC12" s="6"/>
      <c r="CSD12" s="6"/>
      <c r="CSE12" s="6"/>
      <c r="CSF12" s="6"/>
      <c r="CSG12" s="6"/>
      <c r="CSH12" s="6"/>
      <c r="CSI12" s="6"/>
      <c r="CSJ12" s="6"/>
      <c r="CSK12" s="6"/>
      <c r="CSL12" s="6"/>
      <c r="CSM12" s="6"/>
      <c r="CSN12" s="6"/>
      <c r="CSO12" s="6"/>
      <c r="CSP12" s="6"/>
      <c r="CSQ12" s="6"/>
      <c r="CSR12" s="6"/>
      <c r="CSS12" s="6"/>
      <c r="CST12" s="6"/>
      <c r="CSU12" s="6"/>
      <c r="CSV12" s="6"/>
      <c r="CSW12" s="6"/>
      <c r="CSX12" s="6"/>
      <c r="CSY12" s="6"/>
      <c r="CSZ12" s="6"/>
      <c r="CTA12" s="6"/>
      <c r="CTB12" s="6"/>
      <c r="CTC12" s="6"/>
      <c r="CTD12" s="6"/>
      <c r="CTE12" s="6"/>
      <c r="CTF12" s="6"/>
      <c r="CTG12" s="6"/>
      <c r="CTH12" s="6"/>
      <c r="CTI12" s="6"/>
      <c r="CTJ12" s="6"/>
      <c r="CTK12" s="6"/>
      <c r="CTL12" s="6"/>
      <c r="CTM12" s="6"/>
      <c r="CTN12" s="6"/>
      <c r="CTO12" s="6"/>
      <c r="CTP12" s="6"/>
      <c r="CTQ12" s="6"/>
      <c r="CTR12" s="6"/>
      <c r="CTS12" s="6"/>
      <c r="CTT12" s="6"/>
      <c r="CTU12" s="6"/>
      <c r="CTV12" s="6"/>
      <c r="CTW12" s="6"/>
      <c r="CTX12" s="6"/>
      <c r="CTY12" s="6"/>
      <c r="CTZ12" s="6"/>
      <c r="CUA12" s="6"/>
      <c r="CUB12" s="6"/>
      <c r="CUC12" s="6"/>
      <c r="CUD12" s="6"/>
      <c r="CUE12" s="6"/>
      <c r="CUF12" s="6"/>
      <c r="CUG12" s="6"/>
      <c r="CUH12" s="6"/>
      <c r="CUI12" s="6"/>
      <c r="CUJ12" s="6"/>
      <c r="CUK12" s="6"/>
      <c r="CUL12" s="6"/>
      <c r="CUM12" s="6"/>
      <c r="CUN12" s="6"/>
      <c r="CUO12" s="6"/>
      <c r="CUP12" s="6"/>
      <c r="CUQ12" s="6"/>
      <c r="CUR12" s="6"/>
      <c r="CUS12" s="6"/>
      <c r="CUT12" s="6"/>
      <c r="CUU12" s="6"/>
      <c r="CUV12" s="6"/>
      <c r="CUW12" s="6"/>
      <c r="CUX12" s="6"/>
      <c r="CUY12" s="6"/>
      <c r="CUZ12" s="6"/>
      <c r="CVA12" s="6"/>
      <c r="CVB12" s="6"/>
      <c r="CVC12" s="6"/>
      <c r="CVD12" s="6"/>
      <c r="CVE12" s="6"/>
      <c r="CVF12" s="6"/>
      <c r="CVG12" s="6"/>
      <c r="CVH12" s="6"/>
      <c r="CVI12" s="6"/>
      <c r="CVJ12" s="6"/>
      <c r="CVK12" s="6"/>
      <c r="CVL12" s="6"/>
      <c r="CVM12" s="6"/>
      <c r="CVN12" s="6"/>
      <c r="CVO12" s="6"/>
      <c r="CVP12" s="6"/>
      <c r="CVQ12" s="6"/>
      <c r="CVR12" s="6"/>
      <c r="CVS12" s="6"/>
      <c r="CVT12" s="6"/>
      <c r="CVU12" s="6"/>
      <c r="CVV12" s="6"/>
      <c r="CVW12" s="6"/>
      <c r="CVX12" s="6"/>
      <c r="CVY12" s="6"/>
      <c r="CVZ12" s="6"/>
      <c r="CWA12" s="6"/>
      <c r="CWB12" s="6"/>
      <c r="CWC12" s="6"/>
      <c r="CWD12" s="6"/>
      <c r="CWE12" s="6"/>
      <c r="CWF12" s="6"/>
      <c r="CWG12" s="6"/>
      <c r="CWH12" s="6"/>
      <c r="CWI12" s="6"/>
      <c r="CWJ12" s="6"/>
      <c r="CWK12" s="6"/>
      <c r="CWL12" s="6"/>
      <c r="CWM12" s="6"/>
      <c r="CWN12" s="6"/>
      <c r="CWO12" s="6"/>
      <c r="CWP12" s="6"/>
      <c r="CWQ12" s="6"/>
      <c r="CWR12" s="6"/>
      <c r="CWS12" s="6"/>
      <c r="CWT12" s="6"/>
      <c r="CWU12" s="6"/>
      <c r="CWV12" s="6"/>
      <c r="CWW12" s="6"/>
      <c r="CWX12" s="6"/>
      <c r="CWY12" s="6"/>
      <c r="CWZ12" s="6"/>
      <c r="CXA12" s="6"/>
      <c r="CXB12" s="6"/>
      <c r="CXC12" s="6"/>
      <c r="CXD12" s="6"/>
      <c r="CXE12" s="6"/>
      <c r="CXF12" s="6"/>
      <c r="CXG12" s="6"/>
      <c r="CXH12" s="6"/>
      <c r="CXI12" s="6"/>
      <c r="CXJ12" s="6"/>
      <c r="CXK12" s="6"/>
      <c r="CXL12" s="6"/>
      <c r="CXM12" s="6"/>
      <c r="CXN12" s="6"/>
      <c r="CXO12" s="6"/>
      <c r="CXP12" s="6"/>
      <c r="CXQ12" s="6"/>
      <c r="CXR12" s="6"/>
      <c r="CXS12" s="6"/>
      <c r="CXT12" s="6"/>
      <c r="CXU12" s="6"/>
      <c r="CXV12" s="6"/>
      <c r="CXW12" s="6"/>
      <c r="CXX12" s="6"/>
      <c r="CXY12" s="6"/>
      <c r="CXZ12" s="6"/>
      <c r="CYA12" s="6"/>
      <c r="CYB12" s="6"/>
      <c r="CYC12" s="6"/>
      <c r="CYD12" s="6"/>
      <c r="CYE12" s="6"/>
      <c r="CYF12" s="6"/>
      <c r="CYG12" s="6"/>
      <c r="CYH12" s="6"/>
      <c r="CYI12" s="6"/>
      <c r="CYJ12" s="6"/>
      <c r="CYK12" s="6"/>
      <c r="CYL12" s="6"/>
      <c r="CYM12" s="6"/>
      <c r="CYN12" s="6"/>
      <c r="CYO12" s="6"/>
      <c r="CYP12" s="6"/>
      <c r="CYQ12" s="6"/>
      <c r="CYR12" s="6"/>
      <c r="CYS12" s="6"/>
      <c r="CYT12" s="6"/>
      <c r="CYU12" s="6"/>
      <c r="CYV12" s="6"/>
      <c r="CYW12" s="6"/>
      <c r="CYX12" s="6"/>
      <c r="CYY12" s="6"/>
      <c r="CYZ12" s="6"/>
      <c r="CZA12" s="6"/>
      <c r="CZB12" s="6"/>
      <c r="CZC12" s="6"/>
      <c r="CZD12" s="6"/>
      <c r="CZE12" s="6"/>
      <c r="CZF12" s="6"/>
      <c r="CZG12" s="6"/>
      <c r="CZH12" s="6"/>
      <c r="CZI12" s="6"/>
      <c r="CZJ12" s="6"/>
      <c r="CZK12" s="6"/>
      <c r="CZL12" s="6"/>
      <c r="CZM12" s="6"/>
      <c r="CZN12" s="6"/>
      <c r="CZO12" s="6"/>
      <c r="CZP12" s="6"/>
      <c r="CZQ12" s="6"/>
      <c r="CZR12" s="6"/>
      <c r="CZS12" s="6"/>
      <c r="CZT12" s="6"/>
      <c r="CZU12" s="6"/>
      <c r="CZV12" s="6"/>
      <c r="CZW12" s="6"/>
      <c r="CZX12" s="6"/>
      <c r="CZY12" s="6"/>
      <c r="CZZ12" s="6"/>
      <c r="DAA12" s="6"/>
      <c r="DAB12" s="6"/>
      <c r="DAC12" s="6"/>
      <c r="DAD12" s="6"/>
      <c r="DAE12" s="6"/>
      <c r="DAF12" s="6"/>
      <c r="DAG12" s="6"/>
      <c r="DAH12" s="6"/>
      <c r="DAI12" s="6"/>
      <c r="DAJ12" s="6"/>
      <c r="DAK12" s="6"/>
      <c r="DAL12" s="6"/>
      <c r="DAM12" s="6"/>
      <c r="DAN12" s="6"/>
      <c r="DAO12" s="6"/>
      <c r="DAP12" s="6"/>
      <c r="DAQ12" s="6"/>
      <c r="DAR12" s="6"/>
      <c r="DAS12" s="6"/>
      <c r="DAT12" s="6"/>
      <c r="DAU12" s="6"/>
      <c r="DAV12" s="6"/>
      <c r="DAW12" s="6"/>
      <c r="DAX12" s="6"/>
      <c r="DAY12" s="6"/>
      <c r="DAZ12" s="6"/>
      <c r="DBA12" s="6"/>
      <c r="DBB12" s="6"/>
      <c r="DBC12" s="6"/>
      <c r="DBD12" s="6"/>
      <c r="DBE12" s="6"/>
      <c r="DBF12" s="6"/>
      <c r="DBG12" s="6"/>
      <c r="DBH12" s="6"/>
      <c r="DBI12" s="6"/>
      <c r="DBJ12" s="6"/>
      <c r="DBK12" s="6"/>
      <c r="DBL12" s="6"/>
      <c r="DBM12" s="6"/>
      <c r="DBN12" s="6"/>
      <c r="DBO12" s="6"/>
      <c r="DBP12" s="6"/>
      <c r="DBQ12" s="6"/>
      <c r="DBR12" s="6"/>
      <c r="DBS12" s="6"/>
      <c r="DBT12" s="6"/>
      <c r="DBU12" s="6"/>
      <c r="DBV12" s="6"/>
      <c r="DBW12" s="6"/>
      <c r="DBX12" s="6"/>
      <c r="DBY12" s="6"/>
      <c r="DBZ12" s="6"/>
      <c r="DCA12" s="6"/>
      <c r="DCB12" s="6"/>
      <c r="DCC12" s="6"/>
      <c r="DCD12" s="6"/>
      <c r="DCE12" s="6"/>
      <c r="DCF12" s="6"/>
      <c r="DCG12" s="6"/>
      <c r="DCH12" s="6"/>
      <c r="DCI12" s="6"/>
      <c r="DCJ12" s="6"/>
      <c r="DCK12" s="6"/>
      <c r="DCL12" s="6"/>
      <c r="DCM12" s="6"/>
      <c r="DCN12" s="6"/>
      <c r="DCO12" s="6"/>
      <c r="DCP12" s="6"/>
      <c r="DCQ12" s="6"/>
      <c r="DCR12" s="6"/>
      <c r="DCS12" s="6"/>
      <c r="DCT12" s="6"/>
      <c r="DCU12" s="6"/>
      <c r="DCV12" s="6"/>
      <c r="DCW12" s="6"/>
      <c r="DCX12" s="6"/>
      <c r="DCY12" s="6"/>
      <c r="DCZ12" s="6"/>
      <c r="DDA12" s="6"/>
      <c r="DDB12" s="6"/>
      <c r="DDC12" s="6"/>
      <c r="DDD12" s="6"/>
      <c r="DDE12" s="6"/>
      <c r="DDF12" s="6"/>
      <c r="DDG12" s="6"/>
      <c r="DDH12" s="6"/>
      <c r="DDI12" s="6"/>
      <c r="DDJ12" s="6"/>
      <c r="DDK12" s="6"/>
      <c r="DDL12" s="6"/>
      <c r="DDM12" s="6"/>
      <c r="DDN12" s="6"/>
      <c r="DDO12" s="6"/>
      <c r="DDP12" s="6"/>
      <c r="DDQ12" s="6"/>
      <c r="DDR12" s="6"/>
      <c r="DDS12" s="6"/>
      <c r="DDT12" s="6"/>
      <c r="DDU12" s="6"/>
      <c r="DDV12" s="6"/>
      <c r="DDW12" s="6"/>
      <c r="DDX12" s="6"/>
      <c r="DDY12" s="6"/>
      <c r="DDZ12" s="6"/>
      <c r="DEA12" s="6"/>
      <c r="DEB12" s="6"/>
      <c r="DEC12" s="6"/>
      <c r="DED12" s="6"/>
      <c r="DEE12" s="6"/>
      <c r="DEF12" s="6"/>
      <c r="DEG12" s="6"/>
      <c r="DEH12" s="6"/>
      <c r="DEI12" s="6"/>
      <c r="DEJ12" s="6"/>
      <c r="DEK12" s="6"/>
      <c r="DEL12" s="6"/>
      <c r="DEM12" s="6"/>
      <c r="DEN12" s="6"/>
      <c r="DEO12" s="6"/>
      <c r="DEP12" s="6"/>
      <c r="DEQ12" s="6"/>
      <c r="DER12" s="6"/>
      <c r="DES12" s="6"/>
      <c r="DET12" s="6"/>
      <c r="DEU12" s="6"/>
      <c r="DEV12" s="6"/>
      <c r="DEW12" s="6"/>
      <c r="DEX12" s="6"/>
      <c r="DEY12" s="6"/>
      <c r="DEZ12" s="6"/>
      <c r="DFA12" s="6"/>
      <c r="DFB12" s="6"/>
      <c r="DFC12" s="6"/>
      <c r="DFD12" s="6"/>
      <c r="DFE12" s="6"/>
      <c r="DFF12" s="6"/>
      <c r="DFG12" s="6"/>
      <c r="DFH12" s="6"/>
      <c r="DFI12" s="6"/>
      <c r="DFJ12" s="6"/>
      <c r="DFK12" s="6"/>
      <c r="DFL12" s="6"/>
      <c r="DFM12" s="6"/>
      <c r="DFN12" s="6"/>
      <c r="DFO12" s="6"/>
      <c r="DFP12" s="6"/>
      <c r="DFQ12" s="6"/>
      <c r="DFR12" s="6"/>
      <c r="DFS12" s="6"/>
      <c r="DFT12" s="6"/>
      <c r="DFU12" s="6"/>
      <c r="DFV12" s="6"/>
      <c r="DFW12" s="6"/>
      <c r="DFX12" s="6"/>
      <c r="DFY12" s="6"/>
      <c r="DFZ12" s="6"/>
      <c r="DGA12" s="6"/>
      <c r="DGB12" s="6"/>
      <c r="DGC12" s="6"/>
      <c r="DGD12" s="6"/>
      <c r="DGE12" s="6"/>
      <c r="DGF12" s="6"/>
      <c r="DGG12" s="6"/>
      <c r="DGH12" s="6"/>
      <c r="DGI12" s="6"/>
      <c r="DGJ12" s="6"/>
      <c r="DGK12" s="6"/>
      <c r="DGL12" s="6"/>
      <c r="DGM12" s="6"/>
      <c r="DGN12" s="6"/>
      <c r="DGO12" s="6"/>
      <c r="DGP12" s="6"/>
      <c r="DGQ12" s="6"/>
      <c r="DGR12" s="6"/>
      <c r="DGS12" s="6"/>
      <c r="DGT12" s="6"/>
      <c r="DGU12" s="6"/>
      <c r="DGV12" s="6"/>
      <c r="DGW12" s="6"/>
      <c r="DGX12" s="6"/>
      <c r="DGY12" s="6"/>
      <c r="DGZ12" s="6"/>
      <c r="DHA12" s="6"/>
      <c r="DHB12" s="6"/>
      <c r="DHC12" s="6"/>
      <c r="DHD12" s="6"/>
      <c r="DHE12" s="6"/>
      <c r="DHF12" s="6"/>
      <c r="DHG12" s="6"/>
      <c r="DHH12" s="6"/>
      <c r="DHI12" s="6"/>
      <c r="DHJ12" s="6"/>
      <c r="DHK12" s="6"/>
      <c r="DHL12" s="6"/>
      <c r="DHM12" s="6"/>
      <c r="DHN12" s="6"/>
      <c r="DHO12" s="6"/>
      <c r="DHP12" s="6"/>
      <c r="DHQ12" s="6"/>
      <c r="DHR12" s="6"/>
      <c r="DHS12" s="6"/>
      <c r="DHT12" s="6"/>
      <c r="DHU12" s="6"/>
      <c r="DHV12" s="6"/>
      <c r="DHW12" s="6"/>
      <c r="DHX12" s="6"/>
      <c r="DHY12" s="6"/>
      <c r="DHZ12" s="6"/>
      <c r="DIA12" s="6"/>
      <c r="DIB12" s="6"/>
      <c r="DIC12" s="6"/>
      <c r="DID12" s="6"/>
      <c r="DIE12" s="6"/>
      <c r="DIF12" s="6"/>
      <c r="DIG12" s="6"/>
      <c r="DIH12" s="6"/>
      <c r="DII12" s="6"/>
      <c r="DIJ12" s="6"/>
      <c r="DIK12" s="6"/>
      <c r="DIL12" s="6"/>
      <c r="DIM12" s="6"/>
      <c r="DIN12" s="6"/>
      <c r="DIO12" s="6"/>
      <c r="DIP12" s="6"/>
      <c r="DIQ12" s="6"/>
      <c r="DIR12" s="6"/>
      <c r="DIS12" s="6"/>
      <c r="DIT12" s="6"/>
      <c r="DIU12" s="6"/>
      <c r="DIV12" s="6"/>
      <c r="DIW12" s="6"/>
      <c r="DIX12" s="6"/>
      <c r="DIY12" s="6"/>
      <c r="DIZ12" s="6"/>
      <c r="DJA12" s="6"/>
      <c r="DJB12" s="6"/>
      <c r="DJC12" s="6"/>
      <c r="DJD12" s="6"/>
      <c r="DJE12" s="6"/>
      <c r="DJF12" s="6"/>
      <c r="DJG12" s="6"/>
      <c r="DJH12" s="6"/>
      <c r="DJI12" s="6"/>
      <c r="DJJ12" s="6"/>
      <c r="DJK12" s="6"/>
      <c r="DJL12" s="6"/>
      <c r="DJM12" s="6"/>
      <c r="DJN12" s="6"/>
      <c r="DJO12" s="6"/>
      <c r="DJP12" s="6"/>
      <c r="DJQ12" s="6"/>
      <c r="DJR12" s="6"/>
      <c r="DJS12" s="6"/>
      <c r="DJT12" s="6"/>
      <c r="DJU12" s="6"/>
      <c r="DJV12" s="6"/>
      <c r="DJW12" s="6"/>
      <c r="DJX12" s="6"/>
      <c r="DJY12" s="6"/>
      <c r="DJZ12" s="6"/>
      <c r="DKA12" s="6"/>
      <c r="DKB12" s="6"/>
      <c r="DKC12" s="6"/>
      <c r="DKD12" s="6"/>
      <c r="DKE12" s="6"/>
      <c r="DKF12" s="6"/>
      <c r="DKG12" s="6"/>
      <c r="DKH12" s="6"/>
      <c r="DKI12" s="6"/>
      <c r="DKJ12" s="6"/>
      <c r="DKK12" s="6"/>
      <c r="DKL12" s="6"/>
      <c r="DKM12" s="6"/>
      <c r="DKN12" s="6"/>
      <c r="DKO12" s="6"/>
      <c r="DKP12" s="6"/>
      <c r="DKQ12" s="6"/>
      <c r="DKR12" s="6"/>
      <c r="DKS12" s="6"/>
      <c r="DKT12" s="6"/>
      <c r="DKU12" s="6"/>
      <c r="DKV12" s="6"/>
      <c r="DKW12" s="6"/>
      <c r="DKX12" s="6"/>
      <c r="DKY12" s="6"/>
      <c r="DKZ12" s="6"/>
      <c r="DLA12" s="6"/>
      <c r="DLB12" s="6"/>
      <c r="DLC12" s="6"/>
      <c r="DLD12" s="6"/>
      <c r="DLE12" s="6"/>
      <c r="DLF12" s="6"/>
      <c r="DLG12" s="6"/>
      <c r="DLH12" s="6"/>
      <c r="DLI12" s="6"/>
      <c r="DLJ12" s="6"/>
      <c r="DLK12" s="6"/>
      <c r="DLL12" s="6"/>
      <c r="DLM12" s="6"/>
      <c r="DLN12" s="6"/>
      <c r="DLO12" s="6"/>
      <c r="DLP12" s="6"/>
      <c r="DLQ12" s="6"/>
      <c r="DLR12" s="6"/>
      <c r="DLS12" s="6"/>
      <c r="DLT12" s="6"/>
      <c r="DLU12" s="6"/>
      <c r="DLV12" s="6"/>
      <c r="DLW12" s="6"/>
      <c r="DLX12" s="6"/>
      <c r="DLY12" s="6"/>
      <c r="DLZ12" s="6"/>
      <c r="DMA12" s="6"/>
      <c r="DMB12" s="6"/>
      <c r="DMC12" s="6"/>
      <c r="DMD12" s="6"/>
      <c r="DME12" s="6"/>
      <c r="DMF12" s="6"/>
      <c r="DMG12" s="6"/>
      <c r="DMH12" s="6"/>
      <c r="DMI12" s="6"/>
      <c r="DMJ12" s="6"/>
      <c r="DMK12" s="6"/>
      <c r="DML12" s="6"/>
      <c r="DMM12" s="6"/>
      <c r="DMN12" s="6"/>
      <c r="DMO12" s="6"/>
      <c r="DMP12" s="6"/>
      <c r="DMQ12" s="6"/>
      <c r="DMR12" s="6"/>
      <c r="DMS12" s="6"/>
      <c r="DMT12" s="6"/>
      <c r="DMU12" s="6"/>
      <c r="DMV12" s="6"/>
      <c r="DMW12" s="6"/>
      <c r="DMX12" s="6"/>
      <c r="DMY12" s="6"/>
      <c r="DMZ12" s="6"/>
      <c r="DNA12" s="6"/>
      <c r="DNB12" s="6"/>
      <c r="DNC12" s="6"/>
      <c r="DND12" s="6"/>
      <c r="DNE12" s="6"/>
      <c r="DNF12" s="6"/>
      <c r="DNG12" s="6"/>
      <c r="DNH12" s="6"/>
      <c r="DNI12" s="6"/>
      <c r="DNJ12" s="6"/>
      <c r="DNK12" s="6"/>
      <c r="DNL12" s="6"/>
      <c r="DNM12" s="6"/>
      <c r="DNN12" s="6"/>
      <c r="DNO12" s="6"/>
      <c r="DNP12" s="6"/>
      <c r="DNQ12" s="6"/>
      <c r="DNR12" s="6"/>
      <c r="DNS12" s="6"/>
      <c r="DNT12" s="6"/>
      <c r="DNU12" s="6"/>
      <c r="DNV12" s="6"/>
      <c r="DNW12" s="6"/>
      <c r="DNX12" s="6"/>
      <c r="DNY12" s="6"/>
      <c r="DNZ12" s="6"/>
      <c r="DOA12" s="6"/>
      <c r="DOB12" s="6"/>
      <c r="DOC12" s="6"/>
      <c r="DOD12" s="6"/>
      <c r="DOE12" s="6"/>
      <c r="DOF12" s="6"/>
      <c r="DOG12" s="6"/>
      <c r="DOH12" s="6"/>
      <c r="DOI12" s="6"/>
      <c r="DOJ12" s="6"/>
      <c r="DOK12" s="6"/>
      <c r="DOL12" s="6"/>
      <c r="DOM12" s="6"/>
      <c r="DON12" s="6"/>
      <c r="DOO12" s="6"/>
      <c r="DOP12" s="6"/>
      <c r="DOQ12" s="6"/>
      <c r="DOR12" s="6"/>
      <c r="DOS12" s="6"/>
      <c r="DOT12" s="6"/>
      <c r="DOU12" s="6"/>
      <c r="DOV12" s="6"/>
      <c r="DOW12" s="6"/>
      <c r="DOX12" s="6"/>
      <c r="DOY12" s="6"/>
      <c r="DOZ12" s="6"/>
      <c r="DPA12" s="6"/>
      <c r="DPB12" s="6"/>
      <c r="DPC12" s="6"/>
      <c r="DPD12" s="6"/>
      <c r="DPE12" s="6"/>
      <c r="DPF12" s="6"/>
      <c r="DPG12" s="6"/>
      <c r="DPH12" s="6"/>
      <c r="DPI12" s="6"/>
      <c r="DPJ12" s="6"/>
      <c r="DPK12" s="6"/>
      <c r="DPL12" s="6"/>
      <c r="DPM12" s="6"/>
      <c r="DPN12" s="6"/>
      <c r="DPO12" s="6"/>
      <c r="DPP12" s="6"/>
      <c r="DPQ12" s="6"/>
      <c r="DPR12" s="6"/>
      <c r="DPS12" s="6"/>
      <c r="DPT12" s="6"/>
      <c r="DPU12" s="6"/>
      <c r="DPV12" s="6"/>
      <c r="DPW12" s="6"/>
      <c r="DPX12" s="6"/>
      <c r="DPY12" s="6"/>
      <c r="DPZ12" s="6"/>
      <c r="DQA12" s="6"/>
      <c r="DQB12" s="6"/>
      <c r="DQC12" s="6"/>
      <c r="DQD12" s="6"/>
      <c r="DQE12" s="6"/>
      <c r="DQF12" s="6"/>
      <c r="DQG12" s="6"/>
      <c r="DQH12" s="6"/>
      <c r="DQI12" s="6"/>
      <c r="DQJ12" s="6"/>
      <c r="DQK12" s="6"/>
      <c r="DQL12" s="6"/>
      <c r="DQM12" s="6"/>
      <c r="DQN12" s="6"/>
      <c r="DQO12" s="6"/>
      <c r="DQP12" s="6"/>
      <c r="DQQ12" s="6"/>
      <c r="DQR12" s="6"/>
      <c r="DQS12" s="6"/>
      <c r="DQT12" s="6"/>
      <c r="DQU12" s="6"/>
      <c r="DQV12" s="6"/>
      <c r="DQW12" s="6"/>
      <c r="DQX12" s="6"/>
      <c r="DQY12" s="6"/>
      <c r="DQZ12" s="6"/>
      <c r="DRA12" s="6"/>
      <c r="DRB12" s="6"/>
      <c r="DRC12" s="6"/>
      <c r="DRD12" s="6"/>
      <c r="DRE12" s="6"/>
      <c r="DRF12" s="6"/>
      <c r="DRG12" s="6"/>
      <c r="DRH12" s="6"/>
      <c r="DRI12" s="6"/>
      <c r="DRJ12" s="6"/>
      <c r="DRK12" s="6"/>
      <c r="DRL12" s="6"/>
      <c r="DRM12" s="6"/>
      <c r="DRN12" s="6"/>
      <c r="DRO12" s="6"/>
      <c r="DRP12" s="6"/>
      <c r="DRQ12" s="6"/>
      <c r="DRR12" s="6"/>
      <c r="DRS12" s="6"/>
      <c r="DRT12" s="6"/>
      <c r="DRU12" s="6"/>
      <c r="DRV12" s="6"/>
      <c r="DRW12" s="6"/>
      <c r="DRX12" s="6"/>
      <c r="DRY12" s="6"/>
      <c r="DRZ12" s="6"/>
      <c r="DSA12" s="6"/>
      <c r="DSB12" s="6"/>
      <c r="DSC12" s="6"/>
      <c r="DSD12" s="6"/>
      <c r="DSE12" s="6"/>
      <c r="DSF12" s="6"/>
      <c r="DSG12" s="6"/>
      <c r="DSH12" s="6"/>
      <c r="DSI12" s="6"/>
      <c r="DSJ12" s="6"/>
      <c r="DSK12" s="6"/>
      <c r="DSL12" s="6"/>
      <c r="DSM12" s="6"/>
      <c r="DSN12" s="6"/>
      <c r="DSO12" s="6"/>
      <c r="DSP12" s="6"/>
      <c r="DSQ12" s="6"/>
      <c r="DSR12" s="6"/>
      <c r="DSS12" s="6"/>
      <c r="DST12" s="6"/>
      <c r="DSU12" s="6"/>
      <c r="DSV12" s="6"/>
      <c r="DSW12" s="6"/>
      <c r="DSX12" s="6"/>
      <c r="DSY12" s="6"/>
      <c r="DSZ12" s="6"/>
      <c r="DTA12" s="6"/>
      <c r="DTB12" s="6"/>
      <c r="DTC12" s="6"/>
      <c r="DTD12" s="6"/>
      <c r="DTE12" s="6"/>
      <c r="DTF12" s="6"/>
      <c r="DTG12" s="6"/>
      <c r="DTH12" s="6"/>
      <c r="DTI12" s="6"/>
      <c r="DTJ12" s="6"/>
      <c r="DTK12" s="6"/>
      <c r="DTL12" s="6"/>
      <c r="DTM12" s="6"/>
      <c r="DTN12" s="6"/>
      <c r="DTO12" s="6"/>
      <c r="DTP12" s="6"/>
      <c r="DTQ12" s="6"/>
      <c r="DTR12" s="6"/>
      <c r="DTS12" s="6"/>
      <c r="DTT12" s="6"/>
      <c r="DTU12" s="6"/>
      <c r="DTV12" s="6"/>
      <c r="DTW12" s="6"/>
      <c r="DTX12" s="6"/>
      <c r="DTY12" s="6"/>
      <c r="DTZ12" s="6"/>
      <c r="DUA12" s="6"/>
      <c r="DUB12" s="6"/>
      <c r="DUC12" s="6"/>
      <c r="DUD12" s="6"/>
      <c r="DUE12" s="6"/>
      <c r="DUF12" s="6"/>
      <c r="DUG12" s="6"/>
      <c r="DUH12" s="6"/>
      <c r="DUI12" s="6"/>
      <c r="DUJ12" s="6"/>
      <c r="DUK12" s="6"/>
      <c r="DUL12" s="6"/>
      <c r="DUM12" s="6"/>
      <c r="DUN12" s="6"/>
      <c r="DUO12" s="6"/>
      <c r="DUP12" s="6"/>
      <c r="DUQ12" s="6"/>
      <c r="DUR12" s="6"/>
      <c r="DUS12" s="6"/>
      <c r="DUT12" s="6"/>
      <c r="DUU12" s="6"/>
      <c r="DUV12" s="6"/>
      <c r="DUW12" s="6"/>
      <c r="DUX12" s="6"/>
      <c r="DUY12" s="6"/>
      <c r="DUZ12" s="6"/>
      <c r="DVA12" s="6"/>
      <c r="DVB12" s="6"/>
      <c r="DVC12" s="6"/>
      <c r="DVD12" s="6"/>
      <c r="DVE12" s="6"/>
      <c r="DVF12" s="6"/>
      <c r="DVG12" s="6"/>
      <c r="DVH12" s="6"/>
      <c r="DVI12" s="6"/>
      <c r="DVJ12" s="6"/>
      <c r="DVK12" s="6"/>
      <c r="DVL12" s="6"/>
      <c r="DVM12" s="6"/>
      <c r="DVN12" s="6"/>
      <c r="DVO12" s="6"/>
      <c r="DVP12" s="6"/>
      <c r="DVQ12" s="6"/>
      <c r="DVR12" s="6"/>
      <c r="DVS12" s="6"/>
      <c r="DVT12" s="6"/>
      <c r="DVU12" s="6"/>
      <c r="DVV12" s="6"/>
      <c r="DVW12" s="6"/>
      <c r="DVX12" s="6"/>
      <c r="DVY12" s="6"/>
      <c r="DVZ12" s="6"/>
      <c r="DWA12" s="6"/>
      <c r="DWB12" s="6"/>
      <c r="DWC12" s="6"/>
      <c r="DWD12" s="6"/>
      <c r="DWE12" s="6"/>
      <c r="DWF12" s="6"/>
      <c r="DWG12" s="6"/>
      <c r="DWH12" s="6"/>
      <c r="DWI12" s="6"/>
      <c r="DWJ12" s="6"/>
      <c r="DWK12" s="6"/>
      <c r="DWL12" s="6"/>
      <c r="DWM12" s="6"/>
      <c r="DWN12" s="6"/>
      <c r="DWO12" s="6"/>
      <c r="DWP12" s="6"/>
      <c r="DWQ12" s="6"/>
      <c r="DWR12" s="6"/>
      <c r="DWS12" s="6"/>
      <c r="DWT12" s="6"/>
      <c r="DWU12" s="6"/>
      <c r="DWV12" s="6"/>
      <c r="DWW12" s="6"/>
      <c r="DWX12" s="6"/>
      <c r="DWY12" s="6"/>
      <c r="DWZ12" s="6"/>
      <c r="DXA12" s="6"/>
      <c r="DXB12" s="6"/>
      <c r="DXC12" s="6"/>
      <c r="DXD12" s="6"/>
      <c r="DXE12" s="6"/>
      <c r="DXF12" s="6"/>
      <c r="DXG12" s="6"/>
      <c r="DXH12" s="6"/>
      <c r="DXI12" s="6"/>
      <c r="DXJ12" s="6"/>
      <c r="DXK12" s="6"/>
      <c r="DXL12" s="6"/>
      <c r="DXM12" s="6"/>
      <c r="DXN12" s="6"/>
      <c r="DXO12" s="6"/>
      <c r="DXP12" s="6"/>
      <c r="DXQ12" s="6"/>
      <c r="DXR12" s="6"/>
      <c r="DXS12" s="6"/>
      <c r="DXT12" s="6"/>
      <c r="DXU12" s="6"/>
      <c r="DXV12" s="6"/>
      <c r="DXW12" s="6"/>
      <c r="DXX12" s="6"/>
      <c r="DXY12" s="6"/>
      <c r="DXZ12" s="6"/>
      <c r="DYA12" s="6"/>
      <c r="DYB12" s="6"/>
      <c r="DYC12" s="6"/>
      <c r="DYD12" s="6"/>
      <c r="DYE12" s="6"/>
      <c r="DYF12" s="6"/>
      <c r="DYG12" s="6"/>
      <c r="DYH12" s="6"/>
      <c r="DYI12" s="6"/>
      <c r="DYJ12" s="6"/>
      <c r="DYK12" s="6"/>
      <c r="DYL12" s="6"/>
      <c r="DYM12" s="6"/>
      <c r="DYN12" s="6"/>
      <c r="DYO12" s="6"/>
      <c r="DYP12" s="6"/>
      <c r="DYQ12" s="6"/>
      <c r="DYR12" s="6"/>
      <c r="DYS12" s="6"/>
      <c r="DYT12" s="6"/>
      <c r="DYU12" s="6"/>
      <c r="DYV12" s="6"/>
      <c r="DYW12" s="6"/>
      <c r="DYX12" s="6"/>
      <c r="DYY12" s="6"/>
      <c r="DYZ12" s="6"/>
      <c r="DZA12" s="6"/>
      <c r="DZB12" s="6"/>
      <c r="DZC12" s="6"/>
      <c r="DZD12" s="6"/>
      <c r="DZE12" s="6"/>
      <c r="DZF12" s="6"/>
      <c r="DZG12" s="6"/>
      <c r="DZH12" s="6"/>
      <c r="DZI12" s="6"/>
      <c r="DZJ12" s="6"/>
      <c r="DZK12" s="6"/>
      <c r="DZL12" s="6"/>
      <c r="DZM12" s="6"/>
      <c r="DZN12" s="6"/>
      <c r="DZO12" s="6"/>
      <c r="DZP12" s="6"/>
      <c r="DZQ12" s="6"/>
      <c r="DZR12" s="6"/>
      <c r="DZS12" s="6"/>
      <c r="DZT12" s="6"/>
      <c r="DZU12" s="6"/>
      <c r="DZV12" s="6"/>
      <c r="DZW12" s="6"/>
      <c r="DZX12" s="6"/>
      <c r="DZY12" s="6"/>
      <c r="DZZ12" s="6"/>
      <c r="EAA12" s="6"/>
      <c r="EAB12" s="6"/>
      <c r="EAC12" s="6"/>
      <c r="EAD12" s="6"/>
      <c r="EAE12" s="6"/>
      <c r="EAF12" s="6"/>
      <c r="EAG12" s="6"/>
      <c r="EAH12" s="6"/>
      <c r="EAI12" s="6"/>
      <c r="EAJ12" s="6"/>
      <c r="EAK12" s="6"/>
      <c r="EAL12" s="6"/>
      <c r="EAM12" s="6"/>
      <c r="EAN12" s="6"/>
      <c r="EAO12" s="6"/>
      <c r="EAP12" s="6"/>
      <c r="EAQ12" s="6"/>
      <c r="EAR12" s="6"/>
      <c r="EAS12" s="6"/>
      <c r="EAT12" s="6"/>
      <c r="EAU12" s="6"/>
      <c r="EAV12" s="6"/>
      <c r="EAW12" s="6"/>
      <c r="EAX12" s="6"/>
      <c r="EAY12" s="6"/>
      <c r="EAZ12" s="6"/>
      <c r="EBA12" s="6"/>
      <c r="EBB12" s="6"/>
      <c r="EBC12" s="6"/>
      <c r="EBD12" s="6"/>
      <c r="EBE12" s="6"/>
      <c r="EBF12" s="6"/>
      <c r="EBG12" s="6"/>
      <c r="EBH12" s="6"/>
      <c r="EBI12" s="6"/>
      <c r="EBJ12" s="6"/>
      <c r="EBK12" s="6"/>
      <c r="EBL12" s="6"/>
      <c r="EBM12" s="6"/>
      <c r="EBN12" s="6"/>
      <c r="EBO12" s="6"/>
      <c r="EBP12" s="6"/>
      <c r="EBQ12" s="6"/>
      <c r="EBR12" s="6"/>
      <c r="EBS12" s="6"/>
      <c r="EBT12" s="6"/>
      <c r="EBU12" s="6"/>
      <c r="EBV12" s="6"/>
      <c r="EBW12" s="6"/>
      <c r="EBX12" s="6"/>
      <c r="EBY12" s="6"/>
      <c r="EBZ12" s="6"/>
      <c r="ECA12" s="6"/>
      <c r="ECB12" s="6"/>
      <c r="ECC12" s="6"/>
      <c r="ECD12" s="6"/>
      <c r="ECE12" s="6"/>
      <c r="ECF12" s="6"/>
      <c r="ECG12" s="6"/>
      <c r="ECH12" s="6"/>
      <c r="ECI12" s="6"/>
      <c r="ECJ12" s="6"/>
      <c r="ECK12" s="6"/>
      <c r="ECL12" s="6"/>
      <c r="ECM12" s="6"/>
      <c r="ECN12" s="6"/>
      <c r="ECO12" s="6"/>
      <c r="ECP12" s="6"/>
      <c r="ECQ12" s="6"/>
      <c r="ECR12" s="6"/>
      <c r="ECS12" s="6"/>
      <c r="ECT12" s="6"/>
      <c r="ECU12" s="6"/>
      <c r="ECV12" s="6"/>
      <c r="ECW12" s="6"/>
      <c r="ECX12" s="6"/>
      <c r="ECY12" s="6"/>
      <c r="ECZ12" s="6"/>
      <c r="EDA12" s="6"/>
      <c r="EDB12" s="6"/>
      <c r="EDC12" s="6"/>
      <c r="EDD12" s="6"/>
      <c r="EDE12" s="6"/>
      <c r="EDF12" s="6"/>
      <c r="EDG12" s="6"/>
      <c r="EDH12" s="6"/>
      <c r="EDI12" s="6"/>
      <c r="EDJ12" s="6"/>
      <c r="EDK12" s="6"/>
      <c r="EDL12" s="6"/>
      <c r="EDM12" s="6"/>
      <c r="EDN12" s="6"/>
      <c r="EDO12" s="6"/>
      <c r="EDP12" s="6"/>
      <c r="EDQ12" s="6"/>
      <c r="EDR12" s="6"/>
      <c r="EDS12" s="6"/>
      <c r="EDT12" s="6"/>
      <c r="EDU12" s="6"/>
      <c r="EDV12" s="6"/>
      <c r="EDW12" s="6"/>
      <c r="EDX12" s="6"/>
      <c r="EDY12" s="6"/>
      <c r="EDZ12" s="6"/>
      <c r="EEA12" s="6"/>
      <c r="EEB12" s="6"/>
      <c r="EEC12" s="6"/>
      <c r="EED12" s="6"/>
      <c r="EEE12" s="6"/>
      <c r="EEF12" s="6"/>
      <c r="EEG12" s="6"/>
      <c r="EEH12" s="6"/>
      <c r="EEI12" s="6"/>
      <c r="EEJ12" s="6"/>
      <c r="EEK12" s="6"/>
      <c r="EEL12" s="6"/>
      <c r="EEM12" s="6"/>
      <c r="EEN12" s="6"/>
      <c r="EEO12" s="6"/>
      <c r="EEP12" s="6"/>
      <c r="EEQ12" s="6"/>
      <c r="EER12" s="6"/>
      <c r="EES12" s="6"/>
      <c r="EET12" s="6"/>
      <c r="EEU12" s="6"/>
      <c r="EEV12" s="6"/>
      <c r="EEW12" s="6"/>
      <c r="EEX12" s="6"/>
      <c r="EEY12" s="6"/>
      <c r="EEZ12" s="6"/>
      <c r="EFA12" s="6"/>
      <c r="EFB12" s="6"/>
      <c r="EFC12" s="6"/>
      <c r="EFD12" s="6"/>
      <c r="EFE12" s="6"/>
      <c r="EFF12" s="6"/>
      <c r="EFG12" s="6"/>
      <c r="EFH12" s="6"/>
      <c r="EFI12" s="6"/>
      <c r="EFJ12" s="6"/>
      <c r="EFK12" s="6"/>
      <c r="EFL12" s="6"/>
      <c r="EFM12" s="6"/>
      <c r="EFN12" s="6"/>
      <c r="EFO12" s="6"/>
      <c r="EFP12" s="6"/>
      <c r="EFQ12" s="6"/>
      <c r="EFR12" s="6"/>
      <c r="EFS12" s="6"/>
      <c r="EFT12" s="6"/>
      <c r="EFU12" s="6"/>
      <c r="EFV12" s="6"/>
      <c r="EFW12" s="6"/>
      <c r="EFX12" s="6"/>
      <c r="EFY12" s="6"/>
      <c r="EFZ12" s="6"/>
      <c r="EGA12" s="6"/>
      <c r="EGB12" s="6"/>
      <c r="EGC12" s="6"/>
      <c r="EGD12" s="6"/>
      <c r="EGE12" s="6"/>
      <c r="EGF12" s="6"/>
      <c r="EGG12" s="6"/>
      <c r="EGH12" s="6"/>
      <c r="EGI12" s="6"/>
      <c r="EGJ12" s="6"/>
      <c r="EGK12" s="6"/>
      <c r="EGL12" s="6"/>
      <c r="EGM12" s="6"/>
      <c r="EGN12" s="6"/>
      <c r="EGO12" s="6"/>
      <c r="EGP12" s="6"/>
      <c r="EGQ12" s="6"/>
      <c r="EGR12" s="6"/>
      <c r="EGS12" s="6"/>
      <c r="EGT12" s="6"/>
      <c r="EGU12" s="6"/>
      <c r="EGV12" s="6"/>
      <c r="EGW12" s="6"/>
      <c r="EGX12" s="6"/>
      <c r="EGY12" s="6"/>
      <c r="EGZ12" s="6"/>
      <c r="EHA12" s="6"/>
      <c r="EHB12" s="6"/>
      <c r="EHC12" s="6"/>
      <c r="EHD12" s="6"/>
      <c r="EHE12" s="6"/>
      <c r="EHF12" s="6"/>
      <c r="EHG12" s="6"/>
      <c r="EHH12" s="6"/>
      <c r="EHI12" s="6"/>
      <c r="EHJ12" s="6"/>
      <c r="EHK12" s="6"/>
      <c r="EHL12" s="6"/>
      <c r="EHM12" s="6"/>
      <c r="EHN12" s="6"/>
      <c r="EHO12" s="6"/>
      <c r="EHP12" s="6"/>
      <c r="EHQ12" s="6"/>
      <c r="EHR12" s="6"/>
      <c r="EHS12" s="6"/>
      <c r="EHT12" s="6"/>
      <c r="EHU12" s="6"/>
      <c r="EHV12" s="6"/>
      <c r="EHW12" s="6"/>
      <c r="EHX12" s="6"/>
      <c r="EHY12" s="6"/>
      <c r="EHZ12" s="6"/>
      <c r="EIA12" s="6"/>
      <c r="EIB12" s="6"/>
      <c r="EIC12" s="6"/>
      <c r="EID12" s="6"/>
      <c r="EIE12" s="6"/>
      <c r="EIF12" s="6"/>
      <c r="EIG12" s="6"/>
      <c r="EIH12" s="6"/>
      <c r="EII12" s="6"/>
      <c r="EIJ12" s="6"/>
      <c r="EIK12" s="6"/>
      <c r="EIL12" s="6"/>
      <c r="EIM12" s="6"/>
      <c r="EIN12" s="6"/>
      <c r="EIO12" s="6"/>
      <c r="EIP12" s="6"/>
      <c r="EIQ12" s="6"/>
      <c r="EIR12" s="6"/>
      <c r="EIS12" s="6"/>
      <c r="EIT12" s="6"/>
      <c r="EIU12" s="6"/>
      <c r="EIV12" s="6"/>
      <c r="EIW12" s="6"/>
      <c r="EIX12" s="6"/>
      <c r="EIY12" s="6"/>
      <c r="EIZ12" s="6"/>
      <c r="EJA12" s="6"/>
      <c r="EJB12" s="6"/>
      <c r="EJC12" s="6"/>
      <c r="EJD12" s="6"/>
      <c r="EJE12" s="6"/>
      <c r="EJF12" s="6"/>
      <c r="EJG12" s="6"/>
      <c r="EJH12" s="6"/>
      <c r="EJI12" s="6"/>
      <c r="EJJ12" s="6"/>
      <c r="EJK12" s="6"/>
      <c r="EJL12" s="6"/>
      <c r="EJM12" s="6"/>
      <c r="EJN12" s="6"/>
      <c r="EJO12" s="6"/>
      <c r="EJP12" s="6"/>
      <c r="EJQ12" s="6"/>
      <c r="EJR12" s="6"/>
      <c r="EJS12" s="6"/>
      <c r="EJT12" s="6"/>
      <c r="EJU12" s="6"/>
      <c r="EJV12" s="6"/>
      <c r="EJW12" s="6"/>
      <c r="EJX12" s="6"/>
      <c r="EJY12" s="6"/>
      <c r="EJZ12" s="6"/>
      <c r="EKA12" s="6"/>
      <c r="EKB12" s="6"/>
      <c r="EKC12" s="6"/>
      <c r="EKD12" s="6"/>
      <c r="EKE12" s="6"/>
      <c r="EKF12" s="6"/>
      <c r="EKG12" s="6"/>
      <c r="EKH12" s="6"/>
      <c r="EKI12" s="6"/>
      <c r="EKJ12" s="6"/>
      <c r="EKK12" s="6"/>
      <c r="EKL12" s="6"/>
      <c r="EKM12" s="6"/>
      <c r="EKN12" s="6"/>
      <c r="EKO12" s="6"/>
      <c r="EKP12" s="6"/>
      <c r="EKQ12" s="6"/>
      <c r="EKR12" s="6"/>
      <c r="EKS12" s="6"/>
      <c r="EKT12" s="6"/>
      <c r="EKU12" s="6"/>
      <c r="EKV12" s="6"/>
      <c r="EKW12" s="6"/>
      <c r="EKX12" s="6"/>
      <c r="EKY12" s="6"/>
      <c r="EKZ12" s="6"/>
      <c r="ELA12" s="6"/>
      <c r="ELB12" s="6"/>
      <c r="ELC12" s="6"/>
      <c r="ELD12" s="6"/>
      <c r="ELE12" s="6"/>
      <c r="ELF12" s="6"/>
      <c r="ELG12" s="6"/>
      <c r="ELH12" s="6"/>
      <c r="ELI12" s="6"/>
      <c r="ELJ12" s="6"/>
      <c r="ELK12" s="6"/>
      <c r="ELL12" s="6"/>
      <c r="ELM12" s="6"/>
      <c r="ELN12" s="6"/>
      <c r="ELO12" s="6"/>
      <c r="ELP12" s="6"/>
      <c r="ELQ12" s="6"/>
      <c r="ELR12" s="6"/>
      <c r="ELS12" s="6"/>
      <c r="ELT12" s="6"/>
      <c r="ELU12" s="6"/>
      <c r="ELV12" s="6"/>
      <c r="ELW12" s="6"/>
      <c r="ELX12" s="6"/>
      <c r="ELY12" s="6"/>
      <c r="ELZ12" s="6"/>
      <c r="EMA12" s="6"/>
      <c r="EMB12" s="6"/>
      <c r="EMC12" s="6"/>
      <c r="EMD12" s="6"/>
      <c r="EME12" s="6"/>
      <c r="EMF12" s="6"/>
      <c r="EMG12" s="6"/>
      <c r="EMH12" s="6"/>
      <c r="EMI12" s="6"/>
      <c r="EMJ12" s="6"/>
      <c r="EMK12" s="6"/>
      <c r="EML12" s="6"/>
      <c r="EMM12" s="6"/>
      <c r="EMN12" s="6"/>
      <c r="EMO12" s="6"/>
      <c r="EMP12" s="6"/>
      <c r="EMQ12" s="6"/>
      <c r="EMR12" s="6"/>
      <c r="EMS12" s="6"/>
      <c r="EMT12" s="6"/>
      <c r="EMU12" s="6"/>
      <c r="EMV12" s="6"/>
      <c r="EMW12" s="6"/>
      <c r="EMX12" s="6"/>
      <c r="EMY12" s="6"/>
      <c r="EMZ12" s="6"/>
      <c r="ENA12" s="6"/>
      <c r="ENB12" s="6"/>
      <c r="ENC12" s="6"/>
      <c r="END12" s="6"/>
      <c r="ENE12" s="6"/>
      <c r="ENF12" s="6"/>
      <c r="ENG12" s="6"/>
      <c r="ENH12" s="6"/>
      <c r="ENI12" s="6"/>
      <c r="ENJ12" s="6"/>
      <c r="ENK12" s="6"/>
      <c r="ENL12" s="6"/>
      <c r="ENM12" s="6"/>
      <c r="ENN12" s="6"/>
      <c r="ENO12" s="6"/>
      <c r="ENP12" s="6"/>
      <c r="ENQ12" s="6"/>
      <c r="ENR12" s="6"/>
      <c r="ENS12" s="6"/>
      <c r="ENT12" s="6"/>
      <c r="ENU12" s="6"/>
      <c r="ENV12" s="6"/>
      <c r="ENW12" s="6"/>
      <c r="ENX12" s="6"/>
      <c r="ENY12" s="6"/>
      <c r="ENZ12" s="6"/>
      <c r="EOA12" s="6"/>
      <c r="EOB12" s="6"/>
      <c r="EOC12" s="6"/>
      <c r="EOD12" s="6"/>
      <c r="EOE12" s="6"/>
      <c r="EOF12" s="6"/>
      <c r="EOG12" s="6"/>
      <c r="EOH12" s="6"/>
      <c r="EOI12" s="6"/>
      <c r="EOJ12" s="6"/>
      <c r="EOK12" s="6"/>
      <c r="EOL12" s="6"/>
      <c r="EOM12" s="6"/>
      <c r="EON12" s="6"/>
      <c r="EOO12" s="6"/>
      <c r="EOP12" s="6"/>
      <c r="EOQ12" s="6"/>
      <c r="EOR12" s="6"/>
      <c r="EOS12" s="6"/>
      <c r="EOT12" s="6"/>
      <c r="EOU12" s="6"/>
      <c r="EOV12" s="6"/>
      <c r="EOW12" s="6"/>
      <c r="EOX12" s="6"/>
      <c r="EOY12" s="6"/>
      <c r="EOZ12" s="6"/>
      <c r="EPA12" s="6"/>
      <c r="EPB12" s="6"/>
      <c r="EPC12" s="6"/>
      <c r="EPD12" s="6"/>
      <c r="EPE12" s="6"/>
      <c r="EPF12" s="6"/>
      <c r="EPG12" s="6"/>
      <c r="EPH12" s="6"/>
      <c r="EPI12" s="6"/>
      <c r="EPJ12" s="6"/>
      <c r="EPK12" s="6"/>
      <c r="EPL12" s="6"/>
      <c r="EPM12" s="6"/>
      <c r="EPN12" s="6"/>
      <c r="EPO12" s="6"/>
      <c r="EPP12" s="6"/>
      <c r="EPQ12" s="6"/>
      <c r="EPR12" s="6"/>
      <c r="EPS12" s="6"/>
      <c r="EPT12" s="6"/>
      <c r="EPU12" s="6"/>
      <c r="EPV12" s="6"/>
      <c r="EPW12" s="6"/>
      <c r="EPX12" s="6"/>
      <c r="EPY12" s="6"/>
      <c r="EPZ12" s="6"/>
      <c r="EQA12" s="6"/>
      <c r="EQB12" s="6"/>
      <c r="EQC12" s="6"/>
      <c r="EQD12" s="6"/>
      <c r="EQE12" s="6"/>
      <c r="EQF12" s="6"/>
      <c r="EQG12" s="6"/>
      <c r="EQH12" s="6"/>
      <c r="EQI12" s="6"/>
      <c r="EQJ12" s="6"/>
      <c r="EQK12" s="6"/>
      <c r="EQL12" s="6"/>
      <c r="EQM12" s="6"/>
      <c r="EQN12" s="6"/>
      <c r="EQO12" s="6"/>
      <c r="EQP12" s="6"/>
      <c r="EQQ12" s="6"/>
      <c r="EQR12" s="6"/>
      <c r="EQS12" s="6"/>
      <c r="EQT12" s="6"/>
      <c r="EQU12" s="6"/>
      <c r="EQV12" s="6"/>
      <c r="EQW12" s="6"/>
      <c r="EQX12" s="6"/>
      <c r="EQY12" s="6"/>
      <c r="EQZ12" s="6"/>
      <c r="ERA12" s="6"/>
      <c r="ERB12" s="6"/>
      <c r="ERC12" s="6"/>
      <c r="ERD12" s="6"/>
      <c r="ERE12" s="6"/>
      <c r="ERF12" s="6"/>
      <c r="ERG12" s="6"/>
      <c r="ERH12" s="6"/>
      <c r="ERI12" s="6"/>
      <c r="ERJ12" s="6"/>
      <c r="ERK12" s="6"/>
      <c r="ERL12" s="6"/>
      <c r="ERM12" s="6"/>
      <c r="ERN12" s="6"/>
      <c r="ERO12" s="6"/>
      <c r="ERP12" s="6"/>
      <c r="ERQ12" s="6"/>
      <c r="ERR12" s="6"/>
      <c r="ERS12" s="6"/>
      <c r="ERT12" s="6"/>
      <c r="ERU12" s="6"/>
      <c r="ERV12" s="6"/>
      <c r="ERW12" s="6"/>
      <c r="ERX12" s="6"/>
      <c r="ERY12" s="6"/>
      <c r="ERZ12" s="6"/>
      <c r="ESA12" s="6"/>
      <c r="ESB12" s="6"/>
      <c r="ESC12" s="6"/>
      <c r="ESD12" s="6"/>
      <c r="ESE12" s="6"/>
      <c r="ESF12" s="6"/>
      <c r="ESG12" s="6"/>
      <c r="ESH12" s="6"/>
      <c r="ESI12" s="6"/>
      <c r="ESJ12" s="6"/>
      <c r="ESK12" s="6"/>
      <c r="ESL12" s="6"/>
      <c r="ESM12" s="6"/>
      <c r="ESN12" s="6"/>
      <c r="ESO12" s="6"/>
      <c r="ESP12" s="6"/>
      <c r="ESQ12" s="6"/>
      <c r="ESR12" s="6"/>
      <c r="ESS12" s="6"/>
      <c r="EST12" s="6"/>
      <c r="ESU12" s="6"/>
      <c r="ESV12" s="6"/>
      <c r="ESW12" s="6"/>
      <c r="ESX12" s="6"/>
      <c r="ESY12" s="6"/>
      <c r="ESZ12" s="6"/>
      <c r="ETA12" s="6"/>
      <c r="ETB12" s="6"/>
      <c r="ETC12" s="6"/>
      <c r="ETD12" s="6"/>
      <c r="ETE12" s="6"/>
      <c r="ETF12" s="6"/>
      <c r="ETG12" s="6"/>
      <c r="ETH12" s="6"/>
      <c r="ETI12" s="6"/>
      <c r="ETJ12" s="6"/>
      <c r="ETK12" s="6"/>
      <c r="ETL12" s="6"/>
      <c r="ETM12" s="6"/>
      <c r="ETN12" s="6"/>
      <c r="ETO12" s="6"/>
      <c r="ETP12" s="6"/>
      <c r="ETQ12" s="6"/>
      <c r="ETR12" s="6"/>
      <c r="ETS12" s="6"/>
      <c r="ETT12" s="6"/>
      <c r="ETU12" s="6"/>
      <c r="ETV12" s="6"/>
      <c r="ETW12" s="6"/>
      <c r="ETX12" s="6"/>
      <c r="ETY12" s="6"/>
      <c r="ETZ12" s="6"/>
      <c r="EUA12" s="6"/>
      <c r="EUB12" s="6"/>
      <c r="EUC12" s="6"/>
      <c r="EUD12" s="6"/>
      <c r="EUE12" s="6"/>
      <c r="EUF12" s="6"/>
      <c r="EUG12" s="6"/>
      <c r="EUH12" s="6"/>
      <c r="EUI12" s="6"/>
      <c r="EUJ12" s="6"/>
      <c r="EUK12" s="6"/>
      <c r="EUL12" s="6"/>
      <c r="EUM12" s="6"/>
      <c r="EUN12" s="6"/>
      <c r="EUO12" s="6"/>
      <c r="EUP12" s="6"/>
      <c r="EUQ12" s="6"/>
      <c r="EUR12" s="6"/>
      <c r="EUS12" s="6"/>
      <c r="EUT12" s="6"/>
      <c r="EUU12" s="6"/>
      <c r="EUV12" s="6"/>
      <c r="EUW12" s="6"/>
      <c r="EUX12" s="6"/>
      <c r="EUY12" s="6"/>
      <c r="EUZ12" s="6"/>
      <c r="EVA12" s="6"/>
      <c r="EVB12" s="6"/>
      <c r="EVC12" s="6"/>
      <c r="EVD12" s="6"/>
      <c r="EVE12" s="6"/>
      <c r="EVF12" s="6"/>
      <c r="EVG12" s="6"/>
      <c r="EVH12" s="6"/>
      <c r="EVI12" s="6"/>
      <c r="EVJ12" s="6"/>
      <c r="EVK12" s="6"/>
      <c r="EVL12" s="6"/>
      <c r="EVM12" s="6"/>
      <c r="EVN12" s="6"/>
      <c r="EVO12" s="6"/>
      <c r="EVP12" s="6"/>
      <c r="EVQ12" s="6"/>
      <c r="EVR12" s="6"/>
      <c r="EVS12" s="6"/>
      <c r="EVT12" s="6"/>
      <c r="EVU12" s="6"/>
      <c r="EVV12" s="6"/>
      <c r="EVW12" s="6"/>
      <c r="EVX12" s="6"/>
      <c r="EVY12" s="6"/>
      <c r="EVZ12" s="6"/>
      <c r="EWA12" s="6"/>
      <c r="EWB12" s="6"/>
      <c r="EWC12" s="6"/>
      <c r="EWD12" s="6"/>
      <c r="EWE12" s="6"/>
      <c r="EWF12" s="6"/>
      <c r="EWG12" s="6"/>
      <c r="EWH12" s="6"/>
      <c r="EWI12" s="6"/>
      <c r="EWJ12" s="6"/>
      <c r="EWK12" s="6"/>
      <c r="EWL12" s="6"/>
      <c r="EWM12" s="6"/>
      <c r="EWN12" s="6"/>
      <c r="EWO12" s="6"/>
      <c r="EWP12" s="6"/>
      <c r="EWQ12" s="6"/>
      <c r="EWR12" s="6"/>
      <c r="EWS12" s="6"/>
      <c r="EWT12" s="6"/>
      <c r="EWU12" s="6"/>
      <c r="EWV12" s="6"/>
      <c r="EWW12" s="6"/>
      <c r="EWX12" s="6"/>
      <c r="EWY12" s="6"/>
      <c r="EWZ12" s="6"/>
      <c r="EXA12" s="6"/>
      <c r="EXB12" s="6"/>
      <c r="EXC12" s="6"/>
      <c r="EXD12" s="6"/>
      <c r="EXE12" s="6"/>
      <c r="EXF12" s="6"/>
      <c r="EXG12" s="6"/>
      <c r="EXH12" s="6"/>
      <c r="EXI12" s="6"/>
      <c r="EXJ12" s="6"/>
      <c r="EXK12" s="6"/>
      <c r="EXL12" s="6"/>
      <c r="EXM12" s="6"/>
      <c r="EXN12" s="6"/>
      <c r="EXO12" s="6"/>
      <c r="EXP12" s="6"/>
      <c r="EXQ12" s="6"/>
      <c r="EXR12" s="6"/>
      <c r="EXS12" s="6"/>
      <c r="EXT12" s="6"/>
      <c r="EXU12" s="6"/>
      <c r="EXV12" s="6"/>
      <c r="EXW12" s="6"/>
      <c r="EXX12" s="6"/>
      <c r="EXY12" s="6"/>
      <c r="EXZ12" s="6"/>
      <c r="EYA12" s="6"/>
      <c r="EYB12" s="6"/>
      <c r="EYC12" s="6"/>
      <c r="EYD12" s="6"/>
      <c r="EYE12" s="6"/>
      <c r="EYF12" s="6"/>
      <c r="EYG12" s="6"/>
      <c r="EYH12" s="6"/>
      <c r="EYI12" s="6"/>
      <c r="EYJ12" s="6"/>
      <c r="EYK12" s="6"/>
      <c r="EYL12" s="6"/>
      <c r="EYM12" s="6"/>
      <c r="EYN12" s="6"/>
      <c r="EYO12" s="6"/>
      <c r="EYP12" s="6"/>
      <c r="EYQ12" s="6"/>
      <c r="EYR12" s="6"/>
      <c r="EYS12" s="6"/>
      <c r="EYT12" s="6"/>
      <c r="EYU12" s="6"/>
      <c r="EYV12" s="6"/>
      <c r="EYW12" s="6"/>
      <c r="EYX12" s="6"/>
      <c r="EYY12" s="6"/>
      <c r="EYZ12" s="6"/>
      <c r="EZA12" s="6"/>
      <c r="EZB12" s="6"/>
      <c r="EZC12" s="6"/>
      <c r="EZD12" s="6"/>
      <c r="EZE12" s="6"/>
      <c r="EZF12" s="6"/>
      <c r="EZG12" s="6"/>
      <c r="EZH12" s="6"/>
      <c r="EZI12" s="6"/>
      <c r="EZJ12" s="6"/>
      <c r="EZK12" s="6"/>
      <c r="EZL12" s="6"/>
      <c r="EZM12" s="6"/>
      <c r="EZN12" s="6"/>
      <c r="EZO12" s="6"/>
      <c r="EZP12" s="6"/>
      <c r="EZQ12" s="6"/>
      <c r="EZR12" s="6"/>
      <c r="EZS12" s="6"/>
      <c r="EZT12" s="6"/>
      <c r="EZU12" s="6"/>
      <c r="EZV12" s="6"/>
      <c r="EZW12" s="6"/>
      <c r="EZX12" s="6"/>
      <c r="EZY12" s="6"/>
      <c r="EZZ12" s="6"/>
      <c r="FAA12" s="6"/>
      <c r="FAB12" s="6"/>
      <c r="FAC12" s="6"/>
      <c r="FAD12" s="6"/>
      <c r="FAE12" s="6"/>
      <c r="FAF12" s="6"/>
      <c r="FAG12" s="6"/>
      <c r="FAH12" s="6"/>
      <c r="FAI12" s="6"/>
      <c r="FAJ12" s="6"/>
      <c r="FAK12" s="6"/>
      <c r="FAL12" s="6"/>
      <c r="FAM12" s="6"/>
      <c r="FAN12" s="6"/>
      <c r="FAO12" s="6"/>
      <c r="FAP12" s="6"/>
      <c r="FAQ12" s="6"/>
      <c r="FAR12" s="6"/>
      <c r="FAS12" s="6"/>
      <c r="FAT12" s="6"/>
      <c r="FAU12" s="6"/>
      <c r="FAV12" s="6"/>
      <c r="FAW12" s="6"/>
      <c r="FAX12" s="6"/>
      <c r="FAY12" s="6"/>
      <c r="FAZ12" s="6"/>
      <c r="FBA12" s="6"/>
      <c r="FBB12" s="6"/>
      <c r="FBC12" s="6"/>
      <c r="FBD12" s="6"/>
      <c r="FBE12" s="6"/>
      <c r="FBF12" s="6"/>
      <c r="FBG12" s="6"/>
      <c r="FBH12" s="6"/>
      <c r="FBI12" s="6"/>
      <c r="FBJ12" s="6"/>
      <c r="FBK12" s="6"/>
      <c r="FBL12" s="6"/>
      <c r="FBM12" s="6"/>
      <c r="FBN12" s="6"/>
      <c r="FBO12" s="6"/>
      <c r="FBP12" s="6"/>
      <c r="FBQ12" s="6"/>
      <c r="FBR12" s="6"/>
      <c r="FBS12" s="6"/>
      <c r="FBT12" s="6"/>
      <c r="FBU12" s="6"/>
      <c r="FBV12" s="6"/>
      <c r="FBW12" s="6"/>
      <c r="FBX12" s="6"/>
      <c r="FBY12" s="6"/>
      <c r="FBZ12" s="6"/>
      <c r="FCA12" s="6"/>
      <c r="FCB12" s="6"/>
      <c r="FCC12" s="6"/>
      <c r="FCD12" s="6"/>
      <c r="FCE12" s="6"/>
      <c r="FCF12" s="6"/>
      <c r="FCG12" s="6"/>
      <c r="FCH12" s="6"/>
      <c r="FCI12" s="6"/>
      <c r="FCJ12" s="6"/>
      <c r="FCK12" s="6"/>
      <c r="FCL12" s="6"/>
      <c r="FCM12" s="6"/>
      <c r="FCN12" s="6"/>
      <c r="FCO12" s="6"/>
      <c r="FCP12" s="6"/>
      <c r="FCQ12" s="6"/>
      <c r="FCR12" s="6"/>
      <c r="FCS12" s="6"/>
      <c r="FCT12" s="6"/>
      <c r="FCU12" s="6"/>
      <c r="FCV12" s="6"/>
      <c r="FCW12" s="6"/>
      <c r="FCX12" s="6"/>
      <c r="FCY12" s="6"/>
      <c r="FCZ12" s="6"/>
      <c r="FDA12" s="6"/>
      <c r="FDB12" s="6"/>
      <c r="FDC12" s="6"/>
      <c r="FDD12" s="6"/>
      <c r="FDE12" s="6"/>
      <c r="FDF12" s="6"/>
      <c r="FDG12" s="6"/>
      <c r="FDH12" s="6"/>
      <c r="FDI12" s="6"/>
      <c r="FDJ12" s="6"/>
      <c r="FDK12" s="6"/>
      <c r="FDL12" s="6"/>
      <c r="FDM12" s="6"/>
      <c r="FDN12" s="6"/>
      <c r="FDO12" s="6"/>
      <c r="FDP12" s="6"/>
      <c r="FDQ12" s="6"/>
      <c r="FDR12" s="6"/>
      <c r="FDS12" s="6"/>
      <c r="FDT12" s="6"/>
      <c r="FDU12" s="6"/>
      <c r="FDV12" s="6"/>
      <c r="FDW12" s="6"/>
      <c r="FDX12" s="6"/>
      <c r="FDY12" s="6"/>
      <c r="FDZ12" s="6"/>
      <c r="FEA12" s="6"/>
      <c r="FEB12" s="6"/>
      <c r="FEC12" s="6"/>
      <c r="FED12" s="6"/>
      <c r="FEE12" s="6"/>
      <c r="FEF12" s="6"/>
      <c r="FEG12" s="6"/>
      <c r="FEH12" s="6"/>
      <c r="FEI12" s="6"/>
      <c r="FEJ12" s="6"/>
      <c r="FEK12" s="6"/>
      <c r="FEL12" s="6"/>
      <c r="FEM12" s="6"/>
      <c r="FEN12" s="6"/>
      <c r="FEO12" s="6"/>
      <c r="FEP12" s="6"/>
      <c r="FEQ12" s="6"/>
      <c r="FER12" s="6"/>
      <c r="FES12" s="6"/>
      <c r="FET12" s="6"/>
      <c r="FEU12" s="6"/>
      <c r="FEV12" s="6"/>
      <c r="FEW12" s="6"/>
      <c r="FEX12" s="6"/>
      <c r="FEY12" s="6"/>
      <c r="FEZ12" s="6"/>
      <c r="FFA12" s="6"/>
      <c r="FFB12" s="6"/>
      <c r="FFC12" s="6"/>
      <c r="FFD12" s="6"/>
      <c r="FFE12" s="6"/>
      <c r="FFF12" s="6"/>
      <c r="FFG12" s="6"/>
      <c r="FFH12" s="6"/>
      <c r="FFI12" s="6"/>
      <c r="FFJ12" s="6"/>
      <c r="FFK12" s="6"/>
      <c r="FFL12" s="6"/>
      <c r="FFM12" s="6"/>
      <c r="FFN12" s="6"/>
      <c r="FFO12" s="6"/>
      <c r="FFP12" s="6"/>
      <c r="FFQ12" s="6"/>
      <c r="FFR12" s="6"/>
      <c r="FFS12" s="6"/>
      <c r="FFT12" s="6"/>
      <c r="FFU12" s="6"/>
      <c r="FFV12" s="6"/>
      <c r="FFW12" s="6"/>
      <c r="FFX12" s="6"/>
      <c r="FFY12" s="6"/>
      <c r="FFZ12" s="6"/>
      <c r="FGA12" s="6"/>
      <c r="FGB12" s="6"/>
      <c r="FGC12" s="6"/>
      <c r="FGD12" s="6"/>
      <c r="FGE12" s="6"/>
      <c r="FGF12" s="6"/>
      <c r="FGG12" s="6"/>
      <c r="FGH12" s="6"/>
      <c r="FGI12" s="6"/>
      <c r="FGJ12" s="6"/>
      <c r="FGK12" s="6"/>
      <c r="FGL12" s="6"/>
      <c r="FGM12" s="6"/>
      <c r="FGN12" s="6"/>
      <c r="FGO12" s="6"/>
      <c r="FGP12" s="6"/>
      <c r="FGQ12" s="6"/>
      <c r="FGR12" s="6"/>
      <c r="FGS12" s="6"/>
      <c r="FGT12" s="6"/>
      <c r="FGU12" s="6"/>
      <c r="FGV12" s="6"/>
      <c r="FGW12" s="6"/>
      <c r="FGX12" s="6"/>
      <c r="FGY12" s="6"/>
      <c r="FGZ12" s="6"/>
      <c r="FHA12" s="6"/>
      <c r="FHB12" s="6"/>
      <c r="FHC12" s="6"/>
      <c r="FHD12" s="6"/>
      <c r="FHE12" s="6"/>
      <c r="FHF12" s="6"/>
      <c r="FHG12" s="6"/>
      <c r="FHH12" s="6"/>
      <c r="FHI12" s="6"/>
      <c r="FHJ12" s="6"/>
      <c r="FHK12" s="6"/>
      <c r="FHL12" s="6"/>
      <c r="FHM12" s="6"/>
      <c r="FHN12" s="6"/>
      <c r="FHO12" s="6"/>
      <c r="FHP12" s="6"/>
      <c r="FHQ12" s="6"/>
      <c r="FHR12" s="6"/>
      <c r="FHS12" s="6"/>
      <c r="FHT12" s="6"/>
      <c r="FHU12" s="6"/>
      <c r="FHV12" s="6"/>
      <c r="FHW12" s="6"/>
      <c r="FHX12" s="6"/>
      <c r="FHY12" s="6"/>
      <c r="FHZ12" s="6"/>
      <c r="FIA12" s="6"/>
      <c r="FIB12" s="6"/>
      <c r="FIC12" s="6"/>
      <c r="FID12" s="6"/>
      <c r="FIE12" s="6"/>
      <c r="FIF12" s="6"/>
      <c r="FIG12" s="6"/>
      <c r="FIH12" s="6"/>
      <c r="FII12" s="6"/>
      <c r="FIJ12" s="6"/>
      <c r="FIK12" s="6"/>
      <c r="FIL12" s="6"/>
      <c r="FIM12" s="6"/>
      <c r="FIN12" s="6"/>
      <c r="FIO12" s="6"/>
      <c r="FIP12" s="6"/>
      <c r="FIQ12" s="6"/>
      <c r="FIR12" s="6"/>
      <c r="FIS12" s="6"/>
      <c r="FIT12" s="6"/>
      <c r="FIU12" s="6"/>
      <c r="FIV12" s="6"/>
      <c r="FIW12" s="6"/>
      <c r="FIX12" s="6"/>
      <c r="FIY12" s="6"/>
      <c r="FIZ12" s="6"/>
      <c r="FJA12" s="6"/>
      <c r="FJB12" s="6"/>
      <c r="FJC12" s="6"/>
      <c r="FJD12" s="6"/>
      <c r="FJE12" s="6"/>
      <c r="FJF12" s="6"/>
      <c r="FJG12" s="6"/>
      <c r="FJH12" s="6"/>
      <c r="FJI12" s="6"/>
      <c r="FJJ12" s="6"/>
      <c r="FJK12" s="6"/>
      <c r="FJL12" s="6"/>
      <c r="FJM12" s="6"/>
      <c r="FJN12" s="6"/>
      <c r="FJO12" s="6"/>
      <c r="FJP12" s="6"/>
      <c r="FJQ12" s="6"/>
      <c r="FJR12" s="6"/>
      <c r="FJS12" s="6"/>
      <c r="FJT12" s="6"/>
      <c r="FJU12" s="6"/>
      <c r="FJV12" s="6"/>
      <c r="FJW12" s="6"/>
      <c r="FJX12" s="6"/>
      <c r="FJY12" s="6"/>
      <c r="FJZ12" s="6"/>
      <c r="FKA12" s="6"/>
      <c r="FKB12" s="6"/>
      <c r="FKC12" s="6"/>
      <c r="FKD12" s="6"/>
      <c r="FKE12" s="6"/>
      <c r="FKF12" s="6"/>
      <c r="FKG12" s="6"/>
      <c r="FKH12" s="6"/>
      <c r="FKI12" s="6"/>
      <c r="FKJ12" s="6"/>
      <c r="FKK12" s="6"/>
      <c r="FKL12" s="6"/>
      <c r="FKM12" s="6"/>
      <c r="FKN12" s="6"/>
      <c r="FKO12" s="6"/>
      <c r="FKP12" s="6"/>
      <c r="FKQ12" s="6"/>
      <c r="FKR12" s="6"/>
      <c r="FKS12" s="6"/>
      <c r="FKT12" s="6"/>
      <c r="FKU12" s="6"/>
      <c r="FKV12" s="6"/>
      <c r="FKW12" s="6"/>
      <c r="FKX12" s="6"/>
      <c r="FKY12" s="6"/>
      <c r="FKZ12" s="6"/>
      <c r="FLA12" s="6"/>
      <c r="FLB12" s="6"/>
      <c r="FLC12" s="6"/>
      <c r="FLD12" s="6"/>
      <c r="FLE12" s="6"/>
      <c r="FLF12" s="6"/>
      <c r="FLG12" s="6"/>
      <c r="FLH12" s="6"/>
      <c r="FLI12" s="6"/>
      <c r="FLJ12" s="6"/>
      <c r="FLK12" s="6"/>
      <c r="FLL12" s="6"/>
      <c r="FLM12" s="6"/>
      <c r="FLN12" s="6"/>
      <c r="FLO12" s="6"/>
      <c r="FLP12" s="6"/>
      <c r="FLQ12" s="6"/>
      <c r="FLR12" s="6"/>
      <c r="FLS12" s="6"/>
      <c r="FLT12" s="6"/>
      <c r="FLU12" s="6"/>
      <c r="FLV12" s="6"/>
      <c r="FLW12" s="6"/>
      <c r="FLX12" s="6"/>
      <c r="FLY12" s="6"/>
      <c r="FLZ12" s="6"/>
      <c r="FMA12" s="6"/>
      <c r="FMB12" s="6"/>
      <c r="FMC12" s="6"/>
      <c r="FMD12" s="6"/>
      <c r="FME12" s="6"/>
      <c r="FMF12" s="6"/>
      <c r="FMG12" s="6"/>
      <c r="FMH12" s="6"/>
      <c r="FMI12" s="6"/>
      <c r="FMJ12" s="6"/>
      <c r="FMK12" s="6"/>
      <c r="FML12" s="6"/>
      <c r="FMM12" s="6"/>
      <c r="FMN12" s="6"/>
      <c r="FMO12" s="6"/>
      <c r="FMP12" s="6"/>
      <c r="FMQ12" s="6"/>
      <c r="FMR12" s="6"/>
      <c r="FMS12" s="6"/>
      <c r="FMT12" s="6"/>
      <c r="FMU12" s="6"/>
      <c r="FMV12" s="6"/>
      <c r="FMW12" s="6"/>
      <c r="FMX12" s="6"/>
      <c r="FMY12" s="6"/>
      <c r="FMZ12" s="6"/>
      <c r="FNA12" s="6"/>
      <c r="FNB12" s="6"/>
      <c r="FNC12" s="6"/>
      <c r="FND12" s="6"/>
      <c r="FNE12" s="6"/>
      <c r="FNF12" s="6"/>
      <c r="FNG12" s="6"/>
      <c r="FNH12" s="6"/>
      <c r="FNI12" s="6"/>
      <c r="FNJ12" s="6"/>
      <c r="FNK12" s="6"/>
      <c r="FNL12" s="6"/>
      <c r="FNM12" s="6"/>
      <c r="FNN12" s="6"/>
      <c r="FNO12" s="6"/>
      <c r="FNP12" s="6"/>
      <c r="FNQ12" s="6"/>
      <c r="FNR12" s="6"/>
      <c r="FNS12" s="6"/>
      <c r="FNT12" s="6"/>
      <c r="FNU12" s="6"/>
      <c r="FNV12" s="6"/>
      <c r="FNW12" s="6"/>
      <c r="FNX12" s="6"/>
      <c r="FNY12" s="6"/>
      <c r="FNZ12" s="6"/>
      <c r="FOA12" s="6"/>
      <c r="FOB12" s="6"/>
      <c r="FOC12" s="6"/>
      <c r="FOD12" s="6"/>
      <c r="FOE12" s="6"/>
      <c r="FOF12" s="6"/>
      <c r="FOG12" s="6"/>
      <c r="FOH12" s="6"/>
      <c r="FOI12" s="6"/>
      <c r="FOJ12" s="6"/>
      <c r="FOK12" s="6"/>
      <c r="FOL12" s="6"/>
      <c r="FOM12" s="6"/>
      <c r="FON12" s="6"/>
      <c r="FOO12" s="6"/>
      <c r="FOP12" s="6"/>
      <c r="FOQ12" s="6"/>
      <c r="FOR12" s="6"/>
      <c r="FOS12" s="6"/>
      <c r="FOT12" s="6"/>
      <c r="FOU12" s="6"/>
      <c r="FOV12" s="6"/>
      <c r="FOW12" s="6"/>
      <c r="FOX12" s="6"/>
      <c r="FOY12" s="6"/>
      <c r="FOZ12" s="6"/>
      <c r="FPA12" s="6"/>
      <c r="FPB12" s="6"/>
      <c r="FPC12" s="6"/>
      <c r="FPD12" s="6"/>
      <c r="FPE12" s="6"/>
      <c r="FPF12" s="6"/>
      <c r="FPG12" s="6"/>
      <c r="FPH12" s="6"/>
      <c r="FPI12" s="6"/>
      <c r="FPJ12" s="6"/>
      <c r="FPK12" s="6"/>
      <c r="FPL12" s="6"/>
      <c r="FPM12" s="6"/>
      <c r="FPN12" s="6"/>
      <c r="FPO12" s="6"/>
      <c r="FPP12" s="6"/>
      <c r="FPQ12" s="6"/>
      <c r="FPR12" s="6"/>
      <c r="FPS12" s="6"/>
      <c r="FPT12" s="6"/>
      <c r="FPU12" s="6"/>
      <c r="FPV12" s="6"/>
      <c r="FPW12" s="6"/>
      <c r="FPX12" s="6"/>
      <c r="FPY12" s="6"/>
      <c r="FPZ12" s="6"/>
      <c r="FQA12" s="6"/>
      <c r="FQB12" s="6"/>
      <c r="FQC12" s="6"/>
      <c r="FQD12" s="6"/>
      <c r="FQE12" s="6"/>
      <c r="FQF12" s="6"/>
      <c r="FQG12" s="6"/>
      <c r="FQH12" s="6"/>
      <c r="FQI12" s="6"/>
      <c r="FQJ12" s="6"/>
      <c r="FQK12" s="6"/>
      <c r="FQL12" s="6"/>
      <c r="FQM12" s="6"/>
      <c r="FQN12" s="6"/>
      <c r="FQO12" s="6"/>
      <c r="FQP12" s="6"/>
      <c r="FQQ12" s="6"/>
      <c r="FQR12" s="6"/>
      <c r="FQS12" s="6"/>
      <c r="FQT12" s="6"/>
      <c r="FQU12" s="6"/>
      <c r="FQV12" s="6"/>
      <c r="FQW12" s="6"/>
      <c r="FQX12" s="6"/>
      <c r="FQY12" s="6"/>
      <c r="FQZ12" s="6"/>
      <c r="FRA12" s="6"/>
      <c r="FRB12" s="6"/>
      <c r="FRC12" s="6"/>
      <c r="FRD12" s="6"/>
      <c r="FRE12" s="6"/>
      <c r="FRF12" s="6"/>
      <c r="FRG12" s="6"/>
      <c r="FRH12" s="6"/>
      <c r="FRI12" s="6"/>
      <c r="FRJ12" s="6"/>
      <c r="FRK12" s="6"/>
      <c r="FRL12" s="6"/>
      <c r="FRM12" s="6"/>
      <c r="FRN12" s="6"/>
      <c r="FRO12" s="6"/>
      <c r="FRP12" s="6"/>
      <c r="FRQ12" s="6"/>
      <c r="FRR12" s="6"/>
      <c r="FRS12" s="6"/>
      <c r="FRT12" s="6"/>
      <c r="FRU12" s="6"/>
      <c r="FRV12" s="6"/>
      <c r="FRW12" s="6"/>
      <c r="FRX12" s="6"/>
      <c r="FRY12" s="6"/>
      <c r="FRZ12" s="6"/>
      <c r="FSA12" s="6"/>
      <c r="FSB12" s="6"/>
      <c r="FSC12" s="6"/>
      <c r="FSD12" s="6"/>
      <c r="FSE12" s="6"/>
      <c r="FSF12" s="6"/>
      <c r="FSG12" s="6"/>
      <c r="FSH12" s="6"/>
      <c r="FSI12" s="6"/>
      <c r="FSJ12" s="6"/>
      <c r="FSK12" s="6"/>
      <c r="FSL12" s="6"/>
      <c r="FSM12" s="6"/>
      <c r="FSN12" s="6"/>
      <c r="FSO12" s="6"/>
      <c r="FSP12" s="6"/>
      <c r="FSQ12" s="6"/>
      <c r="FSR12" s="6"/>
      <c r="FSS12" s="6"/>
      <c r="FST12" s="6"/>
      <c r="FSU12" s="6"/>
      <c r="FSV12" s="6"/>
      <c r="FSW12" s="6"/>
      <c r="FSX12" s="6"/>
      <c r="FSY12" s="6"/>
      <c r="FSZ12" s="6"/>
      <c r="FTA12" s="6"/>
      <c r="FTB12" s="6"/>
      <c r="FTC12" s="6"/>
      <c r="FTD12" s="6"/>
      <c r="FTE12" s="6"/>
      <c r="FTF12" s="6"/>
      <c r="FTG12" s="6"/>
      <c r="FTH12" s="6"/>
      <c r="FTI12" s="6"/>
      <c r="FTJ12" s="6"/>
      <c r="FTK12" s="6"/>
      <c r="FTL12" s="6"/>
      <c r="FTM12" s="6"/>
      <c r="FTN12" s="6"/>
      <c r="FTO12" s="6"/>
      <c r="FTP12" s="6"/>
      <c r="FTQ12" s="6"/>
      <c r="FTR12" s="6"/>
      <c r="FTS12" s="6"/>
      <c r="FTT12" s="6"/>
      <c r="FTU12" s="6"/>
      <c r="FTV12" s="6"/>
      <c r="FTW12" s="6"/>
      <c r="FTX12" s="6"/>
      <c r="FTY12" s="6"/>
      <c r="FTZ12" s="6"/>
      <c r="FUA12" s="6"/>
      <c r="FUB12" s="6"/>
      <c r="FUC12" s="6"/>
      <c r="FUD12" s="6"/>
      <c r="FUE12" s="6"/>
      <c r="FUF12" s="6"/>
      <c r="FUG12" s="6"/>
      <c r="FUH12" s="6"/>
      <c r="FUI12" s="6"/>
      <c r="FUJ12" s="6"/>
      <c r="FUK12" s="6"/>
      <c r="FUL12" s="6"/>
      <c r="FUM12" s="6"/>
      <c r="FUN12" s="6"/>
      <c r="FUO12" s="6"/>
      <c r="FUP12" s="6"/>
      <c r="FUQ12" s="6"/>
      <c r="FUR12" s="6"/>
      <c r="FUS12" s="6"/>
      <c r="FUT12" s="6"/>
      <c r="FUU12" s="6"/>
      <c r="FUV12" s="6"/>
      <c r="FUW12" s="6"/>
      <c r="FUX12" s="6"/>
      <c r="FUY12" s="6"/>
      <c r="FUZ12" s="6"/>
      <c r="FVA12" s="6"/>
      <c r="FVB12" s="6"/>
      <c r="FVC12" s="6"/>
      <c r="FVD12" s="6"/>
      <c r="FVE12" s="6"/>
      <c r="FVF12" s="6"/>
      <c r="FVG12" s="6"/>
      <c r="FVH12" s="6"/>
      <c r="FVI12" s="6"/>
      <c r="FVJ12" s="6"/>
      <c r="FVK12" s="6"/>
      <c r="FVL12" s="6"/>
      <c r="FVM12" s="6"/>
      <c r="FVN12" s="6"/>
      <c r="FVO12" s="6"/>
      <c r="FVP12" s="6"/>
      <c r="FVQ12" s="6"/>
      <c r="FVR12" s="6"/>
      <c r="FVS12" s="6"/>
      <c r="FVT12" s="6"/>
      <c r="FVU12" s="6"/>
      <c r="FVV12" s="6"/>
      <c r="FVW12" s="6"/>
      <c r="FVX12" s="6"/>
      <c r="FVY12" s="6"/>
      <c r="FVZ12" s="6"/>
      <c r="FWA12" s="6"/>
      <c r="FWB12" s="6"/>
      <c r="FWC12" s="6"/>
      <c r="FWD12" s="6"/>
      <c r="FWE12" s="6"/>
      <c r="FWF12" s="6"/>
      <c r="FWG12" s="6"/>
      <c r="FWH12" s="6"/>
      <c r="FWI12" s="6"/>
      <c r="FWJ12" s="6"/>
      <c r="FWK12" s="6"/>
      <c r="FWL12" s="6"/>
      <c r="FWM12" s="6"/>
      <c r="FWN12" s="6"/>
      <c r="FWO12" s="6"/>
      <c r="FWP12" s="6"/>
      <c r="FWQ12" s="6"/>
      <c r="FWR12" s="6"/>
      <c r="FWS12" s="6"/>
      <c r="FWT12" s="6"/>
      <c r="FWU12" s="6"/>
      <c r="FWV12" s="6"/>
      <c r="FWW12" s="6"/>
      <c r="FWX12" s="6"/>
      <c r="FWY12" s="6"/>
      <c r="FWZ12" s="6"/>
      <c r="FXA12" s="6"/>
      <c r="FXB12" s="6"/>
      <c r="FXC12" s="6"/>
      <c r="FXD12" s="6"/>
      <c r="FXE12" s="6"/>
      <c r="FXF12" s="6"/>
      <c r="FXG12" s="6"/>
      <c r="FXH12" s="6"/>
      <c r="FXI12" s="6"/>
      <c r="FXJ12" s="6"/>
      <c r="FXK12" s="6"/>
      <c r="FXL12" s="6"/>
      <c r="FXM12" s="6"/>
      <c r="FXN12" s="6"/>
      <c r="FXO12" s="6"/>
      <c r="FXP12" s="6"/>
      <c r="FXQ12" s="6"/>
      <c r="FXR12" s="6"/>
      <c r="FXS12" s="6"/>
      <c r="FXT12" s="6"/>
      <c r="FXU12" s="6"/>
      <c r="FXV12" s="6"/>
      <c r="FXW12" s="6"/>
      <c r="FXX12" s="6"/>
      <c r="FXY12" s="6"/>
      <c r="FXZ12" s="6"/>
      <c r="FYA12" s="6"/>
      <c r="FYB12" s="6"/>
      <c r="FYC12" s="6"/>
      <c r="FYD12" s="6"/>
      <c r="FYE12" s="6"/>
      <c r="FYF12" s="6"/>
      <c r="FYG12" s="6"/>
      <c r="FYH12" s="6"/>
      <c r="FYI12" s="6"/>
      <c r="FYJ12" s="6"/>
      <c r="FYK12" s="6"/>
      <c r="FYL12" s="6"/>
      <c r="FYM12" s="6"/>
      <c r="FYN12" s="6"/>
      <c r="FYO12" s="6"/>
      <c r="FYP12" s="6"/>
      <c r="FYQ12" s="6"/>
      <c r="FYR12" s="6"/>
      <c r="FYS12" s="6"/>
      <c r="FYT12" s="6"/>
      <c r="FYU12" s="6"/>
      <c r="FYV12" s="6"/>
      <c r="FYW12" s="6"/>
      <c r="FYX12" s="6"/>
      <c r="FYY12" s="6"/>
      <c r="FYZ12" s="6"/>
      <c r="FZA12" s="6"/>
      <c r="FZB12" s="6"/>
      <c r="FZC12" s="6"/>
      <c r="FZD12" s="6"/>
      <c r="FZE12" s="6"/>
      <c r="FZF12" s="6"/>
      <c r="FZG12" s="6"/>
      <c r="FZH12" s="6"/>
      <c r="FZI12" s="6"/>
      <c r="FZJ12" s="6"/>
      <c r="FZK12" s="6"/>
      <c r="FZL12" s="6"/>
      <c r="FZM12" s="6"/>
      <c r="FZN12" s="6"/>
      <c r="FZO12" s="6"/>
      <c r="FZP12" s="6"/>
      <c r="FZQ12" s="6"/>
      <c r="FZR12" s="6"/>
      <c r="FZS12" s="6"/>
      <c r="FZT12" s="6"/>
      <c r="FZU12" s="6"/>
      <c r="FZV12" s="6"/>
      <c r="FZW12" s="6"/>
      <c r="FZX12" s="6"/>
      <c r="FZY12" s="6"/>
      <c r="FZZ12" s="6"/>
      <c r="GAA12" s="6"/>
      <c r="GAB12" s="6"/>
      <c r="GAC12" s="6"/>
      <c r="GAD12" s="6"/>
      <c r="GAE12" s="6"/>
      <c r="GAF12" s="6"/>
      <c r="GAG12" s="6"/>
      <c r="GAH12" s="6"/>
      <c r="GAI12" s="6"/>
      <c r="GAJ12" s="6"/>
      <c r="GAK12" s="6"/>
      <c r="GAL12" s="6"/>
      <c r="GAM12" s="6"/>
      <c r="GAN12" s="6"/>
      <c r="GAO12" s="6"/>
      <c r="GAP12" s="6"/>
      <c r="GAQ12" s="6"/>
      <c r="GAR12" s="6"/>
      <c r="GAS12" s="6"/>
      <c r="GAT12" s="6"/>
      <c r="GAU12" s="6"/>
      <c r="GAV12" s="6"/>
      <c r="GAW12" s="6"/>
      <c r="GAX12" s="6"/>
      <c r="GAY12" s="6"/>
      <c r="GAZ12" s="6"/>
      <c r="GBA12" s="6"/>
      <c r="GBB12" s="6"/>
      <c r="GBC12" s="6"/>
      <c r="GBD12" s="6"/>
      <c r="GBE12" s="6"/>
      <c r="GBF12" s="6"/>
      <c r="GBG12" s="6"/>
      <c r="GBH12" s="6"/>
      <c r="GBI12" s="6"/>
      <c r="GBJ12" s="6"/>
      <c r="GBK12" s="6"/>
      <c r="GBL12" s="6"/>
      <c r="GBM12" s="6"/>
      <c r="GBN12" s="6"/>
      <c r="GBO12" s="6"/>
      <c r="GBP12" s="6"/>
      <c r="GBQ12" s="6"/>
      <c r="GBR12" s="6"/>
      <c r="GBS12" s="6"/>
      <c r="GBT12" s="6"/>
      <c r="GBU12" s="6"/>
      <c r="GBV12" s="6"/>
      <c r="GBW12" s="6"/>
      <c r="GBX12" s="6"/>
      <c r="GBY12" s="6"/>
      <c r="GBZ12" s="6"/>
      <c r="GCA12" s="6"/>
      <c r="GCB12" s="6"/>
      <c r="GCC12" s="6"/>
      <c r="GCD12" s="6"/>
      <c r="GCE12" s="6"/>
      <c r="GCF12" s="6"/>
      <c r="GCG12" s="6"/>
      <c r="GCH12" s="6"/>
      <c r="GCI12" s="6"/>
      <c r="GCJ12" s="6"/>
      <c r="GCK12" s="6"/>
      <c r="GCL12" s="6"/>
      <c r="GCM12" s="6"/>
      <c r="GCN12" s="6"/>
      <c r="GCO12" s="6"/>
      <c r="GCP12" s="6"/>
      <c r="GCQ12" s="6"/>
      <c r="GCR12" s="6"/>
      <c r="GCS12" s="6"/>
      <c r="GCT12" s="6"/>
      <c r="GCU12" s="6"/>
      <c r="GCV12" s="6"/>
      <c r="GCW12" s="6"/>
      <c r="GCX12" s="6"/>
      <c r="GCY12" s="6"/>
      <c r="GCZ12" s="6"/>
      <c r="GDA12" s="6"/>
      <c r="GDB12" s="6"/>
      <c r="GDC12" s="6"/>
      <c r="GDD12" s="6"/>
      <c r="GDE12" s="6"/>
      <c r="GDF12" s="6"/>
      <c r="GDG12" s="6"/>
      <c r="GDH12" s="6"/>
      <c r="GDI12" s="6"/>
      <c r="GDJ12" s="6"/>
      <c r="GDK12" s="6"/>
      <c r="GDL12" s="6"/>
      <c r="GDM12" s="6"/>
      <c r="GDN12" s="6"/>
      <c r="GDO12" s="6"/>
      <c r="GDP12" s="6"/>
      <c r="GDQ12" s="6"/>
      <c r="GDR12" s="6"/>
      <c r="GDS12" s="6"/>
      <c r="GDT12" s="6"/>
      <c r="GDU12" s="6"/>
      <c r="GDV12" s="6"/>
      <c r="GDW12" s="6"/>
      <c r="GDX12" s="6"/>
      <c r="GDY12" s="6"/>
      <c r="GDZ12" s="6"/>
      <c r="GEA12" s="6"/>
      <c r="GEB12" s="6"/>
      <c r="GEC12" s="6"/>
      <c r="GED12" s="6"/>
      <c r="GEE12" s="6"/>
      <c r="GEF12" s="6"/>
      <c r="GEG12" s="6"/>
      <c r="GEH12" s="6"/>
      <c r="GEI12" s="6"/>
      <c r="GEJ12" s="6"/>
      <c r="GEK12" s="6"/>
      <c r="GEL12" s="6"/>
      <c r="GEM12" s="6"/>
      <c r="GEN12" s="6"/>
      <c r="GEO12" s="6"/>
      <c r="GEP12" s="6"/>
      <c r="GEQ12" s="6"/>
      <c r="GER12" s="6"/>
      <c r="GES12" s="6"/>
      <c r="GET12" s="6"/>
      <c r="GEU12" s="6"/>
      <c r="GEV12" s="6"/>
      <c r="GEW12" s="6"/>
      <c r="GEX12" s="6"/>
      <c r="GEY12" s="6"/>
      <c r="GEZ12" s="6"/>
      <c r="GFA12" s="6"/>
      <c r="GFB12" s="6"/>
      <c r="GFC12" s="6"/>
      <c r="GFD12" s="6"/>
      <c r="GFE12" s="6"/>
      <c r="GFF12" s="6"/>
      <c r="GFG12" s="6"/>
      <c r="GFH12" s="6"/>
      <c r="GFI12" s="6"/>
      <c r="GFJ12" s="6"/>
      <c r="GFK12" s="6"/>
      <c r="GFL12" s="6"/>
      <c r="GFM12" s="6"/>
      <c r="GFN12" s="6"/>
      <c r="GFO12" s="6"/>
      <c r="GFP12" s="6"/>
      <c r="GFQ12" s="6"/>
      <c r="GFR12" s="6"/>
      <c r="GFS12" s="6"/>
      <c r="GFT12" s="6"/>
      <c r="GFU12" s="6"/>
      <c r="GFV12" s="6"/>
      <c r="GFW12" s="6"/>
      <c r="GFX12" s="6"/>
      <c r="GFY12" s="6"/>
      <c r="GFZ12" s="6"/>
      <c r="GGA12" s="6"/>
      <c r="GGB12" s="6"/>
      <c r="GGC12" s="6"/>
      <c r="GGD12" s="6"/>
      <c r="GGE12" s="6"/>
      <c r="GGF12" s="6"/>
      <c r="GGG12" s="6"/>
      <c r="GGH12" s="6"/>
      <c r="GGI12" s="6"/>
      <c r="GGJ12" s="6"/>
      <c r="GGK12" s="6"/>
      <c r="GGL12" s="6"/>
      <c r="GGM12" s="6"/>
      <c r="GGN12" s="6"/>
      <c r="GGO12" s="6"/>
      <c r="GGP12" s="6"/>
      <c r="GGQ12" s="6"/>
      <c r="GGR12" s="6"/>
      <c r="GGS12" s="6"/>
      <c r="GGT12" s="6"/>
      <c r="GGU12" s="6"/>
      <c r="GGV12" s="6"/>
      <c r="GGW12" s="6"/>
      <c r="GGX12" s="6"/>
      <c r="GGY12" s="6"/>
      <c r="GGZ12" s="6"/>
      <c r="GHA12" s="6"/>
      <c r="GHB12" s="6"/>
      <c r="GHC12" s="6"/>
      <c r="GHD12" s="6"/>
      <c r="GHE12" s="6"/>
      <c r="GHF12" s="6"/>
      <c r="GHG12" s="6"/>
      <c r="GHH12" s="6"/>
      <c r="GHI12" s="6"/>
      <c r="GHJ12" s="6"/>
      <c r="GHK12" s="6"/>
      <c r="GHL12" s="6"/>
      <c r="GHM12" s="6"/>
      <c r="GHN12" s="6"/>
      <c r="GHO12" s="6"/>
      <c r="GHP12" s="6"/>
      <c r="GHQ12" s="6"/>
      <c r="GHR12" s="6"/>
      <c r="GHS12" s="6"/>
      <c r="GHT12" s="6"/>
      <c r="GHU12" s="6"/>
      <c r="GHV12" s="6"/>
      <c r="GHW12" s="6"/>
      <c r="GHX12" s="6"/>
      <c r="GHY12" s="6"/>
      <c r="GHZ12" s="6"/>
      <c r="GIA12" s="6"/>
      <c r="GIB12" s="6"/>
      <c r="GIC12" s="6"/>
      <c r="GID12" s="6"/>
      <c r="GIE12" s="6"/>
      <c r="GIF12" s="6"/>
      <c r="GIG12" s="6"/>
      <c r="GIH12" s="6"/>
      <c r="GII12" s="6"/>
      <c r="GIJ12" s="6"/>
      <c r="GIK12" s="6"/>
      <c r="GIL12" s="6"/>
      <c r="GIM12" s="6"/>
      <c r="GIN12" s="6"/>
      <c r="GIO12" s="6"/>
      <c r="GIP12" s="6"/>
      <c r="GIQ12" s="6"/>
      <c r="GIR12" s="6"/>
      <c r="GIS12" s="6"/>
      <c r="GIT12" s="6"/>
      <c r="GIU12" s="6"/>
      <c r="GIV12" s="6"/>
      <c r="GIW12" s="6"/>
      <c r="GIX12" s="6"/>
      <c r="GIY12" s="6"/>
      <c r="GIZ12" s="6"/>
      <c r="GJA12" s="6"/>
      <c r="GJB12" s="6"/>
      <c r="GJC12" s="6"/>
      <c r="GJD12" s="6"/>
      <c r="GJE12" s="6"/>
      <c r="GJF12" s="6"/>
      <c r="GJG12" s="6"/>
      <c r="GJH12" s="6"/>
      <c r="GJI12" s="6"/>
      <c r="GJJ12" s="6"/>
      <c r="GJK12" s="6"/>
      <c r="GJL12" s="6"/>
      <c r="GJM12" s="6"/>
      <c r="GJN12" s="6"/>
      <c r="GJO12" s="6"/>
      <c r="GJP12" s="6"/>
      <c r="GJQ12" s="6"/>
      <c r="GJR12" s="6"/>
      <c r="GJS12" s="6"/>
      <c r="GJT12" s="6"/>
      <c r="GJU12" s="6"/>
      <c r="GJV12" s="6"/>
      <c r="GJW12" s="6"/>
      <c r="GJX12" s="6"/>
      <c r="GJY12" s="6"/>
      <c r="GJZ12" s="6"/>
      <c r="GKA12" s="6"/>
      <c r="GKB12" s="6"/>
      <c r="GKC12" s="6"/>
      <c r="GKD12" s="6"/>
      <c r="GKE12" s="6"/>
      <c r="GKF12" s="6"/>
      <c r="GKG12" s="6"/>
      <c r="GKH12" s="6"/>
      <c r="GKI12" s="6"/>
      <c r="GKJ12" s="6"/>
      <c r="GKK12" s="6"/>
      <c r="GKL12" s="6"/>
      <c r="GKM12" s="6"/>
      <c r="GKN12" s="6"/>
      <c r="GKO12" s="6"/>
      <c r="GKP12" s="6"/>
      <c r="GKQ12" s="6"/>
      <c r="GKR12" s="6"/>
      <c r="GKS12" s="6"/>
      <c r="GKT12" s="6"/>
      <c r="GKU12" s="6"/>
      <c r="GKV12" s="6"/>
      <c r="GKW12" s="6"/>
      <c r="GKX12" s="6"/>
      <c r="GKY12" s="6"/>
      <c r="GKZ12" s="6"/>
      <c r="GLA12" s="6"/>
      <c r="GLB12" s="6"/>
      <c r="GLC12" s="6"/>
      <c r="GLD12" s="6"/>
      <c r="GLE12" s="6"/>
      <c r="GLF12" s="6"/>
      <c r="GLG12" s="6"/>
      <c r="GLH12" s="6"/>
      <c r="GLI12" s="6"/>
      <c r="GLJ12" s="6"/>
      <c r="GLK12" s="6"/>
      <c r="GLL12" s="6"/>
      <c r="GLM12" s="6"/>
      <c r="GLN12" s="6"/>
      <c r="GLO12" s="6"/>
      <c r="GLP12" s="6"/>
      <c r="GLQ12" s="6"/>
      <c r="GLR12" s="6"/>
      <c r="GLS12" s="6"/>
      <c r="GLT12" s="6"/>
      <c r="GLU12" s="6"/>
      <c r="GLV12" s="6"/>
      <c r="GLW12" s="6"/>
      <c r="GLX12" s="6"/>
      <c r="GLY12" s="6"/>
      <c r="GLZ12" s="6"/>
      <c r="GMA12" s="6"/>
      <c r="GMB12" s="6"/>
      <c r="GMC12" s="6"/>
      <c r="GMD12" s="6"/>
      <c r="GME12" s="6"/>
      <c r="GMF12" s="6"/>
      <c r="GMG12" s="6"/>
      <c r="GMH12" s="6"/>
      <c r="GMI12" s="6"/>
      <c r="GMJ12" s="6"/>
      <c r="GMK12" s="6"/>
      <c r="GML12" s="6"/>
      <c r="GMM12" s="6"/>
      <c r="GMN12" s="6"/>
      <c r="GMO12" s="6"/>
      <c r="GMP12" s="6"/>
      <c r="GMQ12" s="6"/>
      <c r="GMR12" s="6"/>
      <c r="GMS12" s="6"/>
      <c r="GMT12" s="6"/>
      <c r="GMU12" s="6"/>
      <c r="GMV12" s="6"/>
      <c r="GMW12" s="6"/>
      <c r="GMX12" s="6"/>
      <c r="GMY12" s="6"/>
      <c r="GMZ12" s="6"/>
      <c r="GNA12" s="6"/>
      <c r="GNB12" s="6"/>
      <c r="GNC12" s="6"/>
      <c r="GND12" s="6"/>
      <c r="GNE12" s="6"/>
      <c r="GNF12" s="6"/>
      <c r="GNG12" s="6"/>
      <c r="GNH12" s="6"/>
      <c r="GNI12" s="6"/>
      <c r="GNJ12" s="6"/>
      <c r="GNK12" s="6"/>
      <c r="GNL12" s="6"/>
      <c r="GNM12" s="6"/>
      <c r="GNN12" s="6"/>
      <c r="GNO12" s="6"/>
      <c r="GNP12" s="6"/>
      <c r="GNQ12" s="6"/>
      <c r="GNR12" s="6"/>
      <c r="GNS12" s="6"/>
      <c r="GNT12" s="6"/>
      <c r="GNU12" s="6"/>
      <c r="GNV12" s="6"/>
      <c r="GNW12" s="6"/>
      <c r="GNX12" s="6"/>
      <c r="GNY12" s="6"/>
      <c r="GNZ12" s="6"/>
      <c r="GOA12" s="6"/>
      <c r="GOB12" s="6"/>
      <c r="GOC12" s="6"/>
      <c r="GOD12" s="6"/>
      <c r="GOE12" s="6"/>
      <c r="GOF12" s="6"/>
      <c r="GOG12" s="6"/>
      <c r="GOH12" s="6"/>
      <c r="GOI12" s="6"/>
      <c r="GOJ12" s="6"/>
      <c r="GOK12" s="6"/>
      <c r="GOL12" s="6"/>
      <c r="GOM12" s="6"/>
      <c r="GON12" s="6"/>
      <c r="GOO12" s="6"/>
      <c r="GOP12" s="6"/>
      <c r="GOQ12" s="6"/>
      <c r="GOR12" s="6"/>
      <c r="GOS12" s="6"/>
      <c r="GOT12" s="6"/>
      <c r="GOU12" s="6"/>
      <c r="GOV12" s="6"/>
      <c r="GOW12" s="6"/>
      <c r="GOX12" s="6"/>
      <c r="GOY12" s="6"/>
      <c r="GOZ12" s="6"/>
      <c r="GPA12" s="6"/>
      <c r="GPB12" s="6"/>
      <c r="GPC12" s="6"/>
      <c r="GPD12" s="6"/>
      <c r="GPE12" s="6"/>
      <c r="GPF12" s="6"/>
      <c r="GPG12" s="6"/>
      <c r="GPH12" s="6"/>
      <c r="GPI12" s="6"/>
      <c r="GPJ12" s="6"/>
      <c r="GPK12" s="6"/>
      <c r="GPL12" s="6"/>
      <c r="GPM12" s="6"/>
      <c r="GPN12" s="6"/>
      <c r="GPO12" s="6"/>
      <c r="GPP12" s="6"/>
      <c r="GPQ12" s="6"/>
      <c r="GPR12" s="6"/>
      <c r="GPS12" s="6"/>
      <c r="GPT12" s="6"/>
      <c r="GPU12" s="6"/>
      <c r="GPV12" s="6"/>
      <c r="GPW12" s="6"/>
      <c r="GPX12" s="6"/>
      <c r="GPY12" s="6"/>
      <c r="GPZ12" s="6"/>
      <c r="GQA12" s="6"/>
      <c r="GQB12" s="6"/>
      <c r="GQC12" s="6"/>
      <c r="GQD12" s="6"/>
      <c r="GQE12" s="6"/>
      <c r="GQF12" s="6"/>
      <c r="GQG12" s="6"/>
      <c r="GQH12" s="6"/>
      <c r="GQI12" s="6"/>
      <c r="GQJ12" s="6"/>
      <c r="GQK12" s="6"/>
      <c r="GQL12" s="6"/>
      <c r="GQM12" s="6"/>
      <c r="GQN12" s="6"/>
      <c r="GQO12" s="6"/>
      <c r="GQP12" s="6"/>
      <c r="GQQ12" s="6"/>
      <c r="GQR12" s="6"/>
      <c r="GQS12" s="6"/>
      <c r="GQT12" s="6"/>
      <c r="GQU12" s="6"/>
      <c r="GQV12" s="6"/>
      <c r="GQW12" s="6"/>
      <c r="GQX12" s="6"/>
      <c r="GQY12" s="6"/>
      <c r="GQZ12" s="6"/>
      <c r="GRA12" s="6"/>
      <c r="GRB12" s="6"/>
      <c r="GRC12" s="6"/>
      <c r="GRD12" s="6"/>
      <c r="GRE12" s="6"/>
      <c r="GRF12" s="6"/>
      <c r="GRG12" s="6"/>
      <c r="GRH12" s="6"/>
      <c r="GRI12" s="6"/>
      <c r="GRJ12" s="6"/>
      <c r="GRK12" s="6"/>
      <c r="GRL12" s="6"/>
      <c r="GRM12" s="6"/>
      <c r="GRN12" s="6"/>
      <c r="GRO12" s="6"/>
      <c r="GRP12" s="6"/>
      <c r="GRQ12" s="6"/>
      <c r="GRR12" s="6"/>
      <c r="GRS12" s="6"/>
      <c r="GRT12" s="6"/>
      <c r="GRU12" s="6"/>
      <c r="GRV12" s="6"/>
      <c r="GRW12" s="6"/>
      <c r="GRX12" s="6"/>
      <c r="GRY12" s="6"/>
      <c r="GRZ12" s="6"/>
      <c r="GSA12" s="6"/>
      <c r="GSB12" s="6"/>
      <c r="GSC12" s="6"/>
      <c r="GSD12" s="6"/>
      <c r="GSE12" s="6"/>
      <c r="GSF12" s="6"/>
      <c r="GSG12" s="6"/>
      <c r="GSH12" s="6"/>
      <c r="GSI12" s="6"/>
      <c r="GSJ12" s="6"/>
      <c r="GSK12" s="6"/>
      <c r="GSL12" s="6"/>
      <c r="GSM12" s="6"/>
      <c r="GSN12" s="6"/>
      <c r="GSO12" s="6"/>
      <c r="GSP12" s="6"/>
      <c r="GSQ12" s="6"/>
      <c r="GSR12" s="6"/>
      <c r="GSS12" s="6"/>
      <c r="GST12" s="6"/>
      <c r="GSU12" s="6"/>
      <c r="GSV12" s="6"/>
      <c r="GSW12" s="6"/>
      <c r="GSX12" s="6"/>
      <c r="GSY12" s="6"/>
      <c r="GSZ12" s="6"/>
      <c r="GTA12" s="6"/>
      <c r="GTB12" s="6"/>
      <c r="GTC12" s="6"/>
      <c r="GTD12" s="6"/>
      <c r="GTE12" s="6"/>
      <c r="GTF12" s="6"/>
      <c r="GTG12" s="6"/>
      <c r="GTH12" s="6"/>
      <c r="GTI12" s="6"/>
      <c r="GTJ12" s="6"/>
      <c r="GTK12" s="6"/>
      <c r="GTL12" s="6"/>
      <c r="GTM12" s="6"/>
      <c r="GTN12" s="6"/>
      <c r="GTO12" s="6"/>
      <c r="GTP12" s="6"/>
      <c r="GTQ12" s="6"/>
      <c r="GTR12" s="6"/>
      <c r="GTS12" s="6"/>
      <c r="GTT12" s="6"/>
      <c r="GTU12" s="6"/>
      <c r="GTV12" s="6"/>
      <c r="GTW12" s="6"/>
      <c r="GTX12" s="6"/>
      <c r="GTY12" s="6"/>
      <c r="GTZ12" s="6"/>
      <c r="GUA12" s="6"/>
      <c r="GUB12" s="6"/>
      <c r="GUC12" s="6"/>
      <c r="GUD12" s="6"/>
      <c r="GUE12" s="6"/>
      <c r="GUF12" s="6"/>
      <c r="GUG12" s="6"/>
      <c r="GUH12" s="6"/>
      <c r="GUI12" s="6"/>
      <c r="GUJ12" s="6"/>
      <c r="GUK12" s="6"/>
      <c r="GUL12" s="6"/>
      <c r="GUM12" s="6"/>
      <c r="GUN12" s="6"/>
      <c r="GUO12" s="6"/>
      <c r="GUP12" s="6"/>
      <c r="GUQ12" s="6"/>
      <c r="GUR12" s="6"/>
      <c r="GUS12" s="6"/>
      <c r="GUT12" s="6"/>
      <c r="GUU12" s="6"/>
      <c r="GUV12" s="6"/>
      <c r="GUW12" s="6"/>
      <c r="GUX12" s="6"/>
      <c r="GUY12" s="6"/>
      <c r="GUZ12" s="6"/>
      <c r="GVA12" s="6"/>
      <c r="GVB12" s="6"/>
      <c r="GVC12" s="6"/>
      <c r="GVD12" s="6"/>
      <c r="GVE12" s="6"/>
      <c r="GVF12" s="6"/>
      <c r="GVG12" s="6"/>
      <c r="GVH12" s="6"/>
      <c r="GVI12" s="6"/>
      <c r="GVJ12" s="6"/>
      <c r="GVK12" s="6"/>
      <c r="GVL12" s="6"/>
      <c r="GVM12" s="6"/>
      <c r="GVN12" s="6"/>
      <c r="GVO12" s="6"/>
      <c r="GVP12" s="6"/>
      <c r="GVQ12" s="6"/>
      <c r="GVR12" s="6"/>
      <c r="GVS12" s="6"/>
      <c r="GVT12" s="6"/>
      <c r="GVU12" s="6"/>
      <c r="GVV12" s="6"/>
      <c r="GVW12" s="6"/>
      <c r="GVX12" s="6"/>
      <c r="GVY12" s="6"/>
      <c r="GVZ12" s="6"/>
      <c r="GWA12" s="6"/>
      <c r="GWB12" s="6"/>
      <c r="GWC12" s="6"/>
      <c r="GWD12" s="6"/>
      <c r="GWE12" s="6"/>
      <c r="GWF12" s="6"/>
      <c r="GWG12" s="6"/>
      <c r="GWH12" s="6"/>
      <c r="GWI12" s="6"/>
      <c r="GWJ12" s="6"/>
      <c r="GWK12" s="6"/>
      <c r="GWL12" s="6"/>
      <c r="GWM12" s="6"/>
      <c r="GWN12" s="6"/>
      <c r="GWO12" s="6"/>
      <c r="GWP12" s="6"/>
      <c r="GWQ12" s="6"/>
      <c r="GWR12" s="6"/>
      <c r="GWS12" s="6"/>
      <c r="GWT12" s="6"/>
      <c r="GWU12" s="6"/>
      <c r="GWV12" s="6"/>
      <c r="GWW12" s="6"/>
      <c r="GWX12" s="6"/>
      <c r="GWY12" s="6"/>
      <c r="GWZ12" s="6"/>
      <c r="GXA12" s="6"/>
      <c r="GXB12" s="6"/>
      <c r="GXC12" s="6"/>
      <c r="GXD12" s="6"/>
      <c r="GXE12" s="6"/>
      <c r="GXF12" s="6"/>
      <c r="GXG12" s="6"/>
      <c r="GXH12" s="6"/>
      <c r="GXI12" s="6"/>
      <c r="GXJ12" s="6"/>
      <c r="GXK12" s="6"/>
      <c r="GXL12" s="6"/>
      <c r="GXM12" s="6"/>
      <c r="GXN12" s="6"/>
      <c r="GXO12" s="6"/>
      <c r="GXP12" s="6"/>
      <c r="GXQ12" s="6"/>
      <c r="GXR12" s="6"/>
      <c r="GXS12" s="6"/>
      <c r="GXT12" s="6"/>
      <c r="GXU12" s="6"/>
      <c r="GXV12" s="6"/>
      <c r="GXW12" s="6"/>
      <c r="GXX12" s="6"/>
      <c r="GXY12" s="6"/>
      <c r="GXZ12" s="6"/>
      <c r="GYA12" s="6"/>
      <c r="GYB12" s="6"/>
      <c r="GYC12" s="6"/>
      <c r="GYD12" s="6"/>
      <c r="GYE12" s="6"/>
      <c r="GYF12" s="6"/>
      <c r="GYG12" s="6"/>
      <c r="GYH12" s="6"/>
      <c r="GYI12" s="6"/>
      <c r="GYJ12" s="6"/>
      <c r="GYK12" s="6"/>
      <c r="GYL12" s="6"/>
      <c r="GYM12" s="6"/>
      <c r="GYN12" s="6"/>
      <c r="GYO12" s="6"/>
      <c r="GYP12" s="6"/>
      <c r="GYQ12" s="6"/>
      <c r="GYR12" s="6"/>
      <c r="GYS12" s="6"/>
      <c r="GYT12" s="6"/>
      <c r="GYU12" s="6"/>
      <c r="GYV12" s="6"/>
      <c r="GYW12" s="6"/>
      <c r="GYX12" s="6"/>
      <c r="GYY12" s="6"/>
      <c r="GYZ12" s="6"/>
      <c r="GZA12" s="6"/>
      <c r="GZB12" s="6"/>
      <c r="GZC12" s="6"/>
      <c r="GZD12" s="6"/>
      <c r="GZE12" s="6"/>
      <c r="GZF12" s="6"/>
      <c r="GZG12" s="6"/>
      <c r="GZH12" s="6"/>
      <c r="GZI12" s="6"/>
      <c r="GZJ12" s="6"/>
      <c r="GZK12" s="6"/>
      <c r="GZL12" s="6"/>
      <c r="GZM12" s="6"/>
      <c r="GZN12" s="6"/>
      <c r="GZO12" s="6"/>
      <c r="GZP12" s="6"/>
      <c r="GZQ12" s="6"/>
      <c r="GZR12" s="6"/>
      <c r="GZS12" s="6"/>
      <c r="GZT12" s="6"/>
      <c r="GZU12" s="6"/>
      <c r="GZV12" s="6"/>
      <c r="GZW12" s="6"/>
      <c r="GZX12" s="6"/>
      <c r="GZY12" s="6"/>
      <c r="GZZ12" s="6"/>
      <c r="HAA12" s="6"/>
      <c r="HAB12" s="6"/>
      <c r="HAC12" s="6"/>
      <c r="HAD12" s="6"/>
      <c r="HAE12" s="6"/>
      <c r="HAF12" s="6"/>
      <c r="HAG12" s="6"/>
      <c r="HAH12" s="6"/>
      <c r="HAI12" s="6"/>
      <c r="HAJ12" s="6"/>
      <c r="HAK12" s="6"/>
      <c r="HAL12" s="6"/>
      <c r="HAM12" s="6"/>
      <c r="HAN12" s="6"/>
      <c r="HAO12" s="6"/>
      <c r="HAP12" s="6"/>
      <c r="HAQ12" s="6"/>
      <c r="HAR12" s="6"/>
      <c r="HAS12" s="6"/>
      <c r="HAT12" s="6"/>
      <c r="HAU12" s="6"/>
      <c r="HAV12" s="6"/>
      <c r="HAW12" s="6"/>
      <c r="HAX12" s="6"/>
      <c r="HAY12" s="6"/>
      <c r="HAZ12" s="6"/>
      <c r="HBA12" s="6"/>
      <c r="HBB12" s="6"/>
      <c r="HBC12" s="6"/>
      <c r="HBD12" s="6"/>
      <c r="HBE12" s="6"/>
      <c r="HBF12" s="6"/>
      <c r="HBG12" s="6"/>
      <c r="HBH12" s="6"/>
      <c r="HBI12" s="6"/>
      <c r="HBJ12" s="6"/>
      <c r="HBK12" s="6"/>
      <c r="HBL12" s="6"/>
      <c r="HBM12" s="6"/>
      <c r="HBN12" s="6"/>
      <c r="HBO12" s="6"/>
      <c r="HBP12" s="6"/>
      <c r="HBQ12" s="6"/>
      <c r="HBR12" s="6"/>
      <c r="HBS12" s="6"/>
      <c r="HBT12" s="6"/>
      <c r="HBU12" s="6"/>
      <c r="HBV12" s="6"/>
      <c r="HBW12" s="6"/>
      <c r="HBX12" s="6"/>
      <c r="HBY12" s="6"/>
      <c r="HBZ12" s="6"/>
      <c r="HCA12" s="6"/>
      <c r="HCB12" s="6"/>
      <c r="HCC12" s="6"/>
      <c r="HCD12" s="6"/>
      <c r="HCE12" s="6"/>
      <c r="HCF12" s="6"/>
      <c r="HCG12" s="6"/>
      <c r="HCH12" s="6"/>
      <c r="HCI12" s="6"/>
      <c r="HCJ12" s="6"/>
      <c r="HCK12" s="6"/>
      <c r="HCL12" s="6"/>
      <c r="HCM12" s="6"/>
      <c r="HCN12" s="6"/>
      <c r="HCO12" s="6"/>
      <c r="HCP12" s="6"/>
      <c r="HCQ12" s="6"/>
      <c r="HCR12" s="6"/>
      <c r="HCS12" s="6"/>
      <c r="HCT12" s="6"/>
      <c r="HCU12" s="6"/>
      <c r="HCV12" s="6"/>
      <c r="HCW12" s="6"/>
      <c r="HCX12" s="6"/>
      <c r="HCY12" s="6"/>
      <c r="HCZ12" s="6"/>
      <c r="HDA12" s="6"/>
      <c r="HDB12" s="6"/>
      <c r="HDC12" s="6"/>
      <c r="HDD12" s="6"/>
      <c r="HDE12" s="6"/>
      <c r="HDF12" s="6"/>
      <c r="HDG12" s="6"/>
      <c r="HDH12" s="6"/>
      <c r="HDI12" s="6"/>
      <c r="HDJ12" s="6"/>
      <c r="HDK12" s="6"/>
      <c r="HDL12" s="6"/>
      <c r="HDM12" s="6"/>
      <c r="HDN12" s="6"/>
      <c r="HDO12" s="6"/>
      <c r="HDP12" s="6"/>
      <c r="HDQ12" s="6"/>
      <c r="HDR12" s="6"/>
      <c r="HDS12" s="6"/>
      <c r="HDT12" s="6"/>
      <c r="HDU12" s="6"/>
      <c r="HDV12" s="6"/>
      <c r="HDW12" s="6"/>
      <c r="HDX12" s="6"/>
      <c r="HDY12" s="6"/>
      <c r="HDZ12" s="6"/>
      <c r="HEA12" s="6"/>
      <c r="HEB12" s="6"/>
      <c r="HEC12" s="6"/>
      <c r="HED12" s="6"/>
      <c r="HEE12" s="6"/>
      <c r="HEF12" s="6"/>
      <c r="HEG12" s="6"/>
      <c r="HEH12" s="6"/>
      <c r="HEI12" s="6"/>
      <c r="HEJ12" s="6"/>
      <c r="HEK12" s="6"/>
      <c r="HEL12" s="6"/>
      <c r="HEM12" s="6"/>
      <c r="HEN12" s="6"/>
      <c r="HEO12" s="6"/>
      <c r="HEP12" s="6"/>
      <c r="HEQ12" s="6"/>
      <c r="HER12" s="6"/>
      <c r="HES12" s="6"/>
      <c r="HET12" s="6"/>
      <c r="HEU12" s="6"/>
      <c r="HEV12" s="6"/>
      <c r="HEW12" s="6"/>
      <c r="HEX12" s="6"/>
      <c r="HEY12" s="6"/>
      <c r="HEZ12" s="6"/>
      <c r="HFA12" s="6"/>
      <c r="HFB12" s="6"/>
      <c r="HFC12" s="6"/>
      <c r="HFD12" s="6"/>
      <c r="HFE12" s="6"/>
      <c r="HFF12" s="6"/>
      <c r="HFG12" s="6"/>
      <c r="HFH12" s="6"/>
      <c r="HFI12" s="6"/>
      <c r="HFJ12" s="6"/>
      <c r="HFK12" s="6"/>
      <c r="HFL12" s="6"/>
      <c r="HFM12" s="6"/>
      <c r="HFN12" s="6"/>
      <c r="HFO12" s="6"/>
      <c r="HFP12" s="6"/>
      <c r="HFQ12" s="6"/>
      <c r="HFR12" s="6"/>
      <c r="HFS12" s="6"/>
      <c r="HFT12" s="6"/>
      <c r="HFU12" s="6"/>
      <c r="HFV12" s="6"/>
      <c r="HFW12" s="6"/>
      <c r="HFX12" s="6"/>
      <c r="HFY12" s="6"/>
      <c r="HFZ12" s="6"/>
      <c r="HGA12" s="6"/>
      <c r="HGB12" s="6"/>
      <c r="HGC12" s="6"/>
      <c r="HGD12" s="6"/>
      <c r="HGE12" s="6"/>
      <c r="HGF12" s="6"/>
      <c r="HGG12" s="6"/>
      <c r="HGH12" s="6"/>
      <c r="HGI12" s="6"/>
      <c r="HGJ12" s="6"/>
      <c r="HGK12" s="6"/>
      <c r="HGL12" s="6"/>
      <c r="HGM12" s="6"/>
      <c r="HGN12" s="6"/>
      <c r="HGO12" s="6"/>
      <c r="HGP12" s="6"/>
      <c r="HGQ12" s="6"/>
      <c r="HGR12" s="6"/>
      <c r="HGS12" s="6"/>
      <c r="HGT12" s="6"/>
      <c r="HGU12" s="6"/>
      <c r="HGV12" s="6"/>
      <c r="HGW12" s="6"/>
      <c r="HGX12" s="6"/>
      <c r="HGY12" s="6"/>
      <c r="HGZ12" s="6"/>
      <c r="HHA12" s="6"/>
      <c r="HHB12" s="6"/>
      <c r="HHC12" s="6"/>
      <c r="HHD12" s="6"/>
      <c r="HHE12" s="6"/>
      <c r="HHF12" s="6"/>
      <c r="HHG12" s="6"/>
      <c r="HHH12" s="6"/>
      <c r="HHI12" s="6"/>
      <c r="HHJ12" s="6"/>
      <c r="HHK12" s="6"/>
      <c r="HHL12" s="6"/>
      <c r="HHM12" s="6"/>
      <c r="HHN12" s="6"/>
      <c r="HHO12" s="6"/>
      <c r="HHP12" s="6"/>
      <c r="HHQ12" s="6"/>
      <c r="HHR12" s="6"/>
      <c r="HHS12" s="6"/>
      <c r="HHT12" s="6"/>
      <c r="HHU12" s="6"/>
      <c r="HHV12" s="6"/>
      <c r="HHW12" s="6"/>
      <c r="HHX12" s="6"/>
      <c r="HHY12" s="6"/>
      <c r="HHZ12" s="6"/>
      <c r="HIA12" s="6"/>
      <c r="HIB12" s="6"/>
      <c r="HIC12" s="6"/>
      <c r="HID12" s="6"/>
      <c r="HIE12" s="6"/>
      <c r="HIF12" s="6"/>
      <c r="HIG12" s="6"/>
      <c r="HIH12" s="6"/>
      <c r="HII12" s="6"/>
      <c r="HIJ12" s="6"/>
      <c r="HIK12" s="6"/>
      <c r="HIL12" s="6"/>
      <c r="HIM12" s="6"/>
      <c r="HIN12" s="6"/>
      <c r="HIO12" s="6"/>
      <c r="HIP12" s="6"/>
      <c r="HIQ12" s="6"/>
      <c r="HIR12" s="6"/>
      <c r="HIS12" s="6"/>
      <c r="HIT12" s="6"/>
      <c r="HIU12" s="6"/>
      <c r="HIV12" s="6"/>
      <c r="HIW12" s="6"/>
      <c r="HIX12" s="6"/>
      <c r="HIY12" s="6"/>
      <c r="HIZ12" s="6"/>
      <c r="HJA12" s="6"/>
      <c r="HJB12" s="6"/>
      <c r="HJC12" s="6"/>
      <c r="HJD12" s="6"/>
      <c r="HJE12" s="6"/>
      <c r="HJF12" s="6"/>
      <c r="HJG12" s="6"/>
      <c r="HJH12" s="6"/>
      <c r="HJI12" s="6"/>
      <c r="HJJ12" s="6"/>
      <c r="HJK12" s="6"/>
      <c r="HJL12" s="6"/>
      <c r="HJM12" s="6"/>
      <c r="HJN12" s="6"/>
      <c r="HJO12" s="6"/>
      <c r="HJP12" s="6"/>
      <c r="HJQ12" s="6"/>
      <c r="HJR12" s="6"/>
      <c r="HJS12" s="6"/>
      <c r="HJT12" s="6"/>
      <c r="HJU12" s="6"/>
      <c r="HJV12" s="6"/>
      <c r="HJW12" s="6"/>
      <c r="HJX12" s="6"/>
      <c r="HJY12" s="6"/>
      <c r="HJZ12" s="6"/>
      <c r="HKA12" s="6"/>
      <c r="HKB12" s="6"/>
      <c r="HKC12" s="6"/>
      <c r="HKD12" s="6"/>
      <c r="HKE12" s="6"/>
      <c r="HKF12" s="6"/>
      <c r="HKG12" s="6"/>
      <c r="HKH12" s="6"/>
      <c r="HKI12" s="6"/>
      <c r="HKJ12" s="6"/>
      <c r="HKK12" s="6"/>
      <c r="HKL12" s="6"/>
      <c r="HKM12" s="6"/>
      <c r="HKN12" s="6"/>
      <c r="HKO12" s="6"/>
      <c r="HKP12" s="6"/>
      <c r="HKQ12" s="6"/>
      <c r="HKR12" s="6"/>
      <c r="HKS12" s="6"/>
      <c r="HKT12" s="6"/>
      <c r="HKU12" s="6"/>
      <c r="HKV12" s="6"/>
      <c r="HKW12" s="6"/>
      <c r="HKX12" s="6"/>
      <c r="HKY12" s="6"/>
      <c r="HKZ12" s="6"/>
      <c r="HLA12" s="6"/>
      <c r="HLB12" s="6"/>
      <c r="HLC12" s="6"/>
      <c r="HLD12" s="6"/>
      <c r="HLE12" s="6"/>
      <c r="HLF12" s="6"/>
      <c r="HLG12" s="6"/>
      <c r="HLH12" s="6"/>
      <c r="HLI12" s="6"/>
      <c r="HLJ12" s="6"/>
      <c r="HLK12" s="6"/>
      <c r="HLL12" s="6"/>
      <c r="HLM12" s="6"/>
      <c r="HLN12" s="6"/>
      <c r="HLO12" s="6"/>
      <c r="HLP12" s="6"/>
      <c r="HLQ12" s="6"/>
      <c r="HLR12" s="6"/>
      <c r="HLS12" s="6"/>
      <c r="HLT12" s="6"/>
      <c r="HLU12" s="6"/>
      <c r="HLV12" s="6"/>
      <c r="HLW12" s="6"/>
      <c r="HLX12" s="6"/>
      <c r="HLY12" s="6"/>
      <c r="HLZ12" s="6"/>
      <c r="HMA12" s="6"/>
      <c r="HMB12" s="6"/>
      <c r="HMC12" s="6"/>
      <c r="HMD12" s="6"/>
      <c r="HME12" s="6"/>
      <c r="HMF12" s="6"/>
      <c r="HMG12" s="6"/>
      <c r="HMH12" s="6"/>
      <c r="HMI12" s="6"/>
      <c r="HMJ12" s="6"/>
      <c r="HMK12" s="6"/>
      <c r="HML12" s="6"/>
      <c r="HMM12" s="6"/>
      <c r="HMN12" s="6"/>
      <c r="HMO12" s="6"/>
      <c r="HMP12" s="6"/>
      <c r="HMQ12" s="6"/>
      <c r="HMR12" s="6"/>
      <c r="HMS12" s="6"/>
      <c r="HMT12" s="6"/>
      <c r="HMU12" s="6"/>
      <c r="HMV12" s="6"/>
      <c r="HMW12" s="6"/>
      <c r="HMX12" s="6"/>
      <c r="HMY12" s="6"/>
      <c r="HMZ12" s="6"/>
      <c r="HNA12" s="6"/>
      <c r="HNB12" s="6"/>
      <c r="HNC12" s="6"/>
      <c r="HND12" s="6"/>
      <c r="HNE12" s="6"/>
      <c r="HNF12" s="6"/>
      <c r="HNG12" s="6"/>
      <c r="HNH12" s="6"/>
      <c r="HNI12" s="6"/>
      <c r="HNJ12" s="6"/>
      <c r="HNK12" s="6"/>
      <c r="HNL12" s="6"/>
      <c r="HNM12" s="6"/>
      <c r="HNN12" s="6"/>
      <c r="HNO12" s="6"/>
      <c r="HNP12" s="6"/>
      <c r="HNQ12" s="6"/>
      <c r="HNR12" s="6"/>
      <c r="HNS12" s="6"/>
      <c r="HNT12" s="6"/>
      <c r="HNU12" s="6"/>
      <c r="HNV12" s="6"/>
      <c r="HNW12" s="6"/>
      <c r="HNX12" s="6"/>
      <c r="HNY12" s="6"/>
      <c r="HNZ12" s="6"/>
      <c r="HOA12" s="6"/>
      <c r="HOB12" s="6"/>
      <c r="HOC12" s="6"/>
      <c r="HOD12" s="6"/>
      <c r="HOE12" s="6"/>
      <c r="HOF12" s="6"/>
      <c r="HOG12" s="6"/>
      <c r="HOH12" s="6"/>
      <c r="HOI12" s="6"/>
      <c r="HOJ12" s="6"/>
      <c r="HOK12" s="6"/>
      <c r="HOL12" s="6"/>
      <c r="HOM12" s="6"/>
      <c r="HON12" s="6"/>
      <c r="HOO12" s="6"/>
      <c r="HOP12" s="6"/>
      <c r="HOQ12" s="6"/>
      <c r="HOR12" s="6"/>
      <c r="HOS12" s="6"/>
      <c r="HOT12" s="6"/>
      <c r="HOU12" s="6"/>
      <c r="HOV12" s="6"/>
      <c r="HOW12" s="6"/>
      <c r="HOX12" s="6"/>
      <c r="HOY12" s="6"/>
      <c r="HOZ12" s="6"/>
      <c r="HPA12" s="6"/>
      <c r="HPB12" s="6"/>
      <c r="HPC12" s="6"/>
      <c r="HPD12" s="6"/>
      <c r="HPE12" s="6"/>
      <c r="HPF12" s="6"/>
      <c r="HPG12" s="6"/>
      <c r="HPH12" s="6"/>
      <c r="HPI12" s="6"/>
      <c r="HPJ12" s="6"/>
      <c r="HPK12" s="6"/>
      <c r="HPL12" s="6"/>
      <c r="HPM12" s="6"/>
      <c r="HPN12" s="6"/>
      <c r="HPO12" s="6"/>
      <c r="HPP12" s="6"/>
      <c r="HPQ12" s="6"/>
      <c r="HPR12" s="6"/>
      <c r="HPS12" s="6"/>
      <c r="HPT12" s="6"/>
      <c r="HPU12" s="6"/>
      <c r="HPV12" s="6"/>
      <c r="HPW12" s="6"/>
      <c r="HPX12" s="6"/>
      <c r="HPY12" s="6"/>
      <c r="HPZ12" s="6"/>
      <c r="HQA12" s="6"/>
      <c r="HQB12" s="6"/>
      <c r="HQC12" s="6"/>
      <c r="HQD12" s="6"/>
      <c r="HQE12" s="6"/>
      <c r="HQF12" s="6"/>
      <c r="HQG12" s="6"/>
      <c r="HQH12" s="6"/>
      <c r="HQI12" s="6"/>
      <c r="HQJ12" s="6"/>
      <c r="HQK12" s="6"/>
      <c r="HQL12" s="6"/>
      <c r="HQM12" s="6"/>
      <c r="HQN12" s="6"/>
      <c r="HQO12" s="6"/>
      <c r="HQP12" s="6"/>
      <c r="HQQ12" s="6"/>
      <c r="HQR12" s="6"/>
      <c r="HQS12" s="6"/>
      <c r="HQT12" s="6"/>
      <c r="HQU12" s="6"/>
      <c r="HQV12" s="6"/>
      <c r="HQW12" s="6"/>
      <c r="HQX12" s="6"/>
      <c r="HQY12" s="6"/>
      <c r="HQZ12" s="6"/>
      <c r="HRA12" s="6"/>
      <c r="HRB12" s="6"/>
      <c r="HRC12" s="6"/>
      <c r="HRD12" s="6"/>
      <c r="HRE12" s="6"/>
      <c r="HRF12" s="6"/>
      <c r="HRG12" s="6"/>
      <c r="HRH12" s="6"/>
      <c r="HRI12" s="6"/>
      <c r="HRJ12" s="6"/>
      <c r="HRK12" s="6"/>
      <c r="HRL12" s="6"/>
      <c r="HRM12" s="6"/>
      <c r="HRN12" s="6"/>
      <c r="HRO12" s="6"/>
      <c r="HRP12" s="6"/>
      <c r="HRQ12" s="6"/>
      <c r="HRR12" s="6"/>
      <c r="HRS12" s="6"/>
      <c r="HRT12" s="6"/>
      <c r="HRU12" s="6"/>
      <c r="HRV12" s="6"/>
      <c r="HRW12" s="6"/>
      <c r="HRX12" s="6"/>
      <c r="HRY12" s="6"/>
      <c r="HRZ12" s="6"/>
      <c r="HSA12" s="6"/>
      <c r="HSB12" s="6"/>
      <c r="HSC12" s="6"/>
      <c r="HSD12" s="6"/>
      <c r="HSE12" s="6"/>
      <c r="HSF12" s="6"/>
      <c r="HSG12" s="6"/>
      <c r="HSH12" s="6"/>
      <c r="HSI12" s="6"/>
      <c r="HSJ12" s="6"/>
      <c r="HSK12" s="6"/>
      <c r="HSL12" s="6"/>
      <c r="HSM12" s="6"/>
      <c r="HSN12" s="6"/>
      <c r="HSO12" s="6"/>
      <c r="HSP12" s="6"/>
      <c r="HSQ12" s="6"/>
      <c r="HSR12" s="6"/>
      <c r="HSS12" s="6"/>
      <c r="HST12" s="6"/>
      <c r="HSU12" s="6"/>
      <c r="HSV12" s="6"/>
      <c r="HSW12" s="6"/>
      <c r="HSX12" s="6"/>
      <c r="HSY12" s="6"/>
      <c r="HSZ12" s="6"/>
      <c r="HTA12" s="6"/>
      <c r="HTB12" s="6"/>
      <c r="HTC12" s="6"/>
      <c r="HTD12" s="6"/>
      <c r="HTE12" s="6"/>
      <c r="HTF12" s="6"/>
      <c r="HTG12" s="6"/>
      <c r="HTH12" s="6"/>
      <c r="HTI12" s="6"/>
      <c r="HTJ12" s="6"/>
      <c r="HTK12" s="6"/>
      <c r="HTL12" s="6"/>
      <c r="HTM12" s="6"/>
      <c r="HTN12" s="6"/>
      <c r="HTO12" s="6"/>
      <c r="HTP12" s="6"/>
      <c r="HTQ12" s="6"/>
      <c r="HTR12" s="6"/>
      <c r="HTS12" s="6"/>
      <c r="HTT12" s="6"/>
      <c r="HTU12" s="6"/>
      <c r="HTV12" s="6"/>
      <c r="HTW12" s="6"/>
      <c r="HTX12" s="6"/>
      <c r="HTY12" s="6"/>
      <c r="HTZ12" s="6"/>
      <c r="HUA12" s="6"/>
      <c r="HUB12" s="6"/>
      <c r="HUC12" s="6"/>
      <c r="HUD12" s="6"/>
      <c r="HUE12" s="6"/>
      <c r="HUF12" s="6"/>
      <c r="HUG12" s="6"/>
      <c r="HUH12" s="6"/>
      <c r="HUI12" s="6"/>
      <c r="HUJ12" s="6"/>
      <c r="HUK12" s="6"/>
      <c r="HUL12" s="6"/>
      <c r="HUM12" s="6"/>
      <c r="HUN12" s="6"/>
      <c r="HUO12" s="6"/>
      <c r="HUP12" s="6"/>
      <c r="HUQ12" s="6"/>
      <c r="HUR12" s="6"/>
      <c r="HUS12" s="6"/>
      <c r="HUT12" s="6"/>
      <c r="HUU12" s="6"/>
      <c r="HUV12" s="6"/>
      <c r="HUW12" s="6"/>
      <c r="HUX12" s="6"/>
      <c r="HUY12" s="6"/>
      <c r="HUZ12" s="6"/>
      <c r="HVA12" s="6"/>
      <c r="HVB12" s="6"/>
      <c r="HVC12" s="6"/>
      <c r="HVD12" s="6"/>
      <c r="HVE12" s="6"/>
      <c r="HVF12" s="6"/>
      <c r="HVG12" s="6"/>
      <c r="HVH12" s="6"/>
      <c r="HVI12" s="6"/>
      <c r="HVJ12" s="6"/>
      <c r="HVK12" s="6"/>
      <c r="HVL12" s="6"/>
      <c r="HVM12" s="6"/>
      <c r="HVN12" s="6"/>
      <c r="HVO12" s="6"/>
      <c r="HVP12" s="6"/>
      <c r="HVQ12" s="6"/>
      <c r="HVR12" s="6"/>
      <c r="HVS12" s="6"/>
      <c r="HVT12" s="6"/>
      <c r="HVU12" s="6"/>
      <c r="HVV12" s="6"/>
      <c r="HVW12" s="6"/>
      <c r="HVX12" s="6"/>
      <c r="HVY12" s="6"/>
      <c r="HVZ12" s="6"/>
      <c r="HWA12" s="6"/>
      <c r="HWB12" s="6"/>
      <c r="HWC12" s="6"/>
      <c r="HWD12" s="6"/>
      <c r="HWE12" s="6"/>
      <c r="HWF12" s="6"/>
      <c r="HWG12" s="6"/>
      <c r="HWH12" s="6"/>
      <c r="HWI12" s="6"/>
      <c r="HWJ12" s="6"/>
      <c r="HWK12" s="6"/>
      <c r="HWL12" s="6"/>
      <c r="HWM12" s="6"/>
      <c r="HWN12" s="6"/>
      <c r="HWO12" s="6"/>
      <c r="HWP12" s="6"/>
      <c r="HWQ12" s="6"/>
      <c r="HWR12" s="6"/>
      <c r="HWS12" s="6"/>
      <c r="HWT12" s="6"/>
      <c r="HWU12" s="6"/>
      <c r="HWV12" s="6"/>
      <c r="HWW12" s="6"/>
      <c r="HWX12" s="6"/>
      <c r="HWY12" s="6"/>
      <c r="HWZ12" s="6"/>
      <c r="HXA12" s="6"/>
      <c r="HXB12" s="6"/>
      <c r="HXC12" s="6"/>
      <c r="HXD12" s="6"/>
      <c r="HXE12" s="6"/>
      <c r="HXF12" s="6"/>
      <c r="HXG12" s="6"/>
      <c r="HXH12" s="6"/>
      <c r="HXI12" s="6"/>
      <c r="HXJ12" s="6"/>
      <c r="HXK12" s="6"/>
      <c r="HXL12" s="6"/>
      <c r="HXM12" s="6"/>
      <c r="HXN12" s="6"/>
      <c r="HXO12" s="6"/>
      <c r="HXP12" s="6"/>
      <c r="HXQ12" s="6"/>
      <c r="HXR12" s="6"/>
      <c r="HXS12" s="6"/>
      <c r="HXT12" s="6"/>
      <c r="HXU12" s="6"/>
      <c r="HXV12" s="6"/>
      <c r="HXW12" s="6"/>
      <c r="HXX12" s="6"/>
      <c r="HXY12" s="6"/>
      <c r="HXZ12" s="6"/>
      <c r="HYA12" s="6"/>
      <c r="HYB12" s="6"/>
      <c r="HYC12" s="6"/>
      <c r="HYD12" s="6"/>
      <c r="HYE12" s="6"/>
      <c r="HYF12" s="6"/>
      <c r="HYG12" s="6"/>
      <c r="HYH12" s="6"/>
      <c r="HYI12" s="6"/>
      <c r="HYJ12" s="6"/>
      <c r="HYK12" s="6"/>
      <c r="HYL12" s="6"/>
      <c r="HYM12" s="6"/>
      <c r="HYN12" s="6"/>
      <c r="HYO12" s="6"/>
      <c r="HYP12" s="6"/>
      <c r="HYQ12" s="6"/>
      <c r="HYR12" s="6"/>
      <c r="HYS12" s="6"/>
      <c r="HYT12" s="6"/>
      <c r="HYU12" s="6"/>
      <c r="HYV12" s="6"/>
      <c r="HYW12" s="6"/>
      <c r="HYX12" s="6"/>
      <c r="HYY12" s="6"/>
      <c r="HYZ12" s="6"/>
      <c r="HZA12" s="6"/>
      <c r="HZB12" s="6"/>
      <c r="HZC12" s="6"/>
      <c r="HZD12" s="6"/>
      <c r="HZE12" s="6"/>
      <c r="HZF12" s="6"/>
      <c r="HZG12" s="6"/>
      <c r="HZH12" s="6"/>
      <c r="HZI12" s="6"/>
      <c r="HZJ12" s="6"/>
      <c r="HZK12" s="6"/>
      <c r="HZL12" s="6"/>
      <c r="HZM12" s="6"/>
      <c r="HZN12" s="6"/>
      <c r="HZO12" s="6"/>
      <c r="HZP12" s="6"/>
      <c r="HZQ12" s="6"/>
      <c r="HZR12" s="6"/>
      <c r="HZS12" s="6"/>
      <c r="HZT12" s="6"/>
      <c r="HZU12" s="6"/>
      <c r="HZV12" s="6"/>
      <c r="HZW12" s="6"/>
      <c r="HZX12" s="6"/>
      <c r="HZY12" s="6"/>
      <c r="HZZ12" s="6"/>
      <c r="IAA12" s="6"/>
      <c r="IAB12" s="6"/>
      <c r="IAC12" s="6"/>
      <c r="IAD12" s="6"/>
      <c r="IAE12" s="6"/>
      <c r="IAF12" s="6"/>
      <c r="IAG12" s="6"/>
      <c r="IAH12" s="6"/>
      <c r="IAI12" s="6"/>
      <c r="IAJ12" s="6"/>
      <c r="IAK12" s="6"/>
      <c r="IAL12" s="6"/>
      <c r="IAM12" s="6"/>
      <c r="IAN12" s="6"/>
      <c r="IAO12" s="6"/>
      <c r="IAP12" s="6"/>
      <c r="IAQ12" s="6"/>
      <c r="IAR12" s="6"/>
      <c r="IAS12" s="6"/>
      <c r="IAT12" s="6"/>
      <c r="IAU12" s="6"/>
      <c r="IAV12" s="6"/>
      <c r="IAW12" s="6"/>
      <c r="IAX12" s="6"/>
      <c r="IAY12" s="6"/>
      <c r="IAZ12" s="6"/>
      <c r="IBA12" s="6"/>
      <c r="IBB12" s="6"/>
      <c r="IBC12" s="6"/>
      <c r="IBD12" s="6"/>
      <c r="IBE12" s="6"/>
      <c r="IBF12" s="6"/>
      <c r="IBG12" s="6"/>
      <c r="IBH12" s="6"/>
      <c r="IBI12" s="6"/>
      <c r="IBJ12" s="6"/>
      <c r="IBK12" s="6"/>
      <c r="IBL12" s="6"/>
      <c r="IBM12" s="6"/>
      <c r="IBN12" s="6"/>
      <c r="IBO12" s="6"/>
      <c r="IBP12" s="6"/>
      <c r="IBQ12" s="6"/>
      <c r="IBR12" s="6"/>
      <c r="IBS12" s="6"/>
      <c r="IBT12" s="6"/>
      <c r="IBU12" s="6"/>
      <c r="IBV12" s="6"/>
      <c r="IBW12" s="6"/>
      <c r="IBX12" s="6"/>
      <c r="IBY12" s="6"/>
      <c r="IBZ12" s="6"/>
      <c r="ICA12" s="6"/>
      <c r="ICB12" s="6"/>
      <c r="ICC12" s="6"/>
      <c r="ICD12" s="6"/>
      <c r="ICE12" s="6"/>
      <c r="ICF12" s="6"/>
      <c r="ICG12" s="6"/>
      <c r="ICH12" s="6"/>
      <c r="ICI12" s="6"/>
      <c r="ICJ12" s="6"/>
      <c r="ICK12" s="6"/>
      <c r="ICL12" s="6"/>
      <c r="ICM12" s="6"/>
      <c r="ICN12" s="6"/>
      <c r="ICO12" s="6"/>
      <c r="ICP12" s="6"/>
      <c r="ICQ12" s="6"/>
      <c r="ICR12" s="6"/>
      <c r="ICS12" s="6"/>
      <c r="ICT12" s="6"/>
      <c r="ICU12" s="6"/>
      <c r="ICV12" s="6"/>
      <c r="ICW12" s="6"/>
      <c r="ICX12" s="6"/>
      <c r="ICY12" s="6"/>
      <c r="ICZ12" s="6"/>
      <c r="IDA12" s="6"/>
      <c r="IDB12" s="6"/>
      <c r="IDC12" s="6"/>
      <c r="IDD12" s="6"/>
      <c r="IDE12" s="6"/>
      <c r="IDF12" s="6"/>
      <c r="IDG12" s="6"/>
      <c r="IDH12" s="6"/>
      <c r="IDI12" s="6"/>
      <c r="IDJ12" s="6"/>
      <c r="IDK12" s="6"/>
      <c r="IDL12" s="6"/>
      <c r="IDM12" s="6"/>
      <c r="IDN12" s="6"/>
      <c r="IDO12" s="6"/>
      <c r="IDP12" s="6"/>
      <c r="IDQ12" s="6"/>
      <c r="IDR12" s="6"/>
      <c r="IDS12" s="6"/>
      <c r="IDT12" s="6"/>
      <c r="IDU12" s="6"/>
      <c r="IDV12" s="6"/>
      <c r="IDW12" s="6"/>
      <c r="IDX12" s="6"/>
      <c r="IDY12" s="6"/>
      <c r="IDZ12" s="6"/>
      <c r="IEA12" s="6"/>
      <c r="IEB12" s="6"/>
      <c r="IEC12" s="6"/>
      <c r="IED12" s="6"/>
      <c r="IEE12" s="6"/>
      <c r="IEF12" s="6"/>
      <c r="IEG12" s="6"/>
      <c r="IEH12" s="6"/>
      <c r="IEI12" s="6"/>
      <c r="IEJ12" s="6"/>
      <c r="IEK12" s="6"/>
      <c r="IEL12" s="6"/>
      <c r="IEM12" s="6"/>
      <c r="IEN12" s="6"/>
      <c r="IEO12" s="6"/>
      <c r="IEP12" s="6"/>
      <c r="IEQ12" s="6"/>
      <c r="IER12" s="6"/>
      <c r="IES12" s="6"/>
      <c r="IET12" s="6"/>
      <c r="IEU12" s="6"/>
      <c r="IEV12" s="6"/>
      <c r="IEW12" s="6"/>
      <c r="IEX12" s="6"/>
      <c r="IEY12" s="6"/>
      <c r="IEZ12" s="6"/>
      <c r="IFA12" s="6"/>
      <c r="IFB12" s="6"/>
      <c r="IFC12" s="6"/>
      <c r="IFD12" s="6"/>
      <c r="IFE12" s="6"/>
      <c r="IFF12" s="6"/>
      <c r="IFG12" s="6"/>
      <c r="IFH12" s="6"/>
      <c r="IFI12" s="6"/>
      <c r="IFJ12" s="6"/>
      <c r="IFK12" s="6"/>
      <c r="IFL12" s="6"/>
      <c r="IFM12" s="6"/>
      <c r="IFN12" s="6"/>
      <c r="IFO12" s="6"/>
      <c r="IFP12" s="6"/>
      <c r="IFQ12" s="6"/>
      <c r="IFR12" s="6"/>
      <c r="IFS12" s="6"/>
      <c r="IFT12" s="6"/>
      <c r="IFU12" s="6"/>
      <c r="IFV12" s="6"/>
      <c r="IFW12" s="6"/>
      <c r="IFX12" s="6"/>
      <c r="IFY12" s="6"/>
      <c r="IFZ12" s="6"/>
      <c r="IGA12" s="6"/>
      <c r="IGB12" s="6"/>
      <c r="IGC12" s="6"/>
      <c r="IGD12" s="6"/>
      <c r="IGE12" s="6"/>
      <c r="IGF12" s="6"/>
      <c r="IGG12" s="6"/>
      <c r="IGH12" s="6"/>
      <c r="IGI12" s="6"/>
      <c r="IGJ12" s="6"/>
      <c r="IGK12" s="6"/>
      <c r="IGL12" s="6"/>
      <c r="IGM12" s="6"/>
      <c r="IGN12" s="6"/>
      <c r="IGO12" s="6"/>
      <c r="IGP12" s="6"/>
      <c r="IGQ12" s="6"/>
      <c r="IGR12" s="6"/>
      <c r="IGS12" s="6"/>
      <c r="IGT12" s="6"/>
      <c r="IGU12" s="6"/>
      <c r="IGV12" s="6"/>
      <c r="IGW12" s="6"/>
      <c r="IGX12" s="6"/>
      <c r="IGY12" s="6"/>
      <c r="IGZ12" s="6"/>
      <c r="IHA12" s="6"/>
      <c r="IHB12" s="6"/>
      <c r="IHC12" s="6"/>
      <c r="IHD12" s="6"/>
      <c r="IHE12" s="6"/>
      <c r="IHF12" s="6"/>
      <c r="IHG12" s="6"/>
      <c r="IHH12" s="6"/>
      <c r="IHI12" s="6"/>
      <c r="IHJ12" s="6"/>
      <c r="IHK12" s="6"/>
      <c r="IHL12" s="6"/>
      <c r="IHM12" s="6"/>
      <c r="IHN12" s="6"/>
      <c r="IHO12" s="6"/>
      <c r="IHP12" s="6"/>
      <c r="IHQ12" s="6"/>
      <c r="IHR12" s="6"/>
      <c r="IHS12" s="6"/>
      <c r="IHT12" s="6"/>
      <c r="IHU12" s="6"/>
      <c r="IHV12" s="6"/>
      <c r="IHW12" s="6"/>
      <c r="IHX12" s="6"/>
      <c r="IHY12" s="6"/>
      <c r="IHZ12" s="6"/>
      <c r="IIA12" s="6"/>
      <c r="IIB12" s="6"/>
      <c r="IIC12" s="6"/>
      <c r="IID12" s="6"/>
      <c r="IIE12" s="6"/>
      <c r="IIF12" s="6"/>
      <c r="IIG12" s="6"/>
      <c r="IIH12" s="6"/>
      <c r="III12" s="6"/>
      <c r="IIJ12" s="6"/>
      <c r="IIK12" s="6"/>
      <c r="IIL12" s="6"/>
      <c r="IIM12" s="6"/>
      <c r="IIN12" s="6"/>
      <c r="IIO12" s="6"/>
      <c r="IIP12" s="6"/>
      <c r="IIQ12" s="6"/>
      <c r="IIR12" s="6"/>
      <c r="IIS12" s="6"/>
      <c r="IIT12" s="6"/>
      <c r="IIU12" s="6"/>
      <c r="IIV12" s="6"/>
      <c r="IIW12" s="6"/>
      <c r="IIX12" s="6"/>
      <c r="IIY12" s="6"/>
      <c r="IIZ12" s="6"/>
      <c r="IJA12" s="6"/>
      <c r="IJB12" s="6"/>
      <c r="IJC12" s="6"/>
      <c r="IJD12" s="6"/>
      <c r="IJE12" s="6"/>
      <c r="IJF12" s="6"/>
      <c r="IJG12" s="6"/>
      <c r="IJH12" s="6"/>
      <c r="IJI12" s="6"/>
      <c r="IJJ12" s="6"/>
      <c r="IJK12" s="6"/>
      <c r="IJL12" s="6"/>
      <c r="IJM12" s="6"/>
      <c r="IJN12" s="6"/>
      <c r="IJO12" s="6"/>
      <c r="IJP12" s="6"/>
      <c r="IJQ12" s="6"/>
      <c r="IJR12" s="6"/>
      <c r="IJS12" s="6"/>
      <c r="IJT12" s="6"/>
      <c r="IJU12" s="6"/>
      <c r="IJV12" s="6"/>
      <c r="IJW12" s="6"/>
      <c r="IJX12" s="6"/>
      <c r="IJY12" s="6"/>
      <c r="IJZ12" s="6"/>
      <c r="IKA12" s="6"/>
      <c r="IKB12" s="6"/>
      <c r="IKC12" s="6"/>
      <c r="IKD12" s="6"/>
      <c r="IKE12" s="6"/>
      <c r="IKF12" s="6"/>
      <c r="IKG12" s="6"/>
      <c r="IKH12" s="6"/>
      <c r="IKI12" s="6"/>
      <c r="IKJ12" s="6"/>
      <c r="IKK12" s="6"/>
      <c r="IKL12" s="6"/>
      <c r="IKM12" s="6"/>
      <c r="IKN12" s="6"/>
      <c r="IKO12" s="6"/>
      <c r="IKP12" s="6"/>
      <c r="IKQ12" s="6"/>
      <c r="IKR12" s="6"/>
      <c r="IKS12" s="6"/>
      <c r="IKT12" s="6"/>
      <c r="IKU12" s="6"/>
      <c r="IKV12" s="6"/>
      <c r="IKW12" s="6"/>
      <c r="IKX12" s="6"/>
      <c r="IKY12" s="6"/>
      <c r="IKZ12" s="6"/>
      <c r="ILA12" s="6"/>
      <c r="ILB12" s="6"/>
      <c r="ILC12" s="6"/>
      <c r="ILD12" s="6"/>
      <c r="ILE12" s="6"/>
      <c r="ILF12" s="6"/>
      <c r="ILG12" s="6"/>
      <c r="ILH12" s="6"/>
      <c r="ILI12" s="6"/>
      <c r="ILJ12" s="6"/>
      <c r="ILK12" s="6"/>
      <c r="ILL12" s="6"/>
      <c r="ILM12" s="6"/>
      <c r="ILN12" s="6"/>
      <c r="ILO12" s="6"/>
      <c r="ILP12" s="6"/>
      <c r="ILQ12" s="6"/>
      <c r="ILR12" s="6"/>
      <c r="ILS12" s="6"/>
      <c r="ILT12" s="6"/>
      <c r="ILU12" s="6"/>
      <c r="ILV12" s="6"/>
      <c r="ILW12" s="6"/>
      <c r="ILX12" s="6"/>
      <c r="ILY12" s="6"/>
      <c r="ILZ12" s="6"/>
      <c r="IMA12" s="6"/>
      <c r="IMB12" s="6"/>
      <c r="IMC12" s="6"/>
      <c r="IMD12" s="6"/>
      <c r="IME12" s="6"/>
      <c r="IMF12" s="6"/>
      <c r="IMG12" s="6"/>
      <c r="IMH12" s="6"/>
      <c r="IMI12" s="6"/>
      <c r="IMJ12" s="6"/>
      <c r="IMK12" s="6"/>
      <c r="IML12" s="6"/>
      <c r="IMM12" s="6"/>
      <c r="IMN12" s="6"/>
      <c r="IMO12" s="6"/>
      <c r="IMP12" s="6"/>
      <c r="IMQ12" s="6"/>
      <c r="IMR12" s="6"/>
      <c r="IMS12" s="6"/>
      <c r="IMT12" s="6"/>
      <c r="IMU12" s="6"/>
      <c r="IMV12" s="6"/>
      <c r="IMW12" s="6"/>
      <c r="IMX12" s="6"/>
      <c r="IMY12" s="6"/>
      <c r="IMZ12" s="6"/>
      <c r="INA12" s="6"/>
      <c r="INB12" s="6"/>
      <c r="INC12" s="6"/>
      <c r="IND12" s="6"/>
      <c r="INE12" s="6"/>
      <c r="INF12" s="6"/>
      <c r="ING12" s="6"/>
      <c r="INH12" s="6"/>
      <c r="INI12" s="6"/>
      <c r="INJ12" s="6"/>
      <c r="INK12" s="6"/>
      <c r="INL12" s="6"/>
      <c r="INM12" s="6"/>
      <c r="INN12" s="6"/>
      <c r="INO12" s="6"/>
      <c r="INP12" s="6"/>
      <c r="INQ12" s="6"/>
      <c r="INR12" s="6"/>
      <c r="INS12" s="6"/>
      <c r="INT12" s="6"/>
      <c r="INU12" s="6"/>
      <c r="INV12" s="6"/>
      <c r="INW12" s="6"/>
      <c r="INX12" s="6"/>
      <c r="INY12" s="6"/>
      <c r="INZ12" s="6"/>
      <c r="IOA12" s="6"/>
      <c r="IOB12" s="6"/>
      <c r="IOC12" s="6"/>
      <c r="IOD12" s="6"/>
      <c r="IOE12" s="6"/>
      <c r="IOF12" s="6"/>
      <c r="IOG12" s="6"/>
      <c r="IOH12" s="6"/>
      <c r="IOI12" s="6"/>
      <c r="IOJ12" s="6"/>
      <c r="IOK12" s="6"/>
      <c r="IOL12" s="6"/>
      <c r="IOM12" s="6"/>
      <c r="ION12" s="6"/>
      <c r="IOO12" s="6"/>
      <c r="IOP12" s="6"/>
      <c r="IOQ12" s="6"/>
      <c r="IOR12" s="6"/>
      <c r="IOS12" s="6"/>
      <c r="IOT12" s="6"/>
      <c r="IOU12" s="6"/>
      <c r="IOV12" s="6"/>
      <c r="IOW12" s="6"/>
      <c r="IOX12" s="6"/>
      <c r="IOY12" s="6"/>
      <c r="IOZ12" s="6"/>
      <c r="IPA12" s="6"/>
      <c r="IPB12" s="6"/>
      <c r="IPC12" s="6"/>
      <c r="IPD12" s="6"/>
      <c r="IPE12" s="6"/>
      <c r="IPF12" s="6"/>
      <c r="IPG12" s="6"/>
      <c r="IPH12" s="6"/>
      <c r="IPI12" s="6"/>
      <c r="IPJ12" s="6"/>
      <c r="IPK12" s="6"/>
      <c r="IPL12" s="6"/>
      <c r="IPM12" s="6"/>
      <c r="IPN12" s="6"/>
      <c r="IPO12" s="6"/>
      <c r="IPP12" s="6"/>
      <c r="IPQ12" s="6"/>
      <c r="IPR12" s="6"/>
      <c r="IPS12" s="6"/>
      <c r="IPT12" s="6"/>
      <c r="IPU12" s="6"/>
      <c r="IPV12" s="6"/>
      <c r="IPW12" s="6"/>
      <c r="IPX12" s="6"/>
      <c r="IPY12" s="6"/>
      <c r="IPZ12" s="6"/>
      <c r="IQA12" s="6"/>
      <c r="IQB12" s="6"/>
      <c r="IQC12" s="6"/>
      <c r="IQD12" s="6"/>
      <c r="IQE12" s="6"/>
      <c r="IQF12" s="6"/>
      <c r="IQG12" s="6"/>
      <c r="IQH12" s="6"/>
      <c r="IQI12" s="6"/>
      <c r="IQJ12" s="6"/>
      <c r="IQK12" s="6"/>
      <c r="IQL12" s="6"/>
      <c r="IQM12" s="6"/>
      <c r="IQN12" s="6"/>
      <c r="IQO12" s="6"/>
      <c r="IQP12" s="6"/>
      <c r="IQQ12" s="6"/>
      <c r="IQR12" s="6"/>
      <c r="IQS12" s="6"/>
      <c r="IQT12" s="6"/>
      <c r="IQU12" s="6"/>
      <c r="IQV12" s="6"/>
      <c r="IQW12" s="6"/>
      <c r="IQX12" s="6"/>
      <c r="IQY12" s="6"/>
      <c r="IQZ12" s="6"/>
      <c r="IRA12" s="6"/>
      <c r="IRB12" s="6"/>
      <c r="IRC12" s="6"/>
      <c r="IRD12" s="6"/>
      <c r="IRE12" s="6"/>
      <c r="IRF12" s="6"/>
      <c r="IRG12" s="6"/>
      <c r="IRH12" s="6"/>
      <c r="IRI12" s="6"/>
      <c r="IRJ12" s="6"/>
      <c r="IRK12" s="6"/>
      <c r="IRL12" s="6"/>
      <c r="IRM12" s="6"/>
      <c r="IRN12" s="6"/>
      <c r="IRO12" s="6"/>
      <c r="IRP12" s="6"/>
      <c r="IRQ12" s="6"/>
      <c r="IRR12" s="6"/>
      <c r="IRS12" s="6"/>
      <c r="IRT12" s="6"/>
      <c r="IRU12" s="6"/>
      <c r="IRV12" s="6"/>
      <c r="IRW12" s="6"/>
      <c r="IRX12" s="6"/>
      <c r="IRY12" s="6"/>
      <c r="IRZ12" s="6"/>
      <c r="ISA12" s="6"/>
      <c r="ISB12" s="6"/>
      <c r="ISC12" s="6"/>
      <c r="ISD12" s="6"/>
      <c r="ISE12" s="6"/>
      <c r="ISF12" s="6"/>
      <c r="ISG12" s="6"/>
      <c r="ISH12" s="6"/>
      <c r="ISI12" s="6"/>
      <c r="ISJ12" s="6"/>
      <c r="ISK12" s="6"/>
      <c r="ISL12" s="6"/>
      <c r="ISM12" s="6"/>
      <c r="ISN12" s="6"/>
      <c r="ISO12" s="6"/>
      <c r="ISP12" s="6"/>
      <c r="ISQ12" s="6"/>
      <c r="ISR12" s="6"/>
      <c r="ISS12" s="6"/>
      <c r="IST12" s="6"/>
      <c r="ISU12" s="6"/>
      <c r="ISV12" s="6"/>
      <c r="ISW12" s="6"/>
      <c r="ISX12" s="6"/>
      <c r="ISY12" s="6"/>
      <c r="ISZ12" s="6"/>
      <c r="ITA12" s="6"/>
      <c r="ITB12" s="6"/>
      <c r="ITC12" s="6"/>
      <c r="ITD12" s="6"/>
      <c r="ITE12" s="6"/>
      <c r="ITF12" s="6"/>
      <c r="ITG12" s="6"/>
      <c r="ITH12" s="6"/>
      <c r="ITI12" s="6"/>
      <c r="ITJ12" s="6"/>
      <c r="ITK12" s="6"/>
      <c r="ITL12" s="6"/>
      <c r="ITM12" s="6"/>
      <c r="ITN12" s="6"/>
      <c r="ITO12" s="6"/>
      <c r="ITP12" s="6"/>
      <c r="ITQ12" s="6"/>
      <c r="ITR12" s="6"/>
      <c r="ITS12" s="6"/>
      <c r="ITT12" s="6"/>
      <c r="ITU12" s="6"/>
      <c r="ITV12" s="6"/>
      <c r="ITW12" s="6"/>
      <c r="ITX12" s="6"/>
      <c r="ITY12" s="6"/>
      <c r="ITZ12" s="6"/>
      <c r="IUA12" s="6"/>
      <c r="IUB12" s="6"/>
      <c r="IUC12" s="6"/>
      <c r="IUD12" s="6"/>
      <c r="IUE12" s="6"/>
      <c r="IUF12" s="6"/>
      <c r="IUG12" s="6"/>
      <c r="IUH12" s="6"/>
      <c r="IUI12" s="6"/>
      <c r="IUJ12" s="6"/>
      <c r="IUK12" s="6"/>
      <c r="IUL12" s="6"/>
      <c r="IUM12" s="6"/>
      <c r="IUN12" s="6"/>
      <c r="IUO12" s="6"/>
      <c r="IUP12" s="6"/>
      <c r="IUQ12" s="6"/>
      <c r="IUR12" s="6"/>
      <c r="IUS12" s="6"/>
      <c r="IUT12" s="6"/>
      <c r="IUU12" s="6"/>
      <c r="IUV12" s="6"/>
      <c r="IUW12" s="6"/>
      <c r="IUX12" s="6"/>
      <c r="IUY12" s="6"/>
      <c r="IUZ12" s="6"/>
      <c r="IVA12" s="6"/>
      <c r="IVB12" s="6"/>
      <c r="IVC12" s="6"/>
      <c r="IVD12" s="6"/>
      <c r="IVE12" s="6"/>
      <c r="IVF12" s="6"/>
      <c r="IVG12" s="6"/>
      <c r="IVH12" s="6"/>
      <c r="IVI12" s="6"/>
      <c r="IVJ12" s="6"/>
      <c r="IVK12" s="6"/>
      <c r="IVL12" s="6"/>
      <c r="IVM12" s="6"/>
      <c r="IVN12" s="6"/>
      <c r="IVO12" s="6"/>
      <c r="IVP12" s="6"/>
      <c r="IVQ12" s="6"/>
      <c r="IVR12" s="6"/>
      <c r="IVS12" s="6"/>
      <c r="IVT12" s="6"/>
      <c r="IVU12" s="6"/>
      <c r="IVV12" s="6"/>
      <c r="IVW12" s="6"/>
      <c r="IVX12" s="6"/>
      <c r="IVY12" s="6"/>
      <c r="IVZ12" s="6"/>
      <c r="IWA12" s="6"/>
      <c r="IWB12" s="6"/>
      <c r="IWC12" s="6"/>
      <c r="IWD12" s="6"/>
      <c r="IWE12" s="6"/>
      <c r="IWF12" s="6"/>
      <c r="IWG12" s="6"/>
      <c r="IWH12" s="6"/>
      <c r="IWI12" s="6"/>
      <c r="IWJ12" s="6"/>
      <c r="IWK12" s="6"/>
      <c r="IWL12" s="6"/>
      <c r="IWM12" s="6"/>
      <c r="IWN12" s="6"/>
      <c r="IWO12" s="6"/>
      <c r="IWP12" s="6"/>
      <c r="IWQ12" s="6"/>
      <c r="IWR12" s="6"/>
      <c r="IWS12" s="6"/>
      <c r="IWT12" s="6"/>
      <c r="IWU12" s="6"/>
      <c r="IWV12" s="6"/>
      <c r="IWW12" s="6"/>
      <c r="IWX12" s="6"/>
      <c r="IWY12" s="6"/>
      <c r="IWZ12" s="6"/>
      <c r="IXA12" s="6"/>
      <c r="IXB12" s="6"/>
      <c r="IXC12" s="6"/>
      <c r="IXD12" s="6"/>
      <c r="IXE12" s="6"/>
      <c r="IXF12" s="6"/>
      <c r="IXG12" s="6"/>
      <c r="IXH12" s="6"/>
      <c r="IXI12" s="6"/>
      <c r="IXJ12" s="6"/>
      <c r="IXK12" s="6"/>
      <c r="IXL12" s="6"/>
      <c r="IXM12" s="6"/>
      <c r="IXN12" s="6"/>
      <c r="IXO12" s="6"/>
      <c r="IXP12" s="6"/>
      <c r="IXQ12" s="6"/>
      <c r="IXR12" s="6"/>
      <c r="IXS12" s="6"/>
      <c r="IXT12" s="6"/>
      <c r="IXU12" s="6"/>
      <c r="IXV12" s="6"/>
      <c r="IXW12" s="6"/>
      <c r="IXX12" s="6"/>
      <c r="IXY12" s="6"/>
      <c r="IXZ12" s="6"/>
      <c r="IYA12" s="6"/>
      <c r="IYB12" s="6"/>
      <c r="IYC12" s="6"/>
      <c r="IYD12" s="6"/>
      <c r="IYE12" s="6"/>
      <c r="IYF12" s="6"/>
      <c r="IYG12" s="6"/>
      <c r="IYH12" s="6"/>
      <c r="IYI12" s="6"/>
      <c r="IYJ12" s="6"/>
      <c r="IYK12" s="6"/>
      <c r="IYL12" s="6"/>
      <c r="IYM12" s="6"/>
      <c r="IYN12" s="6"/>
      <c r="IYO12" s="6"/>
      <c r="IYP12" s="6"/>
      <c r="IYQ12" s="6"/>
      <c r="IYR12" s="6"/>
      <c r="IYS12" s="6"/>
      <c r="IYT12" s="6"/>
      <c r="IYU12" s="6"/>
      <c r="IYV12" s="6"/>
      <c r="IYW12" s="6"/>
      <c r="IYX12" s="6"/>
      <c r="IYY12" s="6"/>
      <c r="IYZ12" s="6"/>
      <c r="IZA12" s="6"/>
      <c r="IZB12" s="6"/>
      <c r="IZC12" s="6"/>
      <c r="IZD12" s="6"/>
      <c r="IZE12" s="6"/>
      <c r="IZF12" s="6"/>
      <c r="IZG12" s="6"/>
      <c r="IZH12" s="6"/>
      <c r="IZI12" s="6"/>
      <c r="IZJ12" s="6"/>
      <c r="IZK12" s="6"/>
      <c r="IZL12" s="6"/>
      <c r="IZM12" s="6"/>
      <c r="IZN12" s="6"/>
      <c r="IZO12" s="6"/>
      <c r="IZP12" s="6"/>
      <c r="IZQ12" s="6"/>
      <c r="IZR12" s="6"/>
      <c r="IZS12" s="6"/>
      <c r="IZT12" s="6"/>
      <c r="IZU12" s="6"/>
      <c r="IZV12" s="6"/>
      <c r="IZW12" s="6"/>
      <c r="IZX12" s="6"/>
      <c r="IZY12" s="6"/>
      <c r="IZZ12" s="6"/>
      <c r="JAA12" s="6"/>
      <c r="JAB12" s="6"/>
      <c r="JAC12" s="6"/>
      <c r="JAD12" s="6"/>
      <c r="JAE12" s="6"/>
      <c r="JAF12" s="6"/>
      <c r="JAG12" s="6"/>
      <c r="JAH12" s="6"/>
      <c r="JAI12" s="6"/>
      <c r="JAJ12" s="6"/>
      <c r="JAK12" s="6"/>
      <c r="JAL12" s="6"/>
      <c r="JAM12" s="6"/>
      <c r="JAN12" s="6"/>
      <c r="JAO12" s="6"/>
      <c r="JAP12" s="6"/>
      <c r="JAQ12" s="6"/>
      <c r="JAR12" s="6"/>
      <c r="JAS12" s="6"/>
      <c r="JAT12" s="6"/>
      <c r="JAU12" s="6"/>
      <c r="JAV12" s="6"/>
      <c r="JAW12" s="6"/>
      <c r="JAX12" s="6"/>
      <c r="JAY12" s="6"/>
      <c r="JAZ12" s="6"/>
      <c r="JBA12" s="6"/>
      <c r="JBB12" s="6"/>
      <c r="JBC12" s="6"/>
      <c r="JBD12" s="6"/>
      <c r="JBE12" s="6"/>
      <c r="JBF12" s="6"/>
      <c r="JBG12" s="6"/>
      <c r="JBH12" s="6"/>
      <c r="JBI12" s="6"/>
      <c r="JBJ12" s="6"/>
      <c r="JBK12" s="6"/>
      <c r="JBL12" s="6"/>
      <c r="JBM12" s="6"/>
      <c r="JBN12" s="6"/>
      <c r="JBO12" s="6"/>
      <c r="JBP12" s="6"/>
      <c r="JBQ12" s="6"/>
      <c r="JBR12" s="6"/>
      <c r="JBS12" s="6"/>
      <c r="JBT12" s="6"/>
      <c r="JBU12" s="6"/>
      <c r="JBV12" s="6"/>
      <c r="JBW12" s="6"/>
      <c r="JBX12" s="6"/>
      <c r="JBY12" s="6"/>
      <c r="JBZ12" s="6"/>
      <c r="JCA12" s="6"/>
      <c r="JCB12" s="6"/>
      <c r="JCC12" s="6"/>
      <c r="JCD12" s="6"/>
      <c r="JCE12" s="6"/>
      <c r="JCF12" s="6"/>
      <c r="JCG12" s="6"/>
      <c r="JCH12" s="6"/>
      <c r="JCI12" s="6"/>
      <c r="JCJ12" s="6"/>
      <c r="JCK12" s="6"/>
      <c r="JCL12" s="6"/>
      <c r="JCM12" s="6"/>
      <c r="JCN12" s="6"/>
      <c r="JCO12" s="6"/>
      <c r="JCP12" s="6"/>
      <c r="JCQ12" s="6"/>
      <c r="JCR12" s="6"/>
      <c r="JCS12" s="6"/>
      <c r="JCT12" s="6"/>
      <c r="JCU12" s="6"/>
      <c r="JCV12" s="6"/>
      <c r="JCW12" s="6"/>
      <c r="JCX12" s="6"/>
      <c r="JCY12" s="6"/>
      <c r="JCZ12" s="6"/>
      <c r="JDA12" s="6"/>
      <c r="JDB12" s="6"/>
      <c r="JDC12" s="6"/>
      <c r="JDD12" s="6"/>
      <c r="JDE12" s="6"/>
      <c r="JDF12" s="6"/>
      <c r="JDG12" s="6"/>
      <c r="JDH12" s="6"/>
      <c r="JDI12" s="6"/>
      <c r="JDJ12" s="6"/>
      <c r="JDK12" s="6"/>
      <c r="JDL12" s="6"/>
      <c r="JDM12" s="6"/>
      <c r="JDN12" s="6"/>
      <c r="JDO12" s="6"/>
      <c r="JDP12" s="6"/>
      <c r="JDQ12" s="6"/>
      <c r="JDR12" s="6"/>
      <c r="JDS12" s="6"/>
      <c r="JDT12" s="6"/>
      <c r="JDU12" s="6"/>
      <c r="JDV12" s="6"/>
      <c r="JDW12" s="6"/>
      <c r="JDX12" s="6"/>
      <c r="JDY12" s="6"/>
      <c r="JDZ12" s="6"/>
      <c r="JEA12" s="6"/>
      <c r="JEB12" s="6"/>
      <c r="JEC12" s="6"/>
      <c r="JED12" s="6"/>
      <c r="JEE12" s="6"/>
      <c r="JEF12" s="6"/>
      <c r="JEG12" s="6"/>
      <c r="JEH12" s="6"/>
      <c r="JEI12" s="6"/>
      <c r="JEJ12" s="6"/>
      <c r="JEK12" s="6"/>
      <c r="JEL12" s="6"/>
      <c r="JEM12" s="6"/>
      <c r="JEN12" s="6"/>
      <c r="JEO12" s="6"/>
      <c r="JEP12" s="6"/>
      <c r="JEQ12" s="6"/>
      <c r="JER12" s="6"/>
      <c r="JES12" s="6"/>
      <c r="JET12" s="6"/>
      <c r="JEU12" s="6"/>
      <c r="JEV12" s="6"/>
      <c r="JEW12" s="6"/>
      <c r="JEX12" s="6"/>
      <c r="JEY12" s="6"/>
      <c r="JEZ12" s="6"/>
      <c r="JFA12" s="6"/>
      <c r="JFB12" s="6"/>
      <c r="JFC12" s="6"/>
      <c r="JFD12" s="6"/>
      <c r="JFE12" s="6"/>
      <c r="JFF12" s="6"/>
      <c r="JFG12" s="6"/>
      <c r="JFH12" s="6"/>
      <c r="JFI12" s="6"/>
      <c r="JFJ12" s="6"/>
      <c r="JFK12" s="6"/>
      <c r="JFL12" s="6"/>
      <c r="JFM12" s="6"/>
      <c r="JFN12" s="6"/>
      <c r="JFO12" s="6"/>
      <c r="JFP12" s="6"/>
      <c r="JFQ12" s="6"/>
      <c r="JFR12" s="6"/>
      <c r="JFS12" s="6"/>
      <c r="JFT12" s="6"/>
      <c r="JFU12" s="6"/>
      <c r="JFV12" s="6"/>
      <c r="JFW12" s="6"/>
      <c r="JFX12" s="6"/>
      <c r="JFY12" s="6"/>
      <c r="JFZ12" s="6"/>
      <c r="JGA12" s="6"/>
      <c r="JGB12" s="6"/>
      <c r="JGC12" s="6"/>
      <c r="JGD12" s="6"/>
      <c r="JGE12" s="6"/>
      <c r="JGF12" s="6"/>
      <c r="JGG12" s="6"/>
      <c r="JGH12" s="6"/>
      <c r="JGI12" s="6"/>
      <c r="JGJ12" s="6"/>
      <c r="JGK12" s="6"/>
      <c r="JGL12" s="6"/>
      <c r="JGM12" s="6"/>
      <c r="JGN12" s="6"/>
      <c r="JGO12" s="6"/>
      <c r="JGP12" s="6"/>
      <c r="JGQ12" s="6"/>
      <c r="JGR12" s="6"/>
      <c r="JGS12" s="6"/>
      <c r="JGT12" s="6"/>
      <c r="JGU12" s="6"/>
      <c r="JGV12" s="6"/>
      <c r="JGW12" s="6"/>
      <c r="JGX12" s="6"/>
      <c r="JGY12" s="6"/>
      <c r="JGZ12" s="6"/>
      <c r="JHA12" s="6"/>
      <c r="JHB12" s="6"/>
      <c r="JHC12" s="6"/>
      <c r="JHD12" s="6"/>
      <c r="JHE12" s="6"/>
      <c r="JHF12" s="6"/>
      <c r="JHG12" s="6"/>
      <c r="JHH12" s="6"/>
      <c r="JHI12" s="6"/>
      <c r="JHJ12" s="6"/>
      <c r="JHK12" s="6"/>
      <c r="JHL12" s="6"/>
      <c r="JHM12" s="6"/>
      <c r="JHN12" s="6"/>
      <c r="JHO12" s="6"/>
      <c r="JHP12" s="6"/>
      <c r="JHQ12" s="6"/>
      <c r="JHR12" s="6"/>
      <c r="JHS12" s="6"/>
      <c r="JHT12" s="6"/>
      <c r="JHU12" s="6"/>
      <c r="JHV12" s="6"/>
      <c r="JHW12" s="6"/>
      <c r="JHX12" s="6"/>
      <c r="JHY12" s="6"/>
      <c r="JHZ12" s="6"/>
      <c r="JIA12" s="6"/>
      <c r="JIB12" s="6"/>
      <c r="JIC12" s="6"/>
      <c r="JID12" s="6"/>
      <c r="JIE12" s="6"/>
      <c r="JIF12" s="6"/>
      <c r="JIG12" s="6"/>
      <c r="JIH12" s="6"/>
      <c r="JII12" s="6"/>
      <c r="JIJ12" s="6"/>
      <c r="JIK12" s="6"/>
      <c r="JIL12" s="6"/>
      <c r="JIM12" s="6"/>
      <c r="JIN12" s="6"/>
      <c r="JIO12" s="6"/>
      <c r="JIP12" s="6"/>
      <c r="JIQ12" s="6"/>
      <c r="JIR12" s="6"/>
      <c r="JIS12" s="6"/>
      <c r="JIT12" s="6"/>
      <c r="JIU12" s="6"/>
      <c r="JIV12" s="6"/>
      <c r="JIW12" s="6"/>
      <c r="JIX12" s="6"/>
      <c r="JIY12" s="6"/>
      <c r="JIZ12" s="6"/>
      <c r="JJA12" s="6"/>
      <c r="JJB12" s="6"/>
      <c r="JJC12" s="6"/>
      <c r="JJD12" s="6"/>
      <c r="JJE12" s="6"/>
      <c r="JJF12" s="6"/>
      <c r="JJG12" s="6"/>
      <c r="JJH12" s="6"/>
      <c r="JJI12" s="6"/>
      <c r="JJJ12" s="6"/>
      <c r="JJK12" s="6"/>
      <c r="JJL12" s="6"/>
      <c r="JJM12" s="6"/>
      <c r="JJN12" s="6"/>
      <c r="JJO12" s="6"/>
      <c r="JJP12" s="6"/>
      <c r="JJQ12" s="6"/>
      <c r="JJR12" s="6"/>
      <c r="JJS12" s="6"/>
      <c r="JJT12" s="6"/>
      <c r="JJU12" s="6"/>
      <c r="JJV12" s="6"/>
      <c r="JJW12" s="6"/>
      <c r="JJX12" s="6"/>
      <c r="JJY12" s="6"/>
      <c r="JJZ12" s="6"/>
      <c r="JKA12" s="6"/>
      <c r="JKB12" s="6"/>
      <c r="JKC12" s="6"/>
      <c r="JKD12" s="6"/>
      <c r="JKE12" s="6"/>
      <c r="JKF12" s="6"/>
      <c r="JKG12" s="6"/>
      <c r="JKH12" s="6"/>
      <c r="JKI12" s="6"/>
      <c r="JKJ12" s="6"/>
      <c r="JKK12" s="6"/>
      <c r="JKL12" s="6"/>
      <c r="JKM12" s="6"/>
      <c r="JKN12" s="6"/>
      <c r="JKO12" s="6"/>
      <c r="JKP12" s="6"/>
      <c r="JKQ12" s="6"/>
      <c r="JKR12" s="6"/>
      <c r="JKS12" s="6"/>
      <c r="JKT12" s="6"/>
      <c r="JKU12" s="6"/>
      <c r="JKV12" s="6"/>
      <c r="JKW12" s="6"/>
      <c r="JKX12" s="6"/>
      <c r="JKY12" s="6"/>
      <c r="JKZ12" s="6"/>
      <c r="JLA12" s="6"/>
      <c r="JLB12" s="6"/>
      <c r="JLC12" s="6"/>
      <c r="JLD12" s="6"/>
      <c r="JLE12" s="6"/>
      <c r="JLF12" s="6"/>
      <c r="JLG12" s="6"/>
      <c r="JLH12" s="6"/>
      <c r="JLI12" s="6"/>
      <c r="JLJ12" s="6"/>
      <c r="JLK12" s="6"/>
      <c r="JLL12" s="6"/>
      <c r="JLM12" s="6"/>
      <c r="JLN12" s="6"/>
      <c r="JLO12" s="6"/>
      <c r="JLP12" s="6"/>
      <c r="JLQ12" s="6"/>
      <c r="JLR12" s="6"/>
      <c r="JLS12" s="6"/>
      <c r="JLT12" s="6"/>
      <c r="JLU12" s="6"/>
      <c r="JLV12" s="6"/>
      <c r="JLW12" s="6"/>
      <c r="JLX12" s="6"/>
      <c r="JLY12" s="6"/>
      <c r="JLZ12" s="6"/>
      <c r="JMA12" s="6"/>
      <c r="JMB12" s="6"/>
      <c r="JMC12" s="6"/>
      <c r="JMD12" s="6"/>
      <c r="JME12" s="6"/>
      <c r="JMF12" s="6"/>
      <c r="JMG12" s="6"/>
      <c r="JMH12" s="6"/>
      <c r="JMI12" s="6"/>
      <c r="JMJ12" s="6"/>
      <c r="JMK12" s="6"/>
      <c r="JML12" s="6"/>
      <c r="JMM12" s="6"/>
      <c r="JMN12" s="6"/>
      <c r="JMO12" s="6"/>
      <c r="JMP12" s="6"/>
      <c r="JMQ12" s="6"/>
      <c r="JMR12" s="6"/>
      <c r="JMS12" s="6"/>
      <c r="JMT12" s="6"/>
      <c r="JMU12" s="6"/>
      <c r="JMV12" s="6"/>
      <c r="JMW12" s="6"/>
      <c r="JMX12" s="6"/>
      <c r="JMY12" s="6"/>
      <c r="JMZ12" s="6"/>
      <c r="JNA12" s="6"/>
      <c r="JNB12" s="6"/>
      <c r="JNC12" s="6"/>
      <c r="JND12" s="6"/>
      <c r="JNE12" s="6"/>
      <c r="JNF12" s="6"/>
      <c r="JNG12" s="6"/>
      <c r="JNH12" s="6"/>
      <c r="JNI12" s="6"/>
      <c r="JNJ12" s="6"/>
      <c r="JNK12" s="6"/>
      <c r="JNL12" s="6"/>
      <c r="JNM12" s="6"/>
      <c r="JNN12" s="6"/>
      <c r="JNO12" s="6"/>
      <c r="JNP12" s="6"/>
      <c r="JNQ12" s="6"/>
      <c r="JNR12" s="6"/>
      <c r="JNS12" s="6"/>
      <c r="JNT12" s="6"/>
      <c r="JNU12" s="6"/>
      <c r="JNV12" s="6"/>
      <c r="JNW12" s="6"/>
      <c r="JNX12" s="6"/>
      <c r="JNY12" s="6"/>
      <c r="JNZ12" s="6"/>
      <c r="JOA12" s="6"/>
      <c r="JOB12" s="6"/>
      <c r="JOC12" s="6"/>
      <c r="JOD12" s="6"/>
      <c r="JOE12" s="6"/>
      <c r="JOF12" s="6"/>
      <c r="JOG12" s="6"/>
      <c r="JOH12" s="6"/>
      <c r="JOI12" s="6"/>
      <c r="JOJ12" s="6"/>
      <c r="JOK12" s="6"/>
      <c r="JOL12" s="6"/>
      <c r="JOM12" s="6"/>
      <c r="JON12" s="6"/>
      <c r="JOO12" s="6"/>
      <c r="JOP12" s="6"/>
      <c r="JOQ12" s="6"/>
      <c r="JOR12" s="6"/>
      <c r="JOS12" s="6"/>
      <c r="JOT12" s="6"/>
      <c r="JOU12" s="6"/>
      <c r="JOV12" s="6"/>
      <c r="JOW12" s="6"/>
      <c r="JOX12" s="6"/>
      <c r="JOY12" s="6"/>
      <c r="JOZ12" s="6"/>
      <c r="JPA12" s="6"/>
      <c r="JPB12" s="6"/>
      <c r="JPC12" s="6"/>
      <c r="JPD12" s="6"/>
      <c r="JPE12" s="6"/>
      <c r="JPF12" s="6"/>
      <c r="JPG12" s="6"/>
      <c r="JPH12" s="6"/>
      <c r="JPI12" s="6"/>
      <c r="JPJ12" s="6"/>
      <c r="JPK12" s="6"/>
      <c r="JPL12" s="6"/>
      <c r="JPM12" s="6"/>
      <c r="JPN12" s="6"/>
      <c r="JPO12" s="6"/>
      <c r="JPP12" s="6"/>
      <c r="JPQ12" s="6"/>
      <c r="JPR12" s="6"/>
      <c r="JPS12" s="6"/>
      <c r="JPT12" s="6"/>
      <c r="JPU12" s="6"/>
      <c r="JPV12" s="6"/>
      <c r="JPW12" s="6"/>
      <c r="JPX12" s="6"/>
      <c r="JPY12" s="6"/>
      <c r="JPZ12" s="6"/>
      <c r="JQA12" s="6"/>
      <c r="JQB12" s="6"/>
      <c r="JQC12" s="6"/>
      <c r="JQD12" s="6"/>
      <c r="JQE12" s="6"/>
      <c r="JQF12" s="6"/>
      <c r="JQG12" s="6"/>
      <c r="JQH12" s="6"/>
      <c r="JQI12" s="6"/>
      <c r="JQJ12" s="6"/>
      <c r="JQK12" s="6"/>
      <c r="JQL12" s="6"/>
      <c r="JQM12" s="6"/>
      <c r="JQN12" s="6"/>
      <c r="JQO12" s="6"/>
      <c r="JQP12" s="6"/>
      <c r="JQQ12" s="6"/>
      <c r="JQR12" s="6"/>
      <c r="JQS12" s="6"/>
      <c r="JQT12" s="6"/>
      <c r="JQU12" s="6"/>
      <c r="JQV12" s="6"/>
      <c r="JQW12" s="6"/>
      <c r="JQX12" s="6"/>
      <c r="JQY12" s="6"/>
      <c r="JQZ12" s="6"/>
      <c r="JRA12" s="6"/>
      <c r="JRB12" s="6"/>
      <c r="JRC12" s="6"/>
      <c r="JRD12" s="6"/>
      <c r="JRE12" s="6"/>
      <c r="JRF12" s="6"/>
      <c r="JRG12" s="6"/>
      <c r="JRH12" s="6"/>
      <c r="JRI12" s="6"/>
      <c r="JRJ12" s="6"/>
      <c r="JRK12" s="6"/>
      <c r="JRL12" s="6"/>
      <c r="JRM12" s="6"/>
      <c r="JRN12" s="6"/>
      <c r="JRO12" s="6"/>
      <c r="JRP12" s="6"/>
      <c r="JRQ12" s="6"/>
      <c r="JRR12" s="6"/>
      <c r="JRS12" s="6"/>
      <c r="JRT12" s="6"/>
      <c r="JRU12" s="6"/>
      <c r="JRV12" s="6"/>
      <c r="JRW12" s="6"/>
      <c r="JRX12" s="6"/>
      <c r="JRY12" s="6"/>
      <c r="JRZ12" s="6"/>
      <c r="JSA12" s="6"/>
      <c r="JSB12" s="6"/>
      <c r="JSC12" s="6"/>
      <c r="JSD12" s="6"/>
      <c r="JSE12" s="6"/>
      <c r="JSF12" s="6"/>
      <c r="JSG12" s="6"/>
      <c r="JSH12" s="6"/>
      <c r="JSI12" s="6"/>
      <c r="JSJ12" s="6"/>
      <c r="JSK12" s="6"/>
      <c r="JSL12" s="6"/>
      <c r="JSM12" s="6"/>
      <c r="JSN12" s="6"/>
      <c r="JSO12" s="6"/>
      <c r="JSP12" s="6"/>
      <c r="JSQ12" s="6"/>
      <c r="JSR12" s="6"/>
      <c r="JSS12" s="6"/>
      <c r="JST12" s="6"/>
      <c r="JSU12" s="6"/>
      <c r="JSV12" s="6"/>
      <c r="JSW12" s="6"/>
      <c r="JSX12" s="6"/>
      <c r="JSY12" s="6"/>
      <c r="JSZ12" s="6"/>
      <c r="JTA12" s="6"/>
      <c r="JTB12" s="6"/>
      <c r="JTC12" s="6"/>
      <c r="JTD12" s="6"/>
      <c r="JTE12" s="6"/>
      <c r="JTF12" s="6"/>
      <c r="JTG12" s="6"/>
      <c r="JTH12" s="6"/>
      <c r="JTI12" s="6"/>
      <c r="JTJ12" s="6"/>
      <c r="JTK12" s="6"/>
      <c r="JTL12" s="6"/>
      <c r="JTM12" s="6"/>
      <c r="JTN12" s="6"/>
      <c r="JTO12" s="6"/>
      <c r="JTP12" s="6"/>
      <c r="JTQ12" s="6"/>
      <c r="JTR12" s="6"/>
      <c r="JTS12" s="6"/>
      <c r="JTT12" s="6"/>
      <c r="JTU12" s="6"/>
      <c r="JTV12" s="6"/>
      <c r="JTW12" s="6"/>
      <c r="JTX12" s="6"/>
      <c r="JTY12" s="6"/>
      <c r="JTZ12" s="6"/>
      <c r="JUA12" s="6"/>
      <c r="JUB12" s="6"/>
      <c r="JUC12" s="6"/>
      <c r="JUD12" s="6"/>
      <c r="JUE12" s="6"/>
      <c r="JUF12" s="6"/>
      <c r="JUG12" s="6"/>
      <c r="JUH12" s="6"/>
      <c r="JUI12" s="6"/>
      <c r="JUJ12" s="6"/>
      <c r="JUK12" s="6"/>
      <c r="JUL12" s="6"/>
      <c r="JUM12" s="6"/>
      <c r="JUN12" s="6"/>
      <c r="JUO12" s="6"/>
      <c r="JUP12" s="6"/>
      <c r="JUQ12" s="6"/>
      <c r="JUR12" s="6"/>
      <c r="JUS12" s="6"/>
      <c r="JUT12" s="6"/>
      <c r="JUU12" s="6"/>
      <c r="JUV12" s="6"/>
      <c r="JUW12" s="6"/>
      <c r="JUX12" s="6"/>
      <c r="JUY12" s="6"/>
      <c r="JUZ12" s="6"/>
      <c r="JVA12" s="6"/>
      <c r="JVB12" s="6"/>
      <c r="JVC12" s="6"/>
      <c r="JVD12" s="6"/>
      <c r="JVE12" s="6"/>
      <c r="JVF12" s="6"/>
      <c r="JVG12" s="6"/>
      <c r="JVH12" s="6"/>
      <c r="JVI12" s="6"/>
      <c r="JVJ12" s="6"/>
      <c r="JVK12" s="6"/>
      <c r="JVL12" s="6"/>
      <c r="JVM12" s="6"/>
      <c r="JVN12" s="6"/>
      <c r="JVO12" s="6"/>
      <c r="JVP12" s="6"/>
      <c r="JVQ12" s="6"/>
      <c r="JVR12" s="6"/>
      <c r="JVS12" s="6"/>
      <c r="JVT12" s="6"/>
      <c r="JVU12" s="6"/>
      <c r="JVV12" s="6"/>
      <c r="JVW12" s="6"/>
      <c r="JVX12" s="6"/>
      <c r="JVY12" s="6"/>
      <c r="JVZ12" s="6"/>
      <c r="JWA12" s="6"/>
      <c r="JWB12" s="6"/>
      <c r="JWC12" s="6"/>
      <c r="JWD12" s="6"/>
      <c r="JWE12" s="6"/>
      <c r="JWF12" s="6"/>
      <c r="JWG12" s="6"/>
      <c r="JWH12" s="6"/>
      <c r="JWI12" s="6"/>
      <c r="JWJ12" s="6"/>
      <c r="JWK12" s="6"/>
      <c r="JWL12" s="6"/>
      <c r="JWM12" s="6"/>
      <c r="JWN12" s="6"/>
      <c r="JWO12" s="6"/>
      <c r="JWP12" s="6"/>
      <c r="JWQ12" s="6"/>
      <c r="JWR12" s="6"/>
      <c r="JWS12" s="6"/>
      <c r="JWT12" s="6"/>
      <c r="JWU12" s="6"/>
      <c r="JWV12" s="6"/>
      <c r="JWW12" s="6"/>
      <c r="JWX12" s="6"/>
      <c r="JWY12" s="6"/>
      <c r="JWZ12" s="6"/>
      <c r="JXA12" s="6"/>
      <c r="JXB12" s="6"/>
      <c r="JXC12" s="6"/>
      <c r="JXD12" s="6"/>
      <c r="JXE12" s="6"/>
      <c r="JXF12" s="6"/>
      <c r="JXG12" s="6"/>
      <c r="JXH12" s="6"/>
      <c r="JXI12" s="6"/>
      <c r="JXJ12" s="6"/>
      <c r="JXK12" s="6"/>
      <c r="JXL12" s="6"/>
      <c r="JXM12" s="6"/>
      <c r="JXN12" s="6"/>
      <c r="JXO12" s="6"/>
      <c r="JXP12" s="6"/>
      <c r="JXQ12" s="6"/>
      <c r="JXR12" s="6"/>
      <c r="JXS12" s="6"/>
      <c r="JXT12" s="6"/>
      <c r="JXU12" s="6"/>
      <c r="JXV12" s="6"/>
      <c r="JXW12" s="6"/>
      <c r="JXX12" s="6"/>
      <c r="JXY12" s="6"/>
      <c r="JXZ12" s="6"/>
      <c r="JYA12" s="6"/>
      <c r="JYB12" s="6"/>
      <c r="JYC12" s="6"/>
      <c r="JYD12" s="6"/>
      <c r="JYE12" s="6"/>
      <c r="JYF12" s="6"/>
      <c r="JYG12" s="6"/>
      <c r="JYH12" s="6"/>
      <c r="JYI12" s="6"/>
      <c r="JYJ12" s="6"/>
      <c r="JYK12" s="6"/>
      <c r="JYL12" s="6"/>
      <c r="JYM12" s="6"/>
      <c r="JYN12" s="6"/>
      <c r="JYO12" s="6"/>
      <c r="JYP12" s="6"/>
      <c r="JYQ12" s="6"/>
      <c r="JYR12" s="6"/>
      <c r="JYS12" s="6"/>
      <c r="JYT12" s="6"/>
      <c r="JYU12" s="6"/>
      <c r="JYV12" s="6"/>
      <c r="JYW12" s="6"/>
      <c r="JYX12" s="6"/>
      <c r="JYY12" s="6"/>
      <c r="JYZ12" s="6"/>
      <c r="JZA12" s="6"/>
      <c r="JZB12" s="6"/>
      <c r="JZC12" s="6"/>
      <c r="JZD12" s="6"/>
      <c r="JZE12" s="6"/>
      <c r="JZF12" s="6"/>
      <c r="JZG12" s="6"/>
      <c r="JZH12" s="6"/>
      <c r="JZI12" s="6"/>
      <c r="JZJ12" s="6"/>
      <c r="JZK12" s="6"/>
      <c r="JZL12" s="6"/>
      <c r="JZM12" s="6"/>
      <c r="JZN12" s="6"/>
      <c r="JZO12" s="6"/>
      <c r="JZP12" s="6"/>
      <c r="JZQ12" s="6"/>
      <c r="JZR12" s="6"/>
      <c r="JZS12" s="6"/>
      <c r="JZT12" s="6"/>
      <c r="JZU12" s="6"/>
      <c r="JZV12" s="6"/>
      <c r="JZW12" s="6"/>
      <c r="JZX12" s="6"/>
      <c r="JZY12" s="6"/>
      <c r="JZZ12" s="6"/>
      <c r="KAA12" s="6"/>
      <c r="KAB12" s="6"/>
      <c r="KAC12" s="6"/>
      <c r="KAD12" s="6"/>
      <c r="KAE12" s="6"/>
      <c r="KAF12" s="6"/>
      <c r="KAG12" s="6"/>
      <c r="KAH12" s="6"/>
      <c r="KAI12" s="6"/>
      <c r="KAJ12" s="6"/>
      <c r="KAK12" s="6"/>
      <c r="KAL12" s="6"/>
      <c r="KAM12" s="6"/>
      <c r="KAN12" s="6"/>
      <c r="KAO12" s="6"/>
      <c r="KAP12" s="6"/>
      <c r="KAQ12" s="6"/>
      <c r="KAR12" s="6"/>
      <c r="KAS12" s="6"/>
      <c r="KAT12" s="6"/>
      <c r="KAU12" s="6"/>
      <c r="KAV12" s="6"/>
      <c r="KAW12" s="6"/>
      <c r="KAX12" s="6"/>
      <c r="KAY12" s="6"/>
      <c r="KAZ12" s="6"/>
      <c r="KBA12" s="6"/>
      <c r="KBB12" s="6"/>
      <c r="KBC12" s="6"/>
      <c r="KBD12" s="6"/>
      <c r="KBE12" s="6"/>
      <c r="KBF12" s="6"/>
      <c r="KBG12" s="6"/>
      <c r="KBH12" s="6"/>
      <c r="KBI12" s="6"/>
      <c r="KBJ12" s="6"/>
      <c r="KBK12" s="6"/>
      <c r="KBL12" s="6"/>
      <c r="KBM12" s="6"/>
      <c r="KBN12" s="6"/>
      <c r="KBO12" s="6"/>
      <c r="KBP12" s="6"/>
      <c r="KBQ12" s="6"/>
      <c r="KBR12" s="6"/>
      <c r="KBS12" s="6"/>
      <c r="KBT12" s="6"/>
      <c r="KBU12" s="6"/>
      <c r="KBV12" s="6"/>
      <c r="KBW12" s="6"/>
      <c r="KBX12" s="6"/>
      <c r="KBY12" s="6"/>
      <c r="KBZ12" s="6"/>
      <c r="KCA12" s="6"/>
      <c r="KCB12" s="6"/>
      <c r="KCC12" s="6"/>
      <c r="KCD12" s="6"/>
      <c r="KCE12" s="6"/>
      <c r="KCF12" s="6"/>
      <c r="KCG12" s="6"/>
      <c r="KCH12" s="6"/>
      <c r="KCI12" s="6"/>
      <c r="KCJ12" s="6"/>
      <c r="KCK12" s="6"/>
      <c r="KCL12" s="6"/>
      <c r="KCM12" s="6"/>
      <c r="KCN12" s="6"/>
      <c r="KCO12" s="6"/>
      <c r="KCP12" s="6"/>
      <c r="KCQ12" s="6"/>
      <c r="KCR12" s="6"/>
      <c r="KCS12" s="6"/>
      <c r="KCT12" s="6"/>
      <c r="KCU12" s="6"/>
      <c r="KCV12" s="6"/>
      <c r="KCW12" s="6"/>
      <c r="KCX12" s="6"/>
      <c r="KCY12" s="6"/>
      <c r="KCZ12" s="6"/>
      <c r="KDA12" s="6"/>
      <c r="KDB12" s="6"/>
      <c r="KDC12" s="6"/>
      <c r="KDD12" s="6"/>
      <c r="KDE12" s="6"/>
      <c r="KDF12" s="6"/>
      <c r="KDG12" s="6"/>
      <c r="KDH12" s="6"/>
      <c r="KDI12" s="6"/>
      <c r="KDJ12" s="6"/>
      <c r="KDK12" s="6"/>
      <c r="KDL12" s="6"/>
      <c r="KDM12" s="6"/>
      <c r="KDN12" s="6"/>
      <c r="KDO12" s="6"/>
      <c r="KDP12" s="6"/>
      <c r="KDQ12" s="6"/>
      <c r="KDR12" s="6"/>
      <c r="KDS12" s="6"/>
      <c r="KDT12" s="6"/>
      <c r="KDU12" s="6"/>
      <c r="KDV12" s="6"/>
      <c r="KDW12" s="6"/>
      <c r="KDX12" s="6"/>
      <c r="KDY12" s="6"/>
      <c r="KDZ12" s="6"/>
      <c r="KEA12" s="6"/>
      <c r="KEB12" s="6"/>
      <c r="KEC12" s="6"/>
      <c r="KED12" s="6"/>
      <c r="KEE12" s="6"/>
      <c r="KEF12" s="6"/>
      <c r="KEG12" s="6"/>
      <c r="KEH12" s="6"/>
      <c r="KEI12" s="6"/>
      <c r="KEJ12" s="6"/>
      <c r="KEK12" s="6"/>
      <c r="KEL12" s="6"/>
      <c r="KEM12" s="6"/>
      <c r="KEN12" s="6"/>
      <c r="KEO12" s="6"/>
      <c r="KEP12" s="6"/>
      <c r="KEQ12" s="6"/>
      <c r="KER12" s="6"/>
      <c r="KES12" s="6"/>
      <c r="KET12" s="6"/>
      <c r="KEU12" s="6"/>
      <c r="KEV12" s="6"/>
      <c r="KEW12" s="6"/>
      <c r="KEX12" s="6"/>
      <c r="KEY12" s="6"/>
      <c r="KEZ12" s="6"/>
      <c r="KFA12" s="6"/>
      <c r="KFB12" s="6"/>
      <c r="KFC12" s="6"/>
      <c r="KFD12" s="6"/>
      <c r="KFE12" s="6"/>
      <c r="KFF12" s="6"/>
      <c r="KFG12" s="6"/>
      <c r="KFH12" s="6"/>
      <c r="KFI12" s="6"/>
      <c r="KFJ12" s="6"/>
      <c r="KFK12" s="6"/>
      <c r="KFL12" s="6"/>
      <c r="KFM12" s="6"/>
      <c r="KFN12" s="6"/>
      <c r="KFO12" s="6"/>
      <c r="KFP12" s="6"/>
      <c r="KFQ12" s="6"/>
      <c r="KFR12" s="6"/>
      <c r="KFS12" s="6"/>
      <c r="KFT12" s="6"/>
      <c r="KFU12" s="6"/>
      <c r="KFV12" s="6"/>
      <c r="KFW12" s="6"/>
      <c r="KFX12" s="6"/>
      <c r="KFY12" s="6"/>
      <c r="KFZ12" s="6"/>
      <c r="KGA12" s="6"/>
      <c r="KGB12" s="6"/>
      <c r="KGC12" s="6"/>
      <c r="KGD12" s="6"/>
      <c r="KGE12" s="6"/>
      <c r="KGF12" s="6"/>
      <c r="KGG12" s="6"/>
      <c r="KGH12" s="6"/>
      <c r="KGI12" s="6"/>
      <c r="KGJ12" s="6"/>
      <c r="KGK12" s="6"/>
      <c r="KGL12" s="6"/>
      <c r="KGM12" s="6"/>
      <c r="KGN12" s="6"/>
      <c r="KGO12" s="6"/>
      <c r="KGP12" s="6"/>
      <c r="KGQ12" s="6"/>
      <c r="KGR12" s="6"/>
      <c r="KGS12" s="6"/>
      <c r="KGT12" s="6"/>
      <c r="KGU12" s="6"/>
      <c r="KGV12" s="6"/>
      <c r="KGW12" s="6"/>
      <c r="KGX12" s="6"/>
      <c r="KGY12" s="6"/>
      <c r="KGZ12" s="6"/>
      <c r="KHA12" s="6"/>
      <c r="KHB12" s="6"/>
      <c r="KHC12" s="6"/>
      <c r="KHD12" s="6"/>
      <c r="KHE12" s="6"/>
      <c r="KHF12" s="6"/>
      <c r="KHG12" s="6"/>
      <c r="KHH12" s="6"/>
      <c r="KHI12" s="6"/>
      <c r="KHJ12" s="6"/>
      <c r="KHK12" s="6"/>
      <c r="KHL12" s="6"/>
      <c r="KHM12" s="6"/>
      <c r="KHN12" s="6"/>
      <c r="KHO12" s="6"/>
      <c r="KHP12" s="6"/>
      <c r="KHQ12" s="6"/>
      <c r="KHR12" s="6"/>
      <c r="KHS12" s="6"/>
      <c r="KHT12" s="6"/>
      <c r="KHU12" s="6"/>
      <c r="KHV12" s="6"/>
      <c r="KHW12" s="6"/>
      <c r="KHX12" s="6"/>
      <c r="KHY12" s="6"/>
      <c r="KHZ12" s="6"/>
      <c r="KIA12" s="6"/>
      <c r="KIB12" s="6"/>
      <c r="KIC12" s="6"/>
      <c r="KID12" s="6"/>
      <c r="KIE12" s="6"/>
      <c r="KIF12" s="6"/>
      <c r="KIG12" s="6"/>
      <c r="KIH12" s="6"/>
      <c r="KII12" s="6"/>
      <c r="KIJ12" s="6"/>
      <c r="KIK12" s="6"/>
      <c r="KIL12" s="6"/>
      <c r="KIM12" s="6"/>
      <c r="KIN12" s="6"/>
      <c r="KIO12" s="6"/>
      <c r="KIP12" s="6"/>
      <c r="KIQ12" s="6"/>
      <c r="KIR12" s="6"/>
      <c r="KIS12" s="6"/>
      <c r="KIT12" s="6"/>
      <c r="KIU12" s="6"/>
      <c r="KIV12" s="6"/>
      <c r="KIW12" s="6"/>
      <c r="KIX12" s="6"/>
      <c r="KIY12" s="6"/>
      <c r="KIZ12" s="6"/>
      <c r="KJA12" s="6"/>
      <c r="KJB12" s="6"/>
      <c r="KJC12" s="6"/>
      <c r="KJD12" s="6"/>
      <c r="KJE12" s="6"/>
      <c r="KJF12" s="6"/>
      <c r="KJG12" s="6"/>
      <c r="KJH12" s="6"/>
      <c r="KJI12" s="6"/>
      <c r="KJJ12" s="6"/>
      <c r="KJK12" s="6"/>
      <c r="KJL12" s="6"/>
      <c r="KJM12" s="6"/>
      <c r="KJN12" s="6"/>
      <c r="KJO12" s="6"/>
      <c r="KJP12" s="6"/>
      <c r="KJQ12" s="6"/>
      <c r="KJR12" s="6"/>
      <c r="KJS12" s="6"/>
      <c r="KJT12" s="6"/>
      <c r="KJU12" s="6"/>
      <c r="KJV12" s="6"/>
      <c r="KJW12" s="6"/>
      <c r="KJX12" s="6"/>
      <c r="KJY12" s="6"/>
      <c r="KJZ12" s="6"/>
      <c r="KKA12" s="6"/>
      <c r="KKB12" s="6"/>
      <c r="KKC12" s="6"/>
      <c r="KKD12" s="6"/>
      <c r="KKE12" s="6"/>
      <c r="KKF12" s="6"/>
      <c r="KKG12" s="6"/>
      <c r="KKH12" s="6"/>
      <c r="KKI12" s="6"/>
      <c r="KKJ12" s="6"/>
      <c r="KKK12" s="6"/>
      <c r="KKL12" s="6"/>
      <c r="KKM12" s="6"/>
      <c r="KKN12" s="6"/>
      <c r="KKO12" s="6"/>
      <c r="KKP12" s="6"/>
      <c r="KKQ12" s="6"/>
      <c r="KKR12" s="6"/>
      <c r="KKS12" s="6"/>
      <c r="KKT12" s="6"/>
      <c r="KKU12" s="6"/>
      <c r="KKV12" s="6"/>
      <c r="KKW12" s="6"/>
      <c r="KKX12" s="6"/>
      <c r="KKY12" s="6"/>
      <c r="KKZ12" s="6"/>
      <c r="KLA12" s="6"/>
      <c r="KLB12" s="6"/>
      <c r="KLC12" s="6"/>
      <c r="KLD12" s="6"/>
      <c r="KLE12" s="6"/>
      <c r="KLF12" s="6"/>
      <c r="KLG12" s="6"/>
      <c r="KLH12" s="6"/>
      <c r="KLI12" s="6"/>
      <c r="KLJ12" s="6"/>
      <c r="KLK12" s="6"/>
      <c r="KLL12" s="6"/>
      <c r="KLM12" s="6"/>
      <c r="KLN12" s="6"/>
      <c r="KLO12" s="6"/>
      <c r="KLP12" s="6"/>
      <c r="KLQ12" s="6"/>
      <c r="KLR12" s="6"/>
      <c r="KLS12" s="6"/>
      <c r="KLT12" s="6"/>
      <c r="KLU12" s="6"/>
      <c r="KLV12" s="6"/>
      <c r="KLW12" s="6"/>
      <c r="KLX12" s="6"/>
      <c r="KLY12" s="6"/>
      <c r="KLZ12" s="6"/>
      <c r="KMA12" s="6"/>
      <c r="KMB12" s="6"/>
      <c r="KMC12" s="6"/>
      <c r="KMD12" s="6"/>
      <c r="KME12" s="6"/>
      <c r="KMF12" s="6"/>
      <c r="KMG12" s="6"/>
      <c r="KMH12" s="6"/>
      <c r="KMI12" s="6"/>
      <c r="KMJ12" s="6"/>
      <c r="KMK12" s="6"/>
      <c r="KML12" s="6"/>
      <c r="KMM12" s="6"/>
      <c r="KMN12" s="6"/>
      <c r="KMO12" s="6"/>
      <c r="KMP12" s="6"/>
      <c r="KMQ12" s="6"/>
      <c r="KMR12" s="6"/>
      <c r="KMS12" s="6"/>
      <c r="KMT12" s="6"/>
      <c r="KMU12" s="6"/>
      <c r="KMV12" s="6"/>
      <c r="KMW12" s="6"/>
      <c r="KMX12" s="6"/>
      <c r="KMY12" s="6"/>
      <c r="KMZ12" s="6"/>
      <c r="KNA12" s="6"/>
      <c r="KNB12" s="6"/>
      <c r="KNC12" s="6"/>
      <c r="KND12" s="6"/>
      <c r="KNE12" s="6"/>
      <c r="KNF12" s="6"/>
      <c r="KNG12" s="6"/>
      <c r="KNH12" s="6"/>
      <c r="KNI12" s="6"/>
      <c r="KNJ12" s="6"/>
      <c r="KNK12" s="6"/>
      <c r="KNL12" s="6"/>
      <c r="KNM12" s="6"/>
      <c r="KNN12" s="6"/>
      <c r="KNO12" s="6"/>
      <c r="KNP12" s="6"/>
      <c r="KNQ12" s="6"/>
      <c r="KNR12" s="6"/>
      <c r="KNS12" s="6"/>
      <c r="KNT12" s="6"/>
      <c r="KNU12" s="6"/>
      <c r="KNV12" s="6"/>
      <c r="KNW12" s="6"/>
      <c r="KNX12" s="6"/>
      <c r="KNY12" s="6"/>
      <c r="KNZ12" s="6"/>
      <c r="KOA12" s="6"/>
      <c r="KOB12" s="6"/>
      <c r="KOC12" s="6"/>
      <c r="KOD12" s="6"/>
      <c r="KOE12" s="6"/>
      <c r="KOF12" s="6"/>
      <c r="KOG12" s="6"/>
      <c r="KOH12" s="6"/>
      <c r="KOI12" s="6"/>
      <c r="KOJ12" s="6"/>
      <c r="KOK12" s="6"/>
      <c r="KOL12" s="6"/>
      <c r="KOM12" s="6"/>
      <c r="KON12" s="6"/>
      <c r="KOO12" s="6"/>
      <c r="KOP12" s="6"/>
      <c r="KOQ12" s="6"/>
      <c r="KOR12" s="6"/>
      <c r="KOS12" s="6"/>
      <c r="KOT12" s="6"/>
      <c r="KOU12" s="6"/>
      <c r="KOV12" s="6"/>
      <c r="KOW12" s="6"/>
      <c r="KOX12" s="6"/>
      <c r="KOY12" s="6"/>
      <c r="KOZ12" s="6"/>
      <c r="KPA12" s="6"/>
      <c r="KPB12" s="6"/>
      <c r="KPC12" s="6"/>
      <c r="KPD12" s="6"/>
      <c r="KPE12" s="6"/>
      <c r="KPF12" s="6"/>
      <c r="KPG12" s="6"/>
      <c r="KPH12" s="6"/>
      <c r="KPI12" s="6"/>
      <c r="KPJ12" s="6"/>
      <c r="KPK12" s="6"/>
      <c r="KPL12" s="6"/>
      <c r="KPM12" s="6"/>
      <c r="KPN12" s="6"/>
      <c r="KPO12" s="6"/>
      <c r="KPP12" s="6"/>
      <c r="KPQ12" s="6"/>
      <c r="KPR12" s="6"/>
      <c r="KPS12" s="6"/>
      <c r="KPT12" s="6"/>
      <c r="KPU12" s="6"/>
      <c r="KPV12" s="6"/>
      <c r="KPW12" s="6"/>
      <c r="KPX12" s="6"/>
      <c r="KPY12" s="6"/>
      <c r="KPZ12" s="6"/>
      <c r="KQA12" s="6"/>
      <c r="KQB12" s="6"/>
      <c r="KQC12" s="6"/>
      <c r="KQD12" s="6"/>
      <c r="KQE12" s="6"/>
      <c r="KQF12" s="6"/>
      <c r="KQG12" s="6"/>
      <c r="KQH12" s="6"/>
      <c r="KQI12" s="6"/>
      <c r="KQJ12" s="6"/>
      <c r="KQK12" s="6"/>
      <c r="KQL12" s="6"/>
      <c r="KQM12" s="6"/>
      <c r="KQN12" s="6"/>
      <c r="KQO12" s="6"/>
      <c r="KQP12" s="6"/>
      <c r="KQQ12" s="6"/>
      <c r="KQR12" s="6"/>
      <c r="KQS12" s="6"/>
      <c r="KQT12" s="6"/>
      <c r="KQU12" s="6"/>
      <c r="KQV12" s="6"/>
      <c r="KQW12" s="6"/>
      <c r="KQX12" s="6"/>
      <c r="KQY12" s="6"/>
      <c r="KQZ12" s="6"/>
      <c r="KRA12" s="6"/>
      <c r="KRB12" s="6"/>
      <c r="KRC12" s="6"/>
      <c r="KRD12" s="6"/>
      <c r="KRE12" s="6"/>
      <c r="KRF12" s="6"/>
      <c r="KRG12" s="6"/>
      <c r="KRH12" s="6"/>
      <c r="KRI12" s="6"/>
      <c r="KRJ12" s="6"/>
      <c r="KRK12" s="6"/>
      <c r="KRL12" s="6"/>
      <c r="KRM12" s="6"/>
      <c r="KRN12" s="6"/>
      <c r="KRO12" s="6"/>
      <c r="KRP12" s="6"/>
      <c r="KRQ12" s="6"/>
      <c r="KRR12" s="6"/>
      <c r="KRS12" s="6"/>
      <c r="KRT12" s="6"/>
      <c r="KRU12" s="6"/>
      <c r="KRV12" s="6"/>
      <c r="KRW12" s="6"/>
      <c r="KRX12" s="6"/>
      <c r="KRY12" s="6"/>
      <c r="KRZ12" s="6"/>
      <c r="KSA12" s="6"/>
      <c r="KSB12" s="6"/>
      <c r="KSC12" s="6"/>
      <c r="KSD12" s="6"/>
      <c r="KSE12" s="6"/>
      <c r="KSF12" s="6"/>
      <c r="KSG12" s="6"/>
      <c r="KSH12" s="6"/>
      <c r="KSI12" s="6"/>
      <c r="KSJ12" s="6"/>
      <c r="KSK12" s="6"/>
      <c r="KSL12" s="6"/>
      <c r="KSM12" s="6"/>
      <c r="KSN12" s="6"/>
      <c r="KSO12" s="6"/>
      <c r="KSP12" s="6"/>
      <c r="KSQ12" s="6"/>
      <c r="KSR12" s="6"/>
      <c r="KSS12" s="6"/>
      <c r="KST12" s="6"/>
      <c r="KSU12" s="6"/>
      <c r="KSV12" s="6"/>
      <c r="KSW12" s="6"/>
      <c r="KSX12" s="6"/>
      <c r="KSY12" s="6"/>
      <c r="KSZ12" s="6"/>
      <c r="KTA12" s="6"/>
      <c r="KTB12" s="6"/>
      <c r="KTC12" s="6"/>
      <c r="KTD12" s="6"/>
      <c r="KTE12" s="6"/>
      <c r="KTF12" s="6"/>
      <c r="KTG12" s="6"/>
      <c r="KTH12" s="6"/>
      <c r="KTI12" s="6"/>
      <c r="KTJ12" s="6"/>
      <c r="KTK12" s="6"/>
      <c r="KTL12" s="6"/>
      <c r="KTM12" s="6"/>
      <c r="KTN12" s="6"/>
      <c r="KTO12" s="6"/>
      <c r="KTP12" s="6"/>
      <c r="KTQ12" s="6"/>
      <c r="KTR12" s="6"/>
      <c r="KTS12" s="6"/>
      <c r="KTT12" s="6"/>
      <c r="KTU12" s="6"/>
      <c r="KTV12" s="6"/>
      <c r="KTW12" s="6"/>
      <c r="KTX12" s="6"/>
      <c r="KTY12" s="6"/>
      <c r="KTZ12" s="6"/>
      <c r="KUA12" s="6"/>
      <c r="KUB12" s="6"/>
      <c r="KUC12" s="6"/>
      <c r="KUD12" s="6"/>
      <c r="KUE12" s="6"/>
      <c r="KUF12" s="6"/>
      <c r="KUG12" s="6"/>
      <c r="KUH12" s="6"/>
      <c r="KUI12" s="6"/>
      <c r="KUJ12" s="6"/>
      <c r="KUK12" s="6"/>
      <c r="KUL12" s="6"/>
      <c r="KUM12" s="6"/>
      <c r="KUN12" s="6"/>
      <c r="KUO12" s="6"/>
      <c r="KUP12" s="6"/>
      <c r="KUQ12" s="6"/>
      <c r="KUR12" s="6"/>
      <c r="KUS12" s="6"/>
      <c r="KUT12" s="6"/>
      <c r="KUU12" s="6"/>
      <c r="KUV12" s="6"/>
      <c r="KUW12" s="6"/>
      <c r="KUX12" s="6"/>
      <c r="KUY12" s="6"/>
      <c r="KUZ12" s="6"/>
      <c r="KVA12" s="6"/>
      <c r="KVB12" s="6"/>
      <c r="KVC12" s="6"/>
      <c r="KVD12" s="6"/>
      <c r="KVE12" s="6"/>
      <c r="KVF12" s="6"/>
      <c r="KVG12" s="6"/>
      <c r="KVH12" s="6"/>
      <c r="KVI12" s="6"/>
      <c r="KVJ12" s="6"/>
      <c r="KVK12" s="6"/>
      <c r="KVL12" s="6"/>
      <c r="KVM12" s="6"/>
      <c r="KVN12" s="6"/>
      <c r="KVO12" s="6"/>
      <c r="KVP12" s="6"/>
      <c r="KVQ12" s="6"/>
      <c r="KVR12" s="6"/>
      <c r="KVS12" s="6"/>
      <c r="KVT12" s="6"/>
      <c r="KVU12" s="6"/>
      <c r="KVV12" s="6"/>
      <c r="KVW12" s="6"/>
      <c r="KVX12" s="6"/>
      <c r="KVY12" s="6"/>
      <c r="KVZ12" s="6"/>
      <c r="KWA12" s="6"/>
      <c r="KWB12" s="6"/>
      <c r="KWC12" s="6"/>
      <c r="KWD12" s="6"/>
      <c r="KWE12" s="6"/>
      <c r="KWF12" s="6"/>
      <c r="KWG12" s="6"/>
      <c r="KWH12" s="6"/>
      <c r="KWI12" s="6"/>
      <c r="KWJ12" s="6"/>
      <c r="KWK12" s="6"/>
      <c r="KWL12" s="6"/>
      <c r="KWM12" s="6"/>
      <c r="KWN12" s="6"/>
      <c r="KWO12" s="6"/>
      <c r="KWP12" s="6"/>
      <c r="KWQ12" s="6"/>
      <c r="KWR12" s="6"/>
      <c r="KWS12" s="6"/>
      <c r="KWT12" s="6"/>
      <c r="KWU12" s="6"/>
      <c r="KWV12" s="6"/>
      <c r="KWW12" s="6"/>
      <c r="KWX12" s="6"/>
      <c r="KWY12" s="6"/>
      <c r="KWZ12" s="6"/>
      <c r="KXA12" s="6"/>
      <c r="KXB12" s="6"/>
      <c r="KXC12" s="6"/>
      <c r="KXD12" s="6"/>
      <c r="KXE12" s="6"/>
      <c r="KXF12" s="6"/>
      <c r="KXG12" s="6"/>
      <c r="KXH12" s="6"/>
      <c r="KXI12" s="6"/>
      <c r="KXJ12" s="6"/>
      <c r="KXK12" s="6"/>
      <c r="KXL12" s="6"/>
      <c r="KXM12" s="6"/>
      <c r="KXN12" s="6"/>
      <c r="KXO12" s="6"/>
      <c r="KXP12" s="6"/>
      <c r="KXQ12" s="6"/>
      <c r="KXR12" s="6"/>
      <c r="KXS12" s="6"/>
      <c r="KXT12" s="6"/>
      <c r="KXU12" s="6"/>
      <c r="KXV12" s="6"/>
      <c r="KXW12" s="6"/>
      <c r="KXX12" s="6"/>
      <c r="KXY12" s="6"/>
      <c r="KXZ12" s="6"/>
      <c r="KYA12" s="6"/>
      <c r="KYB12" s="6"/>
      <c r="KYC12" s="6"/>
      <c r="KYD12" s="6"/>
      <c r="KYE12" s="6"/>
      <c r="KYF12" s="6"/>
      <c r="KYG12" s="6"/>
      <c r="KYH12" s="6"/>
      <c r="KYI12" s="6"/>
      <c r="KYJ12" s="6"/>
      <c r="KYK12" s="6"/>
      <c r="KYL12" s="6"/>
      <c r="KYM12" s="6"/>
      <c r="KYN12" s="6"/>
      <c r="KYO12" s="6"/>
      <c r="KYP12" s="6"/>
      <c r="KYQ12" s="6"/>
      <c r="KYR12" s="6"/>
      <c r="KYS12" s="6"/>
      <c r="KYT12" s="6"/>
      <c r="KYU12" s="6"/>
      <c r="KYV12" s="6"/>
      <c r="KYW12" s="6"/>
      <c r="KYX12" s="6"/>
      <c r="KYY12" s="6"/>
      <c r="KYZ12" s="6"/>
      <c r="KZA12" s="6"/>
      <c r="KZB12" s="6"/>
      <c r="KZC12" s="6"/>
      <c r="KZD12" s="6"/>
      <c r="KZE12" s="6"/>
      <c r="KZF12" s="6"/>
      <c r="KZG12" s="6"/>
      <c r="KZH12" s="6"/>
      <c r="KZI12" s="6"/>
      <c r="KZJ12" s="6"/>
      <c r="KZK12" s="6"/>
      <c r="KZL12" s="6"/>
      <c r="KZM12" s="6"/>
      <c r="KZN12" s="6"/>
      <c r="KZO12" s="6"/>
      <c r="KZP12" s="6"/>
      <c r="KZQ12" s="6"/>
      <c r="KZR12" s="6"/>
      <c r="KZS12" s="6"/>
      <c r="KZT12" s="6"/>
      <c r="KZU12" s="6"/>
      <c r="KZV12" s="6"/>
      <c r="KZW12" s="6"/>
      <c r="KZX12" s="6"/>
      <c r="KZY12" s="6"/>
      <c r="KZZ12" s="6"/>
      <c r="LAA12" s="6"/>
      <c r="LAB12" s="6"/>
      <c r="LAC12" s="6"/>
      <c r="LAD12" s="6"/>
      <c r="LAE12" s="6"/>
      <c r="LAF12" s="6"/>
      <c r="LAG12" s="6"/>
      <c r="LAH12" s="6"/>
      <c r="LAI12" s="6"/>
      <c r="LAJ12" s="6"/>
      <c r="LAK12" s="6"/>
      <c r="LAL12" s="6"/>
      <c r="LAM12" s="6"/>
      <c r="LAN12" s="6"/>
      <c r="LAO12" s="6"/>
      <c r="LAP12" s="6"/>
      <c r="LAQ12" s="6"/>
      <c r="LAR12" s="6"/>
      <c r="LAS12" s="6"/>
      <c r="LAT12" s="6"/>
      <c r="LAU12" s="6"/>
      <c r="LAV12" s="6"/>
      <c r="LAW12" s="6"/>
      <c r="LAX12" s="6"/>
      <c r="LAY12" s="6"/>
      <c r="LAZ12" s="6"/>
      <c r="LBA12" s="6"/>
      <c r="LBB12" s="6"/>
      <c r="LBC12" s="6"/>
      <c r="LBD12" s="6"/>
      <c r="LBE12" s="6"/>
      <c r="LBF12" s="6"/>
      <c r="LBG12" s="6"/>
      <c r="LBH12" s="6"/>
      <c r="LBI12" s="6"/>
      <c r="LBJ12" s="6"/>
      <c r="LBK12" s="6"/>
      <c r="LBL12" s="6"/>
      <c r="LBM12" s="6"/>
      <c r="LBN12" s="6"/>
      <c r="LBO12" s="6"/>
      <c r="LBP12" s="6"/>
      <c r="LBQ12" s="6"/>
      <c r="LBR12" s="6"/>
      <c r="LBS12" s="6"/>
      <c r="LBT12" s="6"/>
      <c r="LBU12" s="6"/>
      <c r="LBV12" s="6"/>
      <c r="LBW12" s="6"/>
      <c r="LBX12" s="6"/>
      <c r="LBY12" s="6"/>
      <c r="LBZ12" s="6"/>
      <c r="LCA12" s="6"/>
      <c r="LCB12" s="6"/>
      <c r="LCC12" s="6"/>
      <c r="LCD12" s="6"/>
      <c r="LCE12" s="6"/>
      <c r="LCF12" s="6"/>
      <c r="LCG12" s="6"/>
      <c r="LCH12" s="6"/>
      <c r="LCI12" s="6"/>
      <c r="LCJ12" s="6"/>
      <c r="LCK12" s="6"/>
      <c r="LCL12" s="6"/>
      <c r="LCM12" s="6"/>
      <c r="LCN12" s="6"/>
      <c r="LCO12" s="6"/>
      <c r="LCP12" s="6"/>
      <c r="LCQ12" s="6"/>
      <c r="LCR12" s="6"/>
      <c r="LCS12" s="6"/>
      <c r="LCT12" s="6"/>
      <c r="LCU12" s="6"/>
      <c r="LCV12" s="6"/>
      <c r="LCW12" s="6"/>
      <c r="LCX12" s="6"/>
      <c r="LCY12" s="6"/>
      <c r="LCZ12" s="6"/>
      <c r="LDA12" s="6"/>
      <c r="LDB12" s="6"/>
      <c r="LDC12" s="6"/>
      <c r="LDD12" s="6"/>
      <c r="LDE12" s="6"/>
      <c r="LDF12" s="6"/>
      <c r="LDG12" s="6"/>
      <c r="LDH12" s="6"/>
      <c r="LDI12" s="6"/>
      <c r="LDJ12" s="6"/>
      <c r="LDK12" s="6"/>
      <c r="LDL12" s="6"/>
      <c r="LDM12" s="6"/>
      <c r="LDN12" s="6"/>
      <c r="LDO12" s="6"/>
      <c r="LDP12" s="6"/>
      <c r="LDQ12" s="6"/>
      <c r="LDR12" s="6"/>
      <c r="LDS12" s="6"/>
      <c r="LDT12" s="6"/>
      <c r="LDU12" s="6"/>
      <c r="LDV12" s="6"/>
      <c r="LDW12" s="6"/>
      <c r="LDX12" s="6"/>
      <c r="LDY12" s="6"/>
      <c r="LDZ12" s="6"/>
      <c r="LEA12" s="6"/>
      <c r="LEB12" s="6"/>
      <c r="LEC12" s="6"/>
      <c r="LED12" s="6"/>
      <c r="LEE12" s="6"/>
      <c r="LEF12" s="6"/>
      <c r="LEG12" s="6"/>
      <c r="LEH12" s="6"/>
      <c r="LEI12" s="6"/>
      <c r="LEJ12" s="6"/>
      <c r="LEK12" s="6"/>
      <c r="LEL12" s="6"/>
      <c r="LEM12" s="6"/>
      <c r="LEN12" s="6"/>
      <c r="LEO12" s="6"/>
      <c r="LEP12" s="6"/>
      <c r="LEQ12" s="6"/>
      <c r="LER12" s="6"/>
      <c r="LES12" s="6"/>
      <c r="LET12" s="6"/>
      <c r="LEU12" s="6"/>
      <c r="LEV12" s="6"/>
      <c r="LEW12" s="6"/>
      <c r="LEX12" s="6"/>
      <c r="LEY12" s="6"/>
      <c r="LEZ12" s="6"/>
      <c r="LFA12" s="6"/>
      <c r="LFB12" s="6"/>
      <c r="LFC12" s="6"/>
      <c r="LFD12" s="6"/>
      <c r="LFE12" s="6"/>
      <c r="LFF12" s="6"/>
      <c r="LFG12" s="6"/>
      <c r="LFH12" s="6"/>
      <c r="LFI12" s="6"/>
      <c r="LFJ12" s="6"/>
      <c r="LFK12" s="6"/>
      <c r="LFL12" s="6"/>
      <c r="LFM12" s="6"/>
      <c r="LFN12" s="6"/>
      <c r="LFO12" s="6"/>
      <c r="LFP12" s="6"/>
      <c r="LFQ12" s="6"/>
      <c r="LFR12" s="6"/>
      <c r="LFS12" s="6"/>
      <c r="LFT12" s="6"/>
      <c r="LFU12" s="6"/>
      <c r="LFV12" s="6"/>
      <c r="LFW12" s="6"/>
      <c r="LFX12" s="6"/>
      <c r="LFY12" s="6"/>
      <c r="LFZ12" s="6"/>
      <c r="LGA12" s="6"/>
      <c r="LGB12" s="6"/>
      <c r="LGC12" s="6"/>
      <c r="LGD12" s="6"/>
      <c r="LGE12" s="6"/>
      <c r="LGF12" s="6"/>
      <c r="LGG12" s="6"/>
      <c r="LGH12" s="6"/>
      <c r="LGI12" s="6"/>
      <c r="LGJ12" s="6"/>
      <c r="LGK12" s="6"/>
      <c r="LGL12" s="6"/>
      <c r="LGM12" s="6"/>
      <c r="LGN12" s="6"/>
      <c r="LGO12" s="6"/>
      <c r="LGP12" s="6"/>
      <c r="LGQ12" s="6"/>
      <c r="LGR12" s="6"/>
      <c r="LGS12" s="6"/>
      <c r="LGT12" s="6"/>
      <c r="LGU12" s="6"/>
      <c r="LGV12" s="6"/>
      <c r="LGW12" s="6"/>
      <c r="LGX12" s="6"/>
      <c r="LGY12" s="6"/>
      <c r="LGZ12" s="6"/>
      <c r="LHA12" s="6"/>
      <c r="LHB12" s="6"/>
      <c r="LHC12" s="6"/>
      <c r="LHD12" s="6"/>
      <c r="LHE12" s="6"/>
      <c r="LHF12" s="6"/>
      <c r="LHG12" s="6"/>
      <c r="LHH12" s="6"/>
      <c r="LHI12" s="6"/>
      <c r="LHJ12" s="6"/>
      <c r="LHK12" s="6"/>
      <c r="LHL12" s="6"/>
      <c r="LHM12" s="6"/>
      <c r="LHN12" s="6"/>
      <c r="LHO12" s="6"/>
      <c r="LHP12" s="6"/>
      <c r="LHQ12" s="6"/>
      <c r="LHR12" s="6"/>
      <c r="LHS12" s="6"/>
      <c r="LHT12" s="6"/>
      <c r="LHU12" s="6"/>
      <c r="LHV12" s="6"/>
      <c r="LHW12" s="6"/>
      <c r="LHX12" s="6"/>
      <c r="LHY12" s="6"/>
      <c r="LHZ12" s="6"/>
      <c r="LIA12" s="6"/>
      <c r="LIB12" s="6"/>
      <c r="LIC12" s="6"/>
      <c r="LID12" s="6"/>
      <c r="LIE12" s="6"/>
      <c r="LIF12" s="6"/>
      <c r="LIG12" s="6"/>
      <c r="LIH12" s="6"/>
      <c r="LII12" s="6"/>
      <c r="LIJ12" s="6"/>
      <c r="LIK12" s="6"/>
      <c r="LIL12" s="6"/>
      <c r="LIM12" s="6"/>
      <c r="LIN12" s="6"/>
      <c r="LIO12" s="6"/>
      <c r="LIP12" s="6"/>
      <c r="LIQ12" s="6"/>
      <c r="LIR12" s="6"/>
      <c r="LIS12" s="6"/>
      <c r="LIT12" s="6"/>
      <c r="LIU12" s="6"/>
      <c r="LIV12" s="6"/>
      <c r="LIW12" s="6"/>
      <c r="LIX12" s="6"/>
      <c r="LIY12" s="6"/>
      <c r="LIZ12" s="6"/>
      <c r="LJA12" s="6"/>
      <c r="LJB12" s="6"/>
      <c r="LJC12" s="6"/>
      <c r="LJD12" s="6"/>
      <c r="LJE12" s="6"/>
      <c r="LJF12" s="6"/>
      <c r="LJG12" s="6"/>
      <c r="LJH12" s="6"/>
      <c r="LJI12" s="6"/>
      <c r="LJJ12" s="6"/>
      <c r="LJK12" s="6"/>
      <c r="LJL12" s="6"/>
      <c r="LJM12" s="6"/>
      <c r="LJN12" s="6"/>
      <c r="LJO12" s="6"/>
      <c r="LJP12" s="6"/>
      <c r="LJQ12" s="6"/>
      <c r="LJR12" s="6"/>
      <c r="LJS12" s="6"/>
      <c r="LJT12" s="6"/>
      <c r="LJU12" s="6"/>
      <c r="LJV12" s="6"/>
      <c r="LJW12" s="6"/>
      <c r="LJX12" s="6"/>
      <c r="LJY12" s="6"/>
      <c r="LJZ12" s="6"/>
      <c r="LKA12" s="6"/>
      <c r="LKB12" s="6"/>
      <c r="LKC12" s="6"/>
      <c r="LKD12" s="6"/>
      <c r="LKE12" s="6"/>
      <c r="LKF12" s="6"/>
      <c r="LKG12" s="6"/>
      <c r="LKH12" s="6"/>
      <c r="LKI12" s="6"/>
      <c r="LKJ12" s="6"/>
      <c r="LKK12" s="6"/>
      <c r="LKL12" s="6"/>
      <c r="LKM12" s="6"/>
      <c r="LKN12" s="6"/>
      <c r="LKO12" s="6"/>
      <c r="LKP12" s="6"/>
      <c r="LKQ12" s="6"/>
      <c r="LKR12" s="6"/>
      <c r="LKS12" s="6"/>
      <c r="LKT12" s="6"/>
      <c r="LKU12" s="6"/>
      <c r="LKV12" s="6"/>
      <c r="LKW12" s="6"/>
      <c r="LKX12" s="6"/>
      <c r="LKY12" s="6"/>
      <c r="LKZ12" s="6"/>
      <c r="LLA12" s="6"/>
      <c r="LLB12" s="6"/>
      <c r="LLC12" s="6"/>
      <c r="LLD12" s="6"/>
      <c r="LLE12" s="6"/>
      <c r="LLF12" s="6"/>
      <c r="LLG12" s="6"/>
      <c r="LLH12" s="6"/>
      <c r="LLI12" s="6"/>
      <c r="LLJ12" s="6"/>
      <c r="LLK12" s="6"/>
      <c r="LLL12" s="6"/>
      <c r="LLM12" s="6"/>
      <c r="LLN12" s="6"/>
      <c r="LLO12" s="6"/>
      <c r="LLP12" s="6"/>
      <c r="LLQ12" s="6"/>
      <c r="LLR12" s="6"/>
      <c r="LLS12" s="6"/>
      <c r="LLT12" s="6"/>
      <c r="LLU12" s="6"/>
      <c r="LLV12" s="6"/>
      <c r="LLW12" s="6"/>
      <c r="LLX12" s="6"/>
      <c r="LLY12" s="6"/>
      <c r="LLZ12" s="6"/>
      <c r="LMA12" s="6"/>
      <c r="LMB12" s="6"/>
      <c r="LMC12" s="6"/>
      <c r="LMD12" s="6"/>
      <c r="LME12" s="6"/>
      <c r="LMF12" s="6"/>
      <c r="LMG12" s="6"/>
      <c r="LMH12" s="6"/>
      <c r="LMI12" s="6"/>
      <c r="LMJ12" s="6"/>
      <c r="LMK12" s="6"/>
      <c r="LML12" s="6"/>
      <c r="LMM12" s="6"/>
      <c r="LMN12" s="6"/>
      <c r="LMO12" s="6"/>
      <c r="LMP12" s="6"/>
      <c r="LMQ12" s="6"/>
      <c r="LMR12" s="6"/>
      <c r="LMS12" s="6"/>
      <c r="LMT12" s="6"/>
      <c r="LMU12" s="6"/>
      <c r="LMV12" s="6"/>
      <c r="LMW12" s="6"/>
      <c r="LMX12" s="6"/>
      <c r="LMY12" s="6"/>
      <c r="LMZ12" s="6"/>
      <c r="LNA12" s="6"/>
      <c r="LNB12" s="6"/>
      <c r="LNC12" s="6"/>
      <c r="LND12" s="6"/>
      <c r="LNE12" s="6"/>
      <c r="LNF12" s="6"/>
      <c r="LNG12" s="6"/>
      <c r="LNH12" s="6"/>
      <c r="LNI12" s="6"/>
      <c r="LNJ12" s="6"/>
      <c r="LNK12" s="6"/>
      <c r="LNL12" s="6"/>
      <c r="LNM12" s="6"/>
      <c r="LNN12" s="6"/>
      <c r="LNO12" s="6"/>
      <c r="LNP12" s="6"/>
      <c r="LNQ12" s="6"/>
      <c r="LNR12" s="6"/>
      <c r="LNS12" s="6"/>
      <c r="LNT12" s="6"/>
      <c r="LNU12" s="6"/>
      <c r="LNV12" s="6"/>
      <c r="LNW12" s="6"/>
      <c r="LNX12" s="6"/>
      <c r="LNY12" s="6"/>
      <c r="LNZ12" s="6"/>
      <c r="LOA12" s="6"/>
      <c r="LOB12" s="6"/>
      <c r="LOC12" s="6"/>
      <c r="LOD12" s="6"/>
      <c r="LOE12" s="6"/>
      <c r="LOF12" s="6"/>
      <c r="LOG12" s="6"/>
      <c r="LOH12" s="6"/>
      <c r="LOI12" s="6"/>
      <c r="LOJ12" s="6"/>
      <c r="LOK12" s="6"/>
      <c r="LOL12" s="6"/>
      <c r="LOM12" s="6"/>
      <c r="LON12" s="6"/>
      <c r="LOO12" s="6"/>
      <c r="LOP12" s="6"/>
      <c r="LOQ12" s="6"/>
      <c r="LOR12" s="6"/>
      <c r="LOS12" s="6"/>
      <c r="LOT12" s="6"/>
      <c r="LOU12" s="6"/>
      <c r="LOV12" s="6"/>
      <c r="LOW12" s="6"/>
      <c r="LOX12" s="6"/>
      <c r="LOY12" s="6"/>
      <c r="LOZ12" s="6"/>
      <c r="LPA12" s="6"/>
      <c r="LPB12" s="6"/>
      <c r="LPC12" s="6"/>
      <c r="LPD12" s="6"/>
      <c r="LPE12" s="6"/>
      <c r="LPF12" s="6"/>
      <c r="LPG12" s="6"/>
      <c r="LPH12" s="6"/>
      <c r="LPI12" s="6"/>
      <c r="LPJ12" s="6"/>
      <c r="LPK12" s="6"/>
      <c r="LPL12" s="6"/>
      <c r="LPM12" s="6"/>
      <c r="LPN12" s="6"/>
      <c r="LPO12" s="6"/>
      <c r="LPP12" s="6"/>
      <c r="LPQ12" s="6"/>
      <c r="LPR12" s="6"/>
      <c r="LPS12" s="6"/>
      <c r="LPT12" s="6"/>
      <c r="LPU12" s="6"/>
      <c r="LPV12" s="6"/>
      <c r="LPW12" s="6"/>
      <c r="LPX12" s="6"/>
      <c r="LPY12" s="6"/>
      <c r="LPZ12" s="6"/>
      <c r="LQA12" s="6"/>
      <c r="LQB12" s="6"/>
      <c r="LQC12" s="6"/>
      <c r="LQD12" s="6"/>
      <c r="LQE12" s="6"/>
      <c r="LQF12" s="6"/>
      <c r="LQG12" s="6"/>
      <c r="LQH12" s="6"/>
      <c r="LQI12" s="6"/>
      <c r="LQJ12" s="6"/>
      <c r="LQK12" s="6"/>
      <c r="LQL12" s="6"/>
      <c r="LQM12" s="6"/>
      <c r="LQN12" s="6"/>
      <c r="LQO12" s="6"/>
      <c r="LQP12" s="6"/>
      <c r="LQQ12" s="6"/>
      <c r="LQR12" s="6"/>
      <c r="LQS12" s="6"/>
      <c r="LQT12" s="6"/>
      <c r="LQU12" s="6"/>
      <c r="LQV12" s="6"/>
      <c r="LQW12" s="6"/>
      <c r="LQX12" s="6"/>
      <c r="LQY12" s="6"/>
      <c r="LQZ12" s="6"/>
      <c r="LRA12" s="6"/>
      <c r="LRB12" s="6"/>
      <c r="LRC12" s="6"/>
      <c r="LRD12" s="6"/>
      <c r="LRE12" s="6"/>
      <c r="LRF12" s="6"/>
      <c r="LRG12" s="6"/>
      <c r="LRH12" s="6"/>
      <c r="LRI12" s="6"/>
      <c r="LRJ12" s="6"/>
      <c r="LRK12" s="6"/>
      <c r="LRL12" s="6"/>
      <c r="LRM12" s="6"/>
      <c r="LRN12" s="6"/>
      <c r="LRO12" s="6"/>
      <c r="LRP12" s="6"/>
      <c r="LRQ12" s="6"/>
      <c r="LRR12" s="6"/>
      <c r="LRS12" s="6"/>
      <c r="LRT12" s="6"/>
      <c r="LRU12" s="6"/>
      <c r="LRV12" s="6"/>
      <c r="LRW12" s="6"/>
      <c r="LRX12" s="6"/>
      <c r="LRY12" s="6"/>
      <c r="LRZ12" s="6"/>
      <c r="LSA12" s="6"/>
      <c r="LSB12" s="6"/>
      <c r="LSC12" s="6"/>
      <c r="LSD12" s="6"/>
      <c r="LSE12" s="6"/>
      <c r="LSF12" s="6"/>
      <c r="LSG12" s="6"/>
      <c r="LSH12" s="6"/>
      <c r="LSI12" s="6"/>
      <c r="LSJ12" s="6"/>
      <c r="LSK12" s="6"/>
      <c r="LSL12" s="6"/>
      <c r="LSM12" s="6"/>
      <c r="LSN12" s="6"/>
      <c r="LSO12" s="6"/>
      <c r="LSP12" s="6"/>
      <c r="LSQ12" s="6"/>
      <c r="LSR12" s="6"/>
      <c r="LSS12" s="6"/>
      <c r="LST12" s="6"/>
      <c r="LSU12" s="6"/>
      <c r="LSV12" s="6"/>
      <c r="LSW12" s="6"/>
      <c r="LSX12" s="6"/>
      <c r="LSY12" s="6"/>
      <c r="LSZ12" s="6"/>
      <c r="LTA12" s="6"/>
      <c r="LTB12" s="6"/>
      <c r="LTC12" s="6"/>
      <c r="LTD12" s="6"/>
      <c r="LTE12" s="6"/>
      <c r="LTF12" s="6"/>
      <c r="LTG12" s="6"/>
      <c r="LTH12" s="6"/>
      <c r="LTI12" s="6"/>
      <c r="LTJ12" s="6"/>
      <c r="LTK12" s="6"/>
      <c r="LTL12" s="6"/>
      <c r="LTM12" s="6"/>
      <c r="LTN12" s="6"/>
      <c r="LTO12" s="6"/>
      <c r="LTP12" s="6"/>
      <c r="LTQ12" s="6"/>
      <c r="LTR12" s="6"/>
      <c r="LTS12" s="6"/>
      <c r="LTT12" s="6"/>
      <c r="LTU12" s="6"/>
      <c r="LTV12" s="6"/>
      <c r="LTW12" s="6"/>
      <c r="LTX12" s="6"/>
      <c r="LTY12" s="6"/>
      <c r="LTZ12" s="6"/>
      <c r="LUA12" s="6"/>
      <c r="LUB12" s="6"/>
      <c r="LUC12" s="6"/>
      <c r="LUD12" s="6"/>
      <c r="LUE12" s="6"/>
      <c r="LUF12" s="6"/>
      <c r="LUG12" s="6"/>
      <c r="LUH12" s="6"/>
      <c r="LUI12" s="6"/>
      <c r="LUJ12" s="6"/>
      <c r="LUK12" s="6"/>
      <c r="LUL12" s="6"/>
      <c r="LUM12" s="6"/>
      <c r="LUN12" s="6"/>
      <c r="LUO12" s="6"/>
      <c r="LUP12" s="6"/>
      <c r="LUQ12" s="6"/>
      <c r="LUR12" s="6"/>
      <c r="LUS12" s="6"/>
      <c r="LUT12" s="6"/>
      <c r="LUU12" s="6"/>
      <c r="LUV12" s="6"/>
      <c r="LUW12" s="6"/>
      <c r="LUX12" s="6"/>
      <c r="LUY12" s="6"/>
      <c r="LUZ12" s="6"/>
      <c r="LVA12" s="6"/>
      <c r="LVB12" s="6"/>
      <c r="LVC12" s="6"/>
      <c r="LVD12" s="6"/>
      <c r="LVE12" s="6"/>
      <c r="LVF12" s="6"/>
      <c r="LVG12" s="6"/>
      <c r="LVH12" s="6"/>
      <c r="LVI12" s="6"/>
      <c r="LVJ12" s="6"/>
      <c r="LVK12" s="6"/>
      <c r="LVL12" s="6"/>
      <c r="LVM12" s="6"/>
      <c r="LVN12" s="6"/>
      <c r="LVO12" s="6"/>
      <c r="LVP12" s="6"/>
      <c r="LVQ12" s="6"/>
      <c r="LVR12" s="6"/>
      <c r="LVS12" s="6"/>
      <c r="LVT12" s="6"/>
      <c r="LVU12" s="6"/>
      <c r="LVV12" s="6"/>
      <c r="LVW12" s="6"/>
      <c r="LVX12" s="6"/>
      <c r="LVY12" s="6"/>
      <c r="LVZ12" s="6"/>
      <c r="LWA12" s="6"/>
      <c r="LWB12" s="6"/>
      <c r="LWC12" s="6"/>
      <c r="LWD12" s="6"/>
      <c r="LWE12" s="6"/>
      <c r="LWF12" s="6"/>
      <c r="LWG12" s="6"/>
      <c r="LWH12" s="6"/>
      <c r="LWI12" s="6"/>
      <c r="LWJ12" s="6"/>
      <c r="LWK12" s="6"/>
      <c r="LWL12" s="6"/>
      <c r="LWM12" s="6"/>
      <c r="LWN12" s="6"/>
      <c r="LWO12" s="6"/>
      <c r="LWP12" s="6"/>
      <c r="LWQ12" s="6"/>
      <c r="LWR12" s="6"/>
      <c r="LWS12" s="6"/>
      <c r="LWT12" s="6"/>
      <c r="LWU12" s="6"/>
      <c r="LWV12" s="6"/>
      <c r="LWW12" s="6"/>
      <c r="LWX12" s="6"/>
      <c r="LWY12" s="6"/>
      <c r="LWZ12" s="6"/>
      <c r="LXA12" s="6"/>
      <c r="LXB12" s="6"/>
      <c r="LXC12" s="6"/>
      <c r="LXD12" s="6"/>
      <c r="LXE12" s="6"/>
      <c r="LXF12" s="6"/>
      <c r="LXG12" s="6"/>
      <c r="LXH12" s="6"/>
      <c r="LXI12" s="6"/>
      <c r="LXJ12" s="6"/>
      <c r="LXK12" s="6"/>
      <c r="LXL12" s="6"/>
      <c r="LXM12" s="6"/>
      <c r="LXN12" s="6"/>
      <c r="LXO12" s="6"/>
      <c r="LXP12" s="6"/>
      <c r="LXQ12" s="6"/>
      <c r="LXR12" s="6"/>
      <c r="LXS12" s="6"/>
      <c r="LXT12" s="6"/>
      <c r="LXU12" s="6"/>
      <c r="LXV12" s="6"/>
      <c r="LXW12" s="6"/>
      <c r="LXX12" s="6"/>
      <c r="LXY12" s="6"/>
      <c r="LXZ12" s="6"/>
      <c r="LYA12" s="6"/>
      <c r="LYB12" s="6"/>
      <c r="LYC12" s="6"/>
      <c r="LYD12" s="6"/>
      <c r="LYE12" s="6"/>
      <c r="LYF12" s="6"/>
      <c r="LYG12" s="6"/>
      <c r="LYH12" s="6"/>
      <c r="LYI12" s="6"/>
      <c r="LYJ12" s="6"/>
      <c r="LYK12" s="6"/>
      <c r="LYL12" s="6"/>
      <c r="LYM12" s="6"/>
      <c r="LYN12" s="6"/>
      <c r="LYO12" s="6"/>
      <c r="LYP12" s="6"/>
      <c r="LYQ12" s="6"/>
      <c r="LYR12" s="6"/>
      <c r="LYS12" s="6"/>
      <c r="LYT12" s="6"/>
      <c r="LYU12" s="6"/>
      <c r="LYV12" s="6"/>
      <c r="LYW12" s="6"/>
      <c r="LYX12" s="6"/>
      <c r="LYY12" s="6"/>
      <c r="LYZ12" s="6"/>
      <c r="LZA12" s="6"/>
      <c r="LZB12" s="6"/>
      <c r="LZC12" s="6"/>
      <c r="LZD12" s="6"/>
      <c r="LZE12" s="6"/>
      <c r="LZF12" s="6"/>
      <c r="LZG12" s="6"/>
      <c r="LZH12" s="6"/>
      <c r="LZI12" s="6"/>
      <c r="LZJ12" s="6"/>
      <c r="LZK12" s="6"/>
      <c r="LZL12" s="6"/>
      <c r="LZM12" s="6"/>
      <c r="LZN12" s="6"/>
      <c r="LZO12" s="6"/>
      <c r="LZP12" s="6"/>
      <c r="LZQ12" s="6"/>
      <c r="LZR12" s="6"/>
      <c r="LZS12" s="6"/>
      <c r="LZT12" s="6"/>
      <c r="LZU12" s="6"/>
      <c r="LZV12" s="6"/>
      <c r="LZW12" s="6"/>
      <c r="LZX12" s="6"/>
      <c r="LZY12" s="6"/>
      <c r="LZZ12" s="6"/>
      <c r="MAA12" s="6"/>
      <c r="MAB12" s="6"/>
      <c r="MAC12" s="6"/>
      <c r="MAD12" s="6"/>
      <c r="MAE12" s="6"/>
      <c r="MAF12" s="6"/>
      <c r="MAG12" s="6"/>
      <c r="MAH12" s="6"/>
      <c r="MAI12" s="6"/>
      <c r="MAJ12" s="6"/>
      <c r="MAK12" s="6"/>
      <c r="MAL12" s="6"/>
      <c r="MAM12" s="6"/>
      <c r="MAN12" s="6"/>
      <c r="MAO12" s="6"/>
      <c r="MAP12" s="6"/>
      <c r="MAQ12" s="6"/>
      <c r="MAR12" s="6"/>
      <c r="MAS12" s="6"/>
      <c r="MAT12" s="6"/>
      <c r="MAU12" s="6"/>
      <c r="MAV12" s="6"/>
      <c r="MAW12" s="6"/>
      <c r="MAX12" s="6"/>
      <c r="MAY12" s="6"/>
      <c r="MAZ12" s="6"/>
      <c r="MBA12" s="6"/>
      <c r="MBB12" s="6"/>
      <c r="MBC12" s="6"/>
      <c r="MBD12" s="6"/>
      <c r="MBE12" s="6"/>
      <c r="MBF12" s="6"/>
      <c r="MBG12" s="6"/>
      <c r="MBH12" s="6"/>
      <c r="MBI12" s="6"/>
      <c r="MBJ12" s="6"/>
      <c r="MBK12" s="6"/>
      <c r="MBL12" s="6"/>
      <c r="MBM12" s="6"/>
      <c r="MBN12" s="6"/>
      <c r="MBO12" s="6"/>
      <c r="MBP12" s="6"/>
      <c r="MBQ12" s="6"/>
      <c r="MBR12" s="6"/>
      <c r="MBS12" s="6"/>
      <c r="MBT12" s="6"/>
      <c r="MBU12" s="6"/>
      <c r="MBV12" s="6"/>
      <c r="MBW12" s="6"/>
      <c r="MBX12" s="6"/>
      <c r="MBY12" s="6"/>
      <c r="MBZ12" s="6"/>
      <c r="MCA12" s="6"/>
      <c r="MCB12" s="6"/>
      <c r="MCC12" s="6"/>
      <c r="MCD12" s="6"/>
      <c r="MCE12" s="6"/>
      <c r="MCF12" s="6"/>
      <c r="MCG12" s="6"/>
      <c r="MCH12" s="6"/>
      <c r="MCI12" s="6"/>
      <c r="MCJ12" s="6"/>
      <c r="MCK12" s="6"/>
      <c r="MCL12" s="6"/>
      <c r="MCM12" s="6"/>
      <c r="MCN12" s="6"/>
      <c r="MCO12" s="6"/>
      <c r="MCP12" s="6"/>
      <c r="MCQ12" s="6"/>
      <c r="MCR12" s="6"/>
      <c r="MCS12" s="6"/>
      <c r="MCT12" s="6"/>
      <c r="MCU12" s="6"/>
      <c r="MCV12" s="6"/>
      <c r="MCW12" s="6"/>
      <c r="MCX12" s="6"/>
      <c r="MCY12" s="6"/>
      <c r="MCZ12" s="6"/>
      <c r="MDA12" s="6"/>
      <c r="MDB12" s="6"/>
      <c r="MDC12" s="6"/>
      <c r="MDD12" s="6"/>
      <c r="MDE12" s="6"/>
      <c r="MDF12" s="6"/>
      <c r="MDG12" s="6"/>
      <c r="MDH12" s="6"/>
      <c r="MDI12" s="6"/>
      <c r="MDJ12" s="6"/>
      <c r="MDK12" s="6"/>
      <c r="MDL12" s="6"/>
      <c r="MDM12" s="6"/>
      <c r="MDN12" s="6"/>
      <c r="MDO12" s="6"/>
      <c r="MDP12" s="6"/>
      <c r="MDQ12" s="6"/>
      <c r="MDR12" s="6"/>
      <c r="MDS12" s="6"/>
      <c r="MDT12" s="6"/>
      <c r="MDU12" s="6"/>
      <c r="MDV12" s="6"/>
      <c r="MDW12" s="6"/>
      <c r="MDX12" s="6"/>
      <c r="MDY12" s="6"/>
      <c r="MDZ12" s="6"/>
      <c r="MEA12" s="6"/>
      <c r="MEB12" s="6"/>
      <c r="MEC12" s="6"/>
      <c r="MED12" s="6"/>
      <c r="MEE12" s="6"/>
      <c r="MEF12" s="6"/>
      <c r="MEG12" s="6"/>
      <c r="MEH12" s="6"/>
      <c r="MEI12" s="6"/>
      <c r="MEJ12" s="6"/>
      <c r="MEK12" s="6"/>
      <c r="MEL12" s="6"/>
      <c r="MEM12" s="6"/>
      <c r="MEN12" s="6"/>
      <c r="MEO12" s="6"/>
      <c r="MEP12" s="6"/>
      <c r="MEQ12" s="6"/>
      <c r="MER12" s="6"/>
      <c r="MES12" s="6"/>
      <c r="MET12" s="6"/>
      <c r="MEU12" s="6"/>
      <c r="MEV12" s="6"/>
      <c r="MEW12" s="6"/>
      <c r="MEX12" s="6"/>
      <c r="MEY12" s="6"/>
      <c r="MEZ12" s="6"/>
      <c r="MFA12" s="6"/>
      <c r="MFB12" s="6"/>
      <c r="MFC12" s="6"/>
      <c r="MFD12" s="6"/>
      <c r="MFE12" s="6"/>
      <c r="MFF12" s="6"/>
      <c r="MFG12" s="6"/>
      <c r="MFH12" s="6"/>
      <c r="MFI12" s="6"/>
      <c r="MFJ12" s="6"/>
      <c r="MFK12" s="6"/>
      <c r="MFL12" s="6"/>
      <c r="MFM12" s="6"/>
      <c r="MFN12" s="6"/>
      <c r="MFO12" s="6"/>
      <c r="MFP12" s="6"/>
      <c r="MFQ12" s="6"/>
      <c r="MFR12" s="6"/>
      <c r="MFS12" s="6"/>
      <c r="MFT12" s="6"/>
      <c r="MFU12" s="6"/>
      <c r="MFV12" s="6"/>
      <c r="MFW12" s="6"/>
      <c r="MFX12" s="6"/>
      <c r="MFY12" s="6"/>
      <c r="MFZ12" s="6"/>
      <c r="MGA12" s="6"/>
      <c r="MGB12" s="6"/>
      <c r="MGC12" s="6"/>
      <c r="MGD12" s="6"/>
      <c r="MGE12" s="6"/>
      <c r="MGF12" s="6"/>
      <c r="MGG12" s="6"/>
      <c r="MGH12" s="6"/>
      <c r="MGI12" s="6"/>
      <c r="MGJ12" s="6"/>
      <c r="MGK12" s="6"/>
      <c r="MGL12" s="6"/>
      <c r="MGM12" s="6"/>
      <c r="MGN12" s="6"/>
      <c r="MGO12" s="6"/>
      <c r="MGP12" s="6"/>
      <c r="MGQ12" s="6"/>
      <c r="MGR12" s="6"/>
      <c r="MGS12" s="6"/>
      <c r="MGT12" s="6"/>
      <c r="MGU12" s="6"/>
      <c r="MGV12" s="6"/>
      <c r="MGW12" s="6"/>
      <c r="MGX12" s="6"/>
      <c r="MGY12" s="6"/>
      <c r="MGZ12" s="6"/>
      <c r="MHA12" s="6"/>
      <c r="MHB12" s="6"/>
      <c r="MHC12" s="6"/>
      <c r="MHD12" s="6"/>
      <c r="MHE12" s="6"/>
      <c r="MHF12" s="6"/>
      <c r="MHG12" s="6"/>
      <c r="MHH12" s="6"/>
      <c r="MHI12" s="6"/>
      <c r="MHJ12" s="6"/>
      <c r="MHK12" s="6"/>
      <c r="MHL12" s="6"/>
      <c r="MHM12" s="6"/>
      <c r="MHN12" s="6"/>
      <c r="MHO12" s="6"/>
      <c r="MHP12" s="6"/>
      <c r="MHQ12" s="6"/>
      <c r="MHR12" s="6"/>
      <c r="MHS12" s="6"/>
      <c r="MHT12" s="6"/>
      <c r="MHU12" s="6"/>
      <c r="MHV12" s="6"/>
      <c r="MHW12" s="6"/>
      <c r="MHX12" s="6"/>
      <c r="MHY12" s="6"/>
      <c r="MHZ12" s="6"/>
      <c r="MIA12" s="6"/>
      <c r="MIB12" s="6"/>
      <c r="MIC12" s="6"/>
      <c r="MID12" s="6"/>
      <c r="MIE12" s="6"/>
      <c r="MIF12" s="6"/>
      <c r="MIG12" s="6"/>
      <c r="MIH12" s="6"/>
      <c r="MII12" s="6"/>
      <c r="MIJ12" s="6"/>
      <c r="MIK12" s="6"/>
      <c r="MIL12" s="6"/>
      <c r="MIM12" s="6"/>
      <c r="MIN12" s="6"/>
      <c r="MIO12" s="6"/>
      <c r="MIP12" s="6"/>
      <c r="MIQ12" s="6"/>
      <c r="MIR12" s="6"/>
      <c r="MIS12" s="6"/>
      <c r="MIT12" s="6"/>
      <c r="MIU12" s="6"/>
      <c r="MIV12" s="6"/>
      <c r="MIW12" s="6"/>
      <c r="MIX12" s="6"/>
      <c r="MIY12" s="6"/>
      <c r="MIZ12" s="6"/>
      <c r="MJA12" s="6"/>
      <c r="MJB12" s="6"/>
      <c r="MJC12" s="6"/>
      <c r="MJD12" s="6"/>
      <c r="MJE12" s="6"/>
      <c r="MJF12" s="6"/>
      <c r="MJG12" s="6"/>
      <c r="MJH12" s="6"/>
      <c r="MJI12" s="6"/>
      <c r="MJJ12" s="6"/>
      <c r="MJK12" s="6"/>
      <c r="MJL12" s="6"/>
      <c r="MJM12" s="6"/>
      <c r="MJN12" s="6"/>
      <c r="MJO12" s="6"/>
      <c r="MJP12" s="6"/>
      <c r="MJQ12" s="6"/>
      <c r="MJR12" s="6"/>
      <c r="MJS12" s="6"/>
      <c r="MJT12" s="6"/>
      <c r="MJU12" s="6"/>
      <c r="MJV12" s="6"/>
      <c r="MJW12" s="6"/>
      <c r="MJX12" s="6"/>
      <c r="MJY12" s="6"/>
      <c r="MJZ12" s="6"/>
      <c r="MKA12" s="6"/>
      <c r="MKB12" s="6"/>
      <c r="MKC12" s="6"/>
      <c r="MKD12" s="6"/>
      <c r="MKE12" s="6"/>
      <c r="MKF12" s="6"/>
      <c r="MKG12" s="6"/>
      <c r="MKH12" s="6"/>
      <c r="MKI12" s="6"/>
      <c r="MKJ12" s="6"/>
      <c r="MKK12" s="6"/>
      <c r="MKL12" s="6"/>
      <c r="MKM12" s="6"/>
      <c r="MKN12" s="6"/>
      <c r="MKO12" s="6"/>
      <c r="MKP12" s="6"/>
      <c r="MKQ12" s="6"/>
      <c r="MKR12" s="6"/>
      <c r="MKS12" s="6"/>
      <c r="MKT12" s="6"/>
      <c r="MKU12" s="6"/>
      <c r="MKV12" s="6"/>
      <c r="MKW12" s="6"/>
      <c r="MKX12" s="6"/>
      <c r="MKY12" s="6"/>
      <c r="MKZ12" s="6"/>
      <c r="MLA12" s="6"/>
      <c r="MLB12" s="6"/>
      <c r="MLC12" s="6"/>
      <c r="MLD12" s="6"/>
      <c r="MLE12" s="6"/>
      <c r="MLF12" s="6"/>
      <c r="MLG12" s="6"/>
      <c r="MLH12" s="6"/>
      <c r="MLI12" s="6"/>
      <c r="MLJ12" s="6"/>
      <c r="MLK12" s="6"/>
      <c r="MLL12" s="6"/>
      <c r="MLM12" s="6"/>
      <c r="MLN12" s="6"/>
      <c r="MLO12" s="6"/>
      <c r="MLP12" s="6"/>
      <c r="MLQ12" s="6"/>
      <c r="MLR12" s="6"/>
      <c r="MLS12" s="6"/>
      <c r="MLT12" s="6"/>
      <c r="MLU12" s="6"/>
      <c r="MLV12" s="6"/>
      <c r="MLW12" s="6"/>
      <c r="MLX12" s="6"/>
      <c r="MLY12" s="6"/>
      <c r="MLZ12" s="6"/>
      <c r="MMA12" s="6"/>
      <c r="MMB12" s="6"/>
      <c r="MMC12" s="6"/>
      <c r="MMD12" s="6"/>
      <c r="MME12" s="6"/>
      <c r="MMF12" s="6"/>
      <c r="MMG12" s="6"/>
      <c r="MMH12" s="6"/>
      <c r="MMI12" s="6"/>
      <c r="MMJ12" s="6"/>
      <c r="MMK12" s="6"/>
      <c r="MML12" s="6"/>
      <c r="MMM12" s="6"/>
      <c r="MMN12" s="6"/>
      <c r="MMO12" s="6"/>
      <c r="MMP12" s="6"/>
      <c r="MMQ12" s="6"/>
      <c r="MMR12" s="6"/>
      <c r="MMS12" s="6"/>
      <c r="MMT12" s="6"/>
      <c r="MMU12" s="6"/>
      <c r="MMV12" s="6"/>
      <c r="MMW12" s="6"/>
      <c r="MMX12" s="6"/>
      <c r="MMY12" s="6"/>
      <c r="MMZ12" s="6"/>
      <c r="MNA12" s="6"/>
      <c r="MNB12" s="6"/>
      <c r="MNC12" s="6"/>
      <c r="MND12" s="6"/>
      <c r="MNE12" s="6"/>
      <c r="MNF12" s="6"/>
      <c r="MNG12" s="6"/>
      <c r="MNH12" s="6"/>
      <c r="MNI12" s="6"/>
      <c r="MNJ12" s="6"/>
      <c r="MNK12" s="6"/>
      <c r="MNL12" s="6"/>
      <c r="MNM12" s="6"/>
      <c r="MNN12" s="6"/>
      <c r="MNO12" s="6"/>
      <c r="MNP12" s="6"/>
      <c r="MNQ12" s="6"/>
      <c r="MNR12" s="6"/>
      <c r="MNS12" s="6"/>
      <c r="MNT12" s="6"/>
      <c r="MNU12" s="6"/>
      <c r="MNV12" s="6"/>
      <c r="MNW12" s="6"/>
      <c r="MNX12" s="6"/>
      <c r="MNY12" s="6"/>
      <c r="MNZ12" s="6"/>
      <c r="MOA12" s="6"/>
      <c r="MOB12" s="6"/>
      <c r="MOC12" s="6"/>
      <c r="MOD12" s="6"/>
      <c r="MOE12" s="6"/>
      <c r="MOF12" s="6"/>
      <c r="MOG12" s="6"/>
      <c r="MOH12" s="6"/>
      <c r="MOI12" s="6"/>
      <c r="MOJ12" s="6"/>
      <c r="MOK12" s="6"/>
      <c r="MOL12" s="6"/>
      <c r="MOM12" s="6"/>
      <c r="MON12" s="6"/>
      <c r="MOO12" s="6"/>
      <c r="MOP12" s="6"/>
      <c r="MOQ12" s="6"/>
      <c r="MOR12" s="6"/>
      <c r="MOS12" s="6"/>
      <c r="MOT12" s="6"/>
      <c r="MOU12" s="6"/>
      <c r="MOV12" s="6"/>
      <c r="MOW12" s="6"/>
      <c r="MOX12" s="6"/>
      <c r="MOY12" s="6"/>
      <c r="MOZ12" s="6"/>
      <c r="MPA12" s="6"/>
      <c r="MPB12" s="6"/>
      <c r="MPC12" s="6"/>
      <c r="MPD12" s="6"/>
      <c r="MPE12" s="6"/>
      <c r="MPF12" s="6"/>
      <c r="MPG12" s="6"/>
      <c r="MPH12" s="6"/>
      <c r="MPI12" s="6"/>
      <c r="MPJ12" s="6"/>
      <c r="MPK12" s="6"/>
      <c r="MPL12" s="6"/>
      <c r="MPM12" s="6"/>
      <c r="MPN12" s="6"/>
      <c r="MPO12" s="6"/>
      <c r="MPP12" s="6"/>
      <c r="MPQ12" s="6"/>
      <c r="MPR12" s="6"/>
      <c r="MPS12" s="6"/>
      <c r="MPT12" s="6"/>
      <c r="MPU12" s="6"/>
      <c r="MPV12" s="6"/>
      <c r="MPW12" s="6"/>
      <c r="MPX12" s="6"/>
      <c r="MPY12" s="6"/>
      <c r="MPZ12" s="6"/>
      <c r="MQA12" s="6"/>
      <c r="MQB12" s="6"/>
      <c r="MQC12" s="6"/>
      <c r="MQD12" s="6"/>
      <c r="MQE12" s="6"/>
      <c r="MQF12" s="6"/>
      <c r="MQG12" s="6"/>
      <c r="MQH12" s="6"/>
      <c r="MQI12" s="6"/>
      <c r="MQJ12" s="6"/>
      <c r="MQK12" s="6"/>
      <c r="MQL12" s="6"/>
      <c r="MQM12" s="6"/>
      <c r="MQN12" s="6"/>
      <c r="MQO12" s="6"/>
      <c r="MQP12" s="6"/>
      <c r="MQQ12" s="6"/>
      <c r="MQR12" s="6"/>
      <c r="MQS12" s="6"/>
      <c r="MQT12" s="6"/>
      <c r="MQU12" s="6"/>
      <c r="MQV12" s="6"/>
      <c r="MQW12" s="6"/>
      <c r="MQX12" s="6"/>
      <c r="MQY12" s="6"/>
      <c r="MQZ12" s="6"/>
      <c r="MRA12" s="6"/>
      <c r="MRB12" s="6"/>
      <c r="MRC12" s="6"/>
      <c r="MRD12" s="6"/>
      <c r="MRE12" s="6"/>
      <c r="MRF12" s="6"/>
      <c r="MRG12" s="6"/>
      <c r="MRH12" s="6"/>
      <c r="MRI12" s="6"/>
      <c r="MRJ12" s="6"/>
      <c r="MRK12" s="6"/>
      <c r="MRL12" s="6"/>
      <c r="MRM12" s="6"/>
      <c r="MRN12" s="6"/>
      <c r="MRO12" s="6"/>
      <c r="MRP12" s="6"/>
      <c r="MRQ12" s="6"/>
      <c r="MRR12" s="6"/>
      <c r="MRS12" s="6"/>
      <c r="MRT12" s="6"/>
      <c r="MRU12" s="6"/>
      <c r="MRV12" s="6"/>
      <c r="MRW12" s="6"/>
      <c r="MRX12" s="6"/>
      <c r="MRY12" s="6"/>
      <c r="MRZ12" s="6"/>
      <c r="MSA12" s="6"/>
      <c r="MSB12" s="6"/>
      <c r="MSC12" s="6"/>
      <c r="MSD12" s="6"/>
      <c r="MSE12" s="6"/>
      <c r="MSF12" s="6"/>
      <c r="MSG12" s="6"/>
      <c r="MSH12" s="6"/>
      <c r="MSI12" s="6"/>
      <c r="MSJ12" s="6"/>
      <c r="MSK12" s="6"/>
      <c r="MSL12" s="6"/>
      <c r="MSM12" s="6"/>
      <c r="MSN12" s="6"/>
      <c r="MSO12" s="6"/>
      <c r="MSP12" s="6"/>
      <c r="MSQ12" s="6"/>
      <c r="MSR12" s="6"/>
      <c r="MSS12" s="6"/>
      <c r="MST12" s="6"/>
      <c r="MSU12" s="6"/>
      <c r="MSV12" s="6"/>
      <c r="MSW12" s="6"/>
      <c r="MSX12" s="6"/>
      <c r="MSY12" s="6"/>
      <c r="MSZ12" s="6"/>
      <c r="MTA12" s="6"/>
      <c r="MTB12" s="6"/>
      <c r="MTC12" s="6"/>
      <c r="MTD12" s="6"/>
      <c r="MTE12" s="6"/>
      <c r="MTF12" s="6"/>
      <c r="MTG12" s="6"/>
      <c r="MTH12" s="6"/>
      <c r="MTI12" s="6"/>
      <c r="MTJ12" s="6"/>
      <c r="MTK12" s="6"/>
      <c r="MTL12" s="6"/>
      <c r="MTM12" s="6"/>
      <c r="MTN12" s="6"/>
      <c r="MTO12" s="6"/>
      <c r="MTP12" s="6"/>
      <c r="MTQ12" s="6"/>
      <c r="MTR12" s="6"/>
      <c r="MTS12" s="6"/>
      <c r="MTT12" s="6"/>
      <c r="MTU12" s="6"/>
      <c r="MTV12" s="6"/>
      <c r="MTW12" s="6"/>
      <c r="MTX12" s="6"/>
      <c r="MTY12" s="6"/>
      <c r="MTZ12" s="6"/>
      <c r="MUA12" s="6"/>
      <c r="MUB12" s="6"/>
      <c r="MUC12" s="6"/>
      <c r="MUD12" s="6"/>
      <c r="MUE12" s="6"/>
      <c r="MUF12" s="6"/>
      <c r="MUG12" s="6"/>
      <c r="MUH12" s="6"/>
      <c r="MUI12" s="6"/>
      <c r="MUJ12" s="6"/>
      <c r="MUK12" s="6"/>
      <c r="MUL12" s="6"/>
      <c r="MUM12" s="6"/>
      <c r="MUN12" s="6"/>
      <c r="MUO12" s="6"/>
      <c r="MUP12" s="6"/>
      <c r="MUQ12" s="6"/>
      <c r="MUR12" s="6"/>
      <c r="MUS12" s="6"/>
      <c r="MUT12" s="6"/>
      <c r="MUU12" s="6"/>
      <c r="MUV12" s="6"/>
      <c r="MUW12" s="6"/>
      <c r="MUX12" s="6"/>
      <c r="MUY12" s="6"/>
      <c r="MUZ12" s="6"/>
      <c r="MVA12" s="6"/>
      <c r="MVB12" s="6"/>
      <c r="MVC12" s="6"/>
      <c r="MVD12" s="6"/>
      <c r="MVE12" s="6"/>
      <c r="MVF12" s="6"/>
      <c r="MVG12" s="6"/>
      <c r="MVH12" s="6"/>
      <c r="MVI12" s="6"/>
      <c r="MVJ12" s="6"/>
      <c r="MVK12" s="6"/>
      <c r="MVL12" s="6"/>
      <c r="MVM12" s="6"/>
      <c r="MVN12" s="6"/>
      <c r="MVO12" s="6"/>
      <c r="MVP12" s="6"/>
      <c r="MVQ12" s="6"/>
      <c r="MVR12" s="6"/>
      <c r="MVS12" s="6"/>
      <c r="MVT12" s="6"/>
      <c r="MVU12" s="6"/>
      <c r="MVV12" s="6"/>
      <c r="MVW12" s="6"/>
      <c r="MVX12" s="6"/>
      <c r="MVY12" s="6"/>
      <c r="MVZ12" s="6"/>
      <c r="MWA12" s="6"/>
      <c r="MWB12" s="6"/>
      <c r="MWC12" s="6"/>
      <c r="MWD12" s="6"/>
      <c r="MWE12" s="6"/>
      <c r="MWF12" s="6"/>
      <c r="MWG12" s="6"/>
      <c r="MWH12" s="6"/>
      <c r="MWI12" s="6"/>
      <c r="MWJ12" s="6"/>
      <c r="MWK12" s="6"/>
      <c r="MWL12" s="6"/>
      <c r="MWM12" s="6"/>
      <c r="MWN12" s="6"/>
      <c r="MWO12" s="6"/>
      <c r="MWP12" s="6"/>
      <c r="MWQ12" s="6"/>
      <c r="MWR12" s="6"/>
      <c r="MWS12" s="6"/>
      <c r="MWT12" s="6"/>
      <c r="MWU12" s="6"/>
      <c r="MWV12" s="6"/>
      <c r="MWW12" s="6"/>
      <c r="MWX12" s="6"/>
      <c r="MWY12" s="6"/>
      <c r="MWZ12" s="6"/>
      <c r="MXA12" s="6"/>
      <c r="MXB12" s="6"/>
      <c r="MXC12" s="6"/>
      <c r="MXD12" s="6"/>
      <c r="MXE12" s="6"/>
      <c r="MXF12" s="6"/>
      <c r="MXG12" s="6"/>
      <c r="MXH12" s="6"/>
      <c r="MXI12" s="6"/>
      <c r="MXJ12" s="6"/>
      <c r="MXK12" s="6"/>
      <c r="MXL12" s="6"/>
      <c r="MXM12" s="6"/>
      <c r="MXN12" s="6"/>
      <c r="MXO12" s="6"/>
      <c r="MXP12" s="6"/>
      <c r="MXQ12" s="6"/>
      <c r="MXR12" s="6"/>
      <c r="MXS12" s="6"/>
      <c r="MXT12" s="6"/>
      <c r="MXU12" s="6"/>
      <c r="MXV12" s="6"/>
      <c r="MXW12" s="6"/>
      <c r="MXX12" s="6"/>
      <c r="MXY12" s="6"/>
      <c r="MXZ12" s="6"/>
      <c r="MYA12" s="6"/>
      <c r="MYB12" s="6"/>
      <c r="MYC12" s="6"/>
      <c r="MYD12" s="6"/>
      <c r="MYE12" s="6"/>
      <c r="MYF12" s="6"/>
      <c r="MYG12" s="6"/>
      <c r="MYH12" s="6"/>
      <c r="MYI12" s="6"/>
      <c r="MYJ12" s="6"/>
      <c r="MYK12" s="6"/>
      <c r="MYL12" s="6"/>
      <c r="MYM12" s="6"/>
      <c r="MYN12" s="6"/>
      <c r="MYO12" s="6"/>
      <c r="MYP12" s="6"/>
      <c r="MYQ12" s="6"/>
      <c r="MYR12" s="6"/>
      <c r="MYS12" s="6"/>
      <c r="MYT12" s="6"/>
      <c r="MYU12" s="6"/>
      <c r="MYV12" s="6"/>
      <c r="MYW12" s="6"/>
      <c r="MYX12" s="6"/>
      <c r="MYY12" s="6"/>
      <c r="MYZ12" s="6"/>
      <c r="MZA12" s="6"/>
      <c r="MZB12" s="6"/>
      <c r="MZC12" s="6"/>
      <c r="MZD12" s="6"/>
      <c r="MZE12" s="6"/>
      <c r="MZF12" s="6"/>
      <c r="MZG12" s="6"/>
      <c r="MZH12" s="6"/>
      <c r="MZI12" s="6"/>
      <c r="MZJ12" s="6"/>
      <c r="MZK12" s="6"/>
      <c r="MZL12" s="6"/>
      <c r="MZM12" s="6"/>
      <c r="MZN12" s="6"/>
      <c r="MZO12" s="6"/>
      <c r="MZP12" s="6"/>
      <c r="MZQ12" s="6"/>
      <c r="MZR12" s="6"/>
      <c r="MZS12" s="6"/>
      <c r="MZT12" s="6"/>
      <c r="MZU12" s="6"/>
      <c r="MZV12" s="6"/>
      <c r="MZW12" s="6"/>
      <c r="MZX12" s="6"/>
      <c r="MZY12" s="6"/>
      <c r="MZZ12" s="6"/>
      <c r="NAA12" s="6"/>
      <c r="NAB12" s="6"/>
      <c r="NAC12" s="6"/>
      <c r="NAD12" s="6"/>
      <c r="NAE12" s="6"/>
      <c r="NAF12" s="6"/>
      <c r="NAG12" s="6"/>
      <c r="NAH12" s="6"/>
      <c r="NAI12" s="6"/>
      <c r="NAJ12" s="6"/>
      <c r="NAK12" s="6"/>
      <c r="NAL12" s="6"/>
      <c r="NAM12" s="6"/>
      <c r="NAN12" s="6"/>
      <c r="NAO12" s="6"/>
      <c r="NAP12" s="6"/>
      <c r="NAQ12" s="6"/>
      <c r="NAR12" s="6"/>
      <c r="NAS12" s="6"/>
      <c r="NAT12" s="6"/>
      <c r="NAU12" s="6"/>
      <c r="NAV12" s="6"/>
      <c r="NAW12" s="6"/>
      <c r="NAX12" s="6"/>
      <c r="NAY12" s="6"/>
      <c r="NAZ12" s="6"/>
      <c r="NBA12" s="6"/>
      <c r="NBB12" s="6"/>
      <c r="NBC12" s="6"/>
      <c r="NBD12" s="6"/>
      <c r="NBE12" s="6"/>
      <c r="NBF12" s="6"/>
      <c r="NBG12" s="6"/>
      <c r="NBH12" s="6"/>
      <c r="NBI12" s="6"/>
      <c r="NBJ12" s="6"/>
      <c r="NBK12" s="6"/>
      <c r="NBL12" s="6"/>
      <c r="NBM12" s="6"/>
      <c r="NBN12" s="6"/>
      <c r="NBO12" s="6"/>
      <c r="NBP12" s="6"/>
      <c r="NBQ12" s="6"/>
      <c r="NBR12" s="6"/>
      <c r="NBS12" s="6"/>
      <c r="NBT12" s="6"/>
      <c r="NBU12" s="6"/>
      <c r="NBV12" s="6"/>
      <c r="NBW12" s="6"/>
      <c r="NBX12" s="6"/>
      <c r="NBY12" s="6"/>
      <c r="NBZ12" s="6"/>
      <c r="NCA12" s="6"/>
      <c r="NCB12" s="6"/>
      <c r="NCC12" s="6"/>
      <c r="NCD12" s="6"/>
      <c r="NCE12" s="6"/>
      <c r="NCF12" s="6"/>
      <c r="NCG12" s="6"/>
      <c r="NCH12" s="6"/>
      <c r="NCI12" s="6"/>
      <c r="NCJ12" s="6"/>
      <c r="NCK12" s="6"/>
      <c r="NCL12" s="6"/>
      <c r="NCM12" s="6"/>
      <c r="NCN12" s="6"/>
      <c r="NCO12" s="6"/>
      <c r="NCP12" s="6"/>
      <c r="NCQ12" s="6"/>
      <c r="NCR12" s="6"/>
      <c r="NCS12" s="6"/>
      <c r="NCT12" s="6"/>
      <c r="NCU12" s="6"/>
      <c r="NCV12" s="6"/>
      <c r="NCW12" s="6"/>
      <c r="NCX12" s="6"/>
      <c r="NCY12" s="6"/>
      <c r="NCZ12" s="6"/>
      <c r="NDA12" s="6"/>
      <c r="NDB12" s="6"/>
      <c r="NDC12" s="6"/>
      <c r="NDD12" s="6"/>
      <c r="NDE12" s="6"/>
      <c r="NDF12" s="6"/>
      <c r="NDG12" s="6"/>
      <c r="NDH12" s="6"/>
      <c r="NDI12" s="6"/>
      <c r="NDJ12" s="6"/>
      <c r="NDK12" s="6"/>
      <c r="NDL12" s="6"/>
      <c r="NDM12" s="6"/>
      <c r="NDN12" s="6"/>
      <c r="NDO12" s="6"/>
      <c r="NDP12" s="6"/>
      <c r="NDQ12" s="6"/>
      <c r="NDR12" s="6"/>
      <c r="NDS12" s="6"/>
      <c r="NDT12" s="6"/>
      <c r="NDU12" s="6"/>
      <c r="NDV12" s="6"/>
      <c r="NDW12" s="6"/>
      <c r="NDX12" s="6"/>
      <c r="NDY12" s="6"/>
      <c r="NDZ12" s="6"/>
      <c r="NEA12" s="6"/>
      <c r="NEB12" s="6"/>
      <c r="NEC12" s="6"/>
      <c r="NED12" s="6"/>
      <c r="NEE12" s="6"/>
      <c r="NEF12" s="6"/>
      <c r="NEG12" s="6"/>
      <c r="NEH12" s="6"/>
      <c r="NEI12" s="6"/>
      <c r="NEJ12" s="6"/>
      <c r="NEK12" s="6"/>
      <c r="NEL12" s="6"/>
      <c r="NEM12" s="6"/>
      <c r="NEN12" s="6"/>
      <c r="NEO12" s="6"/>
      <c r="NEP12" s="6"/>
      <c r="NEQ12" s="6"/>
      <c r="NER12" s="6"/>
      <c r="NES12" s="6"/>
      <c r="NET12" s="6"/>
      <c r="NEU12" s="6"/>
      <c r="NEV12" s="6"/>
      <c r="NEW12" s="6"/>
      <c r="NEX12" s="6"/>
      <c r="NEY12" s="6"/>
      <c r="NEZ12" s="6"/>
      <c r="NFA12" s="6"/>
      <c r="NFB12" s="6"/>
      <c r="NFC12" s="6"/>
      <c r="NFD12" s="6"/>
      <c r="NFE12" s="6"/>
      <c r="NFF12" s="6"/>
      <c r="NFG12" s="6"/>
      <c r="NFH12" s="6"/>
      <c r="NFI12" s="6"/>
      <c r="NFJ12" s="6"/>
      <c r="NFK12" s="6"/>
      <c r="NFL12" s="6"/>
      <c r="NFM12" s="6"/>
      <c r="NFN12" s="6"/>
      <c r="NFO12" s="6"/>
      <c r="NFP12" s="6"/>
      <c r="NFQ12" s="6"/>
      <c r="NFR12" s="6"/>
      <c r="NFS12" s="6"/>
      <c r="NFT12" s="6"/>
      <c r="NFU12" s="6"/>
      <c r="NFV12" s="6"/>
      <c r="NFW12" s="6"/>
      <c r="NFX12" s="6"/>
      <c r="NFY12" s="6"/>
      <c r="NFZ12" s="6"/>
      <c r="NGA12" s="6"/>
      <c r="NGB12" s="6"/>
      <c r="NGC12" s="6"/>
      <c r="NGD12" s="6"/>
      <c r="NGE12" s="6"/>
      <c r="NGF12" s="6"/>
      <c r="NGG12" s="6"/>
      <c r="NGH12" s="6"/>
      <c r="NGI12" s="6"/>
      <c r="NGJ12" s="6"/>
      <c r="NGK12" s="6"/>
      <c r="NGL12" s="6"/>
      <c r="NGM12" s="6"/>
      <c r="NGN12" s="6"/>
      <c r="NGO12" s="6"/>
      <c r="NGP12" s="6"/>
      <c r="NGQ12" s="6"/>
      <c r="NGR12" s="6"/>
      <c r="NGS12" s="6"/>
      <c r="NGT12" s="6"/>
      <c r="NGU12" s="6"/>
      <c r="NGV12" s="6"/>
      <c r="NGW12" s="6"/>
      <c r="NGX12" s="6"/>
      <c r="NGY12" s="6"/>
      <c r="NGZ12" s="6"/>
      <c r="NHA12" s="6"/>
      <c r="NHB12" s="6"/>
      <c r="NHC12" s="6"/>
      <c r="NHD12" s="6"/>
      <c r="NHE12" s="6"/>
      <c r="NHF12" s="6"/>
      <c r="NHG12" s="6"/>
      <c r="NHH12" s="6"/>
      <c r="NHI12" s="6"/>
      <c r="NHJ12" s="6"/>
      <c r="NHK12" s="6"/>
      <c r="NHL12" s="6"/>
      <c r="NHM12" s="6"/>
      <c r="NHN12" s="6"/>
      <c r="NHO12" s="6"/>
      <c r="NHP12" s="6"/>
      <c r="NHQ12" s="6"/>
      <c r="NHR12" s="6"/>
      <c r="NHS12" s="6"/>
      <c r="NHT12" s="6"/>
      <c r="NHU12" s="6"/>
      <c r="NHV12" s="6"/>
      <c r="NHW12" s="6"/>
      <c r="NHX12" s="6"/>
      <c r="NHY12" s="6"/>
      <c r="NHZ12" s="6"/>
      <c r="NIA12" s="6"/>
      <c r="NIB12" s="6"/>
      <c r="NIC12" s="6"/>
      <c r="NID12" s="6"/>
      <c r="NIE12" s="6"/>
      <c r="NIF12" s="6"/>
      <c r="NIG12" s="6"/>
      <c r="NIH12" s="6"/>
      <c r="NII12" s="6"/>
      <c r="NIJ12" s="6"/>
      <c r="NIK12" s="6"/>
      <c r="NIL12" s="6"/>
      <c r="NIM12" s="6"/>
      <c r="NIN12" s="6"/>
      <c r="NIO12" s="6"/>
      <c r="NIP12" s="6"/>
      <c r="NIQ12" s="6"/>
      <c r="NIR12" s="6"/>
      <c r="NIS12" s="6"/>
      <c r="NIT12" s="6"/>
      <c r="NIU12" s="6"/>
      <c r="NIV12" s="6"/>
      <c r="NIW12" s="6"/>
      <c r="NIX12" s="6"/>
      <c r="NIY12" s="6"/>
      <c r="NIZ12" s="6"/>
      <c r="NJA12" s="6"/>
      <c r="NJB12" s="6"/>
      <c r="NJC12" s="6"/>
      <c r="NJD12" s="6"/>
      <c r="NJE12" s="6"/>
      <c r="NJF12" s="6"/>
      <c r="NJG12" s="6"/>
      <c r="NJH12" s="6"/>
      <c r="NJI12" s="6"/>
      <c r="NJJ12" s="6"/>
      <c r="NJK12" s="6"/>
      <c r="NJL12" s="6"/>
      <c r="NJM12" s="6"/>
      <c r="NJN12" s="6"/>
      <c r="NJO12" s="6"/>
      <c r="NJP12" s="6"/>
      <c r="NJQ12" s="6"/>
      <c r="NJR12" s="6"/>
      <c r="NJS12" s="6"/>
      <c r="NJT12" s="6"/>
      <c r="NJU12" s="6"/>
      <c r="NJV12" s="6"/>
      <c r="NJW12" s="6"/>
      <c r="NJX12" s="6"/>
      <c r="NJY12" s="6"/>
      <c r="NJZ12" s="6"/>
      <c r="NKA12" s="6"/>
      <c r="NKB12" s="6"/>
      <c r="NKC12" s="6"/>
      <c r="NKD12" s="6"/>
      <c r="NKE12" s="6"/>
      <c r="NKF12" s="6"/>
      <c r="NKG12" s="6"/>
      <c r="NKH12" s="6"/>
      <c r="NKI12" s="6"/>
      <c r="NKJ12" s="6"/>
      <c r="NKK12" s="6"/>
      <c r="NKL12" s="6"/>
      <c r="NKM12" s="6"/>
      <c r="NKN12" s="6"/>
      <c r="NKO12" s="6"/>
      <c r="NKP12" s="6"/>
      <c r="NKQ12" s="6"/>
      <c r="NKR12" s="6"/>
      <c r="NKS12" s="6"/>
      <c r="NKT12" s="6"/>
      <c r="NKU12" s="6"/>
      <c r="NKV12" s="6"/>
      <c r="NKW12" s="6"/>
      <c r="NKX12" s="6"/>
      <c r="NKY12" s="6"/>
      <c r="NKZ12" s="6"/>
      <c r="NLA12" s="6"/>
      <c r="NLB12" s="6"/>
      <c r="NLC12" s="6"/>
      <c r="NLD12" s="6"/>
      <c r="NLE12" s="6"/>
      <c r="NLF12" s="6"/>
      <c r="NLG12" s="6"/>
      <c r="NLH12" s="6"/>
      <c r="NLI12" s="6"/>
      <c r="NLJ12" s="6"/>
      <c r="NLK12" s="6"/>
      <c r="NLL12" s="6"/>
      <c r="NLM12" s="6"/>
      <c r="NLN12" s="6"/>
      <c r="NLO12" s="6"/>
      <c r="NLP12" s="6"/>
      <c r="NLQ12" s="6"/>
      <c r="NLR12" s="6"/>
      <c r="NLS12" s="6"/>
      <c r="NLT12" s="6"/>
      <c r="NLU12" s="6"/>
      <c r="NLV12" s="6"/>
      <c r="NLW12" s="6"/>
      <c r="NLX12" s="6"/>
      <c r="NLY12" s="6"/>
      <c r="NLZ12" s="6"/>
      <c r="NMA12" s="6"/>
      <c r="NMB12" s="6"/>
      <c r="NMC12" s="6"/>
      <c r="NMD12" s="6"/>
      <c r="NME12" s="6"/>
      <c r="NMF12" s="6"/>
      <c r="NMG12" s="6"/>
      <c r="NMH12" s="6"/>
      <c r="NMI12" s="6"/>
      <c r="NMJ12" s="6"/>
      <c r="NMK12" s="6"/>
      <c r="NML12" s="6"/>
      <c r="NMM12" s="6"/>
      <c r="NMN12" s="6"/>
      <c r="NMO12" s="6"/>
      <c r="NMP12" s="6"/>
      <c r="NMQ12" s="6"/>
      <c r="NMR12" s="6"/>
      <c r="NMS12" s="6"/>
      <c r="NMT12" s="6"/>
      <c r="NMU12" s="6"/>
      <c r="NMV12" s="6"/>
      <c r="NMW12" s="6"/>
      <c r="NMX12" s="6"/>
      <c r="NMY12" s="6"/>
      <c r="NMZ12" s="6"/>
      <c r="NNA12" s="6"/>
      <c r="NNB12" s="6"/>
      <c r="NNC12" s="6"/>
      <c r="NND12" s="6"/>
      <c r="NNE12" s="6"/>
      <c r="NNF12" s="6"/>
      <c r="NNG12" s="6"/>
      <c r="NNH12" s="6"/>
      <c r="NNI12" s="6"/>
      <c r="NNJ12" s="6"/>
      <c r="NNK12" s="6"/>
      <c r="NNL12" s="6"/>
      <c r="NNM12" s="6"/>
      <c r="NNN12" s="6"/>
      <c r="NNO12" s="6"/>
      <c r="NNP12" s="6"/>
      <c r="NNQ12" s="6"/>
      <c r="NNR12" s="6"/>
      <c r="NNS12" s="6"/>
      <c r="NNT12" s="6"/>
      <c r="NNU12" s="6"/>
      <c r="NNV12" s="6"/>
      <c r="NNW12" s="6"/>
      <c r="NNX12" s="6"/>
      <c r="NNY12" s="6"/>
      <c r="NNZ12" s="6"/>
      <c r="NOA12" s="6"/>
      <c r="NOB12" s="6"/>
      <c r="NOC12" s="6"/>
      <c r="NOD12" s="6"/>
      <c r="NOE12" s="6"/>
      <c r="NOF12" s="6"/>
      <c r="NOG12" s="6"/>
      <c r="NOH12" s="6"/>
      <c r="NOI12" s="6"/>
      <c r="NOJ12" s="6"/>
      <c r="NOK12" s="6"/>
      <c r="NOL12" s="6"/>
      <c r="NOM12" s="6"/>
      <c r="NON12" s="6"/>
      <c r="NOO12" s="6"/>
      <c r="NOP12" s="6"/>
      <c r="NOQ12" s="6"/>
      <c r="NOR12" s="6"/>
      <c r="NOS12" s="6"/>
      <c r="NOT12" s="6"/>
      <c r="NOU12" s="6"/>
      <c r="NOV12" s="6"/>
      <c r="NOW12" s="6"/>
      <c r="NOX12" s="6"/>
      <c r="NOY12" s="6"/>
      <c r="NOZ12" s="6"/>
      <c r="NPA12" s="6"/>
      <c r="NPB12" s="6"/>
      <c r="NPC12" s="6"/>
      <c r="NPD12" s="6"/>
      <c r="NPE12" s="6"/>
      <c r="NPF12" s="6"/>
      <c r="NPG12" s="6"/>
      <c r="NPH12" s="6"/>
      <c r="NPI12" s="6"/>
      <c r="NPJ12" s="6"/>
      <c r="NPK12" s="6"/>
      <c r="NPL12" s="6"/>
      <c r="NPM12" s="6"/>
      <c r="NPN12" s="6"/>
      <c r="NPO12" s="6"/>
      <c r="NPP12" s="6"/>
      <c r="NPQ12" s="6"/>
      <c r="NPR12" s="6"/>
      <c r="NPS12" s="6"/>
      <c r="NPT12" s="6"/>
      <c r="NPU12" s="6"/>
      <c r="NPV12" s="6"/>
      <c r="NPW12" s="6"/>
      <c r="NPX12" s="6"/>
      <c r="NPY12" s="6"/>
      <c r="NPZ12" s="6"/>
      <c r="NQA12" s="6"/>
      <c r="NQB12" s="6"/>
      <c r="NQC12" s="6"/>
      <c r="NQD12" s="6"/>
      <c r="NQE12" s="6"/>
      <c r="NQF12" s="6"/>
      <c r="NQG12" s="6"/>
      <c r="NQH12" s="6"/>
      <c r="NQI12" s="6"/>
      <c r="NQJ12" s="6"/>
      <c r="NQK12" s="6"/>
      <c r="NQL12" s="6"/>
      <c r="NQM12" s="6"/>
      <c r="NQN12" s="6"/>
      <c r="NQO12" s="6"/>
      <c r="NQP12" s="6"/>
      <c r="NQQ12" s="6"/>
      <c r="NQR12" s="6"/>
      <c r="NQS12" s="6"/>
      <c r="NQT12" s="6"/>
      <c r="NQU12" s="6"/>
      <c r="NQV12" s="6"/>
      <c r="NQW12" s="6"/>
      <c r="NQX12" s="6"/>
      <c r="NQY12" s="6"/>
      <c r="NQZ12" s="6"/>
      <c r="NRA12" s="6"/>
      <c r="NRB12" s="6"/>
      <c r="NRC12" s="6"/>
      <c r="NRD12" s="6"/>
      <c r="NRE12" s="6"/>
      <c r="NRF12" s="6"/>
      <c r="NRG12" s="6"/>
      <c r="NRH12" s="6"/>
      <c r="NRI12" s="6"/>
      <c r="NRJ12" s="6"/>
      <c r="NRK12" s="6"/>
      <c r="NRL12" s="6"/>
      <c r="NRM12" s="6"/>
      <c r="NRN12" s="6"/>
      <c r="NRO12" s="6"/>
      <c r="NRP12" s="6"/>
      <c r="NRQ12" s="6"/>
      <c r="NRR12" s="6"/>
      <c r="NRS12" s="6"/>
      <c r="NRT12" s="6"/>
      <c r="NRU12" s="6"/>
      <c r="NRV12" s="6"/>
      <c r="NRW12" s="6"/>
      <c r="NRX12" s="6"/>
      <c r="NRY12" s="6"/>
      <c r="NRZ12" s="6"/>
      <c r="NSA12" s="6"/>
      <c r="NSB12" s="6"/>
      <c r="NSC12" s="6"/>
      <c r="NSD12" s="6"/>
      <c r="NSE12" s="6"/>
      <c r="NSF12" s="6"/>
      <c r="NSG12" s="6"/>
      <c r="NSH12" s="6"/>
      <c r="NSI12" s="6"/>
      <c r="NSJ12" s="6"/>
      <c r="NSK12" s="6"/>
      <c r="NSL12" s="6"/>
      <c r="NSM12" s="6"/>
      <c r="NSN12" s="6"/>
      <c r="NSO12" s="6"/>
      <c r="NSP12" s="6"/>
      <c r="NSQ12" s="6"/>
      <c r="NSR12" s="6"/>
      <c r="NSS12" s="6"/>
      <c r="NST12" s="6"/>
      <c r="NSU12" s="6"/>
      <c r="NSV12" s="6"/>
      <c r="NSW12" s="6"/>
      <c r="NSX12" s="6"/>
      <c r="NSY12" s="6"/>
      <c r="NSZ12" s="6"/>
      <c r="NTA12" s="6"/>
      <c r="NTB12" s="6"/>
      <c r="NTC12" s="6"/>
      <c r="NTD12" s="6"/>
      <c r="NTE12" s="6"/>
      <c r="NTF12" s="6"/>
      <c r="NTG12" s="6"/>
      <c r="NTH12" s="6"/>
      <c r="NTI12" s="6"/>
      <c r="NTJ12" s="6"/>
      <c r="NTK12" s="6"/>
      <c r="NTL12" s="6"/>
      <c r="NTM12" s="6"/>
      <c r="NTN12" s="6"/>
      <c r="NTO12" s="6"/>
      <c r="NTP12" s="6"/>
      <c r="NTQ12" s="6"/>
      <c r="NTR12" s="6"/>
      <c r="NTS12" s="6"/>
      <c r="NTT12" s="6"/>
      <c r="NTU12" s="6"/>
      <c r="NTV12" s="6"/>
      <c r="NTW12" s="6"/>
      <c r="NTX12" s="6"/>
      <c r="NTY12" s="6"/>
      <c r="NTZ12" s="6"/>
      <c r="NUA12" s="6"/>
      <c r="NUB12" s="6"/>
      <c r="NUC12" s="6"/>
      <c r="NUD12" s="6"/>
      <c r="NUE12" s="6"/>
      <c r="NUF12" s="6"/>
      <c r="NUG12" s="6"/>
      <c r="NUH12" s="6"/>
      <c r="NUI12" s="6"/>
      <c r="NUJ12" s="6"/>
      <c r="NUK12" s="6"/>
      <c r="NUL12" s="6"/>
      <c r="NUM12" s="6"/>
      <c r="NUN12" s="6"/>
      <c r="NUO12" s="6"/>
      <c r="NUP12" s="6"/>
      <c r="NUQ12" s="6"/>
      <c r="NUR12" s="6"/>
      <c r="NUS12" s="6"/>
      <c r="NUT12" s="6"/>
      <c r="NUU12" s="6"/>
      <c r="NUV12" s="6"/>
      <c r="NUW12" s="6"/>
      <c r="NUX12" s="6"/>
      <c r="NUY12" s="6"/>
      <c r="NUZ12" s="6"/>
      <c r="NVA12" s="6"/>
      <c r="NVB12" s="6"/>
      <c r="NVC12" s="6"/>
      <c r="NVD12" s="6"/>
      <c r="NVE12" s="6"/>
      <c r="NVF12" s="6"/>
      <c r="NVG12" s="6"/>
      <c r="NVH12" s="6"/>
      <c r="NVI12" s="6"/>
      <c r="NVJ12" s="6"/>
      <c r="NVK12" s="6"/>
      <c r="NVL12" s="6"/>
      <c r="NVM12" s="6"/>
      <c r="NVN12" s="6"/>
      <c r="NVO12" s="6"/>
      <c r="NVP12" s="6"/>
      <c r="NVQ12" s="6"/>
      <c r="NVR12" s="6"/>
      <c r="NVS12" s="6"/>
      <c r="NVT12" s="6"/>
      <c r="NVU12" s="6"/>
      <c r="NVV12" s="6"/>
      <c r="NVW12" s="6"/>
      <c r="NVX12" s="6"/>
      <c r="NVY12" s="6"/>
      <c r="NVZ12" s="6"/>
      <c r="NWA12" s="6"/>
      <c r="NWB12" s="6"/>
      <c r="NWC12" s="6"/>
      <c r="NWD12" s="6"/>
      <c r="NWE12" s="6"/>
      <c r="NWF12" s="6"/>
      <c r="NWG12" s="6"/>
      <c r="NWH12" s="6"/>
      <c r="NWI12" s="6"/>
      <c r="NWJ12" s="6"/>
      <c r="NWK12" s="6"/>
      <c r="NWL12" s="6"/>
      <c r="NWM12" s="6"/>
      <c r="NWN12" s="6"/>
      <c r="NWO12" s="6"/>
      <c r="NWP12" s="6"/>
      <c r="NWQ12" s="6"/>
      <c r="NWR12" s="6"/>
      <c r="NWS12" s="6"/>
      <c r="NWT12" s="6"/>
      <c r="NWU12" s="6"/>
      <c r="NWV12" s="6"/>
      <c r="NWW12" s="6"/>
      <c r="NWX12" s="6"/>
      <c r="NWY12" s="6"/>
      <c r="NWZ12" s="6"/>
      <c r="NXA12" s="6"/>
      <c r="NXB12" s="6"/>
      <c r="NXC12" s="6"/>
      <c r="NXD12" s="6"/>
      <c r="NXE12" s="6"/>
      <c r="NXF12" s="6"/>
      <c r="NXG12" s="6"/>
      <c r="NXH12" s="6"/>
      <c r="NXI12" s="6"/>
      <c r="NXJ12" s="6"/>
      <c r="NXK12" s="6"/>
      <c r="NXL12" s="6"/>
      <c r="NXM12" s="6"/>
      <c r="NXN12" s="6"/>
      <c r="NXO12" s="6"/>
      <c r="NXP12" s="6"/>
      <c r="NXQ12" s="6"/>
      <c r="NXR12" s="6"/>
      <c r="NXS12" s="6"/>
      <c r="NXT12" s="6"/>
      <c r="NXU12" s="6"/>
      <c r="NXV12" s="6"/>
      <c r="NXW12" s="6"/>
      <c r="NXX12" s="6"/>
      <c r="NXY12" s="6"/>
      <c r="NXZ12" s="6"/>
      <c r="NYA12" s="6"/>
      <c r="NYB12" s="6"/>
      <c r="NYC12" s="6"/>
      <c r="NYD12" s="6"/>
      <c r="NYE12" s="6"/>
      <c r="NYF12" s="6"/>
      <c r="NYG12" s="6"/>
      <c r="NYH12" s="6"/>
      <c r="NYI12" s="6"/>
      <c r="NYJ12" s="6"/>
      <c r="NYK12" s="6"/>
      <c r="NYL12" s="6"/>
      <c r="NYM12" s="6"/>
      <c r="NYN12" s="6"/>
      <c r="NYO12" s="6"/>
      <c r="NYP12" s="6"/>
      <c r="NYQ12" s="6"/>
      <c r="NYR12" s="6"/>
      <c r="NYS12" s="6"/>
      <c r="NYT12" s="6"/>
      <c r="NYU12" s="6"/>
      <c r="NYV12" s="6"/>
      <c r="NYW12" s="6"/>
      <c r="NYX12" s="6"/>
      <c r="NYY12" s="6"/>
      <c r="NYZ12" s="6"/>
      <c r="NZA12" s="6"/>
      <c r="NZB12" s="6"/>
      <c r="NZC12" s="6"/>
      <c r="NZD12" s="6"/>
      <c r="NZE12" s="6"/>
      <c r="NZF12" s="6"/>
      <c r="NZG12" s="6"/>
      <c r="NZH12" s="6"/>
      <c r="NZI12" s="6"/>
      <c r="NZJ12" s="6"/>
      <c r="NZK12" s="6"/>
      <c r="NZL12" s="6"/>
      <c r="NZM12" s="6"/>
      <c r="NZN12" s="6"/>
      <c r="NZO12" s="6"/>
      <c r="NZP12" s="6"/>
      <c r="NZQ12" s="6"/>
      <c r="NZR12" s="6"/>
      <c r="NZS12" s="6"/>
      <c r="NZT12" s="6"/>
      <c r="NZU12" s="6"/>
      <c r="NZV12" s="6"/>
      <c r="NZW12" s="6"/>
      <c r="NZX12" s="6"/>
      <c r="NZY12" s="6"/>
      <c r="NZZ12" s="6"/>
      <c r="OAA12" s="6"/>
      <c r="OAB12" s="6"/>
      <c r="OAC12" s="6"/>
      <c r="OAD12" s="6"/>
      <c r="OAE12" s="6"/>
      <c r="OAF12" s="6"/>
      <c r="OAG12" s="6"/>
      <c r="OAH12" s="6"/>
      <c r="OAI12" s="6"/>
      <c r="OAJ12" s="6"/>
      <c r="OAK12" s="6"/>
      <c r="OAL12" s="6"/>
      <c r="OAM12" s="6"/>
      <c r="OAN12" s="6"/>
      <c r="OAO12" s="6"/>
      <c r="OAP12" s="6"/>
      <c r="OAQ12" s="6"/>
      <c r="OAR12" s="6"/>
      <c r="OAS12" s="6"/>
      <c r="OAT12" s="6"/>
      <c r="OAU12" s="6"/>
      <c r="OAV12" s="6"/>
      <c r="OAW12" s="6"/>
      <c r="OAX12" s="6"/>
      <c r="OAY12" s="6"/>
      <c r="OAZ12" s="6"/>
      <c r="OBA12" s="6"/>
      <c r="OBB12" s="6"/>
      <c r="OBC12" s="6"/>
      <c r="OBD12" s="6"/>
      <c r="OBE12" s="6"/>
      <c r="OBF12" s="6"/>
      <c r="OBG12" s="6"/>
      <c r="OBH12" s="6"/>
      <c r="OBI12" s="6"/>
      <c r="OBJ12" s="6"/>
      <c r="OBK12" s="6"/>
      <c r="OBL12" s="6"/>
      <c r="OBM12" s="6"/>
      <c r="OBN12" s="6"/>
      <c r="OBO12" s="6"/>
      <c r="OBP12" s="6"/>
      <c r="OBQ12" s="6"/>
      <c r="OBR12" s="6"/>
      <c r="OBS12" s="6"/>
      <c r="OBT12" s="6"/>
      <c r="OBU12" s="6"/>
      <c r="OBV12" s="6"/>
      <c r="OBW12" s="6"/>
      <c r="OBX12" s="6"/>
      <c r="OBY12" s="6"/>
      <c r="OBZ12" s="6"/>
      <c r="OCA12" s="6"/>
      <c r="OCB12" s="6"/>
      <c r="OCC12" s="6"/>
      <c r="OCD12" s="6"/>
      <c r="OCE12" s="6"/>
      <c r="OCF12" s="6"/>
      <c r="OCG12" s="6"/>
      <c r="OCH12" s="6"/>
      <c r="OCI12" s="6"/>
      <c r="OCJ12" s="6"/>
      <c r="OCK12" s="6"/>
      <c r="OCL12" s="6"/>
      <c r="OCM12" s="6"/>
      <c r="OCN12" s="6"/>
      <c r="OCO12" s="6"/>
      <c r="OCP12" s="6"/>
      <c r="OCQ12" s="6"/>
      <c r="OCR12" s="6"/>
      <c r="OCS12" s="6"/>
      <c r="OCT12" s="6"/>
      <c r="OCU12" s="6"/>
      <c r="OCV12" s="6"/>
      <c r="OCW12" s="6"/>
      <c r="OCX12" s="6"/>
      <c r="OCY12" s="6"/>
      <c r="OCZ12" s="6"/>
      <c r="ODA12" s="6"/>
      <c r="ODB12" s="6"/>
      <c r="ODC12" s="6"/>
      <c r="ODD12" s="6"/>
      <c r="ODE12" s="6"/>
      <c r="ODF12" s="6"/>
      <c r="ODG12" s="6"/>
      <c r="ODH12" s="6"/>
      <c r="ODI12" s="6"/>
      <c r="ODJ12" s="6"/>
      <c r="ODK12" s="6"/>
      <c r="ODL12" s="6"/>
      <c r="ODM12" s="6"/>
      <c r="ODN12" s="6"/>
      <c r="ODO12" s="6"/>
      <c r="ODP12" s="6"/>
      <c r="ODQ12" s="6"/>
      <c r="ODR12" s="6"/>
      <c r="ODS12" s="6"/>
      <c r="ODT12" s="6"/>
      <c r="ODU12" s="6"/>
      <c r="ODV12" s="6"/>
      <c r="ODW12" s="6"/>
      <c r="ODX12" s="6"/>
      <c r="ODY12" s="6"/>
      <c r="ODZ12" s="6"/>
      <c r="OEA12" s="6"/>
      <c r="OEB12" s="6"/>
      <c r="OEC12" s="6"/>
      <c r="OED12" s="6"/>
      <c r="OEE12" s="6"/>
      <c r="OEF12" s="6"/>
      <c r="OEG12" s="6"/>
      <c r="OEH12" s="6"/>
      <c r="OEI12" s="6"/>
      <c r="OEJ12" s="6"/>
      <c r="OEK12" s="6"/>
      <c r="OEL12" s="6"/>
      <c r="OEM12" s="6"/>
      <c r="OEN12" s="6"/>
      <c r="OEO12" s="6"/>
      <c r="OEP12" s="6"/>
      <c r="OEQ12" s="6"/>
      <c r="OER12" s="6"/>
      <c r="OES12" s="6"/>
      <c r="OET12" s="6"/>
      <c r="OEU12" s="6"/>
      <c r="OEV12" s="6"/>
      <c r="OEW12" s="6"/>
      <c r="OEX12" s="6"/>
      <c r="OEY12" s="6"/>
      <c r="OEZ12" s="6"/>
      <c r="OFA12" s="6"/>
      <c r="OFB12" s="6"/>
      <c r="OFC12" s="6"/>
      <c r="OFD12" s="6"/>
      <c r="OFE12" s="6"/>
      <c r="OFF12" s="6"/>
      <c r="OFG12" s="6"/>
      <c r="OFH12" s="6"/>
      <c r="OFI12" s="6"/>
      <c r="OFJ12" s="6"/>
      <c r="OFK12" s="6"/>
      <c r="OFL12" s="6"/>
      <c r="OFM12" s="6"/>
      <c r="OFN12" s="6"/>
      <c r="OFO12" s="6"/>
      <c r="OFP12" s="6"/>
      <c r="OFQ12" s="6"/>
      <c r="OFR12" s="6"/>
      <c r="OFS12" s="6"/>
      <c r="OFT12" s="6"/>
      <c r="OFU12" s="6"/>
      <c r="OFV12" s="6"/>
      <c r="OFW12" s="6"/>
      <c r="OFX12" s="6"/>
      <c r="OFY12" s="6"/>
      <c r="OFZ12" s="6"/>
      <c r="OGA12" s="6"/>
      <c r="OGB12" s="6"/>
      <c r="OGC12" s="6"/>
      <c r="OGD12" s="6"/>
      <c r="OGE12" s="6"/>
      <c r="OGF12" s="6"/>
      <c r="OGG12" s="6"/>
      <c r="OGH12" s="6"/>
      <c r="OGI12" s="6"/>
      <c r="OGJ12" s="6"/>
      <c r="OGK12" s="6"/>
      <c r="OGL12" s="6"/>
      <c r="OGM12" s="6"/>
      <c r="OGN12" s="6"/>
      <c r="OGO12" s="6"/>
      <c r="OGP12" s="6"/>
      <c r="OGQ12" s="6"/>
      <c r="OGR12" s="6"/>
      <c r="OGS12" s="6"/>
      <c r="OGT12" s="6"/>
      <c r="OGU12" s="6"/>
      <c r="OGV12" s="6"/>
      <c r="OGW12" s="6"/>
      <c r="OGX12" s="6"/>
      <c r="OGY12" s="6"/>
      <c r="OGZ12" s="6"/>
      <c r="OHA12" s="6"/>
      <c r="OHB12" s="6"/>
      <c r="OHC12" s="6"/>
      <c r="OHD12" s="6"/>
      <c r="OHE12" s="6"/>
      <c r="OHF12" s="6"/>
      <c r="OHG12" s="6"/>
      <c r="OHH12" s="6"/>
      <c r="OHI12" s="6"/>
      <c r="OHJ12" s="6"/>
      <c r="OHK12" s="6"/>
      <c r="OHL12" s="6"/>
      <c r="OHM12" s="6"/>
      <c r="OHN12" s="6"/>
      <c r="OHO12" s="6"/>
      <c r="OHP12" s="6"/>
      <c r="OHQ12" s="6"/>
      <c r="OHR12" s="6"/>
      <c r="OHS12" s="6"/>
      <c r="OHT12" s="6"/>
      <c r="OHU12" s="6"/>
      <c r="OHV12" s="6"/>
      <c r="OHW12" s="6"/>
      <c r="OHX12" s="6"/>
      <c r="OHY12" s="6"/>
      <c r="OHZ12" s="6"/>
      <c r="OIA12" s="6"/>
      <c r="OIB12" s="6"/>
      <c r="OIC12" s="6"/>
      <c r="OID12" s="6"/>
      <c r="OIE12" s="6"/>
      <c r="OIF12" s="6"/>
      <c r="OIG12" s="6"/>
      <c r="OIH12" s="6"/>
      <c r="OII12" s="6"/>
      <c r="OIJ12" s="6"/>
      <c r="OIK12" s="6"/>
      <c r="OIL12" s="6"/>
      <c r="OIM12" s="6"/>
      <c r="OIN12" s="6"/>
      <c r="OIO12" s="6"/>
      <c r="OIP12" s="6"/>
      <c r="OIQ12" s="6"/>
      <c r="OIR12" s="6"/>
      <c r="OIS12" s="6"/>
      <c r="OIT12" s="6"/>
      <c r="OIU12" s="6"/>
      <c r="OIV12" s="6"/>
      <c r="OIW12" s="6"/>
      <c r="OIX12" s="6"/>
      <c r="OIY12" s="6"/>
      <c r="OIZ12" s="6"/>
      <c r="OJA12" s="6"/>
      <c r="OJB12" s="6"/>
      <c r="OJC12" s="6"/>
      <c r="OJD12" s="6"/>
      <c r="OJE12" s="6"/>
      <c r="OJF12" s="6"/>
      <c r="OJG12" s="6"/>
      <c r="OJH12" s="6"/>
      <c r="OJI12" s="6"/>
      <c r="OJJ12" s="6"/>
      <c r="OJK12" s="6"/>
      <c r="OJL12" s="6"/>
      <c r="OJM12" s="6"/>
      <c r="OJN12" s="6"/>
      <c r="OJO12" s="6"/>
      <c r="OJP12" s="6"/>
      <c r="OJQ12" s="6"/>
      <c r="OJR12" s="6"/>
      <c r="OJS12" s="6"/>
      <c r="OJT12" s="6"/>
      <c r="OJU12" s="6"/>
      <c r="OJV12" s="6"/>
      <c r="OJW12" s="6"/>
      <c r="OJX12" s="6"/>
      <c r="OJY12" s="6"/>
      <c r="OJZ12" s="6"/>
      <c r="OKA12" s="6"/>
      <c r="OKB12" s="6"/>
      <c r="OKC12" s="6"/>
      <c r="OKD12" s="6"/>
      <c r="OKE12" s="6"/>
      <c r="OKF12" s="6"/>
      <c r="OKG12" s="6"/>
      <c r="OKH12" s="6"/>
      <c r="OKI12" s="6"/>
      <c r="OKJ12" s="6"/>
      <c r="OKK12" s="6"/>
      <c r="OKL12" s="6"/>
      <c r="OKM12" s="6"/>
      <c r="OKN12" s="6"/>
      <c r="OKO12" s="6"/>
      <c r="OKP12" s="6"/>
      <c r="OKQ12" s="6"/>
      <c r="OKR12" s="6"/>
      <c r="OKS12" s="6"/>
      <c r="OKT12" s="6"/>
      <c r="OKU12" s="6"/>
      <c r="OKV12" s="6"/>
      <c r="OKW12" s="6"/>
      <c r="OKX12" s="6"/>
      <c r="OKY12" s="6"/>
      <c r="OKZ12" s="6"/>
      <c r="OLA12" s="6"/>
      <c r="OLB12" s="6"/>
      <c r="OLC12" s="6"/>
      <c r="OLD12" s="6"/>
      <c r="OLE12" s="6"/>
      <c r="OLF12" s="6"/>
      <c r="OLG12" s="6"/>
      <c r="OLH12" s="6"/>
      <c r="OLI12" s="6"/>
      <c r="OLJ12" s="6"/>
      <c r="OLK12" s="6"/>
      <c r="OLL12" s="6"/>
      <c r="OLM12" s="6"/>
      <c r="OLN12" s="6"/>
      <c r="OLO12" s="6"/>
      <c r="OLP12" s="6"/>
      <c r="OLQ12" s="6"/>
      <c r="OLR12" s="6"/>
      <c r="OLS12" s="6"/>
      <c r="OLT12" s="6"/>
      <c r="OLU12" s="6"/>
      <c r="OLV12" s="6"/>
      <c r="OLW12" s="6"/>
      <c r="OLX12" s="6"/>
      <c r="OLY12" s="6"/>
      <c r="OLZ12" s="6"/>
      <c r="OMA12" s="6"/>
      <c r="OMB12" s="6"/>
      <c r="OMC12" s="6"/>
      <c r="OMD12" s="6"/>
      <c r="OME12" s="6"/>
      <c r="OMF12" s="6"/>
      <c r="OMG12" s="6"/>
      <c r="OMH12" s="6"/>
      <c r="OMI12" s="6"/>
      <c r="OMJ12" s="6"/>
      <c r="OMK12" s="6"/>
      <c r="OML12" s="6"/>
      <c r="OMM12" s="6"/>
      <c r="OMN12" s="6"/>
      <c r="OMO12" s="6"/>
      <c r="OMP12" s="6"/>
      <c r="OMQ12" s="6"/>
      <c r="OMR12" s="6"/>
      <c r="OMS12" s="6"/>
      <c r="OMT12" s="6"/>
      <c r="OMU12" s="6"/>
      <c r="OMV12" s="6"/>
      <c r="OMW12" s="6"/>
      <c r="OMX12" s="6"/>
      <c r="OMY12" s="6"/>
      <c r="OMZ12" s="6"/>
      <c r="ONA12" s="6"/>
      <c r="ONB12" s="6"/>
      <c r="ONC12" s="6"/>
      <c r="OND12" s="6"/>
      <c r="ONE12" s="6"/>
      <c r="ONF12" s="6"/>
      <c r="ONG12" s="6"/>
      <c r="ONH12" s="6"/>
      <c r="ONI12" s="6"/>
      <c r="ONJ12" s="6"/>
      <c r="ONK12" s="6"/>
      <c r="ONL12" s="6"/>
      <c r="ONM12" s="6"/>
      <c r="ONN12" s="6"/>
      <c r="ONO12" s="6"/>
      <c r="ONP12" s="6"/>
      <c r="ONQ12" s="6"/>
      <c r="ONR12" s="6"/>
      <c r="ONS12" s="6"/>
      <c r="ONT12" s="6"/>
      <c r="ONU12" s="6"/>
      <c r="ONV12" s="6"/>
      <c r="ONW12" s="6"/>
      <c r="ONX12" s="6"/>
      <c r="ONY12" s="6"/>
      <c r="ONZ12" s="6"/>
      <c r="OOA12" s="6"/>
      <c r="OOB12" s="6"/>
      <c r="OOC12" s="6"/>
      <c r="OOD12" s="6"/>
      <c r="OOE12" s="6"/>
      <c r="OOF12" s="6"/>
      <c r="OOG12" s="6"/>
      <c r="OOH12" s="6"/>
      <c r="OOI12" s="6"/>
      <c r="OOJ12" s="6"/>
      <c r="OOK12" s="6"/>
      <c r="OOL12" s="6"/>
      <c r="OOM12" s="6"/>
      <c r="OON12" s="6"/>
      <c r="OOO12" s="6"/>
      <c r="OOP12" s="6"/>
      <c r="OOQ12" s="6"/>
      <c r="OOR12" s="6"/>
      <c r="OOS12" s="6"/>
      <c r="OOT12" s="6"/>
      <c r="OOU12" s="6"/>
      <c r="OOV12" s="6"/>
      <c r="OOW12" s="6"/>
      <c r="OOX12" s="6"/>
      <c r="OOY12" s="6"/>
      <c r="OOZ12" s="6"/>
      <c r="OPA12" s="6"/>
      <c r="OPB12" s="6"/>
      <c r="OPC12" s="6"/>
      <c r="OPD12" s="6"/>
      <c r="OPE12" s="6"/>
      <c r="OPF12" s="6"/>
      <c r="OPG12" s="6"/>
      <c r="OPH12" s="6"/>
      <c r="OPI12" s="6"/>
      <c r="OPJ12" s="6"/>
      <c r="OPK12" s="6"/>
      <c r="OPL12" s="6"/>
      <c r="OPM12" s="6"/>
      <c r="OPN12" s="6"/>
      <c r="OPO12" s="6"/>
      <c r="OPP12" s="6"/>
      <c r="OPQ12" s="6"/>
      <c r="OPR12" s="6"/>
      <c r="OPS12" s="6"/>
      <c r="OPT12" s="6"/>
      <c r="OPU12" s="6"/>
      <c r="OPV12" s="6"/>
      <c r="OPW12" s="6"/>
      <c r="OPX12" s="6"/>
      <c r="OPY12" s="6"/>
      <c r="OPZ12" s="6"/>
      <c r="OQA12" s="6"/>
      <c r="OQB12" s="6"/>
      <c r="OQC12" s="6"/>
      <c r="OQD12" s="6"/>
      <c r="OQE12" s="6"/>
      <c r="OQF12" s="6"/>
      <c r="OQG12" s="6"/>
      <c r="OQH12" s="6"/>
      <c r="OQI12" s="6"/>
      <c r="OQJ12" s="6"/>
      <c r="OQK12" s="6"/>
      <c r="OQL12" s="6"/>
      <c r="OQM12" s="6"/>
      <c r="OQN12" s="6"/>
      <c r="OQO12" s="6"/>
      <c r="OQP12" s="6"/>
      <c r="OQQ12" s="6"/>
      <c r="OQR12" s="6"/>
      <c r="OQS12" s="6"/>
      <c r="OQT12" s="6"/>
      <c r="OQU12" s="6"/>
      <c r="OQV12" s="6"/>
      <c r="OQW12" s="6"/>
      <c r="OQX12" s="6"/>
      <c r="OQY12" s="6"/>
      <c r="OQZ12" s="6"/>
      <c r="ORA12" s="6"/>
      <c r="ORB12" s="6"/>
      <c r="ORC12" s="6"/>
      <c r="ORD12" s="6"/>
      <c r="ORE12" s="6"/>
      <c r="ORF12" s="6"/>
      <c r="ORG12" s="6"/>
      <c r="ORH12" s="6"/>
      <c r="ORI12" s="6"/>
      <c r="ORJ12" s="6"/>
      <c r="ORK12" s="6"/>
      <c r="ORL12" s="6"/>
      <c r="ORM12" s="6"/>
      <c r="ORN12" s="6"/>
      <c r="ORO12" s="6"/>
      <c r="ORP12" s="6"/>
      <c r="ORQ12" s="6"/>
      <c r="ORR12" s="6"/>
      <c r="ORS12" s="6"/>
      <c r="ORT12" s="6"/>
      <c r="ORU12" s="6"/>
      <c r="ORV12" s="6"/>
      <c r="ORW12" s="6"/>
      <c r="ORX12" s="6"/>
      <c r="ORY12" s="6"/>
      <c r="ORZ12" s="6"/>
      <c r="OSA12" s="6"/>
      <c r="OSB12" s="6"/>
      <c r="OSC12" s="6"/>
      <c r="OSD12" s="6"/>
      <c r="OSE12" s="6"/>
      <c r="OSF12" s="6"/>
      <c r="OSG12" s="6"/>
      <c r="OSH12" s="6"/>
      <c r="OSI12" s="6"/>
      <c r="OSJ12" s="6"/>
      <c r="OSK12" s="6"/>
      <c r="OSL12" s="6"/>
      <c r="OSM12" s="6"/>
      <c r="OSN12" s="6"/>
      <c r="OSO12" s="6"/>
      <c r="OSP12" s="6"/>
      <c r="OSQ12" s="6"/>
      <c r="OSR12" s="6"/>
      <c r="OSS12" s="6"/>
      <c r="OST12" s="6"/>
      <c r="OSU12" s="6"/>
      <c r="OSV12" s="6"/>
      <c r="OSW12" s="6"/>
      <c r="OSX12" s="6"/>
      <c r="OSY12" s="6"/>
      <c r="OSZ12" s="6"/>
      <c r="OTA12" s="6"/>
      <c r="OTB12" s="6"/>
      <c r="OTC12" s="6"/>
      <c r="OTD12" s="6"/>
      <c r="OTE12" s="6"/>
      <c r="OTF12" s="6"/>
      <c r="OTG12" s="6"/>
      <c r="OTH12" s="6"/>
      <c r="OTI12" s="6"/>
      <c r="OTJ12" s="6"/>
      <c r="OTK12" s="6"/>
      <c r="OTL12" s="6"/>
      <c r="OTM12" s="6"/>
      <c r="OTN12" s="6"/>
      <c r="OTO12" s="6"/>
      <c r="OTP12" s="6"/>
      <c r="OTQ12" s="6"/>
      <c r="OTR12" s="6"/>
      <c r="OTS12" s="6"/>
      <c r="OTT12" s="6"/>
      <c r="OTU12" s="6"/>
      <c r="OTV12" s="6"/>
      <c r="OTW12" s="6"/>
      <c r="OTX12" s="6"/>
      <c r="OTY12" s="6"/>
      <c r="OTZ12" s="6"/>
      <c r="OUA12" s="6"/>
      <c r="OUB12" s="6"/>
      <c r="OUC12" s="6"/>
      <c r="OUD12" s="6"/>
      <c r="OUE12" s="6"/>
      <c r="OUF12" s="6"/>
      <c r="OUG12" s="6"/>
      <c r="OUH12" s="6"/>
      <c r="OUI12" s="6"/>
      <c r="OUJ12" s="6"/>
      <c r="OUK12" s="6"/>
      <c r="OUL12" s="6"/>
      <c r="OUM12" s="6"/>
      <c r="OUN12" s="6"/>
      <c r="OUO12" s="6"/>
      <c r="OUP12" s="6"/>
      <c r="OUQ12" s="6"/>
      <c r="OUR12" s="6"/>
      <c r="OUS12" s="6"/>
      <c r="OUT12" s="6"/>
      <c r="OUU12" s="6"/>
      <c r="OUV12" s="6"/>
      <c r="OUW12" s="6"/>
      <c r="OUX12" s="6"/>
      <c r="OUY12" s="6"/>
      <c r="OUZ12" s="6"/>
      <c r="OVA12" s="6"/>
      <c r="OVB12" s="6"/>
      <c r="OVC12" s="6"/>
      <c r="OVD12" s="6"/>
      <c r="OVE12" s="6"/>
      <c r="OVF12" s="6"/>
      <c r="OVG12" s="6"/>
      <c r="OVH12" s="6"/>
      <c r="OVI12" s="6"/>
      <c r="OVJ12" s="6"/>
      <c r="OVK12" s="6"/>
      <c r="OVL12" s="6"/>
      <c r="OVM12" s="6"/>
      <c r="OVN12" s="6"/>
      <c r="OVO12" s="6"/>
      <c r="OVP12" s="6"/>
      <c r="OVQ12" s="6"/>
      <c r="OVR12" s="6"/>
      <c r="OVS12" s="6"/>
      <c r="OVT12" s="6"/>
      <c r="OVU12" s="6"/>
      <c r="OVV12" s="6"/>
      <c r="OVW12" s="6"/>
      <c r="OVX12" s="6"/>
      <c r="OVY12" s="6"/>
      <c r="OVZ12" s="6"/>
      <c r="OWA12" s="6"/>
      <c r="OWB12" s="6"/>
      <c r="OWC12" s="6"/>
      <c r="OWD12" s="6"/>
      <c r="OWE12" s="6"/>
      <c r="OWF12" s="6"/>
      <c r="OWG12" s="6"/>
      <c r="OWH12" s="6"/>
      <c r="OWI12" s="6"/>
      <c r="OWJ12" s="6"/>
      <c r="OWK12" s="6"/>
      <c r="OWL12" s="6"/>
      <c r="OWM12" s="6"/>
      <c r="OWN12" s="6"/>
      <c r="OWO12" s="6"/>
      <c r="OWP12" s="6"/>
      <c r="OWQ12" s="6"/>
      <c r="OWR12" s="6"/>
      <c r="OWS12" s="6"/>
      <c r="OWT12" s="6"/>
      <c r="OWU12" s="6"/>
      <c r="OWV12" s="6"/>
      <c r="OWW12" s="6"/>
      <c r="OWX12" s="6"/>
      <c r="OWY12" s="6"/>
      <c r="OWZ12" s="6"/>
      <c r="OXA12" s="6"/>
      <c r="OXB12" s="6"/>
      <c r="OXC12" s="6"/>
      <c r="OXD12" s="6"/>
      <c r="OXE12" s="6"/>
      <c r="OXF12" s="6"/>
      <c r="OXG12" s="6"/>
      <c r="OXH12" s="6"/>
      <c r="OXI12" s="6"/>
      <c r="OXJ12" s="6"/>
      <c r="OXK12" s="6"/>
      <c r="OXL12" s="6"/>
      <c r="OXM12" s="6"/>
      <c r="OXN12" s="6"/>
      <c r="OXO12" s="6"/>
      <c r="OXP12" s="6"/>
      <c r="OXQ12" s="6"/>
      <c r="OXR12" s="6"/>
      <c r="OXS12" s="6"/>
      <c r="OXT12" s="6"/>
      <c r="OXU12" s="6"/>
      <c r="OXV12" s="6"/>
      <c r="OXW12" s="6"/>
      <c r="OXX12" s="6"/>
      <c r="OXY12" s="6"/>
      <c r="OXZ12" s="6"/>
      <c r="OYA12" s="6"/>
      <c r="OYB12" s="6"/>
      <c r="OYC12" s="6"/>
      <c r="OYD12" s="6"/>
      <c r="OYE12" s="6"/>
      <c r="OYF12" s="6"/>
      <c r="OYG12" s="6"/>
      <c r="OYH12" s="6"/>
      <c r="OYI12" s="6"/>
      <c r="OYJ12" s="6"/>
      <c r="OYK12" s="6"/>
      <c r="OYL12" s="6"/>
      <c r="OYM12" s="6"/>
      <c r="OYN12" s="6"/>
      <c r="OYO12" s="6"/>
      <c r="OYP12" s="6"/>
      <c r="OYQ12" s="6"/>
      <c r="OYR12" s="6"/>
      <c r="OYS12" s="6"/>
      <c r="OYT12" s="6"/>
      <c r="OYU12" s="6"/>
      <c r="OYV12" s="6"/>
      <c r="OYW12" s="6"/>
      <c r="OYX12" s="6"/>
      <c r="OYY12" s="6"/>
      <c r="OYZ12" s="6"/>
      <c r="OZA12" s="6"/>
      <c r="OZB12" s="6"/>
      <c r="OZC12" s="6"/>
      <c r="OZD12" s="6"/>
      <c r="OZE12" s="6"/>
      <c r="OZF12" s="6"/>
      <c r="OZG12" s="6"/>
      <c r="OZH12" s="6"/>
      <c r="OZI12" s="6"/>
      <c r="OZJ12" s="6"/>
      <c r="OZK12" s="6"/>
      <c r="OZL12" s="6"/>
      <c r="OZM12" s="6"/>
      <c r="OZN12" s="6"/>
      <c r="OZO12" s="6"/>
      <c r="OZP12" s="6"/>
      <c r="OZQ12" s="6"/>
      <c r="OZR12" s="6"/>
      <c r="OZS12" s="6"/>
      <c r="OZT12" s="6"/>
      <c r="OZU12" s="6"/>
      <c r="OZV12" s="6"/>
      <c r="OZW12" s="6"/>
      <c r="OZX12" s="6"/>
      <c r="OZY12" s="6"/>
      <c r="OZZ12" s="6"/>
      <c r="PAA12" s="6"/>
      <c r="PAB12" s="6"/>
      <c r="PAC12" s="6"/>
      <c r="PAD12" s="6"/>
      <c r="PAE12" s="6"/>
      <c r="PAF12" s="6"/>
      <c r="PAG12" s="6"/>
      <c r="PAH12" s="6"/>
      <c r="PAI12" s="6"/>
      <c r="PAJ12" s="6"/>
      <c r="PAK12" s="6"/>
      <c r="PAL12" s="6"/>
      <c r="PAM12" s="6"/>
      <c r="PAN12" s="6"/>
      <c r="PAO12" s="6"/>
      <c r="PAP12" s="6"/>
      <c r="PAQ12" s="6"/>
      <c r="PAR12" s="6"/>
      <c r="PAS12" s="6"/>
      <c r="PAT12" s="6"/>
      <c r="PAU12" s="6"/>
      <c r="PAV12" s="6"/>
      <c r="PAW12" s="6"/>
      <c r="PAX12" s="6"/>
      <c r="PAY12" s="6"/>
      <c r="PAZ12" s="6"/>
      <c r="PBA12" s="6"/>
      <c r="PBB12" s="6"/>
      <c r="PBC12" s="6"/>
      <c r="PBD12" s="6"/>
      <c r="PBE12" s="6"/>
      <c r="PBF12" s="6"/>
      <c r="PBG12" s="6"/>
      <c r="PBH12" s="6"/>
      <c r="PBI12" s="6"/>
      <c r="PBJ12" s="6"/>
      <c r="PBK12" s="6"/>
      <c r="PBL12" s="6"/>
      <c r="PBM12" s="6"/>
      <c r="PBN12" s="6"/>
      <c r="PBO12" s="6"/>
      <c r="PBP12" s="6"/>
      <c r="PBQ12" s="6"/>
      <c r="PBR12" s="6"/>
      <c r="PBS12" s="6"/>
      <c r="PBT12" s="6"/>
      <c r="PBU12" s="6"/>
      <c r="PBV12" s="6"/>
      <c r="PBW12" s="6"/>
      <c r="PBX12" s="6"/>
      <c r="PBY12" s="6"/>
      <c r="PBZ12" s="6"/>
      <c r="PCA12" s="6"/>
      <c r="PCB12" s="6"/>
      <c r="PCC12" s="6"/>
      <c r="PCD12" s="6"/>
      <c r="PCE12" s="6"/>
      <c r="PCF12" s="6"/>
      <c r="PCG12" s="6"/>
      <c r="PCH12" s="6"/>
      <c r="PCI12" s="6"/>
      <c r="PCJ12" s="6"/>
      <c r="PCK12" s="6"/>
      <c r="PCL12" s="6"/>
      <c r="PCM12" s="6"/>
      <c r="PCN12" s="6"/>
      <c r="PCO12" s="6"/>
      <c r="PCP12" s="6"/>
      <c r="PCQ12" s="6"/>
      <c r="PCR12" s="6"/>
      <c r="PCS12" s="6"/>
      <c r="PCT12" s="6"/>
      <c r="PCU12" s="6"/>
      <c r="PCV12" s="6"/>
      <c r="PCW12" s="6"/>
      <c r="PCX12" s="6"/>
      <c r="PCY12" s="6"/>
      <c r="PCZ12" s="6"/>
      <c r="PDA12" s="6"/>
      <c r="PDB12" s="6"/>
      <c r="PDC12" s="6"/>
      <c r="PDD12" s="6"/>
      <c r="PDE12" s="6"/>
      <c r="PDF12" s="6"/>
      <c r="PDG12" s="6"/>
      <c r="PDH12" s="6"/>
      <c r="PDI12" s="6"/>
      <c r="PDJ12" s="6"/>
      <c r="PDK12" s="6"/>
      <c r="PDL12" s="6"/>
      <c r="PDM12" s="6"/>
      <c r="PDN12" s="6"/>
      <c r="PDO12" s="6"/>
      <c r="PDP12" s="6"/>
      <c r="PDQ12" s="6"/>
      <c r="PDR12" s="6"/>
      <c r="PDS12" s="6"/>
      <c r="PDT12" s="6"/>
      <c r="PDU12" s="6"/>
      <c r="PDV12" s="6"/>
      <c r="PDW12" s="6"/>
      <c r="PDX12" s="6"/>
      <c r="PDY12" s="6"/>
      <c r="PDZ12" s="6"/>
      <c r="PEA12" s="6"/>
      <c r="PEB12" s="6"/>
      <c r="PEC12" s="6"/>
      <c r="PED12" s="6"/>
      <c r="PEE12" s="6"/>
      <c r="PEF12" s="6"/>
      <c r="PEG12" s="6"/>
      <c r="PEH12" s="6"/>
      <c r="PEI12" s="6"/>
      <c r="PEJ12" s="6"/>
      <c r="PEK12" s="6"/>
      <c r="PEL12" s="6"/>
      <c r="PEM12" s="6"/>
      <c r="PEN12" s="6"/>
      <c r="PEO12" s="6"/>
      <c r="PEP12" s="6"/>
      <c r="PEQ12" s="6"/>
      <c r="PER12" s="6"/>
      <c r="PES12" s="6"/>
      <c r="PET12" s="6"/>
      <c r="PEU12" s="6"/>
      <c r="PEV12" s="6"/>
      <c r="PEW12" s="6"/>
      <c r="PEX12" s="6"/>
      <c r="PEY12" s="6"/>
      <c r="PEZ12" s="6"/>
      <c r="PFA12" s="6"/>
      <c r="PFB12" s="6"/>
      <c r="PFC12" s="6"/>
      <c r="PFD12" s="6"/>
      <c r="PFE12" s="6"/>
      <c r="PFF12" s="6"/>
      <c r="PFG12" s="6"/>
      <c r="PFH12" s="6"/>
      <c r="PFI12" s="6"/>
      <c r="PFJ12" s="6"/>
      <c r="PFK12" s="6"/>
      <c r="PFL12" s="6"/>
      <c r="PFM12" s="6"/>
      <c r="PFN12" s="6"/>
      <c r="PFO12" s="6"/>
      <c r="PFP12" s="6"/>
      <c r="PFQ12" s="6"/>
      <c r="PFR12" s="6"/>
      <c r="PFS12" s="6"/>
      <c r="PFT12" s="6"/>
      <c r="PFU12" s="6"/>
      <c r="PFV12" s="6"/>
      <c r="PFW12" s="6"/>
      <c r="PFX12" s="6"/>
      <c r="PFY12" s="6"/>
      <c r="PFZ12" s="6"/>
      <c r="PGA12" s="6"/>
      <c r="PGB12" s="6"/>
      <c r="PGC12" s="6"/>
      <c r="PGD12" s="6"/>
      <c r="PGE12" s="6"/>
      <c r="PGF12" s="6"/>
      <c r="PGG12" s="6"/>
      <c r="PGH12" s="6"/>
      <c r="PGI12" s="6"/>
      <c r="PGJ12" s="6"/>
      <c r="PGK12" s="6"/>
      <c r="PGL12" s="6"/>
      <c r="PGM12" s="6"/>
      <c r="PGN12" s="6"/>
      <c r="PGO12" s="6"/>
      <c r="PGP12" s="6"/>
      <c r="PGQ12" s="6"/>
      <c r="PGR12" s="6"/>
      <c r="PGS12" s="6"/>
      <c r="PGT12" s="6"/>
      <c r="PGU12" s="6"/>
      <c r="PGV12" s="6"/>
      <c r="PGW12" s="6"/>
      <c r="PGX12" s="6"/>
      <c r="PGY12" s="6"/>
      <c r="PGZ12" s="6"/>
      <c r="PHA12" s="6"/>
      <c r="PHB12" s="6"/>
      <c r="PHC12" s="6"/>
      <c r="PHD12" s="6"/>
      <c r="PHE12" s="6"/>
      <c r="PHF12" s="6"/>
      <c r="PHG12" s="6"/>
      <c r="PHH12" s="6"/>
      <c r="PHI12" s="6"/>
      <c r="PHJ12" s="6"/>
      <c r="PHK12" s="6"/>
      <c r="PHL12" s="6"/>
      <c r="PHM12" s="6"/>
      <c r="PHN12" s="6"/>
      <c r="PHO12" s="6"/>
      <c r="PHP12" s="6"/>
      <c r="PHQ12" s="6"/>
      <c r="PHR12" s="6"/>
      <c r="PHS12" s="6"/>
      <c r="PHT12" s="6"/>
      <c r="PHU12" s="6"/>
      <c r="PHV12" s="6"/>
      <c r="PHW12" s="6"/>
      <c r="PHX12" s="6"/>
      <c r="PHY12" s="6"/>
      <c r="PHZ12" s="6"/>
      <c r="PIA12" s="6"/>
      <c r="PIB12" s="6"/>
      <c r="PIC12" s="6"/>
      <c r="PID12" s="6"/>
      <c r="PIE12" s="6"/>
      <c r="PIF12" s="6"/>
      <c r="PIG12" s="6"/>
      <c r="PIH12" s="6"/>
      <c r="PII12" s="6"/>
      <c r="PIJ12" s="6"/>
      <c r="PIK12" s="6"/>
      <c r="PIL12" s="6"/>
      <c r="PIM12" s="6"/>
      <c r="PIN12" s="6"/>
      <c r="PIO12" s="6"/>
      <c r="PIP12" s="6"/>
      <c r="PIQ12" s="6"/>
      <c r="PIR12" s="6"/>
      <c r="PIS12" s="6"/>
      <c r="PIT12" s="6"/>
      <c r="PIU12" s="6"/>
      <c r="PIV12" s="6"/>
      <c r="PIW12" s="6"/>
      <c r="PIX12" s="6"/>
      <c r="PIY12" s="6"/>
      <c r="PIZ12" s="6"/>
      <c r="PJA12" s="6"/>
      <c r="PJB12" s="6"/>
      <c r="PJC12" s="6"/>
      <c r="PJD12" s="6"/>
      <c r="PJE12" s="6"/>
      <c r="PJF12" s="6"/>
      <c r="PJG12" s="6"/>
      <c r="PJH12" s="6"/>
      <c r="PJI12" s="6"/>
      <c r="PJJ12" s="6"/>
      <c r="PJK12" s="6"/>
      <c r="PJL12" s="6"/>
      <c r="PJM12" s="6"/>
      <c r="PJN12" s="6"/>
      <c r="PJO12" s="6"/>
      <c r="PJP12" s="6"/>
      <c r="PJQ12" s="6"/>
      <c r="PJR12" s="6"/>
      <c r="PJS12" s="6"/>
      <c r="PJT12" s="6"/>
      <c r="PJU12" s="6"/>
      <c r="PJV12" s="6"/>
      <c r="PJW12" s="6"/>
      <c r="PJX12" s="6"/>
      <c r="PJY12" s="6"/>
      <c r="PJZ12" s="6"/>
      <c r="PKA12" s="6"/>
      <c r="PKB12" s="6"/>
      <c r="PKC12" s="6"/>
      <c r="PKD12" s="6"/>
      <c r="PKE12" s="6"/>
      <c r="PKF12" s="6"/>
      <c r="PKG12" s="6"/>
      <c r="PKH12" s="6"/>
      <c r="PKI12" s="6"/>
      <c r="PKJ12" s="6"/>
      <c r="PKK12" s="6"/>
      <c r="PKL12" s="6"/>
      <c r="PKM12" s="6"/>
      <c r="PKN12" s="6"/>
      <c r="PKO12" s="6"/>
      <c r="PKP12" s="6"/>
      <c r="PKQ12" s="6"/>
      <c r="PKR12" s="6"/>
      <c r="PKS12" s="6"/>
      <c r="PKT12" s="6"/>
      <c r="PKU12" s="6"/>
      <c r="PKV12" s="6"/>
      <c r="PKW12" s="6"/>
      <c r="PKX12" s="6"/>
      <c r="PKY12" s="6"/>
      <c r="PKZ12" s="6"/>
      <c r="PLA12" s="6"/>
      <c r="PLB12" s="6"/>
      <c r="PLC12" s="6"/>
      <c r="PLD12" s="6"/>
      <c r="PLE12" s="6"/>
      <c r="PLF12" s="6"/>
      <c r="PLG12" s="6"/>
      <c r="PLH12" s="6"/>
      <c r="PLI12" s="6"/>
      <c r="PLJ12" s="6"/>
      <c r="PLK12" s="6"/>
      <c r="PLL12" s="6"/>
      <c r="PLM12" s="6"/>
      <c r="PLN12" s="6"/>
      <c r="PLO12" s="6"/>
      <c r="PLP12" s="6"/>
      <c r="PLQ12" s="6"/>
      <c r="PLR12" s="6"/>
      <c r="PLS12" s="6"/>
      <c r="PLT12" s="6"/>
      <c r="PLU12" s="6"/>
      <c r="PLV12" s="6"/>
      <c r="PLW12" s="6"/>
      <c r="PLX12" s="6"/>
      <c r="PLY12" s="6"/>
      <c r="PLZ12" s="6"/>
      <c r="PMA12" s="6"/>
      <c r="PMB12" s="6"/>
      <c r="PMC12" s="6"/>
      <c r="PMD12" s="6"/>
      <c r="PME12" s="6"/>
      <c r="PMF12" s="6"/>
      <c r="PMG12" s="6"/>
      <c r="PMH12" s="6"/>
      <c r="PMI12" s="6"/>
      <c r="PMJ12" s="6"/>
      <c r="PMK12" s="6"/>
      <c r="PML12" s="6"/>
      <c r="PMM12" s="6"/>
      <c r="PMN12" s="6"/>
      <c r="PMO12" s="6"/>
      <c r="PMP12" s="6"/>
      <c r="PMQ12" s="6"/>
      <c r="PMR12" s="6"/>
      <c r="PMS12" s="6"/>
      <c r="PMT12" s="6"/>
      <c r="PMU12" s="6"/>
      <c r="PMV12" s="6"/>
      <c r="PMW12" s="6"/>
      <c r="PMX12" s="6"/>
      <c r="PMY12" s="6"/>
      <c r="PMZ12" s="6"/>
      <c r="PNA12" s="6"/>
      <c r="PNB12" s="6"/>
      <c r="PNC12" s="6"/>
      <c r="PND12" s="6"/>
      <c r="PNE12" s="6"/>
      <c r="PNF12" s="6"/>
      <c r="PNG12" s="6"/>
      <c r="PNH12" s="6"/>
      <c r="PNI12" s="6"/>
      <c r="PNJ12" s="6"/>
      <c r="PNK12" s="6"/>
      <c r="PNL12" s="6"/>
      <c r="PNM12" s="6"/>
      <c r="PNN12" s="6"/>
      <c r="PNO12" s="6"/>
      <c r="PNP12" s="6"/>
      <c r="PNQ12" s="6"/>
      <c r="PNR12" s="6"/>
      <c r="PNS12" s="6"/>
      <c r="PNT12" s="6"/>
      <c r="PNU12" s="6"/>
      <c r="PNV12" s="6"/>
      <c r="PNW12" s="6"/>
      <c r="PNX12" s="6"/>
      <c r="PNY12" s="6"/>
      <c r="PNZ12" s="6"/>
      <c r="POA12" s="6"/>
      <c r="POB12" s="6"/>
      <c r="POC12" s="6"/>
      <c r="POD12" s="6"/>
      <c r="POE12" s="6"/>
      <c r="POF12" s="6"/>
      <c r="POG12" s="6"/>
      <c r="POH12" s="6"/>
      <c r="POI12" s="6"/>
      <c r="POJ12" s="6"/>
      <c r="POK12" s="6"/>
      <c r="POL12" s="6"/>
      <c r="POM12" s="6"/>
      <c r="PON12" s="6"/>
      <c r="POO12" s="6"/>
      <c r="POP12" s="6"/>
      <c r="POQ12" s="6"/>
      <c r="POR12" s="6"/>
      <c r="POS12" s="6"/>
      <c r="POT12" s="6"/>
      <c r="POU12" s="6"/>
      <c r="POV12" s="6"/>
      <c r="POW12" s="6"/>
      <c r="POX12" s="6"/>
      <c r="POY12" s="6"/>
      <c r="POZ12" s="6"/>
      <c r="PPA12" s="6"/>
      <c r="PPB12" s="6"/>
      <c r="PPC12" s="6"/>
      <c r="PPD12" s="6"/>
      <c r="PPE12" s="6"/>
      <c r="PPF12" s="6"/>
      <c r="PPG12" s="6"/>
      <c r="PPH12" s="6"/>
      <c r="PPI12" s="6"/>
      <c r="PPJ12" s="6"/>
      <c r="PPK12" s="6"/>
      <c r="PPL12" s="6"/>
      <c r="PPM12" s="6"/>
      <c r="PPN12" s="6"/>
      <c r="PPO12" s="6"/>
      <c r="PPP12" s="6"/>
      <c r="PPQ12" s="6"/>
      <c r="PPR12" s="6"/>
      <c r="PPS12" s="6"/>
      <c r="PPT12" s="6"/>
      <c r="PPU12" s="6"/>
      <c r="PPV12" s="6"/>
      <c r="PPW12" s="6"/>
      <c r="PPX12" s="6"/>
      <c r="PPY12" s="6"/>
      <c r="PPZ12" s="6"/>
      <c r="PQA12" s="6"/>
      <c r="PQB12" s="6"/>
      <c r="PQC12" s="6"/>
      <c r="PQD12" s="6"/>
      <c r="PQE12" s="6"/>
      <c r="PQF12" s="6"/>
      <c r="PQG12" s="6"/>
      <c r="PQH12" s="6"/>
      <c r="PQI12" s="6"/>
      <c r="PQJ12" s="6"/>
      <c r="PQK12" s="6"/>
      <c r="PQL12" s="6"/>
      <c r="PQM12" s="6"/>
      <c r="PQN12" s="6"/>
      <c r="PQO12" s="6"/>
      <c r="PQP12" s="6"/>
      <c r="PQQ12" s="6"/>
      <c r="PQR12" s="6"/>
      <c r="PQS12" s="6"/>
      <c r="PQT12" s="6"/>
      <c r="PQU12" s="6"/>
      <c r="PQV12" s="6"/>
      <c r="PQW12" s="6"/>
      <c r="PQX12" s="6"/>
      <c r="PQY12" s="6"/>
      <c r="PQZ12" s="6"/>
      <c r="PRA12" s="6"/>
      <c r="PRB12" s="6"/>
      <c r="PRC12" s="6"/>
      <c r="PRD12" s="6"/>
      <c r="PRE12" s="6"/>
      <c r="PRF12" s="6"/>
      <c r="PRG12" s="6"/>
      <c r="PRH12" s="6"/>
      <c r="PRI12" s="6"/>
      <c r="PRJ12" s="6"/>
      <c r="PRK12" s="6"/>
      <c r="PRL12" s="6"/>
      <c r="PRM12" s="6"/>
      <c r="PRN12" s="6"/>
      <c r="PRO12" s="6"/>
      <c r="PRP12" s="6"/>
      <c r="PRQ12" s="6"/>
      <c r="PRR12" s="6"/>
      <c r="PRS12" s="6"/>
      <c r="PRT12" s="6"/>
      <c r="PRU12" s="6"/>
      <c r="PRV12" s="6"/>
      <c r="PRW12" s="6"/>
      <c r="PRX12" s="6"/>
      <c r="PRY12" s="6"/>
      <c r="PRZ12" s="6"/>
      <c r="PSA12" s="6"/>
      <c r="PSB12" s="6"/>
      <c r="PSC12" s="6"/>
      <c r="PSD12" s="6"/>
      <c r="PSE12" s="6"/>
      <c r="PSF12" s="6"/>
      <c r="PSG12" s="6"/>
      <c r="PSH12" s="6"/>
      <c r="PSI12" s="6"/>
      <c r="PSJ12" s="6"/>
      <c r="PSK12" s="6"/>
      <c r="PSL12" s="6"/>
      <c r="PSM12" s="6"/>
      <c r="PSN12" s="6"/>
      <c r="PSO12" s="6"/>
      <c r="PSP12" s="6"/>
      <c r="PSQ12" s="6"/>
      <c r="PSR12" s="6"/>
      <c r="PSS12" s="6"/>
      <c r="PST12" s="6"/>
      <c r="PSU12" s="6"/>
      <c r="PSV12" s="6"/>
      <c r="PSW12" s="6"/>
      <c r="PSX12" s="6"/>
      <c r="PSY12" s="6"/>
      <c r="PSZ12" s="6"/>
      <c r="PTA12" s="6"/>
      <c r="PTB12" s="6"/>
      <c r="PTC12" s="6"/>
      <c r="PTD12" s="6"/>
      <c r="PTE12" s="6"/>
      <c r="PTF12" s="6"/>
      <c r="PTG12" s="6"/>
      <c r="PTH12" s="6"/>
      <c r="PTI12" s="6"/>
      <c r="PTJ12" s="6"/>
      <c r="PTK12" s="6"/>
      <c r="PTL12" s="6"/>
      <c r="PTM12" s="6"/>
      <c r="PTN12" s="6"/>
      <c r="PTO12" s="6"/>
      <c r="PTP12" s="6"/>
      <c r="PTQ12" s="6"/>
      <c r="PTR12" s="6"/>
      <c r="PTS12" s="6"/>
      <c r="PTT12" s="6"/>
      <c r="PTU12" s="6"/>
      <c r="PTV12" s="6"/>
      <c r="PTW12" s="6"/>
      <c r="PTX12" s="6"/>
      <c r="PTY12" s="6"/>
      <c r="PTZ12" s="6"/>
      <c r="PUA12" s="6"/>
      <c r="PUB12" s="6"/>
      <c r="PUC12" s="6"/>
      <c r="PUD12" s="6"/>
      <c r="PUE12" s="6"/>
      <c r="PUF12" s="6"/>
      <c r="PUG12" s="6"/>
      <c r="PUH12" s="6"/>
      <c r="PUI12" s="6"/>
      <c r="PUJ12" s="6"/>
      <c r="PUK12" s="6"/>
      <c r="PUL12" s="6"/>
      <c r="PUM12" s="6"/>
      <c r="PUN12" s="6"/>
      <c r="PUO12" s="6"/>
      <c r="PUP12" s="6"/>
      <c r="PUQ12" s="6"/>
      <c r="PUR12" s="6"/>
      <c r="PUS12" s="6"/>
      <c r="PUT12" s="6"/>
      <c r="PUU12" s="6"/>
      <c r="PUV12" s="6"/>
      <c r="PUW12" s="6"/>
      <c r="PUX12" s="6"/>
      <c r="PUY12" s="6"/>
      <c r="PUZ12" s="6"/>
      <c r="PVA12" s="6"/>
      <c r="PVB12" s="6"/>
      <c r="PVC12" s="6"/>
      <c r="PVD12" s="6"/>
      <c r="PVE12" s="6"/>
      <c r="PVF12" s="6"/>
      <c r="PVG12" s="6"/>
      <c r="PVH12" s="6"/>
      <c r="PVI12" s="6"/>
      <c r="PVJ12" s="6"/>
      <c r="PVK12" s="6"/>
      <c r="PVL12" s="6"/>
      <c r="PVM12" s="6"/>
      <c r="PVN12" s="6"/>
      <c r="PVO12" s="6"/>
      <c r="PVP12" s="6"/>
      <c r="PVQ12" s="6"/>
      <c r="PVR12" s="6"/>
      <c r="PVS12" s="6"/>
      <c r="PVT12" s="6"/>
      <c r="PVU12" s="6"/>
      <c r="PVV12" s="6"/>
      <c r="PVW12" s="6"/>
      <c r="PVX12" s="6"/>
      <c r="PVY12" s="6"/>
      <c r="PVZ12" s="6"/>
      <c r="PWA12" s="6"/>
      <c r="PWB12" s="6"/>
      <c r="PWC12" s="6"/>
      <c r="PWD12" s="6"/>
      <c r="PWE12" s="6"/>
      <c r="PWF12" s="6"/>
      <c r="PWG12" s="6"/>
      <c r="PWH12" s="6"/>
      <c r="PWI12" s="6"/>
      <c r="PWJ12" s="6"/>
      <c r="PWK12" s="6"/>
      <c r="PWL12" s="6"/>
      <c r="PWM12" s="6"/>
      <c r="PWN12" s="6"/>
      <c r="PWO12" s="6"/>
      <c r="PWP12" s="6"/>
      <c r="PWQ12" s="6"/>
      <c r="PWR12" s="6"/>
      <c r="PWS12" s="6"/>
      <c r="PWT12" s="6"/>
      <c r="PWU12" s="6"/>
      <c r="PWV12" s="6"/>
      <c r="PWW12" s="6"/>
      <c r="PWX12" s="6"/>
      <c r="PWY12" s="6"/>
      <c r="PWZ12" s="6"/>
      <c r="PXA12" s="6"/>
      <c r="PXB12" s="6"/>
      <c r="PXC12" s="6"/>
      <c r="PXD12" s="6"/>
      <c r="PXE12" s="6"/>
      <c r="PXF12" s="6"/>
      <c r="PXG12" s="6"/>
      <c r="PXH12" s="6"/>
      <c r="PXI12" s="6"/>
      <c r="PXJ12" s="6"/>
      <c r="PXK12" s="6"/>
      <c r="PXL12" s="6"/>
      <c r="PXM12" s="6"/>
      <c r="PXN12" s="6"/>
      <c r="PXO12" s="6"/>
      <c r="PXP12" s="6"/>
      <c r="PXQ12" s="6"/>
      <c r="PXR12" s="6"/>
      <c r="PXS12" s="6"/>
      <c r="PXT12" s="6"/>
      <c r="PXU12" s="6"/>
      <c r="PXV12" s="6"/>
      <c r="PXW12" s="6"/>
      <c r="PXX12" s="6"/>
      <c r="PXY12" s="6"/>
      <c r="PXZ12" s="6"/>
      <c r="PYA12" s="6"/>
      <c r="PYB12" s="6"/>
      <c r="PYC12" s="6"/>
      <c r="PYD12" s="6"/>
      <c r="PYE12" s="6"/>
      <c r="PYF12" s="6"/>
      <c r="PYG12" s="6"/>
      <c r="PYH12" s="6"/>
      <c r="PYI12" s="6"/>
      <c r="PYJ12" s="6"/>
      <c r="PYK12" s="6"/>
      <c r="PYL12" s="6"/>
      <c r="PYM12" s="6"/>
      <c r="PYN12" s="6"/>
      <c r="PYO12" s="6"/>
      <c r="PYP12" s="6"/>
      <c r="PYQ12" s="6"/>
      <c r="PYR12" s="6"/>
      <c r="PYS12" s="6"/>
      <c r="PYT12" s="6"/>
      <c r="PYU12" s="6"/>
      <c r="PYV12" s="6"/>
      <c r="PYW12" s="6"/>
      <c r="PYX12" s="6"/>
      <c r="PYY12" s="6"/>
      <c r="PYZ12" s="6"/>
      <c r="PZA12" s="6"/>
      <c r="PZB12" s="6"/>
      <c r="PZC12" s="6"/>
      <c r="PZD12" s="6"/>
      <c r="PZE12" s="6"/>
      <c r="PZF12" s="6"/>
      <c r="PZG12" s="6"/>
      <c r="PZH12" s="6"/>
      <c r="PZI12" s="6"/>
      <c r="PZJ12" s="6"/>
      <c r="PZK12" s="6"/>
      <c r="PZL12" s="6"/>
      <c r="PZM12" s="6"/>
      <c r="PZN12" s="6"/>
      <c r="PZO12" s="6"/>
      <c r="PZP12" s="6"/>
      <c r="PZQ12" s="6"/>
      <c r="PZR12" s="6"/>
      <c r="PZS12" s="6"/>
      <c r="PZT12" s="6"/>
      <c r="PZU12" s="6"/>
      <c r="PZV12" s="6"/>
      <c r="PZW12" s="6"/>
      <c r="PZX12" s="6"/>
      <c r="PZY12" s="6"/>
      <c r="PZZ12" s="6"/>
      <c r="QAA12" s="6"/>
      <c r="QAB12" s="6"/>
      <c r="QAC12" s="6"/>
      <c r="QAD12" s="6"/>
      <c r="QAE12" s="6"/>
      <c r="QAF12" s="6"/>
      <c r="QAG12" s="6"/>
      <c r="QAH12" s="6"/>
      <c r="QAI12" s="6"/>
      <c r="QAJ12" s="6"/>
      <c r="QAK12" s="6"/>
      <c r="QAL12" s="6"/>
      <c r="QAM12" s="6"/>
      <c r="QAN12" s="6"/>
      <c r="QAO12" s="6"/>
      <c r="QAP12" s="6"/>
      <c r="QAQ12" s="6"/>
      <c r="QAR12" s="6"/>
      <c r="QAS12" s="6"/>
      <c r="QAT12" s="6"/>
      <c r="QAU12" s="6"/>
      <c r="QAV12" s="6"/>
      <c r="QAW12" s="6"/>
      <c r="QAX12" s="6"/>
      <c r="QAY12" s="6"/>
      <c r="QAZ12" s="6"/>
      <c r="QBA12" s="6"/>
      <c r="QBB12" s="6"/>
      <c r="QBC12" s="6"/>
      <c r="QBD12" s="6"/>
      <c r="QBE12" s="6"/>
      <c r="QBF12" s="6"/>
      <c r="QBG12" s="6"/>
      <c r="QBH12" s="6"/>
      <c r="QBI12" s="6"/>
      <c r="QBJ12" s="6"/>
      <c r="QBK12" s="6"/>
      <c r="QBL12" s="6"/>
      <c r="QBM12" s="6"/>
      <c r="QBN12" s="6"/>
      <c r="QBO12" s="6"/>
      <c r="QBP12" s="6"/>
      <c r="QBQ12" s="6"/>
      <c r="QBR12" s="6"/>
      <c r="QBS12" s="6"/>
      <c r="QBT12" s="6"/>
      <c r="QBU12" s="6"/>
      <c r="QBV12" s="6"/>
      <c r="QBW12" s="6"/>
      <c r="QBX12" s="6"/>
      <c r="QBY12" s="6"/>
      <c r="QBZ12" s="6"/>
      <c r="QCA12" s="6"/>
      <c r="QCB12" s="6"/>
      <c r="QCC12" s="6"/>
      <c r="QCD12" s="6"/>
      <c r="QCE12" s="6"/>
      <c r="QCF12" s="6"/>
      <c r="QCG12" s="6"/>
      <c r="QCH12" s="6"/>
      <c r="QCI12" s="6"/>
      <c r="QCJ12" s="6"/>
      <c r="QCK12" s="6"/>
      <c r="QCL12" s="6"/>
      <c r="QCM12" s="6"/>
      <c r="QCN12" s="6"/>
      <c r="QCO12" s="6"/>
      <c r="QCP12" s="6"/>
      <c r="QCQ12" s="6"/>
      <c r="QCR12" s="6"/>
      <c r="QCS12" s="6"/>
      <c r="QCT12" s="6"/>
      <c r="QCU12" s="6"/>
      <c r="QCV12" s="6"/>
      <c r="QCW12" s="6"/>
      <c r="QCX12" s="6"/>
      <c r="QCY12" s="6"/>
      <c r="QCZ12" s="6"/>
      <c r="QDA12" s="6"/>
      <c r="QDB12" s="6"/>
      <c r="QDC12" s="6"/>
      <c r="QDD12" s="6"/>
      <c r="QDE12" s="6"/>
      <c r="QDF12" s="6"/>
      <c r="QDG12" s="6"/>
      <c r="QDH12" s="6"/>
      <c r="QDI12" s="6"/>
      <c r="QDJ12" s="6"/>
      <c r="QDK12" s="6"/>
      <c r="QDL12" s="6"/>
      <c r="QDM12" s="6"/>
      <c r="QDN12" s="6"/>
      <c r="QDO12" s="6"/>
      <c r="QDP12" s="6"/>
      <c r="QDQ12" s="6"/>
      <c r="QDR12" s="6"/>
      <c r="QDS12" s="6"/>
      <c r="QDT12" s="6"/>
      <c r="QDU12" s="6"/>
      <c r="QDV12" s="6"/>
      <c r="QDW12" s="6"/>
      <c r="QDX12" s="6"/>
      <c r="QDY12" s="6"/>
      <c r="QDZ12" s="6"/>
      <c r="QEA12" s="6"/>
      <c r="QEB12" s="6"/>
      <c r="QEC12" s="6"/>
      <c r="QED12" s="6"/>
      <c r="QEE12" s="6"/>
      <c r="QEF12" s="6"/>
      <c r="QEG12" s="6"/>
      <c r="QEH12" s="6"/>
      <c r="QEI12" s="6"/>
      <c r="QEJ12" s="6"/>
      <c r="QEK12" s="6"/>
      <c r="QEL12" s="6"/>
      <c r="QEM12" s="6"/>
      <c r="QEN12" s="6"/>
      <c r="QEO12" s="6"/>
      <c r="QEP12" s="6"/>
      <c r="QEQ12" s="6"/>
      <c r="QER12" s="6"/>
      <c r="QES12" s="6"/>
      <c r="QET12" s="6"/>
      <c r="QEU12" s="6"/>
      <c r="QEV12" s="6"/>
      <c r="QEW12" s="6"/>
      <c r="QEX12" s="6"/>
      <c r="QEY12" s="6"/>
      <c r="QEZ12" s="6"/>
      <c r="QFA12" s="6"/>
      <c r="QFB12" s="6"/>
      <c r="QFC12" s="6"/>
      <c r="QFD12" s="6"/>
      <c r="QFE12" s="6"/>
      <c r="QFF12" s="6"/>
      <c r="QFG12" s="6"/>
      <c r="QFH12" s="6"/>
      <c r="QFI12" s="6"/>
      <c r="QFJ12" s="6"/>
      <c r="QFK12" s="6"/>
      <c r="QFL12" s="6"/>
      <c r="QFM12" s="6"/>
      <c r="QFN12" s="6"/>
      <c r="QFO12" s="6"/>
      <c r="QFP12" s="6"/>
      <c r="QFQ12" s="6"/>
      <c r="QFR12" s="6"/>
      <c r="QFS12" s="6"/>
      <c r="QFT12" s="6"/>
      <c r="QFU12" s="6"/>
      <c r="QFV12" s="6"/>
      <c r="QFW12" s="6"/>
      <c r="QFX12" s="6"/>
      <c r="QFY12" s="6"/>
      <c r="QFZ12" s="6"/>
      <c r="QGA12" s="6"/>
      <c r="QGB12" s="6"/>
      <c r="QGC12" s="6"/>
      <c r="QGD12" s="6"/>
      <c r="QGE12" s="6"/>
      <c r="QGF12" s="6"/>
      <c r="QGG12" s="6"/>
      <c r="QGH12" s="6"/>
      <c r="QGI12" s="6"/>
      <c r="QGJ12" s="6"/>
      <c r="QGK12" s="6"/>
      <c r="QGL12" s="6"/>
      <c r="QGM12" s="6"/>
      <c r="QGN12" s="6"/>
      <c r="QGO12" s="6"/>
      <c r="QGP12" s="6"/>
      <c r="QGQ12" s="6"/>
      <c r="QGR12" s="6"/>
      <c r="QGS12" s="6"/>
      <c r="QGT12" s="6"/>
      <c r="QGU12" s="6"/>
      <c r="QGV12" s="6"/>
      <c r="QGW12" s="6"/>
      <c r="QGX12" s="6"/>
      <c r="QGY12" s="6"/>
      <c r="QGZ12" s="6"/>
      <c r="QHA12" s="6"/>
      <c r="QHB12" s="6"/>
      <c r="QHC12" s="6"/>
      <c r="QHD12" s="6"/>
      <c r="QHE12" s="6"/>
      <c r="QHF12" s="6"/>
      <c r="QHG12" s="6"/>
      <c r="QHH12" s="6"/>
      <c r="QHI12" s="6"/>
      <c r="QHJ12" s="6"/>
      <c r="QHK12" s="6"/>
      <c r="QHL12" s="6"/>
      <c r="QHM12" s="6"/>
      <c r="QHN12" s="6"/>
      <c r="QHO12" s="6"/>
      <c r="QHP12" s="6"/>
      <c r="QHQ12" s="6"/>
      <c r="QHR12" s="6"/>
      <c r="QHS12" s="6"/>
      <c r="QHT12" s="6"/>
      <c r="QHU12" s="6"/>
      <c r="QHV12" s="6"/>
      <c r="QHW12" s="6"/>
      <c r="QHX12" s="6"/>
      <c r="QHY12" s="6"/>
      <c r="QHZ12" s="6"/>
      <c r="QIA12" s="6"/>
      <c r="QIB12" s="6"/>
      <c r="QIC12" s="6"/>
      <c r="QID12" s="6"/>
      <c r="QIE12" s="6"/>
      <c r="QIF12" s="6"/>
      <c r="QIG12" s="6"/>
      <c r="QIH12" s="6"/>
      <c r="QII12" s="6"/>
      <c r="QIJ12" s="6"/>
      <c r="QIK12" s="6"/>
      <c r="QIL12" s="6"/>
      <c r="QIM12" s="6"/>
      <c r="QIN12" s="6"/>
      <c r="QIO12" s="6"/>
      <c r="QIP12" s="6"/>
      <c r="QIQ12" s="6"/>
      <c r="QIR12" s="6"/>
      <c r="QIS12" s="6"/>
      <c r="QIT12" s="6"/>
      <c r="QIU12" s="6"/>
      <c r="QIV12" s="6"/>
      <c r="QIW12" s="6"/>
      <c r="QIX12" s="6"/>
      <c r="QIY12" s="6"/>
      <c r="QIZ12" s="6"/>
      <c r="QJA12" s="6"/>
      <c r="QJB12" s="6"/>
      <c r="QJC12" s="6"/>
      <c r="QJD12" s="6"/>
      <c r="QJE12" s="6"/>
      <c r="QJF12" s="6"/>
      <c r="QJG12" s="6"/>
      <c r="QJH12" s="6"/>
      <c r="QJI12" s="6"/>
      <c r="QJJ12" s="6"/>
      <c r="QJK12" s="6"/>
      <c r="QJL12" s="6"/>
      <c r="QJM12" s="6"/>
      <c r="QJN12" s="6"/>
      <c r="QJO12" s="6"/>
      <c r="QJP12" s="6"/>
      <c r="QJQ12" s="6"/>
      <c r="QJR12" s="6"/>
      <c r="QJS12" s="6"/>
      <c r="QJT12" s="6"/>
      <c r="QJU12" s="6"/>
      <c r="QJV12" s="6"/>
      <c r="QJW12" s="6"/>
      <c r="QJX12" s="6"/>
      <c r="QJY12" s="6"/>
      <c r="QJZ12" s="6"/>
      <c r="QKA12" s="6"/>
      <c r="QKB12" s="6"/>
      <c r="QKC12" s="6"/>
      <c r="QKD12" s="6"/>
      <c r="QKE12" s="6"/>
      <c r="QKF12" s="6"/>
      <c r="QKG12" s="6"/>
      <c r="QKH12" s="6"/>
      <c r="QKI12" s="6"/>
      <c r="QKJ12" s="6"/>
      <c r="QKK12" s="6"/>
      <c r="QKL12" s="6"/>
      <c r="QKM12" s="6"/>
      <c r="QKN12" s="6"/>
      <c r="QKO12" s="6"/>
      <c r="QKP12" s="6"/>
      <c r="QKQ12" s="6"/>
      <c r="QKR12" s="6"/>
      <c r="QKS12" s="6"/>
      <c r="QKT12" s="6"/>
      <c r="QKU12" s="6"/>
      <c r="QKV12" s="6"/>
      <c r="QKW12" s="6"/>
      <c r="QKX12" s="6"/>
      <c r="QKY12" s="6"/>
      <c r="QKZ12" s="6"/>
      <c r="QLA12" s="6"/>
      <c r="QLB12" s="6"/>
      <c r="QLC12" s="6"/>
      <c r="QLD12" s="6"/>
      <c r="QLE12" s="6"/>
      <c r="QLF12" s="6"/>
      <c r="QLG12" s="6"/>
      <c r="QLH12" s="6"/>
      <c r="QLI12" s="6"/>
      <c r="QLJ12" s="6"/>
      <c r="QLK12" s="6"/>
      <c r="QLL12" s="6"/>
      <c r="QLM12" s="6"/>
      <c r="QLN12" s="6"/>
      <c r="QLO12" s="6"/>
      <c r="QLP12" s="6"/>
      <c r="QLQ12" s="6"/>
      <c r="QLR12" s="6"/>
      <c r="QLS12" s="6"/>
      <c r="QLT12" s="6"/>
      <c r="QLU12" s="6"/>
      <c r="QLV12" s="6"/>
      <c r="QLW12" s="6"/>
      <c r="QLX12" s="6"/>
      <c r="QLY12" s="6"/>
      <c r="QLZ12" s="6"/>
      <c r="QMA12" s="6"/>
      <c r="QMB12" s="6"/>
      <c r="QMC12" s="6"/>
      <c r="QMD12" s="6"/>
      <c r="QME12" s="6"/>
      <c r="QMF12" s="6"/>
      <c r="QMG12" s="6"/>
      <c r="QMH12" s="6"/>
      <c r="QMI12" s="6"/>
      <c r="QMJ12" s="6"/>
      <c r="QMK12" s="6"/>
      <c r="QML12" s="6"/>
      <c r="QMM12" s="6"/>
      <c r="QMN12" s="6"/>
      <c r="QMO12" s="6"/>
      <c r="QMP12" s="6"/>
      <c r="QMQ12" s="6"/>
      <c r="QMR12" s="6"/>
      <c r="QMS12" s="6"/>
      <c r="QMT12" s="6"/>
      <c r="QMU12" s="6"/>
      <c r="QMV12" s="6"/>
      <c r="QMW12" s="6"/>
      <c r="QMX12" s="6"/>
      <c r="QMY12" s="6"/>
      <c r="QMZ12" s="6"/>
      <c r="QNA12" s="6"/>
      <c r="QNB12" s="6"/>
      <c r="QNC12" s="6"/>
      <c r="QND12" s="6"/>
      <c r="QNE12" s="6"/>
      <c r="QNF12" s="6"/>
      <c r="QNG12" s="6"/>
      <c r="QNH12" s="6"/>
      <c r="QNI12" s="6"/>
      <c r="QNJ12" s="6"/>
      <c r="QNK12" s="6"/>
      <c r="QNL12" s="6"/>
      <c r="QNM12" s="6"/>
      <c r="QNN12" s="6"/>
      <c r="QNO12" s="6"/>
      <c r="QNP12" s="6"/>
      <c r="QNQ12" s="6"/>
      <c r="QNR12" s="6"/>
      <c r="QNS12" s="6"/>
      <c r="QNT12" s="6"/>
      <c r="QNU12" s="6"/>
      <c r="QNV12" s="6"/>
      <c r="QNW12" s="6"/>
      <c r="QNX12" s="6"/>
      <c r="QNY12" s="6"/>
      <c r="QNZ12" s="6"/>
      <c r="QOA12" s="6"/>
      <c r="QOB12" s="6"/>
      <c r="QOC12" s="6"/>
      <c r="QOD12" s="6"/>
      <c r="QOE12" s="6"/>
      <c r="QOF12" s="6"/>
      <c r="QOG12" s="6"/>
      <c r="QOH12" s="6"/>
      <c r="QOI12" s="6"/>
      <c r="QOJ12" s="6"/>
      <c r="QOK12" s="6"/>
      <c r="QOL12" s="6"/>
      <c r="QOM12" s="6"/>
      <c r="QON12" s="6"/>
      <c r="QOO12" s="6"/>
      <c r="QOP12" s="6"/>
      <c r="QOQ12" s="6"/>
      <c r="QOR12" s="6"/>
      <c r="QOS12" s="6"/>
      <c r="QOT12" s="6"/>
      <c r="QOU12" s="6"/>
      <c r="QOV12" s="6"/>
      <c r="QOW12" s="6"/>
      <c r="QOX12" s="6"/>
      <c r="QOY12" s="6"/>
      <c r="QOZ12" s="6"/>
      <c r="QPA12" s="6"/>
      <c r="QPB12" s="6"/>
      <c r="QPC12" s="6"/>
      <c r="QPD12" s="6"/>
      <c r="QPE12" s="6"/>
      <c r="QPF12" s="6"/>
      <c r="QPG12" s="6"/>
      <c r="QPH12" s="6"/>
      <c r="QPI12" s="6"/>
      <c r="QPJ12" s="6"/>
      <c r="QPK12" s="6"/>
      <c r="QPL12" s="6"/>
      <c r="QPM12" s="6"/>
      <c r="QPN12" s="6"/>
      <c r="QPO12" s="6"/>
      <c r="QPP12" s="6"/>
      <c r="QPQ12" s="6"/>
      <c r="QPR12" s="6"/>
      <c r="QPS12" s="6"/>
      <c r="QPT12" s="6"/>
      <c r="QPU12" s="6"/>
      <c r="QPV12" s="6"/>
      <c r="QPW12" s="6"/>
      <c r="QPX12" s="6"/>
      <c r="QPY12" s="6"/>
      <c r="QPZ12" s="6"/>
      <c r="QQA12" s="6"/>
      <c r="QQB12" s="6"/>
      <c r="QQC12" s="6"/>
      <c r="QQD12" s="6"/>
      <c r="QQE12" s="6"/>
      <c r="QQF12" s="6"/>
      <c r="QQG12" s="6"/>
      <c r="QQH12" s="6"/>
      <c r="QQI12" s="6"/>
      <c r="QQJ12" s="6"/>
      <c r="QQK12" s="6"/>
      <c r="QQL12" s="6"/>
      <c r="QQM12" s="6"/>
      <c r="QQN12" s="6"/>
      <c r="QQO12" s="6"/>
      <c r="QQP12" s="6"/>
      <c r="QQQ12" s="6"/>
      <c r="QQR12" s="6"/>
      <c r="QQS12" s="6"/>
      <c r="QQT12" s="6"/>
      <c r="QQU12" s="6"/>
      <c r="QQV12" s="6"/>
      <c r="QQW12" s="6"/>
      <c r="QQX12" s="6"/>
      <c r="QQY12" s="6"/>
      <c r="QQZ12" s="6"/>
      <c r="QRA12" s="6"/>
      <c r="QRB12" s="6"/>
      <c r="QRC12" s="6"/>
      <c r="QRD12" s="6"/>
      <c r="QRE12" s="6"/>
      <c r="QRF12" s="6"/>
      <c r="QRG12" s="6"/>
      <c r="QRH12" s="6"/>
      <c r="QRI12" s="6"/>
      <c r="QRJ12" s="6"/>
      <c r="QRK12" s="6"/>
      <c r="QRL12" s="6"/>
      <c r="QRM12" s="6"/>
      <c r="QRN12" s="6"/>
      <c r="QRO12" s="6"/>
      <c r="QRP12" s="6"/>
      <c r="QRQ12" s="6"/>
      <c r="QRR12" s="6"/>
      <c r="QRS12" s="6"/>
      <c r="QRT12" s="6"/>
      <c r="QRU12" s="6"/>
      <c r="QRV12" s="6"/>
      <c r="QRW12" s="6"/>
      <c r="QRX12" s="6"/>
      <c r="QRY12" s="6"/>
      <c r="QRZ12" s="6"/>
      <c r="QSA12" s="6"/>
      <c r="QSB12" s="6"/>
      <c r="QSC12" s="6"/>
      <c r="QSD12" s="6"/>
      <c r="QSE12" s="6"/>
      <c r="QSF12" s="6"/>
      <c r="QSG12" s="6"/>
      <c r="QSH12" s="6"/>
      <c r="QSI12" s="6"/>
      <c r="QSJ12" s="6"/>
      <c r="QSK12" s="6"/>
      <c r="QSL12" s="6"/>
      <c r="QSM12" s="6"/>
      <c r="QSN12" s="6"/>
      <c r="QSO12" s="6"/>
      <c r="QSP12" s="6"/>
      <c r="QSQ12" s="6"/>
      <c r="QSR12" s="6"/>
      <c r="QSS12" s="6"/>
      <c r="QST12" s="6"/>
      <c r="QSU12" s="6"/>
      <c r="QSV12" s="6"/>
      <c r="QSW12" s="6"/>
      <c r="QSX12" s="6"/>
      <c r="QSY12" s="6"/>
      <c r="QSZ12" s="6"/>
      <c r="QTA12" s="6"/>
      <c r="QTB12" s="6"/>
      <c r="QTC12" s="6"/>
      <c r="QTD12" s="6"/>
      <c r="QTE12" s="6"/>
      <c r="QTF12" s="6"/>
      <c r="QTG12" s="6"/>
      <c r="QTH12" s="6"/>
      <c r="QTI12" s="6"/>
      <c r="QTJ12" s="6"/>
      <c r="QTK12" s="6"/>
      <c r="QTL12" s="6"/>
      <c r="QTM12" s="6"/>
      <c r="QTN12" s="6"/>
      <c r="QTO12" s="6"/>
      <c r="QTP12" s="6"/>
      <c r="QTQ12" s="6"/>
      <c r="QTR12" s="6"/>
      <c r="QTS12" s="6"/>
      <c r="QTT12" s="6"/>
      <c r="QTU12" s="6"/>
      <c r="QTV12" s="6"/>
      <c r="QTW12" s="6"/>
      <c r="QTX12" s="6"/>
      <c r="QTY12" s="6"/>
      <c r="QTZ12" s="6"/>
      <c r="QUA12" s="6"/>
      <c r="QUB12" s="6"/>
      <c r="QUC12" s="6"/>
      <c r="QUD12" s="6"/>
      <c r="QUE12" s="6"/>
      <c r="QUF12" s="6"/>
      <c r="QUG12" s="6"/>
      <c r="QUH12" s="6"/>
      <c r="QUI12" s="6"/>
      <c r="QUJ12" s="6"/>
      <c r="QUK12" s="6"/>
      <c r="QUL12" s="6"/>
      <c r="QUM12" s="6"/>
      <c r="QUN12" s="6"/>
      <c r="QUO12" s="6"/>
      <c r="QUP12" s="6"/>
      <c r="QUQ12" s="6"/>
      <c r="QUR12" s="6"/>
      <c r="QUS12" s="6"/>
      <c r="QUT12" s="6"/>
      <c r="QUU12" s="6"/>
      <c r="QUV12" s="6"/>
      <c r="QUW12" s="6"/>
      <c r="QUX12" s="6"/>
      <c r="QUY12" s="6"/>
      <c r="QUZ12" s="6"/>
      <c r="QVA12" s="6"/>
      <c r="QVB12" s="6"/>
      <c r="QVC12" s="6"/>
      <c r="QVD12" s="6"/>
      <c r="QVE12" s="6"/>
      <c r="QVF12" s="6"/>
      <c r="QVG12" s="6"/>
      <c r="QVH12" s="6"/>
      <c r="QVI12" s="6"/>
      <c r="QVJ12" s="6"/>
      <c r="QVK12" s="6"/>
      <c r="QVL12" s="6"/>
      <c r="QVM12" s="6"/>
      <c r="QVN12" s="6"/>
      <c r="QVO12" s="6"/>
      <c r="QVP12" s="6"/>
      <c r="QVQ12" s="6"/>
      <c r="QVR12" s="6"/>
      <c r="QVS12" s="6"/>
      <c r="QVT12" s="6"/>
      <c r="QVU12" s="6"/>
      <c r="QVV12" s="6"/>
      <c r="QVW12" s="6"/>
      <c r="QVX12" s="6"/>
      <c r="QVY12" s="6"/>
      <c r="QVZ12" s="6"/>
      <c r="QWA12" s="6"/>
      <c r="QWB12" s="6"/>
      <c r="QWC12" s="6"/>
      <c r="QWD12" s="6"/>
      <c r="QWE12" s="6"/>
      <c r="QWF12" s="6"/>
      <c r="QWG12" s="6"/>
      <c r="QWH12" s="6"/>
      <c r="QWI12" s="6"/>
      <c r="QWJ12" s="6"/>
      <c r="QWK12" s="6"/>
      <c r="QWL12" s="6"/>
      <c r="QWM12" s="6"/>
      <c r="QWN12" s="6"/>
      <c r="QWO12" s="6"/>
      <c r="QWP12" s="6"/>
      <c r="QWQ12" s="6"/>
      <c r="QWR12" s="6"/>
      <c r="QWS12" s="6"/>
      <c r="QWT12" s="6"/>
      <c r="QWU12" s="6"/>
      <c r="QWV12" s="6"/>
      <c r="QWW12" s="6"/>
      <c r="QWX12" s="6"/>
      <c r="QWY12" s="6"/>
      <c r="QWZ12" s="6"/>
      <c r="QXA12" s="6"/>
      <c r="QXB12" s="6"/>
      <c r="QXC12" s="6"/>
      <c r="QXD12" s="6"/>
      <c r="QXE12" s="6"/>
      <c r="QXF12" s="6"/>
      <c r="QXG12" s="6"/>
      <c r="QXH12" s="6"/>
      <c r="QXI12" s="6"/>
      <c r="QXJ12" s="6"/>
      <c r="QXK12" s="6"/>
      <c r="QXL12" s="6"/>
      <c r="QXM12" s="6"/>
      <c r="QXN12" s="6"/>
      <c r="QXO12" s="6"/>
      <c r="QXP12" s="6"/>
      <c r="QXQ12" s="6"/>
      <c r="QXR12" s="6"/>
      <c r="QXS12" s="6"/>
      <c r="QXT12" s="6"/>
      <c r="QXU12" s="6"/>
      <c r="QXV12" s="6"/>
      <c r="QXW12" s="6"/>
      <c r="QXX12" s="6"/>
      <c r="QXY12" s="6"/>
      <c r="QXZ12" s="6"/>
      <c r="QYA12" s="6"/>
      <c r="QYB12" s="6"/>
      <c r="QYC12" s="6"/>
      <c r="QYD12" s="6"/>
      <c r="QYE12" s="6"/>
      <c r="QYF12" s="6"/>
      <c r="QYG12" s="6"/>
      <c r="QYH12" s="6"/>
      <c r="QYI12" s="6"/>
      <c r="QYJ12" s="6"/>
      <c r="QYK12" s="6"/>
      <c r="QYL12" s="6"/>
      <c r="QYM12" s="6"/>
      <c r="QYN12" s="6"/>
      <c r="QYO12" s="6"/>
      <c r="QYP12" s="6"/>
      <c r="QYQ12" s="6"/>
      <c r="QYR12" s="6"/>
      <c r="QYS12" s="6"/>
      <c r="QYT12" s="6"/>
      <c r="QYU12" s="6"/>
      <c r="QYV12" s="6"/>
      <c r="QYW12" s="6"/>
      <c r="QYX12" s="6"/>
      <c r="QYY12" s="6"/>
      <c r="QYZ12" s="6"/>
      <c r="QZA12" s="6"/>
      <c r="QZB12" s="6"/>
      <c r="QZC12" s="6"/>
      <c r="QZD12" s="6"/>
      <c r="QZE12" s="6"/>
      <c r="QZF12" s="6"/>
      <c r="QZG12" s="6"/>
      <c r="QZH12" s="6"/>
      <c r="QZI12" s="6"/>
      <c r="QZJ12" s="6"/>
      <c r="QZK12" s="6"/>
      <c r="QZL12" s="6"/>
      <c r="QZM12" s="6"/>
      <c r="QZN12" s="6"/>
      <c r="QZO12" s="6"/>
      <c r="QZP12" s="6"/>
      <c r="QZQ12" s="6"/>
      <c r="QZR12" s="6"/>
      <c r="QZS12" s="6"/>
      <c r="QZT12" s="6"/>
      <c r="QZU12" s="6"/>
      <c r="QZV12" s="6"/>
      <c r="QZW12" s="6"/>
      <c r="QZX12" s="6"/>
      <c r="QZY12" s="6"/>
      <c r="QZZ12" s="6"/>
      <c r="RAA12" s="6"/>
      <c r="RAB12" s="6"/>
      <c r="RAC12" s="6"/>
      <c r="RAD12" s="6"/>
      <c r="RAE12" s="6"/>
      <c r="RAF12" s="6"/>
      <c r="RAG12" s="6"/>
      <c r="RAH12" s="6"/>
      <c r="RAI12" s="6"/>
      <c r="RAJ12" s="6"/>
      <c r="RAK12" s="6"/>
      <c r="RAL12" s="6"/>
      <c r="RAM12" s="6"/>
      <c r="RAN12" s="6"/>
      <c r="RAO12" s="6"/>
      <c r="RAP12" s="6"/>
      <c r="RAQ12" s="6"/>
      <c r="RAR12" s="6"/>
      <c r="RAS12" s="6"/>
      <c r="RAT12" s="6"/>
      <c r="RAU12" s="6"/>
      <c r="RAV12" s="6"/>
      <c r="RAW12" s="6"/>
      <c r="RAX12" s="6"/>
      <c r="RAY12" s="6"/>
      <c r="RAZ12" s="6"/>
      <c r="RBA12" s="6"/>
      <c r="RBB12" s="6"/>
      <c r="RBC12" s="6"/>
      <c r="RBD12" s="6"/>
      <c r="RBE12" s="6"/>
      <c r="RBF12" s="6"/>
      <c r="RBG12" s="6"/>
      <c r="RBH12" s="6"/>
      <c r="RBI12" s="6"/>
      <c r="RBJ12" s="6"/>
      <c r="RBK12" s="6"/>
      <c r="RBL12" s="6"/>
      <c r="RBM12" s="6"/>
      <c r="RBN12" s="6"/>
      <c r="RBO12" s="6"/>
      <c r="RBP12" s="6"/>
      <c r="RBQ12" s="6"/>
      <c r="RBR12" s="6"/>
      <c r="RBS12" s="6"/>
      <c r="RBT12" s="6"/>
      <c r="RBU12" s="6"/>
      <c r="RBV12" s="6"/>
      <c r="RBW12" s="6"/>
      <c r="RBX12" s="6"/>
      <c r="RBY12" s="6"/>
      <c r="RBZ12" s="6"/>
      <c r="RCA12" s="6"/>
      <c r="RCB12" s="6"/>
      <c r="RCC12" s="6"/>
      <c r="RCD12" s="6"/>
      <c r="RCE12" s="6"/>
      <c r="RCF12" s="6"/>
      <c r="RCG12" s="6"/>
      <c r="RCH12" s="6"/>
      <c r="RCI12" s="6"/>
      <c r="RCJ12" s="6"/>
      <c r="RCK12" s="6"/>
      <c r="RCL12" s="6"/>
      <c r="RCM12" s="6"/>
      <c r="RCN12" s="6"/>
      <c r="RCO12" s="6"/>
      <c r="RCP12" s="6"/>
      <c r="RCQ12" s="6"/>
      <c r="RCR12" s="6"/>
      <c r="RCS12" s="6"/>
      <c r="RCT12" s="6"/>
      <c r="RCU12" s="6"/>
      <c r="RCV12" s="6"/>
      <c r="RCW12" s="6"/>
      <c r="RCX12" s="6"/>
      <c r="RCY12" s="6"/>
      <c r="RCZ12" s="6"/>
      <c r="RDA12" s="6"/>
      <c r="RDB12" s="6"/>
      <c r="RDC12" s="6"/>
      <c r="RDD12" s="6"/>
      <c r="RDE12" s="6"/>
      <c r="RDF12" s="6"/>
      <c r="RDG12" s="6"/>
      <c r="RDH12" s="6"/>
      <c r="RDI12" s="6"/>
      <c r="RDJ12" s="6"/>
      <c r="RDK12" s="6"/>
      <c r="RDL12" s="6"/>
      <c r="RDM12" s="6"/>
      <c r="RDN12" s="6"/>
      <c r="RDO12" s="6"/>
      <c r="RDP12" s="6"/>
      <c r="RDQ12" s="6"/>
      <c r="RDR12" s="6"/>
      <c r="RDS12" s="6"/>
      <c r="RDT12" s="6"/>
      <c r="RDU12" s="6"/>
      <c r="RDV12" s="6"/>
      <c r="RDW12" s="6"/>
      <c r="RDX12" s="6"/>
      <c r="RDY12" s="6"/>
      <c r="RDZ12" s="6"/>
      <c r="REA12" s="6"/>
      <c r="REB12" s="6"/>
      <c r="REC12" s="6"/>
      <c r="RED12" s="6"/>
      <c r="REE12" s="6"/>
      <c r="REF12" s="6"/>
      <c r="REG12" s="6"/>
      <c r="REH12" s="6"/>
      <c r="REI12" s="6"/>
      <c r="REJ12" s="6"/>
      <c r="REK12" s="6"/>
      <c r="REL12" s="6"/>
      <c r="REM12" s="6"/>
      <c r="REN12" s="6"/>
      <c r="REO12" s="6"/>
      <c r="REP12" s="6"/>
      <c r="REQ12" s="6"/>
      <c r="RER12" s="6"/>
      <c r="RES12" s="6"/>
      <c r="RET12" s="6"/>
      <c r="REU12" s="6"/>
      <c r="REV12" s="6"/>
      <c r="REW12" s="6"/>
      <c r="REX12" s="6"/>
      <c r="REY12" s="6"/>
      <c r="REZ12" s="6"/>
      <c r="RFA12" s="6"/>
      <c r="RFB12" s="6"/>
      <c r="RFC12" s="6"/>
      <c r="RFD12" s="6"/>
      <c r="RFE12" s="6"/>
      <c r="RFF12" s="6"/>
      <c r="RFG12" s="6"/>
      <c r="RFH12" s="6"/>
      <c r="RFI12" s="6"/>
      <c r="RFJ12" s="6"/>
      <c r="RFK12" s="6"/>
      <c r="RFL12" s="6"/>
      <c r="RFM12" s="6"/>
      <c r="RFN12" s="6"/>
      <c r="RFO12" s="6"/>
      <c r="RFP12" s="6"/>
      <c r="RFQ12" s="6"/>
      <c r="RFR12" s="6"/>
      <c r="RFS12" s="6"/>
      <c r="RFT12" s="6"/>
      <c r="RFU12" s="6"/>
      <c r="RFV12" s="6"/>
      <c r="RFW12" s="6"/>
      <c r="RFX12" s="6"/>
      <c r="RFY12" s="6"/>
      <c r="RFZ12" s="6"/>
      <c r="RGA12" s="6"/>
      <c r="RGB12" s="6"/>
      <c r="RGC12" s="6"/>
      <c r="RGD12" s="6"/>
      <c r="RGE12" s="6"/>
      <c r="RGF12" s="6"/>
      <c r="RGG12" s="6"/>
      <c r="RGH12" s="6"/>
      <c r="RGI12" s="6"/>
      <c r="RGJ12" s="6"/>
      <c r="RGK12" s="6"/>
      <c r="RGL12" s="6"/>
      <c r="RGM12" s="6"/>
      <c r="RGN12" s="6"/>
      <c r="RGO12" s="6"/>
      <c r="RGP12" s="6"/>
      <c r="RGQ12" s="6"/>
      <c r="RGR12" s="6"/>
      <c r="RGS12" s="6"/>
      <c r="RGT12" s="6"/>
      <c r="RGU12" s="6"/>
      <c r="RGV12" s="6"/>
      <c r="RGW12" s="6"/>
      <c r="RGX12" s="6"/>
      <c r="RGY12" s="6"/>
      <c r="RGZ12" s="6"/>
      <c r="RHA12" s="6"/>
      <c r="RHB12" s="6"/>
      <c r="RHC12" s="6"/>
      <c r="RHD12" s="6"/>
      <c r="RHE12" s="6"/>
      <c r="RHF12" s="6"/>
      <c r="RHG12" s="6"/>
      <c r="RHH12" s="6"/>
      <c r="RHI12" s="6"/>
      <c r="RHJ12" s="6"/>
      <c r="RHK12" s="6"/>
      <c r="RHL12" s="6"/>
      <c r="RHM12" s="6"/>
      <c r="RHN12" s="6"/>
      <c r="RHO12" s="6"/>
      <c r="RHP12" s="6"/>
      <c r="RHQ12" s="6"/>
      <c r="RHR12" s="6"/>
      <c r="RHS12" s="6"/>
      <c r="RHT12" s="6"/>
      <c r="RHU12" s="6"/>
      <c r="RHV12" s="6"/>
      <c r="RHW12" s="6"/>
      <c r="RHX12" s="6"/>
      <c r="RHY12" s="6"/>
      <c r="RHZ12" s="6"/>
      <c r="RIA12" s="6"/>
      <c r="RIB12" s="6"/>
      <c r="RIC12" s="6"/>
      <c r="RID12" s="6"/>
      <c r="RIE12" s="6"/>
      <c r="RIF12" s="6"/>
      <c r="RIG12" s="6"/>
      <c r="RIH12" s="6"/>
      <c r="RII12" s="6"/>
      <c r="RIJ12" s="6"/>
      <c r="RIK12" s="6"/>
      <c r="RIL12" s="6"/>
      <c r="RIM12" s="6"/>
      <c r="RIN12" s="6"/>
      <c r="RIO12" s="6"/>
      <c r="RIP12" s="6"/>
      <c r="RIQ12" s="6"/>
      <c r="RIR12" s="6"/>
      <c r="RIS12" s="6"/>
      <c r="RIT12" s="6"/>
      <c r="RIU12" s="6"/>
      <c r="RIV12" s="6"/>
      <c r="RIW12" s="6"/>
      <c r="RIX12" s="6"/>
      <c r="RIY12" s="6"/>
      <c r="RIZ12" s="6"/>
      <c r="RJA12" s="6"/>
      <c r="RJB12" s="6"/>
      <c r="RJC12" s="6"/>
      <c r="RJD12" s="6"/>
      <c r="RJE12" s="6"/>
      <c r="RJF12" s="6"/>
      <c r="RJG12" s="6"/>
      <c r="RJH12" s="6"/>
      <c r="RJI12" s="6"/>
      <c r="RJJ12" s="6"/>
      <c r="RJK12" s="6"/>
      <c r="RJL12" s="6"/>
      <c r="RJM12" s="6"/>
      <c r="RJN12" s="6"/>
      <c r="RJO12" s="6"/>
      <c r="RJP12" s="6"/>
      <c r="RJQ12" s="6"/>
      <c r="RJR12" s="6"/>
      <c r="RJS12" s="6"/>
      <c r="RJT12" s="6"/>
      <c r="RJU12" s="6"/>
      <c r="RJV12" s="6"/>
      <c r="RJW12" s="6"/>
      <c r="RJX12" s="6"/>
      <c r="RJY12" s="6"/>
      <c r="RJZ12" s="6"/>
      <c r="RKA12" s="6"/>
      <c r="RKB12" s="6"/>
      <c r="RKC12" s="6"/>
      <c r="RKD12" s="6"/>
      <c r="RKE12" s="6"/>
      <c r="RKF12" s="6"/>
      <c r="RKG12" s="6"/>
      <c r="RKH12" s="6"/>
      <c r="RKI12" s="6"/>
      <c r="RKJ12" s="6"/>
      <c r="RKK12" s="6"/>
      <c r="RKL12" s="6"/>
      <c r="RKM12" s="6"/>
      <c r="RKN12" s="6"/>
      <c r="RKO12" s="6"/>
      <c r="RKP12" s="6"/>
      <c r="RKQ12" s="6"/>
      <c r="RKR12" s="6"/>
      <c r="RKS12" s="6"/>
      <c r="RKT12" s="6"/>
      <c r="RKU12" s="6"/>
      <c r="RKV12" s="6"/>
      <c r="RKW12" s="6"/>
      <c r="RKX12" s="6"/>
      <c r="RKY12" s="6"/>
      <c r="RKZ12" s="6"/>
      <c r="RLA12" s="6"/>
      <c r="RLB12" s="6"/>
      <c r="RLC12" s="6"/>
      <c r="RLD12" s="6"/>
      <c r="RLE12" s="6"/>
      <c r="RLF12" s="6"/>
      <c r="RLG12" s="6"/>
      <c r="RLH12" s="6"/>
      <c r="RLI12" s="6"/>
      <c r="RLJ12" s="6"/>
      <c r="RLK12" s="6"/>
      <c r="RLL12" s="6"/>
      <c r="RLM12" s="6"/>
      <c r="RLN12" s="6"/>
      <c r="RLO12" s="6"/>
      <c r="RLP12" s="6"/>
      <c r="RLQ12" s="6"/>
      <c r="RLR12" s="6"/>
      <c r="RLS12" s="6"/>
      <c r="RLT12" s="6"/>
      <c r="RLU12" s="6"/>
      <c r="RLV12" s="6"/>
      <c r="RLW12" s="6"/>
      <c r="RLX12" s="6"/>
      <c r="RLY12" s="6"/>
      <c r="RLZ12" s="6"/>
      <c r="RMA12" s="6"/>
      <c r="RMB12" s="6"/>
      <c r="RMC12" s="6"/>
      <c r="RMD12" s="6"/>
      <c r="RME12" s="6"/>
      <c r="RMF12" s="6"/>
      <c r="RMG12" s="6"/>
      <c r="RMH12" s="6"/>
      <c r="RMI12" s="6"/>
      <c r="RMJ12" s="6"/>
      <c r="RMK12" s="6"/>
      <c r="RML12" s="6"/>
      <c r="RMM12" s="6"/>
      <c r="RMN12" s="6"/>
      <c r="RMO12" s="6"/>
      <c r="RMP12" s="6"/>
      <c r="RMQ12" s="6"/>
      <c r="RMR12" s="6"/>
      <c r="RMS12" s="6"/>
      <c r="RMT12" s="6"/>
      <c r="RMU12" s="6"/>
      <c r="RMV12" s="6"/>
      <c r="RMW12" s="6"/>
      <c r="RMX12" s="6"/>
      <c r="RMY12" s="6"/>
      <c r="RMZ12" s="6"/>
      <c r="RNA12" s="6"/>
      <c r="RNB12" s="6"/>
      <c r="RNC12" s="6"/>
      <c r="RND12" s="6"/>
      <c r="RNE12" s="6"/>
      <c r="RNF12" s="6"/>
      <c r="RNG12" s="6"/>
      <c r="RNH12" s="6"/>
      <c r="RNI12" s="6"/>
      <c r="RNJ12" s="6"/>
      <c r="RNK12" s="6"/>
      <c r="RNL12" s="6"/>
      <c r="RNM12" s="6"/>
      <c r="RNN12" s="6"/>
      <c r="RNO12" s="6"/>
      <c r="RNP12" s="6"/>
      <c r="RNQ12" s="6"/>
      <c r="RNR12" s="6"/>
      <c r="RNS12" s="6"/>
      <c r="RNT12" s="6"/>
      <c r="RNU12" s="6"/>
      <c r="RNV12" s="6"/>
      <c r="RNW12" s="6"/>
      <c r="RNX12" s="6"/>
      <c r="RNY12" s="6"/>
      <c r="RNZ12" s="6"/>
      <c r="ROA12" s="6"/>
      <c r="ROB12" s="6"/>
      <c r="ROC12" s="6"/>
      <c r="ROD12" s="6"/>
      <c r="ROE12" s="6"/>
      <c r="ROF12" s="6"/>
      <c r="ROG12" s="6"/>
      <c r="ROH12" s="6"/>
      <c r="ROI12" s="6"/>
      <c r="ROJ12" s="6"/>
      <c r="ROK12" s="6"/>
      <c r="ROL12" s="6"/>
      <c r="ROM12" s="6"/>
      <c r="RON12" s="6"/>
      <c r="ROO12" s="6"/>
      <c r="ROP12" s="6"/>
      <c r="ROQ12" s="6"/>
      <c r="ROR12" s="6"/>
      <c r="ROS12" s="6"/>
      <c r="ROT12" s="6"/>
      <c r="ROU12" s="6"/>
      <c r="ROV12" s="6"/>
      <c r="ROW12" s="6"/>
      <c r="ROX12" s="6"/>
      <c r="ROY12" s="6"/>
      <c r="ROZ12" s="6"/>
      <c r="RPA12" s="6"/>
      <c r="RPB12" s="6"/>
      <c r="RPC12" s="6"/>
      <c r="RPD12" s="6"/>
      <c r="RPE12" s="6"/>
      <c r="RPF12" s="6"/>
      <c r="RPG12" s="6"/>
      <c r="RPH12" s="6"/>
      <c r="RPI12" s="6"/>
      <c r="RPJ12" s="6"/>
      <c r="RPK12" s="6"/>
      <c r="RPL12" s="6"/>
      <c r="RPM12" s="6"/>
      <c r="RPN12" s="6"/>
      <c r="RPO12" s="6"/>
      <c r="RPP12" s="6"/>
      <c r="RPQ12" s="6"/>
      <c r="RPR12" s="6"/>
      <c r="RPS12" s="6"/>
      <c r="RPT12" s="6"/>
      <c r="RPU12" s="6"/>
      <c r="RPV12" s="6"/>
      <c r="RPW12" s="6"/>
      <c r="RPX12" s="6"/>
      <c r="RPY12" s="6"/>
      <c r="RPZ12" s="6"/>
      <c r="RQA12" s="6"/>
      <c r="RQB12" s="6"/>
      <c r="RQC12" s="6"/>
      <c r="RQD12" s="6"/>
      <c r="RQE12" s="6"/>
      <c r="RQF12" s="6"/>
      <c r="RQG12" s="6"/>
      <c r="RQH12" s="6"/>
      <c r="RQI12" s="6"/>
      <c r="RQJ12" s="6"/>
      <c r="RQK12" s="6"/>
      <c r="RQL12" s="6"/>
      <c r="RQM12" s="6"/>
      <c r="RQN12" s="6"/>
      <c r="RQO12" s="6"/>
      <c r="RQP12" s="6"/>
      <c r="RQQ12" s="6"/>
      <c r="RQR12" s="6"/>
      <c r="RQS12" s="6"/>
      <c r="RQT12" s="6"/>
      <c r="RQU12" s="6"/>
      <c r="RQV12" s="6"/>
      <c r="RQW12" s="6"/>
      <c r="RQX12" s="6"/>
      <c r="RQY12" s="6"/>
      <c r="RQZ12" s="6"/>
      <c r="RRA12" s="6"/>
      <c r="RRB12" s="6"/>
      <c r="RRC12" s="6"/>
      <c r="RRD12" s="6"/>
      <c r="RRE12" s="6"/>
      <c r="RRF12" s="6"/>
      <c r="RRG12" s="6"/>
      <c r="RRH12" s="6"/>
      <c r="RRI12" s="6"/>
      <c r="RRJ12" s="6"/>
      <c r="RRK12" s="6"/>
      <c r="RRL12" s="6"/>
      <c r="RRM12" s="6"/>
      <c r="RRN12" s="6"/>
      <c r="RRO12" s="6"/>
      <c r="RRP12" s="6"/>
      <c r="RRQ12" s="6"/>
      <c r="RRR12" s="6"/>
      <c r="RRS12" s="6"/>
      <c r="RRT12" s="6"/>
      <c r="RRU12" s="6"/>
      <c r="RRV12" s="6"/>
      <c r="RRW12" s="6"/>
      <c r="RRX12" s="6"/>
      <c r="RRY12" s="6"/>
      <c r="RRZ12" s="6"/>
      <c r="RSA12" s="6"/>
      <c r="RSB12" s="6"/>
      <c r="RSC12" s="6"/>
      <c r="RSD12" s="6"/>
      <c r="RSE12" s="6"/>
      <c r="RSF12" s="6"/>
      <c r="RSG12" s="6"/>
      <c r="RSH12" s="6"/>
      <c r="RSI12" s="6"/>
      <c r="RSJ12" s="6"/>
      <c r="RSK12" s="6"/>
      <c r="RSL12" s="6"/>
      <c r="RSM12" s="6"/>
      <c r="RSN12" s="6"/>
      <c r="RSO12" s="6"/>
      <c r="RSP12" s="6"/>
      <c r="RSQ12" s="6"/>
      <c r="RSR12" s="6"/>
      <c r="RSS12" s="6"/>
      <c r="RST12" s="6"/>
      <c r="RSU12" s="6"/>
      <c r="RSV12" s="6"/>
      <c r="RSW12" s="6"/>
      <c r="RSX12" s="6"/>
      <c r="RSY12" s="6"/>
      <c r="RSZ12" s="6"/>
      <c r="RTA12" s="6"/>
      <c r="RTB12" s="6"/>
      <c r="RTC12" s="6"/>
      <c r="RTD12" s="6"/>
      <c r="RTE12" s="6"/>
      <c r="RTF12" s="6"/>
      <c r="RTG12" s="6"/>
      <c r="RTH12" s="6"/>
      <c r="RTI12" s="6"/>
      <c r="RTJ12" s="6"/>
      <c r="RTK12" s="6"/>
      <c r="RTL12" s="6"/>
      <c r="RTM12" s="6"/>
      <c r="RTN12" s="6"/>
      <c r="RTO12" s="6"/>
      <c r="RTP12" s="6"/>
      <c r="RTQ12" s="6"/>
      <c r="RTR12" s="6"/>
      <c r="RTS12" s="6"/>
      <c r="RTT12" s="6"/>
      <c r="RTU12" s="6"/>
      <c r="RTV12" s="6"/>
      <c r="RTW12" s="6"/>
      <c r="RTX12" s="6"/>
      <c r="RTY12" s="6"/>
      <c r="RTZ12" s="6"/>
      <c r="RUA12" s="6"/>
      <c r="RUB12" s="6"/>
      <c r="RUC12" s="6"/>
      <c r="RUD12" s="6"/>
      <c r="RUE12" s="6"/>
      <c r="RUF12" s="6"/>
      <c r="RUG12" s="6"/>
      <c r="RUH12" s="6"/>
      <c r="RUI12" s="6"/>
      <c r="RUJ12" s="6"/>
      <c r="RUK12" s="6"/>
      <c r="RUL12" s="6"/>
      <c r="RUM12" s="6"/>
      <c r="RUN12" s="6"/>
      <c r="RUO12" s="6"/>
      <c r="RUP12" s="6"/>
      <c r="RUQ12" s="6"/>
      <c r="RUR12" s="6"/>
      <c r="RUS12" s="6"/>
      <c r="RUT12" s="6"/>
      <c r="RUU12" s="6"/>
      <c r="RUV12" s="6"/>
      <c r="RUW12" s="6"/>
      <c r="RUX12" s="6"/>
      <c r="RUY12" s="6"/>
      <c r="RUZ12" s="6"/>
      <c r="RVA12" s="6"/>
      <c r="RVB12" s="6"/>
      <c r="RVC12" s="6"/>
      <c r="RVD12" s="6"/>
      <c r="RVE12" s="6"/>
      <c r="RVF12" s="6"/>
      <c r="RVG12" s="6"/>
      <c r="RVH12" s="6"/>
      <c r="RVI12" s="6"/>
      <c r="RVJ12" s="6"/>
      <c r="RVK12" s="6"/>
      <c r="RVL12" s="6"/>
      <c r="RVM12" s="6"/>
      <c r="RVN12" s="6"/>
      <c r="RVO12" s="6"/>
      <c r="RVP12" s="6"/>
      <c r="RVQ12" s="6"/>
      <c r="RVR12" s="6"/>
      <c r="RVS12" s="6"/>
      <c r="RVT12" s="6"/>
      <c r="RVU12" s="6"/>
      <c r="RVV12" s="6"/>
      <c r="RVW12" s="6"/>
      <c r="RVX12" s="6"/>
      <c r="RVY12" s="6"/>
      <c r="RVZ12" s="6"/>
      <c r="RWA12" s="6"/>
      <c r="RWB12" s="6"/>
      <c r="RWC12" s="6"/>
      <c r="RWD12" s="6"/>
      <c r="RWE12" s="6"/>
      <c r="RWF12" s="6"/>
      <c r="RWG12" s="6"/>
      <c r="RWH12" s="6"/>
      <c r="RWI12" s="6"/>
      <c r="RWJ12" s="6"/>
      <c r="RWK12" s="6"/>
      <c r="RWL12" s="6"/>
      <c r="RWM12" s="6"/>
      <c r="RWN12" s="6"/>
      <c r="RWO12" s="6"/>
      <c r="RWP12" s="6"/>
      <c r="RWQ12" s="6"/>
      <c r="RWR12" s="6"/>
      <c r="RWS12" s="6"/>
      <c r="RWT12" s="6"/>
      <c r="RWU12" s="6"/>
      <c r="RWV12" s="6"/>
      <c r="RWW12" s="6"/>
      <c r="RWX12" s="6"/>
      <c r="RWY12" s="6"/>
      <c r="RWZ12" s="6"/>
      <c r="RXA12" s="6"/>
      <c r="RXB12" s="6"/>
      <c r="RXC12" s="6"/>
      <c r="RXD12" s="6"/>
      <c r="RXE12" s="6"/>
      <c r="RXF12" s="6"/>
      <c r="RXG12" s="6"/>
      <c r="RXH12" s="6"/>
      <c r="RXI12" s="6"/>
      <c r="RXJ12" s="6"/>
      <c r="RXK12" s="6"/>
      <c r="RXL12" s="6"/>
      <c r="RXM12" s="6"/>
      <c r="RXN12" s="6"/>
      <c r="RXO12" s="6"/>
      <c r="RXP12" s="6"/>
      <c r="RXQ12" s="6"/>
      <c r="RXR12" s="6"/>
      <c r="RXS12" s="6"/>
      <c r="RXT12" s="6"/>
      <c r="RXU12" s="6"/>
      <c r="RXV12" s="6"/>
      <c r="RXW12" s="6"/>
      <c r="RXX12" s="6"/>
      <c r="RXY12" s="6"/>
      <c r="RXZ12" s="6"/>
      <c r="RYA12" s="6"/>
      <c r="RYB12" s="6"/>
      <c r="RYC12" s="6"/>
      <c r="RYD12" s="6"/>
      <c r="RYE12" s="6"/>
      <c r="RYF12" s="6"/>
      <c r="RYG12" s="6"/>
      <c r="RYH12" s="6"/>
      <c r="RYI12" s="6"/>
      <c r="RYJ12" s="6"/>
      <c r="RYK12" s="6"/>
      <c r="RYL12" s="6"/>
      <c r="RYM12" s="6"/>
      <c r="RYN12" s="6"/>
      <c r="RYO12" s="6"/>
      <c r="RYP12" s="6"/>
      <c r="RYQ12" s="6"/>
      <c r="RYR12" s="6"/>
      <c r="RYS12" s="6"/>
      <c r="RYT12" s="6"/>
      <c r="RYU12" s="6"/>
      <c r="RYV12" s="6"/>
      <c r="RYW12" s="6"/>
      <c r="RYX12" s="6"/>
      <c r="RYY12" s="6"/>
      <c r="RYZ12" s="6"/>
      <c r="RZA12" s="6"/>
      <c r="RZB12" s="6"/>
      <c r="RZC12" s="6"/>
      <c r="RZD12" s="6"/>
      <c r="RZE12" s="6"/>
      <c r="RZF12" s="6"/>
      <c r="RZG12" s="6"/>
      <c r="RZH12" s="6"/>
      <c r="RZI12" s="6"/>
      <c r="RZJ12" s="6"/>
      <c r="RZK12" s="6"/>
      <c r="RZL12" s="6"/>
      <c r="RZM12" s="6"/>
      <c r="RZN12" s="6"/>
      <c r="RZO12" s="6"/>
      <c r="RZP12" s="6"/>
      <c r="RZQ12" s="6"/>
      <c r="RZR12" s="6"/>
      <c r="RZS12" s="6"/>
      <c r="RZT12" s="6"/>
      <c r="RZU12" s="6"/>
      <c r="RZV12" s="6"/>
      <c r="RZW12" s="6"/>
      <c r="RZX12" s="6"/>
      <c r="RZY12" s="6"/>
      <c r="RZZ12" s="6"/>
      <c r="SAA12" s="6"/>
      <c r="SAB12" s="6"/>
      <c r="SAC12" s="6"/>
      <c r="SAD12" s="6"/>
      <c r="SAE12" s="6"/>
      <c r="SAF12" s="6"/>
      <c r="SAG12" s="6"/>
      <c r="SAH12" s="6"/>
      <c r="SAI12" s="6"/>
      <c r="SAJ12" s="6"/>
      <c r="SAK12" s="6"/>
      <c r="SAL12" s="6"/>
      <c r="SAM12" s="6"/>
      <c r="SAN12" s="6"/>
      <c r="SAO12" s="6"/>
      <c r="SAP12" s="6"/>
      <c r="SAQ12" s="6"/>
      <c r="SAR12" s="6"/>
      <c r="SAS12" s="6"/>
      <c r="SAT12" s="6"/>
      <c r="SAU12" s="6"/>
      <c r="SAV12" s="6"/>
      <c r="SAW12" s="6"/>
      <c r="SAX12" s="6"/>
      <c r="SAY12" s="6"/>
      <c r="SAZ12" s="6"/>
      <c r="SBA12" s="6"/>
      <c r="SBB12" s="6"/>
      <c r="SBC12" s="6"/>
      <c r="SBD12" s="6"/>
      <c r="SBE12" s="6"/>
      <c r="SBF12" s="6"/>
      <c r="SBG12" s="6"/>
      <c r="SBH12" s="6"/>
      <c r="SBI12" s="6"/>
      <c r="SBJ12" s="6"/>
      <c r="SBK12" s="6"/>
      <c r="SBL12" s="6"/>
      <c r="SBM12" s="6"/>
      <c r="SBN12" s="6"/>
      <c r="SBO12" s="6"/>
      <c r="SBP12" s="6"/>
      <c r="SBQ12" s="6"/>
      <c r="SBR12" s="6"/>
      <c r="SBS12" s="6"/>
      <c r="SBT12" s="6"/>
      <c r="SBU12" s="6"/>
      <c r="SBV12" s="6"/>
      <c r="SBW12" s="6"/>
      <c r="SBX12" s="6"/>
      <c r="SBY12" s="6"/>
      <c r="SBZ12" s="6"/>
      <c r="SCA12" s="6"/>
      <c r="SCB12" s="6"/>
      <c r="SCC12" s="6"/>
      <c r="SCD12" s="6"/>
      <c r="SCE12" s="6"/>
      <c r="SCF12" s="6"/>
      <c r="SCG12" s="6"/>
      <c r="SCH12" s="6"/>
      <c r="SCI12" s="6"/>
      <c r="SCJ12" s="6"/>
      <c r="SCK12" s="6"/>
      <c r="SCL12" s="6"/>
      <c r="SCM12" s="6"/>
      <c r="SCN12" s="6"/>
      <c r="SCO12" s="6"/>
      <c r="SCP12" s="6"/>
      <c r="SCQ12" s="6"/>
      <c r="SCR12" s="6"/>
      <c r="SCS12" s="6"/>
      <c r="SCT12" s="6"/>
      <c r="SCU12" s="6"/>
      <c r="SCV12" s="6"/>
      <c r="SCW12" s="6"/>
      <c r="SCX12" s="6"/>
      <c r="SCY12" s="6"/>
      <c r="SCZ12" s="6"/>
      <c r="SDA12" s="6"/>
      <c r="SDB12" s="6"/>
      <c r="SDC12" s="6"/>
      <c r="SDD12" s="6"/>
      <c r="SDE12" s="6"/>
      <c r="SDF12" s="6"/>
      <c r="SDG12" s="6"/>
      <c r="SDH12" s="6"/>
      <c r="SDI12" s="6"/>
      <c r="SDJ12" s="6"/>
      <c r="SDK12" s="6"/>
      <c r="SDL12" s="6"/>
      <c r="SDM12" s="6"/>
      <c r="SDN12" s="6"/>
      <c r="SDO12" s="6"/>
      <c r="SDP12" s="6"/>
      <c r="SDQ12" s="6"/>
      <c r="SDR12" s="6"/>
      <c r="SDS12" s="6"/>
      <c r="SDT12" s="6"/>
      <c r="SDU12" s="6"/>
      <c r="SDV12" s="6"/>
      <c r="SDW12" s="6"/>
      <c r="SDX12" s="6"/>
      <c r="SDY12" s="6"/>
      <c r="SDZ12" s="6"/>
      <c r="SEA12" s="6"/>
      <c r="SEB12" s="6"/>
      <c r="SEC12" s="6"/>
      <c r="SED12" s="6"/>
      <c r="SEE12" s="6"/>
      <c r="SEF12" s="6"/>
      <c r="SEG12" s="6"/>
      <c r="SEH12" s="6"/>
      <c r="SEI12" s="6"/>
      <c r="SEJ12" s="6"/>
      <c r="SEK12" s="6"/>
      <c r="SEL12" s="6"/>
      <c r="SEM12" s="6"/>
      <c r="SEN12" s="6"/>
      <c r="SEO12" s="6"/>
      <c r="SEP12" s="6"/>
      <c r="SEQ12" s="6"/>
      <c r="SER12" s="6"/>
      <c r="SES12" s="6"/>
      <c r="SET12" s="6"/>
      <c r="SEU12" s="6"/>
      <c r="SEV12" s="6"/>
      <c r="SEW12" s="6"/>
      <c r="SEX12" s="6"/>
      <c r="SEY12" s="6"/>
      <c r="SEZ12" s="6"/>
      <c r="SFA12" s="6"/>
      <c r="SFB12" s="6"/>
      <c r="SFC12" s="6"/>
      <c r="SFD12" s="6"/>
      <c r="SFE12" s="6"/>
      <c r="SFF12" s="6"/>
      <c r="SFG12" s="6"/>
      <c r="SFH12" s="6"/>
      <c r="SFI12" s="6"/>
      <c r="SFJ12" s="6"/>
      <c r="SFK12" s="6"/>
      <c r="SFL12" s="6"/>
      <c r="SFM12" s="6"/>
      <c r="SFN12" s="6"/>
      <c r="SFO12" s="6"/>
      <c r="SFP12" s="6"/>
      <c r="SFQ12" s="6"/>
      <c r="SFR12" s="6"/>
      <c r="SFS12" s="6"/>
      <c r="SFT12" s="6"/>
      <c r="SFU12" s="6"/>
      <c r="SFV12" s="6"/>
      <c r="SFW12" s="6"/>
      <c r="SFX12" s="6"/>
      <c r="SFY12" s="6"/>
      <c r="SFZ12" s="6"/>
      <c r="SGA12" s="6"/>
      <c r="SGB12" s="6"/>
      <c r="SGC12" s="6"/>
      <c r="SGD12" s="6"/>
      <c r="SGE12" s="6"/>
      <c r="SGF12" s="6"/>
      <c r="SGG12" s="6"/>
      <c r="SGH12" s="6"/>
      <c r="SGI12" s="6"/>
      <c r="SGJ12" s="6"/>
      <c r="SGK12" s="6"/>
      <c r="SGL12" s="6"/>
      <c r="SGM12" s="6"/>
      <c r="SGN12" s="6"/>
      <c r="SGO12" s="6"/>
      <c r="SGP12" s="6"/>
      <c r="SGQ12" s="6"/>
      <c r="SGR12" s="6"/>
      <c r="SGS12" s="6"/>
      <c r="SGT12" s="6"/>
      <c r="SGU12" s="6"/>
      <c r="SGV12" s="6"/>
      <c r="SGW12" s="6"/>
      <c r="SGX12" s="6"/>
      <c r="SGY12" s="6"/>
      <c r="SGZ12" s="6"/>
      <c r="SHA12" s="6"/>
      <c r="SHB12" s="6"/>
      <c r="SHC12" s="6"/>
      <c r="SHD12" s="6"/>
      <c r="SHE12" s="6"/>
      <c r="SHF12" s="6"/>
      <c r="SHG12" s="6"/>
      <c r="SHH12" s="6"/>
      <c r="SHI12" s="6"/>
      <c r="SHJ12" s="6"/>
      <c r="SHK12" s="6"/>
      <c r="SHL12" s="6"/>
      <c r="SHM12" s="6"/>
      <c r="SHN12" s="6"/>
      <c r="SHO12" s="6"/>
      <c r="SHP12" s="6"/>
      <c r="SHQ12" s="6"/>
      <c r="SHR12" s="6"/>
      <c r="SHS12" s="6"/>
      <c r="SHT12" s="6"/>
      <c r="SHU12" s="6"/>
      <c r="SHV12" s="6"/>
      <c r="SHW12" s="6"/>
      <c r="SHX12" s="6"/>
      <c r="SHY12" s="6"/>
      <c r="SHZ12" s="6"/>
      <c r="SIA12" s="6"/>
      <c r="SIB12" s="6"/>
      <c r="SIC12" s="6"/>
      <c r="SID12" s="6"/>
      <c r="SIE12" s="6"/>
      <c r="SIF12" s="6"/>
      <c r="SIG12" s="6"/>
      <c r="SIH12" s="6"/>
      <c r="SII12" s="6"/>
      <c r="SIJ12" s="6"/>
      <c r="SIK12" s="6"/>
      <c r="SIL12" s="6"/>
      <c r="SIM12" s="6"/>
      <c r="SIN12" s="6"/>
      <c r="SIO12" s="6"/>
      <c r="SIP12" s="6"/>
      <c r="SIQ12" s="6"/>
      <c r="SIR12" s="6"/>
      <c r="SIS12" s="6"/>
      <c r="SIT12" s="6"/>
      <c r="SIU12" s="6"/>
      <c r="SIV12" s="6"/>
      <c r="SIW12" s="6"/>
      <c r="SIX12" s="6"/>
      <c r="SIY12" s="6"/>
      <c r="SIZ12" s="6"/>
      <c r="SJA12" s="6"/>
      <c r="SJB12" s="6"/>
      <c r="SJC12" s="6"/>
      <c r="SJD12" s="6"/>
      <c r="SJE12" s="6"/>
      <c r="SJF12" s="6"/>
      <c r="SJG12" s="6"/>
      <c r="SJH12" s="6"/>
      <c r="SJI12" s="6"/>
      <c r="SJJ12" s="6"/>
      <c r="SJK12" s="6"/>
      <c r="SJL12" s="6"/>
      <c r="SJM12" s="6"/>
      <c r="SJN12" s="6"/>
      <c r="SJO12" s="6"/>
      <c r="SJP12" s="6"/>
      <c r="SJQ12" s="6"/>
      <c r="SJR12" s="6"/>
      <c r="SJS12" s="6"/>
      <c r="SJT12" s="6"/>
      <c r="SJU12" s="6"/>
      <c r="SJV12" s="6"/>
      <c r="SJW12" s="6"/>
      <c r="SJX12" s="6"/>
      <c r="SJY12" s="6"/>
      <c r="SJZ12" s="6"/>
      <c r="SKA12" s="6"/>
      <c r="SKB12" s="6"/>
      <c r="SKC12" s="6"/>
      <c r="SKD12" s="6"/>
      <c r="SKE12" s="6"/>
      <c r="SKF12" s="6"/>
      <c r="SKG12" s="6"/>
      <c r="SKH12" s="6"/>
      <c r="SKI12" s="6"/>
      <c r="SKJ12" s="6"/>
      <c r="SKK12" s="6"/>
      <c r="SKL12" s="6"/>
      <c r="SKM12" s="6"/>
      <c r="SKN12" s="6"/>
      <c r="SKO12" s="6"/>
      <c r="SKP12" s="6"/>
      <c r="SKQ12" s="6"/>
      <c r="SKR12" s="6"/>
      <c r="SKS12" s="6"/>
      <c r="SKT12" s="6"/>
      <c r="SKU12" s="6"/>
      <c r="SKV12" s="6"/>
      <c r="SKW12" s="6"/>
      <c r="SKX12" s="6"/>
      <c r="SKY12" s="6"/>
      <c r="SKZ12" s="6"/>
      <c r="SLA12" s="6"/>
      <c r="SLB12" s="6"/>
      <c r="SLC12" s="6"/>
      <c r="SLD12" s="6"/>
      <c r="SLE12" s="6"/>
      <c r="SLF12" s="6"/>
      <c r="SLG12" s="6"/>
      <c r="SLH12" s="6"/>
      <c r="SLI12" s="6"/>
      <c r="SLJ12" s="6"/>
      <c r="SLK12" s="6"/>
      <c r="SLL12" s="6"/>
      <c r="SLM12" s="6"/>
      <c r="SLN12" s="6"/>
      <c r="SLO12" s="6"/>
      <c r="SLP12" s="6"/>
      <c r="SLQ12" s="6"/>
      <c r="SLR12" s="6"/>
      <c r="SLS12" s="6"/>
      <c r="SLT12" s="6"/>
      <c r="SLU12" s="6"/>
      <c r="SLV12" s="6"/>
      <c r="SLW12" s="6"/>
      <c r="SLX12" s="6"/>
      <c r="SLY12" s="6"/>
      <c r="SLZ12" s="6"/>
      <c r="SMA12" s="6"/>
      <c r="SMB12" s="6"/>
      <c r="SMC12" s="6"/>
      <c r="SMD12" s="6"/>
      <c r="SME12" s="6"/>
      <c r="SMF12" s="6"/>
      <c r="SMG12" s="6"/>
      <c r="SMH12" s="6"/>
      <c r="SMI12" s="6"/>
      <c r="SMJ12" s="6"/>
      <c r="SMK12" s="6"/>
      <c r="SML12" s="6"/>
      <c r="SMM12" s="6"/>
      <c r="SMN12" s="6"/>
      <c r="SMO12" s="6"/>
      <c r="SMP12" s="6"/>
      <c r="SMQ12" s="6"/>
      <c r="SMR12" s="6"/>
      <c r="SMS12" s="6"/>
      <c r="SMT12" s="6"/>
      <c r="SMU12" s="6"/>
      <c r="SMV12" s="6"/>
      <c r="SMW12" s="6"/>
      <c r="SMX12" s="6"/>
      <c r="SMY12" s="6"/>
      <c r="SMZ12" s="6"/>
      <c r="SNA12" s="6"/>
      <c r="SNB12" s="6"/>
      <c r="SNC12" s="6"/>
      <c r="SND12" s="6"/>
      <c r="SNE12" s="6"/>
      <c r="SNF12" s="6"/>
      <c r="SNG12" s="6"/>
      <c r="SNH12" s="6"/>
      <c r="SNI12" s="6"/>
      <c r="SNJ12" s="6"/>
      <c r="SNK12" s="6"/>
      <c r="SNL12" s="6"/>
      <c r="SNM12" s="6"/>
      <c r="SNN12" s="6"/>
      <c r="SNO12" s="6"/>
      <c r="SNP12" s="6"/>
      <c r="SNQ12" s="6"/>
      <c r="SNR12" s="6"/>
      <c r="SNS12" s="6"/>
      <c r="SNT12" s="6"/>
      <c r="SNU12" s="6"/>
      <c r="SNV12" s="6"/>
      <c r="SNW12" s="6"/>
      <c r="SNX12" s="6"/>
      <c r="SNY12" s="6"/>
      <c r="SNZ12" s="6"/>
      <c r="SOA12" s="6"/>
      <c r="SOB12" s="6"/>
      <c r="SOC12" s="6"/>
      <c r="SOD12" s="6"/>
      <c r="SOE12" s="6"/>
      <c r="SOF12" s="6"/>
      <c r="SOG12" s="6"/>
      <c r="SOH12" s="6"/>
      <c r="SOI12" s="6"/>
      <c r="SOJ12" s="6"/>
      <c r="SOK12" s="6"/>
      <c r="SOL12" s="6"/>
      <c r="SOM12" s="6"/>
      <c r="SON12" s="6"/>
      <c r="SOO12" s="6"/>
      <c r="SOP12" s="6"/>
      <c r="SOQ12" s="6"/>
      <c r="SOR12" s="6"/>
      <c r="SOS12" s="6"/>
      <c r="SOT12" s="6"/>
      <c r="SOU12" s="6"/>
      <c r="SOV12" s="6"/>
      <c r="SOW12" s="6"/>
      <c r="SOX12" s="6"/>
      <c r="SOY12" s="6"/>
      <c r="SOZ12" s="6"/>
      <c r="SPA12" s="6"/>
      <c r="SPB12" s="6"/>
      <c r="SPC12" s="6"/>
      <c r="SPD12" s="6"/>
      <c r="SPE12" s="6"/>
      <c r="SPF12" s="6"/>
      <c r="SPG12" s="6"/>
      <c r="SPH12" s="6"/>
      <c r="SPI12" s="6"/>
      <c r="SPJ12" s="6"/>
      <c r="SPK12" s="6"/>
      <c r="SPL12" s="6"/>
      <c r="SPM12" s="6"/>
      <c r="SPN12" s="6"/>
      <c r="SPO12" s="6"/>
      <c r="SPP12" s="6"/>
      <c r="SPQ12" s="6"/>
      <c r="SPR12" s="6"/>
      <c r="SPS12" s="6"/>
      <c r="SPT12" s="6"/>
      <c r="SPU12" s="6"/>
      <c r="SPV12" s="6"/>
      <c r="SPW12" s="6"/>
      <c r="SPX12" s="6"/>
      <c r="SPY12" s="6"/>
      <c r="SPZ12" s="6"/>
      <c r="SQA12" s="6"/>
      <c r="SQB12" s="6"/>
      <c r="SQC12" s="6"/>
      <c r="SQD12" s="6"/>
      <c r="SQE12" s="6"/>
      <c r="SQF12" s="6"/>
      <c r="SQG12" s="6"/>
      <c r="SQH12" s="6"/>
      <c r="SQI12" s="6"/>
      <c r="SQJ12" s="6"/>
      <c r="SQK12" s="6"/>
      <c r="SQL12" s="6"/>
      <c r="SQM12" s="6"/>
      <c r="SQN12" s="6"/>
      <c r="SQO12" s="6"/>
      <c r="SQP12" s="6"/>
      <c r="SQQ12" s="6"/>
      <c r="SQR12" s="6"/>
      <c r="SQS12" s="6"/>
      <c r="SQT12" s="6"/>
      <c r="SQU12" s="6"/>
      <c r="SQV12" s="6"/>
      <c r="SQW12" s="6"/>
      <c r="SQX12" s="6"/>
      <c r="SQY12" s="6"/>
      <c r="SQZ12" s="6"/>
      <c r="SRA12" s="6"/>
      <c r="SRB12" s="6"/>
      <c r="SRC12" s="6"/>
      <c r="SRD12" s="6"/>
      <c r="SRE12" s="6"/>
      <c r="SRF12" s="6"/>
      <c r="SRG12" s="6"/>
      <c r="SRH12" s="6"/>
      <c r="SRI12" s="6"/>
      <c r="SRJ12" s="6"/>
      <c r="SRK12" s="6"/>
      <c r="SRL12" s="6"/>
      <c r="SRM12" s="6"/>
      <c r="SRN12" s="6"/>
      <c r="SRO12" s="6"/>
      <c r="SRP12" s="6"/>
      <c r="SRQ12" s="6"/>
      <c r="SRR12" s="6"/>
      <c r="SRS12" s="6"/>
      <c r="SRT12" s="6"/>
      <c r="SRU12" s="6"/>
      <c r="SRV12" s="6"/>
      <c r="SRW12" s="6"/>
      <c r="SRX12" s="6"/>
      <c r="SRY12" s="6"/>
      <c r="SRZ12" s="6"/>
      <c r="SSA12" s="6"/>
      <c r="SSB12" s="6"/>
      <c r="SSC12" s="6"/>
      <c r="SSD12" s="6"/>
      <c r="SSE12" s="6"/>
      <c r="SSF12" s="6"/>
      <c r="SSG12" s="6"/>
      <c r="SSH12" s="6"/>
      <c r="SSI12" s="6"/>
      <c r="SSJ12" s="6"/>
      <c r="SSK12" s="6"/>
      <c r="SSL12" s="6"/>
      <c r="SSM12" s="6"/>
      <c r="SSN12" s="6"/>
      <c r="SSO12" s="6"/>
      <c r="SSP12" s="6"/>
      <c r="SSQ12" s="6"/>
      <c r="SSR12" s="6"/>
      <c r="SSS12" s="6"/>
      <c r="SST12" s="6"/>
      <c r="SSU12" s="6"/>
      <c r="SSV12" s="6"/>
      <c r="SSW12" s="6"/>
      <c r="SSX12" s="6"/>
      <c r="SSY12" s="6"/>
      <c r="SSZ12" s="6"/>
      <c r="STA12" s="6"/>
      <c r="STB12" s="6"/>
      <c r="STC12" s="6"/>
      <c r="STD12" s="6"/>
      <c r="STE12" s="6"/>
      <c r="STF12" s="6"/>
      <c r="STG12" s="6"/>
      <c r="STH12" s="6"/>
      <c r="STI12" s="6"/>
      <c r="STJ12" s="6"/>
      <c r="STK12" s="6"/>
      <c r="STL12" s="6"/>
      <c r="STM12" s="6"/>
      <c r="STN12" s="6"/>
      <c r="STO12" s="6"/>
      <c r="STP12" s="6"/>
      <c r="STQ12" s="6"/>
      <c r="STR12" s="6"/>
      <c r="STS12" s="6"/>
      <c r="STT12" s="6"/>
      <c r="STU12" s="6"/>
      <c r="STV12" s="6"/>
      <c r="STW12" s="6"/>
      <c r="STX12" s="6"/>
      <c r="STY12" s="6"/>
      <c r="STZ12" s="6"/>
      <c r="SUA12" s="6"/>
      <c r="SUB12" s="6"/>
      <c r="SUC12" s="6"/>
      <c r="SUD12" s="6"/>
      <c r="SUE12" s="6"/>
      <c r="SUF12" s="6"/>
      <c r="SUG12" s="6"/>
      <c r="SUH12" s="6"/>
      <c r="SUI12" s="6"/>
      <c r="SUJ12" s="6"/>
      <c r="SUK12" s="6"/>
      <c r="SUL12" s="6"/>
      <c r="SUM12" s="6"/>
      <c r="SUN12" s="6"/>
      <c r="SUO12" s="6"/>
      <c r="SUP12" s="6"/>
      <c r="SUQ12" s="6"/>
      <c r="SUR12" s="6"/>
      <c r="SUS12" s="6"/>
      <c r="SUT12" s="6"/>
      <c r="SUU12" s="6"/>
      <c r="SUV12" s="6"/>
      <c r="SUW12" s="6"/>
      <c r="SUX12" s="6"/>
      <c r="SUY12" s="6"/>
      <c r="SUZ12" s="6"/>
      <c r="SVA12" s="6"/>
      <c r="SVB12" s="6"/>
      <c r="SVC12" s="6"/>
      <c r="SVD12" s="6"/>
      <c r="SVE12" s="6"/>
      <c r="SVF12" s="6"/>
      <c r="SVG12" s="6"/>
      <c r="SVH12" s="6"/>
      <c r="SVI12" s="6"/>
      <c r="SVJ12" s="6"/>
      <c r="SVK12" s="6"/>
      <c r="SVL12" s="6"/>
      <c r="SVM12" s="6"/>
      <c r="SVN12" s="6"/>
      <c r="SVO12" s="6"/>
      <c r="SVP12" s="6"/>
      <c r="SVQ12" s="6"/>
      <c r="SVR12" s="6"/>
      <c r="SVS12" s="6"/>
      <c r="SVT12" s="6"/>
      <c r="SVU12" s="6"/>
      <c r="SVV12" s="6"/>
      <c r="SVW12" s="6"/>
      <c r="SVX12" s="6"/>
      <c r="SVY12" s="6"/>
      <c r="SVZ12" s="6"/>
      <c r="SWA12" s="6"/>
      <c r="SWB12" s="6"/>
      <c r="SWC12" s="6"/>
      <c r="SWD12" s="6"/>
      <c r="SWE12" s="6"/>
      <c r="SWF12" s="6"/>
      <c r="SWG12" s="6"/>
      <c r="SWH12" s="6"/>
      <c r="SWI12" s="6"/>
      <c r="SWJ12" s="6"/>
      <c r="SWK12" s="6"/>
      <c r="SWL12" s="6"/>
      <c r="SWM12" s="6"/>
      <c r="SWN12" s="6"/>
      <c r="SWO12" s="6"/>
      <c r="SWP12" s="6"/>
      <c r="SWQ12" s="6"/>
      <c r="SWR12" s="6"/>
      <c r="SWS12" s="6"/>
      <c r="SWT12" s="6"/>
      <c r="SWU12" s="6"/>
      <c r="SWV12" s="6"/>
      <c r="SWW12" s="6"/>
      <c r="SWX12" s="6"/>
      <c r="SWY12" s="6"/>
      <c r="SWZ12" s="6"/>
      <c r="SXA12" s="6"/>
      <c r="SXB12" s="6"/>
      <c r="SXC12" s="6"/>
      <c r="SXD12" s="6"/>
      <c r="SXE12" s="6"/>
      <c r="SXF12" s="6"/>
      <c r="SXG12" s="6"/>
      <c r="SXH12" s="6"/>
      <c r="SXI12" s="6"/>
      <c r="SXJ12" s="6"/>
      <c r="SXK12" s="6"/>
      <c r="SXL12" s="6"/>
      <c r="SXM12" s="6"/>
      <c r="SXN12" s="6"/>
      <c r="SXO12" s="6"/>
      <c r="SXP12" s="6"/>
      <c r="SXQ12" s="6"/>
      <c r="SXR12" s="6"/>
      <c r="SXS12" s="6"/>
      <c r="SXT12" s="6"/>
      <c r="SXU12" s="6"/>
      <c r="SXV12" s="6"/>
      <c r="SXW12" s="6"/>
      <c r="SXX12" s="6"/>
      <c r="SXY12" s="6"/>
      <c r="SXZ12" s="6"/>
      <c r="SYA12" s="6"/>
      <c r="SYB12" s="6"/>
      <c r="SYC12" s="6"/>
      <c r="SYD12" s="6"/>
      <c r="SYE12" s="6"/>
      <c r="SYF12" s="6"/>
      <c r="SYG12" s="6"/>
      <c r="SYH12" s="6"/>
      <c r="SYI12" s="6"/>
      <c r="SYJ12" s="6"/>
      <c r="SYK12" s="6"/>
      <c r="SYL12" s="6"/>
      <c r="SYM12" s="6"/>
      <c r="SYN12" s="6"/>
      <c r="SYO12" s="6"/>
      <c r="SYP12" s="6"/>
      <c r="SYQ12" s="6"/>
      <c r="SYR12" s="6"/>
      <c r="SYS12" s="6"/>
      <c r="SYT12" s="6"/>
      <c r="SYU12" s="6"/>
      <c r="SYV12" s="6"/>
      <c r="SYW12" s="6"/>
      <c r="SYX12" s="6"/>
      <c r="SYY12" s="6"/>
      <c r="SYZ12" s="6"/>
      <c r="SZA12" s="6"/>
      <c r="SZB12" s="6"/>
      <c r="SZC12" s="6"/>
      <c r="SZD12" s="6"/>
      <c r="SZE12" s="6"/>
      <c r="SZF12" s="6"/>
      <c r="SZG12" s="6"/>
      <c r="SZH12" s="6"/>
      <c r="SZI12" s="6"/>
      <c r="SZJ12" s="6"/>
      <c r="SZK12" s="6"/>
      <c r="SZL12" s="6"/>
      <c r="SZM12" s="6"/>
      <c r="SZN12" s="6"/>
      <c r="SZO12" s="6"/>
      <c r="SZP12" s="6"/>
      <c r="SZQ12" s="6"/>
      <c r="SZR12" s="6"/>
      <c r="SZS12" s="6"/>
      <c r="SZT12" s="6"/>
      <c r="SZU12" s="6"/>
      <c r="SZV12" s="6"/>
      <c r="SZW12" s="6"/>
      <c r="SZX12" s="6"/>
      <c r="SZY12" s="6"/>
      <c r="SZZ12" s="6"/>
      <c r="TAA12" s="6"/>
      <c r="TAB12" s="6"/>
      <c r="TAC12" s="6"/>
      <c r="TAD12" s="6"/>
      <c r="TAE12" s="6"/>
      <c r="TAF12" s="6"/>
      <c r="TAG12" s="6"/>
      <c r="TAH12" s="6"/>
      <c r="TAI12" s="6"/>
      <c r="TAJ12" s="6"/>
      <c r="TAK12" s="6"/>
      <c r="TAL12" s="6"/>
      <c r="TAM12" s="6"/>
      <c r="TAN12" s="6"/>
      <c r="TAO12" s="6"/>
      <c r="TAP12" s="6"/>
      <c r="TAQ12" s="6"/>
      <c r="TAR12" s="6"/>
      <c r="TAS12" s="6"/>
      <c r="TAT12" s="6"/>
      <c r="TAU12" s="6"/>
      <c r="TAV12" s="6"/>
      <c r="TAW12" s="6"/>
      <c r="TAX12" s="6"/>
      <c r="TAY12" s="6"/>
      <c r="TAZ12" s="6"/>
      <c r="TBA12" s="6"/>
      <c r="TBB12" s="6"/>
      <c r="TBC12" s="6"/>
      <c r="TBD12" s="6"/>
      <c r="TBE12" s="6"/>
      <c r="TBF12" s="6"/>
      <c r="TBG12" s="6"/>
      <c r="TBH12" s="6"/>
      <c r="TBI12" s="6"/>
      <c r="TBJ12" s="6"/>
      <c r="TBK12" s="6"/>
      <c r="TBL12" s="6"/>
      <c r="TBM12" s="6"/>
      <c r="TBN12" s="6"/>
      <c r="TBO12" s="6"/>
      <c r="TBP12" s="6"/>
      <c r="TBQ12" s="6"/>
      <c r="TBR12" s="6"/>
      <c r="TBS12" s="6"/>
      <c r="TBT12" s="6"/>
      <c r="TBU12" s="6"/>
      <c r="TBV12" s="6"/>
      <c r="TBW12" s="6"/>
      <c r="TBX12" s="6"/>
      <c r="TBY12" s="6"/>
      <c r="TBZ12" s="6"/>
      <c r="TCA12" s="6"/>
      <c r="TCB12" s="6"/>
      <c r="TCC12" s="6"/>
      <c r="TCD12" s="6"/>
      <c r="TCE12" s="6"/>
      <c r="TCF12" s="6"/>
      <c r="TCG12" s="6"/>
      <c r="TCH12" s="6"/>
      <c r="TCI12" s="6"/>
      <c r="TCJ12" s="6"/>
      <c r="TCK12" s="6"/>
      <c r="TCL12" s="6"/>
      <c r="TCM12" s="6"/>
      <c r="TCN12" s="6"/>
      <c r="TCO12" s="6"/>
      <c r="TCP12" s="6"/>
      <c r="TCQ12" s="6"/>
      <c r="TCR12" s="6"/>
      <c r="TCS12" s="6"/>
      <c r="TCT12" s="6"/>
      <c r="TCU12" s="6"/>
      <c r="TCV12" s="6"/>
      <c r="TCW12" s="6"/>
      <c r="TCX12" s="6"/>
      <c r="TCY12" s="6"/>
      <c r="TCZ12" s="6"/>
      <c r="TDA12" s="6"/>
      <c r="TDB12" s="6"/>
      <c r="TDC12" s="6"/>
      <c r="TDD12" s="6"/>
      <c r="TDE12" s="6"/>
      <c r="TDF12" s="6"/>
      <c r="TDG12" s="6"/>
      <c r="TDH12" s="6"/>
      <c r="TDI12" s="6"/>
      <c r="TDJ12" s="6"/>
      <c r="TDK12" s="6"/>
      <c r="TDL12" s="6"/>
      <c r="TDM12" s="6"/>
      <c r="TDN12" s="6"/>
      <c r="TDO12" s="6"/>
      <c r="TDP12" s="6"/>
      <c r="TDQ12" s="6"/>
      <c r="TDR12" s="6"/>
      <c r="TDS12" s="6"/>
      <c r="TDT12" s="6"/>
      <c r="TDU12" s="6"/>
      <c r="TDV12" s="6"/>
      <c r="TDW12" s="6"/>
      <c r="TDX12" s="6"/>
      <c r="TDY12" s="6"/>
      <c r="TDZ12" s="6"/>
      <c r="TEA12" s="6"/>
      <c r="TEB12" s="6"/>
      <c r="TEC12" s="6"/>
      <c r="TED12" s="6"/>
      <c r="TEE12" s="6"/>
      <c r="TEF12" s="6"/>
      <c r="TEG12" s="6"/>
      <c r="TEH12" s="6"/>
      <c r="TEI12" s="6"/>
      <c r="TEJ12" s="6"/>
      <c r="TEK12" s="6"/>
      <c r="TEL12" s="6"/>
      <c r="TEM12" s="6"/>
      <c r="TEN12" s="6"/>
      <c r="TEO12" s="6"/>
      <c r="TEP12" s="6"/>
      <c r="TEQ12" s="6"/>
      <c r="TER12" s="6"/>
      <c r="TES12" s="6"/>
      <c r="TET12" s="6"/>
      <c r="TEU12" s="6"/>
      <c r="TEV12" s="6"/>
      <c r="TEW12" s="6"/>
      <c r="TEX12" s="6"/>
      <c r="TEY12" s="6"/>
      <c r="TEZ12" s="6"/>
      <c r="TFA12" s="6"/>
      <c r="TFB12" s="6"/>
      <c r="TFC12" s="6"/>
      <c r="TFD12" s="6"/>
      <c r="TFE12" s="6"/>
      <c r="TFF12" s="6"/>
      <c r="TFG12" s="6"/>
      <c r="TFH12" s="6"/>
      <c r="TFI12" s="6"/>
      <c r="TFJ12" s="6"/>
      <c r="TFK12" s="6"/>
      <c r="TFL12" s="6"/>
      <c r="TFM12" s="6"/>
      <c r="TFN12" s="6"/>
      <c r="TFO12" s="6"/>
      <c r="TFP12" s="6"/>
      <c r="TFQ12" s="6"/>
      <c r="TFR12" s="6"/>
      <c r="TFS12" s="6"/>
      <c r="TFT12" s="6"/>
      <c r="TFU12" s="6"/>
      <c r="TFV12" s="6"/>
      <c r="TFW12" s="6"/>
      <c r="TFX12" s="6"/>
      <c r="TFY12" s="6"/>
      <c r="TFZ12" s="6"/>
      <c r="TGA12" s="6"/>
      <c r="TGB12" s="6"/>
      <c r="TGC12" s="6"/>
      <c r="TGD12" s="6"/>
      <c r="TGE12" s="6"/>
      <c r="TGF12" s="6"/>
      <c r="TGG12" s="6"/>
      <c r="TGH12" s="6"/>
      <c r="TGI12" s="6"/>
      <c r="TGJ12" s="6"/>
      <c r="TGK12" s="6"/>
      <c r="TGL12" s="6"/>
      <c r="TGM12" s="6"/>
      <c r="TGN12" s="6"/>
      <c r="TGO12" s="6"/>
      <c r="TGP12" s="6"/>
      <c r="TGQ12" s="6"/>
      <c r="TGR12" s="6"/>
      <c r="TGS12" s="6"/>
      <c r="TGT12" s="6"/>
      <c r="TGU12" s="6"/>
      <c r="TGV12" s="6"/>
      <c r="TGW12" s="6"/>
      <c r="TGX12" s="6"/>
      <c r="TGY12" s="6"/>
      <c r="TGZ12" s="6"/>
      <c r="THA12" s="6"/>
      <c r="THB12" s="6"/>
      <c r="THC12" s="6"/>
      <c r="THD12" s="6"/>
      <c r="THE12" s="6"/>
      <c r="THF12" s="6"/>
      <c r="THG12" s="6"/>
      <c r="THH12" s="6"/>
      <c r="THI12" s="6"/>
      <c r="THJ12" s="6"/>
      <c r="THK12" s="6"/>
      <c r="THL12" s="6"/>
      <c r="THM12" s="6"/>
      <c r="THN12" s="6"/>
      <c r="THO12" s="6"/>
      <c r="THP12" s="6"/>
      <c r="THQ12" s="6"/>
      <c r="THR12" s="6"/>
      <c r="THS12" s="6"/>
      <c r="THT12" s="6"/>
      <c r="THU12" s="6"/>
      <c r="THV12" s="6"/>
      <c r="THW12" s="6"/>
      <c r="THX12" s="6"/>
      <c r="THY12" s="6"/>
      <c r="THZ12" s="6"/>
      <c r="TIA12" s="6"/>
      <c r="TIB12" s="6"/>
      <c r="TIC12" s="6"/>
      <c r="TID12" s="6"/>
      <c r="TIE12" s="6"/>
      <c r="TIF12" s="6"/>
      <c r="TIG12" s="6"/>
      <c r="TIH12" s="6"/>
      <c r="TII12" s="6"/>
      <c r="TIJ12" s="6"/>
      <c r="TIK12" s="6"/>
      <c r="TIL12" s="6"/>
      <c r="TIM12" s="6"/>
      <c r="TIN12" s="6"/>
      <c r="TIO12" s="6"/>
      <c r="TIP12" s="6"/>
      <c r="TIQ12" s="6"/>
      <c r="TIR12" s="6"/>
      <c r="TIS12" s="6"/>
      <c r="TIT12" s="6"/>
      <c r="TIU12" s="6"/>
      <c r="TIV12" s="6"/>
      <c r="TIW12" s="6"/>
      <c r="TIX12" s="6"/>
      <c r="TIY12" s="6"/>
      <c r="TIZ12" s="6"/>
      <c r="TJA12" s="6"/>
      <c r="TJB12" s="6"/>
      <c r="TJC12" s="6"/>
      <c r="TJD12" s="6"/>
      <c r="TJE12" s="6"/>
      <c r="TJF12" s="6"/>
      <c r="TJG12" s="6"/>
      <c r="TJH12" s="6"/>
      <c r="TJI12" s="6"/>
      <c r="TJJ12" s="6"/>
      <c r="TJK12" s="6"/>
      <c r="TJL12" s="6"/>
      <c r="TJM12" s="6"/>
      <c r="TJN12" s="6"/>
      <c r="TJO12" s="6"/>
      <c r="TJP12" s="6"/>
      <c r="TJQ12" s="6"/>
      <c r="TJR12" s="6"/>
      <c r="TJS12" s="6"/>
      <c r="TJT12" s="6"/>
      <c r="TJU12" s="6"/>
      <c r="TJV12" s="6"/>
      <c r="TJW12" s="6"/>
      <c r="TJX12" s="6"/>
      <c r="TJY12" s="6"/>
      <c r="TJZ12" s="6"/>
      <c r="TKA12" s="6"/>
      <c r="TKB12" s="6"/>
      <c r="TKC12" s="6"/>
      <c r="TKD12" s="6"/>
      <c r="TKE12" s="6"/>
      <c r="TKF12" s="6"/>
      <c r="TKG12" s="6"/>
      <c r="TKH12" s="6"/>
      <c r="TKI12" s="6"/>
      <c r="TKJ12" s="6"/>
      <c r="TKK12" s="6"/>
      <c r="TKL12" s="6"/>
      <c r="TKM12" s="6"/>
      <c r="TKN12" s="6"/>
      <c r="TKO12" s="6"/>
      <c r="TKP12" s="6"/>
      <c r="TKQ12" s="6"/>
      <c r="TKR12" s="6"/>
      <c r="TKS12" s="6"/>
      <c r="TKT12" s="6"/>
      <c r="TKU12" s="6"/>
      <c r="TKV12" s="6"/>
      <c r="TKW12" s="6"/>
      <c r="TKX12" s="6"/>
      <c r="TKY12" s="6"/>
      <c r="TKZ12" s="6"/>
      <c r="TLA12" s="6"/>
      <c r="TLB12" s="6"/>
      <c r="TLC12" s="6"/>
      <c r="TLD12" s="6"/>
      <c r="TLE12" s="6"/>
      <c r="TLF12" s="6"/>
      <c r="TLG12" s="6"/>
      <c r="TLH12" s="6"/>
      <c r="TLI12" s="6"/>
      <c r="TLJ12" s="6"/>
      <c r="TLK12" s="6"/>
      <c r="TLL12" s="6"/>
      <c r="TLM12" s="6"/>
      <c r="TLN12" s="6"/>
      <c r="TLO12" s="6"/>
      <c r="TLP12" s="6"/>
      <c r="TLQ12" s="6"/>
      <c r="TLR12" s="6"/>
      <c r="TLS12" s="6"/>
      <c r="TLT12" s="6"/>
      <c r="TLU12" s="6"/>
      <c r="TLV12" s="6"/>
      <c r="TLW12" s="6"/>
      <c r="TLX12" s="6"/>
      <c r="TLY12" s="6"/>
      <c r="TLZ12" s="6"/>
      <c r="TMA12" s="6"/>
      <c r="TMB12" s="6"/>
      <c r="TMC12" s="6"/>
      <c r="TMD12" s="6"/>
      <c r="TME12" s="6"/>
      <c r="TMF12" s="6"/>
      <c r="TMG12" s="6"/>
      <c r="TMH12" s="6"/>
      <c r="TMI12" s="6"/>
      <c r="TMJ12" s="6"/>
      <c r="TMK12" s="6"/>
      <c r="TML12" s="6"/>
      <c r="TMM12" s="6"/>
      <c r="TMN12" s="6"/>
      <c r="TMO12" s="6"/>
      <c r="TMP12" s="6"/>
      <c r="TMQ12" s="6"/>
      <c r="TMR12" s="6"/>
      <c r="TMS12" s="6"/>
      <c r="TMT12" s="6"/>
      <c r="TMU12" s="6"/>
      <c r="TMV12" s="6"/>
      <c r="TMW12" s="6"/>
      <c r="TMX12" s="6"/>
      <c r="TMY12" s="6"/>
      <c r="TMZ12" s="6"/>
      <c r="TNA12" s="6"/>
      <c r="TNB12" s="6"/>
      <c r="TNC12" s="6"/>
      <c r="TND12" s="6"/>
      <c r="TNE12" s="6"/>
      <c r="TNF12" s="6"/>
      <c r="TNG12" s="6"/>
      <c r="TNH12" s="6"/>
      <c r="TNI12" s="6"/>
      <c r="TNJ12" s="6"/>
      <c r="TNK12" s="6"/>
      <c r="TNL12" s="6"/>
      <c r="TNM12" s="6"/>
      <c r="TNN12" s="6"/>
      <c r="TNO12" s="6"/>
      <c r="TNP12" s="6"/>
      <c r="TNQ12" s="6"/>
      <c r="TNR12" s="6"/>
      <c r="TNS12" s="6"/>
      <c r="TNT12" s="6"/>
      <c r="TNU12" s="6"/>
      <c r="TNV12" s="6"/>
      <c r="TNW12" s="6"/>
      <c r="TNX12" s="6"/>
      <c r="TNY12" s="6"/>
      <c r="TNZ12" s="6"/>
      <c r="TOA12" s="6"/>
      <c r="TOB12" s="6"/>
      <c r="TOC12" s="6"/>
      <c r="TOD12" s="6"/>
      <c r="TOE12" s="6"/>
      <c r="TOF12" s="6"/>
      <c r="TOG12" s="6"/>
      <c r="TOH12" s="6"/>
      <c r="TOI12" s="6"/>
      <c r="TOJ12" s="6"/>
      <c r="TOK12" s="6"/>
      <c r="TOL12" s="6"/>
      <c r="TOM12" s="6"/>
      <c r="TON12" s="6"/>
      <c r="TOO12" s="6"/>
      <c r="TOP12" s="6"/>
      <c r="TOQ12" s="6"/>
      <c r="TOR12" s="6"/>
      <c r="TOS12" s="6"/>
      <c r="TOT12" s="6"/>
      <c r="TOU12" s="6"/>
      <c r="TOV12" s="6"/>
      <c r="TOW12" s="6"/>
      <c r="TOX12" s="6"/>
      <c r="TOY12" s="6"/>
      <c r="TOZ12" s="6"/>
      <c r="TPA12" s="6"/>
      <c r="TPB12" s="6"/>
      <c r="TPC12" s="6"/>
      <c r="TPD12" s="6"/>
      <c r="TPE12" s="6"/>
      <c r="TPF12" s="6"/>
      <c r="TPG12" s="6"/>
      <c r="TPH12" s="6"/>
      <c r="TPI12" s="6"/>
      <c r="TPJ12" s="6"/>
      <c r="TPK12" s="6"/>
      <c r="TPL12" s="6"/>
      <c r="TPM12" s="6"/>
      <c r="TPN12" s="6"/>
      <c r="TPO12" s="6"/>
      <c r="TPP12" s="6"/>
      <c r="TPQ12" s="6"/>
      <c r="TPR12" s="6"/>
      <c r="TPS12" s="6"/>
      <c r="TPT12" s="6"/>
      <c r="TPU12" s="6"/>
      <c r="TPV12" s="6"/>
      <c r="TPW12" s="6"/>
      <c r="TPX12" s="6"/>
      <c r="TPY12" s="6"/>
      <c r="TPZ12" s="6"/>
      <c r="TQA12" s="6"/>
      <c r="TQB12" s="6"/>
      <c r="TQC12" s="6"/>
      <c r="TQD12" s="6"/>
      <c r="TQE12" s="6"/>
      <c r="TQF12" s="6"/>
      <c r="TQG12" s="6"/>
      <c r="TQH12" s="6"/>
      <c r="TQI12" s="6"/>
      <c r="TQJ12" s="6"/>
      <c r="TQK12" s="6"/>
      <c r="TQL12" s="6"/>
      <c r="TQM12" s="6"/>
      <c r="TQN12" s="6"/>
      <c r="TQO12" s="6"/>
      <c r="TQP12" s="6"/>
      <c r="TQQ12" s="6"/>
      <c r="TQR12" s="6"/>
      <c r="TQS12" s="6"/>
      <c r="TQT12" s="6"/>
      <c r="TQU12" s="6"/>
      <c r="TQV12" s="6"/>
      <c r="TQW12" s="6"/>
      <c r="TQX12" s="6"/>
      <c r="TQY12" s="6"/>
      <c r="TQZ12" s="6"/>
      <c r="TRA12" s="6"/>
      <c r="TRB12" s="6"/>
      <c r="TRC12" s="6"/>
      <c r="TRD12" s="6"/>
      <c r="TRE12" s="6"/>
      <c r="TRF12" s="6"/>
      <c r="TRG12" s="6"/>
      <c r="TRH12" s="6"/>
      <c r="TRI12" s="6"/>
      <c r="TRJ12" s="6"/>
      <c r="TRK12" s="6"/>
      <c r="TRL12" s="6"/>
      <c r="TRM12" s="6"/>
      <c r="TRN12" s="6"/>
      <c r="TRO12" s="6"/>
      <c r="TRP12" s="6"/>
      <c r="TRQ12" s="6"/>
      <c r="TRR12" s="6"/>
      <c r="TRS12" s="6"/>
      <c r="TRT12" s="6"/>
      <c r="TRU12" s="6"/>
      <c r="TRV12" s="6"/>
      <c r="TRW12" s="6"/>
      <c r="TRX12" s="6"/>
      <c r="TRY12" s="6"/>
      <c r="TRZ12" s="6"/>
      <c r="TSA12" s="6"/>
      <c r="TSB12" s="6"/>
      <c r="TSC12" s="6"/>
      <c r="TSD12" s="6"/>
      <c r="TSE12" s="6"/>
      <c r="TSF12" s="6"/>
      <c r="TSG12" s="6"/>
      <c r="TSH12" s="6"/>
      <c r="TSI12" s="6"/>
      <c r="TSJ12" s="6"/>
      <c r="TSK12" s="6"/>
      <c r="TSL12" s="6"/>
      <c r="TSM12" s="6"/>
      <c r="TSN12" s="6"/>
      <c r="TSO12" s="6"/>
      <c r="TSP12" s="6"/>
      <c r="TSQ12" s="6"/>
      <c r="TSR12" s="6"/>
      <c r="TSS12" s="6"/>
      <c r="TST12" s="6"/>
      <c r="TSU12" s="6"/>
      <c r="TSV12" s="6"/>
      <c r="TSW12" s="6"/>
      <c r="TSX12" s="6"/>
      <c r="TSY12" s="6"/>
      <c r="TSZ12" s="6"/>
      <c r="TTA12" s="6"/>
      <c r="TTB12" s="6"/>
      <c r="TTC12" s="6"/>
      <c r="TTD12" s="6"/>
      <c r="TTE12" s="6"/>
      <c r="TTF12" s="6"/>
      <c r="TTG12" s="6"/>
      <c r="TTH12" s="6"/>
      <c r="TTI12" s="6"/>
      <c r="TTJ12" s="6"/>
      <c r="TTK12" s="6"/>
      <c r="TTL12" s="6"/>
      <c r="TTM12" s="6"/>
      <c r="TTN12" s="6"/>
      <c r="TTO12" s="6"/>
      <c r="TTP12" s="6"/>
      <c r="TTQ12" s="6"/>
      <c r="TTR12" s="6"/>
      <c r="TTS12" s="6"/>
      <c r="TTT12" s="6"/>
      <c r="TTU12" s="6"/>
      <c r="TTV12" s="6"/>
      <c r="TTW12" s="6"/>
      <c r="TTX12" s="6"/>
      <c r="TTY12" s="6"/>
      <c r="TTZ12" s="6"/>
      <c r="TUA12" s="6"/>
      <c r="TUB12" s="6"/>
      <c r="TUC12" s="6"/>
      <c r="TUD12" s="6"/>
      <c r="TUE12" s="6"/>
      <c r="TUF12" s="6"/>
      <c r="TUG12" s="6"/>
      <c r="TUH12" s="6"/>
      <c r="TUI12" s="6"/>
      <c r="TUJ12" s="6"/>
      <c r="TUK12" s="6"/>
      <c r="TUL12" s="6"/>
      <c r="TUM12" s="6"/>
      <c r="TUN12" s="6"/>
      <c r="TUO12" s="6"/>
      <c r="TUP12" s="6"/>
      <c r="TUQ12" s="6"/>
      <c r="TUR12" s="6"/>
      <c r="TUS12" s="6"/>
      <c r="TUT12" s="6"/>
      <c r="TUU12" s="6"/>
      <c r="TUV12" s="6"/>
      <c r="TUW12" s="6"/>
      <c r="TUX12" s="6"/>
      <c r="TUY12" s="6"/>
      <c r="TUZ12" s="6"/>
      <c r="TVA12" s="6"/>
      <c r="TVB12" s="6"/>
      <c r="TVC12" s="6"/>
      <c r="TVD12" s="6"/>
      <c r="TVE12" s="6"/>
      <c r="TVF12" s="6"/>
      <c r="TVG12" s="6"/>
      <c r="TVH12" s="6"/>
      <c r="TVI12" s="6"/>
      <c r="TVJ12" s="6"/>
      <c r="TVK12" s="6"/>
      <c r="TVL12" s="6"/>
      <c r="TVM12" s="6"/>
      <c r="TVN12" s="6"/>
      <c r="TVO12" s="6"/>
      <c r="TVP12" s="6"/>
      <c r="TVQ12" s="6"/>
      <c r="TVR12" s="6"/>
      <c r="TVS12" s="6"/>
      <c r="TVT12" s="6"/>
      <c r="TVU12" s="6"/>
      <c r="TVV12" s="6"/>
      <c r="TVW12" s="6"/>
      <c r="TVX12" s="6"/>
      <c r="TVY12" s="6"/>
      <c r="TVZ12" s="6"/>
      <c r="TWA12" s="6"/>
      <c r="TWB12" s="6"/>
      <c r="TWC12" s="6"/>
      <c r="TWD12" s="6"/>
      <c r="TWE12" s="6"/>
      <c r="TWF12" s="6"/>
      <c r="TWG12" s="6"/>
      <c r="TWH12" s="6"/>
      <c r="TWI12" s="6"/>
      <c r="TWJ12" s="6"/>
      <c r="TWK12" s="6"/>
      <c r="TWL12" s="6"/>
      <c r="TWM12" s="6"/>
      <c r="TWN12" s="6"/>
      <c r="TWO12" s="6"/>
      <c r="TWP12" s="6"/>
      <c r="TWQ12" s="6"/>
      <c r="TWR12" s="6"/>
      <c r="TWS12" s="6"/>
      <c r="TWT12" s="6"/>
      <c r="TWU12" s="6"/>
      <c r="TWV12" s="6"/>
      <c r="TWW12" s="6"/>
      <c r="TWX12" s="6"/>
      <c r="TWY12" s="6"/>
      <c r="TWZ12" s="6"/>
      <c r="TXA12" s="6"/>
      <c r="TXB12" s="6"/>
      <c r="TXC12" s="6"/>
      <c r="TXD12" s="6"/>
      <c r="TXE12" s="6"/>
      <c r="TXF12" s="6"/>
      <c r="TXG12" s="6"/>
      <c r="TXH12" s="6"/>
      <c r="TXI12" s="6"/>
      <c r="TXJ12" s="6"/>
      <c r="TXK12" s="6"/>
      <c r="TXL12" s="6"/>
      <c r="TXM12" s="6"/>
      <c r="TXN12" s="6"/>
      <c r="TXO12" s="6"/>
      <c r="TXP12" s="6"/>
      <c r="TXQ12" s="6"/>
      <c r="TXR12" s="6"/>
      <c r="TXS12" s="6"/>
      <c r="TXT12" s="6"/>
      <c r="TXU12" s="6"/>
      <c r="TXV12" s="6"/>
      <c r="TXW12" s="6"/>
      <c r="TXX12" s="6"/>
      <c r="TXY12" s="6"/>
      <c r="TXZ12" s="6"/>
      <c r="TYA12" s="6"/>
      <c r="TYB12" s="6"/>
      <c r="TYC12" s="6"/>
      <c r="TYD12" s="6"/>
      <c r="TYE12" s="6"/>
      <c r="TYF12" s="6"/>
      <c r="TYG12" s="6"/>
      <c r="TYH12" s="6"/>
      <c r="TYI12" s="6"/>
      <c r="TYJ12" s="6"/>
      <c r="TYK12" s="6"/>
      <c r="TYL12" s="6"/>
      <c r="TYM12" s="6"/>
      <c r="TYN12" s="6"/>
      <c r="TYO12" s="6"/>
      <c r="TYP12" s="6"/>
      <c r="TYQ12" s="6"/>
      <c r="TYR12" s="6"/>
      <c r="TYS12" s="6"/>
      <c r="TYT12" s="6"/>
      <c r="TYU12" s="6"/>
      <c r="TYV12" s="6"/>
      <c r="TYW12" s="6"/>
      <c r="TYX12" s="6"/>
      <c r="TYY12" s="6"/>
      <c r="TYZ12" s="6"/>
      <c r="TZA12" s="6"/>
      <c r="TZB12" s="6"/>
      <c r="TZC12" s="6"/>
      <c r="TZD12" s="6"/>
      <c r="TZE12" s="6"/>
      <c r="TZF12" s="6"/>
      <c r="TZG12" s="6"/>
      <c r="TZH12" s="6"/>
      <c r="TZI12" s="6"/>
      <c r="TZJ12" s="6"/>
      <c r="TZK12" s="6"/>
      <c r="TZL12" s="6"/>
      <c r="TZM12" s="6"/>
      <c r="TZN12" s="6"/>
      <c r="TZO12" s="6"/>
      <c r="TZP12" s="6"/>
      <c r="TZQ12" s="6"/>
      <c r="TZR12" s="6"/>
      <c r="TZS12" s="6"/>
      <c r="TZT12" s="6"/>
      <c r="TZU12" s="6"/>
      <c r="TZV12" s="6"/>
      <c r="TZW12" s="6"/>
      <c r="TZX12" s="6"/>
      <c r="TZY12" s="6"/>
      <c r="TZZ12" s="6"/>
      <c r="UAA12" s="6"/>
      <c r="UAB12" s="6"/>
      <c r="UAC12" s="6"/>
      <c r="UAD12" s="6"/>
      <c r="UAE12" s="6"/>
      <c r="UAF12" s="6"/>
      <c r="UAG12" s="6"/>
      <c r="UAH12" s="6"/>
      <c r="UAI12" s="6"/>
      <c r="UAJ12" s="6"/>
      <c r="UAK12" s="6"/>
      <c r="UAL12" s="6"/>
      <c r="UAM12" s="6"/>
      <c r="UAN12" s="6"/>
      <c r="UAO12" s="6"/>
      <c r="UAP12" s="6"/>
      <c r="UAQ12" s="6"/>
      <c r="UAR12" s="6"/>
      <c r="UAS12" s="6"/>
      <c r="UAT12" s="6"/>
      <c r="UAU12" s="6"/>
      <c r="UAV12" s="6"/>
      <c r="UAW12" s="6"/>
      <c r="UAX12" s="6"/>
      <c r="UAY12" s="6"/>
      <c r="UAZ12" s="6"/>
      <c r="UBA12" s="6"/>
      <c r="UBB12" s="6"/>
      <c r="UBC12" s="6"/>
      <c r="UBD12" s="6"/>
      <c r="UBE12" s="6"/>
      <c r="UBF12" s="6"/>
      <c r="UBG12" s="6"/>
      <c r="UBH12" s="6"/>
      <c r="UBI12" s="6"/>
      <c r="UBJ12" s="6"/>
      <c r="UBK12" s="6"/>
      <c r="UBL12" s="6"/>
      <c r="UBM12" s="6"/>
      <c r="UBN12" s="6"/>
      <c r="UBO12" s="6"/>
      <c r="UBP12" s="6"/>
      <c r="UBQ12" s="6"/>
      <c r="UBR12" s="6"/>
      <c r="UBS12" s="6"/>
      <c r="UBT12" s="6"/>
      <c r="UBU12" s="6"/>
      <c r="UBV12" s="6"/>
      <c r="UBW12" s="6"/>
      <c r="UBX12" s="6"/>
      <c r="UBY12" s="6"/>
      <c r="UBZ12" s="6"/>
      <c r="UCA12" s="6"/>
      <c r="UCB12" s="6"/>
      <c r="UCC12" s="6"/>
      <c r="UCD12" s="6"/>
      <c r="UCE12" s="6"/>
      <c r="UCF12" s="6"/>
      <c r="UCG12" s="6"/>
      <c r="UCH12" s="6"/>
      <c r="UCI12" s="6"/>
      <c r="UCJ12" s="6"/>
      <c r="UCK12" s="6"/>
      <c r="UCL12" s="6"/>
      <c r="UCM12" s="6"/>
      <c r="UCN12" s="6"/>
      <c r="UCO12" s="6"/>
      <c r="UCP12" s="6"/>
      <c r="UCQ12" s="6"/>
      <c r="UCR12" s="6"/>
      <c r="UCS12" s="6"/>
      <c r="UCT12" s="6"/>
      <c r="UCU12" s="6"/>
      <c r="UCV12" s="6"/>
      <c r="UCW12" s="6"/>
      <c r="UCX12" s="6"/>
      <c r="UCY12" s="6"/>
      <c r="UCZ12" s="6"/>
      <c r="UDA12" s="6"/>
      <c r="UDB12" s="6"/>
      <c r="UDC12" s="6"/>
      <c r="UDD12" s="6"/>
      <c r="UDE12" s="6"/>
      <c r="UDF12" s="6"/>
      <c r="UDG12" s="6"/>
      <c r="UDH12" s="6"/>
      <c r="UDI12" s="6"/>
      <c r="UDJ12" s="6"/>
      <c r="UDK12" s="6"/>
      <c r="UDL12" s="6"/>
      <c r="UDM12" s="6"/>
      <c r="UDN12" s="6"/>
      <c r="UDO12" s="6"/>
      <c r="UDP12" s="6"/>
      <c r="UDQ12" s="6"/>
      <c r="UDR12" s="6"/>
      <c r="UDS12" s="6"/>
      <c r="UDT12" s="6"/>
      <c r="UDU12" s="6"/>
      <c r="UDV12" s="6"/>
      <c r="UDW12" s="6"/>
      <c r="UDX12" s="6"/>
      <c r="UDY12" s="6"/>
      <c r="UDZ12" s="6"/>
      <c r="UEA12" s="6"/>
      <c r="UEB12" s="6"/>
      <c r="UEC12" s="6"/>
      <c r="UED12" s="6"/>
      <c r="UEE12" s="6"/>
      <c r="UEF12" s="6"/>
      <c r="UEG12" s="6"/>
      <c r="UEH12" s="6"/>
      <c r="UEI12" s="6"/>
      <c r="UEJ12" s="6"/>
      <c r="UEK12" s="6"/>
      <c r="UEL12" s="6"/>
      <c r="UEM12" s="6"/>
      <c r="UEN12" s="6"/>
      <c r="UEO12" s="6"/>
      <c r="UEP12" s="6"/>
      <c r="UEQ12" s="6"/>
      <c r="UER12" s="6"/>
      <c r="UES12" s="6"/>
      <c r="UET12" s="6"/>
      <c r="UEU12" s="6"/>
      <c r="UEV12" s="6"/>
      <c r="UEW12" s="6"/>
      <c r="UEX12" s="6"/>
      <c r="UEY12" s="6"/>
      <c r="UEZ12" s="6"/>
      <c r="UFA12" s="6"/>
      <c r="UFB12" s="6"/>
      <c r="UFC12" s="6"/>
      <c r="UFD12" s="6"/>
      <c r="UFE12" s="6"/>
      <c r="UFF12" s="6"/>
      <c r="UFG12" s="6"/>
      <c r="UFH12" s="6"/>
      <c r="UFI12" s="6"/>
      <c r="UFJ12" s="6"/>
      <c r="UFK12" s="6"/>
      <c r="UFL12" s="6"/>
      <c r="UFM12" s="6"/>
      <c r="UFN12" s="6"/>
      <c r="UFO12" s="6"/>
      <c r="UFP12" s="6"/>
      <c r="UFQ12" s="6"/>
      <c r="UFR12" s="6"/>
      <c r="UFS12" s="6"/>
      <c r="UFT12" s="6"/>
      <c r="UFU12" s="6"/>
      <c r="UFV12" s="6"/>
      <c r="UFW12" s="6"/>
      <c r="UFX12" s="6"/>
      <c r="UFY12" s="6"/>
      <c r="UFZ12" s="6"/>
      <c r="UGA12" s="6"/>
      <c r="UGB12" s="6"/>
      <c r="UGC12" s="6"/>
      <c r="UGD12" s="6"/>
      <c r="UGE12" s="6"/>
      <c r="UGF12" s="6"/>
      <c r="UGG12" s="6"/>
      <c r="UGH12" s="6"/>
      <c r="UGI12" s="6"/>
      <c r="UGJ12" s="6"/>
      <c r="UGK12" s="6"/>
      <c r="UGL12" s="6"/>
      <c r="UGM12" s="6"/>
      <c r="UGN12" s="6"/>
      <c r="UGO12" s="6"/>
      <c r="UGP12" s="6"/>
      <c r="UGQ12" s="6"/>
      <c r="UGR12" s="6"/>
      <c r="UGS12" s="6"/>
      <c r="UGT12" s="6"/>
      <c r="UGU12" s="6"/>
      <c r="UGV12" s="6"/>
      <c r="UGW12" s="6"/>
      <c r="UGX12" s="6"/>
      <c r="UGY12" s="6"/>
      <c r="UGZ12" s="6"/>
      <c r="UHA12" s="6"/>
      <c r="UHB12" s="6"/>
      <c r="UHC12" s="6"/>
      <c r="UHD12" s="6"/>
      <c r="UHE12" s="6"/>
      <c r="UHF12" s="6"/>
      <c r="UHG12" s="6"/>
      <c r="UHH12" s="6"/>
      <c r="UHI12" s="6"/>
      <c r="UHJ12" s="6"/>
      <c r="UHK12" s="6"/>
      <c r="UHL12" s="6"/>
      <c r="UHM12" s="6"/>
      <c r="UHN12" s="6"/>
      <c r="UHO12" s="6"/>
      <c r="UHP12" s="6"/>
      <c r="UHQ12" s="6"/>
      <c r="UHR12" s="6"/>
      <c r="UHS12" s="6"/>
      <c r="UHT12" s="6"/>
      <c r="UHU12" s="6"/>
      <c r="UHV12" s="6"/>
      <c r="UHW12" s="6"/>
      <c r="UHX12" s="6"/>
      <c r="UHY12" s="6"/>
      <c r="UHZ12" s="6"/>
      <c r="UIA12" s="6"/>
      <c r="UIB12" s="6"/>
      <c r="UIC12" s="6"/>
      <c r="UID12" s="6"/>
      <c r="UIE12" s="6"/>
      <c r="UIF12" s="6"/>
      <c r="UIG12" s="6"/>
      <c r="UIH12" s="6"/>
      <c r="UII12" s="6"/>
      <c r="UIJ12" s="6"/>
      <c r="UIK12" s="6"/>
      <c r="UIL12" s="6"/>
      <c r="UIM12" s="6"/>
      <c r="UIN12" s="6"/>
      <c r="UIO12" s="6"/>
      <c r="UIP12" s="6"/>
      <c r="UIQ12" s="6"/>
      <c r="UIR12" s="6"/>
      <c r="UIS12" s="6"/>
      <c r="UIT12" s="6"/>
      <c r="UIU12" s="6"/>
      <c r="UIV12" s="6"/>
      <c r="UIW12" s="6"/>
      <c r="UIX12" s="6"/>
      <c r="UIY12" s="6"/>
      <c r="UIZ12" s="6"/>
      <c r="UJA12" s="6"/>
      <c r="UJB12" s="6"/>
      <c r="UJC12" s="6"/>
      <c r="UJD12" s="6"/>
      <c r="UJE12" s="6"/>
      <c r="UJF12" s="6"/>
      <c r="UJG12" s="6"/>
      <c r="UJH12" s="6"/>
      <c r="UJI12" s="6"/>
      <c r="UJJ12" s="6"/>
      <c r="UJK12" s="6"/>
      <c r="UJL12" s="6"/>
      <c r="UJM12" s="6"/>
      <c r="UJN12" s="6"/>
      <c r="UJO12" s="6"/>
      <c r="UJP12" s="6"/>
      <c r="UJQ12" s="6"/>
      <c r="UJR12" s="6"/>
      <c r="UJS12" s="6"/>
      <c r="UJT12" s="6"/>
      <c r="UJU12" s="6"/>
      <c r="UJV12" s="6"/>
      <c r="UJW12" s="6"/>
      <c r="UJX12" s="6"/>
      <c r="UJY12" s="6"/>
      <c r="UJZ12" s="6"/>
      <c r="UKA12" s="6"/>
      <c r="UKB12" s="6"/>
      <c r="UKC12" s="6"/>
      <c r="UKD12" s="6"/>
      <c r="UKE12" s="6"/>
      <c r="UKF12" s="6"/>
      <c r="UKG12" s="6"/>
      <c r="UKH12" s="6"/>
      <c r="UKI12" s="6"/>
      <c r="UKJ12" s="6"/>
      <c r="UKK12" s="6"/>
      <c r="UKL12" s="6"/>
      <c r="UKM12" s="6"/>
      <c r="UKN12" s="6"/>
      <c r="UKO12" s="6"/>
      <c r="UKP12" s="6"/>
      <c r="UKQ12" s="6"/>
      <c r="UKR12" s="6"/>
      <c r="UKS12" s="6"/>
      <c r="UKT12" s="6"/>
      <c r="UKU12" s="6"/>
      <c r="UKV12" s="6"/>
      <c r="UKW12" s="6"/>
      <c r="UKX12" s="6"/>
      <c r="UKY12" s="6"/>
      <c r="UKZ12" s="6"/>
      <c r="ULA12" s="6"/>
      <c r="ULB12" s="6"/>
      <c r="ULC12" s="6"/>
      <c r="ULD12" s="6"/>
      <c r="ULE12" s="6"/>
      <c r="ULF12" s="6"/>
      <c r="ULG12" s="6"/>
      <c r="ULH12" s="6"/>
      <c r="ULI12" s="6"/>
      <c r="ULJ12" s="6"/>
      <c r="ULK12" s="6"/>
      <c r="ULL12" s="6"/>
      <c r="ULM12" s="6"/>
      <c r="ULN12" s="6"/>
      <c r="ULO12" s="6"/>
      <c r="ULP12" s="6"/>
      <c r="ULQ12" s="6"/>
      <c r="ULR12" s="6"/>
      <c r="ULS12" s="6"/>
      <c r="ULT12" s="6"/>
      <c r="ULU12" s="6"/>
      <c r="ULV12" s="6"/>
      <c r="ULW12" s="6"/>
      <c r="ULX12" s="6"/>
      <c r="ULY12" s="6"/>
      <c r="ULZ12" s="6"/>
      <c r="UMA12" s="6"/>
      <c r="UMB12" s="6"/>
      <c r="UMC12" s="6"/>
      <c r="UMD12" s="6"/>
      <c r="UME12" s="6"/>
      <c r="UMF12" s="6"/>
      <c r="UMG12" s="6"/>
      <c r="UMH12" s="6"/>
      <c r="UMI12" s="6"/>
      <c r="UMJ12" s="6"/>
      <c r="UMK12" s="6"/>
      <c r="UML12" s="6"/>
      <c r="UMM12" s="6"/>
      <c r="UMN12" s="6"/>
      <c r="UMO12" s="6"/>
      <c r="UMP12" s="6"/>
      <c r="UMQ12" s="6"/>
      <c r="UMR12" s="6"/>
      <c r="UMS12" s="6"/>
      <c r="UMT12" s="6"/>
      <c r="UMU12" s="6"/>
      <c r="UMV12" s="6"/>
      <c r="UMW12" s="6"/>
      <c r="UMX12" s="6"/>
      <c r="UMY12" s="6"/>
      <c r="UMZ12" s="6"/>
      <c r="UNA12" s="6"/>
      <c r="UNB12" s="6"/>
      <c r="UNC12" s="6"/>
      <c r="UND12" s="6"/>
      <c r="UNE12" s="6"/>
      <c r="UNF12" s="6"/>
      <c r="UNG12" s="6"/>
      <c r="UNH12" s="6"/>
      <c r="UNI12" s="6"/>
      <c r="UNJ12" s="6"/>
      <c r="UNK12" s="6"/>
      <c r="UNL12" s="6"/>
      <c r="UNM12" s="6"/>
      <c r="UNN12" s="6"/>
      <c r="UNO12" s="6"/>
      <c r="UNP12" s="6"/>
      <c r="UNQ12" s="6"/>
      <c r="UNR12" s="6"/>
      <c r="UNS12" s="6"/>
      <c r="UNT12" s="6"/>
      <c r="UNU12" s="6"/>
      <c r="UNV12" s="6"/>
      <c r="UNW12" s="6"/>
      <c r="UNX12" s="6"/>
      <c r="UNY12" s="6"/>
      <c r="UNZ12" s="6"/>
      <c r="UOA12" s="6"/>
      <c r="UOB12" s="6"/>
      <c r="UOC12" s="6"/>
      <c r="UOD12" s="6"/>
      <c r="UOE12" s="6"/>
      <c r="UOF12" s="6"/>
      <c r="UOG12" s="6"/>
      <c r="UOH12" s="6"/>
      <c r="UOI12" s="6"/>
      <c r="UOJ12" s="6"/>
      <c r="UOK12" s="6"/>
      <c r="UOL12" s="6"/>
      <c r="UOM12" s="6"/>
      <c r="UON12" s="6"/>
      <c r="UOO12" s="6"/>
      <c r="UOP12" s="6"/>
      <c r="UOQ12" s="6"/>
      <c r="UOR12" s="6"/>
      <c r="UOS12" s="6"/>
      <c r="UOT12" s="6"/>
      <c r="UOU12" s="6"/>
      <c r="UOV12" s="6"/>
      <c r="UOW12" s="6"/>
      <c r="UOX12" s="6"/>
      <c r="UOY12" s="6"/>
      <c r="UOZ12" s="6"/>
      <c r="UPA12" s="6"/>
      <c r="UPB12" s="6"/>
      <c r="UPC12" s="6"/>
      <c r="UPD12" s="6"/>
      <c r="UPE12" s="6"/>
      <c r="UPF12" s="6"/>
      <c r="UPG12" s="6"/>
      <c r="UPH12" s="6"/>
      <c r="UPI12" s="6"/>
      <c r="UPJ12" s="6"/>
      <c r="UPK12" s="6"/>
      <c r="UPL12" s="6"/>
      <c r="UPM12" s="6"/>
      <c r="UPN12" s="6"/>
      <c r="UPO12" s="6"/>
      <c r="UPP12" s="6"/>
      <c r="UPQ12" s="6"/>
      <c r="UPR12" s="6"/>
      <c r="UPS12" s="6"/>
      <c r="UPT12" s="6"/>
      <c r="UPU12" s="6"/>
      <c r="UPV12" s="6"/>
      <c r="UPW12" s="6"/>
      <c r="UPX12" s="6"/>
      <c r="UPY12" s="6"/>
      <c r="UPZ12" s="6"/>
      <c r="UQA12" s="6"/>
      <c r="UQB12" s="6"/>
      <c r="UQC12" s="6"/>
      <c r="UQD12" s="6"/>
      <c r="UQE12" s="6"/>
      <c r="UQF12" s="6"/>
      <c r="UQG12" s="6"/>
      <c r="UQH12" s="6"/>
      <c r="UQI12" s="6"/>
      <c r="UQJ12" s="6"/>
      <c r="UQK12" s="6"/>
      <c r="UQL12" s="6"/>
      <c r="UQM12" s="6"/>
      <c r="UQN12" s="6"/>
      <c r="UQO12" s="6"/>
      <c r="UQP12" s="6"/>
      <c r="UQQ12" s="6"/>
      <c r="UQR12" s="6"/>
      <c r="UQS12" s="6"/>
      <c r="UQT12" s="6"/>
      <c r="UQU12" s="6"/>
      <c r="UQV12" s="6"/>
      <c r="UQW12" s="6"/>
      <c r="UQX12" s="6"/>
      <c r="UQY12" s="6"/>
      <c r="UQZ12" s="6"/>
      <c r="URA12" s="6"/>
      <c r="URB12" s="6"/>
      <c r="URC12" s="6"/>
      <c r="URD12" s="6"/>
      <c r="URE12" s="6"/>
      <c r="URF12" s="6"/>
      <c r="URG12" s="6"/>
      <c r="URH12" s="6"/>
      <c r="URI12" s="6"/>
      <c r="URJ12" s="6"/>
      <c r="URK12" s="6"/>
      <c r="URL12" s="6"/>
      <c r="URM12" s="6"/>
      <c r="URN12" s="6"/>
      <c r="URO12" s="6"/>
      <c r="URP12" s="6"/>
      <c r="URQ12" s="6"/>
      <c r="URR12" s="6"/>
      <c r="URS12" s="6"/>
      <c r="URT12" s="6"/>
      <c r="URU12" s="6"/>
      <c r="URV12" s="6"/>
      <c r="URW12" s="6"/>
      <c r="URX12" s="6"/>
      <c r="URY12" s="6"/>
      <c r="URZ12" s="6"/>
      <c r="USA12" s="6"/>
      <c r="USB12" s="6"/>
      <c r="USC12" s="6"/>
      <c r="USD12" s="6"/>
      <c r="USE12" s="6"/>
      <c r="USF12" s="6"/>
      <c r="USG12" s="6"/>
      <c r="USH12" s="6"/>
      <c r="USI12" s="6"/>
      <c r="USJ12" s="6"/>
      <c r="USK12" s="6"/>
      <c r="USL12" s="6"/>
      <c r="USM12" s="6"/>
      <c r="USN12" s="6"/>
      <c r="USO12" s="6"/>
      <c r="USP12" s="6"/>
      <c r="USQ12" s="6"/>
      <c r="USR12" s="6"/>
      <c r="USS12" s="6"/>
      <c r="UST12" s="6"/>
      <c r="USU12" s="6"/>
      <c r="USV12" s="6"/>
      <c r="USW12" s="6"/>
      <c r="USX12" s="6"/>
      <c r="USY12" s="6"/>
      <c r="USZ12" s="6"/>
      <c r="UTA12" s="6"/>
      <c r="UTB12" s="6"/>
      <c r="UTC12" s="6"/>
      <c r="UTD12" s="6"/>
      <c r="UTE12" s="6"/>
      <c r="UTF12" s="6"/>
      <c r="UTG12" s="6"/>
      <c r="UTH12" s="6"/>
      <c r="UTI12" s="6"/>
      <c r="UTJ12" s="6"/>
      <c r="UTK12" s="6"/>
      <c r="UTL12" s="6"/>
      <c r="UTM12" s="6"/>
      <c r="UTN12" s="6"/>
      <c r="UTO12" s="6"/>
      <c r="UTP12" s="6"/>
      <c r="UTQ12" s="6"/>
      <c r="UTR12" s="6"/>
      <c r="UTS12" s="6"/>
      <c r="UTT12" s="6"/>
      <c r="UTU12" s="6"/>
      <c r="UTV12" s="6"/>
      <c r="UTW12" s="6"/>
      <c r="UTX12" s="6"/>
      <c r="UTY12" s="6"/>
      <c r="UTZ12" s="6"/>
      <c r="UUA12" s="6"/>
      <c r="UUB12" s="6"/>
      <c r="UUC12" s="6"/>
      <c r="UUD12" s="6"/>
      <c r="UUE12" s="6"/>
      <c r="UUF12" s="6"/>
      <c r="UUG12" s="6"/>
      <c r="UUH12" s="6"/>
      <c r="UUI12" s="6"/>
      <c r="UUJ12" s="6"/>
      <c r="UUK12" s="6"/>
      <c r="UUL12" s="6"/>
      <c r="UUM12" s="6"/>
      <c r="UUN12" s="6"/>
      <c r="UUO12" s="6"/>
      <c r="UUP12" s="6"/>
      <c r="UUQ12" s="6"/>
      <c r="UUR12" s="6"/>
      <c r="UUS12" s="6"/>
      <c r="UUT12" s="6"/>
      <c r="UUU12" s="6"/>
      <c r="UUV12" s="6"/>
      <c r="UUW12" s="6"/>
      <c r="UUX12" s="6"/>
      <c r="UUY12" s="6"/>
      <c r="UUZ12" s="6"/>
      <c r="UVA12" s="6"/>
      <c r="UVB12" s="6"/>
      <c r="UVC12" s="6"/>
      <c r="UVD12" s="6"/>
      <c r="UVE12" s="6"/>
      <c r="UVF12" s="6"/>
      <c r="UVG12" s="6"/>
      <c r="UVH12" s="6"/>
      <c r="UVI12" s="6"/>
      <c r="UVJ12" s="6"/>
      <c r="UVK12" s="6"/>
      <c r="UVL12" s="6"/>
      <c r="UVM12" s="6"/>
      <c r="UVN12" s="6"/>
      <c r="UVO12" s="6"/>
      <c r="UVP12" s="6"/>
      <c r="UVQ12" s="6"/>
      <c r="UVR12" s="6"/>
      <c r="UVS12" s="6"/>
      <c r="UVT12" s="6"/>
      <c r="UVU12" s="6"/>
      <c r="UVV12" s="6"/>
      <c r="UVW12" s="6"/>
      <c r="UVX12" s="6"/>
      <c r="UVY12" s="6"/>
      <c r="UVZ12" s="6"/>
      <c r="UWA12" s="6"/>
      <c r="UWB12" s="6"/>
      <c r="UWC12" s="6"/>
      <c r="UWD12" s="6"/>
      <c r="UWE12" s="6"/>
      <c r="UWF12" s="6"/>
      <c r="UWG12" s="6"/>
      <c r="UWH12" s="6"/>
      <c r="UWI12" s="6"/>
      <c r="UWJ12" s="6"/>
      <c r="UWK12" s="6"/>
      <c r="UWL12" s="6"/>
      <c r="UWM12" s="6"/>
      <c r="UWN12" s="6"/>
      <c r="UWO12" s="6"/>
      <c r="UWP12" s="6"/>
      <c r="UWQ12" s="6"/>
      <c r="UWR12" s="6"/>
      <c r="UWS12" s="6"/>
      <c r="UWT12" s="6"/>
      <c r="UWU12" s="6"/>
      <c r="UWV12" s="6"/>
      <c r="UWW12" s="6"/>
      <c r="UWX12" s="6"/>
      <c r="UWY12" s="6"/>
      <c r="UWZ12" s="6"/>
      <c r="UXA12" s="6"/>
      <c r="UXB12" s="6"/>
      <c r="UXC12" s="6"/>
      <c r="UXD12" s="6"/>
      <c r="UXE12" s="6"/>
      <c r="UXF12" s="6"/>
      <c r="UXG12" s="6"/>
      <c r="UXH12" s="6"/>
      <c r="UXI12" s="6"/>
      <c r="UXJ12" s="6"/>
      <c r="UXK12" s="6"/>
      <c r="UXL12" s="6"/>
      <c r="UXM12" s="6"/>
      <c r="UXN12" s="6"/>
      <c r="UXO12" s="6"/>
      <c r="UXP12" s="6"/>
      <c r="UXQ12" s="6"/>
      <c r="UXR12" s="6"/>
      <c r="UXS12" s="6"/>
      <c r="UXT12" s="6"/>
      <c r="UXU12" s="6"/>
      <c r="UXV12" s="6"/>
      <c r="UXW12" s="6"/>
      <c r="UXX12" s="6"/>
      <c r="UXY12" s="6"/>
      <c r="UXZ12" s="6"/>
      <c r="UYA12" s="6"/>
      <c r="UYB12" s="6"/>
      <c r="UYC12" s="6"/>
      <c r="UYD12" s="6"/>
      <c r="UYE12" s="6"/>
      <c r="UYF12" s="6"/>
      <c r="UYG12" s="6"/>
      <c r="UYH12" s="6"/>
      <c r="UYI12" s="6"/>
      <c r="UYJ12" s="6"/>
      <c r="UYK12" s="6"/>
      <c r="UYL12" s="6"/>
      <c r="UYM12" s="6"/>
      <c r="UYN12" s="6"/>
      <c r="UYO12" s="6"/>
      <c r="UYP12" s="6"/>
      <c r="UYQ12" s="6"/>
      <c r="UYR12" s="6"/>
      <c r="UYS12" s="6"/>
      <c r="UYT12" s="6"/>
      <c r="UYU12" s="6"/>
      <c r="UYV12" s="6"/>
      <c r="UYW12" s="6"/>
      <c r="UYX12" s="6"/>
      <c r="UYY12" s="6"/>
      <c r="UYZ12" s="6"/>
      <c r="UZA12" s="6"/>
      <c r="UZB12" s="6"/>
      <c r="UZC12" s="6"/>
      <c r="UZD12" s="6"/>
      <c r="UZE12" s="6"/>
      <c r="UZF12" s="6"/>
      <c r="UZG12" s="6"/>
      <c r="UZH12" s="6"/>
      <c r="UZI12" s="6"/>
      <c r="UZJ12" s="6"/>
      <c r="UZK12" s="6"/>
      <c r="UZL12" s="6"/>
      <c r="UZM12" s="6"/>
      <c r="UZN12" s="6"/>
      <c r="UZO12" s="6"/>
      <c r="UZP12" s="6"/>
      <c r="UZQ12" s="6"/>
      <c r="UZR12" s="6"/>
      <c r="UZS12" s="6"/>
      <c r="UZT12" s="6"/>
      <c r="UZU12" s="6"/>
      <c r="UZV12" s="6"/>
      <c r="UZW12" s="6"/>
      <c r="UZX12" s="6"/>
      <c r="UZY12" s="6"/>
      <c r="UZZ12" s="6"/>
      <c r="VAA12" s="6"/>
      <c r="VAB12" s="6"/>
      <c r="VAC12" s="6"/>
      <c r="VAD12" s="6"/>
      <c r="VAE12" s="6"/>
      <c r="VAF12" s="6"/>
      <c r="VAG12" s="6"/>
      <c r="VAH12" s="6"/>
      <c r="VAI12" s="6"/>
      <c r="VAJ12" s="6"/>
      <c r="VAK12" s="6"/>
      <c r="VAL12" s="6"/>
      <c r="VAM12" s="6"/>
      <c r="VAN12" s="6"/>
      <c r="VAO12" s="6"/>
      <c r="VAP12" s="6"/>
      <c r="VAQ12" s="6"/>
      <c r="VAR12" s="6"/>
      <c r="VAS12" s="6"/>
      <c r="VAT12" s="6"/>
      <c r="VAU12" s="6"/>
      <c r="VAV12" s="6"/>
      <c r="VAW12" s="6"/>
      <c r="VAX12" s="6"/>
      <c r="VAY12" s="6"/>
      <c r="VAZ12" s="6"/>
      <c r="VBA12" s="6"/>
      <c r="VBB12" s="6"/>
      <c r="VBC12" s="6"/>
      <c r="VBD12" s="6"/>
      <c r="VBE12" s="6"/>
      <c r="VBF12" s="6"/>
      <c r="VBG12" s="6"/>
      <c r="VBH12" s="6"/>
      <c r="VBI12" s="6"/>
      <c r="VBJ12" s="6"/>
      <c r="VBK12" s="6"/>
      <c r="VBL12" s="6"/>
      <c r="VBM12" s="6"/>
      <c r="VBN12" s="6"/>
      <c r="VBO12" s="6"/>
      <c r="VBP12" s="6"/>
      <c r="VBQ12" s="6"/>
      <c r="VBR12" s="6"/>
      <c r="VBS12" s="6"/>
      <c r="VBT12" s="6"/>
      <c r="VBU12" s="6"/>
      <c r="VBV12" s="6"/>
      <c r="VBW12" s="6"/>
      <c r="VBX12" s="6"/>
      <c r="VBY12" s="6"/>
      <c r="VBZ12" s="6"/>
      <c r="VCA12" s="6"/>
      <c r="VCB12" s="6"/>
      <c r="VCC12" s="6"/>
      <c r="VCD12" s="6"/>
      <c r="VCE12" s="6"/>
      <c r="VCF12" s="6"/>
      <c r="VCG12" s="6"/>
      <c r="VCH12" s="6"/>
      <c r="VCI12" s="6"/>
      <c r="VCJ12" s="6"/>
      <c r="VCK12" s="6"/>
      <c r="VCL12" s="6"/>
      <c r="VCM12" s="6"/>
      <c r="VCN12" s="6"/>
      <c r="VCO12" s="6"/>
      <c r="VCP12" s="6"/>
      <c r="VCQ12" s="6"/>
      <c r="VCR12" s="6"/>
      <c r="VCS12" s="6"/>
      <c r="VCT12" s="6"/>
      <c r="VCU12" s="6"/>
      <c r="VCV12" s="6"/>
      <c r="VCW12" s="6"/>
      <c r="VCX12" s="6"/>
      <c r="VCY12" s="6"/>
      <c r="VCZ12" s="6"/>
      <c r="VDA12" s="6"/>
      <c r="VDB12" s="6"/>
      <c r="VDC12" s="6"/>
      <c r="VDD12" s="6"/>
      <c r="VDE12" s="6"/>
      <c r="VDF12" s="6"/>
      <c r="VDG12" s="6"/>
      <c r="VDH12" s="6"/>
      <c r="VDI12" s="6"/>
      <c r="VDJ12" s="6"/>
      <c r="VDK12" s="6"/>
      <c r="VDL12" s="6"/>
      <c r="VDM12" s="6"/>
      <c r="VDN12" s="6"/>
      <c r="VDO12" s="6"/>
      <c r="VDP12" s="6"/>
      <c r="VDQ12" s="6"/>
      <c r="VDR12" s="6"/>
      <c r="VDS12" s="6"/>
      <c r="VDT12" s="6"/>
      <c r="VDU12" s="6"/>
      <c r="VDV12" s="6"/>
      <c r="VDW12" s="6"/>
      <c r="VDX12" s="6"/>
      <c r="VDY12" s="6"/>
      <c r="VDZ12" s="6"/>
      <c r="VEA12" s="6"/>
      <c r="VEB12" s="6"/>
      <c r="VEC12" s="6"/>
      <c r="VED12" s="6"/>
      <c r="VEE12" s="6"/>
      <c r="VEF12" s="6"/>
      <c r="VEG12" s="6"/>
      <c r="VEH12" s="6"/>
      <c r="VEI12" s="6"/>
      <c r="VEJ12" s="6"/>
      <c r="VEK12" s="6"/>
      <c r="VEL12" s="6"/>
      <c r="VEM12" s="6"/>
      <c r="VEN12" s="6"/>
      <c r="VEO12" s="6"/>
      <c r="VEP12" s="6"/>
      <c r="VEQ12" s="6"/>
      <c r="VER12" s="6"/>
      <c r="VES12" s="6"/>
      <c r="VET12" s="6"/>
      <c r="VEU12" s="6"/>
      <c r="VEV12" s="6"/>
      <c r="VEW12" s="6"/>
      <c r="VEX12" s="6"/>
      <c r="VEY12" s="6"/>
      <c r="VEZ12" s="6"/>
      <c r="VFA12" s="6"/>
      <c r="VFB12" s="6"/>
      <c r="VFC12" s="6"/>
      <c r="VFD12" s="6"/>
      <c r="VFE12" s="6"/>
      <c r="VFF12" s="6"/>
      <c r="VFG12" s="6"/>
      <c r="VFH12" s="6"/>
      <c r="VFI12" s="6"/>
      <c r="VFJ12" s="6"/>
      <c r="VFK12" s="6"/>
      <c r="VFL12" s="6"/>
      <c r="VFM12" s="6"/>
      <c r="VFN12" s="6"/>
      <c r="VFO12" s="6"/>
      <c r="VFP12" s="6"/>
      <c r="VFQ12" s="6"/>
      <c r="VFR12" s="6"/>
      <c r="VFS12" s="6"/>
      <c r="VFT12" s="6"/>
      <c r="VFU12" s="6"/>
      <c r="VFV12" s="6"/>
      <c r="VFW12" s="6"/>
      <c r="VFX12" s="6"/>
      <c r="VFY12" s="6"/>
      <c r="VFZ12" s="6"/>
      <c r="VGA12" s="6"/>
      <c r="VGB12" s="6"/>
      <c r="VGC12" s="6"/>
      <c r="VGD12" s="6"/>
      <c r="VGE12" s="6"/>
      <c r="VGF12" s="6"/>
      <c r="VGG12" s="6"/>
      <c r="VGH12" s="6"/>
      <c r="VGI12" s="6"/>
      <c r="VGJ12" s="6"/>
      <c r="VGK12" s="6"/>
      <c r="VGL12" s="6"/>
      <c r="VGM12" s="6"/>
      <c r="VGN12" s="6"/>
      <c r="VGO12" s="6"/>
      <c r="VGP12" s="6"/>
      <c r="VGQ12" s="6"/>
      <c r="VGR12" s="6"/>
      <c r="VGS12" s="6"/>
      <c r="VGT12" s="6"/>
      <c r="VGU12" s="6"/>
      <c r="VGV12" s="6"/>
      <c r="VGW12" s="6"/>
      <c r="VGX12" s="6"/>
      <c r="VGY12" s="6"/>
      <c r="VGZ12" s="6"/>
      <c r="VHA12" s="6"/>
      <c r="VHB12" s="6"/>
      <c r="VHC12" s="6"/>
      <c r="VHD12" s="6"/>
      <c r="VHE12" s="6"/>
      <c r="VHF12" s="6"/>
      <c r="VHG12" s="6"/>
      <c r="VHH12" s="6"/>
      <c r="VHI12" s="6"/>
      <c r="VHJ12" s="6"/>
      <c r="VHK12" s="6"/>
      <c r="VHL12" s="6"/>
      <c r="VHM12" s="6"/>
      <c r="VHN12" s="6"/>
      <c r="VHO12" s="6"/>
      <c r="VHP12" s="6"/>
      <c r="VHQ12" s="6"/>
      <c r="VHR12" s="6"/>
      <c r="VHS12" s="6"/>
      <c r="VHT12" s="6"/>
      <c r="VHU12" s="6"/>
      <c r="VHV12" s="6"/>
      <c r="VHW12" s="6"/>
      <c r="VHX12" s="6"/>
      <c r="VHY12" s="6"/>
      <c r="VHZ12" s="6"/>
      <c r="VIA12" s="6"/>
      <c r="VIB12" s="6"/>
      <c r="VIC12" s="6"/>
      <c r="VID12" s="6"/>
      <c r="VIE12" s="6"/>
      <c r="VIF12" s="6"/>
      <c r="VIG12" s="6"/>
      <c r="VIH12" s="6"/>
      <c r="VII12" s="6"/>
      <c r="VIJ12" s="6"/>
      <c r="VIK12" s="6"/>
      <c r="VIL12" s="6"/>
      <c r="VIM12" s="6"/>
      <c r="VIN12" s="6"/>
      <c r="VIO12" s="6"/>
      <c r="VIP12" s="6"/>
      <c r="VIQ12" s="6"/>
      <c r="VIR12" s="6"/>
      <c r="VIS12" s="6"/>
      <c r="VIT12" s="6"/>
      <c r="VIU12" s="6"/>
      <c r="VIV12" s="6"/>
      <c r="VIW12" s="6"/>
      <c r="VIX12" s="6"/>
      <c r="VIY12" s="6"/>
      <c r="VIZ12" s="6"/>
      <c r="VJA12" s="6"/>
      <c r="VJB12" s="6"/>
      <c r="VJC12" s="6"/>
      <c r="VJD12" s="6"/>
      <c r="VJE12" s="6"/>
      <c r="VJF12" s="6"/>
      <c r="VJG12" s="6"/>
      <c r="VJH12" s="6"/>
      <c r="VJI12" s="6"/>
      <c r="VJJ12" s="6"/>
      <c r="VJK12" s="6"/>
      <c r="VJL12" s="6"/>
      <c r="VJM12" s="6"/>
      <c r="VJN12" s="6"/>
      <c r="VJO12" s="6"/>
      <c r="VJP12" s="6"/>
      <c r="VJQ12" s="6"/>
      <c r="VJR12" s="6"/>
      <c r="VJS12" s="6"/>
      <c r="VJT12" s="6"/>
      <c r="VJU12" s="6"/>
      <c r="VJV12" s="6"/>
      <c r="VJW12" s="6"/>
      <c r="VJX12" s="6"/>
      <c r="VJY12" s="6"/>
      <c r="VJZ12" s="6"/>
      <c r="VKA12" s="6"/>
      <c r="VKB12" s="6"/>
      <c r="VKC12" s="6"/>
      <c r="VKD12" s="6"/>
      <c r="VKE12" s="6"/>
      <c r="VKF12" s="6"/>
      <c r="VKG12" s="6"/>
      <c r="VKH12" s="6"/>
      <c r="VKI12" s="6"/>
      <c r="VKJ12" s="6"/>
      <c r="VKK12" s="6"/>
      <c r="VKL12" s="6"/>
      <c r="VKM12" s="6"/>
      <c r="VKN12" s="6"/>
      <c r="VKO12" s="6"/>
      <c r="VKP12" s="6"/>
      <c r="VKQ12" s="6"/>
      <c r="VKR12" s="6"/>
      <c r="VKS12" s="6"/>
      <c r="VKT12" s="6"/>
      <c r="VKU12" s="6"/>
      <c r="VKV12" s="6"/>
      <c r="VKW12" s="6"/>
      <c r="VKX12" s="6"/>
      <c r="VKY12" s="6"/>
      <c r="VKZ12" s="6"/>
      <c r="VLA12" s="6"/>
      <c r="VLB12" s="6"/>
      <c r="VLC12" s="6"/>
      <c r="VLD12" s="6"/>
      <c r="VLE12" s="6"/>
      <c r="VLF12" s="6"/>
      <c r="VLG12" s="6"/>
      <c r="VLH12" s="6"/>
      <c r="VLI12" s="6"/>
      <c r="VLJ12" s="6"/>
      <c r="VLK12" s="6"/>
      <c r="VLL12" s="6"/>
      <c r="VLM12" s="6"/>
      <c r="VLN12" s="6"/>
      <c r="VLO12" s="6"/>
      <c r="VLP12" s="6"/>
      <c r="VLQ12" s="6"/>
      <c r="VLR12" s="6"/>
      <c r="VLS12" s="6"/>
      <c r="VLT12" s="6"/>
      <c r="VLU12" s="6"/>
      <c r="VLV12" s="6"/>
      <c r="VLW12" s="6"/>
      <c r="VLX12" s="6"/>
      <c r="VLY12" s="6"/>
      <c r="VLZ12" s="6"/>
      <c r="VMA12" s="6"/>
      <c r="VMB12" s="6"/>
      <c r="VMC12" s="6"/>
      <c r="VMD12" s="6"/>
      <c r="VME12" s="6"/>
      <c r="VMF12" s="6"/>
      <c r="VMG12" s="6"/>
      <c r="VMH12" s="6"/>
      <c r="VMI12" s="6"/>
      <c r="VMJ12" s="6"/>
      <c r="VMK12" s="6"/>
      <c r="VML12" s="6"/>
      <c r="VMM12" s="6"/>
      <c r="VMN12" s="6"/>
      <c r="VMO12" s="6"/>
      <c r="VMP12" s="6"/>
      <c r="VMQ12" s="6"/>
      <c r="VMR12" s="6"/>
      <c r="VMS12" s="6"/>
      <c r="VMT12" s="6"/>
      <c r="VMU12" s="6"/>
      <c r="VMV12" s="6"/>
      <c r="VMW12" s="6"/>
      <c r="VMX12" s="6"/>
      <c r="VMY12" s="6"/>
      <c r="VMZ12" s="6"/>
      <c r="VNA12" s="6"/>
      <c r="VNB12" s="6"/>
      <c r="VNC12" s="6"/>
      <c r="VND12" s="6"/>
      <c r="VNE12" s="6"/>
      <c r="VNF12" s="6"/>
      <c r="VNG12" s="6"/>
      <c r="VNH12" s="6"/>
      <c r="VNI12" s="6"/>
      <c r="VNJ12" s="6"/>
      <c r="VNK12" s="6"/>
      <c r="VNL12" s="6"/>
      <c r="VNM12" s="6"/>
      <c r="VNN12" s="6"/>
      <c r="VNO12" s="6"/>
      <c r="VNP12" s="6"/>
      <c r="VNQ12" s="6"/>
      <c r="VNR12" s="6"/>
      <c r="VNS12" s="6"/>
      <c r="VNT12" s="6"/>
      <c r="VNU12" s="6"/>
      <c r="VNV12" s="6"/>
      <c r="VNW12" s="6"/>
      <c r="VNX12" s="6"/>
      <c r="VNY12" s="6"/>
      <c r="VNZ12" s="6"/>
      <c r="VOA12" s="6"/>
      <c r="VOB12" s="6"/>
      <c r="VOC12" s="6"/>
      <c r="VOD12" s="6"/>
      <c r="VOE12" s="6"/>
      <c r="VOF12" s="6"/>
      <c r="VOG12" s="6"/>
      <c r="VOH12" s="6"/>
      <c r="VOI12" s="6"/>
      <c r="VOJ12" s="6"/>
      <c r="VOK12" s="6"/>
      <c r="VOL12" s="6"/>
      <c r="VOM12" s="6"/>
      <c r="VON12" s="6"/>
      <c r="VOO12" s="6"/>
      <c r="VOP12" s="6"/>
      <c r="VOQ12" s="6"/>
      <c r="VOR12" s="6"/>
      <c r="VOS12" s="6"/>
      <c r="VOT12" s="6"/>
      <c r="VOU12" s="6"/>
      <c r="VOV12" s="6"/>
      <c r="VOW12" s="6"/>
      <c r="VOX12" s="6"/>
      <c r="VOY12" s="6"/>
      <c r="VOZ12" s="6"/>
      <c r="VPA12" s="6"/>
      <c r="VPB12" s="6"/>
      <c r="VPC12" s="6"/>
      <c r="VPD12" s="6"/>
      <c r="VPE12" s="6"/>
      <c r="VPF12" s="6"/>
      <c r="VPG12" s="6"/>
      <c r="VPH12" s="6"/>
      <c r="VPI12" s="6"/>
      <c r="VPJ12" s="6"/>
      <c r="VPK12" s="6"/>
      <c r="VPL12" s="6"/>
      <c r="VPM12" s="6"/>
      <c r="VPN12" s="6"/>
      <c r="VPO12" s="6"/>
      <c r="VPP12" s="6"/>
      <c r="VPQ12" s="6"/>
      <c r="VPR12" s="6"/>
      <c r="VPS12" s="6"/>
      <c r="VPT12" s="6"/>
      <c r="VPU12" s="6"/>
      <c r="VPV12" s="6"/>
      <c r="VPW12" s="6"/>
      <c r="VPX12" s="6"/>
      <c r="VPY12" s="6"/>
      <c r="VPZ12" s="6"/>
      <c r="VQA12" s="6"/>
      <c r="VQB12" s="6"/>
      <c r="VQC12" s="6"/>
      <c r="VQD12" s="6"/>
      <c r="VQE12" s="6"/>
      <c r="VQF12" s="6"/>
      <c r="VQG12" s="6"/>
      <c r="VQH12" s="6"/>
      <c r="VQI12" s="6"/>
      <c r="VQJ12" s="6"/>
      <c r="VQK12" s="6"/>
      <c r="VQL12" s="6"/>
      <c r="VQM12" s="6"/>
      <c r="VQN12" s="6"/>
      <c r="VQO12" s="6"/>
      <c r="VQP12" s="6"/>
      <c r="VQQ12" s="6"/>
      <c r="VQR12" s="6"/>
      <c r="VQS12" s="6"/>
      <c r="VQT12" s="6"/>
      <c r="VQU12" s="6"/>
      <c r="VQV12" s="6"/>
      <c r="VQW12" s="6"/>
      <c r="VQX12" s="6"/>
      <c r="VQY12" s="6"/>
      <c r="VQZ12" s="6"/>
      <c r="VRA12" s="6"/>
      <c r="VRB12" s="6"/>
      <c r="VRC12" s="6"/>
      <c r="VRD12" s="6"/>
      <c r="VRE12" s="6"/>
      <c r="VRF12" s="6"/>
      <c r="VRG12" s="6"/>
      <c r="VRH12" s="6"/>
      <c r="VRI12" s="6"/>
      <c r="VRJ12" s="6"/>
      <c r="VRK12" s="6"/>
      <c r="VRL12" s="6"/>
      <c r="VRM12" s="6"/>
      <c r="VRN12" s="6"/>
      <c r="VRO12" s="6"/>
      <c r="VRP12" s="6"/>
      <c r="VRQ12" s="6"/>
      <c r="VRR12" s="6"/>
      <c r="VRS12" s="6"/>
      <c r="VRT12" s="6"/>
      <c r="VRU12" s="6"/>
      <c r="VRV12" s="6"/>
      <c r="VRW12" s="6"/>
      <c r="VRX12" s="6"/>
      <c r="VRY12" s="6"/>
      <c r="VRZ12" s="6"/>
      <c r="VSA12" s="6"/>
      <c r="VSB12" s="6"/>
      <c r="VSC12" s="6"/>
      <c r="VSD12" s="6"/>
      <c r="VSE12" s="6"/>
      <c r="VSF12" s="6"/>
      <c r="VSG12" s="6"/>
      <c r="VSH12" s="6"/>
      <c r="VSI12" s="6"/>
      <c r="VSJ12" s="6"/>
      <c r="VSK12" s="6"/>
      <c r="VSL12" s="6"/>
      <c r="VSM12" s="6"/>
      <c r="VSN12" s="6"/>
      <c r="VSO12" s="6"/>
      <c r="VSP12" s="6"/>
      <c r="VSQ12" s="6"/>
      <c r="VSR12" s="6"/>
      <c r="VSS12" s="6"/>
      <c r="VST12" s="6"/>
      <c r="VSU12" s="6"/>
      <c r="VSV12" s="6"/>
      <c r="VSW12" s="6"/>
      <c r="VSX12" s="6"/>
      <c r="VSY12" s="6"/>
      <c r="VSZ12" s="6"/>
      <c r="VTA12" s="6"/>
      <c r="VTB12" s="6"/>
      <c r="VTC12" s="6"/>
      <c r="VTD12" s="6"/>
      <c r="VTE12" s="6"/>
      <c r="VTF12" s="6"/>
      <c r="VTG12" s="6"/>
      <c r="VTH12" s="6"/>
      <c r="VTI12" s="6"/>
      <c r="VTJ12" s="6"/>
      <c r="VTK12" s="6"/>
      <c r="VTL12" s="6"/>
      <c r="VTM12" s="6"/>
      <c r="VTN12" s="6"/>
      <c r="VTO12" s="6"/>
      <c r="VTP12" s="6"/>
      <c r="VTQ12" s="6"/>
      <c r="VTR12" s="6"/>
      <c r="VTS12" s="6"/>
      <c r="VTT12" s="6"/>
      <c r="VTU12" s="6"/>
      <c r="VTV12" s="6"/>
      <c r="VTW12" s="6"/>
      <c r="VTX12" s="6"/>
      <c r="VTY12" s="6"/>
      <c r="VTZ12" s="6"/>
      <c r="VUA12" s="6"/>
      <c r="VUB12" s="6"/>
      <c r="VUC12" s="6"/>
      <c r="VUD12" s="6"/>
      <c r="VUE12" s="6"/>
      <c r="VUF12" s="6"/>
      <c r="VUG12" s="6"/>
      <c r="VUH12" s="6"/>
      <c r="VUI12" s="6"/>
      <c r="VUJ12" s="6"/>
      <c r="VUK12" s="6"/>
      <c r="VUL12" s="6"/>
      <c r="VUM12" s="6"/>
      <c r="VUN12" s="6"/>
      <c r="VUO12" s="6"/>
      <c r="VUP12" s="6"/>
      <c r="VUQ12" s="6"/>
      <c r="VUR12" s="6"/>
      <c r="VUS12" s="6"/>
      <c r="VUT12" s="6"/>
      <c r="VUU12" s="6"/>
      <c r="VUV12" s="6"/>
      <c r="VUW12" s="6"/>
      <c r="VUX12" s="6"/>
      <c r="VUY12" s="6"/>
      <c r="VUZ12" s="6"/>
      <c r="VVA12" s="6"/>
      <c r="VVB12" s="6"/>
      <c r="VVC12" s="6"/>
      <c r="VVD12" s="6"/>
      <c r="VVE12" s="6"/>
      <c r="VVF12" s="6"/>
      <c r="VVG12" s="6"/>
      <c r="VVH12" s="6"/>
      <c r="VVI12" s="6"/>
      <c r="VVJ12" s="6"/>
      <c r="VVK12" s="6"/>
      <c r="VVL12" s="6"/>
      <c r="VVM12" s="6"/>
      <c r="VVN12" s="6"/>
      <c r="VVO12" s="6"/>
      <c r="VVP12" s="6"/>
      <c r="VVQ12" s="6"/>
      <c r="VVR12" s="6"/>
      <c r="VVS12" s="6"/>
      <c r="VVT12" s="6"/>
      <c r="VVU12" s="6"/>
      <c r="VVV12" s="6"/>
      <c r="VVW12" s="6"/>
      <c r="VVX12" s="6"/>
      <c r="VVY12" s="6"/>
      <c r="VVZ12" s="6"/>
      <c r="VWA12" s="6"/>
      <c r="VWB12" s="6"/>
      <c r="VWC12" s="6"/>
      <c r="VWD12" s="6"/>
      <c r="VWE12" s="6"/>
      <c r="VWF12" s="6"/>
      <c r="VWG12" s="6"/>
      <c r="VWH12" s="6"/>
      <c r="VWI12" s="6"/>
      <c r="VWJ12" s="6"/>
      <c r="VWK12" s="6"/>
      <c r="VWL12" s="6"/>
      <c r="VWM12" s="6"/>
      <c r="VWN12" s="6"/>
      <c r="VWO12" s="6"/>
      <c r="VWP12" s="6"/>
      <c r="VWQ12" s="6"/>
      <c r="VWR12" s="6"/>
      <c r="VWS12" s="6"/>
      <c r="VWT12" s="6"/>
      <c r="VWU12" s="6"/>
      <c r="VWV12" s="6"/>
      <c r="VWW12" s="6"/>
      <c r="VWX12" s="6"/>
      <c r="VWY12" s="6"/>
      <c r="VWZ12" s="6"/>
      <c r="VXA12" s="6"/>
      <c r="VXB12" s="6"/>
      <c r="VXC12" s="6"/>
      <c r="VXD12" s="6"/>
      <c r="VXE12" s="6"/>
      <c r="VXF12" s="6"/>
      <c r="VXG12" s="6"/>
      <c r="VXH12" s="6"/>
      <c r="VXI12" s="6"/>
      <c r="VXJ12" s="6"/>
      <c r="VXK12" s="6"/>
      <c r="VXL12" s="6"/>
      <c r="VXM12" s="6"/>
      <c r="VXN12" s="6"/>
      <c r="VXO12" s="6"/>
      <c r="VXP12" s="6"/>
      <c r="VXQ12" s="6"/>
      <c r="VXR12" s="6"/>
      <c r="VXS12" s="6"/>
      <c r="VXT12" s="6"/>
      <c r="VXU12" s="6"/>
      <c r="VXV12" s="6"/>
      <c r="VXW12" s="6"/>
      <c r="VXX12" s="6"/>
      <c r="VXY12" s="6"/>
      <c r="VXZ12" s="6"/>
      <c r="VYA12" s="6"/>
      <c r="VYB12" s="6"/>
      <c r="VYC12" s="6"/>
      <c r="VYD12" s="6"/>
      <c r="VYE12" s="6"/>
      <c r="VYF12" s="6"/>
      <c r="VYG12" s="6"/>
      <c r="VYH12" s="6"/>
      <c r="VYI12" s="6"/>
      <c r="VYJ12" s="6"/>
      <c r="VYK12" s="6"/>
      <c r="VYL12" s="6"/>
      <c r="VYM12" s="6"/>
      <c r="VYN12" s="6"/>
      <c r="VYO12" s="6"/>
      <c r="VYP12" s="6"/>
      <c r="VYQ12" s="6"/>
      <c r="VYR12" s="6"/>
      <c r="VYS12" s="6"/>
      <c r="VYT12" s="6"/>
      <c r="VYU12" s="6"/>
      <c r="VYV12" s="6"/>
      <c r="VYW12" s="6"/>
      <c r="VYX12" s="6"/>
      <c r="VYY12" s="6"/>
      <c r="VYZ12" s="6"/>
      <c r="VZA12" s="6"/>
      <c r="VZB12" s="6"/>
      <c r="VZC12" s="6"/>
      <c r="VZD12" s="6"/>
      <c r="VZE12" s="6"/>
      <c r="VZF12" s="6"/>
      <c r="VZG12" s="6"/>
      <c r="VZH12" s="6"/>
      <c r="VZI12" s="6"/>
      <c r="VZJ12" s="6"/>
      <c r="VZK12" s="6"/>
      <c r="VZL12" s="6"/>
      <c r="VZM12" s="6"/>
      <c r="VZN12" s="6"/>
      <c r="VZO12" s="6"/>
      <c r="VZP12" s="6"/>
      <c r="VZQ12" s="6"/>
      <c r="VZR12" s="6"/>
      <c r="VZS12" s="6"/>
      <c r="VZT12" s="6"/>
      <c r="VZU12" s="6"/>
      <c r="VZV12" s="6"/>
      <c r="VZW12" s="6"/>
      <c r="VZX12" s="6"/>
      <c r="VZY12" s="6"/>
      <c r="VZZ12" s="6"/>
      <c r="WAA12" s="6"/>
      <c r="WAB12" s="6"/>
      <c r="WAC12" s="6"/>
      <c r="WAD12" s="6"/>
      <c r="WAE12" s="6"/>
      <c r="WAF12" s="6"/>
      <c r="WAG12" s="6"/>
      <c r="WAH12" s="6"/>
      <c r="WAI12" s="6"/>
      <c r="WAJ12" s="6"/>
      <c r="WAK12" s="6"/>
      <c r="WAL12" s="6"/>
      <c r="WAM12" s="6"/>
      <c r="WAN12" s="6"/>
      <c r="WAO12" s="6"/>
      <c r="WAP12" s="6"/>
      <c r="WAQ12" s="6"/>
      <c r="WAR12" s="6"/>
      <c r="WAS12" s="6"/>
      <c r="WAT12" s="6"/>
      <c r="WAU12" s="6"/>
      <c r="WAV12" s="6"/>
      <c r="WAW12" s="6"/>
      <c r="WAX12" s="6"/>
      <c r="WAY12" s="6"/>
      <c r="WAZ12" s="6"/>
      <c r="WBA12" s="6"/>
      <c r="WBB12" s="6"/>
      <c r="WBC12" s="6"/>
      <c r="WBD12" s="6"/>
      <c r="WBE12" s="6"/>
      <c r="WBF12" s="6"/>
      <c r="WBG12" s="6"/>
      <c r="WBH12" s="6"/>
      <c r="WBI12" s="6"/>
      <c r="WBJ12" s="6"/>
      <c r="WBK12" s="6"/>
      <c r="WBL12" s="6"/>
      <c r="WBM12" s="6"/>
      <c r="WBN12" s="6"/>
      <c r="WBO12" s="6"/>
      <c r="WBP12" s="6"/>
      <c r="WBQ12" s="6"/>
      <c r="WBR12" s="6"/>
      <c r="WBS12" s="6"/>
      <c r="WBT12" s="6"/>
      <c r="WBU12" s="6"/>
      <c r="WBV12" s="6"/>
      <c r="WBW12" s="6"/>
      <c r="WBX12" s="6"/>
      <c r="WBY12" s="6"/>
      <c r="WBZ12" s="6"/>
      <c r="WCA12" s="6"/>
      <c r="WCB12" s="6"/>
      <c r="WCC12" s="6"/>
      <c r="WCD12" s="6"/>
      <c r="WCE12" s="6"/>
      <c r="WCF12" s="6"/>
      <c r="WCG12" s="6"/>
      <c r="WCH12" s="6"/>
      <c r="WCI12" s="6"/>
      <c r="WCJ12" s="6"/>
      <c r="WCK12" s="6"/>
      <c r="WCL12" s="6"/>
      <c r="WCM12" s="6"/>
      <c r="WCN12" s="6"/>
      <c r="WCO12" s="6"/>
      <c r="WCP12" s="6"/>
      <c r="WCQ12" s="6"/>
      <c r="WCR12" s="6"/>
      <c r="WCS12" s="6"/>
      <c r="WCT12" s="6"/>
      <c r="WCU12" s="6"/>
      <c r="WCV12" s="6"/>
      <c r="WCW12" s="6"/>
      <c r="WCX12" s="6"/>
      <c r="WCY12" s="6"/>
      <c r="WCZ12" s="6"/>
      <c r="WDA12" s="6"/>
      <c r="WDB12" s="6"/>
      <c r="WDC12" s="6"/>
      <c r="WDD12" s="6"/>
      <c r="WDE12" s="6"/>
      <c r="WDF12" s="6"/>
      <c r="WDG12" s="6"/>
      <c r="WDH12" s="6"/>
      <c r="WDI12" s="6"/>
      <c r="WDJ12" s="6"/>
      <c r="WDK12" s="6"/>
      <c r="WDL12" s="6"/>
      <c r="WDM12" s="6"/>
      <c r="WDN12" s="6"/>
      <c r="WDO12" s="6"/>
      <c r="WDP12" s="6"/>
      <c r="WDQ12" s="6"/>
      <c r="WDR12" s="6"/>
      <c r="WDS12" s="6"/>
      <c r="WDT12" s="6"/>
      <c r="WDU12" s="6"/>
      <c r="WDV12" s="6"/>
      <c r="WDW12" s="6"/>
      <c r="WDX12" s="6"/>
      <c r="WDY12" s="6"/>
      <c r="WDZ12" s="6"/>
      <c r="WEA12" s="6"/>
      <c r="WEB12" s="6"/>
      <c r="WEC12" s="6"/>
      <c r="WED12" s="6"/>
      <c r="WEE12" s="6"/>
      <c r="WEF12" s="6"/>
      <c r="WEG12" s="6"/>
      <c r="WEH12" s="6"/>
      <c r="WEI12" s="6"/>
      <c r="WEJ12" s="6"/>
      <c r="WEK12" s="6"/>
      <c r="WEL12" s="6"/>
      <c r="WEM12" s="6"/>
      <c r="WEN12" s="6"/>
      <c r="WEO12" s="6"/>
      <c r="WEP12" s="6"/>
      <c r="WEQ12" s="6"/>
      <c r="WER12" s="6"/>
      <c r="WES12" s="6"/>
      <c r="WET12" s="6"/>
      <c r="WEU12" s="6"/>
      <c r="WEV12" s="6"/>
      <c r="WEW12" s="6"/>
      <c r="WEX12" s="6"/>
      <c r="WEY12" s="6"/>
      <c r="WEZ12" s="6"/>
      <c r="WFA12" s="6"/>
      <c r="WFB12" s="6"/>
      <c r="WFC12" s="6"/>
      <c r="WFD12" s="6"/>
      <c r="WFE12" s="6"/>
      <c r="WFF12" s="6"/>
      <c r="WFG12" s="6"/>
      <c r="WFH12" s="6"/>
      <c r="WFI12" s="6"/>
      <c r="WFJ12" s="6"/>
      <c r="WFK12" s="6"/>
      <c r="WFL12" s="6"/>
      <c r="WFM12" s="6"/>
      <c r="WFN12" s="6"/>
      <c r="WFO12" s="6"/>
      <c r="WFP12" s="6"/>
      <c r="WFQ12" s="6"/>
      <c r="WFR12" s="6"/>
      <c r="WFS12" s="6"/>
      <c r="WFT12" s="6"/>
      <c r="WFU12" s="6"/>
      <c r="WFV12" s="6"/>
      <c r="WFW12" s="6"/>
      <c r="WFX12" s="6"/>
      <c r="WFY12" s="6"/>
      <c r="WFZ12" s="6"/>
      <c r="WGA12" s="6"/>
      <c r="WGB12" s="6"/>
      <c r="WGC12" s="6"/>
      <c r="WGD12" s="6"/>
      <c r="WGE12" s="6"/>
      <c r="WGF12" s="6"/>
      <c r="WGG12" s="6"/>
      <c r="WGH12" s="6"/>
      <c r="WGI12" s="6"/>
      <c r="WGJ12" s="6"/>
      <c r="WGK12" s="6"/>
      <c r="WGL12" s="6"/>
      <c r="WGM12" s="6"/>
      <c r="WGN12" s="6"/>
      <c r="WGO12" s="6"/>
      <c r="WGP12" s="6"/>
      <c r="WGQ12" s="6"/>
      <c r="WGR12" s="6"/>
      <c r="WGS12" s="6"/>
      <c r="WGT12" s="6"/>
      <c r="WGU12" s="6"/>
      <c r="WGV12" s="6"/>
      <c r="WGW12" s="6"/>
      <c r="WGX12" s="6"/>
      <c r="WGY12" s="6"/>
      <c r="WGZ12" s="6"/>
      <c r="WHA12" s="6"/>
      <c r="WHB12" s="6"/>
      <c r="WHC12" s="6"/>
      <c r="WHD12" s="6"/>
      <c r="WHE12" s="6"/>
      <c r="WHF12" s="6"/>
      <c r="WHG12" s="6"/>
      <c r="WHH12" s="6"/>
      <c r="WHI12" s="6"/>
      <c r="WHJ12" s="6"/>
      <c r="WHK12" s="6"/>
      <c r="WHL12" s="6"/>
      <c r="WHM12" s="6"/>
      <c r="WHN12" s="6"/>
      <c r="WHO12" s="6"/>
      <c r="WHP12" s="6"/>
      <c r="WHQ12" s="6"/>
      <c r="WHR12" s="6"/>
      <c r="WHS12" s="6"/>
      <c r="WHT12" s="6"/>
      <c r="WHU12" s="6"/>
      <c r="WHV12" s="6"/>
      <c r="WHW12" s="6"/>
      <c r="WHX12" s="6"/>
      <c r="WHY12" s="6"/>
      <c r="WHZ12" s="6"/>
      <c r="WIA12" s="6"/>
      <c r="WIB12" s="6"/>
      <c r="WIC12" s="6"/>
      <c r="WID12" s="6"/>
      <c r="WIE12" s="6"/>
      <c r="WIF12" s="6"/>
      <c r="WIG12" s="6"/>
      <c r="WIH12" s="6"/>
      <c r="WII12" s="6"/>
      <c r="WIJ12" s="6"/>
      <c r="WIK12" s="6"/>
      <c r="WIL12" s="6"/>
      <c r="WIM12" s="6"/>
      <c r="WIN12" s="6"/>
      <c r="WIO12" s="6"/>
      <c r="WIP12" s="6"/>
      <c r="WIQ12" s="6"/>
      <c r="WIR12" s="6"/>
      <c r="WIS12" s="6"/>
      <c r="WIT12" s="6"/>
      <c r="WIU12" s="6"/>
      <c r="WIV12" s="6"/>
      <c r="WIW12" s="6"/>
      <c r="WIX12" s="6"/>
      <c r="WIY12" s="6"/>
      <c r="WIZ12" s="6"/>
      <c r="WJA12" s="6"/>
      <c r="WJB12" s="6"/>
      <c r="WJC12" s="6"/>
      <c r="WJD12" s="6"/>
      <c r="WJE12" s="6"/>
      <c r="WJF12" s="6"/>
      <c r="WJG12" s="6"/>
      <c r="WJH12" s="6"/>
      <c r="WJI12" s="6"/>
      <c r="WJJ12" s="6"/>
      <c r="WJK12" s="6"/>
      <c r="WJL12" s="6"/>
      <c r="WJM12" s="6"/>
      <c r="WJN12" s="6"/>
      <c r="WJO12" s="6"/>
      <c r="WJP12" s="6"/>
      <c r="WJQ12" s="6"/>
      <c r="WJR12" s="6"/>
      <c r="WJS12" s="6"/>
      <c r="WJT12" s="6"/>
      <c r="WJU12" s="6"/>
      <c r="WJV12" s="6"/>
      <c r="WJW12" s="6"/>
      <c r="WJX12" s="6"/>
      <c r="WJY12" s="6"/>
      <c r="WJZ12" s="6"/>
      <c r="WKA12" s="6"/>
      <c r="WKB12" s="6"/>
      <c r="WKC12" s="6"/>
      <c r="WKD12" s="6"/>
      <c r="WKE12" s="6"/>
      <c r="WKF12" s="6"/>
      <c r="WKG12" s="6"/>
      <c r="WKH12" s="6"/>
      <c r="WKI12" s="6"/>
      <c r="WKJ12" s="6"/>
      <c r="WKK12" s="6"/>
      <c r="WKL12" s="6"/>
      <c r="WKM12" s="6"/>
      <c r="WKN12" s="6"/>
      <c r="WKO12" s="6"/>
      <c r="WKP12" s="6"/>
      <c r="WKQ12" s="6"/>
      <c r="WKR12" s="6"/>
      <c r="WKS12" s="6"/>
      <c r="WKT12" s="6"/>
      <c r="WKU12" s="6"/>
      <c r="WKV12" s="6"/>
      <c r="WKW12" s="6"/>
      <c r="WKX12" s="6"/>
      <c r="WKY12" s="6"/>
      <c r="WKZ12" s="6"/>
      <c r="WLA12" s="6"/>
      <c r="WLB12" s="6"/>
      <c r="WLC12" s="6"/>
      <c r="WLD12" s="6"/>
      <c r="WLE12" s="6"/>
      <c r="WLF12" s="6"/>
      <c r="WLG12" s="6"/>
      <c r="WLH12" s="6"/>
      <c r="WLI12" s="6"/>
      <c r="WLJ12" s="6"/>
      <c r="WLK12" s="6"/>
      <c r="WLL12" s="6"/>
      <c r="WLM12" s="6"/>
      <c r="WLN12" s="6"/>
      <c r="WLO12" s="6"/>
      <c r="WLP12" s="6"/>
      <c r="WLQ12" s="6"/>
      <c r="WLR12" s="6"/>
      <c r="WLS12" s="6"/>
      <c r="WLT12" s="6"/>
      <c r="WLU12" s="6"/>
      <c r="WLV12" s="6"/>
      <c r="WLW12" s="6"/>
      <c r="WLX12" s="6"/>
      <c r="WLY12" s="6"/>
      <c r="WLZ12" s="6"/>
      <c r="WMA12" s="6"/>
      <c r="WMB12" s="6"/>
      <c r="WMC12" s="6"/>
      <c r="WMD12" s="6"/>
      <c r="WME12" s="6"/>
      <c r="WMF12" s="6"/>
      <c r="WMG12" s="6"/>
      <c r="WMH12" s="6"/>
      <c r="WMI12" s="6"/>
      <c r="WMJ12" s="6"/>
      <c r="WMK12" s="6"/>
      <c r="WML12" s="6"/>
      <c r="WMM12" s="6"/>
      <c r="WMN12" s="6"/>
      <c r="WMO12" s="6"/>
      <c r="WMP12" s="6"/>
      <c r="WMQ12" s="6"/>
      <c r="WMR12" s="6"/>
      <c r="WMS12" s="6"/>
      <c r="WMT12" s="6"/>
      <c r="WMU12" s="6"/>
      <c r="WMV12" s="6"/>
      <c r="WMW12" s="6"/>
      <c r="WMX12" s="6"/>
      <c r="WMY12" s="6"/>
      <c r="WMZ12" s="6"/>
      <c r="WNA12" s="6"/>
      <c r="WNB12" s="6"/>
      <c r="WNC12" s="6"/>
      <c r="WND12" s="6"/>
      <c r="WNE12" s="6"/>
      <c r="WNF12" s="6"/>
      <c r="WNG12" s="6"/>
      <c r="WNH12" s="6"/>
      <c r="WNI12" s="6"/>
      <c r="WNJ12" s="6"/>
      <c r="WNK12" s="6"/>
      <c r="WNL12" s="6"/>
      <c r="WNM12" s="6"/>
      <c r="WNN12" s="6"/>
      <c r="WNO12" s="6"/>
      <c r="WNP12" s="6"/>
      <c r="WNQ12" s="6"/>
      <c r="WNR12" s="6"/>
      <c r="WNS12" s="6"/>
      <c r="WNT12" s="6"/>
      <c r="WNU12" s="6"/>
      <c r="WNV12" s="6"/>
      <c r="WNW12" s="6"/>
      <c r="WNX12" s="6"/>
      <c r="WNY12" s="6"/>
      <c r="WNZ12" s="6"/>
      <c r="WOA12" s="6"/>
      <c r="WOB12" s="6"/>
      <c r="WOC12" s="6"/>
      <c r="WOD12" s="6"/>
      <c r="WOE12" s="6"/>
      <c r="WOF12" s="6"/>
      <c r="WOG12" s="6"/>
      <c r="WOH12" s="6"/>
      <c r="WOI12" s="6"/>
      <c r="WOJ12" s="6"/>
      <c r="WOK12" s="6"/>
      <c r="WOL12" s="6"/>
      <c r="WOM12" s="6"/>
      <c r="WON12" s="6"/>
      <c r="WOO12" s="6"/>
      <c r="WOP12" s="6"/>
      <c r="WOQ12" s="6"/>
      <c r="WOR12" s="6"/>
      <c r="WOS12" s="6"/>
      <c r="WOT12" s="6"/>
      <c r="WOU12" s="6"/>
      <c r="WOV12" s="6"/>
      <c r="WOW12" s="6"/>
      <c r="WOX12" s="6"/>
      <c r="WOY12" s="6"/>
      <c r="WOZ12" s="6"/>
      <c r="WPA12" s="6"/>
      <c r="WPB12" s="6"/>
      <c r="WPC12" s="6"/>
      <c r="WPD12" s="6"/>
      <c r="WPE12" s="6"/>
      <c r="WPF12" s="6"/>
      <c r="WPG12" s="6"/>
      <c r="WPH12" s="6"/>
      <c r="WPI12" s="6"/>
      <c r="WPJ12" s="6"/>
      <c r="WPK12" s="6"/>
      <c r="WPL12" s="6"/>
      <c r="WPM12" s="6"/>
      <c r="WPN12" s="6"/>
      <c r="WPO12" s="6"/>
      <c r="WPP12" s="6"/>
      <c r="WPQ12" s="6"/>
      <c r="WPR12" s="6"/>
      <c r="WPS12" s="6"/>
      <c r="WPT12" s="6"/>
      <c r="WPU12" s="6"/>
      <c r="WPV12" s="6"/>
      <c r="WPW12" s="6"/>
      <c r="WPX12" s="6"/>
      <c r="WPY12" s="6"/>
      <c r="WPZ12" s="6"/>
      <c r="WQA12" s="6"/>
      <c r="WQB12" s="6"/>
      <c r="WQC12" s="6"/>
      <c r="WQD12" s="6"/>
      <c r="WQE12" s="6"/>
      <c r="WQF12" s="6"/>
      <c r="WQG12" s="6"/>
      <c r="WQH12" s="6"/>
      <c r="WQI12" s="6"/>
      <c r="WQJ12" s="6"/>
      <c r="WQK12" s="6"/>
      <c r="WQL12" s="6"/>
      <c r="WQM12" s="6"/>
      <c r="WQN12" s="6"/>
      <c r="WQO12" s="6"/>
      <c r="WQP12" s="6"/>
      <c r="WQQ12" s="6"/>
      <c r="WQR12" s="6"/>
      <c r="WQS12" s="6"/>
      <c r="WQT12" s="6"/>
      <c r="WQU12" s="6"/>
      <c r="WQV12" s="6"/>
      <c r="WQW12" s="6"/>
      <c r="WQX12" s="6"/>
      <c r="WQY12" s="6"/>
      <c r="WQZ12" s="6"/>
      <c r="WRA12" s="6"/>
      <c r="WRB12" s="6"/>
      <c r="WRC12" s="6"/>
      <c r="WRD12" s="6"/>
      <c r="WRE12" s="6"/>
      <c r="WRF12" s="6"/>
      <c r="WRG12" s="6"/>
      <c r="WRH12" s="6"/>
      <c r="WRI12" s="6"/>
      <c r="WRJ12" s="6"/>
      <c r="WRK12" s="6"/>
      <c r="WRL12" s="6"/>
      <c r="WRM12" s="6"/>
      <c r="WRN12" s="6"/>
      <c r="WRO12" s="6"/>
      <c r="WRP12" s="6"/>
      <c r="WRQ12" s="6"/>
      <c r="WRR12" s="6"/>
      <c r="WRS12" s="6"/>
      <c r="WRT12" s="6"/>
      <c r="WRU12" s="6"/>
      <c r="WRV12" s="6"/>
      <c r="WRW12" s="6"/>
      <c r="WRX12" s="6"/>
      <c r="WRY12" s="6"/>
      <c r="WRZ12" s="6"/>
      <c r="WSA12" s="6"/>
      <c r="WSB12" s="6"/>
      <c r="WSC12" s="6"/>
      <c r="WSD12" s="6"/>
      <c r="WSE12" s="6"/>
      <c r="WSF12" s="6"/>
      <c r="WSG12" s="6"/>
      <c r="WSH12" s="6"/>
      <c r="WSI12" s="6"/>
      <c r="WSJ12" s="6"/>
      <c r="WSK12" s="6"/>
      <c r="WSL12" s="6"/>
      <c r="WSM12" s="6"/>
      <c r="WSN12" s="6"/>
      <c r="WSO12" s="6"/>
      <c r="WSP12" s="6"/>
      <c r="WSQ12" s="6"/>
      <c r="WSR12" s="6"/>
      <c r="WSS12" s="6"/>
      <c r="WST12" s="6"/>
      <c r="WSU12" s="6"/>
      <c r="WSV12" s="6"/>
      <c r="WSW12" s="6"/>
      <c r="WSX12" s="6"/>
      <c r="WSY12" s="6"/>
      <c r="WSZ12" s="6"/>
      <c r="WTA12" s="6"/>
      <c r="WTB12" s="6"/>
      <c r="WTC12" s="6"/>
      <c r="WTD12" s="6"/>
      <c r="WTE12" s="6"/>
      <c r="WTF12" s="6"/>
      <c r="WTG12" s="6"/>
      <c r="WTH12" s="6"/>
      <c r="WTI12" s="6"/>
      <c r="WTJ12" s="6"/>
      <c r="WTK12" s="6"/>
      <c r="WTL12" s="6"/>
      <c r="WTM12" s="6"/>
      <c r="WTN12" s="6"/>
      <c r="WTO12" s="6"/>
      <c r="WTP12" s="6"/>
      <c r="WTQ12" s="6"/>
      <c r="WTR12" s="6"/>
      <c r="WTS12" s="6"/>
      <c r="WTT12" s="6"/>
      <c r="WTU12" s="6"/>
      <c r="WTV12" s="6"/>
      <c r="WTW12" s="6"/>
      <c r="WTX12" s="6"/>
      <c r="WTY12" s="6"/>
      <c r="WTZ12" s="6"/>
      <c r="WUA12" s="6"/>
      <c r="WUB12" s="6"/>
      <c r="WUC12" s="6"/>
      <c r="WUD12" s="6"/>
      <c r="WUE12" s="6"/>
      <c r="WUF12" s="6"/>
      <c r="WUG12" s="6"/>
      <c r="WUH12" s="6"/>
      <c r="WUI12" s="6"/>
      <c r="WUJ12" s="6"/>
      <c r="WUK12" s="6"/>
      <c r="WUL12" s="6"/>
      <c r="WUM12" s="6"/>
      <c r="WUN12" s="6"/>
      <c r="WUO12" s="6"/>
      <c r="WUP12" s="6"/>
      <c r="WUQ12" s="6"/>
      <c r="WUR12" s="6"/>
      <c r="WUS12" s="6"/>
      <c r="WUT12" s="6"/>
      <c r="WUU12" s="6"/>
      <c r="WUV12" s="6"/>
      <c r="WUW12" s="6"/>
      <c r="WUX12" s="6"/>
      <c r="WUY12" s="6"/>
      <c r="WUZ12" s="6"/>
      <c r="WVA12" s="6"/>
      <c r="WVB12" s="6"/>
      <c r="WVC12" s="6"/>
      <c r="WVD12" s="6"/>
      <c r="WVE12" s="6"/>
      <c r="WVF12" s="6"/>
      <c r="WVG12" s="6"/>
      <c r="WVH12" s="6"/>
      <c r="WVI12" s="6"/>
      <c r="WVJ12" s="6"/>
      <c r="WVK12" s="6"/>
      <c r="WVL12" s="6"/>
      <c r="WVM12" s="6"/>
      <c r="WVN12" s="6"/>
      <c r="WVO12" s="6"/>
      <c r="WVP12" s="6"/>
      <c r="WVQ12" s="6"/>
      <c r="WVR12" s="6"/>
      <c r="WVS12" s="6"/>
      <c r="WVT12" s="6"/>
      <c r="WVU12" s="6"/>
      <c r="WVV12" s="6"/>
      <c r="WVW12" s="6"/>
      <c r="WVX12" s="6"/>
      <c r="WVY12" s="6"/>
      <c r="WVZ12" s="6"/>
      <c r="WWA12" s="6"/>
      <c r="WWB12" s="6"/>
      <c r="WWC12" s="6"/>
      <c r="WWD12" s="6"/>
      <c r="WWE12" s="6"/>
      <c r="WWF12" s="6"/>
      <c r="WWG12" s="6"/>
      <c r="WWH12" s="6"/>
      <c r="WWI12" s="6"/>
      <c r="WWJ12" s="6"/>
      <c r="WWK12" s="6"/>
      <c r="WWL12" s="6"/>
      <c r="WWM12" s="6"/>
      <c r="WWN12" s="6"/>
      <c r="WWO12" s="6"/>
      <c r="WWP12" s="6"/>
      <c r="WWQ12" s="6"/>
      <c r="WWR12" s="6"/>
      <c r="WWS12" s="6"/>
      <c r="WWT12" s="6"/>
      <c r="WWU12" s="6"/>
      <c r="WWV12" s="6"/>
      <c r="WWW12" s="6"/>
      <c r="WWX12" s="6"/>
      <c r="WWY12" s="6"/>
      <c r="WWZ12" s="6"/>
      <c r="WXA12" s="6"/>
      <c r="WXB12" s="6"/>
      <c r="WXC12" s="6"/>
      <c r="WXD12" s="6"/>
      <c r="WXE12" s="6"/>
      <c r="WXF12" s="6"/>
      <c r="WXG12" s="6"/>
      <c r="WXH12" s="6"/>
      <c r="WXI12" s="6"/>
      <c r="WXJ12" s="6"/>
      <c r="WXK12" s="6"/>
      <c r="WXL12" s="6"/>
      <c r="WXM12" s="6"/>
      <c r="WXN12" s="6"/>
      <c r="WXO12" s="6"/>
      <c r="WXP12" s="6"/>
      <c r="WXQ12" s="6"/>
      <c r="WXR12" s="6"/>
      <c r="WXS12" s="6"/>
      <c r="WXT12" s="6"/>
      <c r="WXU12" s="6"/>
      <c r="WXV12" s="6"/>
      <c r="WXW12" s="6"/>
      <c r="WXX12" s="6"/>
      <c r="WXY12" s="6"/>
      <c r="WXZ12" s="6"/>
      <c r="WYA12" s="6"/>
      <c r="WYB12" s="6"/>
      <c r="WYC12" s="6"/>
      <c r="WYD12" s="6"/>
      <c r="WYE12" s="6"/>
      <c r="WYF12" s="6"/>
      <c r="WYG12" s="6"/>
      <c r="WYH12" s="6"/>
      <c r="WYI12" s="6"/>
      <c r="WYJ12" s="6"/>
      <c r="WYK12" s="6"/>
      <c r="WYL12" s="6"/>
      <c r="WYM12" s="6"/>
      <c r="WYN12" s="6"/>
      <c r="WYO12" s="6"/>
      <c r="WYP12" s="6"/>
      <c r="WYQ12" s="6"/>
      <c r="WYR12" s="6"/>
      <c r="WYS12" s="6"/>
      <c r="WYT12" s="6"/>
      <c r="WYU12" s="6"/>
      <c r="WYV12" s="6"/>
      <c r="WYW12" s="6"/>
      <c r="WYX12" s="6"/>
      <c r="WYY12" s="6"/>
      <c r="WYZ12" s="6"/>
      <c r="WZA12" s="6"/>
      <c r="WZB12" s="6"/>
      <c r="WZC12" s="6"/>
      <c r="WZD12" s="6"/>
      <c r="WZE12" s="6"/>
      <c r="WZF12" s="6"/>
      <c r="WZG12" s="6"/>
      <c r="WZH12" s="6"/>
      <c r="WZI12" s="6"/>
      <c r="WZJ12" s="6"/>
      <c r="WZK12" s="6"/>
      <c r="WZL12" s="6"/>
      <c r="WZM12" s="6"/>
      <c r="WZN12" s="6"/>
      <c r="WZO12" s="6"/>
      <c r="WZP12" s="6"/>
      <c r="WZQ12" s="6"/>
      <c r="WZR12" s="6"/>
      <c r="WZS12" s="6"/>
      <c r="WZT12" s="6"/>
      <c r="WZU12" s="6"/>
      <c r="WZV12" s="6"/>
      <c r="WZW12" s="6"/>
      <c r="WZX12" s="6"/>
      <c r="WZY12" s="6"/>
      <c r="WZZ12" s="6"/>
      <c r="XAA12" s="6"/>
      <c r="XAB12" s="6"/>
      <c r="XAC12" s="6"/>
      <c r="XAD12" s="6"/>
      <c r="XAE12" s="6"/>
      <c r="XAF12" s="6"/>
      <c r="XAG12" s="6"/>
      <c r="XAH12" s="6"/>
      <c r="XAI12" s="6"/>
      <c r="XAJ12" s="6"/>
      <c r="XAK12" s="6"/>
      <c r="XAL12" s="6"/>
      <c r="XAM12" s="6"/>
      <c r="XAN12" s="6"/>
      <c r="XAO12" s="6"/>
      <c r="XAP12" s="6"/>
      <c r="XAQ12" s="6"/>
      <c r="XAR12" s="6"/>
      <c r="XAS12" s="6"/>
      <c r="XAT12" s="6"/>
      <c r="XAU12" s="6"/>
      <c r="XAV12" s="6"/>
      <c r="XAW12" s="6"/>
      <c r="XAX12" s="6"/>
      <c r="XAY12" s="6"/>
      <c r="XAZ12" s="6"/>
      <c r="XBA12" s="6"/>
      <c r="XBB12" s="6"/>
      <c r="XBC12" s="6"/>
      <c r="XBD12" s="6"/>
      <c r="XBE12" s="6"/>
      <c r="XBF12" s="6"/>
      <c r="XBG12" s="6"/>
      <c r="XBH12" s="6"/>
      <c r="XBI12" s="6"/>
      <c r="XBJ12" s="6"/>
      <c r="XBK12" s="6"/>
      <c r="XBL12" s="6"/>
      <c r="XBM12" s="6"/>
      <c r="XBN12" s="6"/>
      <c r="XBO12" s="6"/>
      <c r="XBP12" s="6"/>
      <c r="XBQ12" s="6"/>
      <c r="XBR12" s="6"/>
      <c r="XBS12" s="6"/>
      <c r="XBT12" s="6"/>
      <c r="XBU12" s="6"/>
      <c r="XBV12" s="6"/>
      <c r="XBW12" s="6"/>
      <c r="XBX12" s="6"/>
      <c r="XBY12" s="6"/>
      <c r="XBZ12" s="6"/>
      <c r="XCA12" s="6"/>
      <c r="XCB12" s="6"/>
      <c r="XCC12" s="6"/>
      <c r="XCD12" s="6"/>
      <c r="XCE12" s="6"/>
      <c r="XCF12" s="6"/>
      <c r="XCG12" s="6"/>
      <c r="XCH12" s="6"/>
      <c r="XCI12" s="6"/>
      <c r="XCJ12" s="6"/>
      <c r="XCK12" s="6"/>
      <c r="XCL12" s="6"/>
      <c r="XCM12" s="6"/>
      <c r="XCN12" s="6"/>
      <c r="XCO12" s="6"/>
      <c r="XCP12" s="6"/>
      <c r="XCQ12" s="6"/>
      <c r="XCR12" s="6"/>
      <c r="XCS12" s="6"/>
      <c r="XCT12" s="6"/>
      <c r="XCU12" s="6"/>
      <c r="XCV12" s="6"/>
      <c r="XCW12" s="6"/>
      <c r="XCX12" s="6"/>
      <c r="XCY12" s="6"/>
      <c r="XCZ12" s="6"/>
      <c r="XDA12" s="6"/>
      <c r="XDB12" s="6"/>
      <c r="XDC12" s="6"/>
      <c r="XDD12" s="6"/>
      <c r="XDE12" s="6"/>
      <c r="XDF12" s="6"/>
      <c r="XDG12" s="6"/>
      <c r="XDH12" s="6"/>
      <c r="XDI12" s="6"/>
      <c r="XDJ12" s="6"/>
      <c r="XDK12" s="6"/>
      <c r="XDL12" s="6"/>
      <c r="XDM12" s="6"/>
      <c r="XDN12" s="6"/>
      <c r="XDO12" s="6"/>
      <c r="XDP12" s="6"/>
      <c r="XDQ12" s="6"/>
      <c r="XDR12" s="6"/>
      <c r="XDS12" s="6"/>
      <c r="XDT12" s="6"/>
      <c r="XDU12" s="6"/>
      <c r="XDV12" s="6"/>
      <c r="XDW12" s="6"/>
      <c r="XDX12" s="6"/>
      <c r="XDY12" s="6"/>
      <c r="XDZ12" s="6"/>
      <c r="XEA12" s="6"/>
      <c r="XEB12" s="6"/>
      <c r="XEC12" s="6"/>
      <c r="XED12" s="6"/>
      <c r="XEE12" s="6"/>
      <c r="XEF12" s="6"/>
      <c r="XEG12" s="6"/>
      <c r="XEH12" s="6"/>
      <c r="XEI12" s="6"/>
      <c r="XEJ12" s="6"/>
      <c r="XEK12" s="6"/>
      <c r="XEL12" s="6"/>
    </row>
    <row r="13" spans="1:16366">
      <c r="A13" s="53">
        <v>45847</v>
      </c>
      <c r="B13" s="19">
        <v>45849</v>
      </c>
      <c r="C13" s="48" t="s">
        <v>293</v>
      </c>
      <c r="D13" s="13" t="s">
        <v>128</v>
      </c>
      <c r="E13" s="13" t="s">
        <v>19</v>
      </c>
      <c r="F13" s="17">
        <v>10269136</v>
      </c>
      <c r="G13" s="17" t="s">
        <v>1121</v>
      </c>
      <c r="H13" s="61" t="s">
        <v>1125</v>
      </c>
      <c r="I13" s="61">
        <v>280</v>
      </c>
      <c r="J13" s="61">
        <v>17</v>
      </c>
      <c r="K13" s="35">
        <v>6.0714285714285714E-2</v>
      </c>
      <c r="L13" s="26">
        <v>15</v>
      </c>
      <c r="M13" s="22" t="s">
        <v>1271</v>
      </c>
      <c r="N13" s="12">
        <v>2</v>
      </c>
      <c r="O13" s="22"/>
      <c r="P13" s="61"/>
      <c r="Q13" s="23"/>
      <c r="R13" s="61">
        <v>5103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6"/>
      <c r="AQL13" s="6"/>
      <c r="AQM13" s="6"/>
      <c r="AQN13" s="6"/>
      <c r="AQO13" s="6"/>
      <c r="AQP13" s="6"/>
      <c r="AQQ13" s="6"/>
      <c r="AQR13" s="6"/>
      <c r="AQS13" s="6"/>
      <c r="AQT13" s="6"/>
      <c r="AQU13" s="6"/>
      <c r="AQV13" s="6"/>
      <c r="AQW13" s="6"/>
      <c r="AQX13" s="6"/>
      <c r="AQY13" s="6"/>
      <c r="AQZ13" s="6"/>
      <c r="ARA13" s="6"/>
      <c r="ARB13" s="6"/>
      <c r="ARC13" s="6"/>
      <c r="ARD13" s="6"/>
      <c r="ARE13" s="6"/>
      <c r="ARF13" s="6"/>
      <c r="ARG13" s="6"/>
      <c r="ARH13" s="6"/>
      <c r="ARI13" s="6"/>
      <c r="ARJ13" s="6"/>
      <c r="ARK13" s="6"/>
      <c r="ARL13" s="6"/>
      <c r="ARM13" s="6"/>
      <c r="ARN13" s="6"/>
      <c r="ARO13" s="6"/>
      <c r="ARP13" s="6"/>
      <c r="ARQ13" s="6"/>
      <c r="ARR13" s="6"/>
      <c r="ARS13" s="6"/>
      <c r="ART13" s="6"/>
      <c r="ARU13" s="6"/>
      <c r="ARV13" s="6"/>
      <c r="ARW13" s="6"/>
      <c r="ARX13" s="6"/>
      <c r="ARY13" s="6"/>
      <c r="ARZ13" s="6"/>
      <c r="ASA13" s="6"/>
      <c r="ASB13" s="6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FL13" s="6"/>
      <c r="BFM13" s="6"/>
      <c r="BFN13" s="6"/>
      <c r="BFO13" s="6"/>
      <c r="BFP13" s="6"/>
      <c r="BFQ13" s="6"/>
      <c r="BFR13" s="6"/>
      <c r="BFS13" s="6"/>
      <c r="BFT13" s="6"/>
      <c r="BFU13" s="6"/>
      <c r="BFV13" s="6"/>
      <c r="BFW13" s="6"/>
      <c r="BFX13" s="6"/>
      <c r="BFY13" s="6"/>
      <c r="BFZ13" s="6"/>
      <c r="BGA13" s="6"/>
      <c r="BGB13" s="6"/>
      <c r="BGC13" s="6"/>
      <c r="BGD13" s="6"/>
      <c r="BGE13" s="6"/>
      <c r="BGF13" s="6"/>
      <c r="BGG13" s="6"/>
      <c r="BGH13" s="6"/>
      <c r="BGI13" s="6"/>
      <c r="BGJ13" s="6"/>
      <c r="BGK13" s="6"/>
      <c r="BGL13" s="6"/>
      <c r="BGM13" s="6"/>
      <c r="BGN13" s="6"/>
      <c r="BGO13" s="6"/>
      <c r="BGP13" s="6"/>
      <c r="BGQ13" s="6"/>
      <c r="BGR13" s="6"/>
      <c r="BGS13" s="6"/>
      <c r="BGT13" s="6"/>
      <c r="BGU13" s="6"/>
      <c r="BGV13" s="6"/>
      <c r="BGW13" s="6"/>
      <c r="BGX13" s="6"/>
      <c r="BGY13" s="6"/>
      <c r="BGZ13" s="6"/>
      <c r="BHA13" s="6"/>
      <c r="BHB13" s="6"/>
      <c r="BHC13" s="6"/>
      <c r="BHD13" s="6"/>
      <c r="BHE13" s="6"/>
      <c r="BHF13" s="6"/>
      <c r="BHG13" s="6"/>
      <c r="BHH13" s="6"/>
      <c r="BHI13" s="6"/>
      <c r="BHJ13" s="6"/>
      <c r="BHK13" s="6"/>
      <c r="BHL13" s="6"/>
      <c r="BHM13" s="6"/>
      <c r="BHN13" s="6"/>
      <c r="BHO13" s="6"/>
      <c r="BHP13" s="6"/>
      <c r="BHQ13" s="6"/>
      <c r="BHR13" s="6"/>
      <c r="BHS13" s="6"/>
      <c r="BHT13" s="6"/>
      <c r="BHU13" s="6"/>
      <c r="BHV13" s="6"/>
      <c r="BHW13" s="6"/>
      <c r="BHX13" s="6"/>
      <c r="BHY13" s="6"/>
      <c r="BHZ13" s="6"/>
      <c r="BIA13" s="6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6"/>
      <c r="BJB13" s="6"/>
      <c r="BJC13" s="6"/>
      <c r="BJD13" s="6"/>
      <c r="BJE13" s="6"/>
      <c r="BJF13" s="6"/>
      <c r="BJG13" s="6"/>
      <c r="BJH13" s="6"/>
      <c r="BJI13" s="6"/>
      <c r="BJJ13" s="6"/>
      <c r="BJK13" s="6"/>
      <c r="BJL13" s="6"/>
      <c r="BJM13" s="6"/>
      <c r="BJN13" s="6"/>
      <c r="BJO13" s="6"/>
      <c r="BJP13" s="6"/>
      <c r="BJQ13" s="6"/>
      <c r="BJR13" s="6"/>
      <c r="BJS13" s="6"/>
      <c r="BJT13" s="6"/>
      <c r="BJU13" s="6"/>
      <c r="BJV13" s="6"/>
      <c r="BJW13" s="6"/>
      <c r="BJX13" s="6"/>
      <c r="BJY13" s="6"/>
      <c r="BJZ13" s="6"/>
      <c r="BKA13" s="6"/>
      <c r="BKB13" s="6"/>
      <c r="BKC13" s="6"/>
      <c r="BKD13" s="6"/>
      <c r="BKE13" s="6"/>
      <c r="BKF13" s="6"/>
      <c r="BKG13" s="6"/>
      <c r="BKH13" s="6"/>
      <c r="BKI13" s="6"/>
      <c r="BKJ13" s="6"/>
      <c r="BKK13" s="6"/>
      <c r="BKL13" s="6"/>
      <c r="BKM13" s="6"/>
      <c r="BKN13" s="6"/>
      <c r="BKO13" s="6"/>
      <c r="BKP13" s="6"/>
      <c r="BKQ13" s="6"/>
      <c r="BKR13" s="6"/>
      <c r="BKS13" s="6"/>
      <c r="BKT13" s="6"/>
      <c r="BKU13" s="6"/>
      <c r="BKV13" s="6"/>
      <c r="BKW13" s="6"/>
      <c r="BKX13" s="6"/>
      <c r="BKY13" s="6"/>
      <c r="BKZ13" s="6"/>
      <c r="BLA13" s="6"/>
      <c r="BLB13" s="6"/>
      <c r="BLC13" s="6"/>
      <c r="BLD13" s="6"/>
      <c r="BLE13" s="6"/>
      <c r="BLF13" s="6"/>
      <c r="BLG13" s="6"/>
      <c r="BLH13" s="6"/>
      <c r="BLI13" s="6"/>
      <c r="BLJ13" s="6"/>
      <c r="BLK13" s="6"/>
      <c r="BLL13" s="6"/>
      <c r="BLM13" s="6"/>
      <c r="BLN13" s="6"/>
      <c r="BLO13" s="6"/>
      <c r="BLP13" s="6"/>
      <c r="BLQ13" s="6"/>
      <c r="BLR13" s="6"/>
      <c r="BLS13" s="6"/>
      <c r="BLT13" s="6"/>
      <c r="BLU13" s="6"/>
      <c r="BLV13" s="6"/>
      <c r="BLW13" s="6"/>
      <c r="BLX13" s="6"/>
      <c r="BLY13" s="6"/>
      <c r="BLZ13" s="6"/>
      <c r="BMA13" s="6"/>
      <c r="BMB13" s="6"/>
      <c r="BMC13" s="6"/>
      <c r="BMD13" s="6"/>
      <c r="BME13" s="6"/>
      <c r="BMF13" s="6"/>
      <c r="BMG13" s="6"/>
      <c r="BMH13" s="6"/>
      <c r="BMI13" s="6"/>
      <c r="BMJ13" s="6"/>
      <c r="BMK13" s="6"/>
      <c r="BML13" s="6"/>
      <c r="BMM13" s="6"/>
      <c r="BMN13" s="6"/>
      <c r="BMO13" s="6"/>
      <c r="BMP13" s="6"/>
      <c r="BMQ13" s="6"/>
      <c r="BMR13" s="6"/>
      <c r="BMS13" s="6"/>
      <c r="BMT13" s="6"/>
      <c r="BMU13" s="6"/>
      <c r="BMV13" s="6"/>
      <c r="BMW13" s="6"/>
      <c r="BMX13" s="6"/>
      <c r="BMY13" s="6"/>
      <c r="BMZ13" s="6"/>
      <c r="BNA13" s="6"/>
      <c r="BNB13" s="6"/>
      <c r="BNC13" s="6"/>
      <c r="BND13" s="6"/>
      <c r="BNE13" s="6"/>
      <c r="BNF13" s="6"/>
      <c r="BNG13" s="6"/>
      <c r="BNH13" s="6"/>
      <c r="BNI13" s="6"/>
      <c r="BNJ13" s="6"/>
      <c r="BNK13" s="6"/>
      <c r="BNL13" s="6"/>
      <c r="BNM13" s="6"/>
      <c r="BNN13" s="6"/>
      <c r="BNO13" s="6"/>
      <c r="BNP13" s="6"/>
      <c r="BNQ13" s="6"/>
      <c r="BNR13" s="6"/>
      <c r="BNS13" s="6"/>
      <c r="BNT13" s="6"/>
      <c r="BNU13" s="6"/>
      <c r="BNV13" s="6"/>
      <c r="BNW13" s="6"/>
      <c r="BNX13" s="6"/>
      <c r="BNY13" s="6"/>
      <c r="BNZ13" s="6"/>
      <c r="BOA13" s="6"/>
      <c r="BOB13" s="6"/>
      <c r="BOC13" s="6"/>
      <c r="BOD13" s="6"/>
      <c r="BOE13" s="6"/>
      <c r="BOF13" s="6"/>
      <c r="BOG13" s="6"/>
      <c r="BOH13" s="6"/>
      <c r="BOI13" s="6"/>
      <c r="BOJ13" s="6"/>
      <c r="BOK13" s="6"/>
      <c r="BOL13" s="6"/>
      <c r="BOM13" s="6"/>
      <c r="BON13" s="6"/>
      <c r="BOO13" s="6"/>
      <c r="BOP13" s="6"/>
      <c r="BOQ13" s="6"/>
      <c r="BOR13" s="6"/>
      <c r="BOS13" s="6"/>
      <c r="BOT13" s="6"/>
      <c r="BOU13" s="6"/>
      <c r="BOV13" s="6"/>
      <c r="BOW13" s="6"/>
      <c r="BOX13" s="6"/>
      <c r="BOY13" s="6"/>
      <c r="BOZ13" s="6"/>
      <c r="BPA13" s="6"/>
      <c r="BPB13" s="6"/>
      <c r="BPC13" s="6"/>
      <c r="BPD13" s="6"/>
      <c r="BPE13" s="6"/>
      <c r="BPF13" s="6"/>
      <c r="BPG13" s="6"/>
      <c r="BPH13" s="6"/>
      <c r="BPI13" s="6"/>
      <c r="BPJ13" s="6"/>
      <c r="BPK13" s="6"/>
      <c r="BPL13" s="6"/>
      <c r="BPM13" s="6"/>
      <c r="BPN13" s="6"/>
      <c r="BPO13" s="6"/>
      <c r="BPP13" s="6"/>
      <c r="BPQ13" s="6"/>
      <c r="BPR13" s="6"/>
      <c r="BPS13" s="6"/>
      <c r="BPT13" s="6"/>
      <c r="BPU13" s="6"/>
      <c r="BPV13" s="6"/>
      <c r="BPW13" s="6"/>
      <c r="BPX13" s="6"/>
      <c r="BPY13" s="6"/>
      <c r="BPZ13" s="6"/>
      <c r="BQA13" s="6"/>
      <c r="BQB13" s="6"/>
      <c r="BQC13" s="6"/>
      <c r="BQD13" s="6"/>
      <c r="BQE13" s="6"/>
      <c r="BQF13" s="6"/>
      <c r="BQG13" s="6"/>
      <c r="BQH13" s="6"/>
      <c r="BQI13" s="6"/>
      <c r="BQJ13" s="6"/>
      <c r="BQK13" s="6"/>
      <c r="BQL13" s="6"/>
      <c r="BQM13" s="6"/>
      <c r="BQN13" s="6"/>
      <c r="BQO13" s="6"/>
      <c r="BQP13" s="6"/>
      <c r="BQQ13" s="6"/>
      <c r="BQR13" s="6"/>
      <c r="BQS13" s="6"/>
      <c r="BQT13" s="6"/>
      <c r="BQU13" s="6"/>
      <c r="BQV13" s="6"/>
      <c r="BQW13" s="6"/>
      <c r="BQX13" s="6"/>
      <c r="BQY13" s="6"/>
      <c r="BQZ13" s="6"/>
      <c r="BRA13" s="6"/>
      <c r="BRB13" s="6"/>
      <c r="BRC13" s="6"/>
      <c r="BRD13" s="6"/>
      <c r="BRE13" s="6"/>
      <c r="BRF13" s="6"/>
      <c r="BRG13" s="6"/>
      <c r="BRH13" s="6"/>
      <c r="BRI13" s="6"/>
      <c r="BRJ13" s="6"/>
      <c r="BRK13" s="6"/>
      <c r="BRL13" s="6"/>
      <c r="BRM13" s="6"/>
      <c r="BRN13" s="6"/>
      <c r="BRO13" s="6"/>
      <c r="BRP13" s="6"/>
      <c r="BRQ13" s="6"/>
      <c r="BRR13" s="6"/>
      <c r="BRS13" s="6"/>
      <c r="BRT13" s="6"/>
      <c r="BRU13" s="6"/>
      <c r="BRV13" s="6"/>
      <c r="BRW13" s="6"/>
      <c r="BRX13" s="6"/>
      <c r="BRY13" s="6"/>
      <c r="BRZ13" s="6"/>
      <c r="BSA13" s="6"/>
      <c r="BSB13" s="6"/>
      <c r="BSC13" s="6"/>
      <c r="BSD13" s="6"/>
      <c r="BSE13" s="6"/>
      <c r="BSF13" s="6"/>
      <c r="BSG13" s="6"/>
      <c r="BSH13" s="6"/>
      <c r="BSI13" s="6"/>
      <c r="BSJ13" s="6"/>
      <c r="BSK13" s="6"/>
      <c r="BSL13" s="6"/>
      <c r="BSM13" s="6"/>
      <c r="BSN13" s="6"/>
      <c r="BSO13" s="6"/>
      <c r="BSP13" s="6"/>
      <c r="BSQ13" s="6"/>
      <c r="BSR13" s="6"/>
      <c r="BSS13" s="6"/>
      <c r="BST13" s="6"/>
      <c r="BSU13" s="6"/>
      <c r="BSV13" s="6"/>
      <c r="BSW13" s="6"/>
      <c r="BSX13" s="6"/>
      <c r="BSY13" s="6"/>
      <c r="BSZ13" s="6"/>
      <c r="BTA13" s="6"/>
      <c r="BTB13" s="6"/>
      <c r="BTC13" s="6"/>
      <c r="BTD13" s="6"/>
      <c r="BTE13" s="6"/>
      <c r="BTF13" s="6"/>
      <c r="BTG13" s="6"/>
      <c r="BTH13" s="6"/>
      <c r="BTI13" s="6"/>
      <c r="BTJ13" s="6"/>
      <c r="BTK13" s="6"/>
      <c r="BTL13" s="6"/>
      <c r="BTM13" s="6"/>
      <c r="BTN13" s="6"/>
      <c r="BTO13" s="6"/>
      <c r="BTP13" s="6"/>
      <c r="BTQ13" s="6"/>
      <c r="BTR13" s="6"/>
      <c r="BTS13" s="6"/>
      <c r="BTT13" s="6"/>
      <c r="BTU13" s="6"/>
      <c r="BTV13" s="6"/>
      <c r="BTW13" s="6"/>
      <c r="BTX13" s="6"/>
      <c r="BTY13" s="6"/>
      <c r="BTZ13" s="6"/>
      <c r="BUA13" s="6"/>
      <c r="BUB13" s="6"/>
      <c r="BUC13" s="6"/>
      <c r="BUD13" s="6"/>
      <c r="BUE13" s="6"/>
      <c r="BUF13" s="6"/>
      <c r="BUG13" s="6"/>
      <c r="BUH13" s="6"/>
      <c r="BUI13" s="6"/>
      <c r="BUJ13" s="6"/>
      <c r="BUK13" s="6"/>
      <c r="BUL13" s="6"/>
      <c r="BUM13" s="6"/>
      <c r="BUN13" s="6"/>
      <c r="BUO13" s="6"/>
      <c r="BUP13" s="6"/>
      <c r="BUQ13" s="6"/>
      <c r="BUR13" s="6"/>
      <c r="BUS13" s="6"/>
      <c r="BUT13" s="6"/>
      <c r="BUU13" s="6"/>
      <c r="BUV13" s="6"/>
      <c r="BUW13" s="6"/>
      <c r="BUX13" s="6"/>
      <c r="BUY13" s="6"/>
      <c r="BUZ13" s="6"/>
      <c r="BVA13" s="6"/>
      <c r="BVB13" s="6"/>
      <c r="BVC13" s="6"/>
      <c r="BVD13" s="6"/>
      <c r="BVE13" s="6"/>
      <c r="BVF13" s="6"/>
      <c r="BVG13" s="6"/>
      <c r="BVH13" s="6"/>
      <c r="BVI13" s="6"/>
      <c r="BVJ13" s="6"/>
      <c r="BVK13" s="6"/>
      <c r="BVL13" s="6"/>
      <c r="BVM13" s="6"/>
      <c r="BVN13" s="6"/>
      <c r="BVO13" s="6"/>
      <c r="BVP13" s="6"/>
      <c r="BVQ13" s="6"/>
      <c r="BVR13" s="6"/>
      <c r="BVS13" s="6"/>
      <c r="BVT13" s="6"/>
      <c r="BVU13" s="6"/>
      <c r="BVV13" s="6"/>
      <c r="BVW13" s="6"/>
      <c r="BVX13" s="6"/>
      <c r="BVY13" s="6"/>
      <c r="BVZ13" s="6"/>
      <c r="BWA13" s="6"/>
      <c r="BWB13" s="6"/>
      <c r="BWC13" s="6"/>
      <c r="BWD13" s="6"/>
      <c r="BWE13" s="6"/>
      <c r="BWF13" s="6"/>
      <c r="BWG13" s="6"/>
      <c r="BWH13" s="6"/>
      <c r="BWI13" s="6"/>
      <c r="BWJ13" s="6"/>
      <c r="BWK13" s="6"/>
      <c r="BWL13" s="6"/>
      <c r="BWM13" s="6"/>
      <c r="BWN13" s="6"/>
      <c r="BWO13" s="6"/>
      <c r="BWP13" s="6"/>
      <c r="BWQ13" s="6"/>
      <c r="BWR13" s="6"/>
      <c r="BWS13" s="6"/>
      <c r="BWT13" s="6"/>
      <c r="BWU13" s="6"/>
      <c r="BWV13" s="6"/>
      <c r="BWW13" s="6"/>
      <c r="BWX13" s="6"/>
      <c r="BWY13" s="6"/>
      <c r="BWZ13" s="6"/>
      <c r="BXA13" s="6"/>
      <c r="BXB13" s="6"/>
      <c r="BXC13" s="6"/>
      <c r="BXD13" s="6"/>
      <c r="BXE13" s="6"/>
      <c r="BXF13" s="6"/>
      <c r="BXG13" s="6"/>
      <c r="BXH13" s="6"/>
      <c r="BXI13" s="6"/>
      <c r="BXJ13" s="6"/>
      <c r="BXK13" s="6"/>
      <c r="BXL13" s="6"/>
      <c r="BXM13" s="6"/>
      <c r="BXN13" s="6"/>
      <c r="BXO13" s="6"/>
      <c r="BXP13" s="6"/>
      <c r="BXQ13" s="6"/>
      <c r="BXR13" s="6"/>
      <c r="BXS13" s="6"/>
      <c r="BXT13" s="6"/>
      <c r="BXU13" s="6"/>
      <c r="BXV13" s="6"/>
      <c r="BXW13" s="6"/>
      <c r="BXX13" s="6"/>
      <c r="BXY13" s="6"/>
      <c r="BXZ13" s="6"/>
      <c r="BYA13" s="6"/>
      <c r="BYB13" s="6"/>
      <c r="BYC13" s="6"/>
      <c r="BYD13" s="6"/>
      <c r="BYE13" s="6"/>
      <c r="BYF13" s="6"/>
      <c r="BYG13" s="6"/>
      <c r="BYH13" s="6"/>
      <c r="BYI13" s="6"/>
      <c r="BYJ13" s="6"/>
      <c r="BYK13" s="6"/>
      <c r="BYL13" s="6"/>
      <c r="BYM13" s="6"/>
      <c r="BYN13" s="6"/>
      <c r="BYO13" s="6"/>
      <c r="BYP13" s="6"/>
      <c r="BYQ13" s="6"/>
      <c r="BYR13" s="6"/>
      <c r="BYS13" s="6"/>
      <c r="BYT13" s="6"/>
      <c r="BYU13" s="6"/>
      <c r="BYV13" s="6"/>
      <c r="BYW13" s="6"/>
      <c r="BYX13" s="6"/>
      <c r="BYY13" s="6"/>
      <c r="BYZ13" s="6"/>
      <c r="BZA13" s="6"/>
      <c r="BZB13" s="6"/>
      <c r="BZC13" s="6"/>
      <c r="BZD13" s="6"/>
      <c r="BZE13" s="6"/>
      <c r="BZF13" s="6"/>
      <c r="BZG13" s="6"/>
      <c r="BZH13" s="6"/>
      <c r="BZI13" s="6"/>
      <c r="BZJ13" s="6"/>
      <c r="BZK13" s="6"/>
      <c r="BZL13" s="6"/>
      <c r="BZM13" s="6"/>
      <c r="BZN13" s="6"/>
      <c r="BZO13" s="6"/>
      <c r="BZP13" s="6"/>
      <c r="BZQ13" s="6"/>
      <c r="BZR13" s="6"/>
      <c r="BZS13" s="6"/>
      <c r="BZT13" s="6"/>
      <c r="BZU13" s="6"/>
      <c r="BZV13" s="6"/>
      <c r="BZW13" s="6"/>
      <c r="BZX13" s="6"/>
      <c r="BZY13" s="6"/>
      <c r="BZZ13" s="6"/>
      <c r="CAA13" s="6"/>
      <c r="CAB13" s="6"/>
      <c r="CAC13" s="6"/>
      <c r="CAD13" s="6"/>
      <c r="CAE13" s="6"/>
      <c r="CAF13" s="6"/>
      <c r="CAG13" s="6"/>
      <c r="CAH13" s="6"/>
      <c r="CAI13" s="6"/>
      <c r="CAJ13" s="6"/>
      <c r="CAK13" s="6"/>
      <c r="CAL13" s="6"/>
      <c r="CAM13" s="6"/>
      <c r="CAN13" s="6"/>
      <c r="CAO13" s="6"/>
      <c r="CAP13" s="6"/>
      <c r="CAQ13" s="6"/>
      <c r="CAR13" s="6"/>
      <c r="CAS13" s="6"/>
      <c r="CAT13" s="6"/>
      <c r="CAU13" s="6"/>
      <c r="CAV13" s="6"/>
      <c r="CAW13" s="6"/>
      <c r="CAX13" s="6"/>
      <c r="CAY13" s="6"/>
      <c r="CAZ13" s="6"/>
      <c r="CBA13" s="6"/>
      <c r="CBB13" s="6"/>
      <c r="CBC13" s="6"/>
      <c r="CBD13" s="6"/>
      <c r="CBE13" s="6"/>
      <c r="CBF13" s="6"/>
      <c r="CBG13" s="6"/>
      <c r="CBH13" s="6"/>
      <c r="CBI13" s="6"/>
      <c r="CBJ13" s="6"/>
      <c r="CBK13" s="6"/>
      <c r="CBL13" s="6"/>
      <c r="CBM13" s="6"/>
      <c r="CBN13" s="6"/>
      <c r="CBO13" s="6"/>
      <c r="CBP13" s="6"/>
      <c r="CBQ13" s="6"/>
      <c r="CBR13" s="6"/>
      <c r="CBS13" s="6"/>
      <c r="CBT13" s="6"/>
      <c r="CBU13" s="6"/>
      <c r="CBV13" s="6"/>
      <c r="CBW13" s="6"/>
      <c r="CBX13" s="6"/>
      <c r="CBY13" s="6"/>
      <c r="CBZ13" s="6"/>
      <c r="CCA13" s="6"/>
      <c r="CCB13" s="6"/>
      <c r="CCC13" s="6"/>
      <c r="CCD13" s="6"/>
      <c r="CCE13" s="6"/>
      <c r="CCF13" s="6"/>
      <c r="CCG13" s="6"/>
      <c r="CCH13" s="6"/>
      <c r="CCI13" s="6"/>
      <c r="CCJ13" s="6"/>
      <c r="CCK13" s="6"/>
      <c r="CCL13" s="6"/>
      <c r="CCM13" s="6"/>
      <c r="CCN13" s="6"/>
      <c r="CCO13" s="6"/>
      <c r="CCP13" s="6"/>
      <c r="CCQ13" s="6"/>
      <c r="CCR13" s="6"/>
      <c r="CCS13" s="6"/>
      <c r="CCT13" s="6"/>
      <c r="CCU13" s="6"/>
      <c r="CCV13" s="6"/>
      <c r="CCW13" s="6"/>
      <c r="CCX13" s="6"/>
      <c r="CCY13" s="6"/>
      <c r="CCZ13" s="6"/>
      <c r="CDA13" s="6"/>
      <c r="CDB13" s="6"/>
      <c r="CDC13" s="6"/>
      <c r="CDD13" s="6"/>
      <c r="CDE13" s="6"/>
      <c r="CDF13" s="6"/>
      <c r="CDG13" s="6"/>
      <c r="CDH13" s="6"/>
      <c r="CDI13" s="6"/>
      <c r="CDJ13" s="6"/>
      <c r="CDK13" s="6"/>
      <c r="CDL13" s="6"/>
      <c r="CDM13" s="6"/>
      <c r="CDN13" s="6"/>
      <c r="CDO13" s="6"/>
      <c r="CDP13" s="6"/>
      <c r="CDQ13" s="6"/>
      <c r="CDR13" s="6"/>
      <c r="CDS13" s="6"/>
      <c r="CDT13" s="6"/>
      <c r="CDU13" s="6"/>
      <c r="CDV13" s="6"/>
      <c r="CDW13" s="6"/>
      <c r="CDX13" s="6"/>
      <c r="CDY13" s="6"/>
      <c r="CDZ13" s="6"/>
      <c r="CEA13" s="6"/>
      <c r="CEB13" s="6"/>
      <c r="CEC13" s="6"/>
      <c r="CED13" s="6"/>
      <c r="CEE13" s="6"/>
      <c r="CEF13" s="6"/>
      <c r="CEG13" s="6"/>
      <c r="CEH13" s="6"/>
      <c r="CEI13" s="6"/>
      <c r="CEJ13" s="6"/>
      <c r="CEK13" s="6"/>
      <c r="CEL13" s="6"/>
      <c r="CEM13" s="6"/>
      <c r="CEN13" s="6"/>
      <c r="CEO13" s="6"/>
      <c r="CEP13" s="6"/>
      <c r="CEQ13" s="6"/>
      <c r="CER13" s="6"/>
      <c r="CES13" s="6"/>
      <c r="CET13" s="6"/>
      <c r="CEU13" s="6"/>
      <c r="CEV13" s="6"/>
      <c r="CEW13" s="6"/>
      <c r="CEX13" s="6"/>
      <c r="CEY13" s="6"/>
      <c r="CEZ13" s="6"/>
      <c r="CFA13" s="6"/>
      <c r="CFB13" s="6"/>
      <c r="CFC13" s="6"/>
      <c r="CFD13" s="6"/>
      <c r="CFE13" s="6"/>
      <c r="CFF13" s="6"/>
      <c r="CFG13" s="6"/>
      <c r="CFH13" s="6"/>
      <c r="CFI13" s="6"/>
      <c r="CFJ13" s="6"/>
      <c r="CFK13" s="6"/>
      <c r="CFL13" s="6"/>
      <c r="CFM13" s="6"/>
      <c r="CFN13" s="6"/>
      <c r="CFO13" s="6"/>
      <c r="CFP13" s="6"/>
      <c r="CFQ13" s="6"/>
      <c r="CFR13" s="6"/>
      <c r="CFS13" s="6"/>
      <c r="CFT13" s="6"/>
      <c r="CFU13" s="6"/>
      <c r="CFV13" s="6"/>
      <c r="CFW13" s="6"/>
      <c r="CFX13" s="6"/>
      <c r="CFY13" s="6"/>
      <c r="CFZ13" s="6"/>
      <c r="CGA13" s="6"/>
      <c r="CGB13" s="6"/>
      <c r="CGC13" s="6"/>
      <c r="CGD13" s="6"/>
      <c r="CGE13" s="6"/>
      <c r="CGF13" s="6"/>
      <c r="CGG13" s="6"/>
      <c r="CGH13" s="6"/>
      <c r="CGI13" s="6"/>
      <c r="CGJ13" s="6"/>
      <c r="CGK13" s="6"/>
      <c r="CGL13" s="6"/>
      <c r="CGM13" s="6"/>
      <c r="CGN13" s="6"/>
      <c r="CGO13" s="6"/>
      <c r="CGP13" s="6"/>
      <c r="CGQ13" s="6"/>
      <c r="CGR13" s="6"/>
      <c r="CGS13" s="6"/>
      <c r="CGT13" s="6"/>
      <c r="CGU13" s="6"/>
      <c r="CGV13" s="6"/>
      <c r="CGW13" s="6"/>
      <c r="CGX13" s="6"/>
      <c r="CGY13" s="6"/>
      <c r="CGZ13" s="6"/>
      <c r="CHA13" s="6"/>
      <c r="CHB13" s="6"/>
      <c r="CHC13" s="6"/>
      <c r="CHD13" s="6"/>
      <c r="CHE13" s="6"/>
      <c r="CHF13" s="6"/>
      <c r="CHG13" s="6"/>
      <c r="CHH13" s="6"/>
      <c r="CHI13" s="6"/>
      <c r="CHJ13" s="6"/>
      <c r="CHK13" s="6"/>
      <c r="CHL13" s="6"/>
      <c r="CHM13" s="6"/>
      <c r="CHN13" s="6"/>
      <c r="CHO13" s="6"/>
      <c r="CHP13" s="6"/>
      <c r="CHQ13" s="6"/>
      <c r="CHR13" s="6"/>
      <c r="CHS13" s="6"/>
      <c r="CHT13" s="6"/>
      <c r="CHU13" s="6"/>
      <c r="CHV13" s="6"/>
      <c r="CHW13" s="6"/>
      <c r="CHX13" s="6"/>
      <c r="CHY13" s="6"/>
      <c r="CHZ13" s="6"/>
      <c r="CIA13" s="6"/>
      <c r="CIB13" s="6"/>
      <c r="CIC13" s="6"/>
      <c r="CID13" s="6"/>
      <c r="CIE13" s="6"/>
      <c r="CIF13" s="6"/>
      <c r="CIG13" s="6"/>
      <c r="CIH13" s="6"/>
      <c r="CII13" s="6"/>
      <c r="CIJ13" s="6"/>
      <c r="CIK13" s="6"/>
      <c r="CIL13" s="6"/>
      <c r="CIM13" s="6"/>
      <c r="CIN13" s="6"/>
      <c r="CIO13" s="6"/>
      <c r="CIP13" s="6"/>
      <c r="CIQ13" s="6"/>
      <c r="CIR13" s="6"/>
      <c r="CIS13" s="6"/>
      <c r="CIT13" s="6"/>
      <c r="CIU13" s="6"/>
      <c r="CIV13" s="6"/>
      <c r="CIW13" s="6"/>
      <c r="CIX13" s="6"/>
      <c r="CIY13" s="6"/>
      <c r="CIZ13" s="6"/>
      <c r="CJA13" s="6"/>
      <c r="CJB13" s="6"/>
      <c r="CJC13" s="6"/>
      <c r="CJD13" s="6"/>
      <c r="CJE13" s="6"/>
      <c r="CJF13" s="6"/>
      <c r="CJG13" s="6"/>
      <c r="CJH13" s="6"/>
      <c r="CJI13" s="6"/>
      <c r="CJJ13" s="6"/>
      <c r="CJK13" s="6"/>
      <c r="CJL13" s="6"/>
      <c r="CJM13" s="6"/>
      <c r="CJN13" s="6"/>
      <c r="CJO13" s="6"/>
      <c r="CJP13" s="6"/>
      <c r="CJQ13" s="6"/>
      <c r="CJR13" s="6"/>
      <c r="CJS13" s="6"/>
      <c r="CJT13" s="6"/>
      <c r="CJU13" s="6"/>
      <c r="CJV13" s="6"/>
      <c r="CJW13" s="6"/>
      <c r="CJX13" s="6"/>
      <c r="CJY13" s="6"/>
      <c r="CJZ13" s="6"/>
      <c r="CKA13" s="6"/>
      <c r="CKB13" s="6"/>
      <c r="CKC13" s="6"/>
      <c r="CKD13" s="6"/>
      <c r="CKE13" s="6"/>
      <c r="CKF13" s="6"/>
      <c r="CKG13" s="6"/>
      <c r="CKH13" s="6"/>
      <c r="CKI13" s="6"/>
      <c r="CKJ13" s="6"/>
      <c r="CKK13" s="6"/>
      <c r="CKL13" s="6"/>
      <c r="CKM13" s="6"/>
      <c r="CKN13" s="6"/>
      <c r="CKO13" s="6"/>
      <c r="CKP13" s="6"/>
      <c r="CKQ13" s="6"/>
      <c r="CKR13" s="6"/>
      <c r="CKS13" s="6"/>
      <c r="CKT13" s="6"/>
      <c r="CKU13" s="6"/>
      <c r="CKV13" s="6"/>
      <c r="CKW13" s="6"/>
      <c r="CKX13" s="6"/>
      <c r="CKY13" s="6"/>
      <c r="CKZ13" s="6"/>
      <c r="CLA13" s="6"/>
      <c r="CLB13" s="6"/>
      <c r="CLC13" s="6"/>
      <c r="CLD13" s="6"/>
      <c r="CLE13" s="6"/>
      <c r="CLF13" s="6"/>
      <c r="CLG13" s="6"/>
      <c r="CLH13" s="6"/>
      <c r="CLI13" s="6"/>
      <c r="CLJ13" s="6"/>
      <c r="CLK13" s="6"/>
      <c r="CLL13" s="6"/>
      <c r="CLM13" s="6"/>
      <c r="CLN13" s="6"/>
      <c r="CLO13" s="6"/>
      <c r="CLP13" s="6"/>
      <c r="CLQ13" s="6"/>
      <c r="CLR13" s="6"/>
      <c r="CLS13" s="6"/>
      <c r="CLT13" s="6"/>
      <c r="CLU13" s="6"/>
      <c r="CLV13" s="6"/>
      <c r="CLW13" s="6"/>
      <c r="CLX13" s="6"/>
      <c r="CLY13" s="6"/>
      <c r="CLZ13" s="6"/>
      <c r="CMA13" s="6"/>
      <c r="CMB13" s="6"/>
      <c r="CMC13" s="6"/>
      <c r="CMD13" s="6"/>
      <c r="CME13" s="6"/>
      <c r="CMF13" s="6"/>
      <c r="CMG13" s="6"/>
      <c r="CMH13" s="6"/>
      <c r="CMI13" s="6"/>
      <c r="CMJ13" s="6"/>
      <c r="CMK13" s="6"/>
      <c r="CML13" s="6"/>
      <c r="CMM13" s="6"/>
      <c r="CMN13" s="6"/>
      <c r="CMO13" s="6"/>
      <c r="CMP13" s="6"/>
      <c r="CMQ13" s="6"/>
      <c r="CMR13" s="6"/>
      <c r="CMS13" s="6"/>
      <c r="CMT13" s="6"/>
      <c r="CMU13" s="6"/>
      <c r="CMV13" s="6"/>
      <c r="CMW13" s="6"/>
      <c r="CMX13" s="6"/>
      <c r="CMY13" s="6"/>
      <c r="CMZ13" s="6"/>
      <c r="CNA13" s="6"/>
      <c r="CNB13" s="6"/>
      <c r="CNC13" s="6"/>
      <c r="CND13" s="6"/>
      <c r="CNE13" s="6"/>
      <c r="CNF13" s="6"/>
      <c r="CNG13" s="6"/>
      <c r="CNH13" s="6"/>
      <c r="CNI13" s="6"/>
      <c r="CNJ13" s="6"/>
      <c r="CNK13" s="6"/>
      <c r="CNL13" s="6"/>
      <c r="CNM13" s="6"/>
      <c r="CNN13" s="6"/>
      <c r="CNO13" s="6"/>
      <c r="CNP13" s="6"/>
      <c r="CNQ13" s="6"/>
      <c r="CNR13" s="6"/>
      <c r="CNS13" s="6"/>
      <c r="CNT13" s="6"/>
      <c r="CNU13" s="6"/>
      <c r="CNV13" s="6"/>
      <c r="CNW13" s="6"/>
      <c r="CNX13" s="6"/>
      <c r="CNY13" s="6"/>
      <c r="CNZ13" s="6"/>
      <c r="COA13" s="6"/>
      <c r="COB13" s="6"/>
      <c r="COC13" s="6"/>
      <c r="COD13" s="6"/>
      <c r="COE13" s="6"/>
      <c r="COF13" s="6"/>
      <c r="COG13" s="6"/>
      <c r="COH13" s="6"/>
      <c r="COI13" s="6"/>
      <c r="COJ13" s="6"/>
      <c r="COK13" s="6"/>
      <c r="COL13" s="6"/>
      <c r="COM13" s="6"/>
      <c r="CON13" s="6"/>
      <c r="COO13" s="6"/>
      <c r="COP13" s="6"/>
      <c r="COQ13" s="6"/>
      <c r="COR13" s="6"/>
      <c r="COS13" s="6"/>
      <c r="COT13" s="6"/>
      <c r="COU13" s="6"/>
      <c r="COV13" s="6"/>
      <c r="COW13" s="6"/>
      <c r="COX13" s="6"/>
      <c r="COY13" s="6"/>
      <c r="COZ13" s="6"/>
      <c r="CPA13" s="6"/>
      <c r="CPB13" s="6"/>
      <c r="CPC13" s="6"/>
      <c r="CPD13" s="6"/>
      <c r="CPE13" s="6"/>
      <c r="CPF13" s="6"/>
      <c r="CPG13" s="6"/>
      <c r="CPH13" s="6"/>
      <c r="CPI13" s="6"/>
      <c r="CPJ13" s="6"/>
      <c r="CPK13" s="6"/>
      <c r="CPL13" s="6"/>
      <c r="CPM13" s="6"/>
      <c r="CPN13" s="6"/>
      <c r="CPO13" s="6"/>
      <c r="CPP13" s="6"/>
      <c r="CPQ13" s="6"/>
      <c r="CPR13" s="6"/>
      <c r="CPS13" s="6"/>
      <c r="CPT13" s="6"/>
      <c r="CPU13" s="6"/>
      <c r="CPV13" s="6"/>
      <c r="CPW13" s="6"/>
      <c r="CPX13" s="6"/>
      <c r="CPY13" s="6"/>
      <c r="CPZ13" s="6"/>
      <c r="CQA13" s="6"/>
      <c r="CQB13" s="6"/>
      <c r="CQC13" s="6"/>
      <c r="CQD13" s="6"/>
      <c r="CQE13" s="6"/>
      <c r="CQF13" s="6"/>
      <c r="CQG13" s="6"/>
      <c r="CQH13" s="6"/>
      <c r="CQI13" s="6"/>
      <c r="CQJ13" s="6"/>
      <c r="CQK13" s="6"/>
      <c r="CQL13" s="6"/>
      <c r="CQM13" s="6"/>
      <c r="CQN13" s="6"/>
      <c r="CQO13" s="6"/>
      <c r="CQP13" s="6"/>
      <c r="CQQ13" s="6"/>
      <c r="CQR13" s="6"/>
      <c r="CQS13" s="6"/>
      <c r="CQT13" s="6"/>
      <c r="CQU13" s="6"/>
      <c r="CQV13" s="6"/>
      <c r="CQW13" s="6"/>
      <c r="CQX13" s="6"/>
      <c r="CQY13" s="6"/>
      <c r="CQZ13" s="6"/>
      <c r="CRA13" s="6"/>
      <c r="CRB13" s="6"/>
      <c r="CRC13" s="6"/>
      <c r="CRD13" s="6"/>
      <c r="CRE13" s="6"/>
      <c r="CRF13" s="6"/>
      <c r="CRG13" s="6"/>
      <c r="CRH13" s="6"/>
      <c r="CRI13" s="6"/>
      <c r="CRJ13" s="6"/>
      <c r="CRK13" s="6"/>
      <c r="CRL13" s="6"/>
      <c r="CRM13" s="6"/>
      <c r="CRN13" s="6"/>
      <c r="CRO13" s="6"/>
      <c r="CRP13" s="6"/>
      <c r="CRQ13" s="6"/>
      <c r="CRR13" s="6"/>
      <c r="CRS13" s="6"/>
      <c r="CRT13" s="6"/>
      <c r="CRU13" s="6"/>
      <c r="CRV13" s="6"/>
      <c r="CRW13" s="6"/>
      <c r="CRX13" s="6"/>
      <c r="CRY13" s="6"/>
      <c r="CRZ13" s="6"/>
      <c r="CSA13" s="6"/>
      <c r="CSB13" s="6"/>
      <c r="CSC13" s="6"/>
      <c r="CSD13" s="6"/>
      <c r="CSE13" s="6"/>
      <c r="CSF13" s="6"/>
      <c r="CSG13" s="6"/>
      <c r="CSH13" s="6"/>
      <c r="CSI13" s="6"/>
      <c r="CSJ13" s="6"/>
      <c r="CSK13" s="6"/>
      <c r="CSL13" s="6"/>
      <c r="CSM13" s="6"/>
      <c r="CSN13" s="6"/>
      <c r="CSO13" s="6"/>
      <c r="CSP13" s="6"/>
      <c r="CSQ13" s="6"/>
      <c r="CSR13" s="6"/>
      <c r="CSS13" s="6"/>
      <c r="CST13" s="6"/>
      <c r="CSU13" s="6"/>
      <c r="CSV13" s="6"/>
      <c r="CSW13" s="6"/>
      <c r="CSX13" s="6"/>
      <c r="CSY13" s="6"/>
      <c r="CSZ13" s="6"/>
      <c r="CTA13" s="6"/>
      <c r="CTB13" s="6"/>
      <c r="CTC13" s="6"/>
      <c r="CTD13" s="6"/>
      <c r="CTE13" s="6"/>
      <c r="CTF13" s="6"/>
      <c r="CTG13" s="6"/>
      <c r="CTH13" s="6"/>
      <c r="CTI13" s="6"/>
      <c r="CTJ13" s="6"/>
      <c r="CTK13" s="6"/>
      <c r="CTL13" s="6"/>
      <c r="CTM13" s="6"/>
      <c r="CTN13" s="6"/>
      <c r="CTO13" s="6"/>
      <c r="CTP13" s="6"/>
      <c r="CTQ13" s="6"/>
      <c r="CTR13" s="6"/>
      <c r="CTS13" s="6"/>
      <c r="CTT13" s="6"/>
      <c r="CTU13" s="6"/>
      <c r="CTV13" s="6"/>
      <c r="CTW13" s="6"/>
      <c r="CTX13" s="6"/>
      <c r="CTY13" s="6"/>
      <c r="CTZ13" s="6"/>
      <c r="CUA13" s="6"/>
      <c r="CUB13" s="6"/>
      <c r="CUC13" s="6"/>
      <c r="CUD13" s="6"/>
      <c r="CUE13" s="6"/>
      <c r="CUF13" s="6"/>
      <c r="CUG13" s="6"/>
      <c r="CUH13" s="6"/>
      <c r="CUI13" s="6"/>
      <c r="CUJ13" s="6"/>
      <c r="CUK13" s="6"/>
      <c r="CUL13" s="6"/>
      <c r="CUM13" s="6"/>
      <c r="CUN13" s="6"/>
      <c r="CUO13" s="6"/>
      <c r="CUP13" s="6"/>
      <c r="CUQ13" s="6"/>
      <c r="CUR13" s="6"/>
      <c r="CUS13" s="6"/>
      <c r="CUT13" s="6"/>
      <c r="CUU13" s="6"/>
      <c r="CUV13" s="6"/>
      <c r="CUW13" s="6"/>
      <c r="CUX13" s="6"/>
      <c r="CUY13" s="6"/>
      <c r="CUZ13" s="6"/>
      <c r="CVA13" s="6"/>
      <c r="CVB13" s="6"/>
      <c r="CVC13" s="6"/>
      <c r="CVD13" s="6"/>
      <c r="CVE13" s="6"/>
      <c r="CVF13" s="6"/>
      <c r="CVG13" s="6"/>
      <c r="CVH13" s="6"/>
      <c r="CVI13" s="6"/>
      <c r="CVJ13" s="6"/>
      <c r="CVK13" s="6"/>
      <c r="CVL13" s="6"/>
      <c r="CVM13" s="6"/>
      <c r="CVN13" s="6"/>
      <c r="CVO13" s="6"/>
      <c r="CVP13" s="6"/>
      <c r="CVQ13" s="6"/>
      <c r="CVR13" s="6"/>
      <c r="CVS13" s="6"/>
      <c r="CVT13" s="6"/>
      <c r="CVU13" s="6"/>
      <c r="CVV13" s="6"/>
      <c r="CVW13" s="6"/>
      <c r="CVX13" s="6"/>
      <c r="CVY13" s="6"/>
      <c r="CVZ13" s="6"/>
      <c r="CWA13" s="6"/>
      <c r="CWB13" s="6"/>
      <c r="CWC13" s="6"/>
      <c r="CWD13" s="6"/>
      <c r="CWE13" s="6"/>
      <c r="CWF13" s="6"/>
      <c r="CWG13" s="6"/>
      <c r="CWH13" s="6"/>
      <c r="CWI13" s="6"/>
      <c r="CWJ13" s="6"/>
      <c r="CWK13" s="6"/>
      <c r="CWL13" s="6"/>
      <c r="CWM13" s="6"/>
      <c r="CWN13" s="6"/>
      <c r="CWO13" s="6"/>
      <c r="CWP13" s="6"/>
      <c r="CWQ13" s="6"/>
      <c r="CWR13" s="6"/>
      <c r="CWS13" s="6"/>
      <c r="CWT13" s="6"/>
      <c r="CWU13" s="6"/>
      <c r="CWV13" s="6"/>
      <c r="CWW13" s="6"/>
      <c r="CWX13" s="6"/>
      <c r="CWY13" s="6"/>
      <c r="CWZ13" s="6"/>
      <c r="CXA13" s="6"/>
      <c r="CXB13" s="6"/>
      <c r="CXC13" s="6"/>
      <c r="CXD13" s="6"/>
      <c r="CXE13" s="6"/>
      <c r="CXF13" s="6"/>
      <c r="CXG13" s="6"/>
      <c r="CXH13" s="6"/>
      <c r="CXI13" s="6"/>
      <c r="CXJ13" s="6"/>
      <c r="CXK13" s="6"/>
      <c r="CXL13" s="6"/>
      <c r="CXM13" s="6"/>
      <c r="CXN13" s="6"/>
      <c r="CXO13" s="6"/>
      <c r="CXP13" s="6"/>
      <c r="CXQ13" s="6"/>
      <c r="CXR13" s="6"/>
      <c r="CXS13" s="6"/>
      <c r="CXT13" s="6"/>
      <c r="CXU13" s="6"/>
      <c r="CXV13" s="6"/>
      <c r="CXW13" s="6"/>
      <c r="CXX13" s="6"/>
      <c r="CXY13" s="6"/>
      <c r="CXZ13" s="6"/>
      <c r="CYA13" s="6"/>
      <c r="CYB13" s="6"/>
      <c r="CYC13" s="6"/>
      <c r="CYD13" s="6"/>
      <c r="CYE13" s="6"/>
      <c r="CYF13" s="6"/>
      <c r="CYG13" s="6"/>
      <c r="CYH13" s="6"/>
      <c r="CYI13" s="6"/>
      <c r="CYJ13" s="6"/>
      <c r="CYK13" s="6"/>
      <c r="CYL13" s="6"/>
      <c r="CYM13" s="6"/>
      <c r="CYN13" s="6"/>
      <c r="CYO13" s="6"/>
      <c r="CYP13" s="6"/>
      <c r="CYQ13" s="6"/>
      <c r="CYR13" s="6"/>
      <c r="CYS13" s="6"/>
      <c r="CYT13" s="6"/>
      <c r="CYU13" s="6"/>
      <c r="CYV13" s="6"/>
      <c r="CYW13" s="6"/>
      <c r="CYX13" s="6"/>
      <c r="CYY13" s="6"/>
      <c r="CYZ13" s="6"/>
      <c r="CZA13" s="6"/>
      <c r="CZB13" s="6"/>
      <c r="CZC13" s="6"/>
      <c r="CZD13" s="6"/>
      <c r="CZE13" s="6"/>
      <c r="CZF13" s="6"/>
      <c r="CZG13" s="6"/>
      <c r="CZH13" s="6"/>
      <c r="CZI13" s="6"/>
      <c r="CZJ13" s="6"/>
      <c r="CZK13" s="6"/>
      <c r="CZL13" s="6"/>
      <c r="CZM13" s="6"/>
      <c r="CZN13" s="6"/>
      <c r="CZO13" s="6"/>
      <c r="CZP13" s="6"/>
      <c r="CZQ13" s="6"/>
      <c r="CZR13" s="6"/>
      <c r="CZS13" s="6"/>
      <c r="CZT13" s="6"/>
      <c r="CZU13" s="6"/>
      <c r="CZV13" s="6"/>
      <c r="CZW13" s="6"/>
      <c r="CZX13" s="6"/>
      <c r="CZY13" s="6"/>
      <c r="CZZ13" s="6"/>
      <c r="DAA13" s="6"/>
      <c r="DAB13" s="6"/>
      <c r="DAC13" s="6"/>
      <c r="DAD13" s="6"/>
      <c r="DAE13" s="6"/>
      <c r="DAF13" s="6"/>
      <c r="DAG13" s="6"/>
      <c r="DAH13" s="6"/>
      <c r="DAI13" s="6"/>
      <c r="DAJ13" s="6"/>
      <c r="DAK13" s="6"/>
      <c r="DAL13" s="6"/>
      <c r="DAM13" s="6"/>
      <c r="DAN13" s="6"/>
      <c r="DAO13" s="6"/>
      <c r="DAP13" s="6"/>
      <c r="DAQ13" s="6"/>
      <c r="DAR13" s="6"/>
      <c r="DAS13" s="6"/>
      <c r="DAT13" s="6"/>
      <c r="DAU13" s="6"/>
      <c r="DAV13" s="6"/>
      <c r="DAW13" s="6"/>
      <c r="DAX13" s="6"/>
      <c r="DAY13" s="6"/>
      <c r="DAZ13" s="6"/>
      <c r="DBA13" s="6"/>
      <c r="DBB13" s="6"/>
      <c r="DBC13" s="6"/>
      <c r="DBD13" s="6"/>
      <c r="DBE13" s="6"/>
      <c r="DBF13" s="6"/>
      <c r="DBG13" s="6"/>
      <c r="DBH13" s="6"/>
      <c r="DBI13" s="6"/>
      <c r="DBJ13" s="6"/>
      <c r="DBK13" s="6"/>
      <c r="DBL13" s="6"/>
      <c r="DBM13" s="6"/>
      <c r="DBN13" s="6"/>
      <c r="DBO13" s="6"/>
      <c r="DBP13" s="6"/>
      <c r="DBQ13" s="6"/>
      <c r="DBR13" s="6"/>
      <c r="DBS13" s="6"/>
      <c r="DBT13" s="6"/>
      <c r="DBU13" s="6"/>
      <c r="DBV13" s="6"/>
      <c r="DBW13" s="6"/>
      <c r="DBX13" s="6"/>
      <c r="DBY13" s="6"/>
      <c r="DBZ13" s="6"/>
      <c r="DCA13" s="6"/>
      <c r="DCB13" s="6"/>
      <c r="DCC13" s="6"/>
      <c r="DCD13" s="6"/>
      <c r="DCE13" s="6"/>
      <c r="DCF13" s="6"/>
      <c r="DCG13" s="6"/>
      <c r="DCH13" s="6"/>
      <c r="DCI13" s="6"/>
      <c r="DCJ13" s="6"/>
      <c r="DCK13" s="6"/>
      <c r="DCL13" s="6"/>
      <c r="DCM13" s="6"/>
      <c r="DCN13" s="6"/>
      <c r="DCO13" s="6"/>
      <c r="DCP13" s="6"/>
      <c r="DCQ13" s="6"/>
      <c r="DCR13" s="6"/>
      <c r="DCS13" s="6"/>
      <c r="DCT13" s="6"/>
      <c r="DCU13" s="6"/>
      <c r="DCV13" s="6"/>
      <c r="DCW13" s="6"/>
      <c r="DCX13" s="6"/>
      <c r="DCY13" s="6"/>
      <c r="DCZ13" s="6"/>
      <c r="DDA13" s="6"/>
      <c r="DDB13" s="6"/>
      <c r="DDC13" s="6"/>
      <c r="DDD13" s="6"/>
      <c r="DDE13" s="6"/>
      <c r="DDF13" s="6"/>
      <c r="DDG13" s="6"/>
      <c r="DDH13" s="6"/>
      <c r="DDI13" s="6"/>
      <c r="DDJ13" s="6"/>
      <c r="DDK13" s="6"/>
      <c r="DDL13" s="6"/>
      <c r="DDM13" s="6"/>
      <c r="DDN13" s="6"/>
      <c r="DDO13" s="6"/>
      <c r="DDP13" s="6"/>
      <c r="DDQ13" s="6"/>
      <c r="DDR13" s="6"/>
      <c r="DDS13" s="6"/>
      <c r="DDT13" s="6"/>
      <c r="DDU13" s="6"/>
      <c r="DDV13" s="6"/>
      <c r="DDW13" s="6"/>
      <c r="DDX13" s="6"/>
      <c r="DDY13" s="6"/>
      <c r="DDZ13" s="6"/>
      <c r="DEA13" s="6"/>
      <c r="DEB13" s="6"/>
      <c r="DEC13" s="6"/>
      <c r="DED13" s="6"/>
      <c r="DEE13" s="6"/>
      <c r="DEF13" s="6"/>
      <c r="DEG13" s="6"/>
      <c r="DEH13" s="6"/>
      <c r="DEI13" s="6"/>
      <c r="DEJ13" s="6"/>
      <c r="DEK13" s="6"/>
      <c r="DEL13" s="6"/>
      <c r="DEM13" s="6"/>
      <c r="DEN13" s="6"/>
      <c r="DEO13" s="6"/>
      <c r="DEP13" s="6"/>
      <c r="DEQ13" s="6"/>
      <c r="DER13" s="6"/>
      <c r="DES13" s="6"/>
      <c r="DET13" s="6"/>
      <c r="DEU13" s="6"/>
      <c r="DEV13" s="6"/>
      <c r="DEW13" s="6"/>
      <c r="DEX13" s="6"/>
      <c r="DEY13" s="6"/>
      <c r="DEZ13" s="6"/>
      <c r="DFA13" s="6"/>
      <c r="DFB13" s="6"/>
      <c r="DFC13" s="6"/>
      <c r="DFD13" s="6"/>
      <c r="DFE13" s="6"/>
      <c r="DFF13" s="6"/>
      <c r="DFG13" s="6"/>
      <c r="DFH13" s="6"/>
      <c r="DFI13" s="6"/>
      <c r="DFJ13" s="6"/>
      <c r="DFK13" s="6"/>
      <c r="DFL13" s="6"/>
      <c r="DFM13" s="6"/>
      <c r="DFN13" s="6"/>
      <c r="DFO13" s="6"/>
      <c r="DFP13" s="6"/>
      <c r="DFQ13" s="6"/>
      <c r="DFR13" s="6"/>
      <c r="DFS13" s="6"/>
      <c r="DFT13" s="6"/>
      <c r="DFU13" s="6"/>
      <c r="DFV13" s="6"/>
      <c r="DFW13" s="6"/>
      <c r="DFX13" s="6"/>
      <c r="DFY13" s="6"/>
      <c r="DFZ13" s="6"/>
      <c r="DGA13" s="6"/>
      <c r="DGB13" s="6"/>
      <c r="DGC13" s="6"/>
      <c r="DGD13" s="6"/>
      <c r="DGE13" s="6"/>
      <c r="DGF13" s="6"/>
      <c r="DGG13" s="6"/>
      <c r="DGH13" s="6"/>
      <c r="DGI13" s="6"/>
      <c r="DGJ13" s="6"/>
      <c r="DGK13" s="6"/>
      <c r="DGL13" s="6"/>
      <c r="DGM13" s="6"/>
      <c r="DGN13" s="6"/>
      <c r="DGO13" s="6"/>
      <c r="DGP13" s="6"/>
      <c r="DGQ13" s="6"/>
      <c r="DGR13" s="6"/>
      <c r="DGS13" s="6"/>
      <c r="DGT13" s="6"/>
      <c r="DGU13" s="6"/>
      <c r="DGV13" s="6"/>
      <c r="DGW13" s="6"/>
      <c r="DGX13" s="6"/>
      <c r="DGY13" s="6"/>
      <c r="DGZ13" s="6"/>
      <c r="DHA13" s="6"/>
      <c r="DHB13" s="6"/>
      <c r="DHC13" s="6"/>
      <c r="DHD13" s="6"/>
      <c r="DHE13" s="6"/>
      <c r="DHF13" s="6"/>
      <c r="DHG13" s="6"/>
      <c r="DHH13" s="6"/>
      <c r="DHI13" s="6"/>
      <c r="DHJ13" s="6"/>
      <c r="DHK13" s="6"/>
      <c r="DHL13" s="6"/>
      <c r="DHM13" s="6"/>
      <c r="DHN13" s="6"/>
      <c r="DHO13" s="6"/>
      <c r="DHP13" s="6"/>
      <c r="DHQ13" s="6"/>
      <c r="DHR13" s="6"/>
      <c r="DHS13" s="6"/>
      <c r="DHT13" s="6"/>
      <c r="DHU13" s="6"/>
      <c r="DHV13" s="6"/>
      <c r="DHW13" s="6"/>
      <c r="DHX13" s="6"/>
      <c r="DHY13" s="6"/>
      <c r="DHZ13" s="6"/>
      <c r="DIA13" s="6"/>
      <c r="DIB13" s="6"/>
      <c r="DIC13" s="6"/>
      <c r="DID13" s="6"/>
      <c r="DIE13" s="6"/>
      <c r="DIF13" s="6"/>
      <c r="DIG13" s="6"/>
      <c r="DIH13" s="6"/>
      <c r="DII13" s="6"/>
      <c r="DIJ13" s="6"/>
      <c r="DIK13" s="6"/>
      <c r="DIL13" s="6"/>
      <c r="DIM13" s="6"/>
      <c r="DIN13" s="6"/>
      <c r="DIO13" s="6"/>
      <c r="DIP13" s="6"/>
      <c r="DIQ13" s="6"/>
      <c r="DIR13" s="6"/>
      <c r="DIS13" s="6"/>
      <c r="DIT13" s="6"/>
      <c r="DIU13" s="6"/>
      <c r="DIV13" s="6"/>
      <c r="DIW13" s="6"/>
      <c r="DIX13" s="6"/>
      <c r="DIY13" s="6"/>
      <c r="DIZ13" s="6"/>
      <c r="DJA13" s="6"/>
      <c r="DJB13" s="6"/>
      <c r="DJC13" s="6"/>
      <c r="DJD13" s="6"/>
      <c r="DJE13" s="6"/>
      <c r="DJF13" s="6"/>
      <c r="DJG13" s="6"/>
      <c r="DJH13" s="6"/>
      <c r="DJI13" s="6"/>
      <c r="DJJ13" s="6"/>
      <c r="DJK13" s="6"/>
      <c r="DJL13" s="6"/>
      <c r="DJM13" s="6"/>
      <c r="DJN13" s="6"/>
      <c r="DJO13" s="6"/>
      <c r="DJP13" s="6"/>
      <c r="DJQ13" s="6"/>
      <c r="DJR13" s="6"/>
      <c r="DJS13" s="6"/>
      <c r="DJT13" s="6"/>
      <c r="DJU13" s="6"/>
      <c r="DJV13" s="6"/>
      <c r="DJW13" s="6"/>
      <c r="DJX13" s="6"/>
      <c r="DJY13" s="6"/>
      <c r="DJZ13" s="6"/>
      <c r="DKA13" s="6"/>
      <c r="DKB13" s="6"/>
      <c r="DKC13" s="6"/>
      <c r="DKD13" s="6"/>
      <c r="DKE13" s="6"/>
      <c r="DKF13" s="6"/>
      <c r="DKG13" s="6"/>
      <c r="DKH13" s="6"/>
      <c r="DKI13" s="6"/>
      <c r="DKJ13" s="6"/>
      <c r="DKK13" s="6"/>
      <c r="DKL13" s="6"/>
      <c r="DKM13" s="6"/>
      <c r="DKN13" s="6"/>
      <c r="DKO13" s="6"/>
      <c r="DKP13" s="6"/>
      <c r="DKQ13" s="6"/>
      <c r="DKR13" s="6"/>
      <c r="DKS13" s="6"/>
      <c r="DKT13" s="6"/>
      <c r="DKU13" s="6"/>
      <c r="DKV13" s="6"/>
      <c r="DKW13" s="6"/>
      <c r="DKX13" s="6"/>
      <c r="DKY13" s="6"/>
      <c r="DKZ13" s="6"/>
      <c r="DLA13" s="6"/>
      <c r="DLB13" s="6"/>
      <c r="DLC13" s="6"/>
      <c r="DLD13" s="6"/>
      <c r="DLE13" s="6"/>
      <c r="DLF13" s="6"/>
      <c r="DLG13" s="6"/>
      <c r="DLH13" s="6"/>
      <c r="DLI13" s="6"/>
      <c r="DLJ13" s="6"/>
      <c r="DLK13" s="6"/>
      <c r="DLL13" s="6"/>
      <c r="DLM13" s="6"/>
      <c r="DLN13" s="6"/>
      <c r="DLO13" s="6"/>
      <c r="DLP13" s="6"/>
      <c r="DLQ13" s="6"/>
      <c r="DLR13" s="6"/>
      <c r="DLS13" s="6"/>
      <c r="DLT13" s="6"/>
      <c r="DLU13" s="6"/>
      <c r="DLV13" s="6"/>
      <c r="DLW13" s="6"/>
      <c r="DLX13" s="6"/>
      <c r="DLY13" s="6"/>
      <c r="DLZ13" s="6"/>
      <c r="DMA13" s="6"/>
      <c r="DMB13" s="6"/>
      <c r="DMC13" s="6"/>
      <c r="DMD13" s="6"/>
      <c r="DME13" s="6"/>
      <c r="DMF13" s="6"/>
      <c r="DMG13" s="6"/>
      <c r="DMH13" s="6"/>
      <c r="DMI13" s="6"/>
      <c r="DMJ13" s="6"/>
      <c r="DMK13" s="6"/>
      <c r="DML13" s="6"/>
      <c r="DMM13" s="6"/>
      <c r="DMN13" s="6"/>
      <c r="DMO13" s="6"/>
      <c r="DMP13" s="6"/>
      <c r="DMQ13" s="6"/>
      <c r="DMR13" s="6"/>
      <c r="DMS13" s="6"/>
      <c r="DMT13" s="6"/>
      <c r="DMU13" s="6"/>
      <c r="DMV13" s="6"/>
      <c r="DMW13" s="6"/>
      <c r="DMX13" s="6"/>
      <c r="DMY13" s="6"/>
      <c r="DMZ13" s="6"/>
      <c r="DNA13" s="6"/>
      <c r="DNB13" s="6"/>
      <c r="DNC13" s="6"/>
      <c r="DND13" s="6"/>
      <c r="DNE13" s="6"/>
      <c r="DNF13" s="6"/>
      <c r="DNG13" s="6"/>
      <c r="DNH13" s="6"/>
      <c r="DNI13" s="6"/>
      <c r="DNJ13" s="6"/>
      <c r="DNK13" s="6"/>
      <c r="DNL13" s="6"/>
      <c r="DNM13" s="6"/>
      <c r="DNN13" s="6"/>
      <c r="DNO13" s="6"/>
      <c r="DNP13" s="6"/>
      <c r="DNQ13" s="6"/>
      <c r="DNR13" s="6"/>
      <c r="DNS13" s="6"/>
      <c r="DNT13" s="6"/>
      <c r="DNU13" s="6"/>
      <c r="DNV13" s="6"/>
      <c r="DNW13" s="6"/>
      <c r="DNX13" s="6"/>
      <c r="DNY13" s="6"/>
      <c r="DNZ13" s="6"/>
      <c r="DOA13" s="6"/>
      <c r="DOB13" s="6"/>
      <c r="DOC13" s="6"/>
      <c r="DOD13" s="6"/>
      <c r="DOE13" s="6"/>
      <c r="DOF13" s="6"/>
      <c r="DOG13" s="6"/>
      <c r="DOH13" s="6"/>
      <c r="DOI13" s="6"/>
      <c r="DOJ13" s="6"/>
      <c r="DOK13" s="6"/>
      <c r="DOL13" s="6"/>
      <c r="DOM13" s="6"/>
      <c r="DON13" s="6"/>
      <c r="DOO13" s="6"/>
      <c r="DOP13" s="6"/>
      <c r="DOQ13" s="6"/>
      <c r="DOR13" s="6"/>
      <c r="DOS13" s="6"/>
      <c r="DOT13" s="6"/>
      <c r="DOU13" s="6"/>
      <c r="DOV13" s="6"/>
      <c r="DOW13" s="6"/>
      <c r="DOX13" s="6"/>
      <c r="DOY13" s="6"/>
      <c r="DOZ13" s="6"/>
      <c r="DPA13" s="6"/>
      <c r="DPB13" s="6"/>
      <c r="DPC13" s="6"/>
      <c r="DPD13" s="6"/>
      <c r="DPE13" s="6"/>
      <c r="DPF13" s="6"/>
      <c r="DPG13" s="6"/>
      <c r="DPH13" s="6"/>
      <c r="DPI13" s="6"/>
      <c r="DPJ13" s="6"/>
      <c r="DPK13" s="6"/>
      <c r="DPL13" s="6"/>
      <c r="DPM13" s="6"/>
      <c r="DPN13" s="6"/>
      <c r="DPO13" s="6"/>
      <c r="DPP13" s="6"/>
      <c r="DPQ13" s="6"/>
      <c r="DPR13" s="6"/>
      <c r="DPS13" s="6"/>
      <c r="DPT13" s="6"/>
      <c r="DPU13" s="6"/>
      <c r="DPV13" s="6"/>
      <c r="DPW13" s="6"/>
      <c r="DPX13" s="6"/>
      <c r="DPY13" s="6"/>
      <c r="DPZ13" s="6"/>
      <c r="DQA13" s="6"/>
      <c r="DQB13" s="6"/>
      <c r="DQC13" s="6"/>
      <c r="DQD13" s="6"/>
      <c r="DQE13" s="6"/>
      <c r="DQF13" s="6"/>
      <c r="DQG13" s="6"/>
      <c r="DQH13" s="6"/>
      <c r="DQI13" s="6"/>
      <c r="DQJ13" s="6"/>
      <c r="DQK13" s="6"/>
      <c r="DQL13" s="6"/>
      <c r="DQM13" s="6"/>
      <c r="DQN13" s="6"/>
      <c r="DQO13" s="6"/>
      <c r="DQP13" s="6"/>
      <c r="DQQ13" s="6"/>
      <c r="DQR13" s="6"/>
      <c r="DQS13" s="6"/>
      <c r="DQT13" s="6"/>
      <c r="DQU13" s="6"/>
      <c r="DQV13" s="6"/>
      <c r="DQW13" s="6"/>
      <c r="DQX13" s="6"/>
      <c r="DQY13" s="6"/>
      <c r="DQZ13" s="6"/>
      <c r="DRA13" s="6"/>
      <c r="DRB13" s="6"/>
      <c r="DRC13" s="6"/>
      <c r="DRD13" s="6"/>
      <c r="DRE13" s="6"/>
      <c r="DRF13" s="6"/>
      <c r="DRG13" s="6"/>
      <c r="DRH13" s="6"/>
      <c r="DRI13" s="6"/>
      <c r="DRJ13" s="6"/>
      <c r="DRK13" s="6"/>
      <c r="DRL13" s="6"/>
      <c r="DRM13" s="6"/>
      <c r="DRN13" s="6"/>
      <c r="DRO13" s="6"/>
      <c r="DRP13" s="6"/>
      <c r="DRQ13" s="6"/>
      <c r="DRR13" s="6"/>
      <c r="DRS13" s="6"/>
      <c r="DRT13" s="6"/>
      <c r="DRU13" s="6"/>
      <c r="DRV13" s="6"/>
      <c r="DRW13" s="6"/>
      <c r="DRX13" s="6"/>
      <c r="DRY13" s="6"/>
      <c r="DRZ13" s="6"/>
      <c r="DSA13" s="6"/>
      <c r="DSB13" s="6"/>
      <c r="DSC13" s="6"/>
      <c r="DSD13" s="6"/>
      <c r="DSE13" s="6"/>
      <c r="DSF13" s="6"/>
      <c r="DSG13" s="6"/>
      <c r="DSH13" s="6"/>
      <c r="DSI13" s="6"/>
      <c r="DSJ13" s="6"/>
      <c r="DSK13" s="6"/>
      <c r="DSL13" s="6"/>
      <c r="DSM13" s="6"/>
      <c r="DSN13" s="6"/>
      <c r="DSO13" s="6"/>
      <c r="DSP13" s="6"/>
      <c r="DSQ13" s="6"/>
      <c r="DSR13" s="6"/>
      <c r="DSS13" s="6"/>
      <c r="DST13" s="6"/>
      <c r="DSU13" s="6"/>
      <c r="DSV13" s="6"/>
      <c r="DSW13" s="6"/>
      <c r="DSX13" s="6"/>
      <c r="DSY13" s="6"/>
      <c r="DSZ13" s="6"/>
      <c r="DTA13" s="6"/>
      <c r="DTB13" s="6"/>
      <c r="DTC13" s="6"/>
      <c r="DTD13" s="6"/>
      <c r="DTE13" s="6"/>
      <c r="DTF13" s="6"/>
      <c r="DTG13" s="6"/>
      <c r="DTH13" s="6"/>
      <c r="DTI13" s="6"/>
      <c r="DTJ13" s="6"/>
      <c r="DTK13" s="6"/>
      <c r="DTL13" s="6"/>
      <c r="DTM13" s="6"/>
      <c r="DTN13" s="6"/>
      <c r="DTO13" s="6"/>
      <c r="DTP13" s="6"/>
      <c r="DTQ13" s="6"/>
      <c r="DTR13" s="6"/>
      <c r="DTS13" s="6"/>
      <c r="DTT13" s="6"/>
      <c r="DTU13" s="6"/>
      <c r="DTV13" s="6"/>
      <c r="DTW13" s="6"/>
      <c r="DTX13" s="6"/>
      <c r="DTY13" s="6"/>
      <c r="DTZ13" s="6"/>
      <c r="DUA13" s="6"/>
      <c r="DUB13" s="6"/>
      <c r="DUC13" s="6"/>
      <c r="DUD13" s="6"/>
      <c r="DUE13" s="6"/>
      <c r="DUF13" s="6"/>
      <c r="DUG13" s="6"/>
      <c r="DUH13" s="6"/>
      <c r="DUI13" s="6"/>
      <c r="DUJ13" s="6"/>
      <c r="DUK13" s="6"/>
      <c r="DUL13" s="6"/>
      <c r="DUM13" s="6"/>
      <c r="DUN13" s="6"/>
      <c r="DUO13" s="6"/>
      <c r="DUP13" s="6"/>
      <c r="DUQ13" s="6"/>
      <c r="DUR13" s="6"/>
      <c r="DUS13" s="6"/>
      <c r="DUT13" s="6"/>
      <c r="DUU13" s="6"/>
      <c r="DUV13" s="6"/>
      <c r="DUW13" s="6"/>
      <c r="DUX13" s="6"/>
      <c r="DUY13" s="6"/>
      <c r="DUZ13" s="6"/>
      <c r="DVA13" s="6"/>
      <c r="DVB13" s="6"/>
      <c r="DVC13" s="6"/>
      <c r="DVD13" s="6"/>
      <c r="DVE13" s="6"/>
      <c r="DVF13" s="6"/>
      <c r="DVG13" s="6"/>
      <c r="DVH13" s="6"/>
      <c r="DVI13" s="6"/>
      <c r="DVJ13" s="6"/>
      <c r="DVK13" s="6"/>
      <c r="DVL13" s="6"/>
      <c r="DVM13" s="6"/>
      <c r="DVN13" s="6"/>
      <c r="DVO13" s="6"/>
      <c r="DVP13" s="6"/>
      <c r="DVQ13" s="6"/>
      <c r="DVR13" s="6"/>
      <c r="DVS13" s="6"/>
      <c r="DVT13" s="6"/>
      <c r="DVU13" s="6"/>
      <c r="DVV13" s="6"/>
      <c r="DVW13" s="6"/>
      <c r="DVX13" s="6"/>
      <c r="DVY13" s="6"/>
      <c r="DVZ13" s="6"/>
      <c r="DWA13" s="6"/>
      <c r="DWB13" s="6"/>
      <c r="DWC13" s="6"/>
      <c r="DWD13" s="6"/>
      <c r="DWE13" s="6"/>
      <c r="DWF13" s="6"/>
      <c r="DWG13" s="6"/>
      <c r="DWH13" s="6"/>
      <c r="DWI13" s="6"/>
      <c r="DWJ13" s="6"/>
      <c r="DWK13" s="6"/>
      <c r="DWL13" s="6"/>
      <c r="DWM13" s="6"/>
      <c r="DWN13" s="6"/>
      <c r="DWO13" s="6"/>
      <c r="DWP13" s="6"/>
      <c r="DWQ13" s="6"/>
      <c r="DWR13" s="6"/>
      <c r="DWS13" s="6"/>
      <c r="DWT13" s="6"/>
      <c r="DWU13" s="6"/>
      <c r="DWV13" s="6"/>
      <c r="DWW13" s="6"/>
      <c r="DWX13" s="6"/>
      <c r="DWY13" s="6"/>
      <c r="DWZ13" s="6"/>
      <c r="DXA13" s="6"/>
      <c r="DXB13" s="6"/>
      <c r="DXC13" s="6"/>
      <c r="DXD13" s="6"/>
      <c r="DXE13" s="6"/>
      <c r="DXF13" s="6"/>
      <c r="DXG13" s="6"/>
      <c r="DXH13" s="6"/>
      <c r="DXI13" s="6"/>
      <c r="DXJ13" s="6"/>
      <c r="DXK13" s="6"/>
      <c r="DXL13" s="6"/>
      <c r="DXM13" s="6"/>
      <c r="DXN13" s="6"/>
      <c r="DXO13" s="6"/>
      <c r="DXP13" s="6"/>
      <c r="DXQ13" s="6"/>
      <c r="DXR13" s="6"/>
      <c r="DXS13" s="6"/>
      <c r="DXT13" s="6"/>
      <c r="DXU13" s="6"/>
      <c r="DXV13" s="6"/>
      <c r="DXW13" s="6"/>
      <c r="DXX13" s="6"/>
      <c r="DXY13" s="6"/>
      <c r="DXZ13" s="6"/>
      <c r="DYA13" s="6"/>
      <c r="DYB13" s="6"/>
      <c r="DYC13" s="6"/>
      <c r="DYD13" s="6"/>
      <c r="DYE13" s="6"/>
      <c r="DYF13" s="6"/>
      <c r="DYG13" s="6"/>
      <c r="DYH13" s="6"/>
      <c r="DYI13" s="6"/>
      <c r="DYJ13" s="6"/>
      <c r="DYK13" s="6"/>
      <c r="DYL13" s="6"/>
      <c r="DYM13" s="6"/>
      <c r="DYN13" s="6"/>
      <c r="DYO13" s="6"/>
      <c r="DYP13" s="6"/>
      <c r="DYQ13" s="6"/>
      <c r="DYR13" s="6"/>
      <c r="DYS13" s="6"/>
      <c r="DYT13" s="6"/>
      <c r="DYU13" s="6"/>
      <c r="DYV13" s="6"/>
      <c r="DYW13" s="6"/>
      <c r="DYX13" s="6"/>
      <c r="DYY13" s="6"/>
      <c r="DYZ13" s="6"/>
      <c r="DZA13" s="6"/>
      <c r="DZB13" s="6"/>
      <c r="DZC13" s="6"/>
      <c r="DZD13" s="6"/>
      <c r="DZE13" s="6"/>
      <c r="DZF13" s="6"/>
      <c r="DZG13" s="6"/>
      <c r="DZH13" s="6"/>
      <c r="DZI13" s="6"/>
      <c r="DZJ13" s="6"/>
      <c r="DZK13" s="6"/>
      <c r="DZL13" s="6"/>
      <c r="DZM13" s="6"/>
      <c r="DZN13" s="6"/>
      <c r="DZO13" s="6"/>
      <c r="DZP13" s="6"/>
      <c r="DZQ13" s="6"/>
      <c r="DZR13" s="6"/>
      <c r="DZS13" s="6"/>
      <c r="DZT13" s="6"/>
      <c r="DZU13" s="6"/>
      <c r="DZV13" s="6"/>
      <c r="DZW13" s="6"/>
      <c r="DZX13" s="6"/>
      <c r="DZY13" s="6"/>
      <c r="DZZ13" s="6"/>
      <c r="EAA13" s="6"/>
      <c r="EAB13" s="6"/>
      <c r="EAC13" s="6"/>
      <c r="EAD13" s="6"/>
      <c r="EAE13" s="6"/>
      <c r="EAF13" s="6"/>
      <c r="EAG13" s="6"/>
      <c r="EAH13" s="6"/>
      <c r="EAI13" s="6"/>
      <c r="EAJ13" s="6"/>
      <c r="EAK13" s="6"/>
      <c r="EAL13" s="6"/>
      <c r="EAM13" s="6"/>
      <c r="EAN13" s="6"/>
      <c r="EAO13" s="6"/>
      <c r="EAP13" s="6"/>
      <c r="EAQ13" s="6"/>
      <c r="EAR13" s="6"/>
      <c r="EAS13" s="6"/>
      <c r="EAT13" s="6"/>
      <c r="EAU13" s="6"/>
      <c r="EAV13" s="6"/>
      <c r="EAW13" s="6"/>
      <c r="EAX13" s="6"/>
      <c r="EAY13" s="6"/>
      <c r="EAZ13" s="6"/>
      <c r="EBA13" s="6"/>
      <c r="EBB13" s="6"/>
      <c r="EBC13" s="6"/>
      <c r="EBD13" s="6"/>
      <c r="EBE13" s="6"/>
      <c r="EBF13" s="6"/>
      <c r="EBG13" s="6"/>
      <c r="EBH13" s="6"/>
      <c r="EBI13" s="6"/>
      <c r="EBJ13" s="6"/>
      <c r="EBK13" s="6"/>
      <c r="EBL13" s="6"/>
      <c r="EBM13" s="6"/>
      <c r="EBN13" s="6"/>
      <c r="EBO13" s="6"/>
      <c r="EBP13" s="6"/>
      <c r="EBQ13" s="6"/>
      <c r="EBR13" s="6"/>
      <c r="EBS13" s="6"/>
      <c r="EBT13" s="6"/>
      <c r="EBU13" s="6"/>
      <c r="EBV13" s="6"/>
      <c r="EBW13" s="6"/>
      <c r="EBX13" s="6"/>
      <c r="EBY13" s="6"/>
      <c r="EBZ13" s="6"/>
      <c r="ECA13" s="6"/>
      <c r="ECB13" s="6"/>
      <c r="ECC13" s="6"/>
      <c r="ECD13" s="6"/>
      <c r="ECE13" s="6"/>
      <c r="ECF13" s="6"/>
      <c r="ECG13" s="6"/>
      <c r="ECH13" s="6"/>
      <c r="ECI13" s="6"/>
      <c r="ECJ13" s="6"/>
      <c r="ECK13" s="6"/>
      <c r="ECL13" s="6"/>
      <c r="ECM13" s="6"/>
      <c r="ECN13" s="6"/>
      <c r="ECO13" s="6"/>
      <c r="ECP13" s="6"/>
      <c r="ECQ13" s="6"/>
      <c r="ECR13" s="6"/>
      <c r="ECS13" s="6"/>
      <c r="ECT13" s="6"/>
      <c r="ECU13" s="6"/>
      <c r="ECV13" s="6"/>
      <c r="ECW13" s="6"/>
      <c r="ECX13" s="6"/>
      <c r="ECY13" s="6"/>
      <c r="ECZ13" s="6"/>
      <c r="EDA13" s="6"/>
      <c r="EDB13" s="6"/>
      <c r="EDC13" s="6"/>
      <c r="EDD13" s="6"/>
      <c r="EDE13" s="6"/>
      <c r="EDF13" s="6"/>
      <c r="EDG13" s="6"/>
      <c r="EDH13" s="6"/>
      <c r="EDI13" s="6"/>
      <c r="EDJ13" s="6"/>
      <c r="EDK13" s="6"/>
      <c r="EDL13" s="6"/>
      <c r="EDM13" s="6"/>
      <c r="EDN13" s="6"/>
      <c r="EDO13" s="6"/>
      <c r="EDP13" s="6"/>
      <c r="EDQ13" s="6"/>
      <c r="EDR13" s="6"/>
      <c r="EDS13" s="6"/>
      <c r="EDT13" s="6"/>
      <c r="EDU13" s="6"/>
      <c r="EDV13" s="6"/>
      <c r="EDW13" s="6"/>
      <c r="EDX13" s="6"/>
      <c r="EDY13" s="6"/>
      <c r="EDZ13" s="6"/>
      <c r="EEA13" s="6"/>
      <c r="EEB13" s="6"/>
      <c r="EEC13" s="6"/>
      <c r="EED13" s="6"/>
      <c r="EEE13" s="6"/>
      <c r="EEF13" s="6"/>
      <c r="EEG13" s="6"/>
      <c r="EEH13" s="6"/>
      <c r="EEI13" s="6"/>
      <c r="EEJ13" s="6"/>
      <c r="EEK13" s="6"/>
      <c r="EEL13" s="6"/>
      <c r="EEM13" s="6"/>
      <c r="EEN13" s="6"/>
      <c r="EEO13" s="6"/>
      <c r="EEP13" s="6"/>
      <c r="EEQ13" s="6"/>
      <c r="EER13" s="6"/>
      <c r="EES13" s="6"/>
      <c r="EET13" s="6"/>
      <c r="EEU13" s="6"/>
      <c r="EEV13" s="6"/>
      <c r="EEW13" s="6"/>
      <c r="EEX13" s="6"/>
      <c r="EEY13" s="6"/>
      <c r="EEZ13" s="6"/>
      <c r="EFA13" s="6"/>
      <c r="EFB13" s="6"/>
      <c r="EFC13" s="6"/>
      <c r="EFD13" s="6"/>
      <c r="EFE13" s="6"/>
      <c r="EFF13" s="6"/>
      <c r="EFG13" s="6"/>
      <c r="EFH13" s="6"/>
      <c r="EFI13" s="6"/>
      <c r="EFJ13" s="6"/>
      <c r="EFK13" s="6"/>
      <c r="EFL13" s="6"/>
      <c r="EFM13" s="6"/>
      <c r="EFN13" s="6"/>
      <c r="EFO13" s="6"/>
      <c r="EFP13" s="6"/>
      <c r="EFQ13" s="6"/>
      <c r="EFR13" s="6"/>
      <c r="EFS13" s="6"/>
      <c r="EFT13" s="6"/>
      <c r="EFU13" s="6"/>
      <c r="EFV13" s="6"/>
      <c r="EFW13" s="6"/>
      <c r="EFX13" s="6"/>
      <c r="EFY13" s="6"/>
      <c r="EFZ13" s="6"/>
      <c r="EGA13" s="6"/>
      <c r="EGB13" s="6"/>
      <c r="EGC13" s="6"/>
      <c r="EGD13" s="6"/>
      <c r="EGE13" s="6"/>
      <c r="EGF13" s="6"/>
      <c r="EGG13" s="6"/>
      <c r="EGH13" s="6"/>
      <c r="EGI13" s="6"/>
      <c r="EGJ13" s="6"/>
      <c r="EGK13" s="6"/>
      <c r="EGL13" s="6"/>
      <c r="EGM13" s="6"/>
      <c r="EGN13" s="6"/>
      <c r="EGO13" s="6"/>
      <c r="EGP13" s="6"/>
      <c r="EGQ13" s="6"/>
      <c r="EGR13" s="6"/>
      <c r="EGS13" s="6"/>
      <c r="EGT13" s="6"/>
      <c r="EGU13" s="6"/>
      <c r="EGV13" s="6"/>
      <c r="EGW13" s="6"/>
      <c r="EGX13" s="6"/>
      <c r="EGY13" s="6"/>
      <c r="EGZ13" s="6"/>
      <c r="EHA13" s="6"/>
      <c r="EHB13" s="6"/>
      <c r="EHC13" s="6"/>
      <c r="EHD13" s="6"/>
      <c r="EHE13" s="6"/>
      <c r="EHF13" s="6"/>
      <c r="EHG13" s="6"/>
      <c r="EHH13" s="6"/>
      <c r="EHI13" s="6"/>
      <c r="EHJ13" s="6"/>
      <c r="EHK13" s="6"/>
      <c r="EHL13" s="6"/>
      <c r="EHM13" s="6"/>
      <c r="EHN13" s="6"/>
      <c r="EHO13" s="6"/>
      <c r="EHP13" s="6"/>
      <c r="EHQ13" s="6"/>
      <c r="EHR13" s="6"/>
      <c r="EHS13" s="6"/>
      <c r="EHT13" s="6"/>
      <c r="EHU13" s="6"/>
      <c r="EHV13" s="6"/>
      <c r="EHW13" s="6"/>
      <c r="EHX13" s="6"/>
      <c r="EHY13" s="6"/>
      <c r="EHZ13" s="6"/>
      <c r="EIA13" s="6"/>
      <c r="EIB13" s="6"/>
      <c r="EIC13" s="6"/>
      <c r="EID13" s="6"/>
      <c r="EIE13" s="6"/>
      <c r="EIF13" s="6"/>
      <c r="EIG13" s="6"/>
      <c r="EIH13" s="6"/>
      <c r="EII13" s="6"/>
      <c r="EIJ13" s="6"/>
      <c r="EIK13" s="6"/>
      <c r="EIL13" s="6"/>
      <c r="EIM13" s="6"/>
      <c r="EIN13" s="6"/>
      <c r="EIO13" s="6"/>
      <c r="EIP13" s="6"/>
      <c r="EIQ13" s="6"/>
      <c r="EIR13" s="6"/>
      <c r="EIS13" s="6"/>
      <c r="EIT13" s="6"/>
      <c r="EIU13" s="6"/>
      <c r="EIV13" s="6"/>
      <c r="EIW13" s="6"/>
      <c r="EIX13" s="6"/>
      <c r="EIY13" s="6"/>
      <c r="EIZ13" s="6"/>
      <c r="EJA13" s="6"/>
      <c r="EJB13" s="6"/>
      <c r="EJC13" s="6"/>
      <c r="EJD13" s="6"/>
      <c r="EJE13" s="6"/>
      <c r="EJF13" s="6"/>
      <c r="EJG13" s="6"/>
      <c r="EJH13" s="6"/>
      <c r="EJI13" s="6"/>
      <c r="EJJ13" s="6"/>
      <c r="EJK13" s="6"/>
      <c r="EJL13" s="6"/>
      <c r="EJM13" s="6"/>
      <c r="EJN13" s="6"/>
      <c r="EJO13" s="6"/>
      <c r="EJP13" s="6"/>
      <c r="EJQ13" s="6"/>
      <c r="EJR13" s="6"/>
      <c r="EJS13" s="6"/>
      <c r="EJT13" s="6"/>
      <c r="EJU13" s="6"/>
      <c r="EJV13" s="6"/>
      <c r="EJW13" s="6"/>
      <c r="EJX13" s="6"/>
      <c r="EJY13" s="6"/>
      <c r="EJZ13" s="6"/>
      <c r="EKA13" s="6"/>
      <c r="EKB13" s="6"/>
      <c r="EKC13" s="6"/>
      <c r="EKD13" s="6"/>
      <c r="EKE13" s="6"/>
      <c r="EKF13" s="6"/>
      <c r="EKG13" s="6"/>
      <c r="EKH13" s="6"/>
      <c r="EKI13" s="6"/>
      <c r="EKJ13" s="6"/>
      <c r="EKK13" s="6"/>
      <c r="EKL13" s="6"/>
      <c r="EKM13" s="6"/>
      <c r="EKN13" s="6"/>
      <c r="EKO13" s="6"/>
      <c r="EKP13" s="6"/>
      <c r="EKQ13" s="6"/>
      <c r="EKR13" s="6"/>
      <c r="EKS13" s="6"/>
      <c r="EKT13" s="6"/>
      <c r="EKU13" s="6"/>
      <c r="EKV13" s="6"/>
      <c r="EKW13" s="6"/>
      <c r="EKX13" s="6"/>
      <c r="EKY13" s="6"/>
      <c r="EKZ13" s="6"/>
      <c r="ELA13" s="6"/>
      <c r="ELB13" s="6"/>
      <c r="ELC13" s="6"/>
      <c r="ELD13" s="6"/>
      <c r="ELE13" s="6"/>
      <c r="ELF13" s="6"/>
      <c r="ELG13" s="6"/>
      <c r="ELH13" s="6"/>
      <c r="ELI13" s="6"/>
      <c r="ELJ13" s="6"/>
      <c r="ELK13" s="6"/>
      <c r="ELL13" s="6"/>
      <c r="ELM13" s="6"/>
      <c r="ELN13" s="6"/>
      <c r="ELO13" s="6"/>
      <c r="ELP13" s="6"/>
      <c r="ELQ13" s="6"/>
      <c r="ELR13" s="6"/>
      <c r="ELS13" s="6"/>
      <c r="ELT13" s="6"/>
      <c r="ELU13" s="6"/>
      <c r="ELV13" s="6"/>
      <c r="ELW13" s="6"/>
      <c r="ELX13" s="6"/>
      <c r="ELY13" s="6"/>
      <c r="ELZ13" s="6"/>
      <c r="EMA13" s="6"/>
      <c r="EMB13" s="6"/>
      <c r="EMC13" s="6"/>
      <c r="EMD13" s="6"/>
      <c r="EME13" s="6"/>
      <c r="EMF13" s="6"/>
      <c r="EMG13" s="6"/>
      <c r="EMH13" s="6"/>
      <c r="EMI13" s="6"/>
      <c r="EMJ13" s="6"/>
      <c r="EMK13" s="6"/>
      <c r="EML13" s="6"/>
      <c r="EMM13" s="6"/>
      <c r="EMN13" s="6"/>
      <c r="EMO13" s="6"/>
      <c r="EMP13" s="6"/>
      <c r="EMQ13" s="6"/>
      <c r="EMR13" s="6"/>
      <c r="EMS13" s="6"/>
      <c r="EMT13" s="6"/>
      <c r="EMU13" s="6"/>
      <c r="EMV13" s="6"/>
      <c r="EMW13" s="6"/>
      <c r="EMX13" s="6"/>
      <c r="EMY13" s="6"/>
      <c r="EMZ13" s="6"/>
      <c r="ENA13" s="6"/>
      <c r="ENB13" s="6"/>
      <c r="ENC13" s="6"/>
      <c r="END13" s="6"/>
      <c r="ENE13" s="6"/>
      <c r="ENF13" s="6"/>
      <c r="ENG13" s="6"/>
      <c r="ENH13" s="6"/>
      <c r="ENI13" s="6"/>
      <c r="ENJ13" s="6"/>
      <c r="ENK13" s="6"/>
      <c r="ENL13" s="6"/>
      <c r="ENM13" s="6"/>
      <c r="ENN13" s="6"/>
      <c r="ENO13" s="6"/>
      <c r="ENP13" s="6"/>
      <c r="ENQ13" s="6"/>
      <c r="ENR13" s="6"/>
      <c r="ENS13" s="6"/>
      <c r="ENT13" s="6"/>
      <c r="ENU13" s="6"/>
      <c r="ENV13" s="6"/>
      <c r="ENW13" s="6"/>
      <c r="ENX13" s="6"/>
      <c r="ENY13" s="6"/>
      <c r="ENZ13" s="6"/>
      <c r="EOA13" s="6"/>
      <c r="EOB13" s="6"/>
      <c r="EOC13" s="6"/>
      <c r="EOD13" s="6"/>
      <c r="EOE13" s="6"/>
      <c r="EOF13" s="6"/>
      <c r="EOG13" s="6"/>
      <c r="EOH13" s="6"/>
      <c r="EOI13" s="6"/>
      <c r="EOJ13" s="6"/>
      <c r="EOK13" s="6"/>
      <c r="EOL13" s="6"/>
      <c r="EOM13" s="6"/>
      <c r="EON13" s="6"/>
      <c r="EOO13" s="6"/>
      <c r="EOP13" s="6"/>
      <c r="EOQ13" s="6"/>
      <c r="EOR13" s="6"/>
      <c r="EOS13" s="6"/>
      <c r="EOT13" s="6"/>
      <c r="EOU13" s="6"/>
      <c r="EOV13" s="6"/>
      <c r="EOW13" s="6"/>
      <c r="EOX13" s="6"/>
      <c r="EOY13" s="6"/>
      <c r="EOZ13" s="6"/>
      <c r="EPA13" s="6"/>
      <c r="EPB13" s="6"/>
      <c r="EPC13" s="6"/>
      <c r="EPD13" s="6"/>
      <c r="EPE13" s="6"/>
      <c r="EPF13" s="6"/>
      <c r="EPG13" s="6"/>
      <c r="EPH13" s="6"/>
      <c r="EPI13" s="6"/>
      <c r="EPJ13" s="6"/>
      <c r="EPK13" s="6"/>
      <c r="EPL13" s="6"/>
      <c r="EPM13" s="6"/>
      <c r="EPN13" s="6"/>
      <c r="EPO13" s="6"/>
      <c r="EPP13" s="6"/>
      <c r="EPQ13" s="6"/>
      <c r="EPR13" s="6"/>
      <c r="EPS13" s="6"/>
      <c r="EPT13" s="6"/>
      <c r="EPU13" s="6"/>
      <c r="EPV13" s="6"/>
      <c r="EPW13" s="6"/>
      <c r="EPX13" s="6"/>
      <c r="EPY13" s="6"/>
      <c r="EPZ13" s="6"/>
      <c r="EQA13" s="6"/>
      <c r="EQB13" s="6"/>
      <c r="EQC13" s="6"/>
      <c r="EQD13" s="6"/>
      <c r="EQE13" s="6"/>
      <c r="EQF13" s="6"/>
      <c r="EQG13" s="6"/>
      <c r="EQH13" s="6"/>
      <c r="EQI13" s="6"/>
      <c r="EQJ13" s="6"/>
      <c r="EQK13" s="6"/>
      <c r="EQL13" s="6"/>
      <c r="EQM13" s="6"/>
      <c r="EQN13" s="6"/>
      <c r="EQO13" s="6"/>
      <c r="EQP13" s="6"/>
      <c r="EQQ13" s="6"/>
      <c r="EQR13" s="6"/>
      <c r="EQS13" s="6"/>
      <c r="EQT13" s="6"/>
      <c r="EQU13" s="6"/>
      <c r="EQV13" s="6"/>
      <c r="EQW13" s="6"/>
      <c r="EQX13" s="6"/>
      <c r="EQY13" s="6"/>
      <c r="EQZ13" s="6"/>
      <c r="ERA13" s="6"/>
      <c r="ERB13" s="6"/>
      <c r="ERC13" s="6"/>
      <c r="ERD13" s="6"/>
      <c r="ERE13" s="6"/>
      <c r="ERF13" s="6"/>
      <c r="ERG13" s="6"/>
      <c r="ERH13" s="6"/>
      <c r="ERI13" s="6"/>
      <c r="ERJ13" s="6"/>
      <c r="ERK13" s="6"/>
      <c r="ERL13" s="6"/>
      <c r="ERM13" s="6"/>
      <c r="ERN13" s="6"/>
      <c r="ERO13" s="6"/>
      <c r="ERP13" s="6"/>
      <c r="ERQ13" s="6"/>
      <c r="ERR13" s="6"/>
      <c r="ERS13" s="6"/>
      <c r="ERT13" s="6"/>
      <c r="ERU13" s="6"/>
      <c r="ERV13" s="6"/>
      <c r="ERW13" s="6"/>
      <c r="ERX13" s="6"/>
      <c r="ERY13" s="6"/>
      <c r="ERZ13" s="6"/>
      <c r="ESA13" s="6"/>
      <c r="ESB13" s="6"/>
      <c r="ESC13" s="6"/>
      <c r="ESD13" s="6"/>
      <c r="ESE13" s="6"/>
      <c r="ESF13" s="6"/>
      <c r="ESG13" s="6"/>
      <c r="ESH13" s="6"/>
      <c r="ESI13" s="6"/>
      <c r="ESJ13" s="6"/>
      <c r="ESK13" s="6"/>
      <c r="ESL13" s="6"/>
      <c r="ESM13" s="6"/>
      <c r="ESN13" s="6"/>
      <c r="ESO13" s="6"/>
      <c r="ESP13" s="6"/>
      <c r="ESQ13" s="6"/>
      <c r="ESR13" s="6"/>
      <c r="ESS13" s="6"/>
      <c r="EST13" s="6"/>
      <c r="ESU13" s="6"/>
      <c r="ESV13" s="6"/>
      <c r="ESW13" s="6"/>
      <c r="ESX13" s="6"/>
      <c r="ESY13" s="6"/>
      <c r="ESZ13" s="6"/>
      <c r="ETA13" s="6"/>
      <c r="ETB13" s="6"/>
      <c r="ETC13" s="6"/>
      <c r="ETD13" s="6"/>
      <c r="ETE13" s="6"/>
      <c r="ETF13" s="6"/>
      <c r="ETG13" s="6"/>
      <c r="ETH13" s="6"/>
      <c r="ETI13" s="6"/>
      <c r="ETJ13" s="6"/>
      <c r="ETK13" s="6"/>
      <c r="ETL13" s="6"/>
      <c r="ETM13" s="6"/>
      <c r="ETN13" s="6"/>
      <c r="ETO13" s="6"/>
      <c r="ETP13" s="6"/>
      <c r="ETQ13" s="6"/>
      <c r="ETR13" s="6"/>
      <c r="ETS13" s="6"/>
      <c r="ETT13" s="6"/>
      <c r="ETU13" s="6"/>
      <c r="ETV13" s="6"/>
      <c r="ETW13" s="6"/>
      <c r="ETX13" s="6"/>
      <c r="ETY13" s="6"/>
      <c r="ETZ13" s="6"/>
      <c r="EUA13" s="6"/>
      <c r="EUB13" s="6"/>
      <c r="EUC13" s="6"/>
      <c r="EUD13" s="6"/>
      <c r="EUE13" s="6"/>
      <c r="EUF13" s="6"/>
      <c r="EUG13" s="6"/>
      <c r="EUH13" s="6"/>
      <c r="EUI13" s="6"/>
      <c r="EUJ13" s="6"/>
      <c r="EUK13" s="6"/>
      <c r="EUL13" s="6"/>
      <c r="EUM13" s="6"/>
      <c r="EUN13" s="6"/>
      <c r="EUO13" s="6"/>
      <c r="EUP13" s="6"/>
      <c r="EUQ13" s="6"/>
      <c r="EUR13" s="6"/>
      <c r="EUS13" s="6"/>
      <c r="EUT13" s="6"/>
      <c r="EUU13" s="6"/>
      <c r="EUV13" s="6"/>
      <c r="EUW13" s="6"/>
      <c r="EUX13" s="6"/>
      <c r="EUY13" s="6"/>
      <c r="EUZ13" s="6"/>
      <c r="EVA13" s="6"/>
      <c r="EVB13" s="6"/>
      <c r="EVC13" s="6"/>
      <c r="EVD13" s="6"/>
      <c r="EVE13" s="6"/>
      <c r="EVF13" s="6"/>
      <c r="EVG13" s="6"/>
      <c r="EVH13" s="6"/>
      <c r="EVI13" s="6"/>
      <c r="EVJ13" s="6"/>
      <c r="EVK13" s="6"/>
      <c r="EVL13" s="6"/>
      <c r="EVM13" s="6"/>
      <c r="EVN13" s="6"/>
      <c r="EVO13" s="6"/>
      <c r="EVP13" s="6"/>
      <c r="EVQ13" s="6"/>
      <c r="EVR13" s="6"/>
      <c r="EVS13" s="6"/>
      <c r="EVT13" s="6"/>
      <c r="EVU13" s="6"/>
      <c r="EVV13" s="6"/>
      <c r="EVW13" s="6"/>
      <c r="EVX13" s="6"/>
      <c r="EVY13" s="6"/>
      <c r="EVZ13" s="6"/>
      <c r="EWA13" s="6"/>
      <c r="EWB13" s="6"/>
      <c r="EWC13" s="6"/>
      <c r="EWD13" s="6"/>
      <c r="EWE13" s="6"/>
      <c r="EWF13" s="6"/>
      <c r="EWG13" s="6"/>
      <c r="EWH13" s="6"/>
      <c r="EWI13" s="6"/>
      <c r="EWJ13" s="6"/>
      <c r="EWK13" s="6"/>
      <c r="EWL13" s="6"/>
      <c r="EWM13" s="6"/>
      <c r="EWN13" s="6"/>
      <c r="EWO13" s="6"/>
      <c r="EWP13" s="6"/>
      <c r="EWQ13" s="6"/>
      <c r="EWR13" s="6"/>
      <c r="EWS13" s="6"/>
      <c r="EWT13" s="6"/>
      <c r="EWU13" s="6"/>
      <c r="EWV13" s="6"/>
      <c r="EWW13" s="6"/>
      <c r="EWX13" s="6"/>
      <c r="EWY13" s="6"/>
      <c r="EWZ13" s="6"/>
      <c r="EXA13" s="6"/>
      <c r="EXB13" s="6"/>
      <c r="EXC13" s="6"/>
      <c r="EXD13" s="6"/>
      <c r="EXE13" s="6"/>
      <c r="EXF13" s="6"/>
      <c r="EXG13" s="6"/>
      <c r="EXH13" s="6"/>
      <c r="EXI13" s="6"/>
      <c r="EXJ13" s="6"/>
      <c r="EXK13" s="6"/>
      <c r="EXL13" s="6"/>
      <c r="EXM13" s="6"/>
      <c r="EXN13" s="6"/>
      <c r="EXO13" s="6"/>
      <c r="EXP13" s="6"/>
      <c r="EXQ13" s="6"/>
      <c r="EXR13" s="6"/>
      <c r="EXS13" s="6"/>
      <c r="EXT13" s="6"/>
      <c r="EXU13" s="6"/>
      <c r="EXV13" s="6"/>
      <c r="EXW13" s="6"/>
      <c r="EXX13" s="6"/>
      <c r="EXY13" s="6"/>
      <c r="EXZ13" s="6"/>
      <c r="EYA13" s="6"/>
      <c r="EYB13" s="6"/>
      <c r="EYC13" s="6"/>
      <c r="EYD13" s="6"/>
      <c r="EYE13" s="6"/>
      <c r="EYF13" s="6"/>
      <c r="EYG13" s="6"/>
      <c r="EYH13" s="6"/>
      <c r="EYI13" s="6"/>
      <c r="EYJ13" s="6"/>
      <c r="EYK13" s="6"/>
      <c r="EYL13" s="6"/>
      <c r="EYM13" s="6"/>
      <c r="EYN13" s="6"/>
      <c r="EYO13" s="6"/>
      <c r="EYP13" s="6"/>
      <c r="EYQ13" s="6"/>
      <c r="EYR13" s="6"/>
      <c r="EYS13" s="6"/>
      <c r="EYT13" s="6"/>
      <c r="EYU13" s="6"/>
      <c r="EYV13" s="6"/>
      <c r="EYW13" s="6"/>
      <c r="EYX13" s="6"/>
      <c r="EYY13" s="6"/>
      <c r="EYZ13" s="6"/>
      <c r="EZA13" s="6"/>
      <c r="EZB13" s="6"/>
      <c r="EZC13" s="6"/>
      <c r="EZD13" s="6"/>
      <c r="EZE13" s="6"/>
      <c r="EZF13" s="6"/>
      <c r="EZG13" s="6"/>
      <c r="EZH13" s="6"/>
      <c r="EZI13" s="6"/>
      <c r="EZJ13" s="6"/>
      <c r="EZK13" s="6"/>
      <c r="EZL13" s="6"/>
      <c r="EZM13" s="6"/>
      <c r="EZN13" s="6"/>
      <c r="EZO13" s="6"/>
      <c r="EZP13" s="6"/>
      <c r="EZQ13" s="6"/>
      <c r="EZR13" s="6"/>
      <c r="EZS13" s="6"/>
      <c r="EZT13" s="6"/>
      <c r="EZU13" s="6"/>
      <c r="EZV13" s="6"/>
      <c r="EZW13" s="6"/>
      <c r="EZX13" s="6"/>
      <c r="EZY13" s="6"/>
      <c r="EZZ13" s="6"/>
      <c r="FAA13" s="6"/>
      <c r="FAB13" s="6"/>
      <c r="FAC13" s="6"/>
      <c r="FAD13" s="6"/>
      <c r="FAE13" s="6"/>
      <c r="FAF13" s="6"/>
      <c r="FAG13" s="6"/>
      <c r="FAH13" s="6"/>
      <c r="FAI13" s="6"/>
      <c r="FAJ13" s="6"/>
      <c r="FAK13" s="6"/>
      <c r="FAL13" s="6"/>
      <c r="FAM13" s="6"/>
      <c r="FAN13" s="6"/>
      <c r="FAO13" s="6"/>
      <c r="FAP13" s="6"/>
      <c r="FAQ13" s="6"/>
      <c r="FAR13" s="6"/>
      <c r="FAS13" s="6"/>
      <c r="FAT13" s="6"/>
      <c r="FAU13" s="6"/>
      <c r="FAV13" s="6"/>
      <c r="FAW13" s="6"/>
      <c r="FAX13" s="6"/>
      <c r="FAY13" s="6"/>
      <c r="FAZ13" s="6"/>
      <c r="FBA13" s="6"/>
      <c r="FBB13" s="6"/>
      <c r="FBC13" s="6"/>
      <c r="FBD13" s="6"/>
      <c r="FBE13" s="6"/>
      <c r="FBF13" s="6"/>
      <c r="FBG13" s="6"/>
      <c r="FBH13" s="6"/>
      <c r="FBI13" s="6"/>
      <c r="FBJ13" s="6"/>
      <c r="FBK13" s="6"/>
      <c r="FBL13" s="6"/>
      <c r="FBM13" s="6"/>
      <c r="FBN13" s="6"/>
      <c r="FBO13" s="6"/>
      <c r="FBP13" s="6"/>
      <c r="FBQ13" s="6"/>
      <c r="FBR13" s="6"/>
      <c r="FBS13" s="6"/>
      <c r="FBT13" s="6"/>
      <c r="FBU13" s="6"/>
      <c r="FBV13" s="6"/>
      <c r="FBW13" s="6"/>
      <c r="FBX13" s="6"/>
      <c r="FBY13" s="6"/>
      <c r="FBZ13" s="6"/>
      <c r="FCA13" s="6"/>
      <c r="FCB13" s="6"/>
      <c r="FCC13" s="6"/>
      <c r="FCD13" s="6"/>
      <c r="FCE13" s="6"/>
      <c r="FCF13" s="6"/>
      <c r="FCG13" s="6"/>
      <c r="FCH13" s="6"/>
      <c r="FCI13" s="6"/>
      <c r="FCJ13" s="6"/>
      <c r="FCK13" s="6"/>
      <c r="FCL13" s="6"/>
      <c r="FCM13" s="6"/>
      <c r="FCN13" s="6"/>
      <c r="FCO13" s="6"/>
      <c r="FCP13" s="6"/>
      <c r="FCQ13" s="6"/>
      <c r="FCR13" s="6"/>
      <c r="FCS13" s="6"/>
      <c r="FCT13" s="6"/>
      <c r="FCU13" s="6"/>
      <c r="FCV13" s="6"/>
      <c r="FCW13" s="6"/>
      <c r="FCX13" s="6"/>
      <c r="FCY13" s="6"/>
      <c r="FCZ13" s="6"/>
      <c r="FDA13" s="6"/>
      <c r="FDB13" s="6"/>
      <c r="FDC13" s="6"/>
      <c r="FDD13" s="6"/>
      <c r="FDE13" s="6"/>
      <c r="FDF13" s="6"/>
      <c r="FDG13" s="6"/>
      <c r="FDH13" s="6"/>
      <c r="FDI13" s="6"/>
      <c r="FDJ13" s="6"/>
      <c r="FDK13" s="6"/>
      <c r="FDL13" s="6"/>
      <c r="FDM13" s="6"/>
      <c r="FDN13" s="6"/>
      <c r="FDO13" s="6"/>
      <c r="FDP13" s="6"/>
      <c r="FDQ13" s="6"/>
      <c r="FDR13" s="6"/>
      <c r="FDS13" s="6"/>
      <c r="FDT13" s="6"/>
      <c r="FDU13" s="6"/>
      <c r="FDV13" s="6"/>
      <c r="FDW13" s="6"/>
      <c r="FDX13" s="6"/>
      <c r="FDY13" s="6"/>
      <c r="FDZ13" s="6"/>
      <c r="FEA13" s="6"/>
      <c r="FEB13" s="6"/>
      <c r="FEC13" s="6"/>
      <c r="FED13" s="6"/>
      <c r="FEE13" s="6"/>
      <c r="FEF13" s="6"/>
      <c r="FEG13" s="6"/>
      <c r="FEH13" s="6"/>
      <c r="FEI13" s="6"/>
      <c r="FEJ13" s="6"/>
      <c r="FEK13" s="6"/>
      <c r="FEL13" s="6"/>
      <c r="FEM13" s="6"/>
      <c r="FEN13" s="6"/>
      <c r="FEO13" s="6"/>
      <c r="FEP13" s="6"/>
      <c r="FEQ13" s="6"/>
      <c r="FER13" s="6"/>
      <c r="FES13" s="6"/>
      <c r="FET13" s="6"/>
      <c r="FEU13" s="6"/>
      <c r="FEV13" s="6"/>
      <c r="FEW13" s="6"/>
      <c r="FEX13" s="6"/>
      <c r="FEY13" s="6"/>
      <c r="FEZ13" s="6"/>
      <c r="FFA13" s="6"/>
      <c r="FFB13" s="6"/>
      <c r="FFC13" s="6"/>
      <c r="FFD13" s="6"/>
      <c r="FFE13" s="6"/>
      <c r="FFF13" s="6"/>
      <c r="FFG13" s="6"/>
      <c r="FFH13" s="6"/>
      <c r="FFI13" s="6"/>
      <c r="FFJ13" s="6"/>
      <c r="FFK13" s="6"/>
      <c r="FFL13" s="6"/>
      <c r="FFM13" s="6"/>
      <c r="FFN13" s="6"/>
      <c r="FFO13" s="6"/>
      <c r="FFP13" s="6"/>
      <c r="FFQ13" s="6"/>
      <c r="FFR13" s="6"/>
      <c r="FFS13" s="6"/>
      <c r="FFT13" s="6"/>
      <c r="FFU13" s="6"/>
      <c r="FFV13" s="6"/>
      <c r="FFW13" s="6"/>
      <c r="FFX13" s="6"/>
      <c r="FFY13" s="6"/>
      <c r="FFZ13" s="6"/>
      <c r="FGA13" s="6"/>
      <c r="FGB13" s="6"/>
      <c r="FGC13" s="6"/>
      <c r="FGD13" s="6"/>
      <c r="FGE13" s="6"/>
      <c r="FGF13" s="6"/>
      <c r="FGG13" s="6"/>
      <c r="FGH13" s="6"/>
      <c r="FGI13" s="6"/>
      <c r="FGJ13" s="6"/>
      <c r="FGK13" s="6"/>
      <c r="FGL13" s="6"/>
      <c r="FGM13" s="6"/>
      <c r="FGN13" s="6"/>
      <c r="FGO13" s="6"/>
      <c r="FGP13" s="6"/>
      <c r="FGQ13" s="6"/>
      <c r="FGR13" s="6"/>
      <c r="FGS13" s="6"/>
      <c r="FGT13" s="6"/>
      <c r="FGU13" s="6"/>
      <c r="FGV13" s="6"/>
      <c r="FGW13" s="6"/>
      <c r="FGX13" s="6"/>
      <c r="FGY13" s="6"/>
      <c r="FGZ13" s="6"/>
      <c r="FHA13" s="6"/>
      <c r="FHB13" s="6"/>
      <c r="FHC13" s="6"/>
      <c r="FHD13" s="6"/>
      <c r="FHE13" s="6"/>
      <c r="FHF13" s="6"/>
      <c r="FHG13" s="6"/>
      <c r="FHH13" s="6"/>
      <c r="FHI13" s="6"/>
      <c r="FHJ13" s="6"/>
      <c r="FHK13" s="6"/>
      <c r="FHL13" s="6"/>
      <c r="FHM13" s="6"/>
      <c r="FHN13" s="6"/>
      <c r="FHO13" s="6"/>
      <c r="FHP13" s="6"/>
      <c r="FHQ13" s="6"/>
      <c r="FHR13" s="6"/>
      <c r="FHS13" s="6"/>
      <c r="FHT13" s="6"/>
      <c r="FHU13" s="6"/>
      <c r="FHV13" s="6"/>
      <c r="FHW13" s="6"/>
      <c r="FHX13" s="6"/>
      <c r="FHY13" s="6"/>
      <c r="FHZ13" s="6"/>
      <c r="FIA13" s="6"/>
      <c r="FIB13" s="6"/>
      <c r="FIC13" s="6"/>
      <c r="FID13" s="6"/>
      <c r="FIE13" s="6"/>
      <c r="FIF13" s="6"/>
      <c r="FIG13" s="6"/>
      <c r="FIH13" s="6"/>
      <c r="FII13" s="6"/>
      <c r="FIJ13" s="6"/>
      <c r="FIK13" s="6"/>
      <c r="FIL13" s="6"/>
      <c r="FIM13" s="6"/>
      <c r="FIN13" s="6"/>
      <c r="FIO13" s="6"/>
      <c r="FIP13" s="6"/>
      <c r="FIQ13" s="6"/>
      <c r="FIR13" s="6"/>
      <c r="FIS13" s="6"/>
      <c r="FIT13" s="6"/>
      <c r="FIU13" s="6"/>
      <c r="FIV13" s="6"/>
      <c r="FIW13" s="6"/>
      <c r="FIX13" s="6"/>
      <c r="FIY13" s="6"/>
      <c r="FIZ13" s="6"/>
      <c r="FJA13" s="6"/>
      <c r="FJB13" s="6"/>
      <c r="FJC13" s="6"/>
      <c r="FJD13" s="6"/>
      <c r="FJE13" s="6"/>
      <c r="FJF13" s="6"/>
      <c r="FJG13" s="6"/>
      <c r="FJH13" s="6"/>
      <c r="FJI13" s="6"/>
      <c r="FJJ13" s="6"/>
      <c r="FJK13" s="6"/>
      <c r="FJL13" s="6"/>
      <c r="FJM13" s="6"/>
      <c r="FJN13" s="6"/>
      <c r="FJO13" s="6"/>
      <c r="FJP13" s="6"/>
      <c r="FJQ13" s="6"/>
      <c r="FJR13" s="6"/>
      <c r="FJS13" s="6"/>
      <c r="FJT13" s="6"/>
      <c r="FJU13" s="6"/>
      <c r="FJV13" s="6"/>
      <c r="FJW13" s="6"/>
      <c r="FJX13" s="6"/>
      <c r="FJY13" s="6"/>
      <c r="FJZ13" s="6"/>
      <c r="FKA13" s="6"/>
      <c r="FKB13" s="6"/>
      <c r="FKC13" s="6"/>
      <c r="FKD13" s="6"/>
      <c r="FKE13" s="6"/>
      <c r="FKF13" s="6"/>
      <c r="FKG13" s="6"/>
      <c r="FKH13" s="6"/>
      <c r="FKI13" s="6"/>
      <c r="FKJ13" s="6"/>
      <c r="FKK13" s="6"/>
      <c r="FKL13" s="6"/>
      <c r="FKM13" s="6"/>
      <c r="FKN13" s="6"/>
      <c r="FKO13" s="6"/>
      <c r="FKP13" s="6"/>
      <c r="FKQ13" s="6"/>
      <c r="FKR13" s="6"/>
      <c r="FKS13" s="6"/>
      <c r="FKT13" s="6"/>
      <c r="FKU13" s="6"/>
      <c r="FKV13" s="6"/>
      <c r="FKW13" s="6"/>
      <c r="FKX13" s="6"/>
      <c r="FKY13" s="6"/>
      <c r="FKZ13" s="6"/>
      <c r="FLA13" s="6"/>
      <c r="FLB13" s="6"/>
      <c r="FLC13" s="6"/>
      <c r="FLD13" s="6"/>
      <c r="FLE13" s="6"/>
      <c r="FLF13" s="6"/>
      <c r="FLG13" s="6"/>
      <c r="FLH13" s="6"/>
      <c r="FLI13" s="6"/>
      <c r="FLJ13" s="6"/>
      <c r="FLK13" s="6"/>
      <c r="FLL13" s="6"/>
      <c r="FLM13" s="6"/>
      <c r="FLN13" s="6"/>
      <c r="FLO13" s="6"/>
      <c r="FLP13" s="6"/>
      <c r="FLQ13" s="6"/>
      <c r="FLR13" s="6"/>
      <c r="FLS13" s="6"/>
      <c r="FLT13" s="6"/>
      <c r="FLU13" s="6"/>
      <c r="FLV13" s="6"/>
      <c r="FLW13" s="6"/>
      <c r="FLX13" s="6"/>
      <c r="FLY13" s="6"/>
      <c r="FLZ13" s="6"/>
      <c r="FMA13" s="6"/>
      <c r="FMB13" s="6"/>
      <c r="FMC13" s="6"/>
      <c r="FMD13" s="6"/>
      <c r="FME13" s="6"/>
      <c r="FMF13" s="6"/>
      <c r="FMG13" s="6"/>
      <c r="FMH13" s="6"/>
      <c r="FMI13" s="6"/>
      <c r="FMJ13" s="6"/>
      <c r="FMK13" s="6"/>
      <c r="FML13" s="6"/>
      <c r="FMM13" s="6"/>
      <c r="FMN13" s="6"/>
      <c r="FMO13" s="6"/>
      <c r="FMP13" s="6"/>
      <c r="FMQ13" s="6"/>
      <c r="FMR13" s="6"/>
      <c r="FMS13" s="6"/>
      <c r="FMT13" s="6"/>
      <c r="FMU13" s="6"/>
      <c r="FMV13" s="6"/>
      <c r="FMW13" s="6"/>
      <c r="FMX13" s="6"/>
      <c r="FMY13" s="6"/>
      <c r="FMZ13" s="6"/>
      <c r="FNA13" s="6"/>
      <c r="FNB13" s="6"/>
      <c r="FNC13" s="6"/>
      <c r="FND13" s="6"/>
      <c r="FNE13" s="6"/>
      <c r="FNF13" s="6"/>
      <c r="FNG13" s="6"/>
      <c r="FNH13" s="6"/>
      <c r="FNI13" s="6"/>
      <c r="FNJ13" s="6"/>
      <c r="FNK13" s="6"/>
      <c r="FNL13" s="6"/>
      <c r="FNM13" s="6"/>
      <c r="FNN13" s="6"/>
      <c r="FNO13" s="6"/>
      <c r="FNP13" s="6"/>
      <c r="FNQ13" s="6"/>
      <c r="FNR13" s="6"/>
      <c r="FNS13" s="6"/>
      <c r="FNT13" s="6"/>
      <c r="FNU13" s="6"/>
      <c r="FNV13" s="6"/>
      <c r="FNW13" s="6"/>
      <c r="FNX13" s="6"/>
      <c r="FNY13" s="6"/>
      <c r="FNZ13" s="6"/>
      <c r="FOA13" s="6"/>
      <c r="FOB13" s="6"/>
      <c r="FOC13" s="6"/>
      <c r="FOD13" s="6"/>
      <c r="FOE13" s="6"/>
      <c r="FOF13" s="6"/>
      <c r="FOG13" s="6"/>
      <c r="FOH13" s="6"/>
      <c r="FOI13" s="6"/>
      <c r="FOJ13" s="6"/>
      <c r="FOK13" s="6"/>
      <c r="FOL13" s="6"/>
      <c r="FOM13" s="6"/>
      <c r="FON13" s="6"/>
      <c r="FOO13" s="6"/>
      <c r="FOP13" s="6"/>
      <c r="FOQ13" s="6"/>
      <c r="FOR13" s="6"/>
      <c r="FOS13" s="6"/>
      <c r="FOT13" s="6"/>
      <c r="FOU13" s="6"/>
      <c r="FOV13" s="6"/>
      <c r="FOW13" s="6"/>
      <c r="FOX13" s="6"/>
      <c r="FOY13" s="6"/>
      <c r="FOZ13" s="6"/>
      <c r="FPA13" s="6"/>
      <c r="FPB13" s="6"/>
      <c r="FPC13" s="6"/>
      <c r="FPD13" s="6"/>
      <c r="FPE13" s="6"/>
      <c r="FPF13" s="6"/>
      <c r="FPG13" s="6"/>
      <c r="FPH13" s="6"/>
      <c r="FPI13" s="6"/>
      <c r="FPJ13" s="6"/>
      <c r="FPK13" s="6"/>
      <c r="FPL13" s="6"/>
      <c r="FPM13" s="6"/>
      <c r="FPN13" s="6"/>
      <c r="FPO13" s="6"/>
      <c r="FPP13" s="6"/>
      <c r="FPQ13" s="6"/>
      <c r="FPR13" s="6"/>
      <c r="FPS13" s="6"/>
      <c r="FPT13" s="6"/>
      <c r="FPU13" s="6"/>
      <c r="FPV13" s="6"/>
      <c r="FPW13" s="6"/>
      <c r="FPX13" s="6"/>
      <c r="FPY13" s="6"/>
      <c r="FPZ13" s="6"/>
      <c r="FQA13" s="6"/>
      <c r="FQB13" s="6"/>
      <c r="FQC13" s="6"/>
      <c r="FQD13" s="6"/>
      <c r="FQE13" s="6"/>
      <c r="FQF13" s="6"/>
      <c r="FQG13" s="6"/>
      <c r="FQH13" s="6"/>
      <c r="FQI13" s="6"/>
      <c r="FQJ13" s="6"/>
      <c r="FQK13" s="6"/>
      <c r="FQL13" s="6"/>
      <c r="FQM13" s="6"/>
      <c r="FQN13" s="6"/>
      <c r="FQO13" s="6"/>
      <c r="FQP13" s="6"/>
      <c r="FQQ13" s="6"/>
      <c r="FQR13" s="6"/>
      <c r="FQS13" s="6"/>
      <c r="FQT13" s="6"/>
      <c r="FQU13" s="6"/>
      <c r="FQV13" s="6"/>
      <c r="FQW13" s="6"/>
      <c r="FQX13" s="6"/>
      <c r="FQY13" s="6"/>
      <c r="FQZ13" s="6"/>
      <c r="FRA13" s="6"/>
      <c r="FRB13" s="6"/>
      <c r="FRC13" s="6"/>
      <c r="FRD13" s="6"/>
      <c r="FRE13" s="6"/>
      <c r="FRF13" s="6"/>
      <c r="FRG13" s="6"/>
      <c r="FRH13" s="6"/>
      <c r="FRI13" s="6"/>
      <c r="FRJ13" s="6"/>
      <c r="FRK13" s="6"/>
      <c r="FRL13" s="6"/>
      <c r="FRM13" s="6"/>
      <c r="FRN13" s="6"/>
      <c r="FRO13" s="6"/>
      <c r="FRP13" s="6"/>
      <c r="FRQ13" s="6"/>
      <c r="FRR13" s="6"/>
      <c r="FRS13" s="6"/>
      <c r="FRT13" s="6"/>
      <c r="FRU13" s="6"/>
      <c r="FRV13" s="6"/>
      <c r="FRW13" s="6"/>
      <c r="FRX13" s="6"/>
      <c r="FRY13" s="6"/>
      <c r="FRZ13" s="6"/>
      <c r="FSA13" s="6"/>
      <c r="FSB13" s="6"/>
      <c r="FSC13" s="6"/>
      <c r="FSD13" s="6"/>
      <c r="FSE13" s="6"/>
      <c r="FSF13" s="6"/>
      <c r="FSG13" s="6"/>
      <c r="FSH13" s="6"/>
      <c r="FSI13" s="6"/>
      <c r="FSJ13" s="6"/>
      <c r="FSK13" s="6"/>
      <c r="FSL13" s="6"/>
      <c r="FSM13" s="6"/>
      <c r="FSN13" s="6"/>
      <c r="FSO13" s="6"/>
      <c r="FSP13" s="6"/>
      <c r="FSQ13" s="6"/>
      <c r="FSR13" s="6"/>
      <c r="FSS13" s="6"/>
      <c r="FST13" s="6"/>
      <c r="FSU13" s="6"/>
      <c r="FSV13" s="6"/>
      <c r="FSW13" s="6"/>
      <c r="FSX13" s="6"/>
      <c r="FSY13" s="6"/>
      <c r="FSZ13" s="6"/>
      <c r="FTA13" s="6"/>
      <c r="FTB13" s="6"/>
      <c r="FTC13" s="6"/>
      <c r="FTD13" s="6"/>
      <c r="FTE13" s="6"/>
      <c r="FTF13" s="6"/>
      <c r="FTG13" s="6"/>
      <c r="FTH13" s="6"/>
      <c r="FTI13" s="6"/>
      <c r="FTJ13" s="6"/>
      <c r="FTK13" s="6"/>
      <c r="FTL13" s="6"/>
      <c r="FTM13" s="6"/>
      <c r="FTN13" s="6"/>
      <c r="FTO13" s="6"/>
      <c r="FTP13" s="6"/>
      <c r="FTQ13" s="6"/>
      <c r="FTR13" s="6"/>
      <c r="FTS13" s="6"/>
      <c r="FTT13" s="6"/>
      <c r="FTU13" s="6"/>
      <c r="FTV13" s="6"/>
      <c r="FTW13" s="6"/>
      <c r="FTX13" s="6"/>
      <c r="FTY13" s="6"/>
      <c r="FTZ13" s="6"/>
      <c r="FUA13" s="6"/>
      <c r="FUB13" s="6"/>
      <c r="FUC13" s="6"/>
      <c r="FUD13" s="6"/>
      <c r="FUE13" s="6"/>
      <c r="FUF13" s="6"/>
      <c r="FUG13" s="6"/>
      <c r="FUH13" s="6"/>
      <c r="FUI13" s="6"/>
      <c r="FUJ13" s="6"/>
      <c r="FUK13" s="6"/>
      <c r="FUL13" s="6"/>
      <c r="FUM13" s="6"/>
      <c r="FUN13" s="6"/>
      <c r="FUO13" s="6"/>
      <c r="FUP13" s="6"/>
      <c r="FUQ13" s="6"/>
      <c r="FUR13" s="6"/>
      <c r="FUS13" s="6"/>
      <c r="FUT13" s="6"/>
      <c r="FUU13" s="6"/>
      <c r="FUV13" s="6"/>
      <c r="FUW13" s="6"/>
      <c r="FUX13" s="6"/>
      <c r="FUY13" s="6"/>
      <c r="FUZ13" s="6"/>
      <c r="FVA13" s="6"/>
      <c r="FVB13" s="6"/>
      <c r="FVC13" s="6"/>
      <c r="FVD13" s="6"/>
      <c r="FVE13" s="6"/>
      <c r="FVF13" s="6"/>
      <c r="FVG13" s="6"/>
      <c r="FVH13" s="6"/>
      <c r="FVI13" s="6"/>
      <c r="FVJ13" s="6"/>
      <c r="FVK13" s="6"/>
      <c r="FVL13" s="6"/>
      <c r="FVM13" s="6"/>
      <c r="FVN13" s="6"/>
      <c r="FVO13" s="6"/>
      <c r="FVP13" s="6"/>
      <c r="FVQ13" s="6"/>
      <c r="FVR13" s="6"/>
      <c r="FVS13" s="6"/>
      <c r="FVT13" s="6"/>
      <c r="FVU13" s="6"/>
      <c r="FVV13" s="6"/>
      <c r="FVW13" s="6"/>
      <c r="FVX13" s="6"/>
      <c r="FVY13" s="6"/>
      <c r="FVZ13" s="6"/>
      <c r="FWA13" s="6"/>
      <c r="FWB13" s="6"/>
      <c r="FWC13" s="6"/>
      <c r="FWD13" s="6"/>
      <c r="FWE13" s="6"/>
      <c r="FWF13" s="6"/>
      <c r="FWG13" s="6"/>
      <c r="FWH13" s="6"/>
      <c r="FWI13" s="6"/>
      <c r="FWJ13" s="6"/>
      <c r="FWK13" s="6"/>
      <c r="FWL13" s="6"/>
      <c r="FWM13" s="6"/>
      <c r="FWN13" s="6"/>
      <c r="FWO13" s="6"/>
      <c r="FWP13" s="6"/>
      <c r="FWQ13" s="6"/>
      <c r="FWR13" s="6"/>
      <c r="FWS13" s="6"/>
      <c r="FWT13" s="6"/>
      <c r="FWU13" s="6"/>
      <c r="FWV13" s="6"/>
      <c r="FWW13" s="6"/>
      <c r="FWX13" s="6"/>
      <c r="FWY13" s="6"/>
      <c r="FWZ13" s="6"/>
      <c r="FXA13" s="6"/>
      <c r="FXB13" s="6"/>
      <c r="FXC13" s="6"/>
      <c r="FXD13" s="6"/>
      <c r="FXE13" s="6"/>
      <c r="FXF13" s="6"/>
      <c r="FXG13" s="6"/>
      <c r="FXH13" s="6"/>
      <c r="FXI13" s="6"/>
      <c r="FXJ13" s="6"/>
      <c r="FXK13" s="6"/>
      <c r="FXL13" s="6"/>
      <c r="FXM13" s="6"/>
      <c r="FXN13" s="6"/>
      <c r="FXO13" s="6"/>
      <c r="FXP13" s="6"/>
      <c r="FXQ13" s="6"/>
      <c r="FXR13" s="6"/>
      <c r="FXS13" s="6"/>
      <c r="FXT13" s="6"/>
      <c r="FXU13" s="6"/>
      <c r="FXV13" s="6"/>
      <c r="FXW13" s="6"/>
      <c r="FXX13" s="6"/>
      <c r="FXY13" s="6"/>
      <c r="FXZ13" s="6"/>
      <c r="FYA13" s="6"/>
      <c r="FYB13" s="6"/>
      <c r="FYC13" s="6"/>
      <c r="FYD13" s="6"/>
      <c r="FYE13" s="6"/>
      <c r="FYF13" s="6"/>
      <c r="FYG13" s="6"/>
      <c r="FYH13" s="6"/>
      <c r="FYI13" s="6"/>
      <c r="FYJ13" s="6"/>
      <c r="FYK13" s="6"/>
      <c r="FYL13" s="6"/>
      <c r="FYM13" s="6"/>
      <c r="FYN13" s="6"/>
      <c r="FYO13" s="6"/>
      <c r="FYP13" s="6"/>
      <c r="FYQ13" s="6"/>
      <c r="FYR13" s="6"/>
      <c r="FYS13" s="6"/>
      <c r="FYT13" s="6"/>
      <c r="FYU13" s="6"/>
      <c r="FYV13" s="6"/>
      <c r="FYW13" s="6"/>
      <c r="FYX13" s="6"/>
      <c r="FYY13" s="6"/>
      <c r="FYZ13" s="6"/>
      <c r="FZA13" s="6"/>
      <c r="FZB13" s="6"/>
      <c r="FZC13" s="6"/>
      <c r="FZD13" s="6"/>
      <c r="FZE13" s="6"/>
      <c r="FZF13" s="6"/>
      <c r="FZG13" s="6"/>
      <c r="FZH13" s="6"/>
      <c r="FZI13" s="6"/>
      <c r="FZJ13" s="6"/>
      <c r="FZK13" s="6"/>
      <c r="FZL13" s="6"/>
      <c r="FZM13" s="6"/>
      <c r="FZN13" s="6"/>
      <c r="FZO13" s="6"/>
      <c r="FZP13" s="6"/>
      <c r="FZQ13" s="6"/>
      <c r="FZR13" s="6"/>
      <c r="FZS13" s="6"/>
      <c r="FZT13" s="6"/>
      <c r="FZU13" s="6"/>
      <c r="FZV13" s="6"/>
      <c r="FZW13" s="6"/>
      <c r="FZX13" s="6"/>
      <c r="FZY13" s="6"/>
      <c r="FZZ13" s="6"/>
      <c r="GAA13" s="6"/>
      <c r="GAB13" s="6"/>
      <c r="GAC13" s="6"/>
      <c r="GAD13" s="6"/>
      <c r="GAE13" s="6"/>
      <c r="GAF13" s="6"/>
      <c r="GAG13" s="6"/>
      <c r="GAH13" s="6"/>
      <c r="GAI13" s="6"/>
      <c r="GAJ13" s="6"/>
      <c r="GAK13" s="6"/>
      <c r="GAL13" s="6"/>
      <c r="GAM13" s="6"/>
      <c r="GAN13" s="6"/>
      <c r="GAO13" s="6"/>
      <c r="GAP13" s="6"/>
      <c r="GAQ13" s="6"/>
      <c r="GAR13" s="6"/>
      <c r="GAS13" s="6"/>
      <c r="GAT13" s="6"/>
      <c r="GAU13" s="6"/>
      <c r="GAV13" s="6"/>
      <c r="GAW13" s="6"/>
      <c r="GAX13" s="6"/>
      <c r="GAY13" s="6"/>
      <c r="GAZ13" s="6"/>
      <c r="GBA13" s="6"/>
      <c r="GBB13" s="6"/>
      <c r="GBC13" s="6"/>
      <c r="GBD13" s="6"/>
      <c r="GBE13" s="6"/>
      <c r="GBF13" s="6"/>
      <c r="GBG13" s="6"/>
      <c r="GBH13" s="6"/>
      <c r="GBI13" s="6"/>
      <c r="GBJ13" s="6"/>
      <c r="GBK13" s="6"/>
      <c r="GBL13" s="6"/>
      <c r="GBM13" s="6"/>
      <c r="GBN13" s="6"/>
      <c r="GBO13" s="6"/>
      <c r="GBP13" s="6"/>
      <c r="GBQ13" s="6"/>
      <c r="GBR13" s="6"/>
      <c r="GBS13" s="6"/>
      <c r="GBT13" s="6"/>
      <c r="GBU13" s="6"/>
      <c r="GBV13" s="6"/>
      <c r="GBW13" s="6"/>
      <c r="GBX13" s="6"/>
      <c r="GBY13" s="6"/>
      <c r="GBZ13" s="6"/>
      <c r="GCA13" s="6"/>
      <c r="GCB13" s="6"/>
      <c r="GCC13" s="6"/>
      <c r="GCD13" s="6"/>
      <c r="GCE13" s="6"/>
      <c r="GCF13" s="6"/>
      <c r="GCG13" s="6"/>
      <c r="GCH13" s="6"/>
      <c r="GCI13" s="6"/>
      <c r="GCJ13" s="6"/>
      <c r="GCK13" s="6"/>
      <c r="GCL13" s="6"/>
      <c r="GCM13" s="6"/>
      <c r="GCN13" s="6"/>
      <c r="GCO13" s="6"/>
      <c r="GCP13" s="6"/>
      <c r="GCQ13" s="6"/>
      <c r="GCR13" s="6"/>
      <c r="GCS13" s="6"/>
      <c r="GCT13" s="6"/>
      <c r="GCU13" s="6"/>
      <c r="GCV13" s="6"/>
      <c r="GCW13" s="6"/>
      <c r="GCX13" s="6"/>
      <c r="GCY13" s="6"/>
      <c r="GCZ13" s="6"/>
      <c r="GDA13" s="6"/>
      <c r="GDB13" s="6"/>
      <c r="GDC13" s="6"/>
      <c r="GDD13" s="6"/>
      <c r="GDE13" s="6"/>
      <c r="GDF13" s="6"/>
      <c r="GDG13" s="6"/>
      <c r="GDH13" s="6"/>
      <c r="GDI13" s="6"/>
      <c r="GDJ13" s="6"/>
      <c r="GDK13" s="6"/>
      <c r="GDL13" s="6"/>
      <c r="GDM13" s="6"/>
      <c r="GDN13" s="6"/>
      <c r="GDO13" s="6"/>
      <c r="GDP13" s="6"/>
      <c r="GDQ13" s="6"/>
      <c r="GDR13" s="6"/>
      <c r="GDS13" s="6"/>
      <c r="GDT13" s="6"/>
      <c r="GDU13" s="6"/>
      <c r="GDV13" s="6"/>
      <c r="GDW13" s="6"/>
      <c r="GDX13" s="6"/>
      <c r="GDY13" s="6"/>
      <c r="GDZ13" s="6"/>
      <c r="GEA13" s="6"/>
      <c r="GEB13" s="6"/>
      <c r="GEC13" s="6"/>
      <c r="GED13" s="6"/>
      <c r="GEE13" s="6"/>
      <c r="GEF13" s="6"/>
      <c r="GEG13" s="6"/>
      <c r="GEH13" s="6"/>
      <c r="GEI13" s="6"/>
      <c r="GEJ13" s="6"/>
      <c r="GEK13" s="6"/>
      <c r="GEL13" s="6"/>
      <c r="GEM13" s="6"/>
      <c r="GEN13" s="6"/>
      <c r="GEO13" s="6"/>
      <c r="GEP13" s="6"/>
      <c r="GEQ13" s="6"/>
      <c r="GER13" s="6"/>
      <c r="GES13" s="6"/>
      <c r="GET13" s="6"/>
      <c r="GEU13" s="6"/>
      <c r="GEV13" s="6"/>
      <c r="GEW13" s="6"/>
      <c r="GEX13" s="6"/>
      <c r="GEY13" s="6"/>
      <c r="GEZ13" s="6"/>
      <c r="GFA13" s="6"/>
      <c r="GFB13" s="6"/>
      <c r="GFC13" s="6"/>
      <c r="GFD13" s="6"/>
      <c r="GFE13" s="6"/>
      <c r="GFF13" s="6"/>
      <c r="GFG13" s="6"/>
      <c r="GFH13" s="6"/>
      <c r="GFI13" s="6"/>
      <c r="GFJ13" s="6"/>
      <c r="GFK13" s="6"/>
      <c r="GFL13" s="6"/>
      <c r="GFM13" s="6"/>
      <c r="GFN13" s="6"/>
      <c r="GFO13" s="6"/>
      <c r="GFP13" s="6"/>
      <c r="GFQ13" s="6"/>
      <c r="GFR13" s="6"/>
      <c r="GFS13" s="6"/>
      <c r="GFT13" s="6"/>
      <c r="GFU13" s="6"/>
      <c r="GFV13" s="6"/>
      <c r="GFW13" s="6"/>
      <c r="GFX13" s="6"/>
      <c r="GFY13" s="6"/>
      <c r="GFZ13" s="6"/>
      <c r="GGA13" s="6"/>
      <c r="GGB13" s="6"/>
      <c r="GGC13" s="6"/>
      <c r="GGD13" s="6"/>
      <c r="GGE13" s="6"/>
      <c r="GGF13" s="6"/>
      <c r="GGG13" s="6"/>
      <c r="GGH13" s="6"/>
      <c r="GGI13" s="6"/>
      <c r="GGJ13" s="6"/>
      <c r="GGK13" s="6"/>
      <c r="GGL13" s="6"/>
      <c r="GGM13" s="6"/>
      <c r="GGN13" s="6"/>
      <c r="GGO13" s="6"/>
      <c r="GGP13" s="6"/>
      <c r="GGQ13" s="6"/>
      <c r="GGR13" s="6"/>
      <c r="GGS13" s="6"/>
      <c r="GGT13" s="6"/>
      <c r="GGU13" s="6"/>
      <c r="GGV13" s="6"/>
      <c r="GGW13" s="6"/>
      <c r="GGX13" s="6"/>
      <c r="GGY13" s="6"/>
      <c r="GGZ13" s="6"/>
      <c r="GHA13" s="6"/>
      <c r="GHB13" s="6"/>
      <c r="GHC13" s="6"/>
      <c r="GHD13" s="6"/>
      <c r="GHE13" s="6"/>
      <c r="GHF13" s="6"/>
      <c r="GHG13" s="6"/>
      <c r="GHH13" s="6"/>
      <c r="GHI13" s="6"/>
      <c r="GHJ13" s="6"/>
      <c r="GHK13" s="6"/>
      <c r="GHL13" s="6"/>
      <c r="GHM13" s="6"/>
      <c r="GHN13" s="6"/>
      <c r="GHO13" s="6"/>
      <c r="GHP13" s="6"/>
      <c r="GHQ13" s="6"/>
      <c r="GHR13" s="6"/>
      <c r="GHS13" s="6"/>
      <c r="GHT13" s="6"/>
      <c r="GHU13" s="6"/>
      <c r="GHV13" s="6"/>
      <c r="GHW13" s="6"/>
      <c r="GHX13" s="6"/>
      <c r="GHY13" s="6"/>
      <c r="GHZ13" s="6"/>
      <c r="GIA13" s="6"/>
      <c r="GIB13" s="6"/>
      <c r="GIC13" s="6"/>
      <c r="GID13" s="6"/>
      <c r="GIE13" s="6"/>
      <c r="GIF13" s="6"/>
      <c r="GIG13" s="6"/>
      <c r="GIH13" s="6"/>
      <c r="GII13" s="6"/>
      <c r="GIJ13" s="6"/>
      <c r="GIK13" s="6"/>
      <c r="GIL13" s="6"/>
      <c r="GIM13" s="6"/>
      <c r="GIN13" s="6"/>
      <c r="GIO13" s="6"/>
      <c r="GIP13" s="6"/>
      <c r="GIQ13" s="6"/>
      <c r="GIR13" s="6"/>
      <c r="GIS13" s="6"/>
      <c r="GIT13" s="6"/>
      <c r="GIU13" s="6"/>
      <c r="GIV13" s="6"/>
      <c r="GIW13" s="6"/>
      <c r="GIX13" s="6"/>
      <c r="GIY13" s="6"/>
      <c r="GIZ13" s="6"/>
      <c r="GJA13" s="6"/>
      <c r="GJB13" s="6"/>
      <c r="GJC13" s="6"/>
      <c r="GJD13" s="6"/>
      <c r="GJE13" s="6"/>
      <c r="GJF13" s="6"/>
      <c r="GJG13" s="6"/>
      <c r="GJH13" s="6"/>
      <c r="GJI13" s="6"/>
      <c r="GJJ13" s="6"/>
      <c r="GJK13" s="6"/>
      <c r="GJL13" s="6"/>
      <c r="GJM13" s="6"/>
      <c r="GJN13" s="6"/>
      <c r="GJO13" s="6"/>
      <c r="GJP13" s="6"/>
      <c r="GJQ13" s="6"/>
      <c r="GJR13" s="6"/>
      <c r="GJS13" s="6"/>
      <c r="GJT13" s="6"/>
      <c r="GJU13" s="6"/>
      <c r="GJV13" s="6"/>
      <c r="GJW13" s="6"/>
      <c r="GJX13" s="6"/>
      <c r="GJY13" s="6"/>
      <c r="GJZ13" s="6"/>
      <c r="GKA13" s="6"/>
      <c r="GKB13" s="6"/>
      <c r="GKC13" s="6"/>
      <c r="GKD13" s="6"/>
      <c r="GKE13" s="6"/>
      <c r="GKF13" s="6"/>
      <c r="GKG13" s="6"/>
      <c r="GKH13" s="6"/>
      <c r="GKI13" s="6"/>
      <c r="GKJ13" s="6"/>
      <c r="GKK13" s="6"/>
      <c r="GKL13" s="6"/>
      <c r="GKM13" s="6"/>
      <c r="GKN13" s="6"/>
      <c r="GKO13" s="6"/>
      <c r="GKP13" s="6"/>
      <c r="GKQ13" s="6"/>
      <c r="GKR13" s="6"/>
      <c r="GKS13" s="6"/>
      <c r="GKT13" s="6"/>
      <c r="GKU13" s="6"/>
      <c r="GKV13" s="6"/>
      <c r="GKW13" s="6"/>
      <c r="GKX13" s="6"/>
      <c r="GKY13" s="6"/>
      <c r="GKZ13" s="6"/>
      <c r="GLA13" s="6"/>
      <c r="GLB13" s="6"/>
      <c r="GLC13" s="6"/>
      <c r="GLD13" s="6"/>
      <c r="GLE13" s="6"/>
      <c r="GLF13" s="6"/>
      <c r="GLG13" s="6"/>
      <c r="GLH13" s="6"/>
      <c r="GLI13" s="6"/>
      <c r="GLJ13" s="6"/>
      <c r="GLK13" s="6"/>
      <c r="GLL13" s="6"/>
      <c r="GLM13" s="6"/>
      <c r="GLN13" s="6"/>
      <c r="GLO13" s="6"/>
      <c r="GLP13" s="6"/>
      <c r="GLQ13" s="6"/>
      <c r="GLR13" s="6"/>
      <c r="GLS13" s="6"/>
      <c r="GLT13" s="6"/>
      <c r="GLU13" s="6"/>
      <c r="GLV13" s="6"/>
      <c r="GLW13" s="6"/>
      <c r="GLX13" s="6"/>
      <c r="GLY13" s="6"/>
      <c r="GLZ13" s="6"/>
      <c r="GMA13" s="6"/>
      <c r="GMB13" s="6"/>
      <c r="GMC13" s="6"/>
      <c r="GMD13" s="6"/>
      <c r="GME13" s="6"/>
      <c r="GMF13" s="6"/>
      <c r="GMG13" s="6"/>
      <c r="GMH13" s="6"/>
      <c r="GMI13" s="6"/>
      <c r="GMJ13" s="6"/>
      <c r="GMK13" s="6"/>
      <c r="GML13" s="6"/>
      <c r="GMM13" s="6"/>
      <c r="GMN13" s="6"/>
      <c r="GMO13" s="6"/>
      <c r="GMP13" s="6"/>
      <c r="GMQ13" s="6"/>
      <c r="GMR13" s="6"/>
      <c r="GMS13" s="6"/>
      <c r="GMT13" s="6"/>
      <c r="GMU13" s="6"/>
      <c r="GMV13" s="6"/>
      <c r="GMW13" s="6"/>
      <c r="GMX13" s="6"/>
      <c r="GMY13" s="6"/>
      <c r="GMZ13" s="6"/>
      <c r="GNA13" s="6"/>
      <c r="GNB13" s="6"/>
      <c r="GNC13" s="6"/>
      <c r="GND13" s="6"/>
      <c r="GNE13" s="6"/>
      <c r="GNF13" s="6"/>
      <c r="GNG13" s="6"/>
      <c r="GNH13" s="6"/>
      <c r="GNI13" s="6"/>
      <c r="GNJ13" s="6"/>
      <c r="GNK13" s="6"/>
      <c r="GNL13" s="6"/>
      <c r="GNM13" s="6"/>
      <c r="GNN13" s="6"/>
      <c r="GNO13" s="6"/>
      <c r="GNP13" s="6"/>
      <c r="GNQ13" s="6"/>
      <c r="GNR13" s="6"/>
      <c r="GNS13" s="6"/>
      <c r="GNT13" s="6"/>
      <c r="GNU13" s="6"/>
      <c r="GNV13" s="6"/>
      <c r="GNW13" s="6"/>
      <c r="GNX13" s="6"/>
      <c r="GNY13" s="6"/>
      <c r="GNZ13" s="6"/>
      <c r="GOA13" s="6"/>
      <c r="GOB13" s="6"/>
      <c r="GOC13" s="6"/>
      <c r="GOD13" s="6"/>
      <c r="GOE13" s="6"/>
      <c r="GOF13" s="6"/>
      <c r="GOG13" s="6"/>
      <c r="GOH13" s="6"/>
      <c r="GOI13" s="6"/>
      <c r="GOJ13" s="6"/>
      <c r="GOK13" s="6"/>
      <c r="GOL13" s="6"/>
      <c r="GOM13" s="6"/>
      <c r="GON13" s="6"/>
      <c r="GOO13" s="6"/>
      <c r="GOP13" s="6"/>
      <c r="GOQ13" s="6"/>
      <c r="GOR13" s="6"/>
      <c r="GOS13" s="6"/>
      <c r="GOT13" s="6"/>
      <c r="GOU13" s="6"/>
      <c r="GOV13" s="6"/>
      <c r="GOW13" s="6"/>
      <c r="GOX13" s="6"/>
      <c r="GOY13" s="6"/>
      <c r="GOZ13" s="6"/>
      <c r="GPA13" s="6"/>
      <c r="GPB13" s="6"/>
      <c r="GPC13" s="6"/>
      <c r="GPD13" s="6"/>
      <c r="GPE13" s="6"/>
      <c r="GPF13" s="6"/>
      <c r="GPG13" s="6"/>
      <c r="GPH13" s="6"/>
      <c r="GPI13" s="6"/>
      <c r="GPJ13" s="6"/>
      <c r="GPK13" s="6"/>
      <c r="GPL13" s="6"/>
      <c r="GPM13" s="6"/>
      <c r="GPN13" s="6"/>
      <c r="GPO13" s="6"/>
      <c r="GPP13" s="6"/>
      <c r="GPQ13" s="6"/>
      <c r="GPR13" s="6"/>
      <c r="GPS13" s="6"/>
      <c r="GPT13" s="6"/>
      <c r="GPU13" s="6"/>
      <c r="GPV13" s="6"/>
      <c r="GPW13" s="6"/>
      <c r="GPX13" s="6"/>
      <c r="GPY13" s="6"/>
      <c r="GPZ13" s="6"/>
      <c r="GQA13" s="6"/>
      <c r="GQB13" s="6"/>
      <c r="GQC13" s="6"/>
      <c r="GQD13" s="6"/>
      <c r="GQE13" s="6"/>
      <c r="GQF13" s="6"/>
      <c r="GQG13" s="6"/>
      <c r="GQH13" s="6"/>
      <c r="GQI13" s="6"/>
      <c r="GQJ13" s="6"/>
      <c r="GQK13" s="6"/>
      <c r="GQL13" s="6"/>
      <c r="GQM13" s="6"/>
      <c r="GQN13" s="6"/>
      <c r="GQO13" s="6"/>
      <c r="GQP13" s="6"/>
      <c r="GQQ13" s="6"/>
      <c r="GQR13" s="6"/>
      <c r="GQS13" s="6"/>
      <c r="GQT13" s="6"/>
      <c r="GQU13" s="6"/>
      <c r="GQV13" s="6"/>
      <c r="GQW13" s="6"/>
      <c r="GQX13" s="6"/>
      <c r="GQY13" s="6"/>
      <c r="GQZ13" s="6"/>
      <c r="GRA13" s="6"/>
      <c r="GRB13" s="6"/>
      <c r="GRC13" s="6"/>
      <c r="GRD13" s="6"/>
      <c r="GRE13" s="6"/>
      <c r="GRF13" s="6"/>
      <c r="GRG13" s="6"/>
      <c r="GRH13" s="6"/>
      <c r="GRI13" s="6"/>
      <c r="GRJ13" s="6"/>
      <c r="GRK13" s="6"/>
      <c r="GRL13" s="6"/>
      <c r="GRM13" s="6"/>
      <c r="GRN13" s="6"/>
      <c r="GRO13" s="6"/>
      <c r="GRP13" s="6"/>
      <c r="GRQ13" s="6"/>
      <c r="GRR13" s="6"/>
      <c r="GRS13" s="6"/>
      <c r="GRT13" s="6"/>
      <c r="GRU13" s="6"/>
      <c r="GRV13" s="6"/>
      <c r="GRW13" s="6"/>
      <c r="GRX13" s="6"/>
      <c r="GRY13" s="6"/>
      <c r="GRZ13" s="6"/>
      <c r="GSA13" s="6"/>
      <c r="GSB13" s="6"/>
      <c r="GSC13" s="6"/>
      <c r="GSD13" s="6"/>
      <c r="GSE13" s="6"/>
      <c r="GSF13" s="6"/>
      <c r="GSG13" s="6"/>
      <c r="GSH13" s="6"/>
      <c r="GSI13" s="6"/>
      <c r="GSJ13" s="6"/>
      <c r="GSK13" s="6"/>
      <c r="GSL13" s="6"/>
      <c r="GSM13" s="6"/>
      <c r="GSN13" s="6"/>
      <c r="GSO13" s="6"/>
      <c r="GSP13" s="6"/>
      <c r="GSQ13" s="6"/>
      <c r="GSR13" s="6"/>
      <c r="GSS13" s="6"/>
      <c r="GST13" s="6"/>
      <c r="GSU13" s="6"/>
      <c r="GSV13" s="6"/>
      <c r="GSW13" s="6"/>
      <c r="GSX13" s="6"/>
      <c r="GSY13" s="6"/>
      <c r="GSZ13" s="6"/>
      <c r="GTA13" s="6"/>
      <c r="GTB13" s="6"/>
      <c r="GTC13" s="6"/>
      <c r="GTD13" s="6"/>
      <c r="GTE13" s="6"/>
      <c r="GTF13" s="6"/>
      <c r="GTG13" s="6"/>
      <c r="GTH13" s="6"/>
      <c r="GTI13" s="6"/>
      <c r="GTJ13" s="6"/>
      <c r="GTK13" s="6"/>
      <c r="GTL13" s="6"/>
      <c r="GTM13" s="6"/>
      <c r="GTN13" s="6"/>
      <c r="GTO13" s="6"/>
      <c r="GTP13" s="6"/>
      <c r="GTQ13" s="6"/>
      <c r="GTR13" s="6"/>
      <c r="GTS13" s="6"/>
      <c r="GTT13" s="6"/>
      <c r="GTU13" s="6"/>
      <c r="GTV13" s="6"/>
      <c r="GTW13" s="6"/>
      <c r="GTX13" s="6"/>
      <c r="GTY13" s="6"/>
      <c r="GTZ13" s="6"/>
      <c r="GUA13" s="6"/>
      <c r="GUB13" s="6"/>
      <c r="GUC13" s="6"/>
      <c r="GUD13" s="6"/>
      <c r="GUE13" s="6"/>
      <c r="GUF13" s="6"/>
      <c r="GUG13" s="6"/>
      <c r="GUH13" s="6"/>
      <c r="GUI13" s="6"/>
      <c r="GUJ13" s="6"/>
      <c r="GUK13" s="6"/>
      <c r="GUL13" s="6"/>
      <c r="GUM13" s="6"/>
      <c r="GUN13" s="6"/>
      <c r="GUO13" s="6"/>
      <c r="GUP13" s="6"/>
      <c r="GUQ13" s="6"/>
      <c r="GUR13" s="6"/>
      <c r="GUS13" s="6"/>
      <c r="GUT13" s="6"/>
      <c r="GUU13" s="6"/>
      <c r="GUV13" s="6"/>
      <c r="GUW13" s="6"/>
      <c r="GUX13" s="6"/>
      <c r="GUY13" s="6"/>
      <c r="GUZ13" s="6"/>
      <c r="GVA13" s="6"/>
      <c r="GVB13" s="6"/>
      <c r="GVC13" s="6"/>
      <c r="GVD13" s="6"/>
      <c r="GVE13" s="6"/>
      <c r="GVF13" s="6"/>
      <c r="GVG13" s="6"/>
      <c r="GVH13" s="6"/>
      <c r="GVI13" s="6"/>
      <c r="GVJ13" s="6"/>
      <c r="GVK13" s="6"/>
      <c r="GVL13" s="6"/>
      <c r="GVM13" s="6"/>
      <c r="GVN13" s="6"/>
      <c r="GVO13" s="6"/>
      <c r="GVP13" s="6"/>
      <c r="GVQ13" s="6"/>
      <c r="GVR13" s="6"/>
      <c r="GVS13" s="6"/>
      <c r="GVT13" s="6"/>
      <c r="GVU13" s="6"/>
      <c r="GVV13" s="6"/>
      <c r="GVW13" s="6"/>
      <c r="GVX13" s="6"/>
      <c r="GVY13" s="6"/>
      <c r="GVZ13" s="6"/>
      <c r="GWA13" s="6"/>
      <c r="GWB13" s="6"/>
      <c r="GWC13" s="6"/>
      <c r="GWD13" s="6"/>
      <c r="GWE13" s="6"/>
      <c r="GWF13" s="6"/>
      <c r="GWG13" s="6"/>
      <c r="GWH13" s="6"/>
      <c r="GWI13" s="6"/>
      <c r="GWJ13" s="6"/>
      <c r="GWK13" s="6"/>
      <c r="GWL13" s="6"/>
      <c r="GWM13" s="6"/>
      <c r="GWN13" s="6"/>
      <c r="GWO13" s="6"/>
      <c r="GWP13" s="6"/>
      <c r="GWQ13" s="6"/>
      <c r="GWR13" s="6"/>
      <c r="GWS13" s="6"/>
      <c r="GWT13" s="6"/>
      <c r="GWU13" s="6"/>
      <c r="GWV13" s="6"/>
      <c r="GWW13" s="6"/>
      <c r="GWX13" s="6"/>
      <c r="GWY13" s="6"/>
      <c r="GWZ13" s="6"/>
      <c r="GXA13" s="6"/>
      <c r="GXB13" s="6"/>
      <c r="GXC13" s="6"/>
      <c r="GXD13" s="6"/>
      <c r="GXE13" s="6"/>
      <c r="GXF13" s="6"/>
      <c r="GXG13" s="6"/>
      <c r="GXH13" s="6"/>
      <c r="GXI13" s="6"/>
      <c r="GXJ13" s="6"/>
      <c r="GXK13" s="6"/>
      <c r="GXL13" s="6"/>
      <c r="GXM13" s="6"/>
      <c r="GXN13" s="6"/>
      <c r="GXO13" s="6"/>
      <c r="GXP13" s="6"/>
      <c r="GXQ13" s="6"/>
      <c r="GXR13" s="6"/>
      <c r="GXS13" s="6"/>
      <c r="GXT13" s="6"/>
      <c r="GXU13" s="6"/>
      <c r="GXV13" s="6"/>
      <c r="GXW13" s="6"/>
      <c r="GXX13" s="6"/>
      <c r="GXY13" s="6"/>
      <c r="GXZ13" s="6"/>
      <c r="GYA13" s="6"/>
      <c r="GYB13" s="6"/>
      <c r="GYC13" s="6"/>
      <c r="GYD13" s="6"/>
      <c r="GYE13" s="6"/>
      <c r="GYF13" s="6"/>
      <c r="GYG13" s="6"/>
      <c r="GYH13" s="6"/>
      <c r="GYI13" s="6"/>
      <c r="GYJ13" s="6"/>
      <c r="GYK13" s="6"/>
      <c r="GYL13" s="6"/>
      <c r="GYM13" s="6"/>
      <c r="GYN13" s="6"/>
      <c r="GYO13" s="6"/>
      <c r="GYP13" s="6"/>
      <c r="GYQ13" s="6"/>
      <c r="GYR13" s="6"/>
      <c r="GYS13" s="6"/>
      <c r="GYT13" s="6"/>
      <c r="GYU13" s="6"/>
      <c r="GYV13" s="6"/>
      <c r="GYW13" s="6"/>
      <c r="GYX13" s="6"/>
      <c r="GYY13" s="6"/>
      <c r="GYZ13" s="6"/>
      <c r="GZA13" s="6"/>
      <c r="GZB13" s="6"/>
      <c r="GZC13" s="6"/>
      <c r="GZD13" s="6"/>
      <c r="GZE13" s="6"/>
      <c r="GZF13" s="6"/>
      <c r="GZG13" s="6"/>
      <c r="GZH13" s="6"/>
      <c r="GZI13" s="6"/>
      <c r="GZJ13" s="6"/>
      <c r="GZK13" s="6"/>
      <c r="GZL13" s="6"/>
      <c r="GZM13" s="6"/>
      <c r="GZN13" s="6"/>
      <c r="GZO13" s="6"/>
      <c r="GZP13" s="6"/>
      <c r="GZQ13" s="6"/>
      <c r="GZR13" s="6"/>
      <c r="GZS13" s="6"/>
      <c r="GZT13" s="6"/>
      <c r="GZU13" s="6"/>
      <c r="GZV13" s="6"/>
      <c r="GZW13" s="6"/>
      <c r="GZX13" s="6"/>
      <c r="GZY13" s="6"/>
      <c r="GZZ13" s="6"/>
      <c r="HAA13" s="6"/>
      <c r="HAB13" s="6"/>
      <c r="HAC13" s="6"/>
      <c r="HAD13" s="6"/>
      <c r="HAE13" s="6"/>
      <c r="HAF13" s="6"/>
      <c r="HAG13" s="6"/>
      <c r="HAH13" s="6"/>
      <c r="HAI13" s="6"/>
      <c r="HAJ13" s="6"/>
      <c r="HAK13" s="6"/>
      <c r="HAL13" s="6"/>
      <c r="HAM13" s="6"/>
      <c r="HAN13" s="6"/>
      <c r="HAO13" s="6"/>
      <c r="HAP13" s="6"/>
      <c r="HAQ13" s="6"/>
      <c r="HAR13" s="6"/>
      <c r="HAS13" s="6"/>
      <c r="HAT13" s="6"/>
      <c r="HAU13" s="6"/>
      <c r="HAV13" s="6"/>
      <c r="HAW13" s="6"/>
      <c r="HAX13" s="6"/>
      <c r="HAY13" s="6"/>
      <c r="HAZ13" s="6"/>
      <c r="HBA13" s="6"/>
      <c r="HBB13" s="6"/>
      <c r="HBC13" s="6"/>
      <c r="HBD13" s="6"/>
      <c r="HBE13" s="6"/>
      <c r="HBF13" s="6"/>
      <c r="HBG13" s="6"/>
      <c r="HBH13" s="6"/>
      <c r="HBI13" s="6"/>
      <c r="HBJ13" s="6"/>
      <c r="HBK13" s="6"/>
      <c r="HBL13" s="6"/>
      <c r="HBM13" s="6"/>
      <c r="HBN13" s="6"/>
      <c r="HBO13" s="6"/>
      <c r="HBP13" s="6"/>
      <c r="HBQ13" s="6"/>
      <c r="HBR13" s="6"/>
      <c r="HBS13" s="6"/>
      <c r="HBT13" s="6"/>
      <c r="HBU13" s="6"/>
      <c r="HBV13" s="6"/>
      <c r="HBW13" s="6"/>
      <c r="HBX13" s="6"/>
      <c r="HBY13" s="6"/>
      <c r="HBZ13" s="6"/>
      <c r="HCA13" s="6"/>
      <c r="HCB13" s="6"/>
      <c r="HCC13" s="6"/>
      <c r="HCD13" s="6"/>
      <c r="HCE13" s="6"/>
      <c r="HCF13" s="6"/>
      <c r="HCG13" s="6"/>
      <c r="HCH13" s="6"/>
      <c r="HCI13" s="6"/>
      <c r="HCJ13" s="6"/>
      <c r="HCK13" s="6"/>
      <c r="HCL13" s="6"/>
      <c r="HCM13" s="6"/>
      <c r="HCN13" s="6"/>
      <c r="HCO13" s="6"/>
      <c r="HCP13" s="6"/>
      <c r="HCQ13" s="6"/>
      <c r="HCR13" s="6"/>
      <c r="HCS13" s="6"/>
      <c r="HCT13" s="6"/>
      <c r="HCU13" s="6"/>
      <c r="HCV13" s="6"/>
      <c r="HCW13" s="6"/>
      <c r="HCX13" s="6"/>
      <c r="HCY13" s="6"/>
      <c r="HCZ13" s="6"/>
      <c r="HDA13" s="6"/>
      <c r="HDB13" s="6"/>
      <c r="HDC13" s="6"/>
      <c r="HDD13" s="6"/>
      <c r="HDE13" s="6"/>
      <c r="HDF13" s="6"/>
      <c r="HDG13" s="6"/>
      <c r="HDH13" s="6"/>
      <c r="HDI13" s="6"/>
      <c r="HDJ13" s="6"/>
      <c r="HDK13" s="6"/>
      <c r="HDL13" s="6"/>
      <c r="HDM13" s="6"/>
      <c r="HDN13" s="6"/>
      <c r="HDO13" s="6"/>
      <c r="HDP13" s="6"/>
      <c r="HDQ13" s="6"/>
      <c r="HDR13" s="6"/>
      <c r="HDS13" s="6"/>
      <c r="HDT13" s="6"/>
      <c r="HDU13" s="6"/>
      <c r="HDV13" s="6"/>
      <c r="HDW13" s="6"/>
      <c r="HDX13" s="6"/>
      <c r="HDY13" s="6"/>
      <c r="HDZ13" s="6"/>
      <c r="HEA13" s="6"/>
      <c r="HEB13" s="6"/>
      <c r="HEC13" s="6"/>
      <c r="HED13" s="6"/>
      <c r="HEE13" s="6"/>
      <c r="HEF13" s="6"/>
      <c r="HEG13" s="6"/>
      <c r="HEH13" s="6"/>
      <c r="HEI13" s="6"/>
      <c r="HEJ13" s="6"/>
      <c r="HEK13" s="6"/>
      <c r="HEL13" s="6"/>
      <c r="HEM13" s="6"/>
      <c r="HEN13" s="6"/>
      <c r="HEO13" s="6"/>
      <c r="HEP13" s="6"/>
      <c r="HEQ13" s="6"/>
      <c r="HER13" s="6"/>
      <c r="HES13" s="6"/>
      <c r="HET13" s="6"/>
      <c r="HEU13" s="6"/>
      <c r="HEV13" s="6"/>
      <c r="HEW13" s="6"/>
      <c r="HEX13" s="6"/>
      <c r="HEY13" s="6"/>
      <c r="HEZ13" s="6"/>
      <c r="HFA13" s="6"/>
      <c r="HFB13" s="6"/>
      <c r="HFC13" s="6"/>
      <c r="HFD13" s="6"/>
      <c r="HFE13" s="6"/>
      <c r="HFF13" s="6"/>
      <c r="HFG13" s="6"/>
      <c r="HFH13" s="6"/>
      <c r="HFI13" s="6"/>
      <c r="HFJ13" s="6"/>
      <c r="HFK13" s="6"/>
      <c r="HFL13" s="6"/>
      <c r="HFM13" s="6"/>
      <c r="HFN13" s="6"/>
      <c r="HFO13" s="6"/>
      <c r="HFP13" s="6"/>
      <c r="HFQ13" s="6"/>
      <c r="HFR13" s="6"/>
      <c r="HFS13" s="6"/>
      <c r="HFT13" s="6"/>
      <c r="HFU13" s="6"/>
      <c r="HFV13" s="6"/>
      <c r="HFW13" s="6"/>
      <c r="HFX13" s="6"/>
      <c r="HFY13" s="6"/>
      <c r="HFZ13" s="6"/>
      <c r="HGA13" s="6"/>
      <c r="HGB13" s="6"/>
      <c r="HGC13" s="6"/>
      <c r="HGD13" s="6"/>
      <c r="HGE13" s="6"/>
      <c r="HGF13" s="6"/>
      <c r="HGG13" s="6"/>
      <c r="HGH13" s="6"/>
      <c r="HGI13" s="6"/>
      <c r="HGJ13" s="6"/>
      <c r="HGK13" s="6"/>
      <c r="HGL13" s="6"/>
      <c r="HGM13" s="6"/>
      <c r="HGN13" s="6"/>
      <c r="HGO13" s="6"/>
      <c r="HGP13" s="6"/>
      <c r="HGQ13" s="6"/>
      <c r="HGR13" s="6"/>
      <c r="HGS13" s="6"/>
      <c r="HGT13" s="6"/>
      <c r="HGU13" s="6"/>
      <c r="HGV13" s="6"/>
      <c r="HGW13" s="6"/>
      <c r="HGX13" s="6"/>
      <c r="HGY13" s="6"/>
      <c r="HGZ13" s="6"/>
      <c r="HHA13" s="6"/>
      <c r="HHB13" s="6"/>
      <c r="HHC13" s="6"/>
      <c r="HHD13" s="6"/>
      <c r="HHE13" s="6"/>
      <c r="HHF13" s="6"/>
      <c r="HHG13" s="6"/>
      <c r="HHH13" s="6"/>
      <c r="HHI13" s="6"/>
      <c r="HHJ13" s="6"/>
      <c r="HHK13" s="6"/>
      <c r="HHL13" s="6"/>
      <c r="HHM13" s="6"/>
      <c r="HHN13" s="6"/>
      <c r="HHO13" s="6"/>
      <c r="HHP13" s="6"/>
      <c r="HHQ13" s="6"/>
      <c r="HHR13" s="6"/>
      <c r="HHS13" s="6"/>
      <c r="HHT13" s="6"/>
      <c r="HHU13" s="6"/>
      <c r="HHV13" s="6"/>
      <c r="HHW13" s="6"/>
      <c r="HHX13" s="6"/>
      <c r="HHY13" s="6"/>
      <c r="HHZ13" s="6"/>
      <c r="HIA13" s="6"/>
      <c r="HIB13" s="6"/>
      <c r="HIC13" s="6"/>
      <c r="HID13" s="6"/>
      <c r="HIE13" s="6"/>
      <c r="HIF13" s="6"/>
      <c r="HIG13" s="6"/>
      <c r="HIH13" s="6"/>
      <c r="HII13" s="6"/>
      <c r="HIJ13" s="6"/>
      <c r="HIK13" s="6"/>
      <c r="HIL13" s="6"/>
      <c r="HIM13" s="6"/>
      <c r="HIN13" s="6"/>
      <c r="HIO13" s="6"/>
      <c r="HIP13" s="6"/>
      <c r="HIQ13" s="6"/>
      <c r="HIR13" s="6"/>
      <c r="HIS13" s="6"/>
      <c r="HIT13" s="6"/>
      <c r="HIU13" s="6"/>
      <c r="HIV13" s="6"/>
      <c r="HIW13" s="6"/>
      <c r="HIX13" s="6"/>
      <c r="HIY13" s="6"/>
      <c r="HIZ13" s="6"/>
      <c r="HJA13" s="6"/>
      <c r="HJB13" s="6"/>
      <c r="HJC13" s="6"/>
      <c r="HJD13" s="6"/>
      <c r="HJE13" s="6"/>
      <c r="HJF13" s="6"/>
      <c r="HJG13" s="6"/>
      <c r="HJH13" s="6"/>
      <c r="HJI13" s="6"/>
      <c r="HJJ13" s="6"/>
      <c r="HJK13" s="6"/>
      <c r="HJL13" s="6"/>
      <c r="HJM13" s="6"/>
      <c r="HJN13" s="6"/>
      <c r="HJO13" s="6"/>
      <c r="HJP13" s="6"/>
      <c r="HJQ13" s="6"/>
      <c r="HJR13" s="6"/>
      <c r="HJS13" s="6"/>
      <c r="HJT13" s="6"/>
      <c r="HJU13" s="6"/>
      <c r="HJV13" s="6"/>
      <c r="HJW13" s="6"/>
      <c r="HJX13" s="6"/>
      <c r="HJY13" s="6"/>
      <c r="HJZ13" s="6"/>
      <c r="HKA13" s="6"/>
      <c r="HKB13" s="6"/>
      <c r="HKC13" s="6"/>
      <c r="HKD13" s="6"/>
      <c r="HKE13" s="6"/>
      <c r="HKF13" s="6"/>
      <c r="HKG13" s="6"/>
      <c r="HKH13" s="6"/>
      <c r="HKI13" s="6"/>
      <c r="HKJ13" s="6"/>
      <c r="HKK13" s="6"/>
      <c r="HKL13" s="6"/>
      <c r="HKM13" s="6"/>
      <c r="HKN13" s="6"/>
      <c r="HKO13" s="6"/>
      <c r="HKP13" s="6"/>
      <c r="HKQ13" s="6"/>
      <c r="HKR13" s="6"/>
      <c r="HKS13" s="6"/>
      <c r="HKT13" s="6"/>
      <c r="HKU13" s="6"/>
      <c r="HKV13" s="6"/>
      <c r="HKW13" s="6"/>
      <c r="HKX13" s="6"/>
      <c r="HKY13" s="6"/>
      <c r="HKZ13" s="6"/>
      <c r="HLA13" s="6"/>
      <c r="HLB13" s="6"/>
      <c r="HLC13" s="6"/>
      <c r="HLD13" s="6"/>
      <c r="HLE13" s="6"/>
      <c r="HLF13" s="6"/>
      <c r="HLG13" s="6"/>
      <c r="HLH13" s="6"/>
      <c r="HLI13" s="6"/>
      <c r="HLJ13" s="6"/>
      <c r="HLK13" s="6"/>
      <c r="HLL13" s="6"/>
      <c r="HLM13" s="6"/>
      <c r="HLN13" s="6"/>
      <c r="HLO13" s="6"/>
      <c r="HLP13" s="6"/>
      <c r="HLQ13" s="6"/>
      <c r="HLR13" s="6"/>
      <c r="HLS13" s="6"/>
      <c r="HLT13" s="6"/>
      <c r="HLU13" s="6"/>
      <c r="HLV13" s="6"/>
      <c r="HLW13" s="6"/>
      <c r="HLX13" s="6"/>
      <c r="HLY13" s="6"/>
      <c r="HLZ13" s="6"/>
      <c r="HMA13" s="6"/>
      <c r="HMB13" s="6"/>
      <c r="HMC13" s="6"/>
      <c r="HMD13" s="6"/>
      <c r="HME13" s="6"/>
      <c r="HMF13" s="6"/>
      <c r="HMG13" s="6"/>
      <c r="HMH13" s="6"/>
      <c r="HMI13" s="6"/>
      <c r="HMJ13" s="6"/>
      <c r="HMK13" s="6"/>
      <c r="HML13" s="6"/>
      <c r="HMM13" s="6"/>
      <c r="HMN13" s="6"/>
      <c r="HMO13" s="6"/>
      <c r="HMP13" s="6"/>
      <c r="HMQ13" s="6"/>
      <c r="HMR13" s="6"/>
      <c r="HMS13" s="6"/>
      <c r="HMT13" s="6"/>
      <c r="HMU13" s="6"/>
      <c r="HMV13" s="6"/>
      <c r="HMW13" s="6"/>
      <c r="HMX13" s="6"/>
      <c r="HMY13" s="6"/>
      <c r="HMZ13" s="6"/>
      <c r="HNA13" s="6"/>
      <c r="HNB13" s="6"/>
      <c r="HNC13" s="6"/>
      <c r="HND13" s="6"/>
      <c r="HNE13" s="6"/>
      <c r="HNF13" s="6"/>
      <c r="HNG13" s="6"/>
      <c r="HNH13" s="6"/>
      <c r="HNI13" s="6"/>
      <c r="HNJ13" s="6"/>
      <c r="HNK13" s="6"/>
      <c r="HNL13" s="6"/>
      <c r="HNM13" s="6"/>
      <c r="HNN13" s="6"/>
      <c r="HNO13" s="6"/>
      <c r="HNP13" s="6"/>
      <c r="HNQ13" s="6"/>
      <c r="HNR13" s="6"/>
      <c r="HNS13" s="6"/>
      <c r="HNT13" s="6"/>
      <c r="HNU13" s="6"/>
      <c r="HNV13" s="6"/>
      <c r="HNW13" s="6"/>
      <c r="HNX13" s="6"/>
      <c r="HNY13" s="6"/>
      <c r="HNZ13" s="6"/>
      <c r="HOA13" s="6"/>
      <c r="HOB13" s="6"/>
      <c r="HOC13" s="6"/>
      <c r="HOD13" s="6"/>
      <c r="HOE13" s="6"/>
      <c r="HOF13" s="6"/>
      <c r="HOG13" s="6"/>
      <c r="HOH13" s="6"/>
      <c r="HOI13" s="6"/>
      <c r="HOJ13" s="6"/>
      <c r="HOK13" s="6"/>
      <c r="HOL13" s="6"/>
      <c r="HOM13" s="6"/>
      <c r="HON13" s="6"/>
      <c r="HOO13" s="6"/>
      <c r="HOP13" s="6"/>
      <c r="HOQ13" s="6"/>
      <c r="HOR13" s="6"/>
      <c r="HOS13" s="6"/>
      <c r="HOT13" s="6"/>
      <c r="HOU13" s="6"/>
      <c r="HOV13" s="6"/>
      <c r="HOW13" s="6"/>
      <c r="HOX13" s="6"/>
      <c r="HOY13" s="6"/>
      <c r="HOZ13" s="6"/>
      <c r="HPA13" s="6"/>
      <c r="HPB13" s="6"/>
      <c r="HPC13" s="6"/>
      <c r="HPD13" s="6"/>
      <c r="HPE13" s="6"/>
      <c r="HPF13" s="6"/>
      <c r="HPG13" s="6"/>
      <c r="HPH13" s="6"/>
      <c r="HPI13" s="6"/>
      <c r="HPJ13" s="6"/>
      <c r="HPK13" s="6"/>
      <c r="HPL13" s="6"/>
      <c r="HPM13" s="6"/>
      <c r="HPN13" s="6"/>
      <c r="HPO13" s="6"/>
      <c r="HPP13" s="6"/>
      <c r="HPQ13" s="6"/>
      <c r="HPR13" s="6"/>
      <c r="HPS13" s="6"/>
      <c r="HPT13" s="6"/>
      <c r="HPU13" s="6"/>
      <c r="HPV13" s="6"/>
      <c r="HPW13" s="6"/>
      <c r="HPX13" s="6"/>
      <c r="HPY13" s="6"/>
      <c r="HPZ13" s="6"/>
      <c r="HQA13" s="6"/>
      <c r="HQB13" s="6"/>
      <c r="HQC13" s="6"/>
      <c r="HQD13" s="6"/>
      <c r="HQE13" s="6"/>
      <c r="HQF13" s="6"/>
      <c r="HQG13" s="6"/>
      <c r="HQH13" s="6"/>
      <c r="HQI13" s="6"/>
      <c r="HQJ13" s="6"/>
      <c r="HQK13" s="6"/>
      <c r="HQL13" s="6"/>
      <c r="HQM13" s="6"/>
      <c r="HQN13" s="6"/>
      <c r="HQO13" s="6"/>
      <c r="HQP13" s="6"/>
      <c r="HQQ13" s="6"/>
      <c r="HQR13" s="6"/>
      <c r="HQS13" s="6"/>
      <c r="HQT13" s="6"/>
      <c r="HQU13" s="6"/>
      <c r="HQV13" s="6"/>
      <c r="HQW13" s="6"/>
      <c r="HQX13" s="6"/>
      <c r="HQY13" s="6"/>
      <c r="HQZ13" s="6"/>
      <c r="HRA13" s="6"/>
      <c r="HRB13" s="6"/>
      <c r="HRC13" s="6"/>
      <c r="HRD13" s="6"/>
      <c r="HRE13" s="6"/>
      <c r="HRF13" s="6"/>
      <c r="HRG13" s="6"/>
      <c r="HRH13" s="6"/>
      <c r="HRI13" s="6"/>
      <c r="HRJ13" s="6"/>
      <c r="HRK13" s="6"/>
      <c r="HRL13" s="6"/>
      <c r="HRM13" s="6"/>
      <c r="HRN13" s="6"/>
      <c r="HRO13" s="6"/>
      <c r="HRP13" s="6"/>
      <c r="HRQ13" s="6"/>
      <c r="HRR13" s="6"/>
      <c r="HRS13" s="6"/>
      <c r="HRT13" s="6"/>
      <c r="HRU13" s="6"/>
      <c r="HRV13" s="6"/>
      <c r="HRW13" s="6"/>
      <c r="HRX13" s="6"/>
      <c r="HRY13" s="6"/>
      <c r="HRZ13" s="6"/>
      <c r="HSA13" s="6"/>
      <c r="HSB13" s="6"/>
      <c r="HSC13" s="6"/>
      <c r="HSD13" s="6"/>
      <c r="HSE13" s="6"/>
      <c r="HSF13" s="6"/>
      <c r="HSG13" s="6"/>
      <c r="HSH13" s="6"/>
      <c r="HSI13" s="6"/>
      <c r="HSJ13" s="6"/>
      <c r="HSK13" s="6"/>
      <c r="HSL13" s="6"/>
      <c r="HSM13" s="6"/>
      <c r="HSN13" s="6"/>
      <c r="HSO13" s="6"/>
      <c r="HSP13" s="6"/>
      <c r="HSQ13" s="6"/>
      <c r="HSR13" s="6"/>
      <c r="HSS13" s="6"/>
      <c r="HST13" s="6"/>
      <c r="HSU13" s="6"/>
      <c r="HSV13" s="6"/>
      <c r="HSW13" s="6"/>
      <c r="HSX13" s="6"/>
      <c r="HSY13" s="6"/>
      <c r="HSZ13" s="6"/>
      <c r="HTA13" s="6"/>
      <c r="HTB13" s="6"/>
      <c r="HTC13" s="6"/>
      <c r="HTD13" s="6"/>
      <c r="HTE13" s="6"/>
      <c r="HTF13" s="6"/>
      <c r="HTG13" s="6"/>
      <c r="HTH13" s="6"/>
      <c r="HTI13" s="6"/>
      <c r="HTJ13" s="6"/>
      <c r="HTK13" s="6"/>
      <c r="HTL13" s="6"/>
      <c r="HTM13" s="6"/>
      <c r="HTN13" s="6"/>
      <c r="HTO13" s="6"/>
      <c r="HTP13" s="6"/>
      <c r="HTQ13" s="6"/>
      <c r="HTR13" s="6"/>
      <c r="HTS13" s="6"/>
      <c r="HTT13" s="6"/>
      <c r="HTU13" s="6"/>
      <c r="HTV13" s="6"/>
      <c r="HTW13" s="6"/>
      <c r="HTX13" s="6"/>
      <c r="HTY13" s="6"/>
      <c r="HTZ13" s="6"/>
      <c r="HUA13" s="6"/>
      <c r="HUB13" s="6"/>
      <c r="HUC13" s="6"/>
      <c r="HUD13" s="6"/>
      <c r="HUE13" s="6"/>
      <c r="HUF13" s="6"/>
      <c r="HUG13" s="6"/>
      <c r="HUH13" s="6"/>
      <c r="HUI13" s="6"/>
      <c r="HUJ13" s="6"/>
      <c r="HUK13" s="6"/>
      <c r="HUL13" s="6"/>
      <c r="HUM13" s="6"/>
      <c r="HUN13" s="6"/>
      <c r="HUO13" s="6"/>
      <c r="HUP13" s="6"/>
      <c r="HUQ13" s="6"/>
      <c r="HUR13" s="6"/>
      <c r="HUS13" s="6"/>
      <c r="HUT13" s="6"/>
      <c r="HUU13" s="6"/>
      <c r="HUV13" s="6"/>
      <c r="HUW13" s="6"/>
      <c r="HUX13" s="6"/>
      <c r="HUY13" s="6"/>
      <c r="HUZ13" s="6"/>
      <c r="HVA13" s="6"/>
      <c r="HVB13" s="6"/>
      <c r="HVC13" s="6"/>
      <c r="HVD13" s="6"/>
      <c r="HVE13" s="6"/>
      <c r="HVF13" s="6"/>
      <c r="HVG13" s="6"/>
      <c r="HVH13" s="6"/>
      <c r="HVI13" s="6"/>
      <c r="HVJ13" s="6"/>
      <c r="HVK13" s="6"/>
      <c r="HVL13" s="6"/>
      <c r="HVM13" s="6"/>
      <c r="HVN13" s="6"/>
      <c r="HVO13" s="6"/>
      <c r="HVP13" s="6"/>
      <c r="HVQ13" s="6"/>
      <c r="HVR13" s="6"/>
      <c r="HVS13" s="6"/>
      <c r="HVT13" s="6"/>
      <c r="HVU13" s="6"/>
      <c r="HVV13" s="6"/>
      <c r="HVW13" s="6"/>
      <c r="HVX13" s="6"/>
      <c r="HVY13" s="6"/>
      <c r="HVZ13" s="6"/>
      <c r="HWA13" s="6"/>
      <c r="HWB13" s="6"/>
      <c r="HWC13" s="6"/>
      <c r="HWD13" s="6"/>
      <c r="HWE13" s="6"/>
      <c r="HWF13" s="6"/>
      <c r="HWG13" s="6"/>
      <c r="HWH13" s="6"/>
      <c r="HWI13" s="6"/>
      <c r="HWJ13" s="6"/>
      <c r="HWK13" s="6"/>
      <c r="HWL13" s="6"/>
      <c r="HWM13" s="6"/>
      <c r="HWN13" s="6"/>
      <c r="HWO13" s="6"/>
      <c r="HWP13" s="6"/>
      <c r="HWQ13" s="6"/>
      <c r="HWR13" s="6"/>
      <c r="HWS13" s="6"/>
      <c r="HWT13" s="6"/>
      <c r="HWU13" s="6"/>
      <c r="HWV13" s="6"/>
      <c r="HWW13" s="6"/>
      <c r="HWX13" s="6"/>
      <c r="HWY13" s="6"/>
      <c r="HWZ13" s="6"/>
      <c r="HXA13" s="6"/>
      <c r="HXB13" s="6"/>
      <c r="HXC13" s="6"/>
      <c r="HXD13" s="6"/>
      <c r="HXE13" s="6"/>
      <c r="HXF13" s="6"/>
      <c r="HXG13" s="6"/>
      <c r="HXH13" s="6"/>
      <c r="HXI13" s="6"/>
      <c r="HXJ13" s="6"/>
      <c r="HXK13" s="6"/>
      <c r="HXL13" s="6"/>
      <c r="HXM13" s="6"/>
      <c r="HXN13" s="6"/>
      <c r="HXO13" s="6"/>
      <c r="HXP13" s="6"/>
      <c r="HXQ13" s="6"/>
      <c r="HXR13" s="6"/>
      <c r="HXS13" s="6"/>
      <c r="HXT13" s="6"/>
      <c r="HXU13" s="6"/>
      <c r="HXV13" s="6"/>
      <c r="HXW13" s="6"/>
      <c r="HXX13" s="6"/>
      <c r="HXY13" s="6"/>
      <c r="HXZ13" s="6"/>
      <c r="HYA13" s="6"/>
      <c r="HYB13" s="6"/>
      <c r="HYC13" s="6"/>
      <c r="HYD13" s="6"/>
      <c r="HYE13" s="6"/>
      <c r="HYF13" s="6"/>
      <c r="HYG13" s="6"/>
      <c r="HYH13" s="6"/>
      <c r="HYI13" s="6"/>
      <c r="HYJ13" s="6"/>
      <c r="HYK13" s="6"/>
      <c r="HYL13" s="6"/>
      <c r="HYM13" s="6"/>
      <c r="HYN13" s="6"/>
      <c r="HYO13" s="6"/>
      <c r="HYP13" s="6"/>
      <c r="HYQ13" s="6"/>
      <c r="HYR13" s="6"/>
      <c r="HYS13" s="6"/>
      <c r="HYT13" s="6"/>
      <c r="HYU13" s="6"/>
      <c r="HYV13" s="6"/>
      <c r="HYW13" s="6"/>
      <c r="HYX13" s="6"/>
      <c r="HYY13" s="6"/>
      <c r="HYZ13" s="6"/>
      <c r="HZA13" s="6"/>
      <c r="HZB13" s="6"/>
      <c r="HZC13" s="6"/>
      <c r="HZD13" s="6"/>
      <c r="HZE13" s="6"/>
      <c r="HZF13" s="6"/>
      <c r="HZG13" s="6"/>
      <c r="HZH13" s="6"/>
      <c r="HZI13" s="6"/>
      <c r="HZJ13" s="6"/>
      <c r="HZK13" s="6"/>
      <c r="HZL13" s="6"/>
      <c r="HZM13" s="6"/>
      <c r="HZN13" s="6"/>
      <c r="HZO13" s="6"/>
      <c r="HZP13" s="6"/>
      <c r="HZQ13" s="6"/>
      <c r="HZR13" s="6"/>
      <c r="HZS13" s="6"/>
      <c r="HZT13" s="6"/>
      <c r="HZU13" s="6"/>
      <c r="HZV13" s="6"/>
      <c r="HZW13" s="6"/>
      <c r="HZX13" s="6"/>
      <c r="HZY13" s="6"/>
      <c r="HZZ13" s="6"/>
      <c r="IAA13" s="6"/>
      <c r="IAB13" s="6"/>
      <c r="IAC13" s="6"/>
      <c r="IAD13" s="6"/>
      <c r="IAE13" s="6"/>
      <c r="IAF13" s="6"/>
      <c r="IAG13" s="6"/>
      <c r="IAH13" s="6"/>
      <c r="IAI13" s="6"/>
      <c r="IAJ13" s="6"/>
      <c r="IAK13" s="6"/>
      <c r="IAL13" s="6"/>
      <c r="IAM13" s="6"/>
      <c r="IAN13" s="6"/>
      <c r="IAO13" s="6"/>
      <c r="IAP13" s="6"/>
      <c r="IAQ13" s="6"/>
      <c r="IAR13" s="6"/>
      <c r="IAS13" s="6"/>
      <c r="IAT13" s="6"/>
      <c r="IAU13" s="6"/>
      <c r="IAV13" s="6"/>
      <c r="IAW13" s="6"/>
      <c r="IAX13" s="6"/>
      <c r="IAY13" s="6"/>
      <c r="IAZ13" s="6"/>
      <c r="IBA13" s="6"/>
      <c r="IBB13" s="6"/>
      <c r="IBC13" s="6"/>
      <c r="IBD13" s="6"/>
      <c r="IBE13" s="6"/>
      <c r="IBF13" s="6"/>
      <c r="IBG13" s="6"/>
      <c r="IBH13" s="6"/>
      <c r="IBI13" s="6"/>
      <c r="IBJ13" s="6"/>
      <c r="IBK13" s="6"/>
      <c r="IBL13" s="6"/>
      <c r="IBM13" s="6"/>
      <c r="IBN13" s="6"/>
      <c r="IBO13" s="6"/>
      <c r="IBP13" s="6"/>
      <c r="IBQ13" s="6"/>
      <c r="IBR13" s="6"/>
      <c r="IBS13" s="6"/>
      <c r="IBT13" s="6"/>
      <c r="IBU13" s="6"/>
      <c r="IBV13" s="6"/>
      <c r="IBW13" s="6"/>
      <c r="IBX13" s="6"/>
      <c r="IBY13" s="6"/>
      <c r="IBZ13" s="6"/>
      <c r="ICA13" s="6"/>
      <c r="ICB13" s="6"/>
      <c r="ICC13" s="6"/>
      <c r="ICD13" s="6"/>
      <c r="ICE13" s="6"/>
      <c r="ICF13" s="6"/>
      <c r="ICG13" s="6"/>
      <c r="ICH13" s="6"/>
      <c r="ICI13" s="6"/>
      <c r="ICJ13" s="6"/>
      <c r="ICK13" s="6"/>
      <c r="ICL13" s="6"/>
      <c r="ICM13" s="6"/>
      <c r="ICN13" s="6"/>
      <c r="ICO13" s="6"/>
      <c r="ICP13" s="6"/>
      <c r="ICQ13" s="6"/>
      <c r="ICR13" s="6"/>
      <c r="ICS13" s="6"/>
      <c r="ICT13" s="6"/>
      <c r="ICU13" s="6"/>
      <c r="ICV13" s="6"/>
      <c r="ICW13" s="6"/>
      <c r="ICX13" s="6"/>
      <c r="ICY13" s="6"/>
      <c r="ICZ13" s="6"/>
      <c r="IDA13" s="6"/>
      <c r="IDB13" s="6"/>
      <c r="IDC13" s="6"/>
      <c r="IDD13" s="6"/>
      <c r="IDE13" s="6"/>
      <c r="IDF13" s="6"/>
      <c r="IDG13" s="6"/>
      <c r="IDH13" s="6"/>
      <c r="IDI13" s="6"/>
      <c r="IDJ13" s="6"/>
      <c r="IDK13" s="6"/>
      <c r="IDL13" s="6"/>
      <c r="IDM13" s="6"/>
      <c r="IDN13" s="6"/>
      <c r="IDO13" s="6"/>
      <c r="IDP13" s="6"/>
      <c r="IDQ13" s="6"/>
      <c r="IDR13" s="6"/>
      <c r="IDS13" s="6"/>
      <c r="IDT13" s="6"/>
      <c r="IDU13" s="6"/>
      <c r="IDV13" s="6"/>
      <c r="IDW13" s="6"/>
      <c r="IDX13" s="6"/>
      <c r="IDY13" s="6"/>
      <c r="IDZ13" s="6"/>
      <c r="IEA13" s="6"/>
      <c r="IEB13" s="6"/>
      <c r="IEC13" s="6"/>
      <c r="IED13" s="6"/>
      <c r="IEE13" s="6"/>
      <c r="IEF13" s="6"/>
      <c r="IEG13" s="6"/>
      <c r="IEH13" s="6"/>
      <c r="IEI13" s="6"/>
      <c r="IEJ13" s="6"/>
      <c r="IEK13" s="6"/>
      <c r="IEL13" s="6"/>
      <c r="IEM13" s="6"/>
      <c r="IEN13" s="6"/>
      <c r="IEO13" s="6"/>
      <c r="IEP13" s="6"/>
      <c r="IEQ13" s="6"/>
      <c r="IER13" s="6"/>
      <c r="IES13" s="6"/>
      <c r="IET13" s="6"/>
      <c r="IEU13" s="6"/>
      <c r="IEV13" s="6"/>
      <c r="IEW13" s="6"/>
      <c r="IEX13" s="6"/>
      <c r="IEY13" s="6"/>
      <c r="IEZ13" s="6"/>
      <c r="IFA13" s="6"/>
      <c r="IFB13" s="6"/>
      <c r="IFC13" s="6"/>
      <c r="IFD13" s="6"/>
      <c r="IFE13" s="6"/>
      <c r="IFF13" s="6"/>
      <c r="IFG13" s="6"/>
      <c r="IFH13" s="6"/>
      <c r="IFI13" s="6"/>
      <c r="IFJ13" s="6"/>
      <c r="IFK13" s="6"/>
      <c r="IFL13" s="6"/>
      <c r="IFM13" s="6"/>
      <c r="IFN13" s="6"/>
      <c r="IFO13" s="6"/>
      <c r="IFP13" s="6"/>
      <c r="IFQ13" s="6"/>
      <c r="IFR13" s="6"/>
      <c r="IFS13" s="6"/>
      <c r="IFT13" s="6"/>
      <c r="IFU13" s="6"/>
      <c r="IFV13" s="6"/>
      <c r="IFW13" s="6"/>
      <c r="IFX13" s="6"/>
      <c r="IFY13" s="6"/>
      <c r="IFZ13" s="6"/>
      <c r="IGA13" s="6"/>
      <c r="IGB13" s="6"/>
      <c r="IGC13" s="6"/>
      <c r="IGD13" s="6"/>
      <c r="IGE13" s="6"/>
      <c r="IGF13" s="6"/>
      <c r="IGG13" s="6"/>
      <c r="IGH13" s="6"/>
      <c r="IGI13" s="6"/>
      <c r="IGJ13" s="6"/>
      <c r="IGK13" s="6"/>
      <c r="IGL13" s="6"/>
      <c r="IGM13" s="6"/>
      <c r="IGN13" s="6"/>
      <c r="IGO13" s="6"/>
      <c r="IGP13" s="6"/>
      <c r="IGQ13" s="6"/>
      <c r="IGR13" s="6"/>
      <c r="IGS13" s="6"/>
      <c r="IGT13" s="6"/>
      <c r="IGU13" s="6"/>
      <c r="IGV13" s="6"/>
      <c r="IGW13" s="6"/>
      <c r="IGX13" s="6"/>
      <c r="IGY13" s="6"/>
      <c r="IGZ13" s="6"/>
      <c r="IHA13" s="6"/>
      <c r="IHB13" s="6"/>
      <c r="IHC13" s="6"/>
      <c r="IHD13" s="6"/>
      <c r="IHE13" s="6"/>
      <c r="IHF13" s="6"/>
      <c r="IHG13" s="6"/>
      <c r="IHH13" s="6"/>
      <c r="IHI13" s="6"/>
      <c r="IHJ13" s="6"/>
      <c r="IHK13" s="6"/>
      <c r="IHL13" s="6"/>
      <c r="IHM13" s="6"/>
      <c r="IHN13" s="6"/>
      <c r="IHO13" s="6"/>
      <c r="IHP13" s="6"/>
      <c r="IHQ13" s="6"/>
      <c r="IHR13" s="6"/>
      <c r="IHS13" s="6"/>
      <c r="IHT13" s="6"/>
      <c r="IHU13" s="6"/>
      <c r="IHV13" s="6"/>
      <c r="IHW13" s="6"/>
      <c r="IHX13" s="6"/>
      <c r="IHY13" s="6"/>
      <c r="IHZ13" s="6"/>
      <c r="IIA13" s="6"/>
      <c r="IIB13" s="6"/>
      <c r="IIC13" s="6"/>
      <c r="IID13" s="6"/>
      <c r="IIE13" s="6"/>
      <c r="IIF13" s="6"/>
      <c r="IIG13" s="6"/>
      <c r="IIH13" s="6"/>
      <c r="III13" s="6"/>
      <c r="IIJ13" s="6"/>
      <c r="IIK13" s="6"/>
      <c r="IIL13" s="6"/>
      <c r="IIM13" s="6"/>
      <c r="IIN13" s="6"/>
      <c r="IIO13" s="6"/>
      <c r="IIP13" s="6"/>
      <c r="IIQ13" s="6"/>
      <c r="IIR13" s="6"/>
      <c r="IIS13" s="6"/>
      <c r="IIT13" s="6"/>
      <c r="IIU13" s="6"/>
      <c r="IIV13" s="6"/>
      <c r="IIW13" s="6"/>
      <c r="IIX13" s="6"/>
      <c r="IIY13" s="6"/>
      <c r="IIZ13" s="6"/>
      <c r="IJA13" s="6"/>
      <c r="IJB13" s="6"/>
      <c r="IJC13" s="6"/>
      <c r="IJD13" s="6"/>
      <c r="IJE13" s="6"/>
      <c r="IJF13" s="6"/>
      <c r="IJG13" s="6"/>
      <c r="IJH13" s="6"/>
      <c r="IJI13" s="6"/>
      <c r="IJJ13" s="6"/>
      <c r="IJK13" s="6"/>
      <c r="IJL13" s="6"/>
      <c r="IJM13" s="6"/>
      <c r="IJN13" s="6"/>
      <c r="IJO13" s="6"/>
      <c r="IJP13" s="6"/>
      <c r="IJQ13" s="6"/>
      <c r="IJR13" s="6"/>
      <c r="IJS13" s="6"/>
      <c r="IJT13" s="6"/>
      <c r="IJU13" s="6"/>
      <c r="IJV13" s="6"/>
      <c r="IJW13" s="6"/>
      <c r="IJX13" s="6"/>
      <c r="IJY13" s="6"/>
      <c r="IJZ13" s="6"/>
      <c r="IKA13" s="6"/>
      <c r="IKB13" s="6"/>
      <c r="IKC13" s="6"/>
      <c r="IKD13" s="6"/>
      <c r="IKE13" s="6"/>
      <c r="IKF13" s="6"/>
      <c r="IKG13" s="6"/>
      <c r="IKH13" s="6"/>
      <c r="IKI13" s="6"/>
      <c r="IKJ13" s="6"/>
      <c r="IKK13" s="6"/>
      <c r="IKL13" s="6"/>
      <c r="IKM13" s="6"/>
      <c r="IKN13" s="6"/>
      <c r="IKO13" s="6"/>
      <c r="IKP13" s="6"/>
      <c r="IKQ13" s="6"/>
      <c r="IKR13" s="6"/>
      <c r="IKS13" s="6"/>
      <c r="IKT13" s="6"/>
      <c r="IKU13" s="6"/>
      <c r="IKV13" s="6"/>
      <c r="IKW13" s="6"/>
      <c r="IKX13" s="6"/>
      <c r="IKY13" s="6"/>
      <c r="IKZ13" s="6"/>
      <c r="ILA13" s="6"/>
      <c r="ILB13" s="6"/>
      <c r="ILC13" s="6"/>
      <c r="ILD13" s="6"/>
      <c r="ILE13" s="6"/>
      <c r="ILF13" s="6"/>
      <c r="ILG13" s="6"/>
      <c r="ILH13" s="6"/>
      <c r="ILI13" s="6"/>
      <c r="ILJ13" s="6"/>
      <c r="ILK13" s="6"/>
      <c r="ILL13" s="6"/>
      <c r="ILM13" s="6"/>
      <c r="ILN13" s="6"/>
      <c r="ILO13" s="6"/>
      <c r="ILP13" s="6"/>
      <c r="ILQ13" s="6"/>
      <c r="ILR13" s="6"/>
      <c r="ILS13" s="6"/>
      <c r="ILT13" s="6"/>
      <c r="ILU13" s="6"/>
      <c r="ILV13" s="6"/>
      <c r="ILW13" s="6"/>
      <c r="ILX13" s="6"/>
      <c r="ILY13" s="6"/>
      <c r="ILZ13" s="6"/>
      <c r="IMA13" s="6"/>
      <c r="IMB13" s="6"/>
      <c r="IMC13" s="6"/>
      <c r="IMD13" s="6"/>
      <c r="IME13" s="6"/>
      <c r="IMF13" s="6"/>
      <c r="IMG13" s="6"/>
      <c r="IMH13" s="6"/>
      <c r="IMI13" s="6"/>
      <c r="IMJ13" s="6"/>
      <c r="IMK13" s="6"/>
      <c r="IML13" s="6"/>
      <c r="IMM13" s="6"/>
      <c r="IMN13" s="6"/>
      <c r="IMO13" s="6"/>
      <c r="IMP13" s="6"/>
      <c r="IMQ13" s="6"/>
      <c r="IMR13" s="6"/>
      <c r="IMS13" s="6"/>
      <c r="IMT13" s="6"/>
      <c r="IMU13" s="6"/>
      <c r="IMV13" s="6"/>
      <c r="IMW13" s="6"/>
      <c r="IMX13" s="6"/>
      <c r="IMY13" s="6"/>
      <c r="IMZ13" s="6"/>
      <c r="INA13" s="6"/>
      <c r="INB13" s="6"/>
      <c r="INC13" s="6"/>
      <c r="IND13" s="6"/>
      <c r="INE13" s="6"/>
      <c r="INF13" s="6"/>
      <c r="ING13" s="6"/>
      <c r="INH13" s="6"/>
      <c r="INI13" s="6"/>
      <c r="INJ13" s="6"/>
      <c r="INK13" s="6"/>
      <c r="INL13" s="6"/>
      <c r="INM13" s="6"/>
      <c r="INN13" s="6"/>
      <c r="INO13" s="6"/>
      <c r="INP13" s="6"/>
      <c r="INQ13" s="6"/>
      <c r="INR13" s="6"/>
      <c r="INS13" s="6"/>
      <c r="INT13" s="6"/>
      <c r="INU13" s="6"/>
      <c r="INV13" s="6"/>
      <c r="INW13" s="6"/>
      <c r="INX13" s="6"/>
      <c r="INY13" s="6"/>
      <c r="INZ13" s="6"/>
      <c r="IOA13" s="6"/>
      <c r="IOB13" s="6"/>
      <c r="IOC13" s="6"/>
      <c r="IOD13" s="6"/>
      <c r="IOE13" s="6"/>
      <c r="IOF13" s="6"/>
      <c r="IOG13" s="6"/>
      <c r="IOH13" s="6"/>
      <c r="IOI13" s="6"/>
      <c r="IOJ13" s="6"/>
      <c r="IOK13" s="6"/>
      <c r="IOL13" s="6"/>
      <c r="IOM13" s="6"/>
      <c r="ION13" s="6"/>
      <c r="IOO13" s="6"/>
      <c r="IOP13" s="6"/>
      <c r="IOQ13" s="6"/>
      <c r="IOR13" s="6"/>
      <c r="IOS13" s="6"/>
      <c r="IOT13" s="6"/>
      <c r="IOU13" s="6"/>
      <c r="IOV13" s="6"/>
      <c r="IOW13" s="6"/>
      <c r="IOX13" s="6"/>
      <c r="IOY13" s="6"/>
      <c r="IOZ13" s="6"/>
      <c r="IPA13" s="6"/>
      <c r="IPB13" s="6"/>
      <c r="IPC13" s="6"/>
      <c r="IPD13" s="6"/>
      <c r="IPE13" s="6"/>
      <c r="IPF13" s="6"/>
      <c r="IPG13" s="6"/>
      <c r="IPH13" s="6"/>
      <c r="IPI13" s="6"/>
      <c r="IPJ13" s="6"/>
      <c r="IPK13" s="6"/>
      <c r="IPL13" s="6"/>
      <c r="IPM13" s="6"/>
      <c r="IPN13" s="6"/>
      <c r="IPO13" s="6"/>
      <c r="IPP13" s="6"/>
      <c r="IPQ13" s="6"/>
      <c r="IPR13" s="6"/>
      <c r="IPS13" s="6"/>
      <c r="IPT13" s="6"/>
      <c r="IPU13" s="6"/>
      <c r="IPV13" s="6"/>
      <c r="IPW13" s="6"/>
      <c r="IPX13" s="6"/>
      <c r="IPY13" s="6"/>
      <c r="IPZ13" s="6"/>
      <c r="IQA13" s="6"/>
      <c r="IQB13" s="6"/>
      <c r="IQC13" s="6"/>
      <c r="IQD13" s="6"/>
      <c r="IQE13" s="6"/>
      <c r="IQF13" s="6"/>
      <c r="IQG13" s="6"/>
      <c r="IQH13" s="6"/>
      <c r="IQI13" s="6"/>
      <c r="IQJ13" s="6"/>
      <c r="IQK13" s="6"/>
      <c r="IQL13" s="6"/>
      <c r="IQM13" s="6"/>
      <c r="IQN13" s="6"/>
      <c r="IQO13" s="6"/>
      <c r="IQP13" s="6"/>
      <c r="IQQ13" s="6"/>
      <c r="IQR13" s="6"/>
      <c r="IQS13" s="6"/>
      <c r="IQT13" s="6"/>
      <c r="IQU13" s="6"/>
      <c r="IQV13" s="6"/>
      <c r="IQW13" s="6"/>
      <c r="IQX13" s="6"/>
      <c r="IQY13" s="6"/>
      <c r="IQZ13" s="6"/>
      <c r="IRA13" s="6"/>
      <c r="IRB13" s="6"/>
      <c r="IRC13" s="6"/>
      <c r="IRD13" s="6"/>
      <c r="IRE13" s="6"/>
      <c r="IRF13" s="6"/>
      <c r="IRG13" s="6"/>
      <c r="IRH13" s="6"/>
      <c r="IRI13" s="6"/>
      <c r="IRJ13" s="6"/>
      <c r="IRK13" s="6"/>
      <c r="IRL13" s="6"/>
      <c r="IRM13" s="6"/>
      <c r="IRN13" s="6"/>
      <c r="IRO13" s="6"/>
      <c r="IRP13" s="6"/>
      <c r="IRQ13" s="6"/>
      <c r="IRR13" s="6"/>
      <c r="IRS13" s="6"/>
      <c r="IRT13" s="6"/>
      <c r="IRU13" s="6"/>
      <c r="IRV13" s="6"/>
      <c r="IRW13" s="6"/>
      <c r="IRX13" s="6"/>
      <c r="IRY13" s="6"/>
      <c r="IRZ13" s="6"/>
      <c r="ISA13" s="6"/>
      <c r="ISB13" s="6"/>
      <c r="ISC13" s="6"/>
      <c r="ISD13" s="6"/>
      <c r="ISE13" s="6"/>
      <c r="ISF13" s="6"/>
      <c r="ISG13" s="6"/>
      <c r="ISH13" s="6"/>
      <c r="ISI13" s="6"/>
      <c r="ISJ13" s="6"/>
      <c r="ISK13" s="6"/>
      <c r="ISL13" s="6"/>
      <c r="ISM13" s="6"/>
      <c r="ISN13" s="6"/>
      <c r="ISO13" s="6"/>
      <c r="ISP13" s="6"/>
      <c r="ISQ13" s="6"/>
      <c r="ISR13" s="6"/>
      <c r="ISS13" s="6"/>
      <c r="IST13" s="6"/>
      <c r="ISU13" s="6"/>
      <c r="ISV13" s="6"/>
      <c r="ISW13" s="6"/>
      <c r="ISX13" s="6"/>
      <c r="ISY13" s="6"/>
      <c r="ISZ13" s="6"/>
      <c r="ITA13" s="6"/>
      <c r="ITB13" s="6"/>
      <c r="ITC13" s="6"/>
      <c r="ITD13" s="6"/>
      <c r="ITE13" s="6"/>
      <c r="ITF13" s="6"/>
      <c r="ITG13" s="6"/>
      <c r="ITH13" s="6"/>
      <c r="ITI13" s="6"/>
      <c r="ITJ13" s="6"/>
      <c r="ITK13" s="6"/>
      <c r="ITL13" s="6"/>
      <c r="ITM13" s="6"/>
      <c r="ITN13" s="6"/>
      <c r="ITO13" s="6"/>
      <c r="ITP13" s="6"/>
      <c r="ITQ13" s="6"/>
      <c r="ITR13" s="6"/>
      <c r="ITS13" s="6"/>
      <c r="ITT13" s="6"/>
      <c r="ITU13" s="6"/>
      <c r="ITV13" s="6"/>
      <c r="ITW13" s="6"/>
      <c r="ITX13" s="6"/>
      <c r="ITY13" s="6"/>
      <c r="ITZ13" s="6"/>
      <c r="IUA13" s="6"/>
      <c r="IUB13" s="6"/>
      <c r="IUC13" s="6"/>
      <c r="IUD13" s="6"/>
      <c r="IUE13" s="6"/>
      <c r="IUF13" s="6"/>
      <c r="IUG13" s="6"/>
      <c r="IUH13" s="6"/>
      <c r="IUI13" s="6"/>
      <c r="IUJ13" s="6"/>
      <c r="IUK13" s="6"/>
      <c r="IUL13" s="6"/>
      <c r="IUM13" s="6"/>
      <c r="IUN13" s="6"/>
      <c r="IUO13" s="6"/>
      <c r="IUP13" s="6"/>
      <c r="IUQ13" s="6"/>
      <c r="IUR13" s="6"/>
      <c r="IUS13" s="6"/>
      <c r="IUT13" s="6"/>
      <c r="IUU13" s="6"/>
      <c r="IUV13" s="6"/>
      <c r="IUW13" s="6"/>
      <c r="IUX13" s="6"/>
      <c r="IUY13" s="6"/>
      <c r="IUZ13" s="6"/>
      <c r="IVA13" s="6"/>
      <c r="IVB13" s="6"/>
      <c r="IVC13" s="6"/>
      <c r="IVD13" s="6"/>
      <c r="IVE13" s="6"/>
      <c r="IVF13" s="6"/>
      <c r="IVG13" s="6"/>
      <c r="IVH13" s="6"/>
      <c r="IVI13" s="6"/>
      <c r="IVJ13" s="6"/>
      <c r="IVK13" s="6"/>
      <c r="IVL13" s="6"/>
      <c r="IVM13" s="6"/>
      <c r="IVN13" s="6"/>
      <c r="IVO13" s="6"/>
      <c r="IVP13" s="6"/>
      <c r="IVQ13" s="6"/>
      <c r="IVR13" s="6"/>
      <c r="IVS13" s="6"/>
      <c r="IVT13" s="6"/>
      <c r="IVU13" s="6"/>
      <c r="IVV13" s="6"/>
      <c r="IVW13" s="6"/>
      <c r="IVX13" s="6"/>
      <c r="IVY13" s="6"/>
      <c r="IVZ13" s="6"/>
      <c r="IWA13" s="6"/>
      <c r="IWB13" s="6"/>
      <c r="IWC13" s="6"/>
      <c r="IWD13" s="6"/>
      <c r="IWE13" s="6"/>
      <c r="IWF13" s="6"/>
      <c r="IWG13" s="6"/>
      <c r="IWH13" s="6"/>
      <c r="IWI13" s="6"/>
      <c r="IWJ13" s="6"/>
      <c r="IWK13" s="6"/>
      <c r="IWL13" s="6"/>
      <c r="IWM13" s="6"/>
      <c r="IWN13" s="6"/>
      <c r="IWO13" s="6"/>
      <c r="IWP13" s="6"/>
      <c r="IWQ13" s="6"/>
      <c r="IWR13" s="6"/>
      <c r="IWS13" s="6"/>
      <c r="IWT13" s="6"/>
      <c r="IWU13" s="6"/>
      <c r="IWV13" s="6"/>
      <c r="IWW13" s="6"/>
      <c r="IWX13" s="6"/>
      <c r="IWY13" s="6"/>
      <c r="IWZ13" s="6"/>
      <c r="IXA13" s="6"/>
      <c r="IXB13" s="6"/>
      <c r="IXC13" s="6"/>
      <c r="IXD13" s="6"/>
      <c r="IXE13" s="6"/>
      <c r="IXF13" s="6"/>
      <c r="IXG13" s="6"/>
      <c r="IXH13" s="6"/>
      <c r="IXI13" s="6"/>
      <c r="IXJ13" s="6"/>
      <c r="IXK13" s="6"/>
      <c r="IXL13" s="6"/>
      <c r="IXM13" s="6"/>
      <c r="IXN13" s="6"/>
      <c r="IXO13" s="6"/>
      <c r="IXP13" s="6"/>
      <c r="IXQ13" s="6"/>
      <c r="IXR13" s="6"/>
      <c r="IXS13" s="6"/>
      <c r="IXT13" s="6"/>
      <c r="IXU13" s="6"/>
      <c r="IXV13" s="6"/>
      <c r="IXW13" s="6"/>
      <c r="IXX13" s="6"/>
      <c r="IXY13" s="6"/>
      <c r="IXZ13" s="6"/>
      <c r="IYA13" s="6"/>
      <c r="IYB13" s="6"/>
      <c r="IYC13" s="6"/>
      <c r="IYD13" s="6"/>
      <c r="IYE13" s="6"/>
      <c r="IYF13" s="6"/>
      <c r="IYG13" s="6"/>
      <c r="IYH13" s="6"/>
      <c r="IYI13" s="6"/>
      <c r="IYJ13" s="6"/>
      <c r="IYK13" s="6"/>
      <c r="IYL13" s="6"/>
      <c r="IYM13" s="6"/>
      <c r="IYN13" s="6"/>
      <c r="IYO13" s="6"/>
      <c r="IYP13" s="6"/>
      <c r="IYQ13" s="6"/>
      <c r="IYR13" s="6"/>
      <c r="IYS13" s="6"/>
      <c r="IYT13" s="6"/>
      <c r="IYU13" s="6"/>
      <c r="IYV13" s="6"/>
      <c r="IYW13" s="6"/>
      <c r="IYX13" s="6"/>
      <c r="IYY13" s="6"/>
      <c r="IYZ13" s="6"/>
      <c r="IZA13" s="6"/>
      <c r="IZB13" s="6"/>
      <c r="IZC13" s="6"/>
      <c r="IZD13" s="6"/>
      <c r="IZE13" s="6"/>
      <c r="IZF13" s="6"/>
      <c r="IZG13" s="6"/>
      <c r="IZH13" s="6"/>
      <c r="IZI13" s="6"/>
      <c r="IZJ13" s="6"/>
      <c r="IZK13" s="6"/>
      <c r="IZL13" s="6"/>
      <c r="IZM13" s="6"/>
      <c r="IZN13" s="6"/>
      <c r="IZO13" s="6"/>
      <c r="IZP13" s="6"/>
      <c r="IZQ13" s="6"/>
      <c r="IZR13" s="6"/>
      <c r="IZS13" s="6"/>
      <c r="IZT13" s="6"/>
      <c r="IZU13" s="6"/>
      <c r="IZV13" s="6"/>
      <c r="IZW13" s="6"/>
      <c r="IZX13" s="6"/>
      <c r="IZY13" s="6"/>
      <c r="IZZ13" s="6"/>
      <c r="JAA13" s="6"/>
      <c r="JAB13" s="6"/>
      <c r="JAC13" s="6"/>
      <c r="JAD13" s="6"/>
      <c r="JAE13" s="6"/>
      <c r="JAF13" s="6"/>
      <c r="JAG13" s="6"/>
      <c r="JAH13" s="6"/>
      <c r="JAI13" s="6"/>
      <c r="JAJ13" s="6"/>
      <c r="JAK13" s="6"/>
      <c r="JAL13" s="6"/>
      <c r="JAM13" s="6"/>
      <c r="JAN13" s="6"/>
      <c r="JAO13" s="6"/>
      <c r="JAP13" s="6"/>
      <c r="JAQ13" s="6"/>
      <c r="JAR13" s="6"/>
      <c r="JAS13" s="6"/>
      <c r="JAT13" s="6"/>
      <c r="JAU13" s="6"/>
      <c r="JAV13" s="6"/>
      <c r="JAW13" s="6"/>
      <c r="JAX13" s="6"/>
      <c r="JAY13" s="6"/>
      <c r="JAZ13" s="6"/>
      <c r="JBA13" s="6"/>
      <c r="JBB13" s="6"/>
      <c r="JBC13" s="6"/>
      <c r="JBD13" s="6"/>
      <c r="JBE13" s="6"/>
      <c r="JBF13" s="6"/>
      <c r="JBG13" s="6"/>
      <c r="JBH13" s="6"/>
      <c r="JBI13" s="6"/>
      <c r="JBJ13" s="6"/>
      <c r="JBK13" s="6"/>
      <c r="JBL13" s="6"/>
      <c r="JBM13" s="6"/>
      <c r="JBN13" s="6"/>
      <c r="JBO13" s="6"/>
      <c r="JBP13" s="6"/>
      <c r="JBQ13" s="6"/>
      <c r="JBR13" s="6"/>
      <c r="JBS13" s="6"/>
      <c r="JBT13" s="6"/>
      <c r="JBU13" s="6"/>
      <c r="JBV13" s="6"/>
      <c r="JBW13" s="6"/>
      <c r="JBX13" s="6"/>
      <c r="JBY13" s="6"/>
      <c r="JBZ13" s="6"/>
      <c r="JCA13" s="6"/>
      <c r="JCB13" s="6"/>
      <c r="JCC13" s="6"/>
      <c r="JCD13" s="6"/>
      <c r="JCE13" s="6"/>
      <c r="JCF13" s="6"/>
      <c r="JCG13" s="6"/>
      <c r="JCH13" s="6"/>
      <c r="JCI13" s="6"/>
      <c r="JCJ13" s="6"/>
      <c r="JCK13" s="6"/>
      <c r="JCL13" s="6"/>
      <c r="JCM13" s="6"/>
      <c r="JCN13" s="6"/>
      <c r="JCO13" s="6"/>
      <c r="JCP13" s="6"/>
      <c r="JCQ13" s="6"/>
      <c r="JCR13" s="6"/>
      <c r="JCS13" s="6"/>
      <c r="JCT13" s="6"/>
      <c r="JCU13" s="6"/>
      <c r="JCV13" s="6"/>
      <c r="JCW13" s="6"/>
      <c r="JCX13" s="6"/>
      <c r="JCY13" s="6"/>
      <c r="JCZ13" s="6"/>
      <c r="JDA13" s="6"/>
      <c r="JDB13" s="6"/>
      <c r="JDC13" s="6"/>
      <c r="JDD13" s="6"/>
      <c r="JDE13" s="6"/>
      <c r="JDF13" s="6"/>
      <c r="JDG13" s="6"/>
      <c r="JDH13" s="6"/>
      <c r="JDI13" s="6"/>
      <c r="JDJ13" s="6"/>
      <c r="JDK13" s="6"/>
      <c r="JDL13" s="6"/>
      <c r="JDM13" s="6"/>
      <c r="JDN13" s="6"/>
      <c r="JDO13" s="6"/>
      <c r="JDP13" s="6"/>
      <c r="JDQ13" s="6"/>
      <c r="JDR13" s="6"/>
      <c r="JDS13" s="6"/>
      <c r="JDT13" s="6"/>
      <c r="JDU13" s="6"/>
      <c r="JDV13" s="6"/>
      <c r="JDW13" s="6"/>
      <c r="JDX13" s="6"/>
      <c r="JDY13" s="6"/>
      <c r="JDZ13" s="6"/>
      <c r="JEA13" s="6"/>
      <c r="JEB13" s="6"/>
      <c r="JEC13" s="6"/>
      <c r="JED13" s="6"/>
      <c r="JEE13" s="6"/>
      <c r="JEF13" s="6"/>
      <c r="JEG13" s="6"/>
      <c r="JEH13" s="6"/>
      <c r="JEI13" s="6"/>
      <c r="JEJ13" s="6"/>
      <c r="JEK13" s="6"/>
      <c r="JEL13" s="6"/>
      <c r="JEM13" s="6"/>
      <c r="JEN13" s="6"/>
      <c r="JEO13" s="6"/>
      <c r="JEP13" s="6"/>
      <c r="JEQ13" s="6"/>
      <c r="JER13" s="6"/>
      <c r="JES13" s="6"/>
      <c r="JET13" s="6"/>
      <c r="JEU13" s="6"/>
      <c r="JEV13" s="6"/>
      <c r="JEW13" s="6"/>
      <c r="JEX13" s="6"/>
      <c r="JEY13" s="6"/>
      <c r="JEZ13" s="6"/>
      <c r="JFA13" s="6"/>
      <c r="JFB13" s="6"/>
      <c r="JFC13" s="6"/>
      <c r="JFD13" s="6"/>
      <c r="JFE13" s="6"/>
      <c r="JFF13" s="6"/>
      <c r="JFG13" s="6"/>
      <c r="JFH13" s="6"/>
      <c r="JFI13" s="6"/>
      <c r="JFJ13" s="6"/>
      <c r="JFK13" s="6"/>
      <c r="JFL13" s="6"/>
      <c r="JFM13" s="6"/>
      <c r="JFN13" s="6"/>
      <c r="JFO13" s="6"/>
      <c r="JFP13" s="6"/>
      <c r="JFQ13" s="6"/>
      <c r="JFR13" s="6"/>
      <c r="JFS13" s="6"/>
      <c r="JFT13" s="6"/>
      <c r="JFU13" s="6"/>
      <c r="JFV13" s="6"/>
      <c r="JFW13" s="6"/>
      <c r="JFX13" s="6"/>
      <c r="JFY13" s="6"/>
      <c r="JFZ13" s="6"/>
      <c r="JGA13" s="6"/>
      <c r="JGB13" s="6"/>
      <c r="JGC13" s="6"/>
      <c r="JGD13" s="6"/>
      <c r="JGE13" s="6"/>
      <c r="JGF13" s="6"/>
      <c r="JGG13" s="6"/>
      <c r="JGH13" s="6"/>
      <c r="JGI13" s="6"/>
      <c r="JGJ13" s="6"/>
      <c r="JGK13" s="6"/>
      <c r="JGL13" s="6"/>
      <c r="JGM13" s="6"/>
      <c r="JGN13" s="6"/>
      <c r="JGO13" s="6"/>
      <c r="JGP13" s="6"/>
      <c r="JGQ13" s="6"/>
      <c r="JGR13" s="6"/>
      <c r="JGS13" s="6"/>
      <c r="JGT13" s="6"/>
      <c r="JGU13" s="6"/>
      <c r="JGV13" s="6"/>
      <c r="JGW13" s="6"/>
      <c r="JGX13" s="6"/>
      <c r="JGY13" s="6"/>
      <c r="JGZ13" s="6"/>
      <c r="JHA13" s="6"/>
      <c r="JHB13" s="6"/>
      <c r="JHC13" s="6"/>
      <c r="JHD13" s="6"/>
      <c r="JHE13" s="6"/>
      <c r="JHF13" s="6"/>
      <c r="JHG13" s="6"/>
      <c r="JHH13" s="6"/>
      <c r="JHI13" s="6"/>
      <c r="JHJ13" s="6"/>
      <c r="JHK13" s="6"/>
      <c r="JHL13" s="6"/>
      <c r="JHM13" s="6"/>
      <c r="JHN13" s="6"/>
      <c r="JHO13" s="6"/>
      <c r="JHP13" s="6"/>
      <c r="JHQ13" s="6"/>
      <c r="JHR13" s="6"/>
      <c r="JHS13" s="6"/>
      <c r="JHT13" s="6"/>
      <c r="JHU13" s="6"/>
      <c r="JHV13" s="6"/>
      <c r="JHW13" s="6"/>
      <c r="JHX13" s="6"/>
      <c r="JHY13" s="6"/>
      <c r="JHZ13" s="6"/>
      <c r="JIA13" s="6"/>
      <c r="JIB13" s="6"/>
      <c r="JIC13" s="6"/>
      <c r="JID13" s="6"/>
      <c r="JIE13" s="6"/>
      <c r="JIF13" s="6"/>
      <c r="JIG13" s="6"/>
      <c r="JIH13" s="6"/>
      <c r="JII13" s="6"/>
      <c r="JIJ13" s="6"/>
      <c r="JIK13" s="6"/>
      <c r="JIL13" s="6"/>
      <c r="JIM13" s="6"/>
      <c r="JIN13" s="6"/>
      <c r="JIO13" s="6"/>
      <c r="JIP13" s="6"/>
      <c r="JIQ13" s="6"/>
      <c r="JIR13" s="6"/>
      <c r="JIS13" s="6"/>
      <c r="JIT13" s="6"/>
      <c r="JIU13" s="6"/>
      <c r="JIV13" s="6"/>
      <c r="JIW13" s="6"/>
      <c r="JIX13" s="6"/>
      <c r="JIY13" s="6"/>
      <c r="JIZ13" s="6"/>
      <c r="JJA13" s="6"/>
      <c r="JJB13" s="6"/>
      <c r="JJC13" s="6"/>
      <c r="JJD13" s="6"/>
      <c r="JJE13" s="6"/>
      <c r="JJF13" s="6"/>
      <c r="JJG13" s="6"/>
      <c r="JJH13" s="6"/>
      <c r="JJI13" s="6"/>
      <c r="JJJ13" s="6"/>
      <c r="JJK13" s="6"/>
      <c r="JJL13" s="6"/>
      <c r="JJM13" s="6"/>
      <c r="JJN13" s="6"/>
      <c r="JJO13" s="6"/>
      <c r="JJP13" s="6"/>
      <c r="JJQ13" s="6"/>
      <c r="JJR13" s="6"/>
      <c r="JJS13" s="6"/>
      <c r="JJT13" s="6"/>
      <c r="JJU13" s="6"/>
      <c r="JJV13" s="6"/>
      <c r="JJW13" s="6"/>
      <c r="JJX13" s="6"/>
      <c r="JJY13" s="6"/>
      <c r="JJZ13" s="6"/>
      <c r="JKA13" s="6"/>
      <c r="JKB13" s="6"/>
      <c r="JKC13" s="6"/>
      <c r="JKD13" s="6"/>
      <c r="JKE13" s="6"/>
      <c r="JKF13" s="6"/>
      <c r="JKG13" s="6"/>
      <c r="JKH13" s="6"/>
      <c r="JKI13" s="6"/>
      <c r="JKJ13" s="6"/>
      <c r="JKK13" s="6"/>
      <c r="JKL13" s="6"/>
      <c r="JKM13" s="6"/>
      <c r="JKN13" s="6"/>
      <c r="JKO13" s="6"/>
      <c r="JKP13" s="6"/>
      <c r="JKQ13" s="6"/>
      <c r="JKR13" s="6"/>
      <c r="JKS13" s="6"/>
      <c r="JKT13" s="6"/>
      <c r="JKU13" s="6"/>
      <c r="JKV13" s="6"/>
      <c r="JKW13" s="6"/>
      <c r="JKX13" s="6"/>
      <c r="JKY13" s="6"/>
      <c r="JKZ13" s="6"/>
      <c r="JLA13" s="6"/>
      <c r="JLB13" s="6"/>
      <c r="JLC13" s="6"/>
      <c r="JLD13" s="6"/>
      <c r="JLE13" s="6"/>
      <c r="JLF13" s="6"/>
      <c r="JLG13" s="6"/>
      <c r="JLH13" s="6"/>
      <c r="JLI13" s="6"/>
      <c r="JLJ13" s="6"/>
      <c r="JLK13" s="6"/>
      <c r="JLL13" s="6"/>
      <c r="JLM13" s="6"/>
      <c r="JLN13" s="6"/>
      <c r="JLO13" s="6"/>
      <c r="JLP13" s="6"/>
      <c r="JLQ13" s="6"/>
      <c r="JLR13" s="6"/>
      <c r="JLS13" s="6"/>
      <c r="JLT13" s="6"/>
      <c r="JLU13" s="6"/>
      <c r="JLV13" s="6"/>
      <c r="JLW13" s="6"/>
      <c r="JLX13" s="6"/>
      <c r="JLY13" s="6"/>
      <c r="JLZ13" s="6"/>
      <c r="JMA13" s="6"/>
      <c r="JMB13" s="6"/>
      <c r="JMC13" s="6"/>
      <c r="JMD13" s="6"/>
      <c r="JME13" s="6"/>
      <c r="JMF13" s="6"/>
      <c r="JMG13" s="6"/>
      <c r="JMH13" s="6"/>
      <c r="JMI13" s="6"/>
      <c r="JMJ13" s="6"/>
      <c r="JMK13" s="6"/>
      <c r="JML13" s="6"/>
      <c r="JMM13" s="6"/>
      <c r="JMN13" s="6"/>
      <c r="JMO13" s="6"/>
      <c r="JMP13" s="6"/>
      <c r="JMQ13" s="6"/>
      <c r="JMR13" s="6"/>
      <c r="JMS13" s="6"/>
      <c r="JMT13" s="6"/>
      <c r="JMU13" s="6"/>
      <c r="JMV13" s="6"/>
      <c r="JMW13" s="6"/>
      <c r="JMX13" s="6"/>
      <c r="JMY13" s="6"/>
      <c r="JMZ13" s="6"/>
      <c r="JNA13" s="6"/>
      <c r="JNB13" s="6"/>
      <c r="JNC13" s="6"/>
      <c r="JND13" s="6"/>
      <c r="JNE13" s="6"/>
      <c r="JNF13" s="6"/>
      <c r="JNG13" s="6"/>
      <c r="JNH13" s="6"/>
      <c r="JNI13" s="6"/>
      <c r="JNJ13" s="6"/>
      <c r="JNK13" s="6"/>
      <c r="JNL13" s="6"/>
      <c r="JNM13" s="6"/>
      <c r="JNN13" s="6"/>
      <c r="JNO13" s="6"/>
      <c r="JNP13" s="6"/>
      <c r="JNQ13" s="6"/>
      <c r="JNR13" s="6"/>
      <c r="JNS13" s="6"/>
      <c r="JNT13" s="6"/>
      <c r="JNU13" s="6"/>
      <c r="JNV13" s="6"/>
      <c r="JNW13" s="6"/>
      <c r="JNX13" s="6"/>
      <c r="JNY13" s="6"/>
      <c r="JNZ13" s="6"/>
      <c r="JOA13" s="6"/>
      <c r="JOB13" s="6"/>
      <c r="JOC13" s="6"/>
      <c r="JOD13" s="6"/>
      <c r="JOE13" s="6"/>
      <c r="JOF13" s="6"/>
      <c r="JOG13" s="6"/>
      <c r="JOH13" s="6"/>
      <c r="JOI13" s="6"/>
      <c r="JOJ13" s="6"/>
      <c r="JOK13" s="6"/>
      <c r="JOL13" s="6"/>
      <c r="JOM13" s="6"/>
      <c r="JON13" s="6"/>
      <c r="JOO13" s="6"/>
      <c r="JOP13" s="6"/>
      <c r="JOQ13" s="6"/>
      <c r="JOR13" s="6"/>
      <c r="JOS13" s="6"/>
      <c r="JOT13" s="6"/>
      <c r="JOU13" s="6"/>
      <c r="JOV13" s="6"/>
      <c r="JOW13" s="6"/>
      <c r="JOX13" s="6"/>
      <c r="JOY13" s="6"/>
      <c r="JOZ13" s="6"/>
      <c r="JPA13" s="6"/>
      <c r="JPB13" s="6"/>
      <c r="JPC13" s="6"/>
      <c r="JPD13" s="6"/>
      <c r="JPE13" s="6"/>
      <c r="JPF13" s="6"/>
      <c r="JPG13" s="6"/>
      <c r="JPH13" s="6"/>
      <c r="JPI13" s="6"/>
      <c r="JPJ13" s="6"/>
      <c r="JPK13" s="6"/>
      <c r="JPL13" s="6"/>
      <c r="JPM13" s="6"/>
      <c r="JPN13" s="6"/>
      <c r="JPO13" s="6"/>
      <c r="JPP13" s="6"/>
      <c r="JPQ13" s="6"/>
      <c r="JPR13" s="6"/>
      <c r="JPS13" s="6"/>
      <c r="JPT13" s="6"/>
      <c r="JPU13" s="6"/>
      <c r="JPV13" s="6"/>
      <c r="JPW13" s="6"/>
      <c r="JPX13" s="6"/>
      <c r="JPY13" s="6"/>
      <c r="JPZ13" s="6"/>
      <c r="JQA13" s="6"/>
      <c r="JQB13" s="6"/>
      <c r="JQC13" s="6"/>
      <c r="JQD13" s="6"/>
      <c r="JQE13" s="6"/>
      <c r="JQF13" s="6"/>
      <c r="JQG13" s="6"/>
      <c r="JQH13" s="6"/>
      <c r="JQI13" s="6"/>
      <c r="JQJ13" s="6"/>
      <c r="JQK13" s="6"/>
      <c r="JQL13" s="6"/>
      <c r="JQM13" s="6"/>
      <c r="JQN13" s="6"/>
      <c r="JQO13" s="6"/>
      <c r="JQP13" s="6"/>
      <c r="JQQ13" s="6"/>
      <c r="JQR13" s="6"/>
      <c r="JQS13" s="6"/>
      <c r="JQT13" s="6"/>
      <c r="JQU13" s="6"/>
      <c r="JQV13" s="6"/>
      <c r="JQW13" s="6"/>
      <c r="JQX13" s="6"/>
      <c r="JQY13" s="6"/>
      <c r="JQZ13" s="6"/>
      <c r="JRA13" s="6"/>
      <c r="JRB13" s="6"/>
      <c r="JRC13" s="6"/>
      <c r="JRD13" s="6"/>
      <c r="JRE13" s="6"/>
      <c r="JRF13" s="6"/>
      <c r="JRG13" s="6"/>
      <c r="JRH13" s="6"/>
      <c r="JRI13" s="6"/>
      <c r="JRJ13" s="6"/>
      <c r="JRK13" s="6"/>
      <c r="JRL13" s="6"/>
      <c r="JRM13" s="6"/>
      <c r="JRN13" s="6"/>
      <c r="JRO13" s="6"/>
      <c r="JRP13" s="6"/>
      <c r="JRQ13" s="6"/>
      <c r="JRR13" s="6"/>
      <c r="JRS13" s="6"/>
      <c r="JRT13" s="6"/>
      <c r="JRU13" s="6"/>
      <c r="JRV13" s="6"/>
      <c r="JRW13" s="6"/>
      <c r="JRX13" s="6"/>
      <c r="JRY13" s="6"/>
      <c r="JRZ13" s="6"/>
      <c r="JSA13" s="6"/>
      <c r="JSB13" s="6"/>
      <c r="JSC13" s="6"/>
      <c r="JSD13" s="6"/>
      <c r="JSE13" s="6"/>
      <c r="JSF13" s="6"/>
      <c r="JSG13" s="6"/>
      <c r="JSH13" s="6"/>
      <c r="JSI13" s="6"/>
      <c r="JSJ13" s="6"/>
      <c r="JSK13" s="6"/>
      <c r="JSL13" s="6"/>
      <c r="JSM13" s="6"/>
      <c r="JSN13" s="6"/>
      <c r="JSO13" s="6"/>
      <c r="JSP13" s="6"/>
      <c r="JSQ13" s="6"/>
      <c r="JSR13" s="6"/>
      <c r="JSS13" s="6"/>
      <c r="JST13" s="6"/>
      <c r="JSU13" s="6"/>
      <c r="JSV13" s="6"/>
      <c r="JSW13" s="6"/>
      <c r="JSX13" s="6"/>
      <c r="JSY13" s="6"/>
      <c r="JSZ13" s="6"/>
      <c r="JTA13" s="6"/>
      <c r="JTB13" s="6"/>
      <c r="JTC13" s="6"/>
      <c r="JTD13" s="6"/>
      <c r="JTE13" s="6"/>
      <c r="JTF13" s="6"/>
      <c r="JTG13" s="6"/>
      <c r="JTH13" s="6"/>
      <c r="JTI13" s="6"/>
      <c r="JTJ13" s="6"/>
      <c r="JTK13" s="6"/>
      <c r="JTL13" s="6"/>
      <c r="JTM13" s="6"/>
      <c r="JTN13" s="6"/>
      <c r="JTO13" s="6"/>
      <c r="JTP13" s="6"/>
      <c r="JTQ13" s="6"/>
      <c r="JTR13" s="6"/>
      <c r="JTS13" s="6"/>
      <c r="JTT13" s="6"/>
      <c r="JTU13" s="6"/>
      <c r="JTV13" s="6"/>
      <c r="JTW13" s="6"/>
      <c r="JTX13" s="6"/>
      <c r="JTY13" s="6"/>
      <c r="JTZ13" s="6"/>
      <c r="JUA13" s="6"/>
      <c r="JUB13" s="6"/>
      <c r="JUC13" s="6"/>
      <c r="JUD13" s="6"/>
      <c r="JUE13" s="6"/>
      <c r="JUF13" s="6"/>
      <c r="JUG13" s="6"/>
      <c r="JUH13" s="6"/>
      <c r="JUI13" s="6"/>
      <c r="JUJ13" s="6"/>
      <c r="JUK13" s="6"/>
      <c r="JUL13" s="6"/>
      <c r="JUM13" s="6"/>
      <c r="JUN13" s="6"/>
      <c r="JUO13" s="6"/>
      <c r="JUP13" s="6"/>
      <c r="JUQ13" s="6"/>
      <c r="JUR13" s="6"/>
      <c r="JUS13" s="6"/>
      <c r="JUT13" s="6"/>
      <c r="JUU13" s="6"/>
      <c r="JUV13" s="6"/>
      <c r="JUW13" s="6"/>
      <c r="JUX13" s="6"/>
      <c r="JUY13" s="6"/>
      <c r="JUZ13" s="6"/>
      <c r="JVA13" s="6"/>
      <c r="JVB13" s="6"/>
      <c r="JVC13" s="6"/>
      <c r="JVD13" s="6"/>
      <c r="JVE13" s="6"/>
      <c r="JVF13" s="6"/>
      <c r="JVG13" s="6"/>
      <c r="JVH13" s="6"/>
      <c r="JVI13" s="6"/>
      <c r="JVJ13" s="6"/>
      <c r="JVK13" s="6"/>
      <c r="JVL13" s="6"/>
      <c r="JVM13" s="6"/>
      <c r="JVN13" s="6"/>
      <c r="JVO13" s="6"/>
      <c r="JVP13" s="6"/>
      <c r="JVQ13" s="6"/>
      <c r="JVR13" s="6"/>
      <c r="JVS13" s="6"/>
      <c r="JVT13" s="6"/>
      <c r="JVU13" s="6"/>
      <c r="JVV13" s="6"/>
      <c r="JVW13" s="6"/>
      <c r="JVX13" s="6"/>
      <c r="JVY13" s="6"/>
      <c r="JVZ13" s="6"/>
      <c r="JWA13" s="6"/>
      <c r="JWB13" s="6"/>
      <c r="JWC13" s="6"/>
      <c r="JWD13" s="6"/>
      <c r="JWE13" s="6"/>
      <c r="JWF13" s="6"/>
      <c r="JWG13" s="6"/>
      <c r="JWH13" s="6"/>
      <c r="JWI13" s="6"/>
      <c r="JWJ13" s="6"/>
      <c r="JWK13" s="6"/>
      <c r="JWL13" s="6"/>
      <c r="JWM13" s="6"/>
      <c r="JWN13" s="6"/>
      <c r="JWO13" s="6"/>
      <c r="JWP13" s="6"/>
      <c r="JWQ13" s="6"/>
      <c r="JWR13" s="6"/>
      <c r="JWS13" s="6"/>
      <c r="JWT13" s="6"/>
      <c r="JWU13" s="6"/>
      <c r="JWV13" s="6"/>
      <c r="JWW13" s="6"/>
      <c r="JWX13" s="6"/>
      <c r="JWY13" s="6"/>
      <c r="JWZ13" s="6"/>
      <c r="JXA13" s="6"/>
      <c r="JXB13" s="6"/>
      <c r="JXC13" s="6"/>
      <c r="JXD13" s="6"/>
      <c r="JXE13" s="6"/>
      <c r="JXF13" s="6"/>
      <c r="JXG13" s="6"/>
      <c r="JXH13" s="6"/>
      <c r="JXI13" s="6"/>
      <c r="JXJ13" s="6"/>
      <c r="JXK13" s="6"/>
      <c r="JXL13" s="6"/>
      <c r="JXM13" s="6"/>
      <c r="JXN13" s="6"/>
      <c r="JXO13" s="6"/>
      <c r="JXP13" s="6"/>
      <c r="JXQ13" s="6"/>
      <c r="JXR13" s="6"/>
      <c r="JXS13" s="6"/>
      <c r="JXT13" s="6"/>
      <c r="JXU13" s="6"/>
      <c r="JXV13" s="6"/>
      <c r="JXW13" s="6"/>
      <c r="JXX13" s="6"/>
      <c r="JXY13" s="6"/>
      <c r="JXZ13" s="6"/>
      <c r="JYA13" s="6"/>
      <c r="JYB13" s="6"/>
      <c r="JYC13" s="6"/>
      <c r="JYD13" s="6"/>
      <c r="JYE13" s="6"/>
      <c r="JYF13" s="6"/>
      <c r="JYG13" s="6"/>
      <c r="JYH13" s="6"/>
      <c r="JYI13" s="6"/>
      <c r="JYJ13" s="6"/>
      <c r="JYK13" s="6"/>
      <c r="JYL13" s="6"/>
      <c r="JYM13" s="6"/>
      <c r="JYN13" s="6"/>
      <c r="JYO13" s="6"/>
      <c r="JYP13" s="6"/>
      <c r="JYQ13" s="6"/>
      <c r="JYR13" s="6"/>
      <c r="JYS13" s="6"/>
      <c r="JYT13" s="6"/>
      <c r="JYU13" s="6"/>
      <c r="JYV13" s="6"/>
      <c r="JYW13" s="6"/>
      <c r="JYX13" s="6"/>
      <c r="JYY13" s="6"/>
      <c r="JYZ13" s="6"/>
      <c r="JZA13" s="6"/>
      <c r="JZB13" s="6"/>
      <c r="JZC13" s="6"/>
      <c r="JZD13" s="6"/>
      <c r="JZE13" s="6"/>
      <c r="JZF13" s="6"/>
      <c r="JZG13" s="6"/>
      <c r="JZH13" s="6"/>
      <c r="JZI13" s="6"/>
      <c r="JZJ13" s="6"/>
      <c r="JZK13" s="6"/>
      <c r="JZL13" s="6"/>
      <c r="JZM13" s="6"/>
      <c r="JZN13" s="6"/>
      <c r="JZO13" s="6"/>
      <c r="JZP13" s="6"/>
      <c r="JZQ13" s="6"/>
      <c r="JZR13" s="6"/>
      <c r="JZS13" s="6"/>
      <c r="JZT13" s="6"/>
      <c r="JZU13" s="6"/>
      <c r="JZV13" s="6"/>
      <c r="JZW13" s="6"/>
      <c r="JZX13" s="6"/>
      <c r="JZY13" s="6"/>
      <c r="JZZ13" s="6"/>
      <c r="KAA13" s="6"/>
      <c r="KAB13" s="6"/>
      <c r="KAC13" s="6"/>
      <c r="KAD13" s="6"/>
      <c r="KAE13" s="6"/>
      <c r="KAF13" s="6"/>
      <c r="KAG13" s="6"/>
      <c r="KAH13" s="6"/>
      <c r="KAI13" s="6"/>
      <c r="KAJ13" s="6"/>
      <c r="KAK13" s="6"/>
      <c r="KAL13" s="6"/>
      <c r="KAM13" s="6"/>
      <c r="KAN13" s="6"/>
      <c r="KAO13" s="6"/>
      <c r="KAP13" s="6"/>
      <c r="KAQ13" s="6"/>
      <c r="KAR13" s="6"/>
      <c r="KAS13" s="6"/>
      <c r="KAT13" s="6"/>
      <c r="KAU13" s="6"/>
      <c r="KAV13" s="6"/>
      <c r="KAW13" s="6"/>
      <c r="KAX13" s="6"/>
      <c r="KAY13" s="6"/>
      <c r="KAZ13" s="6"/>
      <c r="KBA13" s="6"/>
      <c r="KBB13" s="6"/>
      <c r="KBC13" s="6"/>
      <c r="KBD13" s="6"/>
      <c r="KBE13" s="6"/>
      <c r="KBF13" s="6"/>
      <c r="KBG13" s="6"/>
      <c r="KBH13" s="6"/>
      <c r="KBI13" s="6"/>
      <c r="KBJ13" s="6"/>
      <c r="KBK13" s="6"/>
      <c r="KBL13" s="6"/>
      <c r="KBM13" s="6"/>
      <c r="KBN13" s="6"/>
      <c r="KBO13" s="6"/>
      <c r="KBP13" s="6"/>
      <c r="KBQ13" s="6"/>
      <c r="KBR13" s="6"/>
      <c r="KBS13" s="6"/>
      <c r="KBT13" s="6"/>
      <c r="KBU13" s="6"/>
      <c r="KBV13" s="6"/>
      <c r="KBW13" s="6"/>
      <c r="KBX13" s="6"/>
      <c r="KBY13" s="6"/>
      <c r="KBZ13" s="6"/>
      <c r="KCA13" s="6"/>
      <c r="KCB13" s="6"/>
      <c r="KCC13" s="6"/>
      <c r="KCD13" s="6"/>
      <c r="KCE13" s="6"/>
      <c r="KCF13" s="6"/>
      <c r="KCG13" s="6"/>
      <c r="KCH13" s="6"/>
      <c r="KCI13" s="6"/>
      <c r="KCJ13" s="6"/>
      <c r="KCK13" s="6"/>
      <c r="KCL13" s="6"/>
      <c r="KCM13" s="6"/>
      <c r="KCN13" s="6"/>
      <c r="KCO13" s="6"/>
      <c r="KCP13" s="6"/>
      <c r="KCQ13" s="6"/>
      <c r="KCR13" s="6"/>
      <c r="KCS13" s="6"/>
      <c r="KCT13" s="6"/>
      <c r="KCU13" s="6"/>
      <c r="KCV13" s="6"/>
      <c r="KCW13" s="6"/>
      <c r="KCX13" s="6"/>
      <c r="KCY13" s="6"/>
      <c r="KCZ13" s="6"/>
      <c r="KDA13" s="6"/>
      <c r="KDB13" s="6"/>
      <c r="KDC13" s="6"/>
      <c r="KDD13" s="6"/>
      <c r="KDE13" s="6"/>
      <c r="KDF13" s="6"/>
      <c r="KDG13" s="6"/>
      <c r="KDH13" s="6"/>
      <c r="KDI13" s="6"/>
      <c r="KDJ13" s="6"/>
      <c r="KDK13" s="6"/>
      <c r="KDL13" s="6"/>
      <c r="KDM13" s="6"/>
      <c r="KDN13" s="6"/>
      <c r="KDO13" s="6"/>
      <c r="KDP13" s="6"/>
      <c r="KDQ13" s="6"/>
      <c r="KDR13" s="6"/>
      <c r="KDS13" s="6"/>
      <c r="KDT13" s="6"/>
      <c r="KDU13" s="6"/>
      <c r="KDV13" s="6"/>
      <c r="KDW13" s="6"/>
      <c r="KDX13" s="6"/>
      <c r="KDY13" s="6"/>
      <c r="KDZ13" s="6"/>
      <c r="KEA13" s="6"/>
      <c r="KEB13" s="6"/>
      <c r="KEC13" s="6"/>
      <c r="KED13" s="6"/>
      <c r="KEE13" s="6"/>
      <c r="KEF13" s="6"/>
      <c r="KEG13" s="6"/>
      <c r="KEH13" s="6"/>
      <c r="KEI13" s="6"/>
      <c r="KEJ13" s="6"/>
      <c r="KEK13" s="6"/>
      <c r="KEL13" s="6"/>
      <c r="KEM13" s="6"/>
      <c r="KEN13" s="6"/>
      <c r="KEO13" s="6"/>
      <c r="KEP13" s="6"/>
      <c r="KEQ13" s="6"/>
      <c r="KER13" s="6"/>
      <c r="KES13" s="6"/>
      <c r="KET13" s="6"/>
      <c r="KEU13" s="6"/>
      <c r="KEV13" s="6"/>
      <c r="KEW13" s="6"/>
      <c r="KEX13" s="6"/>
      <c r="KEY13" s="6"/>
      <c r="KEZ13" s="6"/>
      <c r="KFA13" s="6"/>
      <c r="KFB13" s="6"/>
      <c r="KFC13" s="6"/>
      <c r="KFD13" s="6"/>
      <c r="KFE13" s="6"/>
      <c r="KFF13" s="6"/>
      <c r="KFG13" s="6"/>
      <c r="KFH13" s="6"/>
      <c r="KFI13" s="6"/>
      <c r="KFJ13" s="6"/>
      <c r="KFK13" s="6"/>
      <c r="KFL13" s="6"/>
      <c r="KFM13" s="6"/>
      <c r="KFN13" s="6"/>
      <c r="KFO13" s="6"/>
      <c r="KFP13" s="6"/>
      <c r="KFQ13" s="6"/>
      <c r="KFR13" s="6"/>
      <c r="KFS13" s="6"/>
      <c r="KFT13" s="6"/>
      <c r="KFU13" s="6"/>
      <c r="KFV13" s="6"/>
      <c r="KFW13" s="6"/>
      <c r="KFX13" s="6"/>
      <c r="KFY13" s="6"/>
      <c r="KFZ13" s="6"/>
      <c r="KGA13" s="6"/>
      <c r="KGB13" s="6"/>
      <c r="KGC13" s="6"/>
      <c r="KGD13" s="6"/>
      <c r="KGE13" s="6"/>
      <c r="KGF13" s="6"/>
      <c r="KGG13" s="6"/>
      <c r="KGH13" s="6"/>
      <c r="KGI13" s="6"/>
      <c r="KGJ13" s="6"/>
      <c r="KGK13" s="6"/>
      <c r="KGL13" s="6"/>
      <c r="KGM13" s="6"/>
      <c r="KGN13" s="6"/>
      <c r="KGO13" s="6"/>
      <c r="KGP13" s="6"/>
      <c r="KGQ13" s="6"/>
      <c r="KGR13" s="6"/>
      <c r="KGS13" s="6"/>
      <c r="KGT13" s="6"/>
      <c r="KGU13" s="6"/>
      <c r="KGV13" s="6"/>
      <c r="KGW13" s="6"/>
      <c r="KGX13" s="6"/>
      <c r="KGY13" s="6"/>
      <c r="KGZ13" s="6"/>
      <c r="KHA13" s="6"/>
      <c r="KHB13" s="6"/>
      <c r="KHC13" s="6"/>
      <c r="KHD13" s="6"/>
      <c r="KHE13" s="6"/>
      <c r="KHF13" s="6"/>
      <c r="KHG13" s="6"/>
      <c r="KHH13" s="6"/>
      <c r="KHI13" s="6"/>
      <c r="KHJ13" s="6"/>
      <c r="KHK13" s="6"/>
      <c r="KHL13" s="6"/>
      <c r="KHM13" s="6"/>
      <c r="KHN13" s="6"/>
      <c r="KHO13" s="6"/>
      <c r="KHP13" s="6"/>
      <c r="KHQ13" s="6"/>
      <c r="KHR13" s="6"/>
      <c r="KHS13" s="6"/>
      <c r="KHT13" s="6"/>
      <c r="KHU13" s="6"/>
      <c r="KHV13" s="6"/>
      <c r="KHW13" s="6"/>
      <c r="KHX13" s="6"/>
      <c r="KHY13" s="6"/>
      <c r="KHZ13" s="6"/>
      <c r="KIA13" s="6"/>
      <c r="KIB13" s="6"/>
      <c r="KIC13" s="6"/>
      <c r="KID13" s="6"/>
      <c r="KIE13" s="6"/>
      <c r="KIF13" s="6"/>
      <c r="KIG13" s="6"/>
      <c r="KIH13" s="6"/>
      <c r="KII13" s="6"/>
      <c r="KIJ13" s="6"/>
      <c r="KIK13" s="6"/>
      <c r="KIL13" s="6"/>
      <c r="KIM13" s="6"/>
      <c r="KIN13" s="6"/>
      <c r="KIO13" s="6"/>
      <c r="KIP13" s="6"/>
      <c r="KIQ13" s="6"/>
      <c r="KIR13" s="6"/>
      <c r="KIS13" s="6"/>
      <c r="KIT13" s="6"/>
      <c r="KIU13" s="6"/>
      <c r="KIV13" s="6"/>
      <c r="KIW13" s="6"/>
      <c r="KIX13" s="6"/>
      <c r="KIY13" s="6"/>
      <c r="KIZ13" s="6"/>
      <c r="KJA13" s="6"/>
      <c r="KJB13" s="6"/>
      <c r="KJC13" s="6"/>
      <c r="KJD13" s="6"/>
      <c r="KJE13" s="6"/>
      <c r="KJF13" s="6"/>
      <c r="KJG13" s="6"/>
      <c r="KJH13" s="6"/>
      <c r="KJI13" s="6"/>
      <c r="KJJ13" s="6"/>
      <c r="KJK13" s="6"/>
      <c r="KJL13" s="6"/>
      <c r="KJM13" s="6"/>
      <c r="KJN13" s="6"/>
      <c r="KJO13" s="6"/>
      <c r="KJP13" s="6"/>
      <c r="KJQ13" s="6"/>
      <c r="KJR13" s="6"/>
      <c r="KJS13" s="6"/>
      <c r="KJT13" s="6"/>
      <c r="KJU13" s="6"/>
      <c r="KJV13" s="6"/>
      <c r="KJW13" s="6"/>
      <c r="KJX13" s="6"/>
      <c r="KJY13" s="6"/>
      <c r="KJZ13" s="6"/>
      <c r="KKA13" s="6"/>
      <c r="KKB13" s="6"/>
      <c r="KKC13" s="6"/>
      <c r="KKD13" s="6"/>
      <c r="KKE13" s="6"/>
      <c r="KKF13" s="6"/>
      <c r="KKG13" s="6"/>
      <c r="KKH13" s="6"/>
      <c r="KKI13" s="6"/>
      <c r="KKJ13" s="6"/>
      <c r="KKK13" s="6"/>
      <c r="KKL13" s="6"/>
      <c r="KKM13" s="6"/>
      <c r="KKN13" s="6"/>
      <c r="KKO13" s="6"/>
      <c r="KKP13" s="6"/>
      <c r="KKQ13" s="6"/>
      <c r="KKR13" s="6"/>
      <c r="KKS13" s="6"/>
      <c r="KKT13" s="6"/>
      <c r="KKU13" s="6"/>
      <c r="KKV13" s="6"/>
      <c r="KKW13" s="6"/>
      <c r="KKX13" s="6"/>
      <c r="KKY13" s="6"/>
      <c r="KKZ13" s="6"/>
      <c r="KLA13" s="6"/>
      <c r="KLB13" s="6"/>
      <c r="KLC13" s="6"/>
      <c r="KLD13" s="6"/>
      <c r="KLE13" s="6"/>
      <c r="KLF13" s="6"/>
      <c r="KLG13" s="6"/>
      <c r="KLH13" s="6"/>
      <c r="KLI13" s="6"/>
      <c r="KLJ13" s="6"/>
      <c r="KLK13" s="6"/>
      <c r="KLL13" s="6"/>
      <c r="KLM13" s="6"/>
      <c r="KLN13" s="6"/>
      <c r="KLO13" s="6"/>
      <c r="KLP13" s="6"/>
      <c r="KLQ13" s="6"/>
      <c r="KLR13" s="6"/>
      <c r="KLS13" s="6"/>
      <c r="KLT13" s="6"/>
      <c r="KLU13" s="6"/>
      <c r="KLV13" s="6"/>
      <c r="KLW13" s="6"/>
      <c r="KLX13" s="6"/>
      <c r="KLY13" s="6"/>
      <c r="KLZ13" s="6"/>
      <c r="KMA13" s="6"/>
      <c r="KMB13" s="6"/>
      <c r="KMC13" s="6"/>
      <c r="KMD13" s="6"/>
      <c r="KME13" s="6"/>
      <c r="KMF13" s="6"/>
      <c r="KMG13" s="6"/>
      <c r="KMH13" s="6"/>
      <c r="KMI13" s="6"/>
      <c r="KMJ13" s="6"/>
      <c r="KMK13" s="6"/>
      <c r="KML13" s="6"/>
      <c r="KMM13" s="6"/>
      <c r="KMN13" s="6"/>
      <c r="KMO13" s="6"/>
      <c r="KMP13" s="6"/>
      <c r="KMQ13" s="6"/>
      <c r="KMR13" s="6"/>
      <c r="KMS13" s="6"/>
      <c r="KMT13" s="6"/>
      <c r="KMU13" s="6"/>
      <c r="KMV13" s="6"/>
      <c r="KMW13" s="6"/>
      <c r="KMX13" s="6"/>
      <c r="KMY13" s="6"/>
      <c r="KMZ13" s="6"/>
      <c r="KNA13" s="6"/>
      <c r="KNB13" s="6"/>
      <c r="KNC13" s="6"/>
      <c r="KND13" s="6"/>
      <c r="KNE13" s="6"/>
      <c r="KNF13" s="6"/>
      <c r="KNG13" s="6"/>
      <c r="KNH13" s="6"/>
      <c r="KNI13" s="6"/>
      <c r="KNJ13" s="6"/>
      <c r="KNK13" s="6"/>
      <c r="KNL13" s="6"/>
      <c r="KNM13" s="6"/>
      <c r="KNN13" s="6"/>
      <c r="KNO13" s="6"/>
      <c r="KNP13" s="6"/>
      <c r="KNQ13" s="6"/>
      <c r="KNR13" s="6"/>
      <c r="KNS13" s="6"/>
      <c r="KNT13" s="6"/>
      <c r="KNU13" s="6"/>
      <c r="KNV13" s="6"/>
      <c r="KNW13" s="6"/>
      <c r="KNX13" s="6"/>
      <c r="KNY13" s="6"/>
      <c r="KNZ13" s="6"/>
      <c r="KOA13" s="6"/>
      <c r="KOB13" s="6"/>
      <c r="KOC13" s="6"/>
      <c r="KOD13" s="6"/>
      <c r="KOE13" s="6"/>
      <c r="KOF13" s="6"/>
      <c r="KOG13" s="6"/>
      <c r="KOH13" s="6"/>
      <c r="KOI13" s="6"/>
      <c r="KOJ13" s="6"/>
      <c r="KOK13" s="6"/>
      <c r="KOL13" s="6"/>
      <c r="KOM13" s="6"/>
      <c r="KON13" s="6"/>
      <c r="KOO13" s="6"/>
      <c r="KOP13" s="6"/>
      <c r="KOQ13" s="6"/>
      <c r="KOR13" s="6"/>
      <c r="KOS13" s="6"/>
      <c r="KOT13" s="6"/>
      <c r="KOU13" s="6"/>
      <c r="KOV13" s="6"/>
      <c r="KOW13" s="6"/>
      <c r="KOX13" s="6"/>
      <c r="KOY13" s="6"/>
      <c r="KOZ13" s="6"/>
      <c r="KPA13" s="6"/>
      <c r="KPB13" s="6"/>
      <c r="KPC13" s="6"/>
      <c r="KPD13" s="6"/>
      <c r="KPE13" s="6"/>
      <c r="KPF13" s="6"/>
      <c r="KPG13" s="6"/>
      <c r="KPH13" s="6"/>
      <c r="KPI13" s="6"/>
      <c r="KPJ13" s="6"/>
      <c r="KPK13" s="6"/>
      <c r="KPL13" s="6"/>
      <c r="KPM13" s="6"/>
      <c r="KPN13" s="6"/>
      <c r="KPO13" s="6"/>
      <c r="KPP13" s="6"/>
      <c r="KPQ13" s="6"/>
      <c r="KPR13" s="6"/>
      <c r="KPS13" s="6"/>
      <c r="KPT13" s="6"/>
      <c r="KPU13" s="6"/>
      <c r="KPV13" s="6"/>
      <c r="KPW13" s="6"/>
      <c r="KPX13" s="6"/>
      <c r="KPY13" s="6"/>
      <c r="KPZ13" s="6"/>
      <c r="KQA13" s="6"/>
      <c r="KQB13" s="6"/>
      <c r="KQC13" s="6"/>
      <c r="KQD13" s="6"/>
      <c r="KQE13" s="6"/>
      <c r="KQF13" s="6"/>
      <c r="KQG13" s="6"/>
      <c r="KQH13" s="6"/>
      <c r="KQI13" s="6"/>
      <c r="KQJ13" s="6"/>
      <c r="KQK13" s="6"/>
      <c r="KQL13" s="6"/>
      <c r="KQM13" s="6"/>
      <c r="KQN13" s="6"/>
      <c r="KQO13" s="6"/>
      <c r="KQP13" s="6"/>
      <c r="KQQ13" s="6"/>
      <c r="KQR13" s="6"/>
      <c r="KQS13" s="6"/>
      <c r="KQT13" s="6"/>
      <c r="KQU13" s="6"/>
      <c r="KQV13" s="6"/>
      <c r="KQW13" s="6"/>
      <c r="KQX13" s="6"/>
      <c r="KQY13" s="6"/>
      <c r="KQZ13" s="6"/>
      <c r="KRA13" s="6"/>
      <c r="KRB13" s="6"/>
      <c r="KRC13" s="6"/>
      <c r="KRD13" s="6"/>
      <c r="KRE13" s="6"/>
      <c r="KRF13" s="6"/>
      <c r="KRG13" s="6"/>
      <c r="KRH13" s="6"/>
      <c r="KRI13" s="6"/>
      <c r="KRJ13" s="6"/>
      <c r="KRK13" s="6"/>
      <c r="KRL13" s="6"/>
      <c r="KRM13" s="6"/>
      <c r="KRN13" s="6"/>
      <c r="KRO13" s="6"/>
      <c r="KRP13" s="6"/>
      <c r="KRQ13" s="6"/>
      <c r="KRR13" s="6"/>
      <c r="KRS13" s="6"/>
      <c r="KRT13" s="6"/>
      <c r="KRU13" s="6"/>
      <c r="KRV13" s="6"/>
      <c r="KRW13" s="6"/>
      <c r="KRX13" s="6"/>
      <c r="KRY13" s="6"/>
      <c r="KRZ13" s="6"/>
      <c r="KSA13" s="6"/>
      <c r="KSB13" s="6"/>
      <c r="KSC13" s="6"/>
      <c r="KSD13" s="6"/>
      <c r="KSE13" s="6"/>
      <c r="KSF13" s="6"/>
      <c r="KSG13" s="6"/>
      <c r="KSH13" s="6"/>
      <c r="KSI13" s="6"/>
      <c r="KSJ13" s="6"/>
      <c r="KSK13" s="6"/>
      <c r="KSL13" s="6"/>
      <c r="KSM13" s="6"/>
      <c r="KSN13" s="6"/>
      <c r="KSO13" s="6"/>
      <c r="KSP13" s="6"/>
      <c r="KSQ13" s="6"/>
      <c r="KSR13" s="6"/>
      <c r="KSS13" s="6"/>
      <c r="KST13" s="6"/>
      <c r="KSU13" s="6"/>
      <c r="KSV13" s="6"/>
      <c r="KSW13" s="6"/>
      <c r="KSX13" s="6"/>
      <c r="KSY13" s="6"/>
      <c r="KSZ13" s="6"/>
      <c r="KTA13" s="6"/>
      <c r="KTB13" s="6"/>
      <c r="KTC13" s="6"/>
      <c r="KTD13" s="6"/>
      <c r="KTE13" s="6"/>
      <c r="KTF13" s="6"/>
      <c r="KTG13" s="6"/>
      <c r="KTH13" s="6"/>
      <c r="KTI13" s="6"/>
      <c r="KTJ13" s="6"/>
      <c r="KTK13" s="6"/>
      <c r="KTL13" s="6"/>
      <c r="KTM13" s="6"/>
      <c r="KTN13" s="6"/>
      <c r="KTO13" s="6"/>
      <c r="KTP13" s="6"/>
      <c r="KTQ13" s="6"/>
      <c r="KTR13" s="6"/>
      <c r="KTS13" s="6"/>
      <c r="KTT13" s="6"/>
      <c r="KTU13" s="6"/>
      <c r="KTV13" s="6"/>
      <c r="KTW13" s="6"/>
      <c r="KTX13" s="6"/>
      <c r="KTY13" s="6"/>
      <c r="KTZ13" s="6"/>
      <c r="KUA13" s="6"/>
      <c r="KUB13" s="6"/>
      <c r="KUC13" s="6"/>
      <c r="KUD13" s="6"/>
      <c r="KUE13" s="6"/>
      <c r="KUF13" s="6"/>
      <c r="KUG13" s="6"/>
      <c r="KUH13" s="6"/>
      <c r="KUI13" s="6"/>
      <c r="KUJ13" s="6"/>
      <c r="KUK13" s="6"/>
      <c r="KUL13" s="6"/>
      <c r="KUM13" s="6"/>
      <c r="KUN13" s="6"/>
      <c r="KUO13" s="6"/>
      <c r="KUP13" s="6"/>
      <c r="KUQ13" s="6"/>
      <c r="KUR13" s="6"/>
      <c r="KUS13" s="6"/>
      <c r="KUT13" s="6"/>
      <c r="KUU13" s="6"/>
      <c r="KUV13" s="6"/>
      <c r="KUW13" s="6"/>
      <c r="KUX13" s="6"/>
      <c r="KUY13" s="6"/>
      <c r="KUZ13" s="6"/>
      <c r="KVA13" s="6"/>
      <c r="KVB13" s="6"/>
      <c r="KVC13" s="6"/>
      <c r="KVD13" s="6"/>
      <c r="KVE13" s="6"/>
      <c r="KVF13" s="6"/>
      <c r="KVG13" s="6"/>
      <c r="KVH13" s="6"/>
      <c r="KVI13" s="6"/>
      <c r="KVJ13" s="6"/>
      <c r="KVK13" s="6"/>
      <c r="KVL13" s="6"/>
      <c r="KVM13" s="6"/>
      <c r="KVN13" s="6"/>
      <c r="KVO13" s="6"/>
      <c r="KVP13" s="6"/>
      <c r="KVQ13" s="6"/>
      <c r="KVR13" s="6"/>
      <c r="KVS13" s="6"/>
      <c r="KVT13" s="6"/>
      <c r="KVU13" s="6"/>
      <c r="KVV13" s="6"/>
      <c r="KVW13" s="6"/>
      <c r="KVX13" s="6"/>
      <c r="KVY13" s="6"/>
      <c r="KVZ13" s="6"/>
      <c r="KWA13" s="6"/>
      <c r="KWB13" s="6"/>
      <c r="KWC13" s="6"/>
      <c r="KWD13" s="6"/>
      <c r="KWE13" s="6"/>
      <c r="KWF13" s="6"/>
      <c r="KWG13" s="6"/>
      <c r="KWH13" s="6"/>
      <c r="KWI13" s="6"/>
      <c r="KWJ13" s="6"/>
      <c r="KWK13" s="6"/>
      <c r="KWL13" s="6"/>
      <c r="KWM13" s="6"/>
      <c r="KWN13" s="6"/>
      <c r="KWO13" s="6"/>
      <c r="KWP13" s="6"/>
      <c r="KWQ13" s="6"/>
      <c r="KWR13" s="6"/>
      <c r="KWS13" s="6"/>
      <c r="KWT13" s="6"/>
      <c r="KWU13" s="6"/>
      <c r="KWV13" s="6"/>
      <c r="KWW13" s="6"/>
      <c r="KWX13" s="6"/>
      <c r="KWY13" s="6"/>
      <c r="KWZ13" s="6"/>
      <c r="KXA13" s="6"/>
      <c r="KXB13" s="6"/>
      <c r="KXC13" s="6"/>
      <c r="KXD13" s="6"/>
      <c r="KXE13" s="6"/>
      <c r="KXF13" s="6"/>
      <c r="KXG13" s="6"/>
      <c r="KXH13" s="6"/>
      <c r="KXI13" s="6"/>
      <c r="KXJ13" s="6"/>
      <c r="KXK13" s="6"/>
      <c r="KXL13" s="6"/>
      <c r="KXM13" s="6"/>
      <c r="KXN13" s="6"/>
      <c r="KXO13" s="6"/>
      <c r="KXP13" s="6"/>
      <c r="KXQ13" s="6"/>
      <c r="KXR13" s="6"/>
      <c r="KXS13" s="6"/>
      <c r="KXT13" s="6"/>
      <c r="KXU13" s="6"/>
      <c r="KXV13" s="6"/>
      <c r="KXW13" s="6"/>
      <c r="KXX13" s="6"/>
      <c r="KXY13" s="6"/>
      <c r="KXZ13" s="6"/>
      <c r="KYA13" s="6"/>
      <c r="KYB13" s="6"/>
      <c r="KYC13" s="6"/>
      <c r="KYD13" s="6"/>
      <c r="KYE13" s="6"/>
      <c r="KYF13" s="6"/>
      <c r="KYG13" s="6"/>
      <c r="KYH13" s="6"/>
      <c r="KYI13" s="6"/>
      <c r="KYJ13" s="6"/>
      <c r="KYK13" s="6"/>
      <c r="KYL13" s="6"/>
      <c r="KYM13" s="6"/>
      <c r="KYN13" s="6"/>
      <c r="KYO13" s="6"/>
      <c r="KYP13" s="6"/>
      <c r="KYQ13" s="6"/>
      <c r="KYR13" s="6"/>
      <c r="KYS13" s="6"/>
      <c r="KYT13" s="6"/>
      <c r="KYU13" s="6"/>
      <c r="KYV13" s="6"/>
      <c r="KYW13" s="6"/>
      <c r="KYX13" s="6"/>
      <c r="KYY13" s="6"/>
      <c r="KYZ13" s="6"/>
      <c r="KZA13" s="6"/>
      <c r="KZB13" s="6"/>
      <c r="KZC13" s="6"/>
      <c r="KZD13" s="6"/>
      <c r="KZE13" s="6"/>
      <c r="KZF13" s="6"/>
      <c r="KZG13" s="6"/>
      <c r="KZH13" s="6"/>
      <c r="KZI13" s="6"/>
      <c r="KZJ13" s="6"/>
      <c r="KZK13" s="6"/>
      <c r="KZL13" s="6"/>
      <c r="KZM13" s="6"/>
      <c r="KZN13" s="6"/>
      <c r="KZO13" s="6"/>
      <c r="KZP13" s="6"/>
      <c r="KZQ13" s="6"/>
      <c r="KZR13" s="6"/>
      <c r="KZS13" s="6"/>
      <c r="KZT13" s="6"/>
      <c r="KZU13" s="6"/>
      <c r="KZV13" s="6"/>
      <c r="KZW13" s="6"/>
      <c r="KZX13" s="6"/>
      <c r="KZY13" s="6"/>
      <c r="KZZ13" s="6"/>
      <c r="LAA13" s="6"/>
      <c r="LAB13" s="6"/>
      <c r="LAC13" s="6"/>
      <c r="LAD13" s="6"/>
      <c r="LAE13" s="6"/>
      <c r="LAF13" s="6"/>
      <c r="LAG13" s="6"/>
      <c r="LAH13" s="6"/>
      <c r="LAI13" s="6"/>
      <c r="LAJ13" s="6"/>
      <c r="LAK13" s="6"/>
      <c r="LAL13" s="6"/>
      <c r="LAM13" s="6"/>
      <c r="LAN13" s="6"/>
      <c r="LAO13" s="6"/>
      <c r="LAP13" s="6"/>
      <c r="LAQ13" s="6"/>
      <c r="LAR13" s="6"/>
      <c r="LAS13" s="6"/>
      <c r="LAT13" s="6"/>
      <c r="LAU13" s="6"/>
      <c r="LAV13" s="6"/>
      <c r="LAW13" s="6"/>
      <c r="LAX13" s="6"/>
      <c r="LAY13" s="6"/>
      <c r="LAZ13" s="6"/>
      <c r="LBA13" s="6"/>
      <c r="LBB13" s="6"/>
      <c r="LBC13" s="6"/>
      <c r="LBD13" s="6"/>
      <c r="LBE13" s="6"/>
      <c r="LBF13" s="6"/>
      <c r="LBG13" s="6"/>
      <c r="LBH13" s="6"/>
      <c r="LBI13" s="6"/>
      <c r="LBJ13" s="6"/>
      <c r="LBK13" s="6"/>
      <c r="LBL13" s="6"/>
      <c r="LBM13" s="6"/>
      <c r="LBN13" s="6"/>
      <c r="LBO13" s="6"/>
      <c r="LBP13" s="6"/>
      <c r="LBQ13" s="6"/>
      <c r="LBR13" s="6"/>
      <c r="LBS13" s="6"/>
      <c r="LBT13" s="6"/>
      <c r="LBU13" s="6"/>
      <c r="LBV13" s="6"/>
      <c r="LBW13" s="6"/>
      <c r="LBX13" s="6"/>
      <c r="LBY13" s="6"/>
      <c r="LBZ13" s="6"/>
      <c r="LCA13" s="6"/>
      <c r="LCB13" s="6"/>
      <c r="LCC13" s="6"/>
      <c r="LCD13" s="6"/>
      <c r="LCE13" s="6"/>
      <c r="LCF13" s="6"/>
      <c r="LCG13" s="6"/>
      <c r="LCH13" s="6"/>
      <c r="LCI13" s="6"/>
      <c r="LCJ13" s="6"/>
      <c r="LCK13" s="6"/>
      <c r="LCL13" s="6"/>
      <c r="LCM13" s="6"/>
      <c r="LCN13" s="6"/>
      <c r="LCO13" s="6"/>
      <c r="LCP13" s="6"/>
      <c r="LCQ13" s="6"/>
      <c r="LCR13" s="6"/>
      <c r="LCS13" s="6"/>
      <c r="LCT13" s="6"/>
      <c r="LCU13" s="6"/>
      <c r="LCV13" s="6"/>
      <c r="LCW13" s="6"/>
      <c r="LCX13" s="6"/>
      <c r="LCY13" s="6"/>
      <c r="LCZ13" s="6"/>
      <c r="LDA13" s="6"/>
      <c r="LDB13" s="6"/>
      <c r="LDC13" s="6"/>
      <c r="LDD13" s="6"/>
      <c r="LDE13" s="6"/>
      <c r="LDF13" s="6"/>
      <c r="LDG13" s="6"/>
      <c r="LDH13" s="6"/>
      <c r="LDI13" s="6"/>
      <c r="LDJ13" s="6"/>
      <c r="LDK13" s="6"/>
      <c r="LDL13" s="6"/>
      <c r="LDM13" s="6"/>
      <c r="LDN13" s="6"/>
      <c r="LDO13" s="6"/>
      <c r="LDP13" s="6"/>
      <c r="LDQ13" s="6"/>
      <c r="LDR13" s="6"/>
      <c r="LDS13" s="6"/>
      <c r="LDT13" s="6"/>
      <c r="LDU13" s="6"/>
      <c r="LDV13" s="6"/>
      <c r="LDW13" s="6"/>
      <c r="LDX13" s="6"/>
      <c r="LDY13" s="6"/>
      <c r="LDZ13" s="6"/>
      <c r="LEA13" s="6"/>
      <c r="LEB13" s="6"/>
      <c r="LEC13" s="6"/>
      <c r="LED13" s="6"/>
      <c r="LEE13" s="6"/>
      <c r="LEF13" s="6"/>
      <c r="LEG13" s="6"/>
      <c r="LEH13" s="6"/>
      <c r="LEI13" s="6"/>
      <c r="LEJ13" s="6"/>
      <c r="LEK13" s="6"/>
      <c r="LEL13" s="6"/>
      <c r="LEM13" s="6"/>
      <c r="LEN13" s="6"/>
      <c r="LEO13" s="6"/>
      <c r="LEP13" s="6"/>
      <c r="LEQ13" s="6"/>
      <c r="LER13" s="6"/>
      <c r="LES13" s="6"/>
      <c r="LET13" s="6"/>
      <c r="LEU13" s="6"/>
      <c r="LEV13" s="6"/>
      <c r="LEW13" s="6"/>
      <c r="LEX13" s="6"/>
      <c r="LEY13" s="6"/>
      <c r="LEZ13" s="6"/>
      <c r="LFA13" s="6"/>
      <c r="LFB13" s="6"/>
      <c r="LFC13" s="6"/>
      <c r="LFD13" s="6"/>
      <c r="LFE13" s="6"/>
      <c r="LFF13" s="6"/>
      <c r="LFG13" s="6"/>
      <c r="LFH13" s="6"/>
      <c r="LFI13" s="6"/>
      <c r="LFJ13" s="6"/>
      <c r="LFK13" s="6"/>
      <c r="LFL13" s="6"/>
      <c r="LFM13" s="6"/>
      <c r="LFN13" s="6"/>
      <c r="LFO13" s="6"/>
      <c r="LFP13" s="6"/>
      <c r="LFQ13" s="6"/>
      <c r="LFR13" s="6"/>
      <c r="LFS13" s="6"/>
      <c r="LFT13" s="6"/>
      <c r="LFU13" s="6"/>
      <c r="LFV13" s="6"/>
      <c r="LFW13" s="6"/>
      <c r="LFX13" s="6"/>
      <c r="LFY13" s="6"/>
      <c r="LFZ13" s="6"/>
      <c r="LGA13" s="6"/>
      <c r="LGB13" s="6"/>
      <c r="LGC13" s="6"/>
      <c r="LGD13" s="6"/>
      <c r="LGE13" s="6"/>
      <c r="LGF13" s="6"/>
      <c r="LGG13" s="6"/>
      <c r="LGH13" s="6"/>
      <c r="LGI13" s="6"/>
      <c r="LGJ13" s="6"/>
      <c r="LGK13" s="6"/>
      <c r="LGL13" s="6"/>
      <c r="LGM13" s="6"/>
      <c r="LGN13" s="6"/>
      <c r="LGO13" s="6"/>
      <c r="LGP13" s="6"/>
      <c r="LGQ13" s="6"/>
      <c r="LGR13" s="6"/>
      <c r="LGS13" s="6"/>
      <c r="LGT13" s="6"/>
      <c r="LGU13" s="6"/>
      <c r="LGV13" s="6"/>
      <c r="LGW13" s="6"/>
      <c r="LGX13" s="6"/>
      <c r="LGY13" s="6"/>
      <c r="LGZ13" s="6"/>
      <c r="LHA13" s="6"/>
      <c r="LHB13" s="6"/>
      <c r="LHC13" s="6"/>
      <c r="LHD13" s="6"/>
      <c r="LHE13" s="6"/>
      <c r="LHF13" s="6"/>
      <c r="LHG13" s="6"/>
      <c r="LHH13" s="6"/>
      <c r="LHI13" s="6"/>
      <c r="LHJ13" s="6"/>
      <c r="LHK13" s="6"/>
      <c r="LHL13" s="6"/>
      <c r="LHM13" s="6"/>
      <c r="LHN13" s="6"/>
      <c r="LHO13" s="6"/>
      <c r="LHP13" s="6"/>
      <c r="LHQ13" s="6"/>
      <c r="LHR13" s="6"/>
      <c r="LHS13" s="6"/>
      <c r="LHT13" s="6"/>
      <c r="LHU13" s="6"/>
      <c r="LHV13" s="6"/>
      <c r="LHW13" s="6"/>
      <c r="LHX13" s="6"/>
      <c r="LHY13" s="6"/>
      <c r="LHZ13" s="6"/>
      <c r="LIA13" s="6"/>
      <c r="LIB13" s="6"/>
      <c r="LIC13" s="6"/>
      <c r="LID13" s="6"/>
      <c r="LIE13" s="6"/>
      <c r="LIF13" s="6"/>
      <c r="LIG13" s="6"/>
      <c r="LIH13" s="6"/>
      <c r="LII13" s="6"/>
      <c r="LIJ13" s="6"/>
      <c r="LIK13" s="6"/>
      <c r="LIL13" s="6"/>
      <c r="LIM13" s="6"/>
      <c r="LIN13" s="6"/>
      <c r="LIO13" s="6"/>
      <c r="LIP13" s="6"/>
      <c r="LIQ13" s="6"/>
      <c r="LIR13" s="6"/>
      <c r="LIS13" s="6"/>
      <c r="LIT13" s="6"/>
      <c r="LIU13" s="6"/>
      <c r="LIV13" s="6"/>
      <c r="LIW13" s="6"/>
      <c r="LIX13" s="6"/>
      <c r="LIY13" s="6"/>
      <c r="LIZ13" s="6"/>
      <c r="LJA13" s="6"/>
      <c r="LJB13" s="6"/>
      <c r="LJC13" s="6"/>
      <c r="LJD13" s="6"/>
      <c r="LJE13" s="6"/>
      <c r="LJF13" s="6"/>
      <c r="LJG13" s="6"/>
      <c r="LJH13" s="6"/>
      <c r="LJI13" s="6"/>
      <c r="LJJ13" s="6"/>
      <c r="LJK13" s="6"/>
      <c r="LJL13" s="6"/>
      <c r="LJM13" s="6"/>
      <c r="LJN13" s="6"/>
      <c r="LJO13" s="6"/>
      <c r="LJP13" s="6"/>
      <c r="LJQ13" s="6"/>
      <c r="LJR13" s="6"/>
      <c r="LJS13" s="6"/>
      <c r="LJT13" s="6"/>
      <c r="LJU13" s="6"/>
      <c r="LJV13" s="6"/>
      <c r="LJW13" s="6"/>
      <c r="LJX13" s="6"/>
      <c r="LJY13" s="6"/>
      <c r="LJZ13" s="6"/>
      <c r="LKA13" s="6"/>
      <c r="LKB13" s="6"/>
      <c r="LKC13" s="6"/>
      <c r="LKD13" s="6"/>
      <c r="LKE13" s="6"/>
      <c r="LKF13" s="6"/>
      <c r="LKG13" s="6"/>
      <c r="LKH13" s="6"/>
      <c r="LKI13" s="6"/>
      <c r="LKJ13" s="6"/>
      <c r="LKK13" s="6"/>
      <c r="LKL13" s="6"/>
      <c r="LKM13" s="6"/>
      <c r="LKN13" s="6"/>
      <c r="LKO13" s="6"/>
      <c r="LKP13" s="6"/>
      <c r="LKQ13" s="6"/>
      <c r="LKR13" s="6"/>
      <c r="LKS13" s="6"/>
      <c r="LKT13" s="6"/>
      <c r="LKU13" s="6"/>
      <c r="LKV13" s="6"/>
      <c r="LKW13" s="6"/>
      <c r="LKX13" s="6"/>
      <c r="LKY13" s="6"/>
      <c r="LKZ13" s="6"/>
      <c r="LLA13" s="6"/>
      <c r="LLB13" s="6"/>
      <c r="LLC13" s="6"/>
      <c r="LLD13" s="6"/>
      <c r="LLE13" s="6"/>
      <c r="LLF13" s="6"/>
      <c r="LLG13" s="6"/>
      <c r="LLH13" s="6"/>
      <c r="LLI13" s="6"/>
      <c r="LLJ13" s="6"/>
      <c r="LLK13" s="6"/>
      <c r="LLL13" s="6"/>
      <c r="LLM13" s="6"/>
      <c r="LLN13" s="6"/>
      <c r="LLO13" s="6"/>
      <c r="LLP13" s="6"/>
      <c r="LLQ13" s="6"/>
      <c r="LLR13" s="6"/>
      <c r="LLS13" s="6"/>
      <c r="LLT13" s="6"/>
      <c r="LLU13" s="6"/>
      <c r="LLV13" s="6"/>
      <c r="LLW13" s="6"/>
      <c r="LLX13" s="6"/>
      <c r="LLY13" s="6"/>
      <c r="LLZ13" s="6"/>
      <c r="LMA13" s="6"/>
      <c r="LMB13" s="6"/>
      <c r="LMC13" s="6"/>
      <c r="LMD13" s="6"/>
      <c r="LME13" s="6"/>
      <c r="LMF13" s="6"/>
      <c r="LMG13" s="6"/>
      <c r="LMH13" s="6"/>
      <c r="LMI13" s="6"/>
      <c r="LMJ13" s="6"/>
      <c r="LMK13" s="6"/>
      <c r="LML13" s="6"/>
      <c r="LMM13" s="6"/>
      <c r="LMN13" s="6"/>
      <c r="LMO13" s="6"/>
      <c r="LMP13" s="6"/>
      <c r="LMQ13" s="6"/>
      <c r="LMR13" s="6"/>
      <c r="LMS13" s="6"/>
      <c r="LMT13" s="6"/>
      <c r="LMU13" s="6"/>
      <c r="LMV13" s="6"/>
      <c r="LMW13" s="6"/>
      <c r="LMX13" s="6"/>
      <c r="LMY13" s="6"/>
      <c r="LMZ13" s="6"/>
      <c r="LNA13" s="6"/>
      <c r="LNB13" s="6"/>
      <c r="LNC13" s="6"/>
      <c r="LND13" s="6"/>
      <c r="LNE13" s="6"/>
      <c r="LNF13" s="6"/>
      <c r="LNG13" s="6"/>
      <c r="LNH13" s="6"/>
      <c r="LNI13" s="6"/>
      <c r="LNJ13" s="6"/>
      <c r="LNK13" s="6"/>
      <c r="LNL13" s="6"/>
      <c r="LNM13" s="6"/>
      <c r="LNN13" s="6"/>
      <c r="LNO13" s="6"/>
      <c r="LNP13" s="6"/>
      <c r="LNQ13" s="6"/>
      <c r="LNR13" s="6"/>
      <c r="LNS13" s="6"/>
      <c r="LNT13" s="6"/>
      <c r="LNU13" s="6"/>
      <c r="LNV13" s="6"/>
      <c r="LNW13" s="6"/>
      <c r="LNX13" s="6"/>
      <c r="LNY13" s="6"/>
      <c r="LNZ13" s="6"/>
      <c r="LOA13" s="6"/>
      <c r="LOB13" s="6"/>
      <c r="LOC13" s="6"/>
      <c r="LOD13" s="6"/>
      <c r="LOE13" s="6"/>
      <c r="LOF13" s="6"/>
      <c r="LOG13" s="6"/>
      <c r="LOH13" s="6"/>
      <c r="LOI13" s="6"/>
      <c r="LOJ13" s="6"/>
      <c r="LOK13" s="6"/>
      <c r="LOL13" s="6"/>
      <c r="LOM13" s="6"/>
      <c r="LON13" s="6"/>
      <c r="LOO13" s="6"/>
      <c r="LOP13" s="6"/>
      <c r="LOQ13" s="6"/>
      <c r="LOR13" s="6"/>
      <c r="LOS13" s="6"/>
      <c r="LOT13" s="6"/>
      <c r="LOU13" s="6"/>
      <c r="LOV13" s="6"/>
      <c r="LOW13" s="6"/>
      <c r="LOX13" s="6"/>
      <c r="LOY13" s="6"/>
      <c r="LOZ13" s="6"/>
      <c r="LPA13" s="6"/>
      <c r="LPB13" s="6"/>
      <c r="LPC13" s="6"/>
      <c r="LPD13" s="6"/>
      <c r="LPE13" s="6"/>
      <c r="LPF13" s="6"/>
      <c r="LPG13" s="6"/>
      <c r="LPH13" s="6"/>
      <c r="LPI13" s="6"/>
      <c r="LPJ13" s="6"/>
      <c r="LPK13" s="6"/>
      <c r="LPL13" s="6"/>
      <c r="LPM13" s="6"/>
      <c r="LPN13" s="6"/>
      <c r="LPO13" s="6"/>
      <c r="LPP13" s="6"/>
      <c r="LPQ13" s="6"/>
      <c r="LPR13" s="6"/>
      <c r="LPS13" s="6"/>
      <c r="LPT13" s="6"/>
      <c r="LPU13" s="6"/>
      <c r="LPV13" s="6"/>
      <c r="LPW13" s="6"/>
      <c r="LPX13" s="6"/>
      <c r="LPY13" s="6"/>
      <c r="LPZ13" s="6"/>
      <c r="LQA13" s="6"/>
      <c r="LQB13" s="6"/>
      <c r="LQC13" s="6"/>
      <c r="LQD13" s="6"/>
      <c r="LQE13" s="6"/>
      <c r="LQF13" s="6"/>
      <c r="LQG13" s="6"/>
      <c r="LQH13" s="6"/>
      <c r="LQI13" s="6"/>
      <c r="LQJ13" s="6"/>
      <c r="LQK13" s="6"/>
      <c r="LQL13" s="6"/>
      <c r="LQM13" s="6"/>
      <c r="LQN13" s="6"/>
      <c r="LQO13" s="6"/>
      <c r="LQP13" s="6"/>
      <c r="LQQ13" s="6"/>
      <c r="LQR13" s="6"/>
      <c r="LQS13" s="6"/>
      <c r="LQT13" s="6"/>
      <c r="LQU13" s="6"/>
      <c r="LQV13" s="6"/>
      <c r="LQW13" s="6"/>
      <c r="LQX13" s="6"/>
      <c r="LQY13" s="6"/>
      <c r="LQZ13" s="6"/>
      <c r="LRA13" s="6"/>
      <c r="LRB13" s="6"/>
      <c r="LRC13" s="6"/>
      <c r="LRD13" s="6"/>
      <c r="LRE13" s="6"/>
      <c r="LRF13" s="6"/>
      <c r="LRG13" s="6"/>
      <c r="LRH13" s="6"/>
      <c r="LRI13" s="6"/>
      <c r="LRJ13" s="6"/>
      <c r="LRK13" s="6"/>
      <c r="LRL13" s="6"/>
      <c r="LRM13" s="6"/>
      <c r="LRN13" s="6"/>
      <c r="LRO13" s="6"/>
      <c r="LRP13" s="6"/>
      <c r="LRQ13" s="6"/>
      <c r="LRR13" s="6"/>
      <c r="LRS13" s="6"/>
      <c r="LRT13" s="6"/>
      <c r="LRU13" s="6"/>
      <c r="LRV13" s="6"/>
      <c r="LRW13" s="6"/>
      <c r="LRX13" s="6"/>
      <c r="LRY13" s="6"/>
      <c r="LRZ13" s="6"/>
      <c r="LSA13" s="6"/>
      <c r="LSB13" s="6"/>
      <c r="LSC13" s="6"/>
      <c r="LSD13" s="6"/>
      <c r="LSE13" s="6"/>
      <c r="LSF13" s="6"/>
      <c r="LSG13" s="6"/>
      <c r="LSH13" s="6"/>
      <c r="LSI13" s="6"/>
      <c r="LSJ13" s="6"/>
      <c r="LSK13" s="6"/>
      <c r="LSL13" s="6"/>
      <c r="LSM13" s="6"/>
      <c r="LSN13" s="6"/>
      <c r="LSO13" s="6"/>
      <c r="LSP13" s="6"/>
      <c r="LSQ13" s="6"/>
      <c r="LSR13" s="6"/>
      <c r="LSS13" s="6"/>
      <c r="LST13" s="6"/>
      <c r="LSU13" s="6"/>
      <c r="LSV13" s="6"/>
      <c r="LSW13" s="6"/>
      <c r="LSX13" s="6"/>
      <c r="LSY13" s="6"/>
      <c r="LSZ13" s="6"/>
      <c r="LTA13" s="6"/>
      <c r="LTB13" s="6"/>
      <c r="LTC13" s="6"/>
      <c r="LTD13" s="6"/>
      <c r="LTE13" s="6"/>
      <c r="LTF13" s="6"/>
      <c r="LTG13" s="6"/>
      <c r="LTH13" s="6"/>
      <c r="LTI13" s="6"/>
      <c r="LTJ13" s="6"/>
      <c r="LTK13" s="6"/>
      <c r="LTL13" s="6"/>
      <c r="LTM13" s="6"/>
      <c r="LTN13" s="6"/>
      <c r="LTO13" s="6"/>
      <c r="LTP13" s="6"/>
      <c r="LTQ13" s="6"/>
      <c r="LTR13" s="6"/>
      <c r="LTS13" s="6"/>
      <c r="LTT13" s="6"/>
      <c r="LTU13" s="6"/>
      <c r="LTV13" s="6"/>
      <c r="LTW13" s="6"/>
      <c r="LTX13" s="6"/>
      <c r="LTY13" s="6"/>
      <c r="LTZ13" s="6"/>
      <c r="LUA13" s="6"/>
      <c r="LUB13" s="6"/>
      <c r="LUC13" s="6"/>
      <c r="LUD13" s="6"/>
      <c r="LUE13" s="6"/>
      <c r="LUF13" s="6"/>
      <c r="LUG13" s="6"/>
      <c r="LUH13" s="6"/>
      <c r="LUI13" s="6"/>
      <c r="LUJ13" s="6"/>
      <c r="LUK13" s="6"/>
      <c r="LUL13" s="6"/>
      <c r="LUM13" s="6"/>
      <c r="LUN13" s="6"/>
      <c r="LUO13" s="6"/>
      <c r="LUP13" s="6"/>
      <c r="LUQ13" s="6"/>
      <c r="LUR13" s="6"/>
      <c r="LUS13" s="6"/>
      <c r="LUT13" s="6"/>
      <c r="LUU13" s="6"/>
      <c r="LUV13" s="6"/>
      <c r="LUW13" s="6"/>
      <c r="LUX13" s="6"/>
      <c r="LUY13" s="6"/>
      <c r="LUZ13" s="6"/>
      <c r="LVA13" s="6"/>
      <c r="LVB13" s="6"/>
      <c r="LVC13" s="6"/>
      <c r="LVD13" s="6"/>
      <c r="LVE13" s="6"/>
      <c r="LVF13" s="6"/>
      <c r="LVG13" s="6"/>
      <c r="LVH13" s="6"/>
      <c r="LVI13" s="6"/>
      <c r="LVJ13" s="6"/>
      <c r="LVK13" s="6"/>
      <c r="LVL13" s="6"/>
      <c r="LVM13" s="6"/>
      <c r="LVN13" s="6"/>
      <c r="LVO13" s="6"/>
      <c r="LVP13" s="6"/>
      <c r="LVQ13" s="6"/>
      <c r="LVR13" s="6"/>
      <c r="LVS13" s="6"/>
      <c r="LVT13" s="6"/>
      <c r="LVU13" s="6"/>
      <c r="LVV13" s="6"/>
      <c r="LVW13" s="6"/>
      <c r="LVX13" s="6"/>
      <c r="LVY13" s="6"/>
      <c r="LVZ13" s="6"/>
      <c r="LWA13" s="6"/>
      <c r="LWB13" s="6"/>
      <c r="LWC13" s="6"/>
      <c r="LWD13" s="6"/>
      <c r="LWE13" s="6"/>
      <c r="LWF13" s="6"/>
      <c r="LWG13" s="6"/>
      <c r="LWH13" s="6"/>
      <c r="LWI13" s="6"/>
      <c r="LWJ13" s="6"/>
      <c r="LWK13" s="6"/>
      <c r="LWL13" s="6"/>
      <c r="LWM13" s="6"/>
      <c r="LWN13" s="6"/>
      <c r="LWO13" s="6"/>
      <c r="LWP13" s="6"/>
      <c r="LWQ13" s="6"/>
      <c r="LWR13" s="6"/>
      <c r="LWS13" s="6"/>
      <c r="LWT13" s="6"/>
      <c r="LWU13" s="6"/>
      <c r="LWV13" s="6"/>
      <c r="LWW13" s="6"/>
      <c r="LWX13" s="6"/>
      <c r="LWY13" s="6"/>
      <c r="LWZ13" s="6"/>
      <c r="LXA13" s="6"/>
      <c r="LXB13" s="6"/>
      <c r="LXC13" s="6"/>
      <c r="LXD13" s="6"/>
      <c r="LXE13" s="6"/>
      <c r="LXF13" s="6"/>
      <c r="LXG13" s="6"/>
      <c r="LXH13" s="6"/>
      <c r="LXI13" s="6"/>
      <c r="LXJ13" s="6"/>
      <c r="LXK13" s="6"/>
      <c r="LXL13" s="6"/>
      <c r="LXM13" s="6"/>
      <c r="LXN13" s="6"/>
      <c r="LXO13" s="6"/>
      <c r="LXP13" s="6"/>
      <c r="LXQ13" s="6"/>
      <c r="LXR13" s="6"/>
      <c r="LXS13" s="6"/>
      <c r="LXT13" s="6"/>
      <c r="LXU13" s="6"/>
      <c r="LXV13" s="6"/>
      <c r="LXW13" s="6"/>
      <c r="LXX13" s="6"/>
      <c r="LXY13" s="6"/>
      <c r="LXZ13" s="6"/>
      <c r="LYA13" s="6"/>
      <c r="LYB13" s="6"/>
      <c r="LYC13" s="6"/>
      <c r="LYD13" s="6"/>
      <c r="LYE13" s="6"/>
      <c r="LYF13" s="6"/>
      <c r="LYG13" s="6"/>
      <c r="LYH13" s="6"/>
      <c r="LYI13" s="6"/>
      <c r="LYJ13" s="6"/>
      <c r="LYK13" s="6"/>
      <c r="LYL13" s="6"/>
      <c r="LYM13" s="6"/>
      <c r="LYN13" s="6"/>
      <c r="LYO13" s="6"/>
      <c r="LYP13" s="6"/>
      <c r="LYQ13" s="6"/>
      <c r="LYR13" s="6"/>
      <c r="LYS13" s="6"/>
      <c r="LYT13" s="6"/>
      <c r="LYU13" s="6"/>
      <c r="LYV13" s="6"/>
      <c r="LYW13" s="6"/>
      <c r="LYX13" s="6"/>
      <c r="LYY13" s="6"/>
      <c r="LYZ13" s="6"/>
      <c r="LZA13" s="6"/>
      <c r="LZB13" s="6"/>
      <c r="LZC13" s="6"/>
      <c r="LZD13" s="6"/>
      <c r="LZE13" s="6"/>
      <c r="LZF13" s="6"/>
      <c r="LZG13" s="6"/>
      <c r="LZH13" s="6"/>
      <c r="LZI13" s="6"/>
      <c r="LZJ13" s="6"/>
      <c r="LZK13" s="6"/>
      <c r="LZL13" s="6"/>
      <c r="LZM13" s="6"/>
      <c r="LZN13" s="6"/>
      <c r="LZO13" s="6"/>
      <c r="LZP13" s="6"/>
      <c r="LZQ13" s="6"/>
      <c r="LZR13" s="6"/>
      <c r="LZS13" s="6"/>
      <c r="LZT13" s="6"/>
      <c r="LZU13" s="6"/>
      <c r="LZV13" s="6"/>
      <c r="LZW13" s="6"/>
      <c r="LZX13" s="6"/>
      <c r="LZY13" s="6"/>
      <c r="LZZ13" s="6"/>
      <c r="MAA13" s="6"/>
      <c r="MAB13" s="6"/>
      <c r="MAC13" s="6"/>
      <c r="MAD13" s="6"/>
      <c r="MAE13" s="6"/>
      <c r="MAF13" s="6"/>
      <c r="MAG13" s="6"/>
      <c r="MAH13" s="6"/>
      <c r="MAI13" s="6"/>
      <c r="MAJ13" s="6"/>
      <c r="MAK13" s="6"/>
      <c r="MAL13" s="6"/>
      <c r="MAM13" s="6"/>
      <c r="MAN13" s="6"/>
      <c r="MAO13" s="6"/>
      <c r="MAP13" s="6"/>
      <c r="MAQ13" s="6"/>
      <c r="MAR13" s="6"/>
      <c r="MAS13" s="6"/>
      <c r="MAT13" s="6"/>
      <c r="MAU13" s="6"/>
      <c r="MAV13" s="6"/>
      <c r="MAW13" s="6"/>
      <c r="MAX13" s="6"/>
      <c r="MAY13" s="6"/>
      <c r="MAZ13" s="6"/>
      <c r="MBA13" s="6"/>
      <c r="MBB13" s="6"/>
      <c r="MBC13" s="6"/>
      <c r="MBD13" s="6"/>
      <c r="MBE13" s="6"/>
      <c r="MBF13" s="6"/>
      <c r="MBG13" s="6"/>
      <c r="MBH13" s="6"/>
      <c r="MBI13" s="6"/>
      <c r="MBJ13" s="6"/>
      <c r="MBK13" s="6"/>
      <c r="MBL13" s="6"/>
      <c r="MBM13" s="6"/>
      <c r="MBN13" s="6"/>
      <c r="MBO13" s="6"/>
      <c r="MBP13" s="6"/>
      <c r="MBQ13" s="6"/>
      <c r="MBR13" s="6"/>
      <c r="MBS13" s="6"/>
      <c r="MBT13" s="6"/>
      <c r="MBU13" s="6"/>
      <c r="MBV13" s="6"/>
      <c r="MBW13" s="6"/>
      <c r="MBX13" s="6"/>
      <c r="MBY13" s="6"/>
      <c r="MBZ13" s="6"/>
      <c r="MCA13" s="6"/>
      <c r="MCB13" s="6"/>
      <c r="MCC13" s="6"/>
      <c r="MCD13" s="6"/>
      <c r="MCE13" s="6"/>
      <c r="MCF13" s="6"/>
      <c r="MCG13" s="6"/>
      <c r="MCH13" s="6"/>
      <c r="MCI13" s="6"/>
      <c r="MCJ13" s="6"/>
      <c r="MCK13" s="6"/>
      <c r="MCL13" s="6"/>
      <c r="MCM13" s="6"/>
      <c r="MCN13" s="6"/>
      <c r="MCO13" s="6"/>
      <c r="MCP13" s="6"/>
      <c r="MCQ13" s="6"/>
      <c r="MCR13" s="6"/>
      <c r="MCS13" s="6"/>
      <c r="MCT13" s="6"/>
      <c r="MCU13" s="6"/>
      <c r="MCV13" s="6"/>
      <c r="MCW13" s="6"/>
      <c r="MCX13" s="6"/>
      <c r="MCY13" s="6"/>
      <c r="MCZ13" s="6"/>
      <c r="MDA13" s="6"/>
      <c r="MDB13" s="6"/>
      <c r="MDC13" s="6"/>
      <c r="MDD13" s="6"/>
      <c r="MDE13" s="6"/>
      <c r="MDF13" s="6"/>
      <c r="MDG13" s="6"/>
      <c r="MDH13" s="6"/>
      <c r="MDI13" s="6"/>
      <c r="MDJ13" s="6"/>
      <c r="MDK13" s="6"/>
      <c r="MDL13" s="6"/>
      <c r="MDM13" s="6"/>
      <c r="MDN13" s="6"/>
      <c r="MDO13" s="6"/>
      <c r="MDP13" s="6"/>
      <c r="MDQ13" s="6"/>
      <c r="MDR13" s="6"/>
      <c r="MDS13" s="6"/>
      <c r="MDT13" s="6"/>
      <c r="MDU13" s="6"/>
      <c r="MDV13" s="6"/>
      <c r="MDW13" s="6"/>
      <c r="MDX13" s="6"/>
      <c r="MDY13" s="6"/>
      <c r="MDZ13" s="6"/>
      <c r="MEA13" s="6"/>
      <c r="MEB13" s="6"/>
      <c r="MEC13" s="6"/>
      <c r="MED13" s="6"/>
      <c r="MEE13" s="6"/>
      <c r="MEF13" s="6"/>
      <c r="MEG13" s="6"/>
      <c r="MEH13" s="6"/>
      <c r="MEI13" s="6"/>
      <c r="MEJ13" s="6"/>
      <c r="MEK13" s="6"/>
      <c r="MEL13" s="6"/>
      <c r="MEM13" s="6"/>
      <c r="MEN13" s="6"/>
      <c r="MEO13" s="6"/>
      <c r="MEP13" s="6"/>
      <c r="MEQ13" s="6"/>
      <c r="MER13" s="6"/>
      <c r="MES13" s="6"/>
      <c r="MET13" s="6"/>
      <c r="MEU13" s="6"/>
      <c r="MEV13" s="6"/>
      <c r="MEW13" s="6"/>
      <c r="MEX13" s="6"/>
      <c r="MEY13" s="6"/>
      <c r="MEZ13" s="6"/>
      <c r="MFA13" s="6"/>
      <c r="MFB13" s="6"/>
      <c r="MFC13" s="6"/>
      <c r="MFD13" s="6"/>
      <c r="MFE13" s="6"/>
      <c r="MFF13" s="6"/>
      <c r="MFG13" s="6"/>
      <c r="MFH13" s="6"/>
      <c r="MFI13" s="6"/>
      <c r="MFJ13" s="6"/>
      <c r="MFK13" s="6"/>
      <c r="MFL13" s="6"/>
      <c r="MFM13" s="6"/>
      <c r="MFN13" s="6"/>
      <c r="MFO13" s="6"/>
      <c r="MFP13" s="6"/>
      <c r="MFQ13" s="6"/>
      <c r="MFR13" s="6"/>
      <c r="MFS13" s="6"/>
      <c r="MFT13" s="6"/>
      <c r="MFU13" s="6"/>
      <c r="MFV13" s="6"/>
      <c r="MFW13" s="6"/>
      <c r="MFX13" s="6"/>
      <c r="MFY13" s="6"/>
      <c r="MFZ13" s="6"/>
      <c r="MGA13" s="6"/>
      <c r="MGB13" s="6"/>
      <c r="MGC13" s="6"/>
      <c r="MGD13" s="6"/>
      <c r="MGE13" s="6"/>
      <c r="MGF13" s="6"/>
      <c r="MGG13" s="6"/>
      <c r="MGH13" s="6"/>
      <c r="MGI13" s="6"/>
      <c r="MGJ13" s="6"/>
      <c r="MGK13" s="6"/>
      <c r="MGL13" s="6"/>
      <c r="MGM13" s="6"/>
      <c r="MGN13" s="6"/>
      <c r="MGO13" s="6"/>
      <c r="MGP13" s="6"/>
      <c r="MGQ13" s="6"/>
      <c r="MGR13" s="6"/>
      <c r="MGS13" s="6"/>
      <c r="MGT13" s="6"/>
      <c r="MGU13" s="6"/>
      <c r="MGV13" s="6"/>
      <c r="MGW13" s="6"/>
      <c r="MGX13" s="6"/>
      <c r="MGY13" s="6"/>
      <c r="MGZ13" s="6"/>
      <c r="MHA13" s="6"/>
      <c r="MHB13" s="6"/>
      <c r="MHC13" s="6"/>
      <c r="MHD13" s="6"/>
      <c r="MHE13" s="6"/>
      <c r="MHF13" s="6"/>
      <c r="MHG13" s="6"/>
      <c r="MHH13" s="6"/>
      <c r="MHI13" s="6"/>
      <c r="MHJ13" s="6"/>
      <c r="MHK13" s="6"/>
      <c r="MHL13" s="6"/>
      <c r="MHM13" s="6"/>
      <c r="MHN13" s="6"/>
      <c r="MHO13" s="6"/>
      <c r="MHP13" s="6"/>
      <c r="MHQ13" s="6"/>
      <c r="MHR13" s="6"/>
      <c r="MHS13" s="6"/>
      <c r="MHT13" s="6"/>
      <c r="MHU13" s="6"/>
      <c r="MHV13" s="6"/>
      <c r="MHW13" s="6"/>
      <c r="MHX13" s="6"/>
      <c r="MHY13" s="6"/>
      <c r="MHZ13" s="6"/>
      <c r="MIA13" s="6"/>
      <c r="MIB13" s="6"/>
      <c r="MIC13" s="6"/>
      <c r="MID13" s="6"/>
      <c r="MIE13" s="6"/>
      <c r="MIF13" s="6"/>
      <c r="MIG13" s="6"/>
      <c r="MIH13" s="6"/>
      <c r="MII13" s="6"/>
      <c r="MIJ13" s="6"/>
      <c r="MIK13" s="6"/>
      <c r="MIL13" s="6"/>
      <c r="MIM13" s="6"/>
      <c r="MIN13" s="6"/>
      <c r="MIO13" s="6"/>
      <c r="MIP13" s="6"/>
      <c r="MIQ13" s="6"/>
      <c r="MIR13" s="6"/>
      <c r="MIS13" s="6"/>
      <c r="MIT13" s="6"/>
      <c r="MIU13" s="6"/>
      <c r="MIV13" s="6"/>
      <c r="MIW13" s="6"/>
      <c r="MIX13" s="6"/>
      <c r="MIY13" s="6"/>
      <c r="MIZ13" s="6"/>
      <c r="MJA13" s="6"/>
      <c r="MJB13" s="6"/>
      <c r="MJC13" s="6"/>
      <c r="MJD13" s="6"/>
      <c r="MJE13" s="6"/>
      <c r="MJF13" s="6"/>
      <c r="MJG13" s="6"/>
      <c r="MJH13" s="6"/>
      <c r="MJI13" s="6"/>
      <c r="MJJ13" s="6"/>
      <c r="MJK13" s="6"/>
      <c r="MJL13" s="6"/>
      <c r="MJM13" s="6"/>
      <c r="MJN13" s="6"/>
      <c r="MJO13" s="6"/>
      <c r="MJP13" s="6"/>
      <c r="MJQ13" s="6"/>
      <c r="MJR13" s="6"/>
      <c r="MJS13" s="6"/>
      <c r="MJT13" s="6"/>
      <c r="MJU13" s="6"/>
      <c r="MJV13" s="6"/>
      <c r="MJW13" s="6"/>
      <c r="MJX13" s="6"/>
      <c r="MJY13" s="6"/>
      <c r="MJZ13" s="6"/>
      <c r="MKA13" s="6"/>
      <c r="MKB13" s="6"/>
      <c r="MKC13" s="6"/>
      <c r="MKD13" s="6"/>
      <c r="MKE13" s="6"/>
      <c r="MKF13" s="6"/>
      <c r="MKG13" s="6"/>
      <c r="MKH13" s="6"/>
      <c r="MKI13" s="6"/>
      <c r="MKJ13" s="6"/>
      <c r="MKK13" s="6"/>
      <c r="MKL13" s="6"/>
      <c r="MKM13" s="6"/>
      <c r="MKN13" s="6"/>
      <c r="MKO13" s="6"/>
      <c r="MKP13" s="6"/>
      <c r="MKQ13" s="6"/>
      <c r="MKR13" s="6"/>
      <c r="MKS13" s="6"/>
      <c r="MKT13" s="6"/>
      <c r="MKU13" s="6"/>
      <c r="MKV13" s="6"/>
      <c r="MKW13" s="6"/>
      <c r="MKX13" s="6"/>
      <c r="MKY13" s="6"/>
      <c r="MKZ13" s="6"/>
      <c r="MLA13" s="6"/>
      <c r="MLB13" s="6"/>
      <c r="MLC13" s="6"/>
      <c r="MLD13" s="6"/>
      <c r="MLE13" s="6"/>
      <c r="MLF13" s="6"/>
      <c r="MLG13" s="6"/>
      <c r="MLH13" s="6"/>
      <c r="MLI13" s="6"/>
      <c r="MLJ13" s="6"/>
      <c r="MLK13" s="6"/>
      <c r="MLL13" s="6"/>
      <c r="MLM13" s="6"/>
      <c r="MLN13" s="6"/>
      <c r="MLO13" s="6"/>
      <c r="MLP13" s="6"/>
      <c r="MLQ13" s="6"/>
      <c r="MLR13" s="6"/>
      <c r="MLS13" s="6"/>
      <c r="MLT13" s="6"/>
      <c r="MLU13" s="6"/>
      <c r="MLV13" s="6"/>
      <c r="MLW13" s="6"/>
      <c r="MLX13" s="6"/>
      <c r="MLY13" s="6"/>
      <c r="MLZ13" s="6"/>
      <c r="MMA13" s="6"/>
      <c r="MMB13" s="6"/>
      <c r="MMC13" s="6"/>
      <c r="MMD13" s="6"/>
      <c r="MME13" s="6"/>
      <c r="MMF13" s="6"/>
      <c r="MMG13" s="6"/>
      <c r="MMH13" s="6"/>
      <c r="MMI13" s="6"/>
      <c r="MMJ13" s="6"/>
      <c r="MMK13" s="6"/>
      <c r="MML13" s="6"/>
      <c r="MMM13" s="6"/>
      <c r="MMN13" s="6"/>
      <c r="MMO13" s="6"/>
      <c r="MMP13" s="6"/>
      <c r="MMQ13" s="6"/>
      <c r="MMR13" s="6"/>
      <c r="MMS13" s="6"/>
      <c r="MMT13" s="6"/>
      <c r="MMU13" s="6"/>
      <c r="MMV13" s="6"/>
      <c r="MMW13" s="6"/>
      <c r="MMX13" s="6"/>
      <c r="MMY13" s="6"/>
      <c r="MMZ13" s="6"/>
      <c r="MNA13" s="6"/>
      <c r="MNB13" s="6"/>
      <c r="MNC13" s="6"/>
      <c r="MND13" s="6"/>
      <c r="MNE13" s="6"/>
      <c r="MNF13" s="6"/>
      <c r="MNG13" s="6"/>
      <c r="MNH13" s="6"/>
      <c r="MNI13" s="6"/>
      <c r="MNJ13" s="6"/>
      <c r="MNK13" s="6"/>
      <c r="MNL13" s="6"/>
      <c r="MNM13" s="6"/>
      <c r="MNN13" s="6"/>
      <c r="MNO13" s="6"/>
      <c r="MNP13" s="6"/>
      <c r="MNQ13" s="6"/>
      <c r="MNR13" s="6"/>
      <c r="MNS13" s="6"/>
      <c r="MNT13" s="6"/>
      <c r="MNU13" s="6"/>
      <c r="MNV13" s="6"/>
      <c r="MNW13" s="6"/>
      <c r="MNX13" s="6"/>
      <c r="MNY13" s="6"/>
      <c r="MNZ13" s="6"/>
      <c r="MOA13" s="6"/>
      <c r="MOB13" s="6"/>
      <c r="MOC13" s="6"/>
      <c r="MOD13" s="6"/>
      <c r="MOE13" s="6"/>
      <c r="MOF13" s="6"/>
      <c r="MOG13" s="6"/>
      <c r="MOH13" s="6"/>
      <c r="MOI13" s="6"/>
      <c r="MOJ13" s="6"/>
      <c r="MOK13" s="6"/>
      <c r="MOL13" s="6"/>
      <c r="MOM13" s="6"/>
      <c r="MON13" s="6"/>
      <c r="MOO13" s="6"/>
      <c r="MOP13" s="6"/>
      <c r="MOQ13" s="6"/>
      <c r="MOR13" s="6"/>
      <c r="MOS13" s="6"/>
      <c r="MOT13" s="6"/>
      <c r="MOU13" s="6"/>
      <c r="MOV13" s="6"/>
      <c r="MOW13" s="6"/>
      <c r="MOX13" s="6"/>
      <c r="MOY13" s="6"/>
      <c r="MOZ13" s="6"/>
      <c r="MPA13" s="6"/>
      <c r="MPB13" s="6"/>
      <c r="MPC13" s="6"/>
      <c r="MPD13" s="6"/>
      <c r="MPE13" s="6"/>
      <c r="MPF13" s="6"/>
      <c r="MPG13" s="6"/>
      <c r="MPH13" s="6"/>
      <c r="MPI13" s="6"/>
      <c r="MPJ13" s="6"/>
      <c r="MPK13" s="6"/>
      <c r="MPL13" s="6"/>
      <c r="MPM13" s="6"/>
      <c r="MPN13" s="6"/>
      <c r="MPO13" s="6"/>
      <c r="MPP13" s="6"/>
      <c r="MPQ13" s="6"/>
      <c r="MPR13" s="6"/>
      <c r="MPS13" s="6"/>
      <c r="MPT13" s="6"/>
      <c r="MPU13" s="6"/>
      <c r="MPV13" s="6"/>
      <c r="MPW13" s="6"/>
      <c r="MPX13" s="6"/>
      <c r="MPY13" s="6"/>
      <c r="MPZ13" s="6"/>
      <c r="MQA13" s="6"/>
      <c r="MQB13" s="6"/>
      <c r="MQC13" s="6"/>
      <c r="MQD13" s="6"/>
      <c r="MQE13" s="6"/>
      <c r="MQF13" s="6"/>
      <c r="MQG13" s="6"/>
      <c r="MQH13" s="6"/>
      <c r="MQI13" s="6"/>
      <c r="MQJ13" s="6"/>
      <c r="MQK13" s="6"/>
      <c r="MQL13" s="6"/>
      <c r="MQM13" s="6"/>
      <c r="MQN13" s="6"/>
      <c r="MQO13" s="6"/>
      <c r="MQP13" s="6"/>
      <c r="MQQ13" s="6"/>
      <c r="MQR13" s="6"/>
      <c r="MQS13" s="6"/>
      <c r="MQT13" s="6"/>
      <c r="MQU13" s="6"/>
      <c r="MQV13" s="6"/>
      <c r="MQW13" s="6"/>
      <c r="MQX13" s="6"/>
      <c r="MQY13" s="6"/>
      <c r="MQZ13" s="6"/>
      <c r="MRA13" s="6"/>
      <c r="MRB13" s="6"/>
      <c r="MRC13" s="6"/>
      <c r="MRD13" s="6"/>
      <c r="MRE13" s="6"/>
      <c r="MRF13" s="6"/>
      <c r="MRG13" s="6"/>
      <c r="MRH13" s="6"/>
      <c r="MRI13" s="6"/>
      <c r="MRJ13" s="6"/>
      <c r="MRK13" s="6"/>
      <c r="MRL13" s="6"/>
      <c r="MRM13" s="6"/>
      <c r="MRN13" s="6"/>
      <c r="MRO13" s="6"/>
      <c r="MRP13" s="6"/>
      <c r="MRQ13" s="6"/>
      <c r="MRR13" s="6"/>
      <c r="MRS13" s="6"/>
      <c r="MRT13" s="6"/>
      <c r="MRU13" s="6"/>
      <c r="MRV13" s="6"/>
      <c r="MRW13" s="6"/>
      <c r="MRX13" s="6"/>
      <c r="MRY13" s="6"/>
      <c r="MRZ13" s="6"/>
      <c r="MSA13" s="6"/>
      <c r="MSB13" s="6"/>
      <c r="MSC13" s="6"/>
      <c r="MSD13" s="6"/>
      <c r="MSE13" s="6"/>
      <c r="MSF13" s="6"/>
      <c r="MSG13" s="6"/>
      <c r="MSH13" s="6"/>
      <c r="MSI13" s="6"/>
      <c r="MSJ13" s="6"/>
      <c r="MSK13" s="6"/>
      <c r="MSL13" s="6"/>
      <c r="MSM13" s="6"/>
      <c r="MSN13" s="6"/>
      <c r="MSO13" s="6"/>
      <c r="MSP13" s="6"/>
      <c r="MSQ13" s="6"/>
      <c r="MSR13" s="6"/>
      <c r="MSS13" s="6"/>
      <c r="MST13" s="6"/>
      <c r="MSU13" s="6"/>
      <c r="MSV13" s="6"/>
      <c r="MSW13" s="6"/>
      <c r="MSX13" s="6"/>
      <c r="MSY13" s="6"/>
      <c r="MSZ13" s="6"/>
      <c r="MTA13" s="6"/>
      <c r="MTB13" s="6"/>
      <c r="MTC13" s="6"/>
      <c r="MTD13" s="6"/>
      <c r="MTE13" s="6"/>
      <c r="MTF13" s="6"/>
      <c r="MTG13" s="6"/>
      <c r="MTH13" s="6"/>
      <c r="MTI13" s="6"/>
      <c r="MTJ13" s="6"/>
      <c r="MTK13" s="6"/>
      <c r="MTL13" s="6"/>
      <c r="MTM13" s="6"/>
      <c r="MTN13" s="6"/>
      <c r="MTO13" s="6"/>
      <c r="MTP13" s="6"/>
      <c r="MTQ13" s="6"/>
      <c r="MTR13" s="6"/>
      <c r="MTS13" s="6"/>
      <c r="MTT13" s="6"/>
      <c r="MTU13" s="6"/>
      <c r="MTV13" s="6"/>
      <c r="MTW13" s="6"/>
      <c r="MTX13" s="6"/>
      <c r="MTY13" s="6"/>
      <c r="MTZ13" s="6"/>
      <c r="MUA13" s="6"/>
      <c r="MUB13" s="6"/>
      <c r="MUC13" s="6"/>
      <c r="MUD13" s="6"/>
      <c r="MUE13" s="6"/>
      <c r="MUF13" s="6"/>
      <c r="MUG13" s="6"/>
      <c r="MUH13" s="6"/>
      <c r="MUI13" s="6"/>
      <c r="MUJ13" s="6"/>
      <c r="MUK13" s="6"/>
      <c r="MUL13" s="6"/>
      <c r="MUM13" s="6"/>
      <c r="MUN13" s="6"/>
      <c r="MUO13" s="6"/>
      <c r="MUP13" s="6"/>
      <c r="MUQ13" s="6"/>
      <c r="MUR13" s="6"/>
      <c r="MUS13" s="6"/>
      <c r="MUT13" s="6"/>
      <c r="MUU13" s="6"/>
      <c r="MUV13" s="6"/>
      <c r="MUW13" s="6"/>
      <c r="MUX13" s="6"/>
      <c r="MUY13" s="6"/>
      <c r="MUZ13" s="6"/>
      <c r="MVA13" s="6"/>
      <c r="MVB13" s="6"/>
      <c r="MVC13" s="6"/>
      <c r="MVD13" s="6"/>
      <c r="MVE13" s="6"/>
      <c r="MVF13" s="6"/>
      <c r="MVG13" s="6"/>
      <c r="MVH13" s="6"/>
      <c r="MVI13" s="6"/>
      <c r="MVJ13" s="6"/>
      <c r="MVK13" s="6"/>
      <c r="MVL13" s="6"/>
      <c r="MVM13" s="6"/>
      <c r="MVN13" s="6"/>
      <c r="MVO13" s="6"/>
      <c r="MVP13" s="6"/>
      <c r="MVQ13" s="6"/>
      <c r="MVR13" s="6"/>
      <c r="MVS13" s="6"/>
      <c r="MVT13" s="6"/>
      <c r="MVU13" s="6"/>
      <c r="MVV13" s="6"/>
      <c r="MVW13" s="6"/>
      <c r="MVX13" s="6"/>
      <c r="MVY13" s="6"/>
      <c r="MVZ13" s="6"/>
      <c r="MWA13" s="6"/>
      <c r="MWB13" s="6"/>
      <c r="MWC13" s="6"/>
      <c r="MWD13" s="6"/>
      <c r="MWE13" s="6"/>
      <c r="MWF13" s="6"/>
      <c r="MWG13" s="6"/>
      <c r="MWH13" s="6"/>
      <c r="MWI13" s="6"/>
      <c r="MWJ13" s="6"/>
      <c r="MWK13" s="6"/>
      <c r="MWL13" s="6"/>
      <c r="MWM13" s="6"/>
      <c r="MWN13" s="6"/>
      <c r="MWO13" s="6"/>
      <c r="MWP13" s="6"/>
      <c r="MWQ13" s="6"/>
      <c r="MWR13" s="6"/>
      <c r="MWS13" s="6"/>
      <c r="MWT13" s="6"/>
      <c r="MWU13" s="6"/>
      <c r="MWV13" s="6"/>
      <c r="MWW13" s="6"/>
      <c r="MWX13" s="6"/>
      <c r="MWY13" s="6"/>
      <c r="MWZ13" s="6"/>
      <c r="MXA13" s="6"/>
      <c r="MXB13" s="6"/>
      <c r="MXC13" s="6"/>
      <c r="MXD13" s="6"/>
      <c r="MXE13" s="6"/>
      <c r="MXF13" s="6"/>
      <c r="MXG13" s="6"/>
      <c r="MXH13" s="6"/>
      <c r="MXI13" s="6"/>
      <c r="MXJ13" s="6"/>
      <c r="MXK13" s="6"/>
      <c r="MXL13" s="6"/>
      <c r="MXM13" s="6"/>
      <c r="MXN13" s="6"/>
      <c r="MXO13" s="6"/>
      <c r="MXP13" s="6"/>
      <c r="MXQ13" s="6"/>
      <c r="MXR13" s="6"/>
      <c r="MXS13" s="6"/>
      <c r="MXT13" s="6"/>
      <c r="MXU13" s="6"/>
      <c r="MXV13" s="6"/>
      <c r="MXW13" s="6"/>
      <c r="MXX13" s="6"/>
      <c r="MXY13" s="6"/>
      <c r="MXZ13" s="6"/>
      <c r="MYA13" s="6"/>
      <c r="MYB13" s="6"/>
      <c r="MYC13" s="6"/>
      <c r="MYD13" s="6"/>
      <c r="MYE13" s="6"/>
      <c r="MYF13" s="6"/>
      <c r="MYG13" s="6"/>
      <c r="MYH13" s="6"/>
      <c r="MYI13" s="6"/>
      <c r="MYJ13" s="6"/>
      <c r="MYK13" s="6"/>
      <c r="MYL13" s="6"/>
      <c r="MYM13" s="6"/>
      <c r="MYN13" s="6"/>
      <c r="MYO13" s="6"/>
      <c r="MYP13" s="6"/>
      <c r="MYQ13" s="6"/>
      <c r="MYR13" s="6"/>
      <c r="MYS13" s="6"/>
      <c r="MYT13" s="6"/>
      <c r="MYU13" s="6"/>
      <c r="MYV13" s="6"/>
      <c r="MYW13" s="6"/>
      <c r="MYX13" s="6"/>
      <c r="MYY13" s="6"/>
      <c r="MYZ13" s="6"/>
      <c r="MZA13" s="6"/>
      <c r="MZB13" s="6"/>
      <c r="MZC13" s="6"/>
      <c r="MZD13" s="6"/>
      <c r="MZE13" s="6"/>
      <c r="MZF13" s="6"/>
      <c r="MZG13" s="6"/>
      <c r="MZH13" s="6"/>
      <c r="MZI13" s="6"/>
      <c r="MZJ13" s="6"/>
      <c r="MZK13" s="6"/>
      <c r="MZL13" s="6"/>
      <c r="MZM13" s="6"/>
      <c r="MZN13" s="6"/>
      <c r="MZO13" s="6"/>
      <c r="MZP13" s="6"/>
      <c r="MZQ13" s="6"/>
      <c r="MZR13" s="6"/>
      <c r="MZS13" s="6"/>
      <c r="MZT13" s="6"/>
      <c r="MZU13" s="6"/>
      <c r="MZV13" s="6"/>
      <c r="MZW13" s="6"/>
      <c r="MZX13" s="6"/>
      <c r="MZY13" s="6"/>
      <c r="MZZ13" s="6"/>
      <c r="NAA13" s="6"/>
      <c r="NAB13" s="6"/>
      <c r="NAC13" s="6"/>
      <c r="NAD13" s="6"/>
      <c r="NAE13" s="6"/>
      <c r="NAF13" s="6"/>
      <c r="NAG13" s="6"/>
      <c r="NAH13" s="6"/>
      <c r="NAI13" s="6"/>
      <c r="NAJ13" s="6"/>
      <c r="NAK13" s="6"/>
      <c r="NAL13" s="6"/>
      <c r="NAM13" s="6"/>
      <c r="NAN13" s="6"/>
      <c r="NAO13" s="6"/>
      <c r="NAP13" s="6"/>
      <c r="NAQ13" s="6"/>
      <c r="NAR13" s="6"/>
      <c r="NAS13" s="6"/>
      <c r="NAT13" s="6"/>
      <c r="NAU13" s="6"/>
      <c r="NAV13" s="6"/>
      <c r="NAW13" s="6"/>
      <c r="NAX13" s="6"/>
      <c r="NAY13" s="6"/>
      <c r="NAZ13" s="6"/>
      <c r="NBA13" s="6"/>
      <c r="NBB13" s="6"/>
      <c r="NBC13" s="6"/>
      <c r="NBD13" s="6"/>
      <c r="NBE13" s="6"/>
      <c r="NBF13" s="6"/>
      <c r="NBG13" s="6"/>
      <c r="NBH13" s="6"/>
      <c r="NBI13" s="6"/>
      <c r="NBJ13" s="6"/>
      <c r="NBK13" s="6"/>
      <c r="NBL13" s="6"/>
      <c r="NBM13" s="6"/>
      <c r="NBN13" s="6"/>
      <c r="NBO13" s="6"/>
      <c r="NBP13" s="6"/>
      <c r="NBQ13" s="6"/>
      <c r="NBR13" s="6"/>
      <c r="NBS13" s="6"/>
      <c r="NBT13" s="6"/>
      <c r="NBU13" s="6"/>
      <c r="NBV13" s="6"/>
      <c r="NBW13" s="6"/>
      <c r="NBX13" s="6"/>
      <c r="NBY13" s="6"/>
      <c r="NBZ13" s="6"/>
      <c r="NCA13" s="6"/>
      <c r="NCB13" s="6"/>
      <c r="NCC13" s="6"/>
      <c r="NCD13" s="6"/>
      <c r="NCE13" s="6"/>
      <c r="NCF13" s="6"/>
      <c r="NCG13" s="6"/>
      <c r="NCH13" s="6"/>
      <c r="NCI13" s="6"/>
      <c r="NCJ13" s="6"/>
      <c r="NCK13" s="6"/>
      <c r="NCL13" s="6"/>
      <c r="NCM13" s="6"/>
      <c r="NCN13" s="6"/>
      <c r="NCO13" s="6"/>
      <c r="NCP13" s="6"/>
      <c r="NCQ13" s="6"/>
      <c r="NCR13" s="6"/>
      <c r="NCS13" s="6"/>
      <c r="NCT13" s="6"/>
      <c r="NCU13" s="6"/>
      <c r="NCV13" s="6"/>
      <c r="NCW13" s="6"/>
      <c r="NCX13" s="6"/>
      <c r="NCY13" s="6"/>
      <c r="NCZ13" s="6"/>
      <c r="NDA13" s="6"/>
      <c r="NDB13" s="6"/>
      <c r="NDC13" s="6"/>
      <c r="NDD13" s="6"/>
      <c r="NDE13" s="6"/>
      <c r="NDF13" s="6"/>
      <c r="NDG13" s="6"/>
      <c r="NDH13" s="6"/>
      <c r="NDI13" s="6"/>
      <c r="NDJ13" s="6"/>
      <c r="NDK13" s="6"/>
      <c r="NDL13" s="6"/>
      <c r="NDM13" s="6"/>
      <c r="NDN13" s="6"/>
      <c r="NDO13" s="6"/>
      <c r="NDP13" s="6"/>
      <c r="NDQ13" s="6"/>
      <c r="NDR13" s="6"/>
      <c r="NDS13" s="6"/>
      <c r="NDT13" s="6"/>
      <c r="NDU13" s="6"/>
      <c r="NDV13" s="6"/>
      <c r="NDW13" s="6"/>
      <c r="NDX13" s="6"/>
      <c r="NDY13" s="6"/>
      <c r="NDZ13" s="6"/>
      <c r="NEA13" s="6"/>
      <c r="NEB13" s="6"/>
      <c r="NEC13" s="6"/>
      <c r="NED13" s="6"/>
      <c r="NEE13" s="6"/>
      <c r="NEF13" s="6"/>
      <c r="NEG13" s="6"/>
      <c r="NEH13" s="6"/>
      <c r="NEI13" s="6"/>
      <c r="NEJ13" s="6"/>
      <c r="NEK13" s="6"/>
      <c r="NEL13" s="6"/>
      <c r="NEM13" s="6"/>
      <c r="NEN13" s="6"/>
      <c r="NEO13" s="6"/>
      <c r="NEP13" s="6"/>
      <c r="NEQ13" s="6"/>
      <c r="NER13" s="6"/>
      <c r="NES13" s="6"/>
      <c r="NET13" s="6"/>
      <c r="NEU13" s="6"/>
      <c r="NEV13" s="6"/>
      <c r="NEW13" s="6"/>
      <c r="NEX13" s="6"/>
      <c r="NEY13" s="6"/>
      <c r="NEZ13" s="6"/>
      <c r="NFA13" s="6"/>
      <c r="NFB13" s="6"/>
      <c r="NFC13" s="6"/>
      <c r="NFD13" s="6"/>
      <c r="NFE13" s="6"/>
      <c r="NFF13" s="6"/>
      <c r="NFG13" s="6"/>
      <c r="NFH13" s="6"/>
      <c r="NFI13" s="6"/>
      <c r="NFJ13" s="6"/>
      <c r="NFK13" s="6"/>
      <c r="NFL13" s="6"/>
      <c r="NFM13" s="6"/>
      <c r="NFN13" s="6"/>
      <c r="NFO13" s="6"/>
      <c r="NFP13" s="6"/>
      <c r="NFQ13" s="6"/>
      <c r="NFR13" s="6"/>
      <c r="NFS13" s="6"/>
      <c r="NFT13" s="6"/>
      <c r="NFU13" s="6"/>
      <c r="NFV13" s="6"/>
      <c r="NFW13" s="6"/>
      <c r="NFX13" s="6"/>
      <c r="NFY13" s="6"/>
      <c r="NFZ13" s="6"/>
      <c r="NGA13" s="6"/>
      <c r="NGB13" s="6"/>
      <c r="NGC13" s="6"/>
      <c r="NGD13" s="6"/>
      <c r="NGE13" s="6"/>
      <c r="NGF13" s="6"/>
      <c r="NGG13" s="6"/>
      <c r="NGH13" s="6"/>
      <c r="NGI13" s="6"/>
      <c r="NGJ13" s="6"/>
      <c r="NGK13" s="6"/>
      <c r="NGL13" s="6"/>
      <c r="NGM13" s="6"/>
      <c r="NGN13" s="6"/>
      <c r="NGO13" s="6"/>
      <c r="NGP13" s="6"/>
      <c r="NGQ13" s="6"/>
      <c r="NGR13" s="6"/>
      <c r="NGS13" s="6"/>
      <c r="NGT13" s="6"/>
      <c r="NGU13" s="6"/>
      <c r="NGV13" s="6"/>
      <c r="NGW13" s="6"/>
      <c r="NGX13" s="6"/>
      <c r="NGY13" s="6"/>
      <c r="NGZ13" s="6"/>
      <c r="NHA13" s="6"/>
      <c r="NHB13" s="6"/>
      <c r="NHC13" s="6"/>
      <c r="NHD13" s="6"/>
      <c r="NHE13" s="6"/>
      <c r="NHF13" s="6"/>
      <c r="NHG13" s="6"/>
      <c r="NHH13" s="6"/>
      <c r="NHI13" s="6"/>
      <c r="NHJ13" s="6"/>
      <c r="NHK13" s="6"/>
      <c r="NHL13" s="6"/>
      <c r="NHM13" s="6"/>
      <c r="NHN13" s="6"/>
      <c r="NHO13" s="6"/>
      <c r="NHP13" s="6"/>
      <c r="NHQ13" s="6"/>
      <c r="NHR13" s="6"/>
      <c r="NHS13" s="6"/>
      <c r="NHT13" s="6"/>
      <c r="NHU13" s="6"/>
      <c r="NHV13" s="6"/>
      <c r="NHW13" s="6"/>
      <c r="NHX13" s="6"/>
      <c r="NHY13" s="6"/>
      <c r="NHZ13" s="6"/>
      <c r="NIA13" s="6"/>
      <c r="NIB13" s="6"/>
      <c r="NIC13" s="6"/>
      <c r="NID13" s="6"/>
      <c r="NIE13" s="6"/>
      <c r="NIF13" s="6"/>
      <c r="NIG13" s="6"/>
      <c r="NIH13" s="6"/>
      <c r="NII13" s="6"/>
      <c r="NIJ13" s="6"/>
      <c r="NIK13" s="6"/>
      <c r="NIL13" s="6"/>
      <c r="NIM13" s="6"/>
      <c r="NIN13" s="6"/>
      <c r="NIO13" s="6"/>
      <c r="NIP13" s="6"/>
      <c r="NIQ13" s="6"/>
      <c r="NIR13" s="6"/>
      <c r="NIS13" s="6"/>
      <c r="NIT13" s="6"/>
      <c r="NIU13" s="6"/>
      <c r="NIV13" s="6"/>
      <c r="NIW13" s="6"/>
      <c r="NIX13" s="6"/>
      <c r="NIY13" s="6"/>
      <c r="NIZ13" s="6"/>
      <c r="NJA13" s="6"/>
      <c r="NJB13" s="6"/>
      <c r="NJC13" s="6"/>
      <c r="NJD13" s="6"/>
      <c r="NJE13" s="6"/>
      <c r="NJF13" s="6"/>
      <c r="NJG13" s="6"/>
      <c r="NJH13" s="6"/>
      <c r="NJI13" s="6"/>
      <c r="NJJ13" s="6"/>
      <c r="NJK13" s="6"/>
      <c r="NJL13" s="6"/>
      <c r="NJM13" s="6"/>
      <c r="NJN13" s="6"/>
      <c r="NJO13" s="6"/>
      <c r="NJP13" s="6"/>
      <c r="NJQ13" s="6"/>
      <c r="NJR13" s="6"/>
      <c r="NJS13" s="6"/>
      <c r="NJT13" s="6"/>
      <c r="NJU13" s="6"/>
      <c r="NJV13" s="6"/>
      <c r="NJW13" s="6"/>
      <c r="NJX13" s="6"/>
      <c r="NJY13" s="6"/>
      <c r="NJZ13" s="6"/>
      <c r="NKA13" s="6"/>
      <c r="NKB13" s="6"/>
      <c r="NKC13" s="6"/>
      <c r="NKD13" s="6"/>
      <c r="NKE13" s="6"/>
      <c r="NKF13" s="6"/>
      <c r="NKG13" s="6"/>
      <c r="NKH13" s="6"/>
      <c r="NKI13" s="6"/>
      <c r="NKJ13" s="6"/>
      <c r="NKK13" s="6"/>
      <c r="NKL13" s="6"/>
      <c r="NKM13" s="6"/>
      <c r="NKN13" s="6"/>
      <c r="NKO13" s="6"/>
      <c r="NKP13" s="6"/>
      <c r="NKQ13" s="6"/>
      <c r="NKR13" s="6"/>
      <c r="NKS13" s="6"/>
      <c r="NKT13" s="6"/>
      <c r="NKU13" s="6"/>
      <c r="NKV13" s="6"/>
      <c r="NKW13" s="6"/>
      <c r="NKX13" s="6"/>
      <c r="NKY13" s="6"/>
      <c r="NKZ13" s="6"/>
      <c r="NLA13" s="6"/>
      <c r="NLB13" s="6"/>
      <c r="NLC13" s="6"/>
      <c r="NLD13" s="6"/>
      <c r="NLE13" s="6"/>
      <c r="NLF13" s="6"/>
      <c r="NLG13" s="6"/>
      <c r="NLH13" s="6"/>
      <c r="NLI13" s="6"/>
      <c r="NLJ13" s="6"/>
      <c r="NLK13" s="6"/>
      <c r="NLL13" s="6"/>
      <c r="NLM13" s="6"/>
      <c r="NLN13" s="6"/>
      <c r="NLO13" s="6"/>
      <c r="NLP13" s="6"/>
      <c r="NLQ13" s="6"/>
      <c r="NLR13" s="6"/>
      <c r="NLS13" s="6"/>
      <c r="NLT13" s="6"/>
      <c r="NLU13" s="6"/>
      <c r="NLV13" s="6"/>
      <c r="NLW13" s="6"/>
      <c r="NLX13" s="6"/>
      <c r="NLY13" s="6"/>
      <c r="NLZ13" s="6"/>
      <c r="NMA13" s="6"/>
      <c r="NMB13" s="6"/>
      <c r="NMC13" s="6"/>
      <c r="NMD13" s="6"/>
      <c r="NME13" s="6"/>
      <c r="NMF13" s="6"/>
      <c r="NMG13" s="6"/>
      <c r="NMH13" s="6"/>
      <c r="NMI13" s="6"/>
      <c r="NMJ13" s="6"/>
      <c r="NMK13" s="6"/>
      <c r="NML13" s="6"/>
      <c r="NMM13" s="6"/>
      <c r="NMN13" s="6"/>
      <c r="NMO13" s="6"/>
      <c r="NMP13" s="6"/>
      <c r="NMQ13" s="6"/>
      <c r="NMR13" s="6"/>
      <c r="NMS13" s="6"/>
      <c r="NMT13" s="6"/>
      <c r="NMU13" s="6"/>
      <c r="NMV13" s="6"/>
      <c r="NMW13" s="6"/>
      <c r="NMX13" s="6"/>
      <c r="NMY13" s="6"/>
      <c r="NMZ13" s="6"/>
      <c r="NNA13" s="6"/>
      <c r="NNB13" s="6"/>
      <c r="NNC13" s="6"/>
      <c r="NND13" s="6"/>
      <c r="NNE13" s="6"/>
      <c r="NNF13" s="6"/>
      <c r="NNG13" s="6"/>
      <c r="NNH13" s="6"/>
      <c r="NNI13" s="6"/>
      <c r="NNJ13" s="6"/>
      <c r="NNK13" s="6"/>
      <c r="NNL13" s="6"/>
      <c r="NNM13" s="6"/>
      <c r="NNN13" s="6"/>
      <c r="NNO13" s="6"/>
      <c r="NNP13" s="6"/>
      <c r="NNQ13" s="6"/>
      <c r="NNR13" s="6"/>
      <c r="NNS13" s="6"/>
      <c r="NNT13" s="6"/>
      <c r="NNU13" s="6"/>
      <c r="NNV13" s="6"/>
      <c r="NNW13" s="6"/>
      <c r="NNX13" s="6"/>
      <c r="NNY13" s="6"/>
      <c r="NNZ13" s="6"/>
      <c r="NOA13" s="6"/>
      <c r="NOB13" s="6"/>
      <c r="NOC13" s="6"/>
      <c r="NOD13" s="6"/>
      <c r="NOE13" s="6"/>
      <c r="NOF13" s="6"/>
      <c r="NOG13" s="6"/>
      <c r="NOH13" s="6"/>
      <c r="NOI13" s="6"/>
      <c r="NOJ13" s="6"/>
      <c r="NOK13" s="6"/>
      <c r="NOL13" s="6"/>
      <c r="NOM13" s="6"/>
      <c r="NON13" s="6"/>
      <c r="NOO13" s="6"/>
      <c r="NOP13" s="6"/>
      <c r="NOQ13" s="6"/>
      <c r="NOR13" s="6"/>
      <c r="NOS13" s="6"/>
      <c r="NOT13" s="6"/>
      <c r="NOU13" s="6"/>
      <c r="NOV13" s="6"/>
      <c r="NOW13" s="6"/>
      <c r="NOX13" s="6"/>
      <c r="NOY13" s="6"/>
      <c r="NOZ13" s="6"/>
      <c r="NPA13" s="6"/>
      <c r="NPB13" s="6"/>
      <c r="NPC13" s="6"/>
      <c r="NPD13" s="6"/>
      <c r="NPE13" s="6"/>
      <c r="NPF13" s="6"/>
      <c r="NPG13" s="6"/>
      <c r="NPH13" s="6"/>
      <c r="NPI13" s="6"/>
      <c r="NPJ13" s="6"/>
      <c r="NPK13" s="6"/>
      <c r="NPL13" s="6"/>
      <c r="NPM13" s="6"/>
      <c r="NPN13" s="6"/>
      <c r="NPO13" s="6"/>
      <c r="NPP13" s="6"/>
      <c r="NPQ13" s="6"/>
      <c r="NPR13" s="6"/>
      <c r="NPS13" s="6"/>
      <c r="NPT13" s="6"/>
      <c r="NPU13" s="6"/>
      <c r="NPV13" s="6"/>
      <c r="NPW13" s="6"/>
      <c r="NPX13" s="6"/>
      <c r="NPY13" s="6"/>
      <c r="NPZ13" s="6"/>
      <c r="NQA13" s="6"/>
      <c r="NQB13" s="6"/>
      <c r="NQC13" s="6"/>
      <c r="NQD13" s="6"/>
      <c r="NQE13" s="6"/>
      <c r="NQF13" s="6"/>
      <c r="NQG13" s="6"/>
      <c r="NQH13" s="6"/>
      <c r="NQI13" s="6"/>
      <c r="NQJ13" s="6"/>
      <c r="NQK13" s="6"/>
      <c r="NQL13" s="6"/>
      <c r="NQM13" s="6"/>
      <c r="NQN13" s="6"/>
      <c r="NQO13" s="6"/>
      <c r="NQP13" s="6"/>
      <c r="NQQ13" s="6"/>
      <c r="NQR13" s="6"/>
      <c r="NQS13" s="6"/>
      <c r="NQT13" s="6"/>
      <c r="NQU13" s="6"/>
      <c r="NQV13" s="6"/>
      <c r="NQW13" s="6"/>
      <c r="NQX13" s="6"/>
      <c r="NQY13" s="6"/>
      <c r="NQZ13" s="6"/>
      <c r="NRA13" s="6"/>
      <c r="NRB13" s="6"/>
      <c r="NRC13" s="6"/>
      <c r="NRD13" s="6"/>
      <c r="NRE13" s="6"/>
      <c r="NRF13" s="6"/>
      <c r="NRG13" s="6"/>
      <c r="NRH13" s="6"/>
      <c r="NRI13" s="6"/>
      <c r="NRJ13" s="6"/>
      <c r="NRK13" s="6"/>
      <c r="NRL13" s="6"/>
      <c r="NRM13" s="6"/>
      <c r="NRN13" s="6"/>
      <c r="NRO13" s="6"/>
      <c r="NRP13" s="6"/>
      <c r="NRQ13" s="6"/>
      <c r="NRR13" s="6"/>
      <c r="NRS13" s="6"/>
      <c r="NRT13" s="6"/>
      <c r="NRU13" s="6"/>
      <c r="NRV13" s="6"/>
      <c r="NRW13" s="6"/>
      <c r="NRX13" s="6"/>
      <c r="NRY13" s="6"/>
      <c r="NRZ13" s="6"/>
      <c r="NSA13" s="6"/>
      <c r="NSB13" s="6"/>
      <c r="NSC13" s="6"/>
      <c r="NSD13" s="6"/>
      <c r="NSE13" s="6"/>
      <c r="NSF13" s="6"/>
      <c r="NSG13" s="6"/>
      <c r="NSH13" s="6"/>
      <c r="NSI13" s="6"/>
      <c r="NSJ13" s="6"/>
      <c r="NSK13" s="6"/>
      <c r="NSL13" s="6"/>
      <c r="NSM13" s="6"/>
      <c r="NSN13" s="6"/>
      <c r="NSO13" s="6"/>
      <c r="NSP13" s="6"/>
      <c r="NSQ13" s="6"/>
      <c r="NSR13" s="6"/>
      <c r="NSS13" s="6"/>
      <c r="NST13" s="6"/>
      <c r="NSU13" s="6"/>
      <c r="NSV13" s="6"/>
      <c r="NSW13" s="6"/>
      <c r="NSX13" s="6"/>
      <c r="NSY13" s="6"/>
      <c r="NSZ13" s="6"/>
      <c r="NTA13" s="6"/>
      <c r="NTB13" s="6"/>
      <c r="NTC13" s="6"/>
      <c r="NTD13" s="6"/>
      <c r="NTE13" s="6"/>
      <c r="NTF13" s="6"/>
      <c r="NTG13" s="6"/>
      <c r="NTH13" s="6"/>
      <c r="NTI13" s="6"/>
      <c r="NTJ13" s="6"/>
      <c r="NTK13" s="6"/>
      <c r="NTL13" s="6"/>
      <c r="NTM13" s="6"/>
      <c r="NTN13" s="6"/>
      <c r="NTO13" s="6"/>
      <c r="NTP13" s="6"/>
      <c r="NTQ13" s="6"/>
      <c r="NTR13" s="6"/>
      <c r="NTS13" s="6"/>
      <c r="NTT13" s="6"/>
      <c r="NTU13" s="6"/>
      <c r="NTV13" s="6"/>
      <c r="NTW13" s="6"/>
      <c r="NTX13" s="6"/>
      <c r="NTY13" s="6"/>
      <c r="NTZ13" s="6"/>
      <c r="NUA13" s="6"/>
      <c r="NUB13" s="6"/>
      <c r="NUC13" s="6"/>
      <c r="NUD13" s="6"/>
      <c r="NUE13" s="6"/>
      <c r="NUF13" s="6"/>
      <c r="NUG13" s="6"/>
      <c r="NUH13" s="6"/>
      <c r="NUI13" s="6"/>
      <c r="NUJ13" s="6"/>
      <c r="NUK13" s="6"/>
      <c r="NUL13" s="6"/>
      <c r="NUM13" s="6"/>
      <c r="NUN13" s="6"/>
      <c r="NUO13" s="6"/>
      <c r="NUP13" s="6"/>
      <c r="NUQ13" s="6"/>
      <c r="NUR13" s="6"/>
      <c r="NUS13" s="6"/>
      <c r="NUT13" s="6"/>
      <c r="NUU13" s="6"/>
      <c r="NUV13" s="6"/>
      <c r="NUW13" s="6"/>
      <c r="NUX13" s="6"/>
      <c r="NUY13" s="6"/>
      <c r="NUZ13" s="6"/>
      <c r="NVA13" s="6"/>
      <c r="NVB13" s="6"/>
      <c r="NVC13" s="6"/>
      <c r="NVD13" s="6"/>
      <c r="NVE13" s="6"/>
      <c r="NVF13" s="6"/>
      <c r="NVG13" s="6"/>
      <c r="NVH13" s="6"/>
      <c r="NVI13" s="6"/>
      <c r="NVJ13" s="6"/>
      <c r="NVK13" s="6"/>
      <c r="NVL13" s="6"/>
      <c r="NVM13" s="6"/>
      <c r="NVN13" s="6"/>
      <c r="NVO13" s="6"/>
      <c r="NVP13" s="6"/>
      <c r="NVQ13" s="6"/>
      <c r="NVR13" s="6"/>
      <c r="NVS13" s="6"/>
      <c r="NVT13" s="6"/>
      <c r="NVU13" s="6"/>
      <c r="NVV13" s="6"/>
      <c r="NVW13" s="6"/>
      <c r="NVX13" s="6"/>
      <c r="NVY13" s="6"/>
      <c r="NVZ13" s="6"/>
      <c r="NWA13" s="6"/>
      <c r="NWB13" s="6"/>
      <c r="NWC13" s="6"/>
      <c r="NWD13" s="6"/>
      <c r="NWE13" s="6"/>
      <c r="NWF13" s="6"/>
      <c r="NWG13" s="6"/>
      <c r="NWH13" s="6"/>
      <c r="NWI13" s="6"/>
      <c r="NWJ13" s="6"/>
      <c r="NWK13" s="6"/>
      <c r="NWL13" s="6"/>
      <c r="NWM13" s="6"/>
      <c r="NWN13" s="6"/>
      <c r="NWO13" s="6"/>
      <c r="NWP13" s="6"/>
      <c r="NWQ13" s="6"/>
      <c r="NWR13" s="6"/>
      <c r="NWS13" s="6"/>
      <c r="NWT13" s="6"/>
      <c r="NWU13" s="6"/>
      <c r="NWV13" s="6"/>
      <c r="NWW13" s="6"/>
      <c r="NWX13" s="6"/>
      <c r="NWY13" s="6"/>
      <c r="NWZ13" s="6"/>
      <c r="NXA13" s="6"/>
      <c r="NXB13" s="6"/>
      <c r="NXC13" s="6"/>
      <c r="NXD13" s="6"/>
      <c r="NXE13" s="6"/>
      <c r="NXF13" s="6"/>
      <c r="NXG13" s="6"/>
      <c r="NXH13" s="6"/>
      <c r="NXI13" s="6"/>
      <c r="NXJ13" s="6"/>
      <c r="NXK13" s="6"/>
      <c r="NXL13" s="6"/>
      <c r="NXM13" s="6"/>
      <c r="NXN13" s="6"/>
      <c r="NXO13" s="6"/>
      <c r="NXP13" s="6"/>
      <c r="NXQ13" s="6"/>
      <c r="NXR13" s="6"/>
      <c r="NXS13" s="6"/>
      <c r="NXT13" s="6"/>
      <c r="NXU13" s="6"/>
      <c r="NXV13" s="6"/>
      <c r="NXW13" s="6"/>
      <c r="NXX13" s="6"/>
      <c r="NXY13" s="6"/>
      <c r="NXZ13" s="6"/>
      <c r="NYA13" s="6"/>
      <c r="NYB13" s="6"/>
      <c r="NYC13" s="6"/>
      <c r="NYD13" s="6"/>
      <c r="NYE13" s="6"/>
      <c r="NYF13" s="6"/>
      <c r="NYG13" s="6"/>
      <c r="NYH13" s="6"/>
      <c r="NYI13" s="6"/>
      <c r="NYJ13" s="6"/>
      <c r="NYK13" s="6"/>
      <c r="NYL13" s="6"/>
      <c r="NYM13" s="6"/>
      <c r="NYN13" s="6"/>
      <c r="NYO13" s="6"/>
      <c r="NYP13" s="6"/>
      <c r="NYQ13" s="6"/>
      <c r="NYR13" s="6"/>
      <c r="NYS13" s="6"/>
      <c r="NYT13" s="6"/>
      <c r="NYU13" s="6"/>
      <c r="NYV13" s="6"/>
      <c r="NYW13" s="6"/>
      <c r="NYX13" s="6"/>
      <c r="NYY13" s="6"/>
      <c r="NYZ13" s="6"/>
      <c r="NZA13" s="6"/>
      <c r="NZB13" s="6"/>
      <c r="NZC13" s="6"/>
      <c r="NZD13" s="6"/>
      <c r="NZE13" s="6"/>
      <c r="NZF13" s="6"/>
      <c r="NZG13" s="6"/>
      <c r="NZH13" s="6"/>
      <c r="NZI13" s="6"/>
      <c r="NZJ13" s="6"/>
      <c r="NZK13" s="6"/>
      <c r="NZL13" s="6"/>
      <c r="NZM13" s="6"/>
      <c r="NZN13" s="6"/>
      <c r="NZO13" s="6"/>
      <c r="NZP13" s="6"/>
      <c r="NZQ13" s="6"/>
      <c r="NZR13" s="6"/>
      <c r="NZS13" s="6"/>
      <c r="NZT13" s="6"/>
      <c r="NZU13" s="6"/>
      <c r="NZV13" s="6"/>
      <c r="NZW13" s="6"/>
      <c r="NZX13" s="6"/>
      <c r="NZY13" s="6"/>
      <c r="NZZ13" s="6"/>
      <c r="OAA13" s="6"/>
      <c r="OAB13" s="6"/>
      <c r="OAC13" s="6"/>
      <c r="OAD13" s="6"/>
      <c r="OAE13" s="6"/>
      <c r="OAF13" s="6"/>
      <c r="OAG13" s="6"/>
      <c r="OAH13" s="6"/>
      <c r="OAI13" s="6"/>
      <c r="OAJ13" s="6"/>
      <c r="OAK13" s="6"/>
      <c r="OAL13" s="6"/>
      <c r="OAM13" s="6"/>
      <c r="OAN13" s="6"/>
      <c r="OAO13" s="6"/>
      <c r="OAP13" s="6"/>
      <c r="OAQ13" s="6"/>
      <c r="OAR13" s="6"/>
      <c r="OAS13" s="6"/>
      <c r="OAT13" s="6"/>
      <c r="OAU13" s="6"/>
      <c r="OAV13" s="6"/>
      <c r="OAW13" s="6"/>
      <c r="OAX13" s="6"/>
      <c r="OAY13" s="6"/>
      <c r="OAZ13" s="6"/>
      <c r="OBA13" s="6"/>
      <c r="OBB13" s="6"/>
      <c r="OBC13" s="6"/>
      <c r="OBD13" s="6"/>
      <c r="OBE13" s="6"/>
      <c r="OBF13" s="6"/>
      <c r="OBG13" s="6"/>
      <c r="OBH13" s="6"/>
      <c r="OBI13" s="6"/>
      <c r="OBJ13" s="6"/>
      <c r="OBK13" s="6"/>
      <c r="OBL13" s="6"/>
      <c r="OBM13" s="6"/>
      <c r="OBN13" s="6"/>
      <c r="OBO13" s="6"/>
      <c r="OBP13" s="6"/>
      <c r="OBQ13" s="6"/>
      <c r="OBR13" s="6"/>
      <c r="OBS13" s="6"/>
      <c r="OBT13" s="6"/>
      <c r="OBU13" s="6"/>
      <c r="OBV13" s="6"/>
      <c r="OBW13" s="6"/>
      <c r="OBX13" s="6"/>
      <c r="OBY13" s="6"/>
      <c r="OBZ13" s="6"/>
      <c r="OCA13" s="6"/>
      <c r="OCB13" s="6"/>
      <c r="OCC13" s="6"/>
      <c r="OCD13" s="6"/>
      <c r="OCE13" s="6"/>
      <c r="OCF13" s="6"/>
      <c r="OCG13" s="6"/>
      <c r="OCH13" s="6"/>
      <c r="OCI13" s="6"/>
      <c r="OCJ13" s="6"/>
      <c r="OCK13" s="6"/>
      <c r="OCL13" s="6"/>
      <c r="OCM13" s="6"/>
      <c r="OCN13" s="6"/>
      <c r="OCO13" s="6"/>
      <c r="OCP13" s="6"/>
      <c r="OCQ13" s="6"/>
      <c r="OCR13" s="6"/>
      <c r="OCS13" s="6"/>
      <c r="OCT13" s="6"/>
      <c r="OCU13" s="6"/>
      <c r="OCV13" s="6"/>
      <c r="OCW13" s="6"/>
      <c r="OCX13" s="6"/>
      <c r="OCY13" s="6"/>
      <c r="OCZ13" s="6"/>
      <c r="ODA13" s="6"/>
      <c r="ODB13" s="6"/>
      <c r="ODC13" s="6"/>
      <c r="ODD13" s="6"/>
      <c r="ODE13" s="6"/>
      <c r="ODF13" s="6"/>
      <c r="ODG13" s="6"/>
      <c r="ODH13" s="6"/>
      <c r="ODI13" s="6"/>
      <c r="ODJ13" s="6"/>
      <c r="ODK13" s="6"/>
      <c r="ODL13" s="6"/>
      <c r="ODM13" s="6"/>
      <c r="ODN13" s="6"/>
      <c r="ODO13" s="6"/>
      <c r="ODP13" s="6"/>
      <c r="ODQ13" s="6"/>
      <c r="ODR13" s="6"/>
      <c r="ODS13" s="6"/>
      <c r="ODT13" s="6"/>
      <c r="ODU13" s="6"/>
      <c r="ODV13" s="6"/>
      <c r="ODW13" s="6"/>
      <c r="ODX13" s="6"/>
      <c r="ODY13" s="6"/>
      <c r="ODZ13" s="6"/>
      <c r="OEA13" s="6"/>
      <c r="OEB13" s="6"/>
      <c r="OEC13" s="6"/>
      <c r="OED13" s="6"/>
      <c r="OEE13" s="6"/>
      <c r="OEF13" s="6"/>
      <c r="OEG13" s="6"/>
      <c r="OEH13" s="6"/>
      <c r="OEI13" s="6"/>
      <c r="OEJ13" s="6"/>
      <c r="OEK13" s="6"/>
      <c r="OEL13" s="6"/>
      <c r="OEM13" s="6"/>
      <c r="OEN13" s="6"/>
      <c r="OEO13" s="6"/>
      <c r="OEP13" s="6"/>
      <c r="OEQ13" s="6"/>
      <c r="OER13" s="6"/>
      <c r="OES13" s="6"/>
      <c r="OET13" s="6"/>
      <c r="OEU13" s="6"/>
      <c r="OEV13" s="6"/>
      <c r="OEW13" s="6"/>
      <c r="OEX13" s="6"/>
      <c r="OEY13" s="6"/>
      <c r="OEZ13" s="6"/>
      <c r="OFA13" s="6"/>
      <c r="OFB13" s="6"/>
      <c r="OFC13" s="6"/>
      <c r="OFD13" s="6"/>
      <c r="OFE13" s="6"/>
      <c r="OFF13" s="6"/>
      <c r="OFG13" s="6"/>
      <c r="OFH13" s="6"/>
      <c r="OFI13" s="6"/>
      <c r="OFJ13" s="6"/>
      <c r="OFK13" s="6"/>
      <c r="OFL13" s="6"/>
      <c r="OFM13" s="6"/>
      <c r="OFN13" s="6"/>
      <c r="OFO13" s="6"/>
      <c r="OFP13" s="6"/>
      <c r="OFQ13" s="6"/>
      <c r="OFR13" s="6"/>
      <c r="OFS13" s="6"/>
      <c r="OFT13" s="6"/>
      <c r="OFU13" s="6"/>
      <c r="OFV13" s="6"/>
      <c r="OFW13" s="6"/>
      <c r="OFX13" s="6"/>
      <c r="OFY13" s="6"/>
      <c r="OFZ13" s="6"/>
      <c r="OGA13" s="6"/>
      <c r="OGB13" s="6"/>
      <c r="OGC13" s="6"/>
      <c r="OGD13" s="6"/>
      <c r="OGE13" s="6"/>
      <c r="OGF13" s="6"/>
      <c r="OGG13" s="6"/>
      <c r="OGH13" s="6"/>
      <c r="OGI13" s="6"/>
      <c r="OGJ13" s="6"/>
      <c r="OGK13" s="6"/>
      <c r="OGL13" s="6"/>
      <c r="OGM13" s="6"/>
      <c r="OGN13" s="6"/>
      <c r="OGO13" s="6"/>
      <c r="OGP13" s="6"/>
      <c r="OGQ13" s="6"/>
      <c r="OGR13" s="6"/>
      <c r="OGS13" s="6"/>
      <c r="OGT13" s="6"/>
      <c r="OGU13" s="6"/>
      <c r="OGV13" s="6"/>
      <c r="OGW13" s="6"/>
      <c r="OGX13" s="6"/>
      <c r="OGY13" s="6"/>
      <c r="OGZ13" s="6"/>
      <c r="OHA13" s="6"/>
      <c r="OHB13" s="6"/>
      <c r="OHC13" s="6"/>
      <c r="OHD13" s="6"/>
      <c r="OHE13" s="6"/>
      <c r="OHF13" s="6"/>
      <c r="OHG13" s="6"/>
      <c r="OHH13" s="6"/>
      <c r="OHI13" s="6"/>
      <c r="OHJ13" s="6"/>
      <c r="OHK13" s="6"/>
      <c r="OHL13" s="6"/>
      <c r="OHM13" s="6"/>
      <c r="OHN13" s="6"/>
      <c r="OHO13" s="6"/>
      <c r="OHP13" s="6"/>
      <c r="OHQ13" s="6"/>
      <c r="OHR13" s="6"/>
      <c r="OHS13" s="6"/>
      <c r="OHT13" s="6"/>
      <c r="OHU13" s="6"/>
      <c r="OHV13" s="6"/>
      <c r="OHW13" s="6"/>
      <c r="OHX13" s="6"/>
      <c r="OHY13" s="6"/>
      <c r="OHZ13" s="6"/>
      <c r="OIA13" s="6"/>
      <c r="OIB13" s="6"/>
      <c r="OIC13" s="6"/>
      <c r="OID13" s="6"/>
      <c r="OIE13" s="6"/>
      <c r="OIF13" s="6"/>
      <c r="OIG13" s="6"/>
      <c r="OIH13" s="6"/>
      <c r="OII13" s="6"/>
      <c r="OIJ13" s="6"/>
      <c r="OIK13" s="6"/>
      <c r="OIL13" s="6"/>
      <c r="OIM13" s="6"/>
      <c r="OIN13" s="6"/>
      <c r="OIO13" s="6"/>
      <c r="OIP13" s="6"/>
      <c r="OIQ13" s="6"/>
      <c r="OIR13" s="6"/>
      <c r="OIS13" s="6"/>
      <c r="OIT13" s="6"/>
      <c r="OIU13" s="6"/>
      <c r="OIV13" s="6"/>
      <c r="OIW13" s="6"/>
      <c r="OIX13" s="6"/>
      <c r="OIY13" s="6"/>
      <c r="OIZ13" s="6"/>
      <c r="OJA13" s="6"/>
      <c r="OJB13" s="6"/>
      <c r="OJC13" s="6"/>
      <c r="OJD13" s="6"/>
      <c r="OJE13" s="6"/>
      <c r="OJF13" s="6"/>
      <c r="OJG13" s="6"/>
      <c r="OJH13" s="6"/>
      <c r="OJI13" s="6"/>
      <c r="OJJ13" s="6"/>
      <c r="OJK13" s="6"/>
      <c r="OJL13" s="6"/>
      <c r="OJM13" s="6"/>
      <c r="OJN13" s="6"/>
      <c r="OJO13" s="6"/>
      <c r="OJP13" s="6"/>
      <c r="OJQ13" s="6"/>
      <c r="OJR13" s="6"/>
      <c r="OJS13" s="6"/>
      <c r="OJT13" s="6"/>
      <c r="OJU13" s="6"/>
      <c r="OJV13" s="6"/>
      <c r="OJW13" s="6"/>
      <c r="OJX13" s="6"/>
      <c r="OJY13" s="6"/>
      <c r="OJZ13" s="6"/>
      <c r="OKA13" s="6"/>
      <c r="OKB13" s="6"/>
      <c r="OKC13" s="6"/>
      <c r="OKD13" s="6"/>
      <c r="OKE13" s="6"/>
      <c r="OKF13" s="6"/>
      <c r="OKG13" s="6"/>
      <c r="OKH13" s="6"/>
      <c r="OKI13" s="6"/>
      <c r="OKJ13" s="6"/>
      <c r="OKK13" s="6"/>
      <c r="OKL13" s="6"/>
      <c r="OKM13" s="6"/>
      <c r="OKN13" s="6"/>
      <c r="OKO13" s="6"/>
      <c r="OKP13" s="6"/>
      <c r="OKQ13" s="6"/>
      <c r="OKR13" s="6"/>
      <c r="OKS13" s="6"/>
      <c r="OKT13" s="6"/>
      <c r="OKU13" s="6"/>
      <c r="OKV13" s="6"/>
      <c r="OKW13" s="6"/>
      <c r="OKX13" s="6"/>
      <c r="OKY13" s="6"/>
      <c r="OKZ13" s="6"/>
      <c r="OLA13" s="6"/>
      <c r="OLB13" s="6"/>
      <c r="OLC13" s="6"/>
      <c r="OLD13" s="6"/>
      <c r="OLE13" s="6"/>
      <c r="OLF13" s="6"/>
      <c r="OLG13" s="6"/>
      <c r="OLH13" s="6"/>
      <c r="OLI13" s="6"/>
      <c r="OLJ13" s="6"/>
      <c r="OLK13" s="6"/>
      <c r="OLL13" s="6"/>
      <c r="OLM13" s="6"/>
      <c r="OLN13" s="6"/>
      <c r="OLO13" s="6"/>
      <c r="OLP13" s="6"/>
      <c r="OLQ13" s="6"/>
      <c r="OLR13" s="6"/>
      <c r="OLS13" s="6"/>
      <c r="OLT13" s="6"/>
      <c r="OLU13" s="6"/>
      <c r="OLV13" s="6"/>
      <c r="OLW13" s="6"/>
      <c r="OLX13" s="6"/>
      <c r="OLY13" s="6"/>
      <c r="OLZ13" s="6"/>
      <c r="OMA13" s="6"/>
      <c r="OMB13" s="6"/>
      <c r="OMC13" s="6"/>
      <c r="OMD13" s="6"/>
      <c r="OME13" s="6"/>
      <c r="OMF13" s="6"/>
      <c r="OMG13" s="6"/>
      <c r="OMH13" s="6"/>
      <c r="OMI13" s="6"/>
      <c r="OMJ13" s="6"/>
      <c r="OMK13" s="6"/>
      <c r="OML13" s="6"/>
      <c r="OMM13" s="6"/>
      <c r="OMN13" s="6"/>
      <c r="OMO13" s="6"/>
      <c r="OMP13" s="6"/>
      <c r="OMQ13" s="6"/>
      <c r="OMR13" s="6"/>
      <c r="OMS13" s="6"/>
      <c r="OMT13" s="6"/>
      <c r="OMU13" s="6"/>
      <c r="OMV13" s="6"/>
      <c r="OMW13" s="6"/>
      <c r="OMX13" s="6"/>
      <c r="OMY13" s="6"/>
      <c r="OMZ13" s="6"/>
      <c r="ONA13" s="6"/>
      <c r="ONB13" s="6"/>
      <c r="ONC13" s="6"/>
      <c r="OND13" s="6"/>
      <c r="ONE13" s="6"/>
      <c r="ONF13" s="6"/>
      <c r="ONG13" s="6"/>
      <c r="ONH13" s="6"/>
      <c r="ONI13" s="6"/>
      <c r="ONJ13" s="6"/>
      <c r="ONK13" s="6"/>
      <c r="ONL13" s="6"/>
      <c r="ONM13" s="6"/>
      <c r="ONN13" s="6"/>
      <c r="ONO13" s="6"/>
      <c r="ONP13" s="6"/>
      <c r="ONQ13" s="6"/>
      <c r="ONR13" s="6"/>
      <c r="ONS13" s="6"/>
      <c r="ONT13" s="6"/>
      <c r="ONU13" s="6"/>
      <c r="ONV13" s="6"/>
      <c r="ONW13" s="6"/>
      <c r="ONX13" s="6"/>
      <c r="ONY13" s="6"/>
      <c r="ONZ13" s="6"/>
      <c r="OOA13" s="6"/>
      <c r="OOB13" s="6"/>
      <c r="OOC13" s="6"/>
      <c r="OOD13" s="6"/>
      <c r="OOE13" s="6"/>
      <c r="OOF13" s="6"/>
      <c r="OOG13" s="6"/>
      <c r="OOH13" s="6"/>
      <c r="OOI13" s="6"/>
      <c r="OOJ13" s="6"/>
      <c r="OOK13" s="6"/>
      <c r="OOL13" s="6"/>
      <c r="OOM13" s="6"/>
      <c r="OON13" s="6"/>
      <c r="OOO13" s="6"/>
      <c r="OOP13" s="6"/>
      <c r="OOQ13" s="6"/>
      <c r="OOR13" s="6"/>
      <c r="OOS13" s="6"/>
      <c r="OOT13" s="6"/>
      <c r="OOU13" s="6"/>
      <c r="OOV13" s="6"/>
      <c r="OOW13" s="6"/>
      <c r="OOX13" s="6"/>
      <c r="OOY13" s="6"/>
      <c r="OOZ13" s="6"/>
      <c r="OPA13" s="6"/>
      <c r="OPB13" s="6"/>
      <c r="OPC13" s="6"/>
      <c r="OPD13" s="6"/>
      <c r="OPE13" s="6"/>
      <c r="OPF13" s="6"/>
      <c r="OPG13" s="6"/>
      <c r="OPH13" s="6"/>
      <c r="OPI13" s="6"/>
      <c r="OPJ13" s="6"/>
      <c r="OPK13" s="6"/>
      <c r="OPL13" s="6"/>
      <c r="OPM13" s="6"/>
      <c r="OPN13" s="6"/>
      <c r="OPO13" s="6"/>
      <c r="OPP13" s="6"/>
      <c r="OPQ13" s="6"/>
      <c r="OPR13" s="6"/>
      <c r="OPS13" s="6"/>
      <c r="OPT13" s="6"/>
      <c r="OPU13" s="6"/>
      <c r="OPV13" s="6"/>
      <c r="OPW13" s="6"/>
      <c r="OPX13" s="6"/>
      <c r="OPY13" s="6"/>
      <c r="OPZ13" s="6"/>
      <c r="OQA13" s="6"/>
      <c r="OQB13" s="6"/>
      <c r="OQC13" s="6"/>
      <c r="OQD13" s="6"/>
      <c r="OQE13" s="6"/>
      <c r="OQF13" s="6"/>
      <c r="OQG13" s="6"/>
      <c r="OQH13" s="6"/>
      <c r="OQI13" s="6"/>
      <c r="OQJ13" s="6"/>
      <c r="OQK13" s="6"/>
      <c r="OQL13" s="6"/>
      <c r="OQM13" s="6"/>
      <c r="OQN13" s="6"/>
      <c r="OQO13" s="6"/>
      <c r="OQP13" s="6"/>
      <c r="OQQ13" s="6"/>
      <c r="OQR13" s="6"/>
      <c r="OQS13" s="6"/>
      <c r="OQT13" s="6"/>
      <c r="OQU13" s="6"/>
      <c r="OQV13" s="6"/>
      <c r="OQW13" s="6"/>
      <c r="OQX13" s="6"/>
      <c r="OQY13" s="6"/>
      <c r="OQZ13" s="6"/>
      <c r="ORA13" s="6"/>
      <c r="ORB13" s="6"/>
      <c r="ORC13" s="6"/>
      <c r="ORD13" s="6"/>
      <c r="ORE13" s="6"/>
      <c r="ORF13" s="6"/>
      <c r="ORG13" s="6"/>
      <c r="ORH13" s="6"/>
      <c r="ORI13" s="6"/>
      <c r="ORJ13" s="6"/>
      <c r="ORK13" s="6"/>
      <c r="ORL13" s="6"/>
      <c r="ORM13" s="6"/>
      <c r="ORN13" s="6"/>
      <c r="ORO13" s="6"/>
      <c r="ORP13" s="6"/>
      <c r="ORQ13" s="6"/>
      <c r="ORR13" s="6"/>
      <c r="ORS13" s="6"/>
      <c r="ORT13" s="6"/>
      <c r="ORU13" s="6"/>
      <c r="ORV13" s="6"/>
      <c r="ORW13" s="6"/>
      <c r="ORX13" s="6"/>
      <c r="ORY13" s="6"/>
      <c r="ORZ13" s="6"/>
      <c r="OSA13" s="6"/>
      <c r="OSB13" s="6"/>
      <c r="OSC13" s="6"/>
      <c r="OSD13" s="6"/>
      <c r="OSE13" s="6"/>
      <c r="OSF13" s="6"/>
      <c r="OSG13" s="6"/>
      <c r="OSH13" s="6"/>
      <c r="OSI13" s="6"/>
      <c r="OSJ13" s="6"/>
      <c r="OSK13" s="6"/>
      <c r="OSL13" s="6"/>
      <c r="OSM13" s="6"/>
      <c r="OSN13" s="6"/>
      <c r="OSO13" s="6"/>
      <c r="OSP13" s="6"/>
      <c r="OSQ13" s="6"/>
      <c r="OSR13" s="6"/>
      <c r="OSS13" s="6"/>
      <c r="OST13" s="6"/>
      <c r="OSU13" s="6"/>
      <c r="OSV13" s="6"/>
      <c r="OSW13" s="6"/>
      <c r="OSX13" s="6"/>
      <c r="OSY13" s="6"/>
      <c r="OSZ13" s="6"/>
      <c r="OTA13" s="6"/>
      <c r="OTB13" s="6"/>
      <c r="OTC13" s="6"/>
      <c r="OTD13" s="6"/>
      <c r="OTE13" s="6"/>
      <c r="OTF13" s="6"/>
      <c r="OTG13" s="6"/>
      <c r="OTH13" s="6"/>
      <c r="OTI13" s="6"/>
      <c r="OTJ13" s="6"/>
      <c r="OTK13" s="6"/>
      <c r="OTL13" s="6"/>
      <c r="OTM13" s="6"/>
      <c r="OTN13" s="6"/>
      <c r="OTO13" s="6"/>
      <c r="OTP13" s="6"/>
      <c r="OTQ13" s="6"/>
      <c r="OTR13" s="6"/>
      <c r="OTS13" s="6"/>
      <c r="OTT13" s="6"/>
      <c r="OTU13" s="6"/>
      <c r="OTV13" s="6"/>
      <c r="OTW13" s="6"/>
      <c r="OTX13" s="6"/>
      <c r="OTY13" s="6"/>
      <c r="OTZ13" s="6"/>
      <c r="OUA13" s="6"/>
      <c r="OUB13" s="6"/>
      <c r="OUC13" s="6"/>
      <c r="OUD13" s="6"/>
      <c r="OUE13" s="6"/>
      <c r="OUF13" s="6"/>
      <c r="OUG13" s="6"/>
      <c r="OUH13" s="6"/>
      <c r="OUI13" s="6"/>
      <c r="OUJ13" s="6"/>
      <c r="OUK13" s="6"/>
      <c r="OUL13" s="6"/>
      <c r="OUM13" s="6"/>
      <c r="OUN13" s="6"/>
      <c r="OUO13" s="6"/>
      <c r="OUP13" s="6"/>
      <c r="OUQ13" s="6"/>
      <c r="OUR13" s="6"/>
      <c r="OUS13" s="6"/>
      <c r="OUT13" s="6"/>
      <c r="OUU13" s="6"/>
      <c r="OUV13" s="6"/>
      <c r="OUW13" s="6"/>
      <c r="OUX13" s="6"/>
      <c r="OUY13" s="6"/>
      <c r="OUZ13" s="6"/>
      <c r="OVA13" s="6"/>
      <c r="OVB13" s="6"/>
      <c r="OVC13" s="6"/>
      <c r="OVD13" s="6"/>
      <c r="OVE13" s="6"/>
      <c r="OVF13" s="6"/>
      <c r="OVG13" s="6"/>
      <c r="OVH13" s="6"/>
      <c r="OVI13" s="6"/>
      <c r="OVJ13" s="6"/>
      <c r="OVK13" s="6"/>
      <c r="OVL13" s="6"/>
      <c r="OVM13" s="6"/>
      <c r="OVN13" s="6"/>
      <c r="OVO13" s="6"/>
      <c r="OVP13" s="6"/>
      <c r="OVQ13" s="6"/>
      <c r="OVR13" s="6"/>
      <c r="OVS13" s="6"/>
      <c r="OVT13" s="6"/>
      <c r="OVU13" s="6"/>
      <c r="OVV13" s="6"/>
      <c r="OVW13" s="6"/>
      <c r="OVX13" s="6"/>
      <c r="OVY13" s="6"/>
      <c r="OVZ13" s="6"/>
      <c r="OWA13" s="6"/>
      <c r="OWB13" s="6"/>
      <c r="OWC13" s="6"/>
      <c r="OWD13" s="6"/>
      <c r="OWE13" s="6"/>
      <c r="OWF13" s="6"/>
      <c r="OWG13" s="6"/>
      <c r="OWH13" s="6"/>
      <c r="OWI13" s="6"/>
      <c r="OWJ13" s="6"/>
      <c r="OWK13" s="6"/>
      <c r="OWL13" s="6"/>
      <c r="OWM13" s="6"/>
      <c r="OWN13" s="6"/>
      <c r="OWO13" s="6"/>
      <c r="OWP13" s="6"/>
      <c r="OWQ13" s="6"/>
      <c r="OWR13" s="6"/>
      <c r="OWS13" s="6"/>
      <c r="OWT13" s="6"/>
      <c r="OWU13" s="6"/>
      <c r="OWV13" s="6"/>
      <c r="OWW13" s="6"/>
      <c r="OWX13" s="6"/>
      <c r="OWY13" s="6"/>
      <c r="OWZ13" s="6"/>
      <c r="OXA13" s="6"/>
      <c r="OXB13" s="6"/>
      <c r="OXC13" s="6"/>
      <c r="OXD13" s="6"/>
      <c r="OXE13" s="6"/>
      <c r="OXF13" s="6"/>
      <c r="OXG13" s="6"/>
      <c r="OXH13" s="6"/>
      <c r="OXI13" s="6"/>
      <c r="OXJ13" s="6"/>
      <c r="OXK13" s="6"/>
      <c r="OXL13" s="6"/>
      <c r="OXM13" s="6"/>
      <c r="OXN13" s="6"/>
      <c r="OXO13" s="6"/>
      <c r="OXP13" s="6"/>
      <c r="OXQ13" s="6"/>
      <c r="OXR13" s="6"/>
      <c r="OXS13" s="6"/>
      <c r="OXT13" s="6"/>
      <c r="OXU13" s="6"/>
      <c r="OXV13" s="6"/>
      <c r="OXW13" s="6"/>
      <c r="OXX13" s="6"/>
      <c r="OXY13" s="6"/>
      <c r="OXZ13" s="6"/>
      <c r="OYA13" s="6"/>
      <c r="OYB13" s="6"/>
      <c r="OYC13" s="6"/>
      <c r="OYD13" s="6"/>
      <c r="OYE13" s="6"/>
      <c r="OYF13" s="6"/>
      <c r="OYG13" s="6"/>
      <c r="OYH13" s="6"/>
      <c r="OYI13" s="6"/>
      <c r="OYJ13" s="6"/>
      <c r="OYK13" s="6"/>
      <c r="OYL13" s="6"/>
      <c r="OYM13" s="6"/>
      <c r="OYN13" s="6"/>
      <c r="OYO13" s="6"/>
      <c r="OYP13" s="6"/>
      <c r="OYQ13" s="6"/>
      <c r="OYR13" s="6"/>
      <c r="OYS13" s="6"/>
      <c r="OYT13" s="6"/>
      <c r="OYU13" s="6"/>
      <c r="OYV13" s="6"/>
      <c r="OYW13" s="6"/>
      <c r="OYX13" s="6"/>
      <c r="OYY13" s="6"/>
      <c r="OYZ13" s="6"/>
      <c r="OZA13" s="6"/>
      <c r="OZB13" s="6"/>
      <c r="OZC13" s="6"/>
      <c r="OZD13" s="6"/>
      <c r="OZE13" s="6"/>
      <c r="OZF13" s="6"/>
      <c r="OZG13" s="6"/>
      <c r="OZH13" s="6"/>
      <c r="OZI13" s="6"/>
      <c r="OZJ13" s="6"/>
      <c r="OZK13" s="6"/>
      <c r="OZL13" s="6"/>
      <c r="OZM13" s="6"/>
      <c r="OZN13" s="6"/>
      <c r="OZO13" s="6"/>
      <c r="OZP13" s="6"/>
      <c r="OZQ13" s="6"/>
      <c r="OZR13" s="6"/>
      <c r="OZS13" s="6"/>
      <c r="OZT13" s="6"/>
      <c r="OZU13" s="6"/>
      <c r="OZV13" s="6"/>
      <c r="OZW13" s="6"/>
      <c r="OZX13" s="6"/>
      <c r="OZY13" s="6"/>
      <c r="OZZ13" s="6"/>
      <c r="PAA13" s="6"/>
      <c r="PAB13" s="6"/>
      <c r="PAC13" s="6"/>
      <c r="PAD13" s="6"/>
      <c r="PAE13" s="6"/>
      <c r="PAF13" s="6"/>
      <c r="PAG13" s="6"/>
      <c r="PAH13" s="6"/>
      <c r="PAI13" s="6"/>
      <c r="PAJ13" s="6"/>
      <c r="PAK13" s="6"/>
      <c r="PAL13" s="6"/>
      <c r="PAM13" s="6"/>
      <c r="PAN13" s="6"/>
      <c r="PAO13" s="6"/>
      <c r="PAP13" s="6"/>
      <c r="PAQ13" s="6"/>
      <c r="PAR13" s="6"/>
      <c r="PAS13" s="6"/>
      <c r="PAT13" s="6"/>
      <c r="PAU13" s="6"/>
      <c r="PAV13" s="6"/>
      <c r="PAW13" s="6"/>
      <c r="PAX13" s="6"/>
      <c r="PAY13" s="6"/>
      <c r="PAZ13" s="6"/>
      <c r="PBA13" s="6"/>
      <c r="PBB13" s="6"/>
      <c r="PBC13" s="6"/>
      <c r="PBD13" s="6"/>
      <c r="PBE13" s="6"/>
      <c r="PBF13" s="6"/>
      <c r="PBG13" s="6"/>
      <c r="PBH13" s="6"/>
      <c r="PBI13" s="6"/>
      <c r="PBJ13" s="6"/>
      <c r="PBK13" s="6"/>
      <c r="PBL13" s="6"/>
      <c r="PBM13" s="6"/>
      <c r="PBN13" s="6"/>
      <c r="PBO13" s="6"/>
      <c r="PBP13" s="6"/>
      <c r="PBQ13" s="6"/>
      <c r="PBR13" s="6"/>
      <c r="PBS13" s="6"/>
      <c r="PBT13" s="6"/>
      <c r="PBU13" s="6"/>
      <c r="PBV13" s="6"/>
      <c r="PBW13" s="6"/>
      <c r="PBX13" s="6"/>
      <c r="PBY13" s="6"/>
      <c r="PBZ13" s="6"/>
      <c r="PCA13" s="6"/>
      <c r="PCB13" s="6"/>
      <c r="PCC13" s="6"/>
      <c r="PCD13" s="6"/>
      <c r="PCE13" s="6"/>
      <c r="PCF13" s="6"/>
      <c r="PCG13" s="6"/>
      <c r="PCH13" s="6"/>
      <c r="PCI13" s="6"/>
      <c r="PCJ13" s="6"/>
      <c r="PCK13" s="6"/>
      <c r="PCL13" s="6"/>
      <c r="PCM13" s="6"/>
      <c r="PCN13" s="6"/>
      <c r="PCO13" s="6"/>
      <c r="PCP13" s="6"/>
      <c r="PCQ13" s="6"/>
      <c r="PCR13" s="6"/>
      <c r="PCS13" s="6"/>
      <c r="PCT13" s="6"/>
      <c r="PCU13" s="6"/>
      <c r="PCV13" s="6"/>
      <c r="PCW13" s="6"/>
      <c r="PCX13" s="6"/>
      <c r="PCY13" s="6"/>
      <c r="PCZ13" s="6"/>
      <c r="PDA13" s="6"/>
      <c r="PDB13" s="6"/>
      <c r="PDC13" s="6"/>
      <c r="PDD13" s="6"/>
      <c r="PDE13" s="6"/>
      <c r="PDF13" s="6"/>
      <c r="PDG13" s="6"/>
      <c r="PDH13" s="6"/>
      <c r="PDI13" s="6"/>
      <c r="PDJ13" s="6"/>
      <c r="PDK13" s="6"/>
      <c r="PDL13" s="6"/>
      <c r="PDM13" s="6"/>
      <c r="PDN13" s="6"/>
      <c r="PDO13" s="6"/>
      <c r="PDP13" s="6"/>
      <c r="PDQ13" s="6"/>
      <c r="PDR13" s="6"/>
      <c r="PDS13" s="6"/>
      <c r="PDT13" s="6"/>
      <c r="PDU13" s="6"/>
      <c r="PDV13" s="6"/>
      <c r="PDW13" s="6"/>
      <c r="PDX13" s="6"/>
      <c r="PDY13" s="6"/>
      <c r="PDZ13" s="6"/>
      <c r="PEA13" s="6"/>
      <c r="PEB13" s="6"/>
      <c r="PEC13" s="6"/>
      <c r="PED13" s="6"/>
      <c r="PEE13" s="6"/>
      <c r="PEF13" s="6"/>
      <c r="PEG13" s="6"/>
      <c r="PEH13" s="6"/>
      <c r="PEI13" s="6"/>
      <c r="PEJ13" s="6"/>
      <c r="PEK13" s="6"/>
      <c r="PEL13" s="6"/>
      <c r="PEM13" s="6"/>
      <c r="PEN13" s="6"/>
      <c r="PEO13" s="6"/>
      <c r="PEP13" s="6"/>
      <c r="PEQ13" s="6"/>
      <c r="PER13" s="6"/>
      <c r="PES13" s="6"/>
      <c r="PET13" s="6"/>
      <c r="PEU13" s="6"/>
      <c r="PEV13" s="6"/>
      <c r="PEW13" s="6"/>
      <c r="PEX13" s="6"/>
      <c r="PEY13" s="6"/>
      <c r="PEZ13" s="6"/>
      <c r="PFA13" s="6"/>
      <c r="PFB13" s="6"/>
      <c r="PFC13" s="6"/>
      <c r="PFD13" s="6"/>
      <c r="PFE13" s="6"/>
      <c r="PFF13" s="6"/>
      <c r="PFG13" s="6"/>
      <c r="PFH13" s="6"/>
      <c r="PFI13" s="6"/>
      <c r="PFJ13" s="6"/>
      <c r="PFK13" s="6"/>
      <c r="PFL13" s="6"/>
      <c r="PFM13" s="6"/>
      <c r="PFN13" s="6"/>
      <c r="PFO13" s="6"/>
      <c r="PFP13" s="6"/>
      <c r="PFQ13" s="6"/>
      <c r="PFR13" s="6"/>
      <c r="PFS13" s="6"/>
      <c r="PFT13" s="6"/>
      <c r="PFU13" s="6"/>
      <c r="PFV13" s="6"/>
      <c r="PFW13" s="6"/>
      <c r="PFX13" s="6"/>
      <c r="PFY13" s="6"/>
      <c r="PFZ13" s="6"/>
      <c r="PGA13" s="6"/>
      <c r="PGB13" s="6"/>
      <c r="PGC13" s="6"/>
      <c r="PGD13" s="6"/>
      <c r="PGE13" s="6"/>
      <c r="PGF13" s="6"/>
      <c r="PGG13" s="6"/>
      <c r="PGH13" s="6"/>
      <c r="PGI13" s="6"/>
      <c r="PGJ13" s="6"/>
      <c r="PGK13" s="6"/>
      <c r="PGL13" s="6"/>
      <c r="PGM13" s="6"/>
      <c r="PGN13" s="6"/>
      <c r="PGO13" s="6"/>
      <c r="PGP13" s="6"/>
      <c r="PGQ13" s="6"/>
      <c r="PGR13" s="6"/>
      <c r="PGS13" s="6"/>
      <c r="PGT13" s="6"/>
      <c r="PGU13" s="6"/>
      <c r="PGV13" s="6"/>
      <c r="PGW13" s="6"/>
      <c r="PGX13" s="6"/>
      <c r="PGY13" s="6"/>
      <c r="PGZ13" s="6"/>
      <c r="PHA13" s="6"/>
      <c r="PHB13" s="6"/>
      <c r="PHC13" s="6"/>
      <c r="PHD13" s="6"/>
      <c r="PHE13" s="6"/>
      <c r="PHF13" s="6"/>
      <c r="PHG13" s="6"/>
      <c r="PHH13" s="6"/>
      <c r="PHI13" s="6"/>
      <c r="PHJ13" s="6"/>
      <c r="PHK13" s="6"/>
      <c r="PHL13" s="6"/>
      <c r="PHM13" s="6"/>
      <c r="PHN13" s="6"/>
      <c r="PHO13" s="6"/>
      <c r="PHP13" s="6"/>
      <c r="PHQ13" s="6"/>
      <c r="PHR13" s="6"/>
      <c r="PHS13" s="6"/>
      <c r="PHT13" s="6"/>
      <c r="PHU13" s="6"/>
      <c r="PHV13" s="6"/>
      <c r="PHW13" s="6"/>
      <c r="PHX13" s="6"/>
      <c r="PHY13" s="6"/>
      <c r="PHZ13" s="6"/>
      <c r="PIA13" s="6"/>
      <c r="PIB13" s="6"/>
      <c r="PIC13" s="6"/>
      <c r="PID13" s="6"/>
      <c r="PIE13" s="6"/>
      <c r="PIF13" s="6"/>
      <c r="PIG13" s="6"/>
      <c r="PIH13" s="6"/>
      <c r="PII13" s="6"/>
      <c r="PIJ13" s="6"/>
      <c r="PIK13" s="6"/>
      <c r="PIL13" s="6"/>
      <c r="PIM13" s="6"/>
      <c r="PIN13" s="6"/>
      <c r="PIO13" s="6"/>
      <c r="PIP13" s="6"/>
      <c r="PIQ13" s="6"/>
      <c r="PIR13" s="6"/>
      <c r="PIS13" s="6"/>
      <c r="PIT13" s="6"/>
      <c r="PIU13" s="6"/>
      <c r="PIV13" s="6"/>
      <c r="PIW13" s="6"/>
      <c r="PIX13" s="6"/>
      <c r="PIY13" s="6"/>
      <c r="PIZ13" s="6"/>
      <c r="PJA13" s="6"/>
      <c r="PJB13" s="6"/>
      <c r="PJC13" s="6"/>
      <c r="PJD13" s="6"/>
      <c r="PJE13" s="6"/>
      <c r="PJF13" s="6"/>
      <c r="PJG13" s="6"/>
      <c r="PJH13" s="6"/>
      <c r="PJI13" s="6"/>
      <c r="PJJ13" s="6"/>
      <c r="PJK13" s="6"/>
      <c r="PJL13" s="6"/>
      <c r="PJM13" s="6"/>
      <c r="PJN13" s="6"/>
      <c r="PJO13" s="6"/>
      <c r="PJP13" s="6"/>
      <c r="PJQ13" s="6"/>
      <c r="PJR13" s="6"/>
      <c r="PJS13" s="6"/>
      <c r="PJT13" s="6"/>
      <c r="PJU13" s="6"/>
      <c r="PJV13" s="6"/>
      <c r="PJW13" s="6"/>
      <c r="PJX13" s="6"/>
      <c r="PJY13" s="6"/>
      <c r="PJZ13" s="6"/>
      <c r="PKA13" s="6"/>
      <c r="PKB13" s="6"/>
      <c r="PKC13" s="6"/>
      <c r="PKD13" s="6"/>
      <c r="PKE13" s="6"/>
      <c r="PKF13" s="6"/>
      <c r="PKG13" s="6"/>
      <c r="PKH13" s="6"/>
      <c r="PKI13" s="6"/>
      <c r="PKJ13" s="6"/>
      <c r="PKK13" s="6"/>
      <c r="PKL13" s="6"/>
      <c r="PKM13" s="6"/>
      <c r="PKN13" s="6"/>
      <c r="PKO13" s="6"/>
      <c r="PKP13" s="6"/>
      <c r="PKQ13" s="6"/>
      <c r="PKR13" s="6"/>
      <c r="PKS13" s="6"/>
      <c r="PKT13" s="6"/>
      <c r="PKU13" s="6"/>
      <c r="PKV13" s="6"/>
      <c r="PKW13" s="6"/>
      <c r="PKX13" s="6"/>
      <c r="PKY13" s="6"/>
      <c r="PKZ13" s="6"/>
      <c r="PLA13" s="6"/>
      <c r="PLB13" s="6"/>
      <c r="PLC13" s="6"/>
      <c r="PLD13" s="6"/>
      <c r="PLE13" s="6"/>
      <c r="PLF13" s="6"/>
      <c r="PLG13" s="6"/>
      <c r="PLH13" s="6"/>
      <c r="PLI13" s="6"/>
      <c r="PLJ13" s="6"/>
      <c r="PLK13" s="6"/>
      <c r="PLL13" s="6"/>
      <c r="PLM13" s="6"/>
      <c r="PLN13" s="6"/>
      <c r="PLO13" s="6"/>
      <c r="PLP13" s="6"/>
      <c r="PLQ13" s="6"/>
      <c r="PLR13" s="6"/>
      <c r="PLS13" s="6"/>
      <c r="PLT13" s="6"/>
      <c r="PLU13" s="6"/>
      <c r="PLV13" s="6"/>
      <c r="PLW13" s="6"/>
      <c r="PLX13" s="6"/>
      <c r="PLY13" s="6"/>
      <c r="PLZ13" s="6"/>
      <c r="PMA13" s="6"/>
      <c r="PMB13" s="6"/>
      <c r="PMC13" s="6"/>
      <c r="PMD13" s="6"/>
      <c r="PME13" s="6"/>
      <c r="PMF13" s="6"/>
      <c r="PMG13" s="6"/>
      <c r="PMH13" s="6"/>
      <c r="PMI13" s="6"/>
      <c r="PMJ13" s="6"/>
      <c r="PMK13" s="6"/>
      <c r="PML13" s="6"/>
      <c r="PMM13" s="6"/>
      <c r="PMN13" s="6"/>
      <c r="PMO13" s="6"/>
      <c r="PMP13" s="6"/>
      <c r="PMQ13" s="6"/>
      <c r="PMR13" s="6"/>
      <c r="PMS13" s="6"/>
      <c r="PMT13" s="6"/>
      <c r="PMU13" s="6"/>
      <c r="PMV13" s="6"/>
      <c r="PMW13" s="6"/>
      <c r="PMX13" s="6"/>
      <c r="PMY13" s="6"/>
      <c r="PMZ13" s="6"/>
      <c r="PNA13" s="6"/>
      <c r="PNB13" s="6"/>
      <c r="PNC13" s="6"/>
      <c r="PND13" s="6"/>
      <c r="PNE13" s="6"/>
      <c r="PNF13" s="6"/>
      <c r="PNG13" s="6"/>
      <c r="PNH13" s="6"/>
      <c r="PNI13" s="6"/>
      <c r="PNJ13" s="6"/>
      <c r="PNK13" s="6"/>
      <c r="PNL13" s="6"/>
      <c r="PNM13" s="6"/>
      <c r="PNN13" s="6"/>
      <c r="PNO13" s="6"/>
      <c r="PNP13" s="6"/>
      <c r="PNQ13" s="6"/>
      <c r="PNR13" s="6"/>
      <c r="PNS13" s="6"/>
      <c r="PNT13" s="6"/>
      <c r="PNU13" s="6"/>
      <c r="PNV13" s="6"/>
      <c r="PNW13" s="6"/>
      <c r="PNX13" s="6"/>
      <c r="PNY13" s="6"/>
      <c r="PNZ13" s="6"/>
      <c r="POA13" s="6"/>
      <c r="POB13" s="6"/>
      <c r="POC13" s="6"/>
      <c r="POD13" s="6"/>
      <c r="POE13" s="6"/>
      <c r="POF13" s="6"/>
      <c r="POG13" s="6"/>
      <c r="POH13" s="6"/>
      <c r="POI13" s="6"/>
      <c r="POJ13" s="6"/>
      <c r="POK13" s="6"/>
      <c r="POL13" s="6"/>
      <c r="POM13" s="6"/>
      <c r="PON13" s="6"/>
      <c r="POO13" s="6"/>
      <c r="POP13" s="6"/>
      <c r="POQ13" s="6"/>
      <c r="POR13" s="6"/>
      <c r="POS13" s="6"/>
      <c r="POT13" s="6"/>
      <c r="POU13" s="6"/>
      <c r="POV13" s="6"/>
      <c r="POW13" s="6"/>
      <c r="POX13" s="6"/>
      <c r="POY13" s="6"/>
      <c r="POZ13" s="6"/>
      <c r="PPA13" s="6"/>
      <c r="PPB13" s="6"/>
      <c r="PPC13" s="6"/>
      <c r="PPD13" s="6"/>
      <c r="PPE13" s="6"/>
      <c r="PPF13" s="6"/>
      <c r="PPG13" s="6"/>
      <c r="PPH13" s="6"/>
      <c r="PPI13" s="6"/>
      <c r="PPJ13" s="6"/>
      <c r="PPK13" s="6"/>
      <c r="PPL13" s="6"/>
      <c r="PPM13" s="6"/>
      <c r="PPN13" s="6"/>
      <c r="PPO13" s="6"/>
      <c r="PPP13" s="6"/>
      <c r="PPQ13" s="6"/>
      <c r="PPR13" s="6"/>
      <c r="PPS13" s="6"/>
      <c r="PPT13" s="6"/>
      <c r="PPU13" s="6"/>
      <c r="PPV13" s="6"/>
      <c r="PPW13" s="6"/>
      <c r="PPX13" s="6"/>
      <c r="PPY13" s="6"/>
      <c r="PPZ13" s="6"/>
      <c r="PQA13" s="6"/>
      <c r="PQB13" s="6"/>
      <c r="PQC13" s="6"/>
      <c r="PQD13" s="6"/>
      <c r="PQE13" s="6"/>
      <c r="PQF13" s="6"/>
      <c r="PQG13" s="6"/>
      <c r="PQH13" s="6"/>
      <c r="PQI13" s="6"/>
      <c r="PQJ13" s="6"/>
      <c r="PQK13" s="6"/>
      <c r="PQL13" s="6"/>
      <c r="PQM13" s="6"/>
      <c r="PQN13" s="6"/>
      <c r="PQO13" s="6"/>
      <c r="PQP13" s="6"/>
      <c r="PQQ13" s="6"/>
      <c r="PQR13" s="6"/>
      <c r="PQS13" s="6"/>
      <c r="PQT13" s="6"/>
      <c r="PQU13" s="6"/>
      <c r="PQV13" s="6"/>
      <c r="PQW13" s="6"/>
      <c r="PQX13" s="6"/>
      <c r="PQY13" s="6"/>
      <c r="PQZ13" s="6"/>
      <c r="PRA13" s="6"/>
      <c r="PRB13" s="6"/>
      <c r="PRC13" s="6"/>
      <c r="PRD13" s="6"/>
      <c r="PRE13" s="6"/>
      <c r="PRF13" s="6"/>
      <c r="PRG13" s="6"/>
      <c r="PRH13" s="6"/>
      <c r="PRI13" s="6"/>
      <c r="PRJ13" s="6"/>
      <c r="PRK13" s="6"/>
      <c r="PRL13" s="6"/>
      <c r="PRM13" s="6"/>
      <c r="PRN13" s="6"/>
      <c r="PRO13" s="6"/>
      <c r="PRP13" s="6"/>
      <c r="PRQ13" s="6"/>
      <c r="PRR13" s="6"/>
      <c r="PRS13" s="6"/>
      <c r="PRT13" s="6"/>
      <c r="PRU13" s="6"/>
      <c r="PRV13" s="6"/>
      <c r="PRW13" s="6"/>
      <c r="PRX13" s="6"/>
      <c r="PRY13" s="6"/>
      <c r="PRZ13" s="6"/>
      <c r="PSA13" s="6"/>
      <c r="PSB13" s="6"/>
      <c r="PSC13" s="6"/>
      <c r="PSD13" s="6"/>
      <c r="PSE13" s="6"/>
      <c r="PSF13" s="6"/>
      <c r="PSG13" s="6"/>
      <c r="PSH13" s="6"/>
      <c r="PSI13" s="6"/>
      <c r="PSJ13" s="6"/>
      <c r="PSK13" s="6"/>
      <c r="PSL13" s="6"/>
      <c r="PSM13" s="6"/>
      <c r="PSN13" s="6"/>
      <c r="PSO13" s="6"/>
      <c r="PSP13" s="6"/>
      <c r="PSQ13" s="6"/>
      <c r="PSR13" s="6"/>
      <c r="PSS13" s="6"/>
      <c r="PST13" s="6"/>
      <c r="PSU13" s="6"/>
      <c r="PSV13" s="6"/>
      <c r="PSW13" s="6"/>
      <c r="PSX13" s="6"/>
      <c r="PSY13" s="6"/>
      <c r="PSZ13" s="6"/>
      <c r="PTA13" s="6"/>
      <c r="PTB13" s="6"/>
      <c r="PTC13" s="6"/>
      <c r="PTD13" s="6"/>
      <c r="PTE13" s="6"/>
      <c r="PTF13" s="6"/>
      <c r="PTG13" s="6"/>
      <c r="PTH13" s="6"/>
      <c r="PTI13" s="6"/>
      <c r="PTJ13" s="6"/>
      <c r="PTK13" s="6"/>
      <c r="PTL13" s="6"/>
      <c r="PTM13" s="6"/>
      <c r="PTN13" s="6"/>
      <c r="PTO13" s="6"/>
      <c r="PTP13" s="6"/>
      <c r="PTQ13" s="6"/>
      <c r="PTR13" s="6"/>
      <c r="PTS13" s="6"/>
      <c r="PTT13" s="6"/>
      <c r="PTU13" s="6"/>
      <c r="PTV13" s="6"/>
      <c r="PTW13" s="6"/>
      <c r="PTX13" s="6"/>
      <c r="PTY13" s="6"/>
      <c r="PTZ13" s="6"/>
      <c r="PUA13" s="6"/>
      <c r="PUB13" s="6"/>
      <c r="PUC13" s="6"/>
      <c r="PUD13" s="6"/>
      <c r="PUE13" s="6"/>
      <c r="PUF13" s="6"/>
      <c r="PUG13" s="6"/>
      <c r="PUH13" s="6"/>
      <c r="PUI13" s="6"/>
      <c r="PUJ13" s="6"/>
      <c r="PUK13" s="6"/>
      <c r="PUL13" s="6"/>
      <c r="PUM13" s="6"/>
      <c r="PUN13" s="6"/>
      <c r="PUO13" s="6"/>
      <c r="PUP13" s="6"/>
      <c r="PUQ13" s="6"/>
      <c r="PUR13" s="6"/>
      <c r="PUS13" s="6"/>
      <c r="PUT13" s="6"/>
      <c r="PUU13" s="6"/>
      <c r="PUV13" s="6"/>
      <c r="PUW13" s="6"/>
      <c r="PUX13" s="6"/>
      <c r="PUY13" s="6"/>
      <c r="PUZ13" s="6"/>
      <c r="PVA13" s="6"/>
      <c r="PVB13" s="6"/>
      <c r="PVC13" s="6"/>
      <c r="PVD13" s="6"/>
      <c r="PVE13" s="6"/>
      <c r="PVF13" s="6"/>
      <c r="PVG13" s="6"/>
      <c r="PVH13" s="6"/>
      <c r="PVI13" s="6"/>
      <c r="PVJ13" s="6"/>
      <c r="PVK13" s="6"/>
      <c r="PVL13" s="6"/>
      <c r="PVM13" s="6"/>
      <c r="PVN13" s="6"/>
      <c r="PVO13" s="6"/>
      <c r="PVP13" s="6"/>
      <c r="PVQ13" s="6"/>
      <c r="PVR13" s="6"/>
      <c r="PVS13" s="6"/>
      <c r="PVT13" s="6"/>
      <c r="PVU13" s="6"/>
      <c r="PVV13" s="6"/>
      <c r="PVW13" s="6"/>
      <c r="PVX13" s="6"/>
      <c r="PVY13" s="6"/>
      <c r="PVZ13" s="6"/>
      <c r="PWA13" s="6"/>
      <c r="PWB13" s="6"/>
      <c r="PWC13" s="6"/>
      <c r="PWD13" s="6"/>
      <c r="PWE13" s="6"/>
      <c r="PWF13" s="6"/>
      <c r="PWG13" s="6"/>
      <c r="PWH13" s="6"/>
      <c r="PWI13" s="6"/>
      <c r="PWJ13" s="6"/>
      <c r="PWK13" s="6"/>
      <c r="PWL13" s="6"/>
      <c r="PWM13" s="6"/>
      <c r="PWN13" s="6"/>
      <c r="PWO13" s="6"/>
      <c r="PWP13" s="6"/>
      <c r="PWQ13" s="6"/>
      <c r="PWR13" s="6"/>
      <c r="PWS13" s="6"/>
      <c r="PWT13" s="6"/>
      <c r="PWU13" s="6"/>
      <c r="PWV13" s="6"/>
      <c r="PWW13" s="6"/>
      <c r="PWX13" s="6"/>
      <c r="PWY13" s="6"/>
      <c r="PWZ13" s="6"/>
      <c r="PXA13" s="6"/>
      <c r="PXB13" s="6"/>
      <c r="PXC13" s="6"/>
      <c r="PXD13" s="6"/>
      <c r="PXE13" s="6"/>
      <c r="PXF13" s="6"/>
      <c r="PXG13" s="6"/>
      <c r="PXH13" s="6"/>
      <c r="PXI13" s="6"/>
      <c r="PXJ13" s="6"/>
      <c r="PXK13" s="6"/>
      <c r="PXL13" s="6"/>
      <c r="PXM13" s="6"/>
      <c r="PXN13" s="6"/>
      <c r="PXO13" s="6"/>
      <c r="PXP13" s="6"/>
      <c r="PXQ13" s="6"/>
      <c r="PXR13" s="6"/>
      <c r="PXS13" s="6"/>
      <c r="PXT13" s="6"/>
      <c r="PXU13" s="6"/>
      <c r="PXV13" s="6"/>
      <c r="PXW13" s="6"/>
      <c r="PXX13" s="6"/>
      <c r="PXY13" s="6"/>
      <c r="PXZ13" s="6"/>
      <c r="PYA13" s="6"/>
      <c r="PYB13" s="6"/>
      <c r="PYC13" s="6"/>
      <c r="PYD13" s="6"/>
      <c r="PYE13" s="6"/>
      <c r="PYF13" s="6"/>
      <c r="PYG13" s="6"/>
      <c r="PYH13" s="6"/>
      <c r="PYI13" s="6"/>
      <c r="PYJ13" s="6"/>
      <c r="PYK13" s="6"/>
      <c r="PYL13" s="6"/>
      <c r="PYM13" s="6"/>
      <c r="PYN13" s="6"/>
      <c r="PYO13" s="6"/>
      <c r="PYP13" s="6"/>
      <c r="PYQ13" s="6"/>
      <c r="PYR13" s="6"/>
      <c r="PYS13" s="6"/>
      <c r="PYT13" s="6"/>
      <c r="PYU13" s="6"/>
      <c r="PYV13" s="6"/>
      <c r="PYW13" s="6"/>
      <c r="PYX13" s="6"/>
      <c r="PYY13" s="6"/>
      <c r="PYZ13" s="6"/>
      <c r="PZA13" s="6"/>
      <c r="PZB13" s="6"/>
      <c r="PZC13" s="6"/>
      <c r="PZD13" s="6"/>
      <c r="PZE13" s="6"/>
      <c r="PZF13" s="6"/>
      <c r="PZG13" s="6"/>
      <c r="PZH13" s="6"/>
      <c r="PZI13" s="6"/>
      <c r="PZJ13" s="6"/>
      <c r="PZK13" s="6"/>
      <c r="PZL13" s="6"/>
      <c r="PZM13" s="6"/>
      <c r="PZN13" s="6"/>
      <c r="PZO13" s="6"/>
      <c r="PZP13" s="6"/>
      <c r="PZQ13" s="6"/>
      <c r="PZR13" s="6"/>
      <c r="PZS13" s="6"/>
      <c r="PZT13" s="6"/>
      <c r="PZU13" s="6"/>
      <c r="PZV13" s="6"/>
      <c r="PZW13" s="6"/>
      <c r="PZX13" s="6"/>
      <c r="PZY13" s="6"/>
      <c r="PZZ13" s="6"/>
      <c r="QAA13" s="6"/>
      <c r="QAB13" s="6"/>
      <c r="QAC13" s="6"/>
      <c r="QAD13" s="6"/>
      <c r="QAE13" s="6"/>
      <c r="QAF13" s="6"/>
      <c r="QAG13" s="6"/>
      <c r="QAH13" s="6"/>
      <c r="QAI13" s="6"/>
      <c r="QAJ13" s="6"/>
      <c r="QAK13" s="6"/>
      <c r="QAL13" s="6"/>
      <c r="QAM13" s="6"/>
      <c r="QAN13" s="6"/>
      <c r="QAO13" s="6"/>
      <c r="QAP13" s="6"/>
      <c r="QAQ13" s="6"/>
      <c r="QAR13" s="6"/>
      <c r="QAS13" s="6"/>
      <c r="QAT13" s="6"/>
      <c r="QAU13" s="6"/>
      <c r="QAV13" s="6"/>
      <c r="QAW13" s="6"/>
      <c r="QAX13" s="6"/>
      <c r="QAY13" s="6"/>
      <c r="QAZ13" s="6"/>
      <c r="QBA13" s="6"/>
      <c r="QBB13" s="6"/>
      <c r="QBC13" s="6"/>
      <c r="QBD13" s="6"/>
      <c r="QBE13" s="6"/>
      <c r="QBF13" s="6"/>
      <c r="QBG13" s="6"/>
      <c r="QBH13" s="6"/>
      <c r="QBI13" s="6"/>
      <c r="QBJ13" s="6"/>
      <c r="QBK13" s="6"/>
      <c r="QBL13" s="6"/>
      <c r="QBM13" s="6"/>
      <c r="QBN13" s="6"/>
      <c r="QBO13" s="6"/>
      <c r="QBP13" s="6"/>
      <c r="QBQ13" s="6"/>
      <c r="QBR13" s="6"/>
      <c r="QBS13" s="6"/>
      <c r="QBT13" s="6"/>
      <c r="QBU13" s="6"/>
      <c r="QBV13" s="6"/>
      <c r="QBW13" s="6"/>
      <c r="QBX13" s="6"/>
      <c r="QBY13" s="6"/>
      <c r="QBZ13" s="6"/>
      <c r="QCA13" s="6"/>
      <c r="QCB13" s="6"/>
      <c r="QCC13" s="6"/>
      <c r="QCD13" s="6"/>
      <c r="QCE13" s="6"/>
      <c r="QCF13" s="6"/>
      <c r="QCG13" s="6"/>
      <c r="QCH13" s="6"/>
      <c r="QCI13" s="6"/>
      <c r="QCJ13" s="6"/>
      <c r="QCK13" s="6"/>
      <c r="QCL13" s="6"/>
      <c r="QCM13" s="6"/>
      <c r="QCN13" s="6"/>
      <c r="QCO13" s="6"/>
      <c r="QCP13" s="6"/>
      <c r="QCQ13" s="6"/>
      <c r="QCR13" s="6"/>
      <c r="QCS13" s="6"/>
      <c r="QCT13" s="6"/>
      <c r="QCU13" s="6"/>
      <c r="QCV13" s="6"/>
      <c r="QCW13" s="6"/>
      <c r="QCX13" s="6"/>
      <c r="QCY13" s="6"/>
      <c r="QCZ13" s="6"/>
      <c r="QDA13" s="6"/>
      <c r="QDB13" s="6"/>
      <c r="QDC13" s="6"/>
      <c r="QDD13" s="6"/>
      <c r="QDE13" s="6"/>
      <c r="QDF13" s="6"/>
      <c r="QDG13" s="6"/>
      <c r="QDH13" s="6"/>
      <c r="QDI13" s="6"/>
      <c r="QDJ13" s="6"/>
      <c r="QDK13" s="6"/>
      <c r="QDL13" s="6"/>
      <c r="QDM13" s="6"/>
      <c r="QDN13" s="6"/>
      <c r="QDO13" s="6"/>
      <c r="QDP13" s="6"/>
      <c r="QDQ13" s="6"/>
      <c r="QDR13" s="6"/>
      <c r="QDS13" s="6"/>
      <c r="QDT13" s="6"/>
      <c r="QDU13" s="6"/>
      <c r="QDV13" s="6"/>
      <c r="QDW13" s="6"/>
      <c r="QDX13" s="6"/>
      <c r="QDY13" s="6"/>
      <c r="QDZ13" s="6"/>
      <c r="QEA13" s="6"/>
      <c r="QEB13" s="6"/>
      <c r="QEC13" s="6"/>
      <c r="QED13" s="6"/>
      <c r="QEE13" s="6"/>
      <c r="QEF13" s="6"/>
      <c r="QEG13" s="6"/>
      <c r="QEH13" s="6"/>
      <c r="QEI13" s="6"/>
      <c r="QEJ13" s="6"/>
      <c r="QEK13" s="6"/>
      <c r="QEL13" s="6"/>
      <c r="QEM13" s="6"/>
      <c r="QEN13" s="6"/>
      <c r="QEO13" s="6"/>
      <c r="QEP13" s="6"/>
      <c r="QEQ13" s="6"/>
      <c r="QER13" s="6"/>
      <c r="QES13" s="6"/>
      <c r="QET13" s="6"/>
      <c r="QEU13" s="6"/>
      <c r="QEV13" s="6"/>
      <c r="QEW13" s="6"/>
      <c r="QEX13" s="6"/>
      <c r="QEY13" s="6"/>
      <c r="QEZ13" s="6"/>
      <c r="QFA13" s="6"/>
      <c r="QFB13" s="6"/>
      <c r="QFC13" s="6"/>
      <c r="QFD13" s="6"/>
      <c r="QFE13" s="6"/>
      <c r="QFF13" s="6"/>
      <c r="QFG13" s="6"/>
      <c r="QFH13" s="6"/>
      <c r="QFI13" s="6"/>
      <c r="QFJ13" s="6"/>
      <c r="QFK13" s="6"/>
      <c r="QFL13" s="6"/>
      <c r="QFM13" s="6"/>
      <c r="QFN13" s="6"/>
      <c r="QFO13" s="6"/>
      <c r="QFP13" s="6"/>
      <c r="QFQ13" s="6"/>
      <c r="QFR13" s="6"/>
      <c r="QFS13" s="6"/>
      <c r="QFT13" s="6"/>
      <c r="QFU13" s="6"/>
      <c r="QFV13" s="6"/>
      <c r="QFW13" s="6"/>
      <c r="QFX13" s="6"/>
      <c r="QFY13" s="6"/>
      <c r="QFZ13" s="6"/>
      <c r="QGA13" s="6"/>
      <c r="QGB13" s="6"/>
      <c r="QGC13" s="6"/>
      <c r="QGD13" s="6"/>
      <c r="QGE13" s="6"/>
      <c r="QGF13" s="6"/>
      <c r="QGG13" s="6"/>
      <c r="QGH13" s="6"/>
      <c r="QGI13" s="6"/>
      <c r="QGJ13" s="6"/>
      <c r="QGK13" s="6"/>
      <c r="QGL13" s="6"/>
      <c r="QGM13" s="6"/>
      <c r="QGN13" s="6"/>
      <c r="QGO13" s="6"/>
      <c r="QGP13" s="6"/>
      <c r="QGQ13" s="6"/>
      <c r="QGR13" s="6"/>
      <c r="QGS13" s="6"/>
      <c r="QGT13" s="6"/>
      <c r="QGU13" s="6"/>
      <c r="QGV13" s="6"/>
      <c r="QGW13" s="6"/>
      <c r="QGX13" s="6"/>
      <c r="QGY13" s="6"/>
      <c r="QGZ13" s="6"/>
      <c r="QHA13" s="6"/>
      <c r="QHB13" s="6"/>
      <c r="QHC13" s="6"/>
      <c r="QHD13" s="6"/>
      <c r="QHE13" s="6"/>
      <c r="QHF13" s="6"/>
      <c r="QHG13" s="6"/>
      <c r="QHH13" s="6"/>
      <c r="QHI13" s="6"/>
      <c r="QHJ13" s="6"/>
      <c r="QHK13" s="6"/>
      <c r="QHL13" s="6"/>
      <c r="QHM13" s="6"/>
      <c r="QHN13" s="6"/>
      <c r="QHO13" s="6"/>
      <c r="QHP13" s="6"/>
      <c r="QHQ13" s="6"/>
      <c r="QHR13" s="6"/>
      <c r="QHS13" s="6"/>
      <c r="QHT13" s="6"/>
      <c r="QHU13" s="6"/>
      <c r="QHV13" s="6"/>
      <c r="QHW13" s="6"/>
      <c r="QHX13" s="6"/>
      <c r="QHY13" s="6"/>
      <c r="QHZ13" s="6"/>
      <c r="QIA13" s="6"/>
      <c r="QIB13" s="6"/>
      <c r="QIC13" s="6"/>
      <c r="QID13" s="6"/>
      <c r="QIE13" s="6"/>
      <c r="QIF13" s="6"/>
      <c r="QIG13" s="6"/>
      <c r="QIH13" s="6"/>
      <c r="QII13" s="6"/>
      <c r="QIJ13" s="6"/>
      <c r="QIK13" s="6"/>
      <c r="QIL13" s="6"/>
      <c r="QIM13" s="6"/>
      <c r="QIN13" s="6"/>
      <c r="QIO13" s="6"/>
      <c r="QIP13" s="6"/>
      <c r="QIQ13" s="6"/>
      <c r="QIR13" s="6"/>
      <c r="QIS13" s="6"/>
      <c r="QIT13" s="6"/>
      <c r="QIU13" s="6"/>
      <c r="QIV13" s="6"/>
      <c r="QIW13" s="6"/>
      <c r="QIX13" s="6"/>
      <c r="QIY13" s="6"/>
      <c r="QIZ13" s="6"/>
      <c r="QJA13" s="6"/>
      <c r="QJB13" s="6"/>
      <c r="QJC13" s="6"/>
      <c r="QJD13" s="6"/>
      <c r="QJE13" s="6"/>
      <c r="QJF13" s="6"/>
      <c r="QJG13" s="6"/>
      <c r="QJH13" s="6"/>
      <c r="QJI13" s="6"/>
      <c r="QJJ13" s="6"/>
      <c r="QJK13" s="6"/>
      <c r="QJL13" s="6"/>
      <c r="QJM13" s="6"/>
      <c r="QJN13" s="6"/>
      <c r="QJO13" s="6"/>
      <c r="QJP13" s="6"/>
      <c r="QJQ13" s="6"/>
      <c r="QJR13" s="6"/>
      <c r="QJS13" s="6"/>
      <c r="QJT13" s="6"/>
      <c r="QJU13" s="6"/>
      <c r="QJV13" s="6"/>
      <c r="QJW13" s="6"/>
      <c r="QJX13" s="6"/>
      <c r="QJY13" s="6"/>
      <c r="QJZ13" s="6"/>
      <c r="QKA13" s="6"/>
      <c r="QKB13" s="6"/>
      <c r="QKC13" s="6"/>
      <c r="QKD13" s="6"/>
      <c r="QKE13" s="6"/>
      <c r="QKF13" s="6"/>
      <c r="QKG13" s="6"/>
      <c r="QKH13" s="6"/>
      <c r="QKI13" s="6"/>
      <c r="QKJ13" s="6"/>
      <c r="QKK13" s="6"/>
      <c r="QKL13" s="6"/>
      <c r="QKM13" s="6"/>
      <c r="QKN13" s="6"/>
      <c r="QKO13" s="6"/>
      <c r="QKP13" s="6"/>
      <c r="QKQ13" s="6"/>
      <c r="QKR13" s="6"/>
      <c r="QKS13" s="6"/>
      <c r="QKT13" s="6"/>
      <c r="QKU13" s="6"/>
      <c r="QKV13" s="6"/>
      <c r="QKW13" s="6"/>
      <c r="QKX13" s="6"/>
      <c r="QKY13" s="6"/>
      <c r="QKZ13" s="6"/>
      <c r="QLA13" s="6"/>
      <c r="QLB13" s="6"/>
      <c r="QLC13" s="6"/>
      <c r="QLD13" s="6"/>
      <c r="QLE13" s="6"/>
      <c r="QLF13" s="6"/>
      <c r="QLG13" s="6"/>
      <c r="QLH13" s="6"/>
      <c r="QLI13" s="6"/>
      <c r="QLJ13" s="6"/>
      <c r="QLK13" s="6"/>
      <c r="QLL13" s="6"/>
      <c r="QLM13" s="6"/>
      <c r="QLN13" s="6"/>
      <c r="QLO13" s="6"/>
      <c r="QLP13" s="6"/>
      <c r="QLQ13" s="6"/>
      <c r="QLR13" s="6"/>
      <c r="QLS13" s="6"/>
      <c r="QLT13" s="6"/>
      <c r="QLU13" s="6"/>
      <c r="QLV13" s="6"/>
      <c r="QLW13" s="6"/>
      <c r="QLX13" s="6"/>
      <c r="QLY13" s="6"/>
      <c r="QLZ13" s="6"/>
      <c r="QMA13" s="6"/>
      <c r="QMB13" s="6"/>
      <c r="QMC13" s="6"/>
      <c r="QMD13" s="6"/>
      <c r="QME13" s="6"/>
      <c r="QMF13" s="6"/>
      <c r="QMG13" s="6"/>
      <c r="QMH13" s="6"/>
      <c r="QMI13" s="6"/>
      <c r="QMJ13" s="6"/>
      <c r="QMK13" s="6"/>
      <c r="QML13" s="6"/>
      <c r="QMM13" s="6"/>
      <c r="QMN13" s="6"/>
      <c r="QMO13" s="6"/>
      <c r="QMP13" s="6"/>
      <c r="QMQ13" s="6"/>
      <c r="QMR13" s="6"/>
      <c r="QMS13" s="6"/>
      <c r="QMT13" s="6"/>
      <c r="QMU13" s="6"/>
      <c r="QMV13" s="6"/>
      <c r="QMW13" s="6"/>
      <c r="QMX13" s="6"/>
      <c r="QMY13" s="6"/>
      <c r="QMZ13" s="6"/>
      <c r="QNA13" s="6"/>
      <c r="QNB13" s="6"/>
      <c r="QNC13" s="6"/>
      <c r="QND13" s="6"/>
      <c r="QNE13" s="6"/>
      <c r="QNF13" s="6"/>
      <c r="QNG13" s="6"/>
      <c r="QNH13" s="6"/>
      <c r="QNI13" s="6"/>
      <c r="QNJ13" s="6"/>
      <c r="QNK13" s="6"/>
      <c r="QNL13" s="6"/>
      <c r="QNM13" s="6"/>
      <c r="QNN13" s="6"/>
      <c r="QNO13" s="6"/>
      <c r="QNP13" s="6"/>
      <c r="QNQ13" s="6"/>
      <c r="QNR13" s="6"/>
      <c r="QNS13" s="6"/>
      <c r="QNT13" s="6"/>
      <c r="QNU13" s="6"/>
      <c r="QNV13" s="6"/>
      <c r="QNW13" s="6"/>
      <c r="QNX13" s="6"/>
      <c r="QNY13" s="6"/>
      <c r="QNZ13" s="6"/>
      <c r="QOA13" s="6"/>
      <c r="QOB13" s="6"/>
      <c r="QOC13" s="6"/>
      <c r="QOD13" s="6"/>
      <c r="QOE13" s="6"/>
      <c r="QOF13" s="6"/>
      <c r="QOG13" s="6"/>
      <c r="QOH13" s="6"/>
      <c r="QOI13" s="6"/>
      <c r="QOJ13" s="6"/>
      <c r="QOK13" s="6"/>
      <c r="QOL13" s="6"/>
      <c r="QOM13" s="6"/>
      <c r="QON13" s="6"/>
      <c r="QOO13" s="6"/>
      <c r="QOP13" s="6"/>
      <c r="QOQ13" s="6"/>
      <c r="QOR13" s="6"/>
      <c r="QOS13" s="6"/>
      <c r="QOT13" s="6"/>
      <c r="QOU13" s="6"/>
      <c r="QOV13" s="6"/>
      <c r="QOW13" s="6"/>
      <c r="QOX13" s="6"/>
      <c r="QOY13" s="6"/>
      <c r="QOZ13" s="6"/>
      <c r="QPA13" s="6"/>
      <c r="QPB13" s="6"/>
      <c r="QPC13" s="6"/>
      <c r="QPD13" s="6"/>
      <c r="QPE13" s="6"/>
      <c r="QPF13" s="6"/>
      <c r="QPG13" s="6"/>
      <c r="QPH13" s="6"/>
      <c r="QPI13" s="6"/>
      <c r="QPJ13" s="6"/>
      <c r="QPK13" s="6"/>
      <c r="QPL13" s="6"/>
      <c r="QPM13" s="6"/>
      <c r="QPN13" s="6"/>
      <c r="QPO13" s="6"/>
      <c r="QPP13" s="6"/>
      <c r="QPQ13" s="6"/>
      <c r="QPR13" s="6"/>
      <c r="QPS13" s="6"/>
      <c r="QPT13" s="6"/>
      <c r="QPU13" s="6"/>
      <c r="QPV13" s="6"/>
      <c r="QPW13" s="6"/>
      <c r="QPX13" s="6"/>
      <c r="QPY13" s="6"/>
      <c r="QPZ13" s="6"/>
      <c r="QQA13" s="6"/>
      <c r="QQB13" s="6"/>
      <c r="QQC13" s="6"/>
      <c r="QQD13" s="6"/>
      <c r="QQE13" s="6"/>
      <c r="QQF13" s="6"/>
      <c r="QQG13" s="6"/>
      <c r="QQH13" s="6"/>
      <c r="QQI13" s="6"/>
      <c r="QQJ13" s="6"/>
      <c r="QQK13" s="6"/>
      <c r="QQL13" s="6"/>
      <c r="QQM13" s="6"/>
      <c r="QQN13" s="6"/>
      <c r="QQO13" s="6"/>
      <c r="QQP13" s="6"/>
      <c r="QQQ13" s="6"/>
      <c r="QQR13" s="6"/>
      <c r="QQS13" s="6"/>
      <c r="QQT13" s="6"/>
      <c r="QQU13" s="6"/>
      <c r="QQV13" s="6"/>
      <c r="QQW13" s="6"/>
      <c r="QQX13" s="6"/>
      <c r="QQY13" s="6"/>
      <c r="QQZ13" s="6"/>
      <c r="QRA13" s="6"/>
      <c r="QRB13" s="6"/>
      <c r="QRC13" s="6"/>
      <c r="QRD13" s="6"/>
      <c r="QRE13" s="6"/>
      <c r="QRF13" s="6"/>
      <c r="QRG13" s="6"/>
      <c r="QRH13" s="6"/>
      <c r="QRI13" s="6"/>
      <c r="QRJ13" s="6"/>
      <c r="QRK13" s="6"/>
      <c r="QRL13" s="6"/>
      <c r="QRM13" s="6"/>
      <c r="QRN13" s="6"/>
      <c r="QRO13" s="6"/>
      <c r="QRP13" s="6"/>
      <c r="QRQ13" s="6"/>
      <c r="QRR13" s="6"/>
      <c r="QRS13" s="6"/>
      <c r="QRT13" s="6"/>
      <c r="QRU13" s="6"/>
      <c r="QRV13" s="6"/>
      <c r="QRW13" s="6"/>
      <c r="QRX13" s="6"/>
      <c r="QRY13" s="6"/>
      <c r="QRZ13" s="6"/>
      <c r="QSA13" s="6"/>
      <c r="QSB13" s="6"/>
      <c r="QSC13" s="6"/>
      <c r="QSD13" s="6"/>
      <c r="QSE13" s="6"/>
      <c r="QSF13" s="6"/>
      <c r="QSG13" s="6"/>
      <c r="QSH13" s="6"/>
      <c r="QSI13" s="6"/>
      <c r="QSJ13" s="6"/>
      <c r="QSK13" s="6"/>
      <c r="QSL13" s="6"/>
      <c r="QSM13" s="6"/>
      <c r="QSN13" s="6"/>
      <c r="QSO13" s="6"/>
      <c r="QSP13" s="6"/>
      <c r="QSQ13" s="6"/>
      <c r="QSR13" s="6"/>
      <c r="QSS13" s="6"/>
      <c r="QST13" s="6"/>
      <c r="QSU13" s="6"/>
      <c r="QSV13" s="6"/>
      <c r="QSW13" s="6"/>
      <c r="QSX13" s="6"/>
      <c r="QSY13" s="6"/>
      <c r="QSZ13" s="6"/>
      <c r="QTA13" s="6"/>
      <c r="QTB13" s="6"/>
      <c r="QTC13" s="6"/>
      <c r="QTD13" s="6"/>
      <c r="QTE13" s="6"/>
      <c r="QTF13" s="6"/>
      <c r="QTG13" s="6"/>
      <c r="QTH13" s="6"/>
      <c r="QTI13" s="6"/>
      <c r="QTJ13" s="6"/>
      <c r="QTK13" s="6"/>
      <c r="QTL13" s="6"/>
      <c r="QTM13" s="6"/>
      <c r="QTN13" s="6"/>
      <c r="QTO13" s="6"/>
      <c r="QTP13" s="6"/>
      <c r="QTQ13" s="6"/>
      <c r="QTR13" s="6"/>
      <c r="QTS13" s="6"/>
      <c r="QTT13" s="6"/>
      <c r="QTU13" s="6"/>
      <c r="QTV13" s="6"/>
      <c r="QTW13" s="6"/>
      <c r="QTX13" s="6"/>
      <c r="QTY13" s="6"/>
      <c r="QTZ13" s="6"/>
      <c r="QUA13" s="6"/>
      <c r="QUB13" s="6"/>
      <c r="QUC13" s="6"/>
      <c r="QUD13" s="6"/>
      <c r="QUE13" s="6"/>
      <c r="QUF13" s="6"/>
      <c r="QUG13" s="6"/>
      <c r="QUH13" s="6"/>
      <c r="QUI13" s="6"/>
      <c r="QUJ13" s="6"/>
      <c r="QUK13" s="6"/>
      <c r="QUL13" s="6"/>
      <c r="QUM13" s="6"/>
      <c r="QUN13" s="6"/>
      <c r="QUO13" s="6"/>
      <c r="QUP13" s="6"/>
      <c r="QUQ13" s="6"/>
      <c r="QUR13" s="6"/>
      <c r="QUS13" s="6"/>
      <c r="QUT13" s="6"/>
      <c r="QUU13" s="6"/>
      <c r="QUV13" s="6"/>
      <c r="QUW13" s="6"/>
      <c r="QUX13" s="6"/>
      <c r="QUY13" s="6"/>
      <c r="QUZ13" s="6"/>
      <c r="QVA13" s="6"/>
      <c r="QVB13" s="6"/>
      <c r="QVC13" s="6"/>
      <c r="QVD13" s="6"/>
      <c r="QVE13" s="6"/>
      <c r="QVF13" s="6"/>
      <c r="QVG13" s="6"/>
      <c r="QVH13" s="6"/>
      <c r="QVI13" s="6"/>
      <c r="QVJ13" s="6"/>
      <c r="QVK13" s="6"/>
      <c r="QVL13" s="6"/>
      <c r="QVM13" s="6"/>
      <c r="QVN13" s="6"/>
      <c r="QVO13" s="6"/>
      <c r="QVP13" s="6"/>
      <c r="QVQ13" s="6"/>
      <c r="QVR13" s="6"/>
      <c r="QVS13" s="6"/>
      <c r="QVT13" s="6"/>
      <c r="QVU13" s="6"/>
      <c r="QVV13" s="6"/>
      <c r="QVW13" s="6"/>
      <c r="QVX13" s="6"/>
      <c r="QVY13" s="6"/>
      <c r="QVZ13" s="6"/>
      <c r="QWA13" s="6"/>
      <c r="QWB13" s="6"/>
      <c r="QWC13" s="6"/>
      <c r="QWD13" s="6"/>
      <c r="QWE13" s="6"/>
      <c r="QWF13" s="6"/>
      <c r="QWG13" s="6"/>
      <c r="QWH13" s="6"/>
      <c r="QWI13" s="6"/>
      <c r="QWJ13" s="6"/>
      <c r="QWK13" s="6"/>
      <c r="QWL13" s="6"/>
      <c r="QWM13" s="6"/>
      <c r="QWN13" s="6"/>
      <c r="QWO13" s="6"/>
      <c r="QWP13" s="6"/>
      <c r="QWQ13" s="6"/>
      <c r="QWR13" s="6"/>
      <c r="QWS13" s="6"/>
      <c r="QWT13" s="6"/>
      <c r="QWU13" s="6"/>
      <c r="QWV13" s="6"/>
      <c r="QWW13" s="6"/>
      <c r="QWX13" s="6"/>
      <c r="QWY13" s="6"/>
      <c r="QWZ13" s="6"/>
      <c r="QXA13" s="6"/>
      <c r="QXB13" s="6"/>
      <c r="QXC13" s="6"/>
      <c r="QXD13" s="6"/>
      <c r="QXE13" s="6"/>
      <c r="QXF13" s="6"/>
      <c r="QXG13" s="6"/>
      <c r="QXH13" s="6"/>
      <c r="QXI13" s="6"/>
      <c r="QXJ13" s="6"/>
      <c r="QXK13" s="6"/>
      <c r="QXL13" s="6"/>
      <c r="QXM13" s="6"/>
      <c r="QXN13" s="6"/>
      <c r="QXO13" s="6"/>
      <c r="QXP13" s="6"/>
      <c r="QXQ13" s="6"/>
      <c r="QXR13" s="6"/>
      <c r="QXS13" s="6"/>
      <c r="QXT13" s="6"/>
      <c r="QXU13" s="6"/>
      <c r="QXV13" s="6"/>
      <c r="QXW13" s="6"/>
      <c r="QXX13" s="6"/>
      <c r="QXY13" s="6"/>
      <c r="QXZ13" s="6"/>
      <c r="QYA13" s="6"/>
      <c r="QYB13" s="6"/>
      <c r="QYC13" s="6"/>
      <c r="QYD13" s="6"/>
      <c r="QYE13" s="6"/>
      <c r="QYF13" s="6"/>
      <c r="QYG13" s="6"/>
      <c r="QYH13" s="6"/>
      <c r="QYI13" s="6"/>
      <c r="QYJ13" s="6"/>
      <c r="QYK13" s="6"/>
      <c r="QYL13" s="6"/>
      <c r="QYM13" s="6"/>
      <c r="QYN13" s="6"/>
      <c r="QYO13" s="6"/>
      <c r="QYP13" s="6"/>
      <c r="QYQ13" s="6"/>
      <c r="QYR13" s="6"/>
      <c r="QYS13" s="6"/>
      <c r="QYT13" s="6"/>
      <c r="QYU13" s="6"/>
      <c r="QYV13" s="6"/>
      <c r="QYW13" s="6"/>
      <c r="QYX13" s="6"/>
      <c r="QYY13" s="6"/>
      <c r="QYZ13" s="6"/>
      <c r="QZA13" s="6"/>
      <c r="QZB13" s="6"/>
      <c r="QZC13" s="6"/>
      <c r="QZD13" s="6"/>
      <c r="QZE13" s="6"/>
      <c r="QZF13" s="6"/>
      <c r="QZG13" s="6"/>
      <c r="QZH13" s="6"/>
      <c r="QZI13" s="6"/>
      <c r="QZJ13" s="6"/>
      <c r="QZK13" s="6"/>
      <c r="QZL13" s="6"/>
      <c r="QZM13" s="6"/>
      <c r="QZN13" s="6"/>
      <c r="QZO13" s="6"/>
      <c r="QZP13" s="6"/>
      <c r="QZQ13" s="6"/>
      <c r="QZR13" s="6"/>
      <c r="QZS13" s="6"/>
      <c r="QZT13" s="6"/>
      <c r="QZU13" s="6"/>
      <c r="QZV13" s="6"/>
      <c r="QZW13" s="6"/>
      <c r="QZX13" s="6"/>
      <c r="QZY13" s="6"/>
      <c r="QZZ13" s="6"/>
      <c r="RAA13" s="6"/>
      <c r="RAB13" s="6"/>
      <c r="RAC13" s="6"/>
      <c r="RAD13" s="6"/>
      <c r="RAE13" s="6"/>
      <c r="RAF13" s="6"/>
      <c r="RAG13" s="6"/>
      <c r="RAH13" s="6"/>
      <c r="RAI13" s="6"/>
      <c r="RAJ13" s="6"/>
      <c r="RAK13" s="6"/>
      <c r="RAL13" s="6"/>
      <c r="RAM13" s="6"/>
      <c r="RAN13" s="6"/>
      <c r="RAO13" s="6"/>
      <c r="RAP13" s="6"/>
      <c r="RAQ13" s="6"/>
      <c r="RAR13" s="6"/>
      <c r="RAS13" s="6"/>
      <c r="RAT13" s="6"/>
      <c r="RAU13" s="6"/>
      <c r="RAV13" s="6"/>
      <c r="RAW13" s="6"/>
      <c r="RAX13" s="6"/>
      <c r="RAY13" s="6"/>
      <c r="RAZ13" s="6"/>
      <c r="RBA13" s="6"/>
      <c r="RBB13" s="6"/>
      <c r="RBC13" s="6"/>
      <c r="RBD13" s="6"/>
      <c r="RBE13" s="6"/>
      <c r="RBF13" s="6"/>
      <c r="RBG13" s="6"/>
      <c r="RBH13" s="6"/>
      <c r="RBI13" s="6"/>
      <c r="RBJ13" s="6"/>
      <c r="RBK13" s="6"/>
      <c r="RBL13" s="6"/>
      <c r="RBM13" s="6"/>
      <c r="RBN13" s="6"/>
      <c r="RBO13" s="6"/>
      <c r="RBP13" s="6"/>
      <c r="RBQ13" s="6"/>
      <c r="RBR13" s="6"/>
      <c r="RBS13" s="6"/>
      <c r="RBT13" s="6"/>
      <c r="RBU13" s="6"/>
      <c r="RBV13" s="6"/>
      <c r="RBW13" s="6"/>
      <c r="RBX13" s="6"/>
      <c r="RBY13" s="6"/>
      <c r="RBZ13" s="6"/>
      <c r="RCA13" s="6"/>
      <c r="RCB13" s="6"/>
      <c r="RCC13" s="6"/>
      <c r="RCD13" s="6"/>
      <c r="RCE13" s="6"/>
      <c r="RCF13" s="6"/>
      <c r="RCG13" s="6"/>
      <c r="RCH13" s="6"/>
      <c r="RCI13" s="6"/>
      <c r="RCJ13" s="6"/>
      <c r="RCK13" s="6"/>
      <c r="RCL13" s="6"/>
      <c r="RCM13" s="6"/>
      <c r="RCN13" s="6"/>
      <c r="RCO13" s="6"/>
      <c r="RCP13" s="6"/>
      <c r="RCQ13" s="6"/>
      <c r="RCR13" s="6"/>
      <c r="RCS13" s="6"/>
      <c r="RCT13" s="6"/>
      <c r="RCU13" s="6"/>
      <c r="RCV13" s="6"/>
      <c r="RCW13" s="6"/>
      <c r="RCX13" s="6"/>
      <c r="RCY13" s="6"/>
      <c r="RCZ13" s="6"/>
      <c r="RDA13" s="6"/>
      <c r="RDB13" s="6"/>
      <c r="RDC13" s="6"/>
      <c r="RDD13" s="6"/>
      <c r="RDE13" s="6"/>
      <c r="RDF13" s="6"/>
      <c r="RDG13" s="6"/>
      <c r="RDH13" s="6"/>
      <c r="RDI13" s="6"/>
      <c r="RDJ13" s="6"/>
      <c r="RDK13" s="6"/>
      <c r="RDL13" s="6"/>
      <c r="RDM13" s="6"/>
      <c r="RDN13" s="6"/>
      <c r="RDO13" s="6"/>
      <c r="RDP13" s="6"/>
      <c r="RDQ13" s="6"/>
      <c r="RDR13" s="6"/>
      <c r="RDS13" s="6"/>
      <c r="RDT13" s="6"/>
      <c r="RDU13" s="6"/>
      <c r="RDV13" s="6"/>
      <c r="RDW13" s="6"/>
      <c r="RDX13" s="6"/>
      <c r="RDY13" s="6"/>
      <c r="RDZ13" s="6"/>
      <c r="REA13" s="6"/>
      <c r="REB13" s="6"/>
      <c r="REC13" s="6"/>
      <c r="RED13" s="6"/>
      <c r="REE13" s="6"/>
      <c r="REF13" s="6"/>
      <c r="REG13" s="6"/>
      <c r="REH13" s="6"/>
      <c r="REI13" s="6"/>
      <c r="REJ13" s="6"/>
      <c r="REK13" s="6"/>
      <c r="REL13" s="6"/>
      <c r="REM13" s="6"/>
      <c r="REN13" s="6"/>
      <c r="REO13" s="6"/>
      <c r="REP13" s="6"/>
      <c r="REQ13" s="6"/>
      <c r="RER13" s="6"/>
      <c r="RES13" s="6"/>
      <c r="RET13" s="6"/>
      <c r="REU13" s="6"/>
      <c r="REV13" s="6"/>
      <c r="REW13" s="6"/>
      <c r="REX13" s="6"/>
      <c r="REY13" s="6"/>
      <c r="REZ13" s="6"/>
      <c r="RFA13" s="6"/>
      <c r="RFB13" s="6"/>
      <c r="RFC13" s="6"/>
      <c r="RFD13" s="6"/>
      <c r="RFE13" s="6"/>
      <c r="RFF13" s="6"/>
      <c r="RFG13" s="6"/>
      <c r="RFH13" s="6"/>
      <c r="RFI13" s="6"/>
      <c r="RFJ13" s="6"/>
      <c r="RFK13" s="6"/>
      <c r="RFL13" s="6"/>
      <c r="RFM13" s="6"/>
      <c r="RFN13" s="6"/>
      <c r="RFO13" s="6"/>
      <c r="RFP13" s="6"/>
      <c r="RFQ13" s="6"/>
      <c r="RFR13" s="6"/>
      <c r="RFS13" s="6"/>
      <c r="RFT13" s="6"/>
      <c r="RFU13" s="6"/>
      <c r="RFV13" s="6"/>
      <c r="RFW13" s="6"/>
      <c r="RFX13" s="6"/>
      <c r="RFY13" s="6"/>
      <c r="RFZ13" s="6"/>
      <c r="RGA13" s="6"/>
      <c r="RGB13" s="6"/>
      <c r="RGC13" s="6"/>
      <c r="RGD13" s="6"/>
      <c r="RGE13" s="6"/>
      <c r="RGF13" s="6"/>
      <c r="RGG13" s="6"/>
      <c r="RGH13" s="6"/>
      <c r="RGI13" s="6"/>
      <c r="RGJ13" s="6"/>
      <c r="RGK13" s="6"/>
      <c r="RGL13" s="6"/>
      <c r="RGM13" s="6"/>
      <c r="RGN13" s="6"/>
      <c r="RGO13" s="6"/>
      <c r="RGP13" s="6"/>
      <c r="RGQ13" s="6"/>
      <c r="RGR13" s="6"/>
      <c r="RGS13" s="6"/>
      <c r="RGT13" s="6"/>
      <c r="RGU13" s="6"/>
      <c r="RGV13" s="6"/>
      <c r="RGW13" s="6"/>
      <c r="RGX13" s="6"/>
      <c r="RGY13" s="6"/>
      <c r="RGZ13" s="6"/>
      <c r="RHA13" s="6"/>
      <c r="RHB13" s="6"/>
      <c r="RHC13" s="6"/>
      <c r="RHD13" s="6"/>
      <c r="RHE13" s="6"/>
      <c r="RHF13" s="6"/>
      <c r="RHG13" s="6"/>
      <c r="RHH13" s="6"/>
      <c r="RHI13" s="6"/>
      <c r="RHJ13" s="6"/>
      <c r="RHK13" s="6"/>
      <c r="RHL13" s="6"/>
      <c r="RHM13" s="6"/>
      <c r="RHN13" s="6"/>
      <c r="RHO13" s="6"/>
      <c r="RHP13" s="6"/>
      <c r="RHQ13" s="6"/>
      <c r="RHR13" s="6"/>
      <c r="RHS13" s="6"/>
      <c r="RHT13" s="6"/>
      <c r="RHU13" s="6"/>
      <c r="RHV13" s="6"/>
      <c r="RHW13" s="6"/>
      <c r="RHX13" s="6"/>
      <c r="RHY13" s="6"/>
      <c r="RHZ13" s="6"/>
      <c r="RIA13" s="6"/>
      <c r="RIB13" s="6"/>
      <c r="RIC13" s="6"/>
      <c r="RID13" s="6"/>
      <c r="RIE13" s="6"/>
      <c r="RIF13" s="6"/>
      <c r="RIG13" s="6"/>
      <c r="RIH13" s="6"/>
      <c r="RII13" s="6"/>
      <c r="RIJ13" s="6"/>
      <c r="RIK13" s="6"/>
      <c r="RIL13" s="6"/>
      <c r="RIM13" s="6"/>
      <c r="RIN13" s="6"/>
      <c r="RIO13" s="6"/>
      <c r="RIP13" s="6"/>
      <c r="RIQ13" s="6"/>
      <c r="RIR13" s="6"/>
      <c r="RIS13" s="6"/>
      <c r="RIT13" s="6"/>
      <c r="RIU13" s="6"/>
      <c r="RIV13" s="6"/>
      <c r="RIW13" s="6"/>
      <c r="RIX13" s="6"/>
      <c r="RIY13" s="6"/>
      <c r="RIZ13" s="6"/>
      <c r="RJA13" s="6"/>
      <c r="RJB13" s="6"/>
      <c r="RJC13" s="6"/>
      <c r="RJD13" s="6"/>
      <c r="RJE13" s="6"/>
      <c r="RJF13" s="6"/>
      <c r="RJG13" s="6"/>
      <c r="RJH13" s="6"/>
      <c r="RJI13" s="6"/>
      <c r="RJJ13" s="6"/>
      <c r="RJK13" s="6"/>
      <c r="RJL13" s="6"/>
      <c r="RJM13" s="6"/>
      <c r="RJN13" s="6"/>
      <c r="RJO13" s="6"/>
      <c r="RJP13" s="6"/>
      <c r="RJQ13" s="6"/>
      <c r="RJR13" s="6"/>
      <c r="RJS13" s="6"/>
      <c r="RJT13" s="6"/>
      <c r="RJU13" s="6"/>
      <c r="RJV13" s="6"/>
      <c r="RJW13" s="6"/>
      <c r="RJX13" s="6"/>
      <c r="RJY13" s="6"/>
      <c r="RJZ13" s="6"/>
      <c r="RKA13" s="6"/>
      <c r="RKB13" s="6"/>
      <c r="RKC13" s="6"/>
      <c r="RKD13" s="6"/>
      <c r="RKE13" s="6"/>
      <c r="RKF13" s="6"/>
      <c r="RKG13" s="6"/>
      <c r="RKH13" s="6"/>
      <c r="RKI13" s="6"/>
      <c r="RKJ13" s="6"/>
      <c r="RKK13" s="6"/>
      <c r="RKL13" s="6"/>
      <c r="RKM13" s="6"/>
      <c r="RKN13" s="6"/>
      <c r="RKO13" s="6"/>
      <c r="RKP13" s="6"/>
      <c r="RKQ13" s="6"/>
      <c r="RKR13" s="6"/>
      <c r="RKS13" s="6"/>
      <c r="RKT13" s="6"/>
      <c r="RKU13" s="6"/>
      <c r="RKV13" s="6"/>
      <c r="RKW13" s="6"/>
      <c r="RKX13" s="6"/>
      <c r="RKY13" s="6"/>
      <c r="RKZ13" s="6"/>
      <c r="RLA13" s="6"/>
      <c r="RLB13" s="6"/>
      <c r="RLC13" s="6"/>
      <c r="RLD13" s="6"/>
      <c r="RLE13" s="6"/>
      <c r="RLF13" s="6"/>
      <c r="RLG13" s="6"/>
      <c r="RLH13" s="6"/>
      <c r="RLI13" s="6"/>
      <c r="RLJ13" s="6"/>
      <c r="RLK13" s="6"/>
      <c r="RLL13" s="6"/>
      <c r="RLM13" s="6"/>
      <c r="RLN13" s="6"/>
      <c r="RLO13" s="6"/>
      <c r="RLP13" s="6"/>
      <c r="RLQ13" s="6"/>
      <c r="RLR13" s="6"/>
      <c r="RLS13" s="6"/>
      <c r="RLT13" s="6"/>
      <c r="RLU13" s="6"/>
      <c r="RLV13" s="6"/>
      <c r="RLW13" s="6"/>
      <c r="RLX13" s="6"/>
      <c r="RLY13" s="6"/>
      <c r="RLZ13" s="6"/>
      <c r="RMA13" s="6"/>
      <c r="RMB13" s="6"/>
      <c r="RMC13" s="6"/>
      <c r="RMD13" s="6"/>
      <c r="RME13" s="6"/>
      <c r="RMF13" s="6"/>
      <c r="RMG13" s="6"/>
      <c r="RMH13" s="6"/>
      <c r="RMI13" s="6"/>
      <c r="RMJ13" s="6"/>
      <c r="RMK13" s="6"/>
      <c r="RML13" s="6"/>
      <c r="RMM13" s="6"/>
      <c r="RMN13" s="6"/>
      <c r="RMO13" s="6"/>
      <c r="RMP13" s="6"/>
      <c r="RMQ13" s="6"/>
      <c r="RMR13" s="6"/>
      <c r="RMS13" s="6"/>
      <c r="RMT13" s="6"/>
      <c r="RMU13" s="6"/>
      <c r="RMV13" s="6"/>
      <c r="RMW13" s="6"/>
      <c r="RMX13" s="6"/>
      <c r="RMY13" s="6"/>
      <c r="RMZ13" s="6"/>
      <c r="RNA13" s="6"/>
      <c r="RNB13" s="6"/>
      <c r="RNC13" s="6"/>
      <c r="RND13" s="6"/>
      <c r="RNE13" s="6"/>
      <c r="RNF13" s="6"/>
      <c r="RNG13" s="6"/>
      <c r="RNH13" s="6"/>
      <c r="RNI13" s="6"/>
      <c r="RNJ13" s="6"/>
      <c r="RNK13" s="6"/>
      <c r="RNL13" s="6"/>
      <c r="RNM13" s="6"/>
      <c r="RNN13" s="6"/>
      <c r="RNO13" s="6"/>
      <c r="RNP13" s="6"/>
      <c r="RNQ13" s="6"/>
      <c r="RNR13" s="6"/>
      <c r="RNS13" s="6"/>
      <c r="RNT13" s="6"/>
      <c r="RNU13" s="6"/>
      <c r="RNV13" s="6"/>
      <c r="RNW13" s="6"/>
      <c r="RNX13" s="6"/>
      <c r="RNY13" s="6"/>
      <c r="RNZ13" s="6"/>
      <c r="ROA13" s="6"/>
      <c r="ROB13" s="6"/>
      <c r="ROC13" s="6"/>
      <c r="ROD13" s="6"/>
      <c r="ROE13" s="6"/>
      <c r="ROF13" s="6"/>
      <c r="ROG13" s="6"/>
      <c r="ROH13" s="6"/>
      <c r="ROI13" s="6"/>
      <c r="ROJ13" s="6"/>
      <c r="ROK13" s="6"/>
      <c r="ROL13" s="6"/>
      <c r="ROM13" s="6"/>
      <c r="RON13" s="6"/>
      <c r="ROO13" s="6"/>
      <c r="ROP13" s="6"/>
      <c r="ROQ13" s="6"/>
      <c r="ROR13" s="6"/>
      <c r="ROS13" s="6"/>
      <c r="ROT13" s="6"/>
      <c r="ROU13" s="6"/>
      <c r="ROV13" s="6"/>
      <c r="ROW13" s="6"/>
      <c r="ROX13" s="6"/>
      <c r="ROY13" s="6"/>
      <c r="ROZ13" s="6"/>
      <c r="RPA13" s="6"/>
      <c r="RPB13" s="6"/>
      <c r="RPC13" s="6"/>
      <c r="RPD13" s="6"/>
      <c r="RPE13" s="6"/>
      <c r="RPF13" s="6"/>
      <c r="RPG13" s="6"/>
      <c r="RPH13" s="6"/>
      <c r="RPI13" s="6"/>
      <c r="RPJ13" s="6"/>
      <c r="RPK13" s="6"/>
      <c r="RPL13" s="6"/>
      <c r="RPM13" s="6"/>
      <c r="RPN13" s="6"/>
      <c r="RPO13" s="6"/>
      <c r="RPP13" s="6"/>
      <c r="RPQ13" s="6"/>
      <c r="RPR13" s="6"/>
      <c r="RPS13" s="6"/>
      <c r="RPT13" s="6"/>
      <c r="RPU13" s="6"/>
      <c r="RPV13" s="6"/>
      <c r="RPW13" s="6"/>
      <c r="RPX13" s="6"/>
      <c r="RPY13" s="6"/>
      <c r="RPZ13" s="6"/>
      <c r="RQA13" s="6"/>
      <c r="RQB13" s="6"/>
      <c r="RQC13" s="6"/>
      <c r="RQD13" s="6"/>
      <c r="RQE13" s="6"/>
      <c r="RQF13" s="6"/>
      <c r="RQG13" s="6"/>
      <c r="RQH13" s="6"/>
      <c r="RQI13" s="6"/>
      <c r="RQJ13" s="6"/>
      <c r="RQK13" s="6"/>
      <c r="RQL13" s="6"/>
      <c r="RQM13" s="6"/>
      <c r="RQN13" s="6"/>
      <c r="RQO13" s="6"/>
      <c r="RQP13" s="6"/>
      <c r="RQQ13" s="6"/>
      <c r="RQR13" s="6"/>
      <c r="RQS13" s="6"/>
      <c r="RQT13" s="6"/>
      <c r="RQU13" s="6"/>
      <c r="RQV13" s="6"/>
      <c r="RQW13" s="6"/>
      <c r="RQX13" s="6"/>
      <c r="RQY13" s="6"/>
      <c r="RQZ13" s="6"/>
      <c r="RRA13" s="6"/>
      <c r="RRB13" s="6"/>
      <c r="RRC13" s="6"/>
      <c r="RRD13" s="6"/>
      <c r="RRE13" s="6"/>
      <c r="RRF13" s="6"/>
      <c r="RRG13" s="6"/>
      <c r="RRH13" s="6"/>
      <c r="RRI13" s="6"/>
      <c r="RRJ13" s="6"/>
      <c r="RRK13" s="6"/>
      <c r="RRL13" s="6"/>
      <c r="RRM13" s="6"/>
      <c r="RRN13" s="6"/>
      <c r="RRO13" s="6"/>
      <c r="RRP13" s="6"/>
      <c r="RRQ13" s="6"/>
      <c r="RRR13" s="6"/>
      <c r="RRS13" s="6"/>
      <c r="RRT13" s="6"/>
      <c r="RRU13" s="6"/>
      <c r="RRV13" s="6"/>
      <c r="RRW13" s="6"/>
      <c r="RRX13" s="6"/>
      <c r="RRY13" s="6"/>
      <c r="RRZ13" s="6"/>
      <c r="RSA13" s="6"/>
      <c r="RSB13" s="6"/>
      <c r="RSC13" s="6"/>
      <c r="RSD13" s="6"/>
      <c r="RSE13" s="6"/>
      <c r="RSF13" s="6"/>
      <c r="RSG13" s="6"/>
      <c r="RSH13" s="6"/>
      <c r="RSI13" s="6"/>
      <c r="RSJ13" s="6"/>
      <c r="RSK13" s="6"/>
      <c r="RSL13" s="6"/>
      <c r="RSM13" s="6"/>
      <c r="RSN13" s="6"/>
      <c r="RSO13" s="6"/>
      <c r="RSP13" s="6"/>
      <c r="RSQ13" s="6"/>
      <c r="RSR13" s="6"/>
      <c r="RSS13" s="6"/>
      <c r="RST13" s="6"/>
      <c r="RSU13" s="6"/>
      <c r="RSV13" s="6"/>
      <c r="RSW13" s="6"/>
      <c r="RSX13" s="6"/>
      <c r="RSY13" s="6"/>
      <c r="RSZ13" s="6"/>
      <c r="RTA13" s="6"/>
      <c r="RTB13" s="6"/>
      <c r="RTC13" s="6"/>
      <c r="RTD13" s="6"/>
      <c r="RTE13" s="6"/>
      <c r="RTF13" s="6"/>
      <c r="RTG13" s="6"/>
      <c r="RTH13" s="6"/>
      <c r="RTI13" s="6"/>
      <c r="RTJ13" s="6"/>
      <c r="RTK13" s="6"/>
      <c r="RTL13" s="6"/>
      <c r="RTM13" s="6"/>
      <c r="RTN13" s="6"/>
      <c r="RTO13" s="6"/>
      <c r="RTP13" s="6"/>
      <c r="RTQ13" s="6"/>
      <c r="RTR13" s="6"/>
      <c r="RTS13" s="6"/>
      <c r="RTT13" s="6"/>
      <c r="RTU13" s="6"/>
      <c r="RTV13" s="6"/>
      <c r="RTW13" s="6"/>
      <c r="RTX13" s="6"/>
      <c r="RTY13" s="6"/>
      <c r="RTZ13" s="6"/>
      <c r="RUA13" s="6"/>
      <c r="RUB13" s="6"/>
      <c r="RUC13" s="6"/>
      <c r="RUD13" s="6"/>
      <c r="RUE13" s="6"/>
      <c r="RUF13" s="6"/>
      <c r="RUG13" s="6"/>
      <c r="RUH13" s="6"/>
      <c r="RUI13" s="6"/>
      <c r="RUJ13" s="6"/>
      <c r="RUK13" s="6"/>
      <c r="RUL13" s="6"/>
      <c r="RUM13" s="6"/>
      <c r="RUN13" s="6"/>
      <c r="RUO13" s="6"/>
      <c r="RUP13" s="6"/>
      <c r="RUQ13" s="6"/>
      <c r="RUR13" s="6"/>
      <c r="RUS13" s="6"/>
      <c r="RUT13" s="6"/>
      <c r="RUU13" s="6"/>
      <c r="RUV13" s="6"/>
      <c r="RUW13" s="6"/>
      <c r="RUX13" s="6"/>
      <c r="RUY13" s="6"/>
      <c r="RUZ13" s="6"/>
      <c r="RVA13" s="6"/>
      <c r="RVB13" s="6"/>
      <c r="RVC13" s="6"/>
      <c r="RVD13" s="6"/>
      <c r="RVE13" s="6"/>
      <c r="RVF13" s="6"/>
      <c r="RVG13" s="6"/>
      <c r="RVH13" s="6"/>
      <c r="RVI13" s="6"/>
      <c r="RVJ13" s="6"/>
      <c r="RVK13" s="6"/>
      <c r="RVL13" s="6"/>
      <c r="RVM13" s="6"/>
      <c r="RVN13" s="6"/>
      <c r="RVO13" s="6"/>
      <c r="RVP13" s="6"/>
      <c r="RVQ13" s="6"/>
      <c r="RVR13" s="6"/>
      <c r="RVS13" s="6"/>
      <c r="RVT13" s="6"/>
      <c r="RVU13" s="6"/>
      <c r="RVV13" s="6"/>
      <c r="RVW13" s="6"/>
      <c r="RVX13" s="6"/>
      <c r="RVY13" s="6"/>
      <c r="RVZ13" s="6"/>
      <c r="RWA13" s="6"/>
      <c r="RWB13" s="6"/>
      <c r="RWC13" s="6"/>
      <c r="RWD13" s="6"/>
      <c r="RWE13" s="6"/>
      <c r="RWF13" s="6"/>
      <c r="RWG13" s="6"/>
      <c r="RWH13" s="6"/>
      <c r="RWI13" s="6"/>
      <c r="RWJ13" s="6"/>
      <c r="RWK13" s="6"/>
      <c r="RWL13" s="6"/>
      <c r="RWM13" s="6"/>
      <c r="RWN13" s="6"/>
      <c r="RWO13" s="6"/>
      <c r="RWP13" s="6"/>
      <c r="RWQ13" s="6"/>
      <c r="RWR13" s="6"/>
      <c r="RWS13" s="6"/>
      <c r="RWT13" s="6"/>
      <c r="RWU13" s="6"/>
      <c r="RWV13" s="6"/>
      <c r="RWW13" s="6"/>
      <c r="RWX13" s="6"/>
      <c r="RWY13" s="6"/>
      <c r="RWZ13" s="6"/>
      <c r="RXA13" s="6"/>
      <c r="RXB13" s="6"/>
      <c r="RXC13" s="6"/>
      <c r="RXD13" s="6"/>
      <c r="RXE13" s="6"/>
      <c r="RXF13" s="6"/>
      <c r="RXG13" s="6"/>
      <c r="RXH13" s="6"/>
      <c r="RXI13" s="6"/>
      <c r="RXJ13" s="6"/>
      <c r="RXK13" s="6"/>
      <c r="RXL13" s="6"/>
      <c r="RXM13" s="6"/>
      <c r="RXN13" s="6"/>
      <c r="RXO13" s="6"/>
      <c r="RXP13" s="6"/>
      <c r="RXQ13" s="6"/>
      <c r="RXR13" s="6"/>
      <c r="RXS13" s="6"/>
      <c r="RXT13" s="6"/>
      <c r="RXU13" s="6"/>
      <c r="RXV13" s="6"/>
      <c r="RXW13" s="6"/>
      <c r="RXX13" s="6"/>
      <c r="RXY13" s="6"/>
      <c r="RXZ13" s="6"/>
      <c r="RYA13" s="6"/>
      <c r="RYB13" s="6"/>
      <c r="RYC13" s="6"/>
      <c r="RYD13" s="6"/>
      <c r="RYE13" s="6"/>
      <c r="RYF13" s="6"/>
      <c r="RYG13" s="6"/>
      <c r="RYH13" s="6"/>
      <c r="RYI13" s="6"/>
      <c r="RYJ13" s="6"/>
      <c r="RYK13" s="6"/>
      <c r="RYL13" s="6"/>
      <c r="RYM13" s="6"/>
      <c r="RYN13" s="6"/>
      <c r="RYO13" s="6"/>
      <c r="RYP13" s="6"/>
      <c r="RYQ13" s="6"/>
      <c r="RYR13" s="6"/>
      <c r="RYS13" s="6"/>
      <c r="RYT13" s="6"/>
      <c r="RYU13" s="6"/>
      <c r="RYV13" s="6"/>
      <c r="RYW13" s="6"/>
      <c r="RYX13" s="6"/>
      <c r="RYY13" s="6"/>
      <c r="RYZ13" s="6"/>
      <c r="RZA13" s="6"/>
      <c r="RZB13" s="6"/>
      <c r="RZC13" s="6"/>
      <c r="RZD13" s="6"/>
      <c r="RZE13" s="6"/>
      <c r="RZF13" s="6"/>
      <c r="RZG13" s="6"/>
      <c r="RZH13" s="6"/>
      <c r="RZI13" s="6"/>
      <c r="RZJ13" s="6"/>
      <c r="RZK13" s="6"/>
      <c r="RZL13" s="6"/>
      <c r="RZM13" s="6"/>
      <c r="RZN13" s="6"/>
      <c r="RZO13" s="6"/>
      <c r="RZP13" s="6"/>
      <c r="RZQ13" s="6"/>
      <c r="RZR13" s="6"/>
      <c r="RZS13" s="6"/>
      <c r="RZT13" s="6"/>
      <c r="RZU13" s="6"/>
      <c r="RZV13" s="6"/>
      <c r="RZW13" s="6"/>
      <c r="RZX13" s="6"/>
      <c r="RZY13" s="6"/>
      <c r="RZZ13" s="6"/>
      <c r="SAA13" s="6"/>
      <c r="SAB13" s="6"/>
      <c r="SAC13" s="6"/>
      <c r="SAD13" s="6"/>
      <c r="SAE13" s="6"/>
      <c r="SAF13" s="6"/>
      <c r="SAG13" s="6"/>
      <c r="SAH13" s="6"/>
      <c r="SAI13" s="6"/>
      <c r="SAJ13" s="6"/>
      <c r="SAK13" s="6"/>
      <c r="SAL13" s="6"/>
      <c r="SAM13" s="6"/>
      <c r="SAN13" s="6"/>
      <c r="SAO13" s="6"/>
      <c r="SAP13" s="6"/>
      <c r="SAQ13" s="6"/>
      <c r="SAR13" s="6"/>
      <c r="SAS13" s="6"/>
      <c r="SAT13" s="6"/>
      <c r="SAU13" s="6"/>
      <c r="SAV13" s="6"/>
      <c r="SAW13" s="6"/>
      <c r="SAX13" s="6"/>
      <c r="SAY13" s="6"/>
      <c r="SAZ13" s="6"/>
      <c r="SBA13" s="6"/>
      <c r="SBB13" s="6"/>
      <c r="SBC13" s="6"/>
      <c r="SBD13" s="6"/>
      <c r="SBE13" s="6"/>
      <c r="SBF13" s="6"/>
      <c r="SBG13" s="6"/>
      <c r="SBH13" s="6"/>
      <c r="SBI13" s="6"/>
      <c r="SBJ13" s="6"/>
      <c r="SBK13" s="6"/>
      <c r="SBL13" s="6"/>
      <c r="SBM13" s="6"/>
      <c r="SBN13" s="6"/>
      <c r="SBO13" s="6"/>
      <c r="SBP13" s="6"/>
      <c r="SBQ13" s="6"/>
      <c r="SBR13" s="6"/>
      <c r="SBS13" s="6"/>
      <c r="SBT13" s="6"/>
      <c r="SBU13" s="6"/>
      <c r="SBV13" s="6"/>
      <c r="SBW13" s="6"/>
      <c r="SBX13" s="6"/>
      <c r="SBY13" s="6"/>
      <c r="SBZ13" s="6"/>
      <c r="SCA13" s="6"/>
      <c r="SCB13" s="6"/>
      <c r="SCC13" s="6"/>
      <c r="SCD13" s="6"/>
      <c r="SCE13" s="6"/>
      <c r="SCF13" s="6"/>
      <c r="SCG13" s="6"/>
      <c r="SCH13" s="6"/>
      <c r="SCI13" s="6"/>
      <c r="SCJ13" s="6"/>
      <c r="SCK13" s="6"/>
      <c r="SCL13" s="6"/>
      <c r="SCM13" s="6"/>
      <c r="SCN13" s="6"/>
      <c r="SCO13" s="6"/>
      <c r="SCP13" s="6"/>
      <c r="SCQ13" s="6"/>
      <c r="SCR13" s="6"/>
      <c r="SCS13" s="6"/>
      <c r="SCT13" s="6"/>
      <c r="SCU13" s="6"/>
      <c r="SCV13" s="6"/>
      <c r="SCW13" s="6"/>
      <c r="SCX13" s="6"/>
      <c r="SCY13" s="6"/>
      <c r="SCZ13" s="6"/>
      <c r="SDA13" s="6"/>
      <c r="SDB13" s="6"/>
      <c r="SDC13" s="6"/>
      <c r="SDD13" s="6"/>
      <c r="SDE13" s="6"/>
      <c r="SDF13" s="6"/>
      <c r="SDG13" s="6"/>
      <c r="SDH13" s="6"/>
      <c r="SDI13" s="6"/>
      <c r="SDJ13" s="6"/>
      <c r="SDK13" s="6"/>
      <c r="SDL13" s="6"/>
      <c r="SDM13" s="6"/>
      <c r="SDN13" s="6"/>
      <c r="SDO13" s="6"/>
      <c r="SDP13" s="6"/>
      <c r="SDQ13" s="6"/>
      <c r="SDR13" s="6"/>
      <c r="SDS13" s="6"/>
      <c r="SDT13" s="6"/>
      <c r="SDU13" s="6"/>
      <c r="SDV13" s="6"/>
      <c r="SDW13" s="6"/>
      <c r="SDX13" s="6"/>
      <c r="SDY13" s="6"/>
      <c r="SDZ13" s="6"/>
      <c r="SEA13" s="6"/>
      <c r="SEB13" s="6"/>
      <c r="SEC13" s="6"/>
      <c r="SED13" s="6"/>
      <c r="SEE13" s="6"/>
      <c r="SEF13" s="6"/>
      <c r="SEG13" s="6"/>
      <c r="SEH13" s="6"/>
      <c r="SEI13" s="6"/>
      <c r="SEJ13" s="6"/>
      <c r="SEK13" s="6"/>
      <c r="SEL13" s="6"/>
      <c r="SEM13" s="6"/>
      <c r="SEN13" s="6"/>
      <c r="SEO13" s="6"/>
      <c r="SEP13" s="6"/>
      <c r="SEQ13" s="6"/>
      <c r="SER13" s="6"/>
      <c r="SES13" s="6"/>
      <c r="SET13" s="6"/>
      <c r="SEU13" s="6"/>
      <c r="SEV13" s="6"/>
      <c r="SEW13" s="6"/>
      <c r="SEX13" s="6"/>
      <c r="SEY13" s="6"/>
      <c r="SEZ13" s="6"/>
      <c r="SFA13" s="6"/>
      <c r="SFB13" s="6"/>
      <c r="SFC13" s="6"/>
      <c r="SFD13" s="6"/>
      <c r="SFE13" s="6"/>
      <c r="SFF13" s="6"/>
      <c r="SFG13" s="6"/>
      <c r="SFH13" s="6"/>
      <c r="SFI13" s="6"/>
      <c r="SFJ13" s="6"/>
      <c r="SFK13" s="6"/>
      <c r="SFL13" s="6"/>
      <c r="SFM13" s="6"/>
      <c r="SFN13" s="6"/>
      <c r="SFO13" s="6"/>
      <c r="SFP13" s="6"/>
      <c r="SFQ13" s="6"/>
      <c r="SFR13" s="6"/>
      <c r="SFS13" s="6"/>
      <c r="SFT13" s="6"/>
      <c r="SFU13" s="6"/>
      <c r="SFV13" s="6"/>
      <c r="SFW13" s="6"/>
      <c r="SFX13" s="6"/>
      <c r="SFY13" s="6"/>
      <c r="SFZ13" s="6"/>
      <c r="SGA13" s="6"/>
      <c r="SGB13" s="6"/>
      <c r="SGC13" s="6"/>
      <c r="SGD13" s="6"/>
      <c r="SGE13" s="6"/>
      <c r="SGF13" s="6"/>
      <c r="SGG13" s="6"/>
      <c r="SGH13" s="6"/>
      <c r="SGI13" s="6"/>
      <c r="SGJ13" s="6"/>
      <c r="SGK13" s="6"/>
      <c r="SGL13" s="6"/>
      <c r="SGM13" s="6"/>
      <c r="SGN13" s="6"/>
      <c r="SGO13" s="6"/>
      <c r="SGP13" s="6"/>
      <c r="SGQ13" s="6"/>
      <c r="SGR13" s="6"/>
      <c r="SGS13" s="6"/>
      <c r="SGT13" s="6"/>
      <c r="SGU13" s="6"/>
      <c r="SGV13" s="6"/>
      <c r="SGW13" s="6"/>
      <c r="SGX13" s="6"/>
      <c r="SGY13" s="6"/>
      <c r="SGZ13" s="6"/>
      <c r="SHA13" s="6"/>
      <c r="SHB13" s="6"/>
      <c r="SHC13" s="6"/>
      <c r="SHD13" s="6"/>
      <c r="SHE13" s="6"/>
      <c r="SHF13" s="6"/>
      <c r="SHG13" s="6"/>
      <c r="SHH13" s="6"/>
      <c r="SHI13" s="6"/>
      <c r="SHJ13" s="6"/>
      <c r="SHK13" s="6"/>
      <c r="SHL13" s="6"/>
      <c r="SHM13" s="6"/>
      <c r="SHN13" s="6"/>
      <c r="SHO13" s="6"/>
      <c r="SHP13" s="6"/>
      <c r="SHQ13" s="6"/>
      <c r="SHR13" s="6"/>
      <c r="SHS13" s="6"/>
      <c r="SHT13" s="6"/>
      <c r="SHU13" s="6"/>
      <c r="SHV13" s="6"/>
      <c r="SHW13" s="6"/>
      <c r="SHX13" s="6"/>
      <c r="SHY13" s="6"/>
      <c r="SHZ13" s="6"/>
      <c r="SIA13" s="6"/>
      <c r="SIB13" s="6"/>
      <c r="SIC13" s="6"/>
      <c r="SID13" s="6"/>
      <c r="SIE13" s="6"/>
      <c r="SIF13" s="6"/>
      <c r="SIG13" s="6"/>
      <c r="SIH13" s="6"/>
      <c r="SII13" s="6"/>
      <c r="SIJ13" s="6"/>
      <c r="SIK13" s="6"/>
      <c r="SIL13" s="6"/>
      <c r="SIM13" s="6"/>
      <c r="SIN13" s="6"/>
      <c r="SIO13" s="6"/>
      <c r="SIP13" s="6"/>
      <c r="SIQ13" s="6"/>
      <c r="SIR13" s="6"/>
      <c r="SIS13" s="6"/>
      <c r="SIT13" s="6"/>
      <c r="SIU13" s="6"/>
      <c r="SIV13" s="6"/>
      <c r="SIW13" s="6"/>
      <c r="SIX13" s="6"/>
      <c r="SIY13" s="6"/>
      <c r="SIZ13" s="6"/>
      <c r="SJA13" s="6"/>
      <c r="SJB13" s="6"/>
      <c r="SJC13" s="6"/>
      <c r="SJD13" s="6"/>
      <c r="SJE13" s="6"/>
      <c r="SJF13" s="6"/>
      <c r="SJG13" s="6"/>
      <c r="SJH13" s="6"/>
      <c r="SJI13" s="6"/>
      <c r="SJJ13" s="6"/>
      <c r="SJK13" s="6"/>
      <c r="SJL13" s="6"/>
      <c r="SJM13" s="6"/>
      <c r="SJN13" s="6"/>
      <c r="SJO13" s="6"/>
      <c r="SJP13" s="6"/>
      <c r="SJQ13" s="6"/>
      <c r="SJR13" s="6"/>
      <c r="SJS13" s="6"/>
      <c r="SJT13" s="6"/>
      <c r="SJU13" s="6"/>
      <c r="SJV13" s="6"/>
      <c r="SJW13" s="6"/>
      <c r="SJX13" s="6"/>
      <c r="SJY13" s="6"/>
      <c r="SJZ13" s="6"/>
      <c r="SKA13" s="6"/>
      <c r="SKB13" s="6"/>
      <c r="SKC13" s="6"/>
      <c r="SKD13" s="6"/>
      <c r="SKE13" s="6"/>
      <c r="SKF13" s="6"/>
      <c r="SKG13" s="6"/>
      <c r="SKH13" s="6"/>
      <c r="SKI13" s="6"/>
      <c r="SKJ13" s="6"/>
      <c r="SKK13" s="6"/>
      <c r="SKL13" s="6"/>
      <c r="SKM13" s="6"/>
      <c r="SKN13" s="6"/>
      <c r="SKO13" s="6"/>
      <c r="SKP13" s="6"/>
      <c r="SKQ13" s="6"/>
      <c r="SKR13" s="6"/>
      <c r="SKS13" s="6"/>
      <c r="SKT13" s="6"/>
      <c r="SKU13" s="6"/>
      <c r="SKV13" s="6"/>
      <c r="SKW13" s="6"/>
      <c r="SKX13" s="6"/>
      <c r="SKY13" s="6"/>
      <c r="SKZ13" s="6"/>
      <c r="SLA13" s="6"/>
      <c r="SLB13" s="6"/>
      <c r="SLC13" s="6"/>
      <c r="SLD13" s="6"/>
      <c r="SLE13" s="6"/>
      <c r="SLF13" s="6"/>
      <c r="SLG13" s="6"/>
      <c r="SLH13" s="6"/>
      <c r="SLI13" s="6"/>
      <c r="SLJ13" s="6"/>
      <c r="SLK13" s="6"/>
      <c r="SLL13" s="6"/>
      <c r="SLM13" s="6"/>
      <c r="SLN13" s="6"/>
      <c r="SLO13" s="6"/>
      <c r="SLP13" s="6"/>
      <c r="SLQ13" s="6"/>
      <c r="SLR13" s="6"/>
      <c r="SLS13" s="6"/>
      <c r="SLT13" s="6"/>
      <c r="SLU13" s="6"/>
      <c r="SLV13" s="6"/>
      <c r="SLW13" s="6"/>
      <c r="SLX13" s="6"/>
      <c r="SLY13" s="6"/>
      <c r="SLZ13" s="6"/>
      <c r="SMA13" s="6"/>
      <c r="SMB13" s="6"/>
      <c r="SMC13" s="6"/>
      <c r="SMD13" s="6"/>
      <c r="SME13" s="6"/>
      <c r="SMF13" s="6"/>
      <c r="SMG13" s="6"/>
      <c r="SMH13" s="6"/>
      <c r="SMI13" s="6"/>
      <c r="SMJ13" s="6"/>
      <c r="SMK13" s="6"/>
      <c r="SML13" s="6"/>
      <c r="SMM13" s="6"/>
      <c r="SMN13" s="6"/>
      <c r="SMO13" s="6"/>
      <c r="SMP13" s="6"/>
      <c r="SMQ13" s="6"/>
      <c r="SMR13" s="6"/>
      <c r="SMS13" s="6"/>
      <c r="SMT13" s="6"/>
      <c r="SMU13" s="6"/>
      <c r="SMV13" s="6"/>
      <c r="SMW13" s="6"/>
      <c r="SMX13" s="6"/>
      <c r="SMY13" s="6"/>
      <c r="SMZ13" s="6"/>
      <c r="SNA13" s="6"/>
      <c r="SNB13" s="6"/>
      <c r="SNC13" s="6"/>
      <c r="SND13" s="6"/>
      <c r="SNE13" s="6"/>
      <c r="SNF13" s="6"/>
      <c r="SNG13" s="6"/>
      <c r="SNH13" s="6"/>
      <c r="SNI13" s="6"/>
      <c r="SNJ13" s="6"/>
      <c r="SNK13" s="6"/>
      <c r="SNL13" s="6"/>
      <c r="SNM13" s="6"/>
      <c r="SNN13" s="6"/>
      <c r="SNO13" s="6"/>
      <c r="SNP13" s="6"/>
      <c r="SNQ13" s="6"/>
      <c r="SNR13" s="6"/>
      <c r="SNS13" s="6"/>
      <c r="SNT13" s="6"/>
      <c r="SNU13" s="6"/>
      <c r="SNV13" s="6"/>
      <c r="SNW13" s="6"/>
      <c r="SNX13" s="6"/>
      <c r="SNY13" s="6"/>
      <c r="SNZ13" s="6"/>
      <c r="SOA13" s="6"/>
      <c r="SOB13" s="6"/>
      <c r="SOC13" s="6"/>
      <c r="SOD13" s="6"/>
      <c r="SOE13" s="6"/>
      <c r="SOF13" s="6"/>
      <c r="SOG13" s="6"/>
      <c r="SOH13" s="6"/>
      <c r="SOI13" s="6"/>
      <c r="SOJ13" s="6"/>
      <c r="SOK13" s="6"/>
      <c r="SOL13" s="6"/>
      <c r="SOM13" s="6"/>
      <c r="SON13" s="6"/>
      <c r="SOO13" s="6"/>
      <c r="SOP13" s="6"/>
      <c r="SOQ13" s="6"/>
      <c r="SOR13" s="6"/>
      <c r="SOS13" s="6"/>
      <c r="SOT13" s="6"/>
      <c r="SOU13" s="6"/>
      <c r="SOV13" s="6"/>
      <c r="SOW13" s="6"/>
      <c r="SOX13" s="6"/>
      <c r="SOY13" s="6"/>
      <c r="SOZ13" s="6"/>
      <c r="SPA13" s="6"/>
      <c r="SPB13" s="6"/>
      <c r="SPC13" s="6"/>
      <c r="SPD13" s="6"/>
      <c r="SPE13" s="6"/>
      <c r="SPF13" s="6"/>
      <c r="SPG13" s="6"/>
      <c r="SPH13" s="6"/>
      <c r="SPI13" s="6"/>
      <c r="SPJ13" s="6"/>
      <c r="SPK13" s="6"/>
      <c r="SPL13" s="6"/>
      <c r="SPM13" s="6"/>
      <c r="SPN13" s="6"/>
      <c r="SPO13" s="6"/>
      <c r="SPP13" s="6"/>
      <c r="SPQ13" s="6"/>
      <c r="SPR13" s="6"/>
      <c r="SPS13" s="6"/>
      <c r="SPT13" s="6"/>
      <c r="SPU13" s="6"/>
      <c r="SPV13" s="6"/>
      <c r="SPW13" s="6"/>
      <c r="SPX13" s="6"/>
      <c r="SPY13" s="6"/>
      <c r="SPZ13" s="6"/>
      <c r="SQA13" s="6"/>
      <c r="SQB13" s="6"/>
      <c r="SQC13" s="6"/>
      <c r="SQD13" s="6"/>
      <c r="SQE13" s="6"/>
      <c r="SQF13" s="6"/>
      <c r="SQG13" s="6"/>
      <c r="SQH13" s="6"/>
      <c r="SQI13" s="6"/>
      <c r="SQJ13" s="6"/>
      <c r="SQK13" s="6"/>
      <c r="SQL13" s="6"/>
      <c r="SQM13" s="6"/>
      <c r="SQN13" s="6"/>
      <c r="SQO13" s="6"/>
      <c r="SQP13" s="6"/>
      <c r="SQQ13" s="6"/>
      <c r="SQR13" s="6"/>
      <c r="SQS13" s="6"/>
      <c r="SQT13" s="6"/>
      <c r="SQU13" s="6"/>
      <c r="SQV13" s="6"/>
      <c r="SQW13" s="6"/>
      <c r="SQX13" s="6"/>
      <c r="SQY13" s="6"/>
      <c r="SQZ13" s="6"/>
      <c r="SRA13" s="6"/>
      <c r="SRB13" s="6"/>
      <c r="SRC13" s="6"/>
      <c r="SRD13" s="6"/>
      <c r="SRE13" s="6"/>
      <c r="SRF13" s="6"/>
      <c r="SRG13" s="6"/>
      <c r="SRH13" s="6"/>
      <c r="SRI13" s="6"/>
      <c r="SRJ13" s="6"/>
      <c r="SRK13" s="6"/>
      <c r="SRL13" s="6"/>
      <c r="SRM13" s="6"/>
      <c r="SRN13" s="6"/>
      <c r="SRO13" s="6"/>
      <c r="SRP13" s="6"/>
      <c r="SRQ13" s="6"/>
      <c r="SRR13" s="6"/>
      <c r="SRS13" s="6"/>
      <c r="SRT13" s="6"/>
      <c r="SRU13" s="6"/>
      <c r="SRV13" s="6"/>
      <c r="SRW13" s="6"/>
      <c r="SRX13" s="6"/>
      <c r="SRY13" s="6"/>
      <c r="SRZ13" s="6"/>
      <c r="SSA13" s="6"/>
      <c r="SSB13" s="6"/>
      <c r="SSC13" s="6"/>
      <c r="SSD13" s="6"/>
      <c r="SSE13" s="6"/>
      <c r="SSF13" s="6"/>
      <c r="SSG13" s="6"/>
      <c r="SSH13" s="6"/>
      <c r="SSI13" s="6"/>
      <c r="SSJ13" s="6"/>
      <c r="SSK13" s="6"/>
      <c r="SSL13" s="6"/>
      <c r="SSM13" s="6"/>
      <c r="SSN13" s="6"/>
      <c r="SSO13" s="6"/>
      <c r="SSP13" s="6"/>
      <c r="SSQ13" s="6"/>
      <c r="SSR13" s="6"/>
      <c r="SSS13" s="6"/>
      <c r="SST13" s="6"/>
      <c r="SSU13" s="6"/>
      <c r="SSV13" s="6"/>
      <c r="SSW13" s="6"/>
      <c r="SSX13" s="6"/>
      <c r="SSY13" s="6"/>
      <c r="SSZ13" s="6"/>
      <c r="STA13" s="6"/>
      <c r="STB13" s="6"/>
      <c r="STC13" s="6"/>
      <c r="STD13" s="6"/>
      <c r="STE13" s="6"/>
      <c r="STF13" s="6"/>
      <c r="STG13" s="6"/>
      <c r="STH13" s="6"/>
      <c r="STI13" s="6"/>
      <c r="STJ13" s="6"/>
      <c r="STK13" s="6"/>
      <c r="STL13" s="6"/>
      <c r="STM13" s="6"/>
      <c r="STN13" s="6"/>
      <c r="STO13" s="6"/>
      <c r="STP13" s="6"/>
      <c r="STQ13" s="6"/>
      <c r="STR13" s="6"/>
      <c r="STS13" s="6"/>
      <c r="STT13" s="6"/>
      <c r="STU13" s="6"/>
      <c r="STV13" s="6"/>
      <c r="STW13" s="6"/>
      <c r="STX13" s="6"/>
      <c r="STY13" s="6"/>
      <c r="STZ13" s="6"/>
      <c r="SUA13" s="6"/>
      <c r="SUB13" s="6"/>
      <c r="SUC13" s="6"/>
      <c r="SUD13" s="6"/>
      <c r="SUE13" s="6"/>
      <c r="SUF13" s="6"/>
      <c r="SUG13" s="6"/>
      <c r="SUH13" s="6"/>
      <c r="SUI13" s="6"/>
      <c r="SUJ13" s="6"/>
      <c r="SUK13" s="6"/>
      <c r="SUL13" s="6"/>
      <c r="SUM13" s="6"/>
      <c r="SUN13" s="6"/>
      <c r="SUO13" s="6"/>
      <c r="SUP13" s="6"/>
      <c r="SUQ13" s="6"/>
      <c r="SUR13" s="6"/>
      <c r="SUS13" s="6"/>
      <c r="SUT13" s="6"/>
      <c r="SUU13" s="6"/>
      <c r="SUV13" s="6"/>
      <c r="SUW13" s="6"/>
      <c r="SUX13" s="6"/>
      <c r="SUY13" s="6"/>
      <c r="SUZ13" s="6"/>
      <c r="SVA13" s="6"/>
      <c r="SVB13" s="6"/>
      <c r="SVC13" s="6"/>
      <c r="SVD13" s="6"/>
      <c r="SVE13" s="6"/>
      <c r="SVF13" s="6"/>
      <c r="SVG13" s="6"/>
      <c r="SVH13" s="6"/>
      <c r="SVI13" s="6"/>
      <c r="SVJ13" s="6"/>
      <c r="SVK13" s="6"/>
      <c r="SVL13" s="6"/>
      <c r="SVM13" s="6"/>
      <c r="SVN13" s="6"/>
      <c r="SVO13" s="6"/>
      <c r="SVP13" s="6"/>
      <c r="SVQ13" s="6"/>
      <c r="SVR13" s="6"/>
      <c r="SVS13" s="6"/>
      <c r="SVT13" s="6"/>
      <c r="SVU13" s="6"/>
      <c r="SVV13" s="6"/>
      <c r="SVW13" s="6"/>
      <c r="SVX13" s="6"/>
      <c r="SVY13" s="6"/>
      <c r="SVZ13" s="6"/>
      <c r="SWA13" s="6"/>
      <c r="SWB13" s="6"/>
      <c r="SWC13" s="6"/>
      <c r="SWD13" s="6"/>
      <c r="SWE13" s="6"/>
      <c r="SWF13" s="6"/>
      <c r="SWG13" s="6"/>
      <c r="SWH13" s="6"/>
      <c r="SWI13" s="6"/>
      <c r="SWJ13" s="6"/>
      <c r="SWK13" s="6"/>
      <c r="SWL13" s="6"/>
      <c r="SWM13" s="6"/>
      <c r="SWN13" s="6"/>
      <c r="SWO13" s="6"/>
      <c r="SWP13" s="6"/>
      <c r="SWQ13" s="6"/>
      <c r="SWR13" s="6"/>
      <c r="SWS13" s="6"/>
      <c r="SWT13" s="6"/>
      <c r="SWU13" s="6"/>
      <c r="SWV13" s="6"/>
      <c r="SWW13" s="6"/>
      <c r="SWX13" s="6"/>
      <c r="SWY13" s="6"/>
      <c r="SWZ13" s="6"/>
      <c r="SXA13" s="6"/>
      <c r="SXB13" s="6"/>
      <c r="SXC13" s="6"/>
      <c r="SXD13" s="6"/>
      <c r="SXE13" s="6"/>
      <c r="SXF13" s="6"/>
      <c r="SXG13" s="6"/>
      <c r="SXH13" s="6"/>
      <c r="SXI13" s="6"/>
      <c r="SXJ13" s="6"/>
      <c r="SXK13" s="6"/>
      <c r="SXL13" s="6"/>
      <c r="SXM13" s="6"/>
      <c r="SXN13" s="6"/>
      <c r="SXO13" s="6"/>
      <c r="SXP13" s="6"/>
      <c r="SXQ13" s="6"/>
      <c r="SXR13" s="6"/>
      <c r="SXS13" s="6"/>
      <c r="SXT13" s="6"/>
      <c r="SXU13" s="6"/>
      <c r="SXV13" s="6"/>
      <c r="SXW13" s="6"/>
      <c r="SXX13" s="6"/>
      <c r="SXY13" s="6"/>
      <c r="SXZ13" s="6"/>
      <c r="SYA13" s="6"/>
      <c r="SYB13" s="6"/>
      <c r="SYC13" s="6"/>
      <c r="SYD13" s="6"/>
      <c r="SYE13" s="6"/>
      <c r="SYF13" s="6"/>
      <c r="SYG13" s="6"/>
      <c r="SYH13" s="6"/>
      <c r="SYI13" s="6"/>
      <c r="SYJ13" s="6"/>
      <c r="SYK13" s="6"/>
      <c r="SYL13" s="6"/>
      <c r="SYM13" s="6"/>
      <c r="SYN13" s="6"/>
      <c r="SYO13" s="6"/>
      <c r="SYP13" s="6"/>
      <c r="SYQ13" s="6"/>
      <c r="SYR13" s="6"/>
      <c r="SYS13" s="6"/>
      <c r="SYT13" s="6"/>
      <c r="SYU13" s="6"/>
      <c r="SYV13" s="6"/>
      <c r="SYW13" s="6"/>
      <c r="SYX13" s="6"/>
      <c r="SYY13" s="6"/>
      <c r="SYZ13" s="6"/>
      <c r="SZA13" s="6"/>
      <c r="SZB13" s="6"/>
      <c r="SZC13" s="6"/>
      <c r="SZD13" s="6"/>
      <c r="SZE13" s="6"/>
      <c r="SZF13" s="6"/>
      <c r="SZG13" s="6"/>
      <c r="SZH13" s="6"/>
      <c r="SZI13" s="6"/>
      <c r="SZJ13" s="6"/>
      <c r="SZK13" s="6"/>
      <c r="SZL13" s="6"/>
      <c r="SZM13" s="6"/>
      <c r="SZN13" s="6"/>
      <c r="SZO13" s="6"/>
      <c r="SZP13" s="6"/>
      <c r="SZQ13" s="6"/>
      <c r="SZR13" s="6"/>
      <c r="SZS13" s="6"/>
      <c r="SZT13" s="6"/>
      <c r="SZU13" s="6"/>
      <c r="SZV13" s="6"/>
      <c r="SZW13" s="6"/>
      <c r="SZX13" s="6"/>
      <c r="SZY13" s="6"/>
      <c r="SZZ13" s="6"/>
      <c r="TAA13" s="6"/>
      <c r="TAB13" s="6"/>
      <c r="TAC13" s="6"/>
      <c r="TAD13" s="6"/>
      <c r="TAE13" s="6"/>
      <c r="TAF13" s="6"/>
      <c r="TAG13" s="6"/>
      <c r="TAH13" s="6"/>
      <c r="TAI13" s="6"/>
      <c r="TAJ13" s="6"/>
      <c r="TAK13" s="6"/>
      <c r="TAL13" s="6"/>
      <c r="TAM13" s="6"/>
      <c r="TAN13" s="6"/>
      <c r="TAO13" s="6"/>
      <c r="TAP13" s="6"/>
      <c r="TAQ13" s="6"/>
      <c r="TAR13" s="6"/>
      <c r="TAS13" s="6"/>
      <c r="TAT13" s="6"/>
      <c r="TAU13" s="6"/>
      <c r="TAV13" s="6"/>
      <c r="TAW13" s="6"/>
      <c r="TAX13" s="6"/>
      <c r="TAY13" s="6"/>
      <c r="TAZ13" s="6"/>
      <c r="TBA13" s="6"/>
      <c r="TBB13" s="6"/>
      <c r="TBC13" s="6"/>
      <c r="TBD13" s="6"/>
      <c r="TBE13" s="6"/>
      <c r="TBF13" s="6"/>
      <c r="TBG13" s="6"/>
      <c r="TBH13" s="6"/>
      <c r="TBI13" s="6"/>
      <c r="TBJ13" s="6"/>
      <c r="TBK13" s="6"/>
      <c r="TBL13" s="6"/>
      <c r="TBM13" s="6"/>
      <c r="TBN13" s="6"/>
      <c r="TBO13" s="6"/>
      <c r="TBP13" s="6"/>
      <c r="TBQ13" s="6"/>
      <c r="TBR13" s="6"/>
      <c r="TBS13" s="6"/>
      <c r="TBT13" s="6"/>
      <c r="TBU13" s="6"/>
      <c r="TBV13" s="6"/>
      <c r="TBW13" s="6"/>
      <c r="TBX13" s="6"/>
      <c r="TBY13" s="6"/>
      <c r="TBZ13" s="6"/>
      <c r="TCA13" s="6"/>
      <c r="TCB13" s="6"/>
      <c r="TCC13" s="6"/>
      <c r="TCD13" s="6"/>
      <c r="TCE13" s="6"/>
      <c r="TCF13" s="6"/>
      <c r="TCG13" s="6"/>
      <c r="TCH13" s="6"/>
      <c r="TCI13" s="6"/>
      <c r="TCJ13" s="6"/>
      <c r="TCK13" s="6"/>
      <c r="TCL13" s="6"/>
      <c r="TCM13" s="6"/>
      <c r="TCN13" s="6"/>
      <c r="TCO13" s="6"/>
      <c r="TCP13" s="6"/>
      <c r="TCQ13" s="6"/>
      <c r="TCR13" s="6"/>
      <c r="TCS13" s="6"/>
      <c r="TCT13" s="6"/>
      <c r="TCU13" s="6"/>
      <c r="TCV13" s="6"/>
      <c r="TCW13" s="6"/>
      <c r="TCX13" s="6"/>
      <c r="TCY13" s="6"/>
      <c r="TCZ13" s="6"/>
      <c r="TDA13" s="6"/>
      <c r="TDB13" s="6"/>
      <c r="TDC13" s="6"/>
      <c r="TDD13" s="6"/>
      <c r="TDE13" s="6"/>
      <c r="TDF13" s="6"/>
      <c r="TDG13" s="6"/>
      <c r="TDH13" s="6"/>
      <c r="TDI13" s="6"/>
      <c r="TDJ13" s="6"/>
      <c r="TDK13" s="6"/>
      <c r="TDL13" s="6"/>
      <c r="TDM13" s="6"/>
      <c r="TDN13" s="6"/>
      <c r="TDO13" s="6"/>
      <c r="TDP13" s="6"/>
      <c r="TDQ13" s="6"/>
      <c r="TDR13" s="6"/>
      <c r="TDS13" s="6"/>
      <c r="TDT13" s="6"/>
      <c r="TDU13" s="6"/>
      <c r="TDV13" s="6"/>
      <c r="TDW13" s="6"/>
      <c r="TDX13" s="6"/>
      <c r="TDY13" s="6"/>
      <c r="TDZ13" s="6"/>
      <c r="TEA13" s="6"/>
      <c r="TEB13" s="6"/>
      <c r="TEC13" s="6"/>
      <c r="TED13" s="6"/>
      <c r="TEE13" s="6"/>
      <c r="TEF13" s="6"/>
      <c r="TEG13" s="6"/>
      <c r="TEH13" s="6"/>
      <c r="TEI13" s="6"/>
      <c r="TEJ13" s="6"/>
      <c r="TEK13" s="6"/>
      <c r="TEL13" s="6"/>
      <c r="TEM13" s="6"/>
      <c r="TEN13" s="6"/>
      <c r="TEO13" s="6"/>
      <c r="TEP13" s="6"/>
      <c r="TEQ13" s="6"/>
      <c r="TER13" s="6"/>
      <c r="TES13" s="6"/>
      <c r="TET13" s="6"/>
      <c r="TEU13" s="6"/>
      <c r="TEV13" s="6"/>
      <c r="TEW13" s="6"/>
      <c r="TEX13" s="6"/>
      <c r="TEY13" s="6"/>
      <c r="TEZ13" s="6"/>
      <c r="TFA13" s="6"/>
      <c r="TFB13" s="6"/>
      <c r="TFC13" s="6"/>
      <c r="TFD13" s="6"/>
      <c r="TFE13" s="6"/>
      <c r="TFF13" s="6"/>
      <c r="TFG13" s="6"/>
      <c r="TFH13" s="6"/>
      <c r="TFI13" s="6"/>
      <c r="TFJ13" s="6"/>
      <c r="TFK13" s="6"/>
      <c r="TFL13" s="6"/>
      <c r="TFM13" s="6"/>
      <c r="TFN13" s="6"/>
      <c r="TFO13" s="6"/>
      <c r="TFP13" s="6"/>
      <c r="TFQ13" s="6"/>
      <c r="TFR13" s="6"/>
      <c r="TFS13" s="6"/>
      <c r="TFT13" s="6"/>
      <c r="TFU13" s="6"/>
      <c r="TFV13" s="6"/>
      <c r="TFW13" s="6"/>
      <c r="TFX13" s="6"/>
      <c r="TFY13" s="6"/>
      <c r="TFZ13" s="6"/>
      <c r="TGA13" s="6"/>
      <c r="TGB13" s="6"/>
      <c r="TGC13" s="6"/>
      <c r="TGD13" s="6"/>
      <c r="TGE13" s="6"/>
      <c r="TGF13" s="6"/>
      <c r="TGG13" s="6"/>
      <c r="TGH13" s="6"/>
      <c r="TGI13" s="6"/>
      <c r="TGJ13" s="6"/>
      <c r="TGK13" s="6"/>
      <c r="TGL13" s="6"/>
      <c r="TGM13" s="6"/>
      <c r="TGN13" s="6"/>
      <c r="TGO13" s="6"/>
      <c r="TGP13" s="6"/>
      <c r="TGQ13" s="6"/>
      <c r="TGR13" s="6"/>
      <c r="TGS13" s="6"/>
      <c r="TGT13" s="6"/>
      <c r="TGU13" s="6"/>
      <c r="TGV13" s="6"/>
      <c r="TGW13" s="6"/>
      <c r="TGX13" s="6"/>
      <c r="TGY13" s="6"/>
      <c r="TGZ13" s="6"/>
      <c r="THA13" s="6"/>
      <c r="THB13" s="6"/>
      <c r="THC13" s="6"/>
      <c r="THD13" s="6"/>
      <c r="THE13" s="6"/>
      <c r="THF13" s="6"/>
      <c r="THG13" s="6"/>
      <c r="THH13" s="6"/>
      <c r="THI13" s="6"/>
      <c r="THJ13" s="6"/>
      <c r="THK13" s="6"/>
      <c r="THL13" s="6"/>
      <c r="THM13" s="6"/>
      <c r="THN13" s="6"/>
      <c r="THO13" s="6"/>
      <c r="THP13" s="6"/>
      <c r="THQ13" s="6"/>
      <c r="THR13" s="6"/>
      <c r="THS13" s="6"/>
      <c r="THT13" s="6"/>
      <c r="THU13" s="6"/>
      <c r="THV13" s="6"/>
      <c r="THW13" s="6"/>
      <c r="THX13" s="6"/>
      <c r="THY13" s="6"/>
      <c r="THZ13" s="6"/>
      <c r="TIA13" s="6"/>
      <c r="TIB13" s="6"/>
      <c r="TIC13" s="6"/>
      <c r="TID13" s="6"/>
      <c r="TIE13" s="6"/>
      <c r="TIF13" s="6"/>
      <c r="TIG13" s="6"/>
      <c r="TIH13" s="6"/>
      <c r="TII13" s="6"/>
      <c r="TIJ13" s="6"/>
      <c r="TIK13" s="6"/>
      <c r="TIL13" s="6"/>
      <c r="TIM13" s="6"/>
      <c r="TIN13" s="6"/>
      <c r="TIO13" s="6"/>
      <c r="TIP13" s="6"/>
      <c r="TIQ13" s="6"/>
      <c r="TIR13" s="6"/>
      <c r="TIS13" s="6"/>
      <c r="TIT13" s="6"/>
      <c r="TIU13" s="6"/>
      <c r="TIV13" s="6"/>
      <c r="TIW13" s="6"/>
      <c r="TIX13" s="6"/>
      <c r="TIY13" s="6"/>
      <c r="TIZ13" s="6"/>
      <c r="TJA13" s="6"/>
      <c r="TJB13" s="6"/>
      <c r="TJC13" s="6"/>
      <c r="TJD13" s="6"/>
      <c r="TJE13" s="6"/>
      <c r="TJF13" s="6"/>
      <c r="TJG13" s="6"/>
      <c r="TJH13" s="6"/>
      <c r="TJI13" s="6"/>
      <c r="TJJ13" s="6"/>
      <c r="TJK13" s="6"/>
      <c r="TJL13" s="6"/>
      <c r="TJM13" s="6"/>
      <c r="TJN13" s="6"/>
      <c r="TJO13" s="6"/>
      <c r="TJP13" s="6"/>
      <c r="TJQ13" s="6"/>
      <c r="TJR13" s="6"/>
      <c r="TJS13" s="6"/>
      <c r="TJT13" s="6"/>
      <c r="TJU13" s="6"/>
      <c r="TJV13" s="6"/>
      <c r="TJW13" s="6"/>
      <c r="TJX13" s="6"/>
      <c r="TJY13" s="6"/>
      <c r="TJZ13" s="6"/>
      <c r="TKA13" s="6"/>
      <c r="TKB13" s="6"/>
      <c r="TKC13" s="6"/>
      <c r="TKD13" s="6"/>
      <c r="TKE13" s="6"/>
      <c r="TKF13" s="6"/>
      <c r="TKG13" s="6"/>
      <c r="TKH13" s="6"/>
      <c r="TKI13" s="6"/>
      <c r="TKJ13" s="6"/>
      <c r="TKK13" s="6"/>
      <c r="TKL13" s="6"/>
      <c r="TKM13" s="6"/>
      <c r="TKN13" s="6"/>
      <c r="TKO13" s="6"/>
      <c r="TKP13" s="6"/>
      <c r="TKQ13" s="6"/>
      <c r="TKR13" s="6"/>
      <c r="TKS13" s="6"/>
      <c r="TKT13" s="6"/>
      <c r="TKU13" s="6"/>
      <c r="TKV13" s="6"/>
      <c r="TKW13" s="6"/>
      <c r="TKX13" s="6"/>
      <c r="TKY13" s="6"/>
      <c r="TKZ13" s="6"/>
      <c r="TLA13" s="6"/>
      <c r="TLB13" s="6"/>
      <c r="TLC13" s="6"/>
      <c r="TLD13" s="6"/>
      <c r="TLE13" s="6"/>
      <c r="TLF13" s="6"/>
      <c r="TLG13" s="6"/>
      <c r="TLH13" s="6"/>
      <c r="TLI13" s="6"/>
      <c r="TLJ13" s="6"/>
      <c r="TLK13" s="6"/>
      <c r="TLL13" s="6"/>
      <c r="TLM13" s="6"/>
      <c r="TLN13" s="6"/>
      <c r="TLO13" s="6"/>
      <c r="TLP13" s="6"/>
      <c r="TLQ13" s="6"/>
      <c r="TLR13" s="6"/>
      <c r="TLS13" s="6"/>
      <c r="TLT13" s="6"/>
      <c r="TLU13" s="6"/>
      <c r="TLV13" s="6"/>
      <c r="TLW13" s="6"/>
      <c r="TLX13" s="6"/>
      <c r="TLY13" s="6"/>
      <c r="TLZ13" s="6"/>
      <c r="TMA13" s="6"/>
      <c r="TMB13" s="6"/>
      <c r="TMC13" s="6"/>
      <c r="TMD13" s="6"/>
      <c r="TME13" s="6"/>
      <c r="TMF13" s="6"/>
      <c r="TMG13" s="6"/>
      <c r="TMH13" s="6"/>
      <c r="TMI13" s="6"/>
      <c r="TMJ13" s="6"/>
      <c r="TMK13" s="6"/>
      <c r="TML13" s="6"/>
      <c r="TMM13" s="6"/>
      <c r="TMN13" s="6"/>
      <c r="TMO13" s="6"/>
      <c r="TMP13" s="6"/>
      <c r="TMQ13" s="6"/>
      <c r="TMR13" s="6"/>
      <c r="TMS13" s="6"/>
      <c r="TMT13" s="6"/>
      <c r="TMU13" s="6"/>
      <c r="TMV13" s="6"/>
      <c r="TMW13" s="6"/>
      <c r="TMX13" s="6"/>
      <c r="TMY13" s="6"/>
      <c r="TMZ13" s="6"/>
      <c r="TNA13" s="6"/>
      <c r="TNB13" s="6"/>
      <c r="TNC13" s="6"/>
      <c r="TND13" s="6"/>
      <c r="TNE13" s="6"/>
      <c r="TNF13" s="6"/>
      <c r="TNG13" s="6"/>
      <c r="TNH13" s="6"/>
      <c r="TNI13" s="6"/>
      <c r="TNJ13" s="6"/>
      <c r="TNK13" s="6"/>
      <c r="TNL13" s="6"/>
      <c r="TNM13" s="6"/>
      <c r="TNN13" s="6"/>
      <c r="TNO13" s="6"/>
      <c r="TNP13" s="6"/>
      <c r="TNQ13" s="6"/>
      <c r="TNR13" s="6"/>
      <c r="TNS13" s="6"/>
      <c r="TNT13" s="6"/>
      <c r="TNU13" s="6"/>
      <c r="TNV13" s="6"/>
      <c r="TNW13" s="6"/>
      <c r="TNX13" s="6"/>
      <c r="TNY13" s="6"/>
      <c r="TNZ13" s="6"/>
      <c r="TOA13" s="6"/>
      <c r="TOB13" s="6"/>
      <c r="TOC13" s="6"/>
      <c r="TOD13" s="6"/>
      <c r="TOE13" s="6"/>
      <c r="TOF13" s="6"/>
      <c r="TOG13" s="6"/>
      <c r="TOH13" s="6"/>
      <c r="TOI13" s="6"/>
      <c r="TOJ13" s="6"/>
      <c r="TOK13" s="6"/>
      <c r="TOL13" s="6"/>
      <c r="TOM13" s="6"/>
      <c r="TON13" s="6"/>
      <c r="TOO13" s="6"/>
      <c r="TOP13" s="6"/>
      <c r="TOQ13" s="6"/>
      <c r="TOR13" s="6"/>
      <c r="TOS13" s="6"/>
      <c r="TOT13" s="6"/>
      <c r="TOU13" s="6"/>
      <c r="TOV13" s="6"/>
      <c r="TOW13" s="6"/>
      <c r="TOX13" s="6"/>
      <c r="TOY13" s="6"/>
      <c r="TOZ13" s="6"/>
      <c r="TPA13" s="6"/>
      <c r="TPB13" s="6"/>
      <c r="TPC13" s="6"/>
      <c r="TPD13" s="6"/>
      <c r="TPE13" s="6"/>
      <c r="TPF13" s="6"/>
      <c r="TPG13" s="6"/>
      <c r="TPH13" s="6"/>
      <c r="TPI13" s="6"/>
      <c r="TPJ13" s="6"/>
      <c r="TPK13" s="6"/>
      <c r="TPL13" s="6"/>
      <c r="TPM13" s="6"/>
      <c r="TPN13" s="6"/>
      <c r="TPO13" s="6"/>
      <c r="TPP13" s="6"/>
      <c r="TPQ13" s="6"/>
      <c r="TPR13" s="6"/>
      <c r="TPS13" s="6"/>
      <c r="TPT13" s="6"/>
      <c r="TPU13" s="6"/>
      <c r="TPV13" s="6"/>
      <c r="TPW13" s="6"/>
      <c r="TPX13" s="6"/>
      <c r="TPY13" s="6"/>
      <c r="TPZ13" s="6"/>
      <c r="TQA13" s="6"/>
      <c r="TQB13" s="6"/>
      <c r="TQC13" s="6"/>
      <c r="TQD13" s="6"/>
      <c r="TQE13" s="6"/>
      <c r="TQF13" s="6"/>
      <c r="TQG13" s="6"/>
      <c r="TQH13" s="6"/>
      <c r="TQI13" s="6"/>
      <c r="TQJ13" s="6"/>
      <c r="TQK13" s="6"/>
      <c r="TQL13" s="6"/>
      <c r="TQM13" s="6"/>
      <c r="TQN13" s="6"/>
      <c r="TQO13" s="6"/>
      <c r="TQP13" s="6"/>
      <c r="TQQ13" s="6"/>
      <c r="TQR13" s="6"/>
      <c r="TQS13" s="6"/>
      <c r="TQT13" s="6"/>
      <c r="TQU13" s="6"/>
      <c r="TQV13" s="6"/>
      <c r="TQW13" s="6"/>
      <c r="TQX13" s="6"/>
      <c r="TQY13" s="6"/>
      <c r="TQZ13" s="6"/>
      <c r="TRA13" s="6"/>
      <c r="TRB13" s="6"/>
      <c r="TRC13" s="6"/>
      <c r="TRD13" s="6"/>
      <c r="TRE13" s="6"/>
      <c r="TRF13" s="6"/>
      <c r="TRG13" s="6"/>
      <c r="TRH13" s="6"/>
      <c r="TRI13" s="6"/>
      <c r="TRJ13" s="6"/>
      <c r="TRK13" s="6"/>
      <c r="TRL13" s="6"/>
      <c r="TRM13" s="6"/>
      <c r="TRN13" s="6"/>
      <c r="TRO13" s="6"/>
      <c r="TRP13" s="6"/>
      <c r="TRQ13" s="6"/>
      <c r="TRR13" s="6"/>
      <c r="TRS13" s="6"/>
      <c r="TRT13" s="6"/>
      <c r="TRU13" s="6"/>
      <c r="TRV13" s="6"/>
      <c r="TRW13" s="6"/>
      <c r="TRX13" s="6"/>
      <c r="TRY13" s="6"/>
      <c r="TRZ13" s="6"/>
      <c r="TSA13" s="6"/>
      <c r="TSB13" s="6"/>
      <c r="TSC13" s="6"/>
      <c r="TSD13" s="6"/>
      <c r="TSE13" s="6"/>
      <c r="TSF13" s="6"/>
      <c r="TSG13" s="6"/>
      <c r="TSH13" s="6"/>
      <c r="TSI13" s="6"/>
      <c r="TSJ13" s="6"/>
      <c r="TSK13" s="6"/>
      <c r="TSL13" s="6"/>
      <c r="TSM13" s="6"/>
      <c r="TSN13" s="6"/>
      <c r="TSO13" s="6"/>
      <c r="TSP13" s="6"/>
      <c r="TSQ13" s="6"/>
      <c r="TSR13" s="6"/>
      <c r="TSS13" s="6"/>
      <c r="TST13" s="6"/>
      <c r="TSU13" s="6"/>
      <c r="TSV13" s="6"/>
      <c r="TSW13" s="6"/>
      <c r="TSX13" s="6"/>
      <c r="TSY13" s="6"/>
      <c r="TSZ13" s="6"/>
      <c r="TTA13" s="6"/>
      <c r="TTB13" s="6"/>
      <c r="TTC13" s="6"/>
      <c r="TTD13" s="6"/>
      <c r="TTE13" s="6"/>
      <c r="TTF13" s="6"/>
      <c r="TTG13" s="6"/>
      <c r="TTH13" s="6"/>
      <c r="TTI13" s="6"/>
      <c r="TTJ13" s="6"/>
      <c r="TTK13" s="6"/>
      <c r="TTL13" s="6"/>
      <c r="TTM13" s="6"/>
      <c r="TTN13" s="6"/>
      <c r="TTO13" s="6"/>
      <c r="TTP13" s="6"/>
      <c r="TTQ13" s="6"/>
      <c r="TTR13" s="6"/>
      <c r="TTS13" s="6"/>
      <c r="TTT13" s="6"/>
      <c r="TTU13" s="6"/>
      <c r="TTV13" s="6"/>
      <c r="TTW13" s="6"/>
      <c r="TTX13" s="6"/>
      <c r="TTY13" s="6"/>
      <c r="TTZ13" s="6"/>
      <c r="TUA13" s="6"/>
      <c r="TUB13" s="6"/>
      <c r="TUC13" s="6"/>
      <c r="TUD13" s="6"/>
      <c r="TUE13" s="6"/>
      <c r="TUF13" s="6"/>
      <c r="TUG13" s="6"/>
      <c r="TUH13" s="6"/>
      <c r="TUI13" s="6"/>
      <c r="TUJ13" s="6"/>
      <c r="TUK13" s="6"/>
      <c r="TUL13" s="6"/>
      <c r="TUM13" s="6"/>
      <c r="TUN13" s="6"/>
      <c r="TUO13" s="6"/>
      <c r="TUP13" s="6"/>
      <c r="TUQ13" s="6"/>
      <c r="TUR13" s="6"/>
      <c r="TUS13" s="6"/>
      <c r="TUT13" s="6"/>
      <c r="TUU13" s="6"/>
      <c r="TUV13" s="6"/>
      <c r="TUW13" s="6"/>
      <c r="TUX13" s="6"/>
      <c r="TUY13" s="6"/>
      <c r="TUZ13" s="6"/>
      <c r="TVA13" s="6"/>
      <c r="TVB13" s="6"/>
      <c r="TVC13" s="6"/>
      <c r="TVD13" s="6"/>
      <c r="TVE13" s="6"/>
      <c r="TVF13" s="6"/>
      <c r="TVG13" s="6"/>
      <c r="TVH13" s="6"/>
      <c r="TVI13" s="6"/>
      <c r="TVJ13" s="6"/>
      <c r="TVK13" s="6"/>
      <c r="TVL13" s="6"/>
      <c r="TVM13" s="6"/>
      <c r="TVN13" s="6"/>
      <c r="TVO13" s="6"/>
      <c r="TVP13" s="6"/>
      <c r="TVQ13" s="6"/>
      <c r="TVR13" s="6"/>
      <c r="TVS13" s="6"/>
      <c r="TVT13" s="6"/>
      <c r="TVU13" s="6"/>
      <c r="TVV13" s="6"/>
      <c r="TVW13" s="6"/>
      <c r="TVX13" s="6"/>
      <c r="TVY13" s="6"/>
      <c r="TVZ13" s="6"/>
      <c r="TWA13" s="6"/>
      <c r="TWB13" s="6"/>
      <c r="TWC13" s="6"/>
      <c r="TWD13" s="6"/>
      <c r="TWE13" s="6"/>
      <c r="TWF13" s="6"/>
      <c r="TWG13" s="6"/>
      <c r="TWH13" s="6"/>
      <c r="TWI13" s="6"/>
      <c r="TWJ13" s="6"/>
      <c r="TWK13" s="6"/>
      <c r="TWL13" s="6"/>
      <c r="TWM13" s="6"/>
      <c r="TWN13" s="6"/>
      <c r="TWO13" s="6"/>
      <c r="TWP13" s="6"/>
      <c r="TWQ13" s="6"/>
      <c r="TWR13" s="6"/>
      <c r="TWS13" s="6"/>
      <c r="TWT13" s="6"/>
      <c r="TWU13" s="6"/>
      <c r="TWV13" s="6"/>
      <c r="TWW13" s="6"/>
      <c r="TWX13" s="6"/>
      <c r="TWY13" s="6"/>
      <c r="TWZ13" s="6"/>
      <c r="TXA13" s="6"/>
      <c r="TXB13" s="6"/>
      <c r="TXC13" s="6"/>
      <c r="TXD13" s="6"/>
      <c r="TXE13" s="6"/>
      <c r="TXF13" s="6"/>
      <c r="TXG13" s="6"/>
      <c r="TXH13" s="6"/>
      <c r="TXI13" s="6"/>
      <c r="TXJ13" s="6"/>
      <c r="TXK13" s="6"/>
      <c r="TXL13" s="6"/>
      <c r="TXM13" s="6"/>
      <c r="TXN13" s="6"/>
      <c r="TXO13" s="6"/>
      <c r="TXP13" s="6"/>
      <c r="TXQ13" s="6"/>
      <c r="TXR13" s="6"/>
      <c r="TXS13" s="6"/>
      <c r="TXT13" s="6"/>
      <c r="TXU13" s="6"/>
      <c r="TXV13" s="6"/>
      <c r="TXW13" s="6"/>
      <c r="TXX13" s="6"/>
      <c r="TXY13" s="6"/>
      <c r="TXZ13" s="6"/>
      <c r="TYA13" s="6"/>
      <c r="TYB13" s="6"/>
      <c r="TYC13" s="6"/>
      <c r="TYD13" s="6"/>
      <c r="TYE13" s="6"/>
      <c r="TYF13" s="6"/>
      <c r="TYG13" s="6"/>
      <c r="TYH13" s="6"/>
      <c r="TYI13" s="6"/>
      <c r="TYJ13" s="6"/>
      <c r="TYK13" s="6"/>
      <c r="TYL13" s="6"/>
      <c r="TYM13" s="6"/>
      <c r="TYN13" s="6"/>
      <c r="TYO13" s="6"/>
      <c r="TYP13" s="6"/>
      <c r="TYQ13" s="6"/>
      <c r="TYR13" s="6"/>
      <c r="TYS13" s="6"/>
      <c r="TYT13" s="6"/>
      <c r="TYU13" s="6"/>
      <c r="TYV13" s="6"/>
      <c r="TYW13" s="6"/>
      <c r="TYX13" s="6"/>
      <c r="TYY13" s="6"/>
      <c r="TYZ13" s="6"/>
      <c r="TZA13" s="6"/>
      <c r="TZB13" s="6"/>
      <c r="TZC13" s="6"/>
      <c r="TZD13" s="6"/>
      <c r="TZE13" s="6"/>
      <c r="TZF13" s="6"/>
      <c r="TZG13" s="6"/>
      <c r="TZH13" s="6"/>
      <c r="TZI13" s="6"/>
      <c r="TZJ13" s="6"/>
      <c r="TZK13" s="6"/>
      <c r="TZL13" s="6"/>
      <c r="TZM13" s="6"/>
      <c r="TZN13" s="6"/>
      <c r="TZO13" s="6"/>
      <c r="TZP13" s="6"/>
      <c r="TZQ13" s="6"/>
      <c r="TZR13" s="6"/>
      <c r="TZS13" s="6"/>
      <c r="TZT13" s="6"/>
      <c r="TZU13" s="6"/>
      <c r="TZV13" s="6"/>
      <c r="TZW13" s="6"/>
      <c r="TZX13" s="6"/>
      <c r="TZY13" s="6"/>
      <c r="TZZ13" s="6"/>
      <c r="UAA13" s="6"/>
      <c r="UAB13" s="6"/>
      <c r="UAC13" s="6"/>
      <c r="UAD13" s="6"/>
      <c r="UAE13" s="6"/>
      <c r="UAF13" s="6"/>
      <c r="UAG13" s="6"/>
      <c r="UAH13" s="6"/>
      <c r="UAI13" s="6"/>
      <c r="UAJ13" s="6"/>
      <c r="UAK13" s="6"/>
      <c r="UAL13" s="6"/>
      <c r="UAM13" s="6"/>
      <c r="UAN13" s="6"/>
      <c r="UAO13" s="6"/>
      <c r="UAP13" s="6"/>
      <c r="UAQ13" s="6"/>
      <c r="UAR13" s="6"/>
      <c r="UAS13" s="6"/>
      <c r="UAT13" s="6"/>
      <c r="UAU13" s="6"/>
      <c r="UAV13" s="6"/>
      <c r="UAW13" s="6"/>
      <c r="UAX13" s="6"/>
      <c r="UAY13" s="6"/>
      <c r="UAZ13" s="6"/>
      <c r="UBA13" s="6"/>
      <c r="UBB13" s="6"/>
      <c r="UBC13" s="6"/>
      <c r="UBD13" s="6"/>
      <c r="UBE13" s="6"/>
      <c r="UBF13" s="6"/>
      <c r="UBG13" s="6"/>
      <c r="UBH13" s="6"/>
      <c r="UBI13" s="6"/>
      <c r="UBJ13" s="6"/>
      <c r="UBK13" s="6"/>
      <c r="UBL13" s="6"/>
      <c r="UBM13" s="6"/>
      <c r="UBN13" s="6"/>
      <c r="UBO13" s="6"/>
      <c r="UBP13" s="6"/>
      <c r="UBQ13" s="6"/>
      <c r="UBR13" s="6"/>
      <c r="UBS13" s="6"/>
      <c r="UBT13" s="6"/>
      <c r="UBU13" s="6"/>
      <c r="UBV13" s="6"/>
      <c r="UBW13" s="6"/>
      <c r="UBX13" s="6"/>
      <c r="UBY13" s="6"/>
      <c r="UBZ13" s="6"/>
      <c r="UCA13" s="6"/>
      <c r="UCB13" s="6"/>
      <c r="UCC13" s="6"/>
      <c r="UCD13" s="6"/>
      <c r="UCE13" s="6"/>
      <c r="UCF13" s="6"/>
      <c r="UCG13" s="6"/>
      <c r="UCH13" s="6"/>
      <c r="UCI13" s="6"/>
      <c r="UCJ13" s="6"/>
      <c r="UCK13" s="6"/>
      <c r="UCL13" s="6"/>
      <c r="UCM13" s="6"/>
      <c r="UCN13" s="6"/>
      <c r="UCO13" s="6"/>
      <c r="UCP13" s="6"/>
      <c r="UCQ13" s="6"/>
      <c r="UCR13" s="6"/>
      <c r="UCS13" s="6"/>
      <c r="UCT13" s="6"/>
      <c r="UCU13" s="6"/>
      <c r="UCV13" s="6"/>
      <c r="UCW13" s="6"/>
      <c r="UCX13" s="6"/>
      <c r="UCY13" s="6"/>
      <c r="UCZ13" s="6"/>
      <c r="UDA13" s="6"/>
      <c r="UDB13" s="6"/>
      <c r="UDC13" s="6"/>
      <c r="UDD13" s="6"/>
      <c r="UDE13" s="6"/>
      <c r="UDF13" s="6"/>
      <c r="UDG13" s="6"/>
      <c r="UDH13" s="6"/>
      <c r="UDI13" s="6"/>
      <c r="UDJ13" s="6"/>
      <c r="UDK13" s="6"/>
      <c r="UDL13" s="6"/>
      <c r="UDM13" s="6"/>
      <c r="UDN13" s="6"/>
      <c r="UDO13" s="6"/>
      <c r="UDP13" s="6"/>
      <c r="UDQ13" s="6"/>
      <c r="UDR13" s="6"/>
      <c r="UDS13" s="6"/>
      <c r="UDT13" s="6"/>
      <c r="UDU13" s="6"/>
      <c r="UDV13" s="6"/>
      <c r="UDW13" s="6"/>
      <c r="UDX13" s="6"/>
      <c r="UDY13" s="6"/>
      <c r="UDZ13" s="6"/>
      <c r="UEA13" s="6"/>
      <c r="UEB13" s="6"/>
      <c r="UEC13" s="6"/>
      <c r="UED13" s="6"/>
      <c r="UEE13" s="6"/>
      <c r="UEF13" s="6"/>
      <c r="UEG13" s="6"/>
      <c r="UEH13" s="6"/>
      <c r="UEI13" s="6"/>
      <c r="UEJ13" s="6"/>
      <c r="UEK13" s="6"/>
      <c r="UEL13" s="6"/>
      <c r="UEM13" s="6"/>
      <c r="UEN13" s="6"/>
      <c r="UEO13" s="6"/>
      <c r="UEP13" s="6"/>
      <c r="UEQ13" s="6"/>
      <c r="UER13" s="6"/>
      <c r="UES13" s="6"/>
      <c r="UET13" s="6"/>
      <c r="UEU13" s="6"/>
      <c r="UEV13" s="6"/>
      <c r="UEW13" s="6"/>
      <c r="UEX13" s="6"/>
      <c r="UEY13" s="6"/>
      <c r="UEZ13" s="6"/>
      <c r="UFA13" s="6"/>
      <c r="UFB13" s="6"/>
      <c r="UFC13" s="6"/>
      <c r="UFD13" s="6"/>
      <c r="UFE13" s="6"/>
      <c r="UFF13" s="6"/>
      <c r="UFG13" s="6"/>
      <c r="UFH13" s="6"/>
      <c r="UFI13" s="6"/>
      <c r="UFJ13" s="6"/>
      <c r="UFK13" s="6"/>
      <c r="UFL13" s="6"/>
      <c r="UFM13" s="6"/>
      <c r="UFN13" s="6"/>
      <c r="UFO13" s="6"/>
      <c r="UFP13" s="6"/>
      <c r="UFQ13" s="6"/>
      <c r="UFR13" s="6"/>
      <c r="UFS13" s="6"/>
      <c r="UFT13" s="6"/>
      <c r="UFU13" s="6"/>
      <c r="UFV13" s="6"/>
      <c r="UFW13" s="6"/>
      <c r="UFX13" s="6"/>
      <c r="UFY13" s="6"/>
      <c r="UFZ13" s="6"/>
      <c r="UGA13" s="6"/>
      <c r="UGB13" s="6"/>
      <c r="UGC13" s="6"/>
      <c r="UGD13" s="6"/>
      <c r="UGE13" s="6"/>
      <c r="UGF13" s="6"/>
      <c r="UGG13" s="6"/>
      <c r="UGH13" s="6"/>
      <c r="UGI13" s="6"/>
      <c r="UGJ13" s="6"/>
      <c r="UGK13" s="6"/>
      <c r="UGL13" s="6"/>
      <c r="UGM13" s="6"/>
      <c r="UGN13" s="6"/>
      <c r="UGO13" s="6"/>
      <c r="UGP13" s="6"/>
      <c r="UGQ13" s="6"/>
      <c r="UGR13" s="6"/>
      <c r="UGS13" s="6"/>
      <c r="UGT13" s="6"/>
      <c r="UGU13" s="6"/>
      <c r="UGV13" s="6"/>
      <c r="UGW13" s="6"/>
      <c r="UGX13" s="6"/>
      <c r="UGY13" s="6"/>
      <c r="UGZ13" s="6"/>
      <c r="UHA13" s="6"/>
      <c r="UHB13" s="6"/>
      <c r="UHC13" s="6"/>
      <c r="UHD13" s="6"/>
      <c r="UHE13" s="6"/>
      <c r="UHF13" s="6"/>
      <c r="UHG13" s="6"/>
      <c r="UHH13" s="6"/>
      <c r="UHI13" s="6"/>
      <c r="UHJ13" s="6"/>
      <c r="UHK13" s="6"/>
      <c r="UHL13" s="6"/>
      <c r="UHM13" s="6"/>
      <c r="UHN13" s="6"/>
      <c r="UHO13" s="6"/>
      <c r="UHP13" s="6"/>
      <c r="UHQ13" s="6"/>
      <c r="UHR13" s="6"/>
      <c r="UHS13" s="6"/>
      <c r="UHT13" s="6"/>
      <c r="UHU13" s="6"/>
      <c r="UHV13" s="6"/>
      <c r="UHW13" s="6"/>
      <c r="UHX13" s="6"/>
      <c r="UHY13" s="6"/>
      <c r="UHZ13" s="6"/>
      <c r="UIA13" s="6"/>
      <c r="UIB13" s="6"/>
      <c r="UIC13" s="6"/>
      <c r="UID13" s="6"/>
      <c r="UIE13" s="6"/>
      <c r="UIF13" s="6"/>
      <c r="UIG13" s="6"/>
      <c r="UIH13" s="6"/>
      <c r="UII13" s="6"/>
      <c r="UIJ13" s="6"/>
      <c r="UIK13" s="6"/>
      <c r="UIL13" s="6"/>
      <c r="UIM13" s="6"/>
      <c r="UIN13" s="6"/>
      <c r="UIO13" s="6"/>
      <c r="UIP13" s="6"/>
      <c r="UIQ13" s="6"/>
      <c r="UIR13" s="6"/>
      <c r="UIS13" s="6"/>
      <c r="UIT13" s="6"/>
      <c r="UIU13" s="6"/>
      <c r="UIV13" s="6"/>
      <c r="UIW13" s="6"/>
      <c r="UIX13" s="6"/>
      <c r="UIY13" s="6"/>
      <c r="UIZ13" s="6"/>
      <c r="UJA13" s="6"/>
      <c r="UJB13" s="6"/>
      <c r="UJC13" s="6"/>
      <c r="UJD13" s="6"/>
      <c r="UJE13" s="6"/>
      <c r="UJF13" s="6"/>
      <c r="UJG13" s="6"/>
      <c r="UJH13" s="6"/>
      <c r="UJI13" s="6"/>
      <c r="UJJ13" s="6"/>
      <c r="UJK13" s="6"/>
      <c r="UJL13" s="6"/>
      <c r="UJM13" s="6"/>
      <c r="UJN13" s="6"/>
      <c r="UJO13" s="6"/>
      <c r="UJP13" s="6"/>
      <c r="UJQ13" s="6"/>
      <c r="UJR13" s="6"/>
      <c r="UJS13" s="6"/>
      <c r="UJT13" s="6"/>
      <c r="UJU13" s="6"/>
      <c r="UJV13" s="6"/>
      <c r="UJW13" s="6"/>
      <c r="UJX13" s="6"/>
      <c r="UJY13" s="6"/>
      <c r="UJZ13" s="6"/>
      <c r="UKA13" s="6"/>
      <c r="UKB13" s="6"/>
      <c r="UKC13" s="6"/>
      <c r="UKD13" s="6"/>
      <c r="UKE13" s="6"/>
      <c r="UKF13" s="6"/>
      <c r="UKG13" s="6"/>
      <c r="UKH13" s="6"/>
      <c r="UKI13" s="6"/>
      <c r="UKJ13" s="6"/>
      <c r="UKK13" s="6"/>
      <c r="UKL13" s="6"/>
      <c r="UKM13" s="6"/>
      <c r="UKN13" s="6"/>
      <c r="UKO13" s="6"/>
      <c r="UKP13" s="6"/>
      <c r="UKQ13" s="6"/>
      <c r="UKR13" s="6"/>
      <c r="UKS13" s="6"/>
      <c r="UKT13" s="6"/>
      <c r="UKU13" s="6"/>
      <c r="UKV13" s="6"/>
      <c r="UKW13" s="6"/>
      <c r="UKX13" s="6"/>
      <c r="UKY13" s="6"/>
      <c r="UKZ13" s="6"/>
      <c r="ULA13" s="6"/>
      <c r="ULB13" s="6"/>
      <c r="ULC13" s="6"/>
      <c r="ULD13" s="6"/>
      <c r="ULE13" s="6"/>
      <c r="ULF13" s="6"/>
      <c r="ULG13" s="6"/>
      <c r="ULH13" s="6"/>
      <c r="ULI13" s="6"/>
      <c r="ULJ13" s="6"/>
      <c r="ULK13" s="6"/>
      <c r="ULL13" s="6"/>
      <c r="ULM13" s="6"/>
      <c r="ULN13" s="6"/>
      <c r="ULO13" s="6"/>
      <c r="ULP13" s="6"/>
      <c r="ULQ13" s="6"/>
      <c r="ULR13" s="6"/>
      <c r="ULS13" s="6"/>
      <c r="ULT13" s="6"/>
      <c r="ULU13" s="6"/>
      <c r="ULV13" s="6"/>
      <c r="ULW13" s="6"/>
      <c r="ULX13" s="6"/>
      <c r="ULY13" s="6"/>
      <c r="ULZ13" s="6"/>
      <c r="UMA13" s="6"/>
      <c r="UMB13" s="6"/>
      <c r="UMC13" s="6"/>
      <c r="UMD13" s="6"/>
      <c r="UME13" s="6"/>
      <c r="UMF13" s="6"/>
      <c r="UMG13" s="6"/>
      <c r="UMH13" s="6"/>
      <c r="UMI13" s="6"/>
      <c r="UMJ13" s="6"/>
      <c r="UMK13" s="6"/>
      <c r="UML13" s="6"/>
      <c r="UMM13" s="6"/>
      <c r="UMN13" s="6"/>
      <c r="UMO13" s="6"/>
      <c r="UMP13" s="6"/>
      <c r="UMQ13" s="6"/>
      <c r="UMR13" s="6"/>
      <c r="UMS13" s="6"/>
      <c r="UMT13" s="6"/>
      <c r="UMU13" s="6"/>
      <c r="UMV13" s="6"/>
      <c r="UMW13" s="6"/>
      <c r="UMX13" s="6"/>
      <c r="UMY13" s="6"/>
      <c r="UMZ13" s="6"/>
      <c r="UNA13" s="6"/>
      <c r="UNB13" s="6"/>
      <c r="UNC13" s="6"/>
      <c r="UND13" s="6"/>
      <c r="UNE13" s="6"/>
      <c r="UNF13" s="6"/>
      <c r="UNG13" s="6"/>
      <c r="UNH13" s="6"/>
      <c r="UNI13" s="6"/>
      <c r="UNJ13" s="6"/>
      <c r="UNK13" s="6"/>
      <c r="UNL13" s="6"/>
      <c r="UNM13" s="6"/>
      <c r="UNN13" s="6"/>
      <c r="UNO13" s="6"/>
      <c r="UNP13" s="6"/>
      <c r="UNQ13" s="6"/>
      <c r="UNR13" s="6"/>
      <c r="UNS13" s="6"/>
      <c r="UNT13" s="6"/>
      <c r="UNU13" s="6"/>
      <c r="UNV13" s="6"/>
      <c r="UNW13" s="6"/>
      <c r="UNX13" s="6"/>
      <c r="UNY13" s="6"/>
      <c r="UNZ13" s="6"/>
      <c r="UOA13" s="6"/>
      <c r="UOB13" s="6"/>
      <c r="UOC13" s="6"/>
      <c r="UOD13" s="6"/>
      <c r="UOE13" s="6"/>
      <c r="UOF13" s="6"/>
      <c r="UOG13" s="6"/>
      <c r="UOH13" s="6"/>
      <c r="UOI13" s="6"/>
      <c r="UOJ13" s="6"/>
      <c r="UOK13" s="6"/>
      <c r="UOL13" s="6"/>
      <c r="UOM13" s="6"/>
      <c r="UON13" s="6"/>
      <c r="UOO13" s="6"/>
      <c r="UOP13" s="6"/>
      <c r="UOQ13" s="6"/>
      <c r="UOR13" s="6"/>
      <c r="UOS13" s="6"/>
      <c r="UOT13" s="6"/>
      <c r="UOU13" s="6"/>
      <c r="UOV13" s="6"/>
      <c r="UOW13" s="6"/>
      <c r="UOX13" s="6"/>
      <c r="UOY13" s="6"/>
      <c r="UOZ13" s="6"/>
      <c r="UPA13" s="6"/>
      <c r="UPB13" s="6"/>
      <c r="UPC13" s="6"/>
      <c r="UPD13" s="6"/>
      <c r="UPE13" s="6"/>
      <c r="UPF13" s="6"/>
      <c r="UPG13" s="6"/>
      <c r="UPH13" s="6"/>
      <c r="UPI13" s="6"/>
      <c r="UPJ13" s="6"/>
      <c r="UPK13" s="6"/>
      <c r="UPL13" s="6"/>
      <c r="UPM13" s="6"/>
      <c r="UPN13" s="6"/>
      <c r="UPO13" s="6"/>
      <c r="UPP13" s="6"/>
      <c r="UPQ13" s="6"/>
      <c r="UPR13" s="6"/>
      <c r="UPS13" s="6"/>
      <c r="UPT13" s="6"/>
      <c r="UPU13" s="6"/>
      <c r="UPV13" s="6"/>
      <c r="UPW13" s="6"/>
      <c r="UPX13" s="6"/>
      <c r="UPY13" s="6"/>
      <c r="UPZ13" s="6"/>
      <c r="UQA13" s="6"/>
      <c r="UQB13" s="6"/>
      <c r="UQC13" s="6"/>
      <c r="UQD13" s="6"/>
      <c r="UQE13" s="6"/>
      <c r="UQF13" s="6"/>
      <c r="UQG13" s="6"/>
      <c r="UQH13" s="6"/>
      <c r="UQI13" s="6"/>
      <c r="UQJ13" s="6"/>
      <c r="UQK13" s="6"/>
      <c r="UQL13" s="6"/>
      <c r="UQM13" s="6"/>
      <c r="UQN13" s="6"/>
      <c r="UQO13" s="6"/>
      <c r="UQP13" s="6"/>
      <c r="UQQ13" s="6"/>
      <c r="UQR13" s="6"/>
      <c r="UQS13" s="6"/>
      <c r="UQT13" s="6"/>
      <c r="UQU13" s="6"/>
      <c r="UQV13" s="6"/>
      <c r="UQW13" s="6"/>
      <c r="UQX13" s="6"/>
      <c r="UQY13" s="6"/>
      <c r="UQZ13" s="6"/>
      <c r="URA13" s="6"/>
      <c r="URB13" s="6"/>
      <c r="URC13" s="6"/>
      <c r="URD13" s="6"/>
      <c r="URE13" s="6"/>
      <c r="URF13" s="6"/>
      <c r="URG13" s="6"/>
      <c r="URH13" s="6"/>
      <c r="URI13" s="6"/>
      <c r="URJ13" s="6"/>
      <c r="URK13" s="6"/>
      <c r="URL13" s="6"/>
      <c r="URM13" s="6"/>
      <c r="URN13" s="6"/>
      <c r="URO13" s="6"/>
      <c r="URP13" s="6"/>
      <c r="URQ13" s="6"/>
      <c r="URR13" s="6"/>
      <c r="URS13" s="6"/>
      <c r="URT13" s="6"/>
      <c r="URU13" s="6"/>
      <c r="URV13" s="6"/>
      <c r="URW13" s="6"/>
      <c r="URX13" s="6"/>
      <c r="URY13" s="6"/>
      <c r="URZ13" s="6"/>
      <c r="USA13" s="6"/>
      <c r="USB13" s="6"/>
      <c r="USC13" s="6"/>
      <c r="USD13" s="6"/>
      <c r="USE13" s="6"/>
      <c r="USF13" s="6"/>
      <c r="USG13" s="6"/>
      <c r="USH13" s="6"/>
      <c r="USI13" s="6"/>
      <c r="USJ13" s="6"/>
      <c r="USK13" s="6"/>
      <c r="USL13" s="6"/>
      <c r="USM13" s="6"/>
      <c r="USN13" s="6"/>
      <c r="USO13" s="6"/>
      <c r="USP13" s="6"/>
      <c r="USQ13" s="6"/>
      <c r="USR13" s="6"/>
      <c r="USS13" s="6"/>
      <c r="UST13" s="6"/>
      <c r="USU13" s="6"/>
      <c r="USV13" s="6"/>
      <c r="USW13" s="6"/>
      <c r="USX13" s="6"/>
      <c r="USY13" s="6"/>
      <c r="USZ13" s="6"/>
      <c r="UTA13" s="6"/>
      <c r="UTB13" s="6"/>
      <c r="UTC13" s="6"/>
      <c r="UTD13" s="6"/>
      <c r="UTE13" s="6"/>
      <c r="UTF13" s="6"/>
      <c r="UTG13" s="6"/>
      <c r="UTH13" s="6"/>
      <c r="UTI13" s="6"/>
      <c r="UTJ13" s="6"/>
      <c r="UTK13" s="6"/>
      <c r="UTL13" s="6"/>
      <c r="UTM13" s="6"/>
      <c r="UTN13" s="6"/>
      <c r="UTO13" s="6"/>
      <c r="UTP13" s="6"/>
      <c r="UTQ13" s="6"/>
      <c r="UTR13" s="6"/>
      <c r="UTS13" s="6"/>
      <c r="UTT13" s="6"/>
      <c r="UTU13" s="6"/>
      <c r="UTV13" s="6"/>
      <c r="UTW13" s="6"/>
      <c r="UTX13" s="6"/>
      <c r="UTY13" s="6"/>
      <c r="UTZ13" s="6"/>
      <c r="UUA13" s="6"/>
      <c r="UUB13" s="6"/>
      <c r="UUC13" s="6"/>
      <c r="UUD13" s="6"/>
      <c r="UUE13" s="6"/>
      <c r="UUF13" s="6"/>
      <c r="UUG13" s="6"/>
      <c r="UUH13" s="6"/>
      <c r="UUI13" s="6"/>
      <c r="UUJ13" s="6"/>
      <c r="UUK13" s="6"/>
      <c r="UUL13" s="6"/>
      <c r="UUM13" s="6"/>
      <c r="UUN13" s="6"/>
      <c r="UUO13" s="6"/>
      <c r="UUP13" s="6"/>
      <c r="UUQ13" s="6"/>
      <c r="UUR13" s="6"/>
      <c r="UUS13" s="6"/>
      <c r="UUT13" s="6"/>
      <c r="UUU13" s="6"/>
      <c r="UUV13" s="6"/>
      <c r="UUW13" s="6"/>
      <c r="UUX13" s="6"/>
      <c r="UUY13" s="6"/>
      <c r="UUZ13" s="6"/>
      <c r="UVA13" s="6"/>
      <c r="UVB13" s="6"/>
      <c r="UVC13" s="6"/>
      <c r="UVD13" s="6"/>
      <c r="UVE13" s="6"/>
      <c r="UVF13" s="6"/>
      <c r="UVG13" s="6"/>
      <c r="UVH13" s="6"/>
      <c r="UVI13" s="6"/>
      <c r="UVJ13" s="6"/>
      <c r="UVK13" s="6"/>
      <c r="UVL13" s="6"/>
      <c r="UVM13" s="6"/>
      <c r="UVN13" s="6"/>
      <c r="UVO13" s="6"/>
      <c r="UVP13" s="6"/>
      <c r="UVQ13" s="6"/>
      <c r="UVR13" s="6"/>
      <c r="UVS13" s="6"/>
      <c r="UVT13" s="6"/>
      <c r="UVU13" s="6"/>
      <c r="UVV13" s="6"/>
      <c r="UVW13" s="6"/>
      <c r="UVX13" s="6"/>
      <c r="UVY13" s="6"/>
      <c r="UVZ13" s="6"/>
      <c r="UWA13" s="6"/>
      <c r="UWB13" s="6"/>
      <c r="UWC13" s="6"/>
      <c r="UWD13" s="6"/>
      <c r="UWE13" s="6"/>
      <c r="UWF13" s="6"/>
      <c r="UWG13" s="6"/>
      <c r="UWH13" s="6"/>
      <c r="UWI13" s="6"/>
      <c r="UWJ13" s="6"/>
      <c r="UWK13" s="6"/>
      <c r="UWL13" s="6"/>
      <c r="UWM13" s="6"/>
      <c r="UWN13" s="6"/>
      <c r="UWO13" s="6"/>
      <c r="UWP13" s="6"/>
      <c r="UWQ13" s="6"/>
      <c r="UWR13" s="6"/>
      <c r="UWS13" s="6"/>
      <c r="UWT13" s="6"/>
      <c r="UWU13" s="6"/>
      <c r="UWV13" s="6"/>
      <c r="UWW13" s="6"/>
      <c r="UWX13" s="6"/>
      <c r="UWY13" s="6"/>
      <c r="UWZ13" s="6"/>
      <c r="UXA13" s="6"/>
      <c r="UXB13" s="6"/>
      <c r="UXC13" s="6"/>
      <c r="UXD13" s="6"/>
      <c r="UXE13" s="6"/>
      <c r="UXF13" s="6"/>
      <c r="UXG13" s="6"/>
      <c r="UXH13" s="6"/>
      <c r="UXI13" s="6"/>
      <c r="UXJ13" s="6"/>
      <c r="UXK13" s="6"/>
      <c r="UXL13" s="6"/>
      <c r="UXM13" s="6"/>
      <c r="UXN13" s="6"/>
      <c r="UXO13" s="6"/>
      <c r="UXP13" s="6"/>
      <c r="UXQ13" s="6"/>
      <c r="UXR13" s="6"/>
      <c r="UXS13" s="6"/>
      <c r="UXT13" s="6"/>
      <c r="UXU13" s="6"/>
      <c r="UXV13" s="6"/>
      <c r="UXW13" s="6"/>
      <c r="UXX13" s="6"/>
      <c r="UXY13" s="6"/>
      <c r="UXZ13" s="6"/>
      <c r="UYA13" s="6"/>
      <c r="UYB13" s="6"/>
      <c r="UYC13" s="6"/>
      <c r="UYD13" s="6"/>
      <c r="UYE13" s="6"/>
      <c r="UYF13" s="6"/>
      <c r="UYG13" s="6"/>
      <c r="UYH13" s="6"/>
      <c r="UYI13" s="6"/>
      <c r="UYJ13" s="6"/>
      <c r="UYK13" s="6"/>
      <c r="UYL13" s="6"/>
      <c r="UYM13" s="6"/>
      <c r="UYN13" s="6"/>
      <c r="UYO13" s="6"/>
      <c r="UYP13" s="6"/>
      <c r="UYQ13" s="6"/>
      <c r="UYR13" s="6"/>
      <c r="UYS13" s="6"/>
      <c r="UYT13" s="6"/>
      <c r="UYU13" s="6"/>
      <c r="UYV13" s="6"/>
      <c r="UYW13" s="6"/>
      <c r="UYX13" s="6"/>
      <c r="UYY13" s="6"/>
      <c r="UYZ13" s="6"/>
      <c r="UZA13" s="6"/>
      <c r="UZB13" s="6"/>
      <c r="UZC13" s="6"/>
      <c r="UZD13" s="6"/>
      <c r="UZE13" s="6"/>
      <c r="UZF13" s="6"/>
      <c r="UZG13" s="6"/>
      <c r="UZH13" s="6"/>
      <c r="UZI13" s="6"/>
      <c r="UZJ13" s="6"/>
      <c r="UZK13" s="6"/>
      <c r="UZL13" s="6"/>
      <c r="UZM13" s="6"/>
      <c r="UZN13" s="6"/>
      <c r="UZO13" s="6"/>
      <c r="UZP13" s="6"/>
      <c r="UZQ13" s="6"/>
      <c r="UZR13" s="6"/>
      <c r="UZS13" s="6"/>
      <c r="UZT13" s="6"/>
      <c r="UZU13" s="6"/>
      <c r="UZV13" s="6"/>
      <c r="UZW13" s="6"/>
      <c r="UZX13" s="6"/>
      <c r="UZY13" s="6"/>
      <c r="UZZ13" s="6"/>
      <c r="VAA13" s="6"/>
      <c r="VAB13" s="6"/>
      <c r="VAC13" s="6"/>
      <c r="VAD13" s="6"/>
      <c r="VAE13" s="6"/>
      <c r="VAF13" s="6"/>
      <c r="VAG13" s="6"/>
      <c r="VAH13" s="6"/>
      <c r="VAI13" s="6"/>
      <c r="VAJ13" s="6"/>
      <c r="VAK13" s="6"/>
      <c r="VAL13" s="6"/>
      <c r="VAM13" s="6"/>
      <c r="VAN13" s="6"/>
      <c r="VAO13" s="6"/>
      <c r="VAP13" s="6"/>
      <c r="VAQ13" s="6"/>
      <c r="VAR13" s="6"/>
      <c r="VAS13" s="6"/>
      <c r="VAT13" s="6"/>
      <c r="VAU13" s="6"/>
      <c r="VAV13" s="6"/>
      <c r="VAW13" s="6"/>
      <c r="VAX13" s="6"/>
      <c r="VAY13" s="6"/>
      <c r="VAZ13" s="6"/>
      <c r="VBA13" s="6"/>
      <c r="VBB13" s="6"/>
      <c r="VBC13" s="6"/>
      <c r="VBD13" s="6"/>
      <c r="VBE13" s="6"/>
      <c r="VBF13" s="6"/>
      <c r="VBG13" s="6"/>
      <c r="VBH13" s="6"/>
      <c r="VBI13" s="6"/>
      <c r="VBJ13" s="6"/>
      <c r="VBK13" s="6"/>
      <c r="VBL13" s="6"/>
      <c r="VBM13" s="6"/>
      <c r="VBN13" s="6"/>
      <c r="VBO13" s="6"/>
      <c r="VBP13" s="6"/>
      <c r="VBQ13" s="6"/>
      <c r="VBR13" s="6"/>
      <c r="VBS13" s="6"/>
      <c r="VBT13" s="6"/>
      <c r="VBU13" s="6"/>
      <c r="VBV13" s="6"/>
      <c r="VBW13" s="6"/>
      <c r="VBX13" s="6"/>
      <c r="VBY13" s="6"/>
      <c r="VBZ13" s="6"/>
      <c r="VCA13" s="6"/>
      <c r="VCB13" s="6"/>
      <c r="VCC13" s="6"/>
      <c r="VCD13" s="6"/>
      <c r="VCE13" s="6"/>
      <c r="VCF13" s="6"/>
      <c r="VCG13" s="6"/>
      <c r="VCH13" s="6"/>
      <c r="VCI13" s="6"/>
      <c r="VCJ13" s="6"/>
      <c r="VCK13" s="6"/>
      <c r="VCL13" s="6"/>
      <c r="VCM13" s="6"/>
      <c r="VCN13" s="6"/>
      <c r="VCO13" s="6"/>
      <c r="VCP13" s="6"/>
      <c r="VCQ13" s="6"/>
      <c r="VCR13" s="6"/>
      <c r="VCS13" s="6"/>
      <c r="VCT13" s="6"/>
      <c r="VCU13" s="6"/>
      <c r="VCV13" s="6"/>
      <c r="VCW13" s="6"/>
      <c r="VCX13" s="6"/>
      <c r="VCY13" s="6"/>
      <c r="VCZ13" s="6"/>
      <c r="VDA13" s="6"/>
      <c r="VDB13" s="6"/>
      <c r="VDC13" s="6"/>
      <c r="VDD13" s="6"/>
      <c r="VDE13" s="6"/>
      <c r="VDF13" s="6"/>
      <c r="VDG13" s="6"/>
      <c r="VDH13" s="6"/>
      <c r="VDI13" s="6"/>
      <c r="VDJ13" s="6"/>
      <c r="VDK13" s="6"/>
      <c r="VDL13" s="6"/>
      <c r="VDM13" s="6"/>
      <c r="VDN13" s="6"/>
      <c r="VDO13" s="6"/>
      <c r="VDP13" s="6"/>
      <c r="VDQ13" s="6"/>
      <c r="VDR13" s="6"/>
      <c r="VDS13" s="6"/>
      <c r="VDT13" s="6"/>
      <c r="VDU13" s="6"/>
      <c r="VDV13" s="6"/>
      <c r="VDW13" s="6"/>
      <c r="VDX13" s="6"/>
      <c r="VDY13" s="6"/>
      <c r="VDZ13" s="6"/>
      <c r="VEA13" s="6"/>
      <c r="VEB13" s="6"/>
      <c r="VEC13" s="6"/>
      <c r="VED13" s="6"/>
      <c r="VEE13" s="6"/>
      <c r="VEF13" s="6"/>
      <c r="VEG13" s="6"/>
      <c r="VEH13" s="6"/>
      <c r="VEI13" s="6"/>
      <c r="VEJ13" s="6"/>
      <c r="VEK13" s="6"/>
      <c r="VEL13" s="6"/>
      <c r="VEM13" s="6"/>
      <c r="VEN13" s="6"/>
      <c r="VEO13" s="6"/>
      <c r="VEP13" s="6"/>
      <c r="VEQ13" s="6"/>
      <c r="VER13" s="6"/>
      <c r="VES13" s="6"/>
      <c r="VET13" s="6"/>
      <c r="VEU13" s="6"/>
      <c r="VEV13" s="6"/>
      <c r="VEW13" s="6"/>
      <c r="VEX13" s="6"/>
      <c r="VEY13" s="6"/>
      <c r="VEZ13" s="6"/>
      <c r="VFA13" s="6"/>
      <c r="VFB13" s="6"/>
      <c r="VFC13" s="6"/>
      <c r="VFD13" s="6"/>
      <c r="VFE13" s="6"/>
      <c r="VFF13" s="6"/>
      <c r="VFG13" s="6"/>
      <c r="VFH13" s="6"/>
      <c r="VFI13" s="6"/>
      <c r="VFJ13" s="6"/>
      <c r="VFK13" s="6"/>
      <c r="VFL13" s="6"/>
      <c r="VFM13" s="6"/>
      <c r="VFN13" s="6"/>
      <c r="VFO13" s="6"/>
      <c r="VFP13" s="6"/>
      <c r="VFQ13" s="6"/>
      <c r="VFR13" s="6"/>
      <c r="VFS13" s="6"/>
      <c r="VFT13" s="6"/>
      <c r="VFU13" s="6"/>
      <c r="VFV13" s="6"/>
      <c r="VFW13" s="6"/>
      <c r="VFX13" s="6"/>
      <c r="VFY13" s="6"/>
      <c r="VFZ13" s="6"/>
      <c r="VGA13" s="6"/>
      <c r="VGB13" s="6"/>
      <c r="VGC13" s="6"/>
      <c r="VGD13" s="6"/>
      <c r="VGE13" s="6"/>
      <c r="VGF13" s="6"/>
      <c r="VGG13" s="6"/>
      <c r="VGH13" s="6"/>
      <c r="VGI13" s="6"/>
      <c r="VGJ13" s="6"/>
      <c r="VGK13" s="6"/>
      <c r="VGL13" s="6"/>
      <c r="VGM13" s="6"/>
      <c r="VGN13" s="6"/>
      <c r="VGO13" s="6"/>
      <c r="VGP13" s="6"/>
      <c r="VGQ13" s="6"/>
      <c r="VGR13" s="6"/>
      <c r="VGS13" s="6"/>
      <c r="VGT13" s="6"/>
      <c r="VGU13" s="6"/>
      <c r="VGV13" s="6"/>
      <c r="VGW13" s="6"/>
      <c r="VGX13" s="6"/>
      <c r="VGY13" s="6"/>
      <c r="VGZ13" s="6"/>
      <c r="VHA13" s="6"/>
      <c r="VHB13" s="6"/>
      <c r="VHC13" s="6"/>
      <c r="VHD13" s="6"/>
      <c r="VHE13" s="6"/>
      <c r="VHF13" s="6"/>
      <c r="VHG13" s="6"/>
      <c r="VHH13" s="6"/>
      <c r="VHI13" s="6"/>
      <c r="VHJ13" s="6"/>
      <c r="VHK13" s="6"/>
      <c r="VHL13" s="6"/>
      <c r="VHM13" s="6"/>
      <c r="VHN13" s="6"/>
      <c r="VHO13" s="6"/>
      <c r="VHP13" s="6"/>
      <c r="VHQ13" s="6"/>
      <c r="VHR13" s="6"/>
      <c r="VHS13" s="6"/>
      <c r="VHT13" s="6"/>
      <c r="VHU13" s="6"/>
      <c r="VHV13" s="6"/>
      <c r="VHW13" s="6"/>
      <c r="VHX13" s="6"/>
      <c r="VHY13" s="6"/>
      <c r="VHZ13" s="6"/>
      <c r="VIA13" s="6"/>
      <c r="VIB13" s="6"/>
      <c r="VIC13" s="6"/>
      <c r="VID13" s="6"/>
      <c r="VIE13" s="6"/>
      <c r="VIF13" s="6"/>
      <c r="VIG13" s="6"/>
      <c r="VIH13" s="6"/>
      <c r="VII13" s="6"/>
      <c r="VIJ13" s="6"/>
      <c r="VIK13" s="6"/>
      <c r="VIL13" s="6"/>
      <c r="VIM13" s="6"/>
      <c r="VIN13" s="6"/>
      <c r="VIO13" s="6"/>
      <c r="VIP13" s="6"/>
      <c r="VIQ13" s="6"/>
      <c r="VIR13" s="6"/>
      <c r="VIS13" s="6"/>
      <c r="VIT13" s="6"/>
      <c r="VIU13" s="6"/>
      <c r="VIV13" s="6"/>
      <c r="VIW13" s="6"/>
      <c r="VIX13" s="6"/>
      <c r="VIY13" s="6"/>
      <c r="VIZ13" s="6"/>
      <c r="VJA13" s="6"/>
      <c r="VJB13" s="6"/>
      <c r="VJC13" s="6"/>
      <c r="VJD13" s="6"/>
      <c r="VJE13" s="6"/>
      <c r="VJF13" s="6"/>
      <c r="VJG13" s="6"/>
      <c r="VJH13" s="6"/>
      <c r="VJI13" s="6"/>
      <c r="VJJ13" s="6"/>
      <c r="VJK13" s="6"/>
      <c r="VJL13" s="6"/>
      <c r="VJM13" s="6"/>
      <c r="VJN13" s="6"/>
      <c r="VJO13" s="6"/>
      <c r="VJP13" s="6"/>
      <c r="VJQ13" s="6"/>
      <c r="VJR13" s="6"/>
      <c r="VJS13" s="6"/>
      <c r="VJT13" s="6"/>
      <c r="VJU13" s="6"/>
      <c r="VJV13" s="6"/>
      <c r="VJW13" s="6"/>
      <c r="VJX13" s="6"/>
      <c r="VJY13" s="6"/>
      <c r="VJZ13" s="6"/>
      <c r="VKA13" s="6"/>
      <c r="VKB13" s="6"/>
      <c r="VKC13" s="6"/>
      <c r="VKD13" s="6"/>
      <c r="VKE13" s="6"/>
      <c r="VKF13" s="6"/>
      <c r="VKG13" s="6"/>
      <c r="VKH13" s="6"/>
      <c r="VKI13" s="6"/>
      <c r="VKJ13" s="6"/>
      <c r="VKK13" s="6"/>
      <c r="VKL13" s="6"/>
      <c r="VKM13" s="6"/>
      <c r="VKN13" s="6"/>
      <c r="VKO13" s="6"/>
      <c r="VKP13" s="6"/>
      <c r="VKQ13" s="6"/>
      <c r="VKR13" s="6"/>
      <c r="VKS13" s="6"/>
      <c r="VKT13" s="6"/>
      <c r="VKU13" s="6"/>
      <c r="VKV13" s="6"/>
      <c r="VKW13" s="6"/>
      <c r="VKX13" s="6"/>
      <c r="VKY13" s="6"/>
      <c r="VKZ13" s="6"/>
      <c r="VLA13" s="6"/>
      <c r="VLB13" s="6"/>
      <c r="VLC13" s="6"/>
      <c r="VLD13" s="6"/>
      <c r="VLE13" s="6"/>
      <c r="VLF13" s="6"/>
      <c r="VLG13" s="6"/>
      <c r="VLH13" s="6"/>
      <c r="VLI13" s="6"/>
      <c r="VLJ13" s="6"/>
      <c r="VLK13" s="6"/>
      <c r="VLL13" s="6"/>
      <c r="VLM13" s="6"/>
      <c r="VLN13" s="6"/>
      <c r="VLO13" s="6"/>
      <c r="VLP13" s="6"/>
      <c r="VLQ13" s="6"/>
      <c r="VLR13" s="6"/>
      <c r="VLS13" s="6"/>
      <c r="VLT13" s="6"/>
      <c r="VLU13" s="6"/>
      <c r="VLV13" s="6"/>
      <c r="VLW13" s="6"/>
      <c r="VLX13" s="6"/>
      <c r="VLY13" s="6"/>
      <c r="VLZ13" s="6"/>
      <c r="VMA13" s="6"/>
      <c r="VMB13" s="6"/>
      <c r="VMC13" s="6"/>
      <c r="VMD13" s="6"/>
      <c r="VME13" s="6"/>
      <c r="VMF13" s="6"/>
      <c r="VMG13" s="6"/>
      <c r="VMH13" s="6"/>
      <c r="VMI13" s="6"/>
      <c r="VMJ13" s="6"/>
      <c r="VMK13" s="6"/>
      <c r="VML13" s="6"/>
      <c r="VMM13" s="6"/>
      <c r="VMN13" s="6"/>
      <c r="VMO13" s="6"/>
      <c r="VMP13" s="6"/>
      <c r="VMQ13" s="6"/>
      <c r="VMR13" s="6"/>
      <c r="VMS13" s="6"/>
      <c r="VMT13" s="6"/>
      <c r="VMU13" s="6"/>
      <c r="VMV13" s="6"/>
      <c r="VMW13" s="6"/>
      <c r="VMX13" s="6"/>
      <c r="VMY13" s="6"/>
      <c r="VMZ13" s="6"/>
      <c r="VNA13" s="6"/>
      <c r="VNB13" s="6"/>
      <c r="VNC13" s="6"/>
      <c r="VND13" s="6"/>
      <c r="VNE13" s="6"/>
      <c r="VNF13" s="6"/>
      <c r="VNG13" s="6"/>
      <c r="VNH13" s="6"/>
      <c r="VNI13" s="6"/>
      <c r="VNJ13" s="6"/>
      <c r="VNK13" s="6"/>
      <c r="VNL13" s="6"/>
      <c r="VNM13" s="6"/>
      <c r="VNN13" s="6"/>
      <c r="VNO13" s="6"/>
      <c r="VNP13" s="6"/>
      <c r="VNQ13" s="6"/>
      <c r="VNR13" s="6"/>
      <c r="VNS13" s="6"/>
      <c r="VNT13" s="6"/>
      <c r="VNU13" s="6"/>
      <c r="VNV13" s="6"/>
      <c r="VNW13" s="6"/>
      <c r="VNX13" s="6"/>
      <c r="VNY13" s="6"/>
      <c r="VNZ13" s="6"/>
      <c r="VOA13" s="6"/>
      <c r="VOB13" s="6"/>
      <c r="VOC13" s="6"/>
      <c r="VOD13" s="6"/>
      <c r="VOE13" s="6"/>
      <c r="VOF13" s="6"/>
      <c r="VOG13" s="6"/>
      <c r="VOH13" s="6"/>
      <c r="VOI13" s="6"/>
      <c r="VOJ13" s="6"/>
      <c r="VOK13" s="6"/>
      <c r="VOL13" s="6"/>
      <c r="VOM13" s="6"/>
      <c r="VON13" s="6"/>
      <c r="VOO13" s="6"/>
      <c r="VOP13" s="6"/>
      <c r="VOQ13" s="6"/>
      <c r="VOR13" s="6"/>
      <c r="VOS13" s="6"/>
      <c r="VOT13" s="6"/>
      <c r="VOU13" s="6"/>
      <c r="VOV13" s="6"/>
      <c r="VOW13" s="6"/>
      <c r="VOX13" s="6"/>
      <c r="VOY13" s="6"/>
      <c r="VOZ13" s="6"/>
      <c r="VPA13" s="6"/>
      <c r="VPB13" s="6"/>
      <c r="VPC13" s="6"/>
      <c r="VPD13" s="6"/>
      <c r="VPE13" s="6"/>
      <c r="VPF13" s="6"/>
      <c r="VPG13" s="6"/>
      <c r="VPH13" s="6"/>
      <c r="VPI13" s="6"/>
      <c r="VPJ13" s="6"/>
      <c r="VPK13" s="6"/>
      <c r="VPL13" s="6"/>
      <c r="VPM13" s="6"/>
      <c r="VPN13" s="6"/>
      <c r="VPO13" s="6"/>
      <c r="VPP13" s="6"/>
      <c r="VPQ13" s="6"/>
      <c r="VPR13" s="6"/>
      <c r="VPS13" s="6"/>
      <c r="VPT13" s="6"/>
      <c r="VPU13" s="6"/>
      <c r="VPV13" s="6"/>
      <c r="VPW13" s="6"/>
      <c r="VPX13" s="6"/>
      <c r="VPY13" s="6"/>
      <c r="VPZ13" s="6"/>
      <c r="VQA13" s="6"/>
      <c r="VQB13" s="6"/>
      <c r="VQC13" s="6"/>
      <c r="VQD13" s="6"/>
      <c r="VQE13" s="6"/>
      <c r="VQF13" s="6"/>
      <c r="VQG13" s="6"/>
      <c r="VQH13" s="6"/>
      <c r="VQI13" s="6"/>
      <c r="VQJ13" s="6"/>
      <c r="VQK13" s="6"/>
      <c r="VQL13" s="6"/>
      <c r="VQM13" s="6"/>
      <c r="VQN13" s="6"/>
      <c r="VQO13" s="6"/>
      <c r="VQP13" s="6"/>
      <c r="VQQ13" s="6"/>
      <c r="VQR13" s="6"/>
      <c r="VQS13" s="6"/>
      <c r="VQT13" s="6"/>
      <c r="VQU13" s="6"/>
      <c r="VQV13" s="6"/>
      <c r="VQW13" s="6"/>
      <c r="VQX13" s="6"/>
      <c r="VQY13" s="6"/>
      <c r="VQZ13" s="6"/>
      <c r="VRA13" s="6"/>
      <c r="VRB13" s="6"/>
      <c r="VRC13" s="6"/>
      <c r="VRD13" s="6"/>
      <c r="VRE13" s="6"/>
      <c r="VRF13" s="6"/>
      <c r="VRG13" s="6"/>
      <c r="VRH13" s="6"/>
      <c r="VRI13" s="6"/>
      <c r="VRJ13" s="6"/>
      <c r="VRK13" s="6"/>
      <c r="VRL13" s="6"/>
      <c r="VRM13" s="6"/>
      <c r="VRN13" s="6"/>
      <c r="VRO13" s="6"/>
      <c r="VRP13" s="6"/>
      <c r="VRQ13" s="6"/>
      <c r="VRR13" s="6"/>
      <c r="VRS13" s="6"/>
      <c r="VRT13" s="6"/>
      <c r="VRU13" s="6"/>
      <c r="VRV13" s="6"/>
      <c r="VRW13" s="6"/>
      <c r="VRX13" s="6"/>
      <c r="VRY13" s="6"/>
      <c r="VRZ13" s="6"/>
      <c r="VSA13" s="6"/>
      <c r="VSB13" s="6"/>
      <c r="VSC13" s="6"/>
      <c r="VSD13" s="6"/>
      <c r="VSE13" s="6"/>
      <c r="VSF13" s="6"/>
      <c r="VSG13" s="6"/>
      <c r="VSH13" s="6"/>
      <c r="VSI13" s="6"/>
      <c r="VSJ13" s="6"/>
      <c r="VSK13" s="6"/>
      <c r="VSL13" s="6"/>
      <c r="VSM13" s="6"/>
      <c r="VSN13" s="6"/>
      <c r="VSO13" s="6"/>
      <c r="VSP13" s="6"/>
      <c r="VSQ13" s="6"/>
      <c r="VSR13" s="6"/>
      <c r="VSS13" s="6"/>
      <c r="VST13" s="6"/>
      <c r="VSU13" s="6"/>
      <c r="VSV13" s="6"/>
      <c r="VSW13" s="6"/>
      <c r="VSX13" s="6"/>
      <c r="VSY13" s="6"/>
      <c r="VSZ13" s="6"/>
      <c r="VTA13" s="6"/>
      <c r="VTB13" s="6"/>
      <c r="VTC13" s="6"/>
      <c r="VTD13" s="6"/>
      <c r="VTE13" s="6"/>
      <c r="VTF13" s="6"/>
      <c r="VTG13" s="6"/>
      <c r="VTH13" s="6"/>
      <c r="VTI13" s="6"/>
      <c r="VTJ13" s="6"/>
      <c r="VTK13" s="6"/>
      <c r="VTL13" s="6"/>
      <c r="VTM13" s="6"/>
      <c r="VTN13" s="6"/>
      <c r="VTO13" s="6"/>
      <c r="VTP13" s="6"/>
      <c r="VTQ13" s="6"/>
      <c r="VTR13" s="6"/>
      <c r="VTS13" s="6"/>
      <c r="VTT13" s="6"/>
      <c r="VTU13" s="6"/>
      <c r="VTV13" s="6"/>
      <c r="VTW13" s="6"/>
      <c r="VTX13" s="6"/>
      <c r="VTY13" s="6"/>
      <c r="VTZ13" s="6"/>
      <c r="VUA13" s="6"/>
      <c r="VUB13" s="6"/>
      <c r="VUC13" s="6"/>
      <c r="VUD13" s="6"/>
      <c r="VUE13" s="6"/>
      <c r="VUF13" s="6"/>
      <c r="VUG13" s="6"/>
      <c r="VUH13" s="6"/>
      <c r="VUI13" s="6"/>
      <c r="VUJ13" s="6"/>
      <c r="VUK13" s="6"/>
      <c r="VUL13" s="6"/>
      <c r="VUM13" s="6"/>
      <c r="VUN13" s="6"/>
      <c r="VUO13" s="6"/>
      <c r="VUP13" s="6"/>
      <c r="VUQ13" s="6"/>
      <c r="VUR13" s="6"/>
      <c r="VUS13" s="6"/>
      <c r="VUT13" s="6"/>
      <c r="VUU13" s="6"/>
      <c r="VUV13" s="6"/>
      <c r="VUW13" s="6"/>
      <c r="VUX13" s="6"/>
      <c r="VUY13" s="6"/>
      <c r="VUZ13" s="6"/>
      <c r="VVA13" s="6"/>
      <c r="VVB13" s="6"/>
      <c r="VVC13" s="6"/>
      <c r="VVD13" s="6"/>
      <c r="VVE13" s="6"/>
      <c r="VVF13" s="6"/>
      <c r="VVG13" s="6"/>
      <c r="VVH13" s="6"/>
      <c r="VVI13" s="6"/>
      <c r="VVJ13" s="6"/>
      <c r="VVK13" s="6"/>
      <c r="VVL13" s="6"/>
      <c r="VVM13" s="6"/>
      <c r="VVN13" s="6"/>
      <c r="VVO13" s="6"/>
      <c r="VVP13" s="6"/>
      <c r="VVQ13" s="6"/>
      <c r="VVR13" s="6"/>
      <c r="VVS13" s="6"/>
      <c r="VVT13" s="6"/>
      <c r="VVU13" s="6"/>
      <c r="VVV13" s="6"/>
      <c r="VVW13" s="6"/>
      <c r="VVX13" s="6"/>
      <c r="VVY13" s="6"/>
      <c r="VVZ13" s="6"/>
      <c r="VWA13" s="6"/>
      <c r="VWB13" s="6"/>
      <c r="VWC13" s="6"/>
      <c r="VWD13" s="6"/>
      <c r="VWE13" s="6"/>
      <c r="VWF13" s="6"/>
      <c r="VWG13" s="6"/>
      <c r="VWH13" s="6"/>
      <c r="VWI13" s="6"/>
      <c r="VWJ13" s="6"/>
      <c r="VWK13" s="6"/>
      <c r="VWL13" s="6"/>
      <c r="VWM13" s="6"/>
      <c r="VWN13" s="6"/>
      <c r="VWO13" s="6"/>
      <c r="VWP13" s="6"/>
      <c r="VWQ13" s="6"/>
      <c r="VWR13" s="6"/>
      <c r="VWS13" s="6"/>
      <c r="VWT13" s="6"/>
      <c r="VWU13" s="6"/>
      <c r="VWV13" s="6"/>
      <c r="VWW13" s="6"/>
      <c r="VWX13" s="6"/>
      <c r="VWY13" s="6"/>
      <c r="VWZ13" s="6"/>
      <c r="VXA13" s="6"/>
      <c r="VXB13" s="6"/>
      <c r="VXC13" s="6"/>
      <c r="VXD13" s="6"/>
      <c r="VXE13" s="6"/>
      <c r="VXF13" s="6"/>
      <c r="VXG13" s="6"/>
      <c r="VXH13" s="6"/>
      <c r="VXI13" s="6"/>
      <c r="VXJ13" s="6"/>
      <c r="VXK13" s="6"/>
      <c r="VXL13" s="6"/>
      <c r="VXM13" s="6"/>
      <c r="VXN13" s="6"/>
      <c r="VXO13" s="6"/>
      <c r="VXP13" s="6"/>
      <c r="VXQ13" s="6"/>
      <c r="VXR13" s="6"/>
      <c r="VXS13" s="6"/>
      <c r="VXT13" s="6"/>
      <c r="VXU13" s="6"/>
      <c r="VXV13" s="6"/>
      <c r="VXW13" s="6"/>
      <c r="VXX13" s="6"/>
      <c r="VXY13" s="6"/>
      <c r="VXZ13" s="6"/>
      <c r="VYA13" s="6"/>
      <c r="VYB13" s="6"/>
      <c r="VYC13" s="6"/>
      <c r="VYD13" s="6"/>
      <c r="VYE13" s="6"/>
      <c r="VYF13" s="6"/>
      <c r="VYG13" s="6"/>
      <c r="VYH13" s="6"/>
      <c r="VYI13" s="6"/>
      <c r="VYJ13" s="6"/>
      <c r="VYK13" s="6"/>
      <c r="VYL13" s="6"/>
      <c r="VYM13" s="6"/>
      <c r="VYN13" s="6"/>
      <c r="VYO13" s="6"/>
      <c r="VYP13" s="6"/>
      <c r="VYQ13" s="6"/>
      <c r="VYR13" s="6"/>
      <c r="VYS13" s="6"/>
      <c r="VYT13" s="6"/>
      <c r="VYU13" s="6"/>
      <c r="VYV13" s="6"/>
      <c r="VYW13" s="6"/>
      <c r="VYX13" s="6"/>
      <c r="VYY13" s="6"/>
      <c r="VYZ13" s="6"/>
      <c r="VZA13" s="6"/>
      <c r="VZB13" s="6"/>
      <c r="VZC13" s="6"/>
      <c r="VZD13" s="6"/>
      <c r="VZE13" s="6"/>
      <c r="VZF13" s="6"/>
      <c r="VZG13" s="6"/>
      <c r="VZH13" s="6"/>
      <c r="VZI13" s="6"/>
      <c r="VZJ13" s="6"/>
      <c r="VZK13" s="6"/>
      <c r="VZL13" s="6"/>
      <c r="VZM13" s="6"/>
      <c r="VZN13" s="6"/>
      <c r="VZO13" s="6"/>
      <c r="VZP13" s="6"/>
      <c r="VZQ13" s="6"/>
      <c r="VZR13" s="6"/>
      <c r="VZS13" s="6"/>
      <c r="VZT13" s="6"/>
      <c r="VZU13" s="6"/>
      <c r="VZV13" s="6"/>
      <c r="VZW13" s="6"/>
      <c r="VZX13" s="6"/>
      <c r="VZY13" s="6"/>
      <c r="VZZ13" s="6"/>
      <c r="WAA13" s="6"/>
      <c r="WAB13" s="6"/>
      <c r="WAC13" s="6"/>
      <c r="WAD13" s="6"/>
      <c r="WAE13" s="6"/>
      <c r="WAF13" s="6"/>
      <c r="WAG13" s="6"/>
      <c r="WAH13" s="6"/>
      <c r="WAI13" s="6"/>
      <c r="WAJ13" s="6"/>
      <c r="WAK13" s="6"/>
      <c r="WAL13" s="6"/>
      <c r="WAM13" s="6"/>
      <c r="WAN13" s="6"/>
      <c r="WAO13" s="6"/>
      <c r="WAP13" s="6"/>
      <c r="WAQ13" s="6"/>
      <c r="WAR13" s="6"/>
      <c r="WAS13" s="6"/>
      <c r="WAT13" s="6"/>
      <c r="WAU13" s="6"/>
      <c r="WAV13" s="6"/>
      <c r="WAW13" s="6"/>
      <c r="WAX13" s="6"/>
      <c r="WAY13" s="6"/>
      <c r="WAZ13" s="6"/>
      <c r="WBA13" s="6"/>
      <c r="WBB13" s="6"/>
      <c r="WBC13" s="6"/>
      <c r="WBD13" s="6"/>
      <c r="WBE13" s="6"/>
      <c r="WBF13" s="6"/>
      <c r="WBG13" s="6"/>
      <c r="WBH13" s="6"/>
      <c r="WBI13" s="6"/>
      <c r="WBJ13" s="6"/>
      <c r="WBK13" s="6"/>
      <c r="WBL13" s="6"/>
      <c r="WBM13" s="6"/>
      <c r="WBN13" s="6"/>
      <c r="WBO13" s="6"/>
      <c r="WBP13" s="6"/>
      <c r="WBQ13" s="6"/>
      <c r="WBR13" s="6"/>
      <c r="WBS13" s="6"/>
      <c r="WBT13" s="6"/>
      <c r="WBU13" s="6"/>
      <c r="WBV13" s="6"/>
      <c r="WBW13" s="6"/>
      <c r="WBX13" s="6"/>
      <c r="WBY13" s="6"/>
      <c r="WBZ13" s="6"/>
      <c r="WCA13" s="6"/>
      <c r="WCB13" s="6"/>
      <c r="WCC13" s="6"/>
      <c r="WCD13" s="6"/>
      <c r="WCE13" s="6"/>
      <c r="WCF13" s="6"/>
      <c r="WCG13" s="6"/>
      <c r="WCH13" s="6"/>
      <c r="WCI13" s="6"/>
      <c r="WCJ13" s="6"/>
      <c r="WCK13" s="6"/>
      <c r="WCL13" s="6"/>
      <c r="WCM13" s="6"/>
      <c r="WCN13" s="6"/>
      <c r="WCO13" s="6"/>
      <c r="WCP13" s="6"/>
      <c r="WCQ13" s="6"/>
      <c r="WCR13" s="6"/>
      <c r="WCS13" s="6"/>
      <c r="WCT13" s="6"/>
      <c r="WCU13" s="6"/>
      <c r="WCV13" s="6"/>
      <c r="WCW13" s="6"/>
      <c r="WCX13" s="6"/>
      <c r="WCY13" s="6"/>
      <c r="WCZ13" s="6"/>
      <c r="WDA13" s="6"/>
      <c r="WDB13" s="6"/>
      <c r="WDC13" s="6"/>
      <c r="WDD13" s="6"/>
      <c r="WDE13" s="6"/>
      <c r="WDF13" s="6"/>
      <c r="WDG13" s="6"/>
      <c r="WDH13" s="6"/>
      <c r="WDI13" s="6"/>
      <c r="WDJ13" s="6"/>
      <c r="WDK13" s="6"/>
      <c r="WDL13" s="6"/>
      <c r="WDM13" s="6"/>
      <c r="WDN13" s="6"/>
      <c r="WDO13" s="6"/>
      <c r="WDP13" s="6"/>
      <c r="WDQ13" s="6"/>
      <c r="WDR13" s="6"/>
      <c r="WDS13" s="6"/>
      <c r="WDT13" s="6"/>
      <c r="WDU13" s="6"/>
      <c r="WDV13" s="6"/>
      <c r="WDW13" s="6"/>
      <c r="WDX13" s="6"/>
      <c r="WDY13" s="6"/>
      <c r="WDZ13" s="6"/>
      <c r="WEA13" s="6"/>
      <c r="WEB13" s="6"/>
      <c r="WEC13" s="6"/>
      <c r="WED13" s="6"/>
      <c r="WEE13" s="6"/>
      <c r="WEF13" s="6"/>
      <c r="WEG13" s="6"/>
      <c r="WEH13" s="6"/>
      <c r="WEI13" s="6"/>
      <c r="WEJ13" s="6"/>
      <c r="WEK13" s="6"/>
      <c r="WEL13" s="6"/>
      <c r="WEM13" s="6"/>
      <c r="WEN13" s="6"/>
      <c r="WEO13" s="6"/>
      <c r="WEP13" s="6"/>
      <c r="WEQ13" s="6"/>
      <c r="WER13" s="6"/>
      <c r="WES13" s="6"/>
      <c r="WET13" s="6"/>
      <c r="WEU13" s="6"/>
      <c r="WEV13" s="6"/>
      <c r="WEW13" s="6"/>
      <c r="WEX13" s="6"/>
      <c r="WEY13" s="6"/>
      <c r="WEZ13" s="6"/>
      <c r="WFA13" s="6"/>
      <c r="WFB13" s="6"/>
      <c r="WFC13" s="6"/>
      <c r="WFD13" s="6"/>
      <c r="WFE13" s="6"/>
      <c r="WFF13" s="6"/>
      <c r="WFG13" s="6"/>
      <c r="WFH13" s="6"/>
      <c r="WFI13" s="6"/>
      <c r="WFJ13" s="6"/>
      <c r="WFK13" s="6"/>
      <c r="WFL13" s="6"/>
      <c r="WFM13" s="6"/>
      <c r="WFN13" s="6"/>
      <c r="WFO13" s="6"/>
      <c r="WFP13" s="6"/>
      <c r="WFQ13" s="6"/>
      <c r="WFR13" s="6"/>
      <c r="WFS13" s="6"/>
      <c r="WFT13" s="6"/>
      <c r="WFU13" s="6"/>
      <c r="WFV13" s="6"/>
      <c r="WFW13" s="6"/>
      <c r="WFX13" s="6"/>
      <c r="WFY13" s="6"/>
      <c r="WFZ13" s="6"/>
      <c r="WGA13" s="6"/>
      <c r="WGB13" s="6"/>
      <c r="WGC13" s="6"/>
      <c r="WGD13" s="6"/>
      <c r="WGE13" s="6"/>
      <c r="WGF13" s="6"/>
      <c r="WGG13" s="6"/>
      <c r="WGH13" s="6"/>
      <c r="WGI13" s="6"/>
      <c r="WGJ13" s="6"/>
      <c r="WGK13" s="6"/>
      <c r="WGL13" s="6"/>
      <c r="WGM13" s="6"/>
      <c r="WGN13" s="6"/>
      <c r="WGO13" s="6"/>
      <c r="WGP13" s="6"/>
      <c r="WGQ13" s="6"/>
      <c r="WGR13" s="6"/>
      <c r="WGS13" s="6"/>
      <c r="WGT13" s="6"/>
      <c r="WGU13" s="6"/>
      <c r="WGV13" s="6"/>
      <c r="WGW13" s="6"/>
      <c r="WGX13" s="6"/>
      <c r="WGY13" s="6"/>
      <c r="WGZ13" s="6"/>
      <c r="WHA13" s="6"/>
      <c r="WHB13" s="6"/>
      <c r="WHC13" s="6"/>
      <c r="WHD13" s="6"/>
      <c r="WHE13" s="6"/>
      <c r="WHF13" s="6"/>
      <c r="WHG13" s="6"/>
      <c r="WHH13" s="6"/>
      <c r="WHI13" s="6"/>
      <c r="WHJ13" s="6"/>
      <c r="WHK13" s="6"/>
      <c r="WHL13" s="6"/>
      <c r="WHM13" s="6"/>
      <c r="WHN13" s="6"/>
      <c r="WHO13" s="6"/>
      <c r="WHP13" s="6"/>
      <c r="WHQ13" s="6"/>
      <c r="WHR13" s="6"/>
      <c r="WHS13" s="6"/>
      <c r="WHT13" s="6"/>
      <c r="WHU13" s="6"/>
      <c r="WHV13" s="6"/>
      <c r="WHW13" s="6"/>
      <c r="WHX13" s="6"/>
      <c r="WHY13" s="6"/>
      <c r="WHZ13" s="6"/>
      <c r="WIA13" s="6"/>
      <c r="WIB13" s="6"/>
      <c r="WIC13" s="6"/>
      <c r="WID13" s="6"/>
      <c r="WIE13" s="6"/>
      <c r="WIF13" s="6"/>
      <c r="WIG13" s="6"/>
      <c r="WIH13" s="6"/>
      <c r="WII13" s="6"/>
      <c r="WIJ13" s="6"/>
      <c r="WIK13" s="6"/>
      <c r="WIL13" s="6"/>
      <c r="WIM13" s="6"/>
      <c r="WIN13" s="6"/>
      <c r="WIO13" s="6"/>
      <c r="WIP13" s="6"/>
      <c r="WIQ13" s="6"/>
      <c r="WIR13" s="6"/>
      <c r="WIS13" s="6"/>
      <c r="WIT13" s="6"/>
      <c r="WIU13" s="6"/>
      <c r="WIV13" s="6"/>
      <c r="WIW13" s="6"/>
      <c r="WIX13" s="6"/>
      <c r="WIY13" s="6"/>
      <c r="WIZ13" s="6"/>
      <c r="WJA13" s="6"/>
      <c r="WJB13" s="6"/>
      <c r="WJC13" s="6"/>
      <c r="WJD13" s="6"/>
      <c r="WJE13" s="6"/>
      <c r="WJF13" s="6"/>
      <c r="WJG13" s="6"/>
      <c r="WJH13" s="6"/>
      <c r="WJI13" s="6"/>
      <c r="WJJ13" s="6"/>
      <c r="WJK13" s="6"/>
      <c r="WJL13" s="6"/>
      <c r="WJM13" s="6"/>
      <c r="WJN13" s="6"/>
      <c r="WJO13" s="6"/>
      <c r="WJP13" s="6"/>
      <c r="WJQ13" s="6"/>
      <c r="WJR13" s="6"/>
      <c r="WJS13" s="6"/>
      <c r="WJT13" s="6"/>
      <c r="WJU13" s="6"/>
      <c r="WJV13" s="6"/>
      <c r="WJW13" s="6"/>
      <c r="WJX13" s="6"/>
      <c r="WJY13" s="6"/>
      <c r="WJZ13" s="6"/>
      <c r="WKA13" s="6"/>
      <c r="WKB13" s="6"/>
      <c r="WKC13" s="6"/>
      <c r="WKD13" s="6"/>
      <c r="WKE13" s="6"/>
      <c r="WKF13" s="6"/>
      <c r="WKG13" s="6"/>
      <c r="WKH13" s="6"/>
      <c r="WKI13" s="6"/>
      <c r="WKJ13" s="6"/>
      <c r="WKK13" s="6"/>
      <c r="WKL13" s="6"/>
      <c r="WKM13" s="6"/>
      <c r="WKN13" s="6"/>
      <c r="WKO13" s="6"/>
      <c r="WKP13" s="6"/>
      <c r="WKQ13" s="6"/>
      <c r="WKR13" s="6"/>
      <c r="WKS13" s="6"/>
      <c r="WKT13" s="6"/>
      <c r="WKU13" s="6"/>
      <c r="WKV13" s="6"/>
      <c r="WKW13" s="6"/>
      <c r="WKX13" s="6"/>
      <c r="WKY13" s="6"/>
      <c r="WKZ13" s="6"/>
      <c r="WLA13" s="6"/>
      <c r="WLB13" s="6"/>
      <c r="WLC13" s="6"/>
      <c r="WLD13" s="6"/>
      <c r="WLE13" s="6"/>
      <c r="WLF13" s="6"/>
      <c r="WLG13" s="6"/>
      <c r="WLH13" s="6"/>
      <c r="WLI13" s="6"/>
      <c r="WLJ13" s="6"/>
      <c r="WLK13" s="6"/>
      <c r="WLL13" s="6"/>
      <c r="WLM13" s="6"/>
      <c r="WLN13" s="6"/>
      <c r="WLO13" s="6"/>
      <c r="WLP13" s="6"/>
      <c r="WLQ13" s="6"/>
      <c r="WLR13" s="6"/>
      <c r="WLS13" s="6"/>
      <c r="WLT13" s="6"/>
      <c r="WLU13" s="6"/>
      <c r="WLV13" s="6"/>
      <c r="WLW13" s="6"/>
      <c r="WLX13" s="6"/>
      <c r="WLY13" s="6"/>
      <c r="WLZ13" s="6"/>
      <c r="WMA13" s="6"/>
      <c r="WMB13" s="6"/>
      <c r="WMC13" s="6"/>
      <c r="WMD13" s="6"/>
      <c r="WME13" s="6"/>
      <c r="WMF13" s="6"/>
      <c r="WMG13" s="6"/>
      <c r="WMH13" s="6"/>
      <c r="WMI13" s="6"/>
      <c r="WMJ13" s="6"/>
      <c r="WMK13" s="6"/>
      <c r="WML13" s="6"/>
      <c r="WMM13" s="6"/>
      <c r="WMN13" s="6"/>
      <c r="WMO13" s="6"/>
      <c r="WMP13" s="6"/>
      <c r="WMQ13" s="6"/>
      <c r="WMR13" s="6"/>
      <c r="WMS13" s="6"/>
      <c r="WMT13" s="6"/>
      <c r="WMU13" s="6"/>
      <c r="WMV13" s="6"/>
      <c r="WMW13" s="6"/>
      <c r="WMX13" s="6"/>
      <c r="WMY13" s="6"/>
      <c r="WMZ13" s="6"/>
      <c r="WNA13" s="6"/>
      <c r="WNB13" s="6"/>
      <c r="WNC13" s="6"/>
      <c r="WND13" s="6"/>
      <c r="WNE13" s="6"/>
      <c r="WNF13" s="6"/>
      <c r="WNG13" s="6"/>
      <c r="WNH13" s="6"/>
      <c r="WNI13" s="6"/>
      <c r="WNJ13" s="6"/>
      <c r="WNK13" s="6"/>
      <c r="WNL13" s="6"/>
      <c r="WNM13" s="6"/>
      <c r="WNN13" s="6"/>
      <c r="WNO13" s="6"/>
      <c r="WNP13" s="6"/>
      <c r="WNQ13" s="6"/>
      <c r="WNR13" s="6"/>
      <c r="WNS13" s="6"/>
      <c r="WNT13" s="6"/>
      <c r="WNU13" s="6"/>
      <c r="WNV13" s="6"/>
      <c r="WNW13" s="6"/>
      <c r="WNX13" s="6"/>
      <c r="WNY13" s="6"/>
      <c r="WNZ13" s="6"/>
      <c r="WOA13" s="6"/>
      <c r="WOB13" s="6"/>
      <c r="WOC13" s="6"/>
      <c r="WOD13" s="6"/>
      <c r="WOE13" s="6"/>
      <c r="WOF13" s="6"/>
      <c r="WOG13" s="6"/>
      <c r="WOH13" s="6"/>
      <c r="WOI13" s="6"/>
      <c r="WOJ13" s="6"/>
      <c r="WOK13" s="6"/>
      <c r="WOL13" s="6"/>
      <c r="WOM13" s="6"/>
      <c r="WON13" s="6"/>
      <c r="WOO13" s="6"/>
      <c r="WOP13" s="6"/>
      <c r="WOQ13" s="6"/>
      <c r="WOR13" s="6"/>
      <c r="WOS13" s="6"/>
      <c r="WOT13" s="6"/>
      <c r="WOU13" s="6"/>
      <c r="WOV13" s="6"/>
      <c r="WOW13" s="6"/>
      <c r="WOX13" s="6"/>
      <c r="WOY13" s="6"/>
      <c r="WOZ13" s="6"/>
      <c r="WPA13" s="6"/>
      <c r="WPB13" s="6"/>
      <c r="WPC13" s="6"/>
      <c r="WPD13" s="6"/>
      <c r="WPE13" s="6"/>
      <c r="WPF13" s="6"/>
      <c r="WPG13" s="6"/>
      <c r="WPH13" s="6"/>
      <c r="WPI13" s="6"/>
      <c r="WPJ13" s="6"/>
      <c r="WPK13" s="6"/>
      <c r="WPL13" s="6"/>
      <c r="WPM13" s="6"/>
      <c r="WPN13" s="6"/>
      <c r="WPO13" s="6"/>
      <c r="WPP13" s="6"/>
      <c r="WPQ13" s="6"/>
      <c r="WPR13" s="6"/>
      <c r="WPS13" s="6"/>
      <c r="WPT13" s="6"/>
      <c r="WPU13" s="6"/>
      <c r="WPV13" s="6"/>
      <c r="WPW13" s="6"/>
      <c r="WPX13" s="6"/>
      <c r="WPY13" s="6"/>
      <c r="WPZ13" s="6"/>
      <c r="WQA13" s="6"/>
      <c r="WQB13" s="6"/>
      <c r="WQC13" s="6"/>
      <c r="WQD13" s="6"/>
      <c r="WQE13" s="6"/>
      <c r="WQF13" s="6"/>
      <c r="WQG13" s="6"/>
      <c r="WQH13" s="6"/>
      <c r="WQI13" s="6"/>
      <c r="WQJ13" s="6"/>
      <c r="WQK13" s="6"/>
      <c r="WQL13" s="6"/>
      <c r="WQM13" s="6"/>
      <c r="WQN13" s="6"/>
      <c r="WQO13" s="6"/>
      <c r="WQP13" s="6"/>
      <c r="WQQ13" s="6"/>
      <c r="WQR13" s="6"/>
      <c r="WQS13" s="6"/>
      <c r="WQT13" s="6"/>
      <c r="WQU13" s="6"/>
      <c r="WQV13" s="6"/>
      <c r="WQW13" s="6"/>
      <c r="WQX13" s="6"/>
      <c r="WQY13" s="6"/>
      <c r="WQZ13" s="6"/>
      <c r="WRA13" s="6"/>
      <c r="WRB13" s="6"/>
      <c r="WRC13" s="6"/>
      <c r="WRD13" s="6"/>
      <c r="WRE13" s="6"/>
      <c r="WRF13" s="6"/>
      <c r="WRG13" s="6"/>
      <c r="WRH13" s="6"/>
      <c r="WRI13" s="6"/>
      <c r="WRJ13" s="6"/>
      <c r="WRK13" s="6"/>
      <c r="WRL13" s="6"/>
      <c r="WRM13" s="6"/>
      <c r="WRN13" s="6"/>
      <c r="WRO13" s="6"/>
      <c r="WRP13" s="6"/>
      <c r="WRQ13" s="6"/>
      <c r="WRR13" s="6"/>
      <c r="WRS13" s="6"/>
      <c r="WRT13" s="6"/>
      <c r="WRU13" s="6"/>
      <c r="WRV13" s="6"/>
      <c r="WRW13" s="6"/>
      <c r="WRX13" s="6"/>
      <c r="WRY13" s="6"/>
      <c r="WRZ13" s="6"/>
      <c r="WSA13" s="6"/>
      <c r="WSB13" s="6"/>
      <c r="WSC13" s="6"/>
      <c r="WSD13" s="6"/>
      <c r="WSE13" s="6"/>
      <c r="WSF13" s="6"/>
      <c r="WSG13" s="6"/>
      <c r="WSH13" s="6"/>
      <c r="WSI13" s="6"/>
      <c r="WSJ13" s="6"/>
      <c r="WSK13" s="6"/>
      <c r="WSL13" s="6"/>
      <c r="WSM13" s="6"/>
      <c r="WSN13" s="6"/>
      <c r="WSO13" s="6"/>
      <c r="WSP13" s="6"/>
      <c r="WSQ13" s="6"/>
      <c r="WSR13" s="6"/>
      <c r="WSS13" s="6"/>
      <c r="WST13" s="6"/>
      <c r="WSU13" s="6"/>
      <c r="WSV13" s="6"/>
      <c r="WSW13" s="6"/>
      <c r="WSX13" s="6"/>
      <c r="WSY13" s="6"/>
      <c r="WSZ13" s="6"/>
      <c r="WTA13" s="6"/>
      <c r="WTB13" s="6"/>
      <c r="WTC13" s="6"/>
      <c r="WTD13" s="6"/>
      <c r="WTE13" s="6"/>
      <c r="WTF13" s="6"/>
      <c r="WTG13" s="6"/>
      <c r="WTH13" s="6"/>
      <c r="WTI13" s="6"/>
      <c r="WTJ13" s="6"/>
      <c r="WTK13" s="6"/>
      <c r="WTL13" s="6"/>
      <c r="WTM13" s="6"/>
      <c r="WTN13" s="6"/>
      <c r="WTO13" s="6"/>
      <c r="WTP13" s="6"/>
      <c r="WTQ13" s="6"/>
      <c r="WTR13" s="6"/>
      <c r="WTS13" s="6"/>
      <c r="WTT13" s="6"/>
      <c r="WTU13" s="6"/>
      <c r="WTV13" s="6"/>
      <c r="WTW13" s="6"/>
      <c r="WTX13" s="6"/>
      <c r="WTY13" s="6"/>
      <c r="WTZ13" s="6"/>
      <c r="WUA13" s="6"/>
      <c r="WUB13" s="6"/>
      <c r="WUC13" s="6"/>
      <c r="WUD13" s="6"/>
      <c r="WUE13" s="6"/>
      <c r="WUF13" s="6"/>
      <c r="WUG13" s="6"/>
      <c r="WUH13" s="6"/>
      <c r="WUI13" s="6"/>
      <c r="WUJ13" s="6"/>
      <c r="WUK13" s="6"/>
      <c r="WUL13" s="6"/>
      <c r="WUM13" s="6"/>
      <c r="WUN13" s="6"/>
      <c r="WUO13" s="6"/>
      <c r="WUP13" s="6"/>
      <c r="WUQ13" s="6"/>
      <c r="WUR13" s="6"/>
      <c r="WUS13" s="6"/>
      <c r="WUT13" s="6"/>
      <c r="WUU13" s="6"/>
      <c r="WUV13" s="6"/>
      <c r="WUW13" s="6"/>
      <c r="WUX13" s="6"/>
      <c r="WUY13" s="6"/>
      <c r="WUZ13" s="6"/>
      <c r="WVA13" s="6"/>
      <c r="WVB13" s="6"/>
      <c r="WVC13" s="6"/>
      <c r="WVD13" s="6"/>
      <c r="WVE13" s="6"/>
      <c r="WVF13" s="6"/>
      <c r="WVG13" s="6"/>
      <c r="WVH13" s="6"/>
      <c r="WVI13" s="6"/>
      <c r="WVJ13" s="6"/>
      <c r="WVK13" s="6"/>
      <c r="WVL13" s="6"/>
      <c r="WVM13" s="6"/>
      <c r="WVN13" s="6"/>
      <c r="WVO13" s="6"/>
      <c r="WVP13" s="6"/>
      <c r="WVQ13" s="6"/>
      <c r="WVR13" s="6"/>
      <c r="WVS13" s="6"/>
      <c r="WVT13" s="6"/>
      <c r="WVU13" s="6"/>
      <c r="WVV13" s="6"/>
      <c r="WVW13" s="6"/>
      <c r="WVX13" s="6"/>
      <c r="WVY13" s="6"/>
      <c r="WVZ13" s="6"/>
      <c r="WWA13" s="6"/>
      <c r="WWB13" s="6"/>
      <c r="WWC13" s="6"/>
      <c r="WWD13" s="6"/>
      <c r="WWE13" s="6"/>
      <c r="WWF13" s="6"/>
      <c r="WWG13" s="6"/>
      <c r="WWH13" s="6"/>
      <c r="WWI13" s="6"/>
      <c r="WWJ13" s="6"/>
      <c r="WWK13" s="6"/>
      <c r="WWL13" s="6"/>
      <c r="WWM13" s="6"/>
      <c r="WWN13" s="6"/>
      <c r="WWO13" s="6"/>
      <c r="WWP13" s="6"/>
      <c r="WWQ13" s="6"/>
      <c r="WWR13" s="6"/>
      <c r="WWS13" s="6"/>
      <c r="WWT13" s="6"/>
      <c r="WWU13" s="6"/>
      <c r="WWV13" s="6"/>
      <c r="WWW13" s="6"/>
      <c r="WWX13" s="6"/>
      <c r="WWY13" s="6"/>
      <c r="WWZ13" s="6"/>
      <c r="WXA13" s="6"/>
      <c r="WXB13" s="6"/>
      <c r="WXC13" s="6"/>
      <c r="WXD13" s="6"/>
      <c r="WXE13" s="6"/>
      <c r="WXF13" s="6"/>
      <c r="WXG13" s="6"/>
      <c r="WXH13" s="6"/>
      <c r="WXI13" s="6"/>
      <c r="WXJ13" s="6"/>
      <c r="WXK13" s="6"/>
      <c r="WXL13" s="6"/>
      <c r="WXM13" s="6"/>
      <c r="WXN13" s="6"/>
      <c r="WXO13" s="6"/>
      <c r="WXP13" s="6"/>
      <c r="WXQ13" s="6"/>
      <c r="WXR13" s="6"/>
      <c r="WXS13" s="6"/>
      <c r="WXT13" s="6"/>
      <c r="WXU13" s="6"/>
      <c r="WXV13" s="6"/>
      <c r="WXW13" s="6"/>
      <c r="WXX13" s="6"/>
      <c r="WXY13" s="6"/>
      <c r="WXZ13" s="6"/>
      <c r="WYA13" s="6"/>
      <c r="WYB13" s="6"/>
      <c r="WYC13" s="6"/>
      <c r="WYD13" s="6"/>
      <c r="WYE13" s="6"/>
      <c r="WYF13" s="6"/>
      <c r="WYG13" s="6"/>
      <c r="WYH13" s="6"/>
      <c r="WYI13" s="6"/>
      <c r="WYJ13" s="6"/>
      <c r="WYK13" s="6"/>
      <c r="WYL13" s="6"/>
      <c r="WYM13" s="6"/>
      <c r="WYN13" s="6"/>
      <c r="WYO13" s="6"/>
      <c r="WYP13" s="6"/>
      <c r="WYQ13" s="6"/>
      <c r="WYR13" s="6"/>
      <c r="WYS13" s="6"/>
      <c r="WYT13" s="6"/>
      <c r="WYU13" s="6"/>
      <c r="WYV13" s="6"/>
      <c r="WYW13" s="6"/>
      <c r="WYX13" s="6"/>
      <c r="WYY13" s="6"/>
      <c r="WYZ13" s="6"/>
      <c r="WZA13" s="6"/>
      <c r="WZB13" s="6"/>
      <c r="WZC13" s="6"/>
      <c r="WZD13" s="6"/>
      <c r="WZE13" s="6"/>
      <c r="WZF13" s="6"/>
      <c r="WZG13" s="6"/>
      <c r="WZH13" s="6"/>
      <c r="WZI13" s="6"/>
      <c r="WZJ13" s="6"/>
      <c r="WZK13" s="6"/>
      <c r="WZL13" s="6"/>
      <c r="WZM13" s="6"/>
      <c r="WZN13" s="6"/>
      <c r="WZO13" s="6"/>
      <c r="WZP13" s="6"/>
      <c r="WZQ13" s="6"/>
      <c r="WZR13" s="6"/>
      <c r="WZS13" s="6"/>
      <c r="WZT13" s="6"/>
      <c r="WZU13" s="6"/>
      <c r="WZV13" s="6"/>
      <c r="WZW13" s="6"/>
      <c r="WZX13" s="6"/>
      <c r="WZY13" s="6"/>
      <c r="WZZ13" s="6"/>
      <c r="XAA13" s="6"/>
      <c r="XAB13" s="6"/>
      <c r="XAC13" s="6"/>
      <c r="XAD13" s="6"/>
      <c r="XAE13" s="6"/>
      <c r="XAF13" s="6"/>
      <c r="XAG13" s="6"/>
      <c r="XAH13" s="6"/>
      <c r="XAI13" s="6"/>
      <c r="XAJ13" s="6"/>
      <c r="XAK13" s="6"/>
      <c r="XAL13" s="6"/>
      <c r="XAM13" s="6"/>
      <c r="XAN13" s="6"/>
      <c r="XAO13" s="6"/>
      <c r="XAP13" s="6"/>
      <c r="XAQ13" s="6"/>
      <c r="XAR13" s="6"/>
      <c r="XAS13" s="6"/>
      <c r="XAT13" s="6"/>
      <c r="XAU13" s="6"/>
      <c r="XAV13" s="6"/>
      <c r="XAW13" s="6"/>
      <c r="XAX13" s="6"/>
      <c r="XAY13" s="6"/>
      <c r="XAZ13" s="6"/>
      <c r="XBA13" s="6"/>
      <c r="XBB13" s="6"/>
      <c r="XBC13" s="6"/>
      <c r="XBD13" s="6"/>
      <c r="XBE13" s="6"/>
      <c r="XBF13" s="6"/>
      <c r="XBG13" s="6"/>
      <c r="XBH13" s="6"/>
      <c r="XBI13" s="6"/>
      <c r="XBJ13" s="6"/>
      <c r="XBK13" s="6"/>
      <c r="XBL13" s="6"/>
      <c r="XBM13" s="6"/>
      <c r="XBN13" s="6"/>
      <c r="XBO13" s="6"/>
      <c r="XBP13" s="6"/>
      <c r="XBQ13" s="6"/>
      <c r="XBR13" s="6"/>
      <c r="XBS13" s="6"/>
      <c r="XBT13" s="6"/>
      <c r="XBU13" s="6"/>
      <c r="XBV13" s="6"/>
      <c r="XBW13" s="6"/>
      <c r="XBX13" s="6"/>
      <c r="XBY13" s="6"/>
      <c r="XBZ13" s="6"/>
      <c r="XCA13" s="6"/>
      <c r="XCB13" s="6"/>
      <c r="XCC13" s="6"/>
      <c r="XCD13" s="6"/>
      <c r="XCE13" s="6"/>
      <c r="XCF13" s="6"/>
      <c r="XCG13" s="6"/>
      <c r="XCH13" s="6"/>
      <c r="XCI13" s="6"/>
      <c r="XCJ13" s="6"/>
      <c r="XCK13" s="6"/>
      <c r="XCL13" s="6"/>
      <c r="XCM13" s="6"/>
      <c r="XCN13" s="6"/>
      <c r="XCO13" s="6"/>
      <c r="XCP13" s="6"/>
      <c r="XCQ13" s="6"/>
      <c r="XCR13" s="6"/>
      <c r="XCS13" s="6"/>
      <c r="XCT13" s="6"/>
      <c r="XCU13" s="6"/>
      <c r="XCV13" s="6"/>
      <c r="XCW13" s="6"/>
      <c r="XCX13" s="6"/>
      <c r="XCY13" s="6"/>
      <c r="XCZ13" s="6"/>
      <c r="XDA13" s="6"/>
      <c r="XDB13" s="6"/>
      <c r="XDC13" s="6"/>
      <c r="XDD13" s="6"/>
      <c r="XDE13" s="6"/>
      <c r="XDF13" s="6"/>
      <c r="XDG13" s="6"/>
      <c r="XDH13" s="6"/>
      <c r="XDI13" s="6"/>
      <c r="XDJ13" s="6"/>
      <c r="XDK13" s="6"/>
      <c r="XDL13" s="6"/>
      <c r="XDM13" s="6"/>
      <c r="XDN13" s="6"/>
      <c r="XDO13" s="6"/>
      <c r="XDP13" s="6"/>
      <c r="XDQ13" s="6"/>
      <c r="XDR13" s="6"/>
      <c r="XDS13" s="6"/>
      <c r="XDT13" s="6"/>
      <c r="XDU13" s="6"/>
      <c r="XDV13" s="6"/>
      <c r="XDW13" s="6"/>
      <c r="XDX13" s="6"/>
      <c r="XDY13" s="6"/>
      <c r="XDZ13" s="6"/>
      <c r="XEA13" s="6"/>
      <c r="XEB13" s="6"/>
      <c r="XEC13" s="6"/>
      <c r="XED13" s="6"/>
      <c r="XEE13" s="6"/>
      <c r="XEF13" s="6"/>
      <c r="XEG13" s="6"/>
      <c r="XEH13" s="6"/>
      <c r="XEI13" s="6"/>
      <c r="XEJ13" s="6"/>
      <c r="XEK13" s="6"/>
      <c r="XEL13" s="6"/>
    </row>
    <row r="14" spans="1:16366">
      <c r="A14" s="53">
        <v>45847</v>
      </c>
      <c r="B14" s="19">
        <v>45849</v>
      </c>
      <c r="C14" s="48" t="s">
        <v>293</v>
      </c>
      <c r="D14" s="13" t="s">
        <v>128</v>
      </c>
      <c r="E14" s="13" t="s">
        <v>19</v>
      </c>
      <c r="F14" s="17">
        <v>10264893</v>
      </c>
      <c r="G14" s="17" t="s">
        <v>871</v>
      </c>
      <c r="H14" s="61" t="s">
        <v>848</v>
      </c>
      <c r="I14" s="61">
        <v>200</v>
      </c>
      <c r="J14" s="61">
        <v>9</v>
      </c>
      <c r="K14" s="35">
        <v>4.4999999999999998E-2</v>
      </c>
      <c r="L14" s="26">
        <v>7</v>
      </c>
      <c r="M14" s="22" t="s">
        <v>1271</v>
      </c>
      <c r="N14" s="12">
        <v>2</v>
      </c>
      <c r="O14" s="22"/>
      <c r="P14" s="61"/>
      <c r="Q14" s="23"/>
      <c r="R14" s="61">
        <v>5226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QF14" s="6"/>
      <c r="AQG14" s="6"/>
      <c r="AQH14" s="6"/>
      <c r="AQI14" s="6"/>
      <c r="AQJ14" s="6"/>
      <c r="AQK14" s="6"/>
      <c r="AQL14" s="6"/>
      <c r="AQM14" s="6"/>
      <c r="AQN14" s="6"/>
      <c r="AQO14" s="6"/>
      <c r="AQP14" s="6"/>
      <c r="AQQ14" s="6"/>
      <c r="AQR14" s="6"/>
      <c r="AQS14" s="6"/>
      <c r="AQT14" s="6"/>
      <c r="AQU14" s="6"/>
      <c r="AQV14" s="6"/>
      <c r="AQW14" s="6"/>
      <c r="AQX14" s="6"/>
      <c r="AQY14" s="6"/>
      <c r="AQZ14" s="6"/>
      <c r="ARA14" s="6"/>
      <c r="ARB14" s="6"/>
      <c r="ARC14" s="6"/>
      <c r="ARD14" s="6"/>
      <c r="ARE14" s="6"/>
      <c r="ARF14" s="6"/>
      <c r="ARG14" s="6"/>
      <c r="ARH14" s="6"/>
      <c r="ARI14" s="6"/>
      <c r="ARJ14" s="6"/>
      <c r="ARK14" s="6"/>
      <c r="ARL14" s="6"/>
      <c r="ARM14" s="6"/>
      <c r="ARN14" s="6"/>
      <c r="ARO14" s="6"/>
      <c r="ARP14" s="6"/>
      <c r="ARQ14" s="6"/>
      <c r="ARR14" s="6"/>
      <c r="ARS14" s="6"/>
      <c r="ART14" s="6"/>
      <c r="ARU14" s="6"/>
      <c r="ARV14" s="6"/>
      <c r="ARW14" s="6"/>
      <c r="ARX14" s="6"/>
      <c r="ARY14" s="6"/>
      <c r="ARZ14" s="6"/>
      <c r="ASA14" s="6"/>
      <c r="ASB14" s="6"/>
      <c r="ASC14" s="6"/>
      <c r="ASD14" s="6"/>
      <c r="ASE14" s="6"/>
      <c r="ASF14" s="6"/>
      <c r="ASG14" s="6"/>
      <c r="ASH14" s="6"/>
      <c r="ASI14" s="6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6"/>
      <c r="AUL14" s="6"/>
      <c r="AUM14" s="6"/>
      <c r="AUN14" s="6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FB14" s="6"/>
      <c r="BFC14" s="6"/>
      <c r="BFD14" s="6"/>
      <c r="BFE14" s="6"/>
      <c r="BFF14" s="6"/>
      <c r="BFG14" s="6"/>
      <c r="BFH14" s="6"/>
      <c r="BFI14" s="6"/>
      <c r="BFJ14" s="6"/>
      <c r="BFK14" s="6"/>
      <c r="BFL14" s="6"/>
      <c r="BFM14" s="6"/>
      <c r="BFN14" s="6"/>
      <c r="BFO14" s="6"/>
      <c r="BFP14" s="6"/>
      <c r="BFQ14" s="6"/>
      <c r="BFR14" s="6"/>
      <c r="BFS14" s="6"/>
      <c r="BFT14" s="6"/>
      <c r="BFU14" s="6"/>
      <c r="BFV14" s="6"/>
      <c r="BFW14" s="6"/>
      <c r="BFX14" s="6"/>
      <c r="BFY14" s="6"/>
      <c r="BFZ14" s="6"/>
      <c r="BGA14" s="6"/>
      <c r="BGB14" s="6"/>
      <c r="BGC14" s="6"/>
      <c r="BGD14" s="6"/>
      <c r="BGE14" s="6"/>
      <c r="BGF14" s="6"/>
      <c r="BGG14" s="6"/>
      <c r="BGH14" s="6"/>
      <c r="BGI14" s="6"/>
      <c r="BGJ14" s="6"/>
      <c r="BGK14" s="6"/>
      <c r="BGL14" s="6"/>
      <c r="BGM14" s="6"/>
      <c r="BGN14" s="6"/>
      <c r="BGO14" s="6"/>
      <c r="BGP14" s="6"/>
      <c r="BGQ14" s="6"/>
      <c r="BGR14" s="6"/>
      <c r="BGS14" s="6"/>
      <c r="BGT14" s="6"/>
      <c r="BGU14" s="6"/>
      <c r="BGV14" s="6"/>
      <c r="BGW14" s="6"/>
      <c r="BGX14" s="6"/>
      <c r="BGY14" s="6"/>
      <c r="BGZ14" s="6"/>
      <c r="BHA14" s="6"/>
      <c r="BHB14" s="6"/>
      <c r="BHC14" s="6"/>
      <c r="BHD14" s="6"/>
      <c r="BHE14" s="6"/>
      <c r="BHF14" s="6"/>
      <c r="BHG14" s="6"/>
      <c r="BHH14" s="6"/>
      <c r="BHI14" s="6"/>
      <c r="BHJ14" s="6"/>
      <c r="BHK14" s="6"/>
      <c r="BHL14" s="6"/>
      <c r="BHM14" s="6"/>
      <c r="BHN14" s="6"/>
      <c r="BHO14" s="6"/>
      <c r="BHP14" s="6"/>
      <c r="BHQ14" s="6"/>
      <c r="BHR14" s="6"/>
      <c r="BHS14" s="6"/>
      <c r="BHT14" s="6"/>
      <c r="BHU14" s="6"/>
      <c r="BHV14" s="6"/>
      <c r="BHW14" s="6"/>
      <c r="BHX14" s="6"/>
      <c r="BHY14" s="6"/>
      <c r="BHZ14" s="6"/>
      <c r="BIA14" s="6"/>
      <c r="BIB14" s="6"/>
      <c r="BIC14" s="6"/>
      <c r="BID14" s="6"/>
      <c r="BIE14" s="6"/>
      <c r="BIF14" s="6"/>
      <c r="BIG14" s="6"/>
      <c r="BIH14" s="6"/>
      <c r="BII14" s="6"/>
      <c r="BIJ14" s="6"/>
      <c r="BIK14" s="6"/>
      <c r="BIL14" s="6"/>
      <c r="BIM14" s="6"/>
      <c r="BIN14" s="6"/>
      <c r="BIO14" s="6"/>
      <c r="BIP14" s="6"/>
      <c r="BIQ14" s="6"/>
      <c r="BIR14" s="6"/>
      <c r="BIS14" s="6"/>
      <c r="BIT14" s="6"/>
      <c r="BIU14" s="6"/>
      <c r="BIV14" s="6"/>
      <c r="BIW14" s="6"/>
      <c r="BIX14" s="6"/>
      <c r="BIY14" s="6"/>
      <c r="BIZ14" s="6"/>
      <c r="BJA14" s="6"/>
      <c r="BJB14" s="6"/>
      <c r="BJC14" s="6"/>
      <c r="BJD14" s="6"/>
      <c r="BJE14" s="6"/>
      <c r="BJF14" s="6"/>
      <c r="BJG14" s="6"/>
      <c r="BJH14" s="6"/>
      <c r="BJI14" s="6"/>
      <c r="BJJ14" s="6"/>
      <c r="BJK14" s="6"/>
      <c r="BJL14" s="6"/>
      <c r="BJM14" s="6"/>
      <c r="BJN14" s="6"/>
      <c r="BJO14" s="6"/>
      <c r="BJP14" s="6"/>
      <c r="BJQ14" s="6"/>
      <c r="BJR14" s="6"/>
      <c r="BJS14" s="6"/>
      <c r="BJT14" s="6"/>
      <c r="BJU14" s="6"/>
      <c r="BJV14" s="6"/>
      <c r="BJW14" s="6"/>
      <c r="BJX14" s="6"/>
      <c r="BJY14" s="6"/>
      <c r="BJZ14" s="6"/>
      <c r="BKA14" s="6"/>
      <c r="BKB14" s="6"/>
      <c r="BKC14" s="6"/>
      <c r="BKD14" s="6"/>
      <c r="BKE14" s="6"/>
      <c r="BKF14" s="6"/>
      <c r="BKG14" s="6"/>
      <c r="BKH14" s="6"/>
      <c r="BKI14" s="6"/>
      <c r="BKJ14" s="6"/>
      <c r="BKK14" s="6"/>
      <c r="BKL14" s="6"/>
      <c r="BKM14" s="6"/>
      <c r="BKN14" s="6"/>
      <c r="BKO14" s="6"/>
      <c r="BKP14" s="6"/>
      <c r="BKQ14" s="6"/>
      <c r="BKR14" s="6"/>
      <c r="BKS14" s="6"/>
      <c r="BKT14" s="6"/>
      <c r="BKU14" s="6"/>
      <c r="BKV14" s="6"/>
      <c r="BKW14" s="6"/>
      <c r="BKX14" s="6"/>
      <c r="BKY14" s="6"/>
      <c r="BKZ14" s="6"/>
      <c r="BLA14" s="6"/>
      <c r="BLB14" s="6"/>
      <c r="BLC14" s="6"/>
      <c r="BLD14" s="6"/>
      <c r="BLE14" s="6"/>
      <c r="BLF14" s="6"/>
      <c r="BLG14" s="6"/>
      <c r="BLH14" s="6"/>
      <c r="BLI14" s="6"/>
      <c r="BLJ14" s="6"/>
      <c r="BLK14" s="6"/>
      <c r="BLL14" s="6"/>
      <c r="BLM14" s="6"/>
      <c r="BLN14" s="6"/>
      <c r="BLO14" s="6"/>
      <c r="BLP14" s="6"/>
      <c r="BLQ14" s="6"/>
      <c r="BLR14" s="6"/>
      <c r="BLS14" s="6"/>
      <c r="BLT14" s="6"/>
      <c r="BLU14" s="6"/>
      <c r="BLV14" s="6"/>
      <c r="BLW14" s="6"/>
      <c r="BLX14" s="6"/>
      <c r="BLY14" s="6"/>
      <c r="BLZ14" s="6"/>
      <c r="BMA14" s="6"/>
      <c r="BMB14" s="6"/>
      <c r="BMC14" s="6"/>
      <c r="BMD14" s="6"/>
      <c r="BME14" s="6"/>
      <c r="BMF14" s="6"/>
      <c r="BMG14" s="6"/>
      <c r="BMH14" s="6"/>
      <c r="BMI14" s="6"/>
      <c r="BMJ14" s="6"/>
      <c r="BMK14" s="6"/>
      <c r="BML14" s="6"/>
      <c r="BMM14" s="6"/>
      <c r="BMN14" s="6"/>
      <c r="BMO14" s="6"/>
      <c r="BMP14" s="6"/>
      <c r="BMQ14" s="6"/>
      <c r="BMR14" s="6"/>
      <c r="BMS14" s="6"/>
      <c r="BMT14" s="6"/>
      <c r="BMU14" s="6"/>
      <c r="BMV14" s="6"/>
      <c r="BMW14" s="6"/>
      <c r="BMX14" s="6"/>
      <c r="BMY14" s="6"/>
      <c r="BMZ14" s="6"/>
      <c r="BNA14" s="6"/>
      <c r="BNB14" s="6"/>
      <c r="BNC14" s="6"/>
      <c r="BND14" s="6"/>
      <c r="BNE14" s="6"/>
      <c r="BNF14" s="6"/>
      <c r="BNG14" s="6"/>
      <c r="BNH14" s="6"/>
      <c r="BNI14" s="6"/>
      <c r="BNJ14" s="6"/>
      <c r="BNK14" s="6"/>
      <c r="BNL14" s="6"/>
      <c r="BNM14" s="6"/>
      <c r="BNN14" s="6"/>
      <c r="BNO14" s="6"/>
      <c r="BNP14" s="6"/>
      <c r="BNQ14" s="6"/>
      <c r="BNR14" s="6"/>
      <c r="BNS14" s="6"/>
      <c r="BNT14" s="6"/>
      <c r="BNU14" s="6"/>
      <c r="BNV14" s="6"/>
      <c r="BNW14" s="6"/>
      <c r="BNX14" s="6"/>
      <c r="BNY14" s="6"/>
      <c r="BNZ14" s="6"/>
      <c r="BOA14" s="6"/>
      <c r="BOB14" s="6"/>
      <c r="BOC14" s="6"/>
      <c r="BOD14" s="6"/>
      <c r="BOE14" s="6"/>
      <c r="BOF14" s="6"/>
      <c r="BOG14" s="6"/>
      <c r="BOH14" s="6"/>
      <c r="BOI14" s="6"/>
      <c r="BOJ14" s="6"/>
      <c r="BOK14" s="6"/>
      <c r="BOL14" s="6"/>
      <c r="BOM14" s="6"/>
      <c r="BON14" s="6"/>
      <c r="BOO14" s="6"/>
      <c r="BOP14" s="6"/>
      <c r="BOQ14" s="6"/>
      <c r="BOR14" s="6"/>
      <c r="BOS14" s="6"/>
      <c r="BOT14" s="6"/>
      <c r="BOU14" s="6"/>
      <c r="BOV14" s="6"/>
      <c r="BOW14" s="6"/>
      <c r="BOX14" s="6"/>
      <c r="BOY14" s="6"/>
      <c r="BOZ14" s="6"/>
      <c r="BPA14" s="6"/>
      <c r="BPB14" s="6"/>
      <c r="BPC14" s="6"/>
      <c r="BPD14" s="6"/>
      <c r="BPE14" s="6"/>
      <c r="BPF14" s="6"/>
      <c r="BPG14" s="6"/>
      <c r="BPH14" s="6"/>
      <c r="BPI14" s="6"/>
      <c r="BPJ14" s="6"/>
      <c r="BPK14" s="6"/>
      <c r="BPL14" s="6"/>
      <c r="BPM14" s="6"/>
      <c r="BPN14" s="6"/>
      <c r="BPO14" s="6"/>
      <c r="BPP14" s="6"/>
      <c r="BPQ14" s="6"/>
      <c r="BPR14" s="6"/>
      <c r="BPS14" s="6"/>
      <c r="BPT14" s="6"/>
      <c r="BPU14" s="6"/>
      <c r="BPV14" s="6"/>
      <c r="BPW14" s="6"/>
      <c r="BPX14" s="6"/>
      <c r="BPY14" s="6"/>
      <c r="BPZ14" s="6"/>
      <c r="BQA14" s="6"/>
      <c r="BQB14" s="6"/>
      <c r="BQC14" s="6"/>
      <c r="BQD14" s="6"/>
      <c r="BQE14" s="6"/>
      <c r="BQF14" s="6"/>
      <c r="BQG14" s="6"/>
      <c r="BQH14" s="6"/>
      <c r="BQI14" s="6"/>
      <c r="BQJ14" s="6"/>
      <c r="BQK14" s="6"/>
      <c r="BQL14" s="6"/>
      <c r="BQM14" s="6"/>
      <c r="BQN14" s="6"/>
      <c r="BQO14" s="6"/>
      <c r="BQP14" s="6"/>
      <c r="BQQ14" s="6"/>
      <c r="BQR14" s="6"/>
      <c r="BQS14" s="6"/>
      <c r="BQT14" s="6"/>
      <c r="BQU14" s="6"/>
      <c r="BQV14" s="6"/>
      <c r="BQW14" s="6"/>
      <c r="BQX14" s="6"/>
      <c r="BQY14" s="6"/>
      <c r="BQZ14" s="6"/>
      <c r="BRA14" s="6"/>
      <c r="BRB14" s="6"/>
      <c r="BRC14" s="6"/>
      <c r="BRD14" s="6"/>
      <c r="BRE14" s="6"/>
      <c r="BRF14" s="6"/>
      <c r="BRG14" s="6"/>
      <c r="BRH14" s="6"/>
      <c r="BRI14" s="6"/>
      <c r="BRJ14" s="6"/>
      <c r="BRK14" s="6"/>
      <c r="BRL14" s="6"/>
      <c r="BRM14" s="6"/>
      <c r="BRN14" s="6"/>
      <c r="BRO14" s="6"/>
      <c r="BRP14" s="6"/>
      <c r="BRQ14" s="6"/>
      <c r="BRR14" s="6"/>
      <c r="BRS14" s="6"/>
      <c r="BRT14" s="6"/>
      <c r="BRU14" s="6"/>
      <c r="BRV14" s="6"/>
      <c r="BRW14" s="6"/>
      <c r="BRX14" s="6"/>
      <c r="BRY14" s="6"/>
      <c r="BRZ14" s="6"/>
      <c r="BSA14" s="6"/>
      <c r="BSB14" s="6"/>
      <c r="BSC14" s="6"/>
      <c r="BSD14" s="6"/>
      <c r="BSE14" s="6"/>
      <c r="BSF14" s="6"/>
      <c r="BSG14" s="6"/>
      <c r="BSH14" s="6"/>
      <c r="BSI14" s="6"/>
      <c r="BSJ14" s="6"/>
      <c r="BSK14" s="6"/>
      <c r="BSL14" s="6"/>
      <c r="BSM14" s="6"/>
      <c r="BSN14" s="6"/>
      <c r="BSO14" s="6"/>
      <c r="BSP14" s="6"/>
      <c r="BSQ14" s="6"/>
      <c r="BSR14" s="6"/>
      <c r="BSS14" s="6"/>
      <c r="BST14" s="6"/>
      <c r="BSU14" s="6"/>
      <c r="BSV14" s="6"/>
      <c r="BSW14" s="6"/>
      <c r="BSX14" s="6"/>
      <c r="BSY14" s="6"/>
      <c r="BSZ14" s="6"/>
      <c r="BTA14" s="6"/>
      <c r="BTB14" s="6"/>
      <c r="BTC14" s="6"/>
      <c r="BTD14" s="6"/>
      <c r="BTE14" s="6"/>
      <c r="BTF14" s="6"/>
      <c r="BTG14" s="6"/>
      <c r="BTH14" s="6"/>
      <c r="BTI14" s="6"/>
      <c r="BTJ14" s="6"/>
      <c r="BTK14" s="6"/>
      <c r="BTL14" s="6"/>
      <c r="BTM14" s="6"/>
      <c r="BTN14" s="6"/>
      <c r="BTO14" s="6"/>
      <c r="BTP14" s="6"/>
      <c r="BTQ14" s="6"/>
      <c r="BTR14" s="6"/>
      <c r="BTS14" s="6"/>
      <c r="BTT14" s="6"/>
      <c r="BTU14" s="6"/>
      <c r="BTV14" s="6"/>
      <c r="BTW14" s="6"/>
      <c r="BTX14" s="6"/>
      <c r="BTY14" s="6"/>
      <c r="BTZ14" s="6"/>
      <c r="BUA14" s="6"/>
      <c r="BUB14" s="6"/>
      <c r="BUC14" s="6"/>
      <c r="BUD14" s="6"/>
      <c r="BUE14" s="6"/>
      <c r="BUF14" s="6"/>
      <c r="BUG14" s="6"/>
      <c r="BUH14" s="6"/>
      <c r="BUI14" s="6"/>
      <c r="BUJ14" s="6"/>
      <c r="BUK14" s="6"/>
      <c r="BUL14" s="6"/>
      <c r="BUM14" s="6"/>
      <c r="BUN14" s="6"/>
      <c r="BUO14" s="6"/>
      <c r="BUP14" s="6"/>
      <c r="BUQ14" s="6"/>
      <c r="BUR14" s="6"/>
      <c r="BUS14" s="6"/>
      <c r="BUT14" s="6"/>
      <c r="BUU14" s="6"/>
      <c r="BUV14" s="6"/>
      <c r="BUW14" s="6"/>
      <c r="BUX14" s="6"/>
      <c r="BUY14" s="6"/>
      <c r="BUZ14" s="6"/>
      <c r="BVA14" s="6"/>
      <c r="BVB14" s="6"/>
      <c r="BVC14" s="6"/>
      <c r="BVD14" s="6"/>
      <c r="BVE14" s="6"/>
      <c r="BVF14" s="6"/>
      <c r="BVG14" s="6"/>
      <c r="BVH14" s="6"/>
      <c r="BVI14" s="6"/>
      <c r="BVJ14" s="6"/>
      <c r="BVK14" s="6"/>
      <c r="BVL14" s="6"/>
      <c r="BVM14" s="6"/>
      <c r="BVN14" s="6"/>
      <c r="BVO14" s="6"/>
      <c r="BVP14" s="6"/>
      <c r="BVQ14" s="6"/>
      <c r="BVR14" s="6"/>
      <c r="BVS14" s="6"/>
      <c r="BVT14" s="6"/>
      <c r="BVU14" s="6"/>
      <c r="BVV14" s="6"/>
      <c r="BVW14" s="6"/>
      <c r="BVX14" s="6"/>
      <c r="BVY14" s="6"/>
      <c r="BVZ14" s="6"/>
      <c r="BWA14" s="6"/>
      <c r="BWB14" s="6"/>
      <c r="BWC14" s="6"/>
      <c r="BWD14" s="6"/>
      <c r="BWE14" s="6"/>
      <c r="BWF14" s="6"/>
      <c r="BWG14" s="6"/>
      <c r="BWH14" s="6"/>
      <c r="BWI14" s="6"/>
      <c r="BWJ14" s="6"/>
      <c r="BWK14" s="6"/>
      <c r="BWL14" s="6"/>
      <c r="BWM14" s="6"/>
      <c r="BWN14" s="6"/>
      <c r="BWO14" s="6"/>
      <c r="BWP14" s="6"/>
      <c r="BWQ14" s="6"/>
      <c r="BWR14" s="6"/>
      <c r="BWS14" s="6"/>
      <c r="BWT14" s="6"/>
      <c r="BWU14" s="6"/>
      <c r="BWV14" s="6"/>
      <c r="BWW14" s="6"/>
      <c r="BWX14" s="6"/>
      <c r="BWY14" s="6"/>
      <c r="BWZ14" s="6"/>
      <c r="BXA14" s="6"/>
      <c r="BXB14" s="6"/>
      <c r="BXC14" s="6"/>
      <c r="BXD14" s="6"/>
      <c r="BXE14" s="6"/>
      <c r="BXF14" s="6"/>
      <c r="BXG14" s="6"/>
      <c r="BXH14" s="6"/>
      <c r="BXI14" s="6"/>
      <c r="BXJ14" s="6"/>
      <c r="BXK14" s="6"/>
      <c r="BXL14" s="6"/>
      <c r="BXM14" s="6"/>
      <c r="BXN14" s="6"/>
      <c r="BXO14" s="6"/>
      <c r="BXP14" s="6"/>
      <c r="BXQ14" s="6"/>
      <c r="BXR14" s="6"/>
      <c r="BXS14" s="6"/>
      <c r="BXT14" s="6"/>
      <c r="BXU14" s="6"/>
      <c r="BXV14" s="6"/>
      <c r="BXW14" s="6"/>
      <c r="BXX14" s="6"/>
      <c r="BXY14" s="6"/>
      <c r="BXZ14" s="6"/>
      <c r="BYA14" s="6"/>
      <c r="BYB14" s="6"/>
      <c r="BYC14" s="6"/>
      <c r="BYD14" s="6"/>
      <c r="BYE14" s="6"/>
      <c r="BYF14" s="6"/>
      <c r="BYG14" s="6"/>
      <c r="BYH14" s="6"/>
      <c r="BYI14" s="6"/>
      <c r="BYJ14" s="6"/>
      <c r="BYK14" s="6"/>
      <c r="BYL14" s="6"/>
      <c r="BYM14" s="6"/>
      <c r="BYN14" s="6"/>
      <c r="BYO14" s="6"/>
      <c r="BYP14" s="6"/>
      <c r="BYQ14" s="6"/>
      <c r="BYR14" s="6"/>
      <c r="BYS14" s="6"/>
      <c r="BYT14" s="6"/>
      <c r="BYU14" s="6"/>
      <c r="BYV14" s="6"/>
      <c r="BYW14" s="6"/>
      <c r="BYX14" s="6"/>
      <c r="BYY14" s="6"/>
      <c r="BYZ14" s="6"/>
      <c r="BZA14" s="6"/>
      <c r="BZB14" s="6"/>
      <c r="BZC14" s="6"/>
      <c r="BZD14" s="6"/>
      <c r="BZE14" s="6"/>
      <c r="BZF14" s="6"/>
      <c r="BZG14" s="6"/>
      <c r="BZH14" s="6"/>
      <c r="BZI14" s="6"/>
      <c r="BZJ14" s="6"/>
      <c r="BZK14" s="6"/>
      <c r="BZL14" s="6"/>
      <c r="BZM14" s="6"/>
      <c r="BZN14" s="6"/>
      <c r="BZO14" s="6"/>
      <c r="BZP14" s="6"/>
      <c r="BZQ14" s="6"/>
      <c r="BZR14" s="6"/>
      <c r="BZS14" s="6"/>
      <c r="BZT14" s="6"/>
      <c r="BZU14" s="6"/>
      <c r="BZV14" s="6"/>
      <c r="BZW14" s="6"/>
      <c r="BZX14" s="6"/>
      <c r="BZY14" s="6"/>
      <c r="BZZ14" s="6"/>
      <c r="CAA14" s="6"/>
      <c r="CAB14" s="6"/>
      <c r="CAC14" s="6"/>
      <c r="CAD14" s="6"/>
      <c r="CAE14" s="6"/>
      <c r="CAF14" s="6"/>
      <c r="CAG14" s="6"/>
      <c r="CAH14" s="6"/>
      <c r="CAI14" s="6"/>
      <c r="CAJ14" s="6"/>
      <c r="CAK14" s="6"/>
      <c r="CAL14" s="6"/>
      <c r="CAM14" s="6"/>
      <c r="CAN14" s="6"/>
      <c r="CAO14" s="6"/>
      <c r="CAP14" s="6"/>
      <c r="CAQ14" s="6"/>
      <c r="CAR14" s="6"/>
      <c r="CAS14" s="6"/>
      <c r="CAT14" s="6"/>
      <c r="CAU14" s="6"/>
      <c r="CAV14" s="6"/>
      <c r="CAW14" s="6"/>
      <c r="CAX14" s="6"/>
      <c r="CAY14" s="6"/>
      <c r="CAZ14" s="6"/>
      <c r="CBA14" s="6"/>
      <c r="CBB14" s="6"/>
      <c r="CBC14" s="6"/>
      <c r="CBD14" s="6"/>
      <c r="CBE14" s="6"/>
      <c r="CBF14" s="6"/>
      <c r="CBG14" s="6"/>
      <c r="CBH14" s="6"/>
      <c r="CBI14" s="6"/>
      <c r="CBJ14" s="6"/>
      <c r="CBK14" s="6"/>
      <c r="CBL14" s="6"/>
      <c r="CBM14" s="6"/>
      <c r="CBN14" s="6"/>
      <c r="CBO14" s="6"/>
      <c r="CBP14" s="6"/>
      <c r="CBQ14" s="6"/>
      <c r="CBR14" s="6"/>
      <c r="CBS14" s="6"/>
      <c r="CBT14" s="6"/>
      <c r="CBU14" s="6"/>
      <c r="CBV14" s="6"/>
      <c r="CBW14" s="6"/>
      <c r="CBX14" s="6"/>
      <c r="CBY14" s="6"/>
      <c r="CBZ14" s="6"/>
      <c r="CCA14" s="6"/>
      <c r="CCB14" s="6"/>
      <c r="CCC14" s="6"/>
      <c r="CCD14" s="6"/>
      <c r="CCE14" s="6"/>
      <c r="CCF14" s="6"/>
      <c r="CCG14" s="6"/>
      <c r="CCH14" s="6"/>
      <c r="CCI14" s="6"/>
      <c r="CCJ14" s="6"/>
      <c r="CCK14" s="6"/>
      <c r="CCL14" s="6"/>
      <c r="CCM14" s="6"/>
      <c r="CCN14" s="6"/>
      <c r="CCO14" s="6"/>
      <c r="CCP14" s="6"/>
      <c r="CCQ14" s="6"/>
      <c r="CCR14" s="6"/>
      <c r="CCS14" s="6"/>
      <c r="CCT14" s="6"/>
      <c r="CCU14" s="6"/>
      <c r="CCV14" s="6"/>
      <c r="CCW14" s="6"/>
      <c r="CCX14" s="6"/>
      <c r="CCY14" s="6"/>
      <c r="CCZ14" s="6"/>
      <c r="CDA14" s="6"/>
      <c r="CDB14" s="6"/>
      <c r="CDC14" s="6"/>
      <c r="CDD14" s="6"/>
      <c r="CDE14" s="6"/>
      <c r="CDF14" s="6"/>
      <c r="CDG14" s="6"/>
      <c r="CDH14" s="6"/>
      <c r="CDI14" s="6"/>
      <c r="CDJ14" s="6"/>
      <c r="CDK14" s="6"/>
      <c r="CDL14" s="6"/>
      <c r="CDM14" s="6"/>
      <c r="CDN14" s="6"/>
      <c r="CDO14" s="6"/>
      <c r="CDP14" s="6"/>
      <c r="CDQ14" s="6"/>
      <c r="CDR14" s="6"/>
      <c r="CDS14" s="6"/>
      <c r="CDT14" s="6"/>
      <c r="CDU14" s="6"/>
      <c r="CDV14" s="6"/>
      <c r="CDW14" s="6"/>
      <c r="CDX14" s="6"/>
      <c r="CDY14" s="6"/>
      <c r="CDZ14" s="6"/>
      <c r="CEA14" s="6"/>
      <c r="CEB14" s="6"/>
      <c r="CEC14" s="6"/>
      <c r="CED14" s="6"/>
      <c r="CEE14" s="6"/>
      <c r="CEF14" s="6"/>
      <c r="CEG14" s="6"/>
      <c r="CEH14" s="6"/>
      <c r="CEI14" s="6"/>
      <c r="CEJ14" s="6"/>
      <c r="CEK14" s="6"/>
      <c r="CEL14" s="6"/>
      <c r="CEM14" s="6"/>
      <c r="CEN14" s="6"/>
      <c r="CEO14" s="6"/>
      <c r="CEP14" s="6"/>
      <c r="CEQ14" s="6"/>
      <c r="CER14" s="6"/>
      <c r="CES14" s="6"/>
      <c r="CET14" s="6"/>
      <c r="CEU14" s="6"/>
      <c r="CEV14" s="6"/>
      <c r="CEW14" s="6"/>
      <c r="CEX14" s="6"/>
      <c r="CEY14" s="6"/>
      <c r="CEZ14" s="6"/>
      <c r="CFA14" s="6"/>
      <c r="CFB14" s="6"/>
      <c r="CFC14" s="6"/>
      <c r="CFD14" s="6"/>
      <c r="CFE14" s="6"/>
      <c r="CFF14" s="6"/>
      <c r="CFG14" s="6"/>
      <c r="CFH14" s="6"/>
      <c r="CFI14" s="6"/>
      <c r="CFJ14" s="6"/>
      <c r="CFK14" s="6"/>
      <c r="CFL14" s="6"/>
      <c r="CFM14" s="6"/>
      <c r="CFN14" s="6"/>
      <c r="CFO14" s="6"/>
      <c r="CFP14" s="6"/>
      <c r="CFQ14" s="6"/>
      <c r="CFR14" s="6"/>
      <c r="CFS14" s="6"/>
      <c r="CFT14" s="6"/>
      <c r="CFU14" s="6"/>
      <c r="CFV14" s="6"/>
      <c r="CFW14" s="6"/>
      <c r="CFX14" s="6"/>
      <c r="CFY14" s="6"/>
      <c r="CFZ14" s="6"/>
      <c r="CGA14" s="6"/>
      <c r="CGB14" s="6"/>
      <c r="CGC14" s="6"/>
      <c r="CGD14" s="6"/>
      <c r="CGE14" s="6"/>
      <c r="CGF14" s="6"/>
      <c r="CGG14" s="6"/>
      <c r="CGH14" s="6"/>
      <c r="CGI14" s="6"/>
      <c r="CGJ14" s="6"/>
      <c r="CGK14" s="6"/>
      <c r="CGL14" s="6"/>
      <c r="CGM14" s="6"/>
      <c r="CGN14" s="6"/>
      <c r="CGO14" s="6"/>
      <c r="CGP14" s="6"/>
      <c r="CGQ14" s="6"/>
      <c r="CGR14" s="6"/>
      <c r="CGS14" s="6"/>
      <c r="CGT14" s="6"/>
      <c r="CGU14" s="6"/>
      <c r="CGV14" s="6"/>
      <c r="CGW14" s="6"/>
      <c r="CGX14" s="6"/>
      <c r="CGY14" s="6"/>
      <c r="CGZ14" s="6"/>
      <c r="CHA14" s="6"/>
      <c r="CHB14" s="6"/>
      <c r="CHC14" s="6"/>
      <c r="CHD14" s="6"/>
      <c r="CHE14" s="6"/>
      <c r="CHF14" s="6"/>
      <c r="CHG14" s="6"/>
      <c r="CHH14" s="6"/>
      <c r="CHI14" s="6"/>
      <c r="CHJ14" s="6"/>
      <c r="CHK14" s="6"/>
      <c r="CHL14" s="6"/>
      <c r="CHM14" s="6"/>
      <c r="CHN14" s="6"/>
      <c r="CHO14" s="6"/>
      <c r="CHP14" s="6"/>
      <c r="CHQ14" s="6"/>
      <c r="CHR14" s="6"/>
      <c r="CHS14" s="6"/>
      <c r="CHT14" s="6"/>
      <c r="CHU14" s="6"/>
      <c r="CHV14" s="6"/>
      <c r="CHW14" s="6"/>
      <c r="CHX14" s="6"/>
      <c r="CHY14" s="6"/>
      <c r="CHZ14" s="6"/>
      <c r="CIA14" s="6"/>
      <c r="CIB14" s="6"/>
      <c r="CIC14" s="6"/>
      <c r="CID14" s="6"/>
      <c r="CIE14" s="6"/>
      <c r="CIF14" s="6"/>
      <c r="CIG14" s="6"/>
      <c r="CIH14" s="6"/>
      <c r="CII14" s="6"/>
      <c r="CIJ14" s="6"/>
      <c r="CIK14" s="6"/>
      <c r="CIL14" s="6"/>
      <c r="CIM14" s="6"/>
      <c r="CIN14" s="6"/>
      <c r="CIO14" s="6"/>
      <c r="CIP14" s="6"/>
      <c r="CIQ14" s="6"/>
      <c r="CIR14" s="6"/>
      <c r="CIS14" s="6"/>
      <c r="CIT14" s="6"/>
      <c r="CIU14" s="6"/>
      <c r="CIV14" s="6"/>
      <c r="CIW14" s="6"/>
      <c r="CIX14" s="6"/>
      <c r="CIY14" s="6"/>
      <c r="CIZ14" s="6"/>
      <c r="CJA14" s="6"/>
      <c r="CJB14" s="6"/>
      <c r="CJC14" s="6"/>
      <c r="CJD14" s="6"/>
      <c r="CJE14" s="6"/>
      <c r="CJF14" s="6"/>
      <c r="CJG14" s="6"/>
      <c r="CJH14" s="6"/>
      <c r="CJI14" s="6"/>
      <c r="CJJ14" s="6"/>
      <c r="CJK14" s="6"/>
      <c r="CJL14" s="6"/>
      <c r="CJM14" s="6"/>
      <c r="CJN14" s="6"/>
      <c r="CJO14" s="6"/>
      <c r="CJP14" s="6"/>
      <c r="CJQ14" s="6"/>
      <c r="CJR14" s="6"/>
      <c r="CJS14" s="6"/>
      <c r="CJT14" s="6"/>
      <c r="CJU14" s="6"/>
      <c r="CJV14" s="6"/>
      <c r="CJW14" s="6"/>
      <c r="CJX14" s="6"/>
      <c r="CJY14" s="6"/>
      <c r="CJZ14" s="6"/>
      <c r="CKA14" s="6"/>
      <c r="CKB14" s="6"/>
      <c r="CKC14" s="6"/>
      <c r="CKD14" s="6"/>
      <c r="CKE14" s="6"/>
      <c r="CKF14" s="6"/>
      <c r="CKG14" s="6"/>
      <c r="CKH14" s="6"/>
      <c r="CKI14" s="6"/>
      <c r="CKJ14" s="6"/>
      <c r="CKK14" s="6"/>
      <c r="CKL14" s="6"/>
      <c r="CKM14" s="6"/>
      <c r="CKN14" s="6"/>
      <c r="CKO14" s="6"/>
      <c r="CKP14" s="6"/>
      <c r="CKQ14" s="6"/>
      <c r="CKR14" s="6"/>
      <c r="CKS14" s="6"/>
      <c r="CKT14" s="6"/>
      <c r="CKU14" s="6"/>
      <c r="CKV14" s="6"/>
      <c r="CKW14" s="6"/>
      <c r="CKX14" s="6"/>
      <c r="CKY14" s="6"/>
      <c r="CKZ14" s="6"/>
      <c r="CLA14" s="6"/>
      <c r="CLB14" s="6"/>
      <c r="CLC14" s="6"/>
      <c r="CLD14" s="6"/>
      <c r="CLE14" s="6"/>
      <c r="CLF14" s="6"/>
      <c r="CLG14" s="6"/>
      <c r="CLH14" s="6"/>
      <c r="CLI14" s="6"/>
      <c r="CLJ14" s="6"/>
      <c r="CLK14" s="6"/>
      <c r="CLL14" s="6"/>
      <c r="CLM14" s="6"/>
      <c r="CLN14" s="6"/>
      <c r="CLO14" s="6"/>
      <c r="CLP14" s="6"/>
      <c r="CLQ14" s="6"/>
      <c r="CLR14" s="6"/>
      <c r="CLS14" s="6"/>
      <c r="CLT14" s="6"/>
      <c r="CLU14" s="6"/>
      <c r="CLV14" s="6"/>
      <c r="CLW14" s="6"/>
      <c r="CLX14" s="6"/>
      <c r="CLY14" s="6"/>
      <c r="CLZ14" s="6"/>
      <c r="CMA14" s="6"/>
      <c r="CMB14" s="6"/>
      <c r="CMC14" s="6"/>
      <c r="CMD14" s="6"/>
      <c r="CME14" s="6"/>
      <c r="CMF14" s="6"/>
      <c r="CMG14" s="6"/>
      <c r="CMH14" s="6"/>
      <c r="CMI14" s="6"/>
      <c r="CMJ14" s="6"/>
      <c r="CMK14" s="6"/>
      <c r="CML14" s="6"/>
      <c r="CMM14" s="6"/>
      <c r="CMN14" s="6"/>
      <c r="CMO14" s="6"/>
      <c r="CMP14" s="6"/>
      <c r="CMQ14" s="6"/>
      <c r="CMR14" s="6"/>
      <c r="CMS14" s="6"/>
      <c r="CMT14" s="6"/>
      <c r="CMU14" s="6"/>
      <c r="CMV14" s="6"/>
      <c r="CMW14" s="6"/>
      <c r="CMX14" s="6"/>
      <c r="CMY14" s="6"/>
      <c r="CMZ14" s="6"/>
      <c r="CNA14" s="6"/>
      <c r="CNB14" s="6"/>
      <c r="CNC14" s="6"/>
      <c r="CND14" s="6"/>
      <c r="CNE14" s="6"/>
      <c r="CNF14" s="6"/>
      <c r="CNG14" s="6"/>
      <c r="CNH14" s="6"/>
      <c r="CNI14" s="6"/>
      <c r="CNJ14" s="6"/>
      <c r="CNK14" s="6"/>
      <c r="CNL14" s="6"/>
      <c r="CNM14" s="6"/>
      <c r="CNN14" s="6"/>
      <c r="CNO14" s="6"/>
      <c r="CNP14" s="6"/>
      <c r="CNQ14" s="6"/>
      <c r="CNR14" s="6"/>
      <c r="CNS14" s="6"/>
      <c r="CNT14" s="6"/>
      <c r="CNU14" s="6"/>
      <c r="CNV14" s="6"/>
      <c r="CNW14" s="6"/>
      <c r="CNX14" s="6"/>
      <c r="CNY14" s="6"/>
      <c r="CNZ14" s="6"/>
      <c r="COA14" s="6"/>
      <c r="COB14" s="6"/>
      <c r="COC14" s="6"/>
      <c r="COD14" s="6"/>
      <c r="COE14" s="6"/>
      <c r="COF14" s="6"/>
      <c r="COG14" s="6"/>
      <c r="COH14" s="6"/>
      <c r="COI14" s="6"/>
      <c r="COJ14" s="6"/>
      <c r="COK14" s="6"/>
      <c r="COL14" s="6"/>
      <c r="COM14" s="6"/>
      <c r="CON14" s="6"/>
      <c r="COO14" s="6"/>
      <c r="COP14" s="6"/>
      <c r="COQ14" s="6"/>
      <c r="COR14" s="6"/>
      <c r="COS14" s="6"/>
      <c r="COT14" s="6"/>
      <c r="COU14" s="6"/>
      <c r="COV14" s="6"/>
      <c r="COW14" s="6"/>
      <c r="COX14" s="6"/>
      <c r="COY14" s="6"/>
      <c r="COZ14" s="6"/>
      <c r="CPA14" s="6"/>
      <c r="CPB14" s="6"/>
      <c r="CPC14" s="6"/>
      <c r="CPD14" s="6"/>
      <c r="CPE14" s="6"/>
      <c r="CPF14" s="6"/>
      <c r="CPG14" s="6"/>
      <c r="CPH14" s="6"/>
      <c r="CPI14" s="6"/>
      <c r="CPJ14" s="6"/>
      <c r="CPK14" s="6"/>
      <c r="CPL14" s="6"/>
      <c r="CPM14" s="6"/>
      <c r="CPN14" s="6"/>
      <c r="CPO14" s="6"/>
      <c r="CPP14" s="6"/>
      <c r="CPQ14" s="6"/>
      <c r="CPR14" s="6"/>
      <c r="CPS14" s="6"/>
      <c r="CPT14" s="6"/>
      <c r="CPU14" s="6"/>
      <c r="CPV14" s="6"/>
      <c r="CPW14" s="6"/>
      <c r="CPX14" s="6"/>
      <c r="CPY14" s="6"/>
      <c r="CPZ14" s="6"/>
      <c r="CQA14" s="6"/>
      <c r="CQB14" s="6"/>
      <c r="CQC14" s="6"/>
      <c r="CQD14" s="6"/>
      <c r="CQE14" s="6"/>
      <c r="CQF14" s="6"/>
      <c r="CQG14" s="6"/>
      <c r="CQH14" s="6"/>
      <c r="CQI14" s="6"/>
      <c r="CQJ14" s="6"/>
      <c r="CQK14" s="6"/>
      <c r="CQL14" s="6"/>
      <c r="CQM14" s="6"/>
      <c r="CQN14" s="6"/>
      <c r="CQO14" s="6"/>
      <c r="CQP14" s="6"/>
      <c r="CQQ14" s="6"/>
      <c r="CQR14" s="6"/>
      <c r="CQS14" s="6"/>
      <c r="CQT14" s="6"/>
      <c r="CQU14" s="6"/>
      <c r="CQV14" s="6"/>
      <c r="CQW14" s="6"/>
      <c r="CQX14" s="6"/>
      <c r="CQY14" s="6"/>
      <c r="CQZ14" s="6"/>
      <c r="CRA14" s="6"/>
      <c r="CRB14" s="6"/>
      <c r="CRC14" s="6"/>
      <c r="CRD14" s="6"/>
      <c r="CRE14" s="6"/>
      <c r="CRF14" s="6"/>
      <c r="CRG14" s="6"/>
      <c r="CRH14" s="6"/>
      <c r="CRI14" s="6"/>
      <c r="CRJ14" s="6"/>
      <c r="CRK14" s="6"/>
      <c r="CRL14" s="6"/>
      <c r="CRM14" s="6"/>
      <c r="CRN14" s="6"/>
      <c r="CRO14" s="6"/>
      <c r="CRP14" s="6"/>
      <c r="CRQ14" s="6"/>
      <c r="CRR14" s="6"/>
      <c r="CRS14" s="6"/>
      <c r="CRT14" s="6"/>
      <c r="CRU14" s="6"/>
      <c r="CRV14" s="6"/>
      <c r="CRW14" s="6"/>
      <c r="CRX14" s="6"/>
      <c r="CRY14" s="6"/>
      <c r="CRZ14" s="6"/>
      <c r="CSA14" s="6"/>
      <c r="CSB14" s="6"/>
      <c r="CSC14" s="6"/>
      <c r="CSD14" s="6"/>
      <c r="CSE14" s="6"/>
      <c r="CSF14" s="6"/>
      <c r="CSG14" s="6"/>
      <c r="CSH14" s="6"/>
      <c r="CSI14" s="6"/>
      <c r="CSJ14" s="6"/>
      <c r="CSK14" s="6"/>
      <c r="CSL14" s="6"/>
      <c r="CSM14" s="6"/>
      <c r="CSN14" s="6"/>
      <c r="CSO14" s="6"/>
      <c r="CSP14" s="6"/>
      <c r="CSQ14" s="6"/>
      <c r="CSR14" s="6"/>
      <c r="CSS14" s="6"/>
      <c r="CST14" s="6"/>
      <c r="CSU14" s="6"/>
      <c r="CSV14" s="6"/>
      <c r="CSW14" s="6"/>
      <c r="CSX14" s="6"/>
      <c r="CSY14" s="6"/>
      <c r="CSZ14" s="6"/>
      <c r="CTA14" s="6"/>
      <c r="CTB14" s="6"/>
      <c r="CTC14" s="6"/>
      <c r="CTD14" s="6"/>
      <c r="CTE14" s="6"/>
      <c r="CTF14" s="6"/>
      <c r="CTG14" s="6"/>
      <c r="CTH14" s="6"/>
      <c r="CTI14" s="6"/>
      <c r="CTJ14" s="6"/>
      <c r="CTK14" s="6"/>
      <c r="CTL14" s="6"/>
      <c r="CTM14" s="6"/>
      <c r="CTN14" s="6"/>
      <c r="CTO14" s="6"/>
      <c r="CTP14" s="6"/>
      <c r="CTQ14" s="6"/>
      <c r="CTR14" s="6"/>
      <c r="CTS14" s="6"/>
      <c r="CTT14" s="6"/>
      <c r="CTU14" s="6"/>
      <c r="CTV14" s="6"/>
      <c r="CTW14" s="6"/>
      <c r="CTX14" s="6"/>
      <c r="CTY14" s="6"/>
      <c r="CTZ14" s="6"/>
      <c r="CUA14" s="6"/>
      <c r="CUB14" s="6"/>
      <c r="CUC14" s="6"/>
      <c r="CUD14" s="6"/>
      <c r="CUE14" s="6"/>
      <c r="CUF14" s="6"/>
      <c r="CUG14" s="6"/>
      <c r="CUH14" s="6"/>
      <c r="CUI14" s="6"/>
      <c r="CUJ14" s="6"/>
      <c r="CUK14" s="6"/>
      <c r="CUL14" s="6"/>
      <c r="CUM14" s="6"/>
      <c r="CUN14" s="6"/>
      <c r="CUO14" s="6"/>
      <c r="CUP14" s="6"/>
      <c r="CUQ14" s="6"/>
      <c r="CUR14" s="6"/>
      <c r="CUS14" s="6"/>
      <c r="CUT14" s="6"/>
      <c r="CUU14" s="6"/>
      <c r="CUV14" s="6"/>
      <c r="CUW14" s="6"/>
      <c r="CUX14" s="6"/>
      <c r="CUY14" s="6"/>
      <c r="CUZ14" s="6"/>
      <c r="CVA14" s="6"/>
      <c r="CVB14" s="6"/>
      <c r="CVC14" s="6"/>
      <c r="CVD14" s="6"/>
      <c r="CVE14" s="6"/>
      <c r="CVF14" s="6"/>
      <c r="CVG14" s="6"/>
      <c r="CVH14" s="6"/>
      <c r="CVI14" s="6"/>
      <c r="CVJ14" s="6"/>
      <c r="CVK14" s="6"/>
      <c r="CVL14" s="6"/>
      <c r="CVM14" s="6"/>
      <c r="CVN14" s="6"/>
      <c r="CVO14" s="6"/>
      <c r="CVP14" s="6"/>
      <c r="CVQ14" s="6"/>
      <c r="CVR14" s="6"/>
      <c r="CVS14" s="6"/>
      <c r="CVT14" s="6"/>
      <c r="CVU14" s="6"/>
      <c r="CVV14" s="6"/>
      <c r="CVW14" s="6"/>
      <c r="CVX14" s="6"/>
      <c r="CVY14" s="6"/>
      <c r="CVZ14" s="6"/>
      <c r="CWA14" s="6"/>
      <c r="CWB14" s="6"/>
      <c r="CWC14" s="6"/>
      <c r="CWD14" s="6"/>
      <c r="CWE14" s="6"/>
      <c r="CWF14" s="6"/>
      <c r="CWG14" s="6"/>
      <c r="CWH14" s="6"/>
      <c r="CWI14" s="6"/>
      <c r="CWJ14" s="6"/>
      <c r="CWK14" s="6"/>
      <c r="CWL14" s="6"/>
      <c r="CWM14" s="6"/>
      <c r="CWN14" s="6"/>
      <c r="CWO14" s="6"/>
      <c r="CWP14" s="6"/>
      <c r="CWQ14" s="6"/>
      <c r="CWR14" s="6"/>
      <c r="CWS14" s="6"/>
      <c r="CWT14" s="6"/>
      <c r="CWU14" s="6"/>
      <c r="CWV14" s="6"/>
      <c r="CWW14" s="6"/>
      <c r="CWX14" s="6"/>
      <c r="CWY14" s="6"/>
      <c r="CWZ14" s="6"/>
      <c r="CXA14" s="6"/>
      <c r="CXB14" s="6"/>
      <c r="CXC14" s="6"/>
      <c r="CXD14" s="6"/>
      <c r="CXE14" s="6"/>
      <c r="CXF14" s="6"/>
      <c r="CXG14" s="6"/>
      <c r="CXH14" s="6"/>
      <c r="CXI14" s="6"/>
      <c r="CXJ14" s="6"/>
      <c r="CXK14" s="6"/>
      <c r="CXL14" s="6"/>
      <c r="CXM14" s="6"/>
      <c r="CXN14" s="6"/>
      <c r="CXO14" s="6"/>
      <c r="CXP14" s="6"/>
      <c r="CXQ14" s="6"/>
      <c r="CXR14" s="6"/>
      <c r="CXS14" s="6"/>
      <c r="CXT14" s="6"/>
      <c r="CXU14" s="6"/>
      <c r="CXV14" s="6"/>
      <c r="CXW14" s="6"/>
      <c r="CXX14" s="6"/>
      <c r="CXY14" s="6"/>
      <c r="CXZ14" s="6"/>
      <c r="CYA14" s="6"/>
      <c r="CYB14" s="6"/>
      <c r="CYC14" s="6"/>
      <c r="CYD14" s="6"/>
      <c r="CYE14" s="6"/>
      <c r="CYF14" s="6"/>
      <c r="CYG14" s="6"/>
      <c r="CYH14" s="6"/>
      <c r="CYI14" s="6"/>
      <c r="CYJ14" s="6"/>
      <c r="CYK14" s="6"/>
      <c r="CYL14" s="6"/>
      <c r="CYM14" s="6"/>
      <c r="CYN14" s="6"/>
      <c r="CYO14" s="6"/>
      <c r="CYP14" s="6"/>
      <c r="CYQ14" s="6"/>
      <c r="CYR14" s="6"/>
      <c r="CYS14" s="6"/>
      <c r="CYT14" s="6"/>
      <c r="CYU14" s="6"/>
      <c r="CYV14" s="6"/>
      <c r="CYW14" s="6"/>
      <c r="CYX14" s="6"/>
      <c r="CYY14" s="6"/>
      <c r="CYZ14" s="6"/>
      <c r="CZA14" s="6"/>
      <c r="CZB14" s="6"/>
      <c r="CZC14" s="6"/>
      <c r="CZD14" s="6"/>
      <c r="CZE14" s="6"/>
      <c r="CZF14" s="6"/>
      <c r="CZG14" s="6"/>
      <c r="CZH14" s="6"/>
      <c r="CZI14" s="6"/>
      <c r="CZJ14" s="6"/>
      <c r="CZK14" s="6"/>
      <c r="CZL14" s="6"/>
      <c r="CZM14" s="6"/>
      <c r="CZN14" s="6"/>
      <c r="CZO14" s="6"/>
      <c r="CZP14" s="6"/>
      <c r="CZQ14" s="6"/>
      <c r="CZR14" s="6"/>
      <c r="CZS14" s="6"/>
      <c r="CZT14" s="6"/>
      <c r="CZU14" s="6"/>
      <c r="CZV14" s="6"/>
      <c r="CZW14" s="6"/>
      <c r="CZX14" s="6"/>
      <c r="CZY14" s="6"/>
      <c r="CZZ14" s="6"/>
      <c r="DAA14" s="6"/>
      <c r="DAB14" s="6"/>
      <c r="DAC14" s="6"/>
      <c r="DAD14" s="6"/>
      <c r="DAE14" s="6"/>
      <c r="DAF14" s="6"/>
      <c r="DAG14" s="6"/>
      <c r="DAH14" s="6"/>
      <c r="DAI14" s="6"/>
      <c r="DAJ14" s="6"/>
      <c r="DAK14" s="6"/>
      <c r="DAL14" s="6"/>
      <c r="DAM14" s="6"/>
      <c r="DAN14" s="6"/>
      <c r="DAO14" s="6"/>
      <c r="DAP14" s="6"/>
      <c r="DAQ14" s="6"/>
      <c r="DAR14" s="6"/>
      <c r="DAS14" s="6"/>
      <c r="DAT14" s="6"/>
      <c r="DAU14" s="6"/>
      <c r="DAV14" s="6"/>
      <c r="DAW14" s="6"/>
      <c r="DAX14" s="6"/>
      <c r="DAY14" s="6"/>
      <c r="DAZ14" s="6"/>
      <c r="DBA14" s="6"/>
      <c r="DBB14" s="6"/>
      <c r="DBC14" s="6"/>
      <c r="DBD14" s="6"/>
      <c r="DBE14" s="6"/>
      <c r="DBF14" s="6"/>
      <c r="DBG14" s="6"/>
      <c r="DBH14" s="6"/>
      <c r="DBI14" s="6"/>
      <c r="DBJ14" s="6"/>
      <c r="DBK14" s="6"/>
      <c r="DBL14" s="6"/>
      <c r="DBM14" s="6"/>
      <c r="DBN14" s="6"/>
      <c r="DBO14" s="6"/>
      <c r="DBP14" s="6"/>
      <c r="DBQ14" s="6"/>
      <c r="DBR14" s="6"/>
      <c r="DBS14" s="6"/>
      <c r="DBT14" s="6"/>
      <c r="DBU14" s="6"/>
      <c r="DBV14" s="6"/>
      <c r="DBW14" s="6"/>
      <c r="DBX14" s="6"/>
      <c r="DBY14" s="6"/>
      <c r="DBZ14" s="6"/>
      <c r="DCA14" s="6"/>
      <c r="DCB14" s="6"/>
      <c r="DCC14" s="6"/>
      <c r="DCD14" s="6"/>
      <c r="DCE14" s="6"/>
      <c r="DCF14" s="6"/>
      <c r="DCG14" s="6"/>
      <c r="DCH14" s="6"/>
      <c r="DCI14" s="6"/>
      <c r="DCJ14" s="6"/>
      <c r="DCK14" s="6"/>
      <c r="DCL14" s="6"/>
      <c r="DCM14" s="6"/>
      <c r="DCN14" s="6"/>
      <c r="DCO14" s="6"/>
      <c r="DCP14" s="6"/>
      <c r="DCQ14" s="6"/>
      <c r="DCR14" s="6"/>
      <c r="DCS14" s="6"/>
      <c r="DCT14" s="6"/>
      <c r="DCU14" s="6"/>
      <c r="DCV14" s="6"/>
      <c r="DCW14" s="6"/>
      <c r="DCX14" s="6"/>
      <c r="DCY14" s="6"/>
      <c r="DCZ14" s="6"/>
      <c r="DDA14" s="6"/>
      <c r="DDB14" s="6"/>
      <c r="DDC14" s="6"/>
      <c r="DDD14" s="6"/>
      <c r="DDE14" s="6"/>
      <c r="DDF14" s="6"/>
      <c r="DDG14" s="6"/>
      <c r="DDH14" s="6"/>
      <c r="DDI14" s="6"/>
      <c r="DDJ14" s="6"/>
      <c r="DDK14" s="6"/>
      <c r="DDL14" s="6"/>
      <c r="DDM14" s="6"/>
      <c r="DDN14" s="6"/>
      <c r="DDO14" s="6"/>
      <c r="DDP14" s="6"/>
      <c r="DDQ14" s="6"/>
      <c r="DDR14" s="6"/>
      <c r="DDS14" s="6"/>
      <c r="DDT14" s="6"/>
      <c r="DDU14" s="6"/>
      <c r="DDV14" s="6"/>
      <c r="DDW14" s="6"/>
      <c r="DDX14" s="6"/>
      <c r="DDY14" s="6"/>
      <c r="DDZ14" s="6"/>
      <c r="DEA14" s="6"/>
      <c r="DEB14" s="6"/>
      <c r="DEC14" s="6"/>
      <c r="DED14" s="6"/>
      <c r="DEE14" s="6"/>
      <c r="DEF14" s="6"/>
      <c r="DEG14" s="6"/>
      <c r="DEH14" s="6"/>
      <c r="DEI14" s="6"/>
      <c r="DEJ14" s="6"/>
      <c r="DEK14" s="6"/>
      <c r="DEL14" s="6"/>
      <c r="DEM14" s="6"/>
      <c r="DEN14" s="6"/>
      <c r="DEO14" s="6"/>
      <c r="DEP14" s="6"/>
      <c r="DEQ14" s="6"/>
      <c r="DER14" s="6"/>
      <c r="DES14" s="6"/>
      <c r="DET14" s="6"/>
      <c r="DEU14" s="6"/>
      <c r="DEV14" s="6"/>
      <c r="DEW14" s="6"/>
      <c r="DEX14" s="6"/>
      <c r="DEY14" s="6"/>
      <c r="DEZ14" s="6"/>
      <c r="DFA14" s="6"/>
      <c r="DFB14" s="6"/>
      <c r="DFC14" s="6"/>
      <c r="DFD14" s="6"/>
      <c r="DFE14" s="6"/>
      <c r="DFF14" s="6"/>
      <c r="DFG14" s="6"/>
      <c r="DFH14" s="6"/>
      <c r="DFI14" s="6"/>
      <c r="DFJ14" s="6"/>
      <c r="DFK14" s="6"/>
      <c r="DFL14" s="6"/>
      <c r="DFM14" s="6"/>
      <c r="DFN14" s="6"/>
      <c r="DFO14" s="6"/>
      <c r="DFP14" s="6"/>
      <c r="DFQ14" s="6"/>
      <c r="DFR14" s="6"/>
      <c r="DFS14" s="6"/>
      <c r="DFT14" s="6"/>
      <c r="DFU14" s="6"/>
      <c r="DFV14" s="6"/>
      <c r="DFW14" s="6"/>
      <c r="DFX14" s="6"/>
      <c r="DFY14" s="6"/>
      <c r="DFZ14" s="6"/>
      <c r="DGA14" s="6"/>
      <c r="DGB14" s="6"/>
      <c r="DGC14" s="6"/>
      <c r="DGD14" s="6"/>
      <c r="DGE14" s="6"/>
      <c r="DGF14" s="6"/>
      <c r="DGG14" s="6"/>
      <c r="DGH14" s="6"/>
      <c r="DGI14" s="6"/>
      <c r="DGJ14" s="6"/>
      <c r="DGK14" s="6"/>
      <c r="DGL14" s="6"/>
      <c r="DGM14" s="6"/>
      <c r="DGN14" s="6"/>
      <c r="DGO14" s="6"/>
      <c r="DGP14" s="6"/>
      <c r="DGQ14" s="6"/>
      <c r="DGR14" s="6"/>
      <c r="DGS14" s="6"/>
      <c r="DGT14" s="6"/>
      <c r="DGU14" s="6"/>
      <c r="DGV14" s="6"/>
      <c r="DGW14" s="6"/>
      <c r="DGX14" s="6"/>
      <c r="DGY14" s="6"/>
      <c r="DGZ14" s="6"/>
      <c r="DHA14" s="6"/>
      <c r="DHB14" s="6"/>
      <c r="DHC14" s="6"/>
      <c r="DHD14" s="6"/>
      <c r="DHE14" s="6"/>
      <c r="DHF14" s="6"/>
      <c r="DHG14" s="6"/>
      <c r="DHH14" s="6"/>
      <c r="DHI14" s="6"/>
      <c r="DHJ14" s="6"/>
      <c r="DHK14" s="6"/>
      <c r="DHL14" s="6"/>
      <c r="DHM14" s="6"/>
      <c r="DHN14" s="6"/>
      <c r="DHO14" s="6"/>
      <c r="DHP14" s="6"/>
      <c r="DHQ14" s="6"/>
      <c r="DHR14" s="6"/>
      <c r="DHS14" s="6"/>
      <c r="DHT14" s="6"/>
      <c r="DHU14" s="6"/>
      <c r="DHV14" s="6"/>
      <c r="DHW14" s="6"/>
      <c r="DHX14" s="6"/>
      <c r="DHY14" s="6"/>
      <c r="DHZ14" s="6"/>
      <c r="DIA14" s="6"/>
      <c r="DIB14" s="6"/>
      <c r="DIC14" s="6"/>
      <c r="DID14" s="6"/>
      <c r="DIE14" s="6"/>
      <c r="DIF14" s="6"/>
      <c r="DIG14" s="6"/>
      <c r="DIH14" s="6"/>
      <c r="DII14" s="6"/>
      <c r="DIJ14" s="6"/>
      <c r="DIK14" s="6"/>
      <c r="DIL14" s="6"/>
      <c r="DIM14" s="6"/>
      <c r="DIN14" s="6"/>
      <c r="DIO14" s="6"/>
      <c r="DIP14" s="6"/>
      <c r="DIQ14" s="6"/>
      <c r="DIR14" s="6"/>
      <c r="DIS14" s="6"/>
      <c r="DIT14" s="6"/>
      <c r="DIU14" s="6"/>
      <c r="DIV14" s="6"/>
      <c r="DIW14" s="6"/>
      <c r="DIX14" s="6"/>
      <c r="DIY14" s="6"/>
      <c r="DIZ14" s="6"/>
      <c r="DJA14" s="6"/>
      <c r="DJB14" s="6"/>
      <c r="DJC14" s="6"/>
      <c r="DJD14" s="6"/>
      <c r="DJE14" s="6"/>
      <c r="DJF14" s="6"/>
      <c r="DJG14" s="6"/>
      <c r="DJH14" s="6"/>
      <c r="DJI14" s="6"/>
      <c r="DJJ14" s="6"/>
      <c r="DJK14" s="6"/>
      <c r="DJL14" s="6"/>
      <c r="DJM14" s="6"/>
      <c r="DJN14" s="6"/>
      <c r="DJO14" s="6"/>
      <c r="DJP14" s="6"/>
      <c r="DJQ14" s="6"/>
      <c r="DJR14" s="6"/>
      <c r="DJS14" s="6"/>
      <c r="DJT14" s="6"/>
      <c r="DJU14" s="6"/>
      <c r="DJV14" s="6"/>
      <c r="DJW14" s="6"/>
      <c r="DJX14" s="6"/>
      <c r="DJY14" s="6"/>
      <c r="DJZ14" s="6"/>
      <c r="DKA14" s="6"/>
      <c r="DKB14" s="6"/>
      <c r="DKC14" s="6"/>
      <c r="DKD14" s="6"/>
      <c r="DKE14" s="6"/>
      <c r="DKF14" s="6"/>
      <c r="DKG14" s="6"/>
      <c r="DKH14" s="6"/>
      <c r="DKI14" s="6"/>
      <c r="DKJ14" s="6"/>
      <c r="DKK14" s="6"/>
      <c r="DKL14" s="6"/>
      <c r="DKM14" s="6"/>
      <c r="DKN14" s="6"/>
      <c r="DKO14" s="6"/>
      <c r="DKP14" s="6"/>
      <c r="DKQ14" s="6"/>
      <c r="DKR14" s="6"/>
      <c r="DKS14" s="6"/>
      <c r="DKT14" s="6"/>
      <c r="DKU14" s="6"/>
      <c r="DKV14" s="6"/>
      <c r="DKW14" s="6"/>
      <c r="DKX14" s="6"/>
      <c r="DKY14" s="6"/>
      <c r="DKZ14" s="6"/>
      <c r="DLA14" s="6"/>
      <c r="DLB14" s="6"/>
      <c r="DLC14" s="6"/>
      <c r="DLD14" s="6"/>
      <c r="DLE14" s="6"/>
      <c r="DLF14" s="6"/>
      <c r="DLG14" s="6"/>
      <c r="DLH14" s="6"/>
      <c r="DLI14" s="6"/>
      <c r="DLJ14" s="6"/>
      <c r="DLK14" s="6"/>
      <c r="DLL14" s="6"/>
      <c r="DLM14" s="6"/>
      <c r="DLN14" s="6"/>
      <c r="DLO14" s="6"/>
      <c r="DLP14" s="6"/>
      <c r="DLQ14" s="6"/>
      <c r="DLR14" s="6"/>
      <c r="DLS14" s="6"/>
      <c r="DLT14" s="6"/>
      <c r="DLU14" s="6"/>
      <c r="DLV14" s="6"/>
      <c r="DLW14" s="6"/>
      <c r="DLX14" s="6"/>
      <c r="DLY14" s="6"/>
      <c r="DLZ14" s="6"/>
      <c r="DMA14" s="6"/>
      <c r="DMB14" s="6"/>
      <c r="DMC14" s="6"/>
      <c r="DMD14" s="6"/>
      <c r="DME14" s="6"/>
      <c r="DMF14" s="6"/>
      <c r="DMG14" s="6"/>
      <c r="DMH14" s="6"/>
      <c r="DMI14" s="6"/>
      <c r="DMJ14" s="6"/>
      <c r="DMK14" s="6"/>
      <c r="DML14" s="6"/>
      <c r="DMM14" s="6"/>
      <c r="DMN14" s="6"/>
      <c r="DMO14" s="6"/>
      <c r="DMP14" s="6"/>
      <c r="DMQ14" s="6"/>
      <c r="DMR14" s="6"/>
      <c r="DMS14" s="6"/>
      <c r="DMT14" s="6"/>
      <c r="DMU14" s="6"/>
      <c r="DMV14" s="6"/>
      <c r="DMW14" s="6"/>
      <c r="DMX14" s="6"/>
      <c r="DMY14" s="6"/>
      <c r="DMZ14" s="6"/>
      <c r="DNA14" s="6"/>
      <c r="DNB14" s="6"/>
      <c r="DNC14" s="6"/>
      <c r="DND14" s="6"/>
      <c r="DNE14" s="6"/>
      <c r="DNF14" s="6"/>
      <c r="DNG14" s="6"/>
      <c r="DNH14" s="6"/>
      <c r="DNI14" s="6"/>
      <c r="DNJ14" s="6"/>
      <c r="DNK14" s="6"/>
      <c r="DNL14" s="6"/>
      <c r="DNM14" s="6"/>
      <c r="DNN14" s="6"/>
      <c r="DNO14" s="6"/>
      <c r="DNP14" s="6"/>
      <c r="DNQ14" s="6"/>
      <c r="DNR14" s="6"/>
      <c r="DNS14" s="6"/>
      <c r="DNT14" s="6"/>
      <c r="DNU14" s="6"/>
      <c r="DNV14" s="6"/>
      <c r="DNW14" s="6"/>
      <c r="DNX14" s="6"/>
      <c r="DNY14" s="6"/>
      <c r="DNZ14" s="6"/>
      <c r="DOA14" s="6"/>
      <c r="DOB14" s="6"/>
      <c r="DOC14" s="6"/>
      <c r="DOD14" s="6"/>
      <c r="DOE14" s="6"/>
      <c r="DOF14" s="6"/>
      <c r="DOG14" s="6"/>
      <c r="DOH14" s="6"/>
      <c r="DOI14" s="6"/>
      <c r="DOJ14" s="6"/>
      <c r="DOK14" s="6"/>
      <c r="DOL14" s="6"/>
      <c r="DOM14" s="6"/>
      <c r="DON14" s="6"/>
      <c r="DOO14" s="6"/>
      <c r="DOP14" s="6"/>
      <c r="DOQ14" s="6"/>
      <c r="DOR14" s="6"/>
      <c r="DOS14" s="6"/>
      <c r="DOT14" s="6"/>
      <c r="DOU14" s="6"/>
      <c r="DOV14" s="6"/>
      <c r="DOW14" s="6"/>
      <c r="DOX14" s="6"/>
      <c r="DOY14" s="6"/>
      <c r="DOZ14" s="6"/>
      <c r="DPA14" s="6"/>
      <c r="DPB14" s="6"/>
      <c r="DPC14" s="6"/>
      <c r="DPD14" s="6"/>
      <c r="DPE14" s="6"/>
      <c r="DPF14" s="6"/>
      <c r="DPG14" s="6"/>
      <c r="DPH14" s="6"/>
      <c r="DPI14" s="6"/>
      <c r="DPJ14" s="6"/>
      <c r="DPK14" s="6"/>
      <c r="DPL14" s="6"/>
      <c r="DPM14" s="6"/>
      <c r="DPN14" s="6"/>
      <c r="DPO14" s="6"/>
      <c r="DPP14" s="6"/>
      <c r="DPQ14" s="6"/>
      <c r="DPR14" s="6"/>
      <c r="DPS14" s="6"/>
      <c r="DPT14" s="6"/>
      <c r="DPU14" s="6"/>
      <c r="DPV14" s="6"/>
      <c r="DPW14" s="6"/>
      <c r="DPX14" s="6"/>
      <c r="DPY14" s="6"/>
      <c r="DPZ14" s="6"/>
      <c r="DQA14" s="6"/>
      <c r="DQB14" s="6"/>
      <c r="DQC14" s="6"/>
      <c r="DQD14" s="6"/>
      <c r="DQE14" s="6"/>
      <c r="DQF14" s="6"/>
      <c r="DQG14" s="6"/>
      <c r="DQH14" s="6"/>
      <c r="DQI14" s="6"/>
      <c r="DQJ14" s="6"/>
      <c r="DQK14" s="6"/>
      <c r="DQL14" s="6"/>
      <c r="DQM14" s="6"/>
      <c r="DQN14" s="6"/>
      <c r="DQO14" s="6"/>
      <c r="DQP14" s="6"/>
      <c r="DQQ14" s="6"/>
      <c r="DQR14" s="6"/>
      <c r="DQS14" s="6"/>
      <c r="DQT14" s="6"/>
      <c r="DQU14" s="6"/>
      <c r="DQV14" s="6"/>
      <c r="DQW14" s="6"/>
      <c r="DQX14" s="6"/>
      <c r="DQY14" s="6"/>
      <c r="DQZ14" s="6"/>
      <c r="DRA14" s="6"/>
      <c r="DRB14" s="6"/>
      <c r="DRC14" s="6"/>
      <c r="DRD14" s="6"/>
      <c r="DRE14" s="6"/>
      <c r="DRF14" s="6"/>
      <c r="DRG14" s="6"/>
      <c r="DRH14" s="6"/>
      <c r="DRI14" s="6"/>
      <c r="DRJ14" s="6"/>
      <c r="DRK14" s="6"/>
      <c r="DRL14" s="6"/>
      <c r="DRM14" s="6"/>
      <c r="DRN14" s="6"/>
      <c r="DRO14" s="6"/>
      <c r="DRP14" s="6"/>
      <c r="DRQ14" s="6"/>
      <c r="DRR14" s="6"/>
      <c r="DRS14" s="6"/>
      <c r="DRT14" s="6"/>
      <c r="DRU14" s="6"/>
      <c r="DRV14" s="6"/>
      <c r="DRW14" s="6"/>
      <c r="DRX14" s="6"/>
      <c r="DRY14" s="6"/>
      <c r="DRZ14" s="6"/>
      <c r="DSA14" s="6"/>
      <c r="DSB14" s="6"/>
      <c r="DSC14" s="6"/>
      <c r="DSD14" s="6"/>
      <c r="DSE14" s="6"/>
      <c r="DSF14" s="6"/>
      <c r="DSG14" s="6"/>
      <c r="DSH14" s="6"/>
      <c r="DSI14" s="6"/>
      <c r="DSJ14" s="6"/>
      <c r="DSK14" s="6"/>
      <c r="DSL14" s="6"/>
      <c r="DSM14" s="6"/>
      <c r="DSN14" s="6"/>
      <c r="DSO14" s="6"/>
      <c r="DSP14" s="6"/>
      <c r="DSQ14" s="6"/>
      <c r="DSR14" s="6"/>
      <c r="DSS14" s="6"/>
      <c r="DST14" s="6"/>
      <c r="DSU14" s="6"/>
      <c r="DSV14" s="6"/>
      <c r="DSW14" s="6"/>
      <c r="DSX14" s="6"/>
      <c r="DSY14" s="6"/>
      <c r="DSZ14" s="6"/>
      <c r="DTA14" s="6"/>
      <c r="DTB14" s="6"/>
      <c r="DTC14" s="6"/>
      <c r="DTD14" s="6"/>
      <c r="DTE14" s="6"/>
      <c r="DTF14" s="6"/>
      <c r="DTG14" s="6"/>
      <c r="DTH14" s="6"/>
      <c r="DTI14" s="6"/>
      <c r="DTJ14" s="6"/>
      <c r="DTK14" s="6"/>
      <c r="DTL14" s="6"/>
      <c r="DTM14" s="6"/>
      <c r="DTN14" s="6"/>
      <c r="DTO14" s="6"/>
      <c r="DTP14" s="6"/>
      <c r="DTQ14" s="6"/>
      <c r="DTR14" s="6"/>
      <c r="DTS14" s="6"/>
      <c r="DTT14" s="6"/>
      <c r="DTU14" s="6"/>
      <c r="DTV14" s="6"/>
      <c r="DTW14" s="6"/>
      <c r="DTX14" s="6"/>
      <c r="DTY14" s="6"/>
      <c r="DTZ14" s="6"/>
      <c r="DUA14" s="6"/>
      <c r="DUB14" s="6"/>
      <c r="DUC14" s="6"/>
      <c r="DUD14" s="6"/>
      <c r="DUE14" s="6"/>
      <c r="DUF14" s="6"/>
      <c r="DUG14" s="6"/>
      <c r="DUH14" s="6"/>
      <c r="DUI14" s="6"/>
      <c r="DUJ14" s="6"/>
      <c r="DUK14" s="6"/>
      <c r="DUL14" s="6"/>
      <c r="DUM14" s="6"/>
      <c r="DUN14" s="6"/>
      <c r="DUO14" s="6"/>
      <c r="DUP14" s="6"/>
      <c r="DUQ14" s="6"/>
      <c r="DUR14" s="6"/>
      <c r="DUS14" s="6"/>
      <c r="DUT14" s="6"/>
      <c r="DUU14" s="6"/>
      <c r="DUV14" s="6"/>
      <c r="DUW14" s="6"/>
      <c r="DUX14" s="6"/>
      <c r="DUY14" s="6"/>
      <c r="DUZ14" s="6"/>
      <c r="DVA14" s="6"/>
      <c r="DVB14" s="6"/>
      <c r="DVC14" s="6"/>
      <c r="DVD14" s="6"/>
      <c r="DVE14" s="6"/>
      <c r="DVF14" s="6"/>
      <c r="DVG14" s="6"/>
      <c r="DVH14" s="6"/>
      <c r="DVI14" s="6"/>
      <c r="DVJ14" s="6"/>
      <c r="DVK14" s="6"/>
      <c r="DVL14" s="6"/>
      <c r="DVM14" s="6"/>
      <c r="DVN14" s="6"/>
      <c r="DVO14" s="6"/>
      <c r="DVP14" s="6"/>
      <c r="DVQ14" s="6"/>
      <c r="DVR14" s="6"/>
      <c r="DVS14" s="6"/>
      <c r="DVT14" s="6"/>
      <c r="DVU14" s="6"/>
      <c r="DVV14" s="6"/>
      <c r="DVW14" s="6"/>
      <c r="DVX14" s="6"/>
      <c r="DVY14" s="6"/>
      <c r="DVZ14" s="6"/>
      <c r="DWA14" s="6"/>
      <c r="DWB14" s="6"/>
      <c r="DWC14" s="6"/>
      <c r="DWD14" s="6"/>
      <c r="DWE14" s="6"/>
      <c r="DWF14" s="6"/>
      <c r="DWG14" s="6"/>
      <c r="DWH14" s="6"/>
      <c r="DWI14" s="6"/>
      <c r="DWJ14" s="6"/>
      <c r="DWK14" s="6"/>
      <c r="DWL14" s="6"/>
      <c r="DWM14" s="6"/>
      <c r="DWN14" s="6"/>
      <c r="DWO14" s="6"/>
      <c r="DWP14" s="6"/>
      <c r="DWQ14" s="6"/>
      <c r="DWR14" s="6"/>
      <c r="DWS14" s="6"/>
      <c r="DWT14" s="6"/>
      <c r="DWU14" s="6"/>
      <c r="DWV14" s="6"/>
      <c r="DWW14" s="6"/>
      <c r="DWX14" s="6"/>
      <c r="DWY14" s="6"/>
      <c r="DWZ14" s="6"/>
      <c r="DXA14" s="6"/>
      <c r="DXB14" s="6"/>
      <c r="DXC14" s="6"/>
      <c r="DXD14" s="6"/>
      <c r="DXE14" s="6"/>
      <c r="DXF14" s="6"/>
      <c r="DXG14" s="6"/>
      <c r="DXH14" s="6"/>
      <c r="DXI14" s="6"/>
      <c r="DXJ14" s="6"/>
      <c r="DXK14" s="6"/>
      <c r="DXL14" s="6"/>
      <c r="DXM14" s="6"/>
      <c r="DXN14" s="6"/>
      <c r="DXO14" s="6"/>
      <c r="DXP14" s="6"/>
      <c r="DXQ14" s="6"/>
      <c r="DXR14" s="6"/>
      <c r="DXS14" s="6"/>
      <c r="DXT14" s="6"/>
      <c r="DXU14" s="6"/>
      <c r="DXV14" s="6"/>
      <c r="DXW14" s="6"/>
      <c r="DXX14" s="6"/>
      <c r="DXY14" s="6"/>
      <c r="DXZ14" s="6"/>
      <c r="DYA14" s="6"/>
      <c r="DYB14" s="6"/>
      <c r="DYC14" s="6"/>
      <c r="DYD14" s="6"/>
      <c r="DYE14" s="6"/>
      <c r="DYF14" s="6"/>
      <c r="DYG14" s="6"/>
      <c r="DYH14" s="6"/>
      <c r="DYI14" s="6"/>
      <c r="DYJ14" s="6"/>
      <c r="DYK14" s="6"/>
      <c r="DYL14" s="6"/>
      <c r="DYM14" s="6"/>
      <c r="DYN14" s="6"/>
      <c r="DYO14" s="6"/>
      <c r="DYP14" s="6"/>
      <c r="DYQ14" s="6"/>
      <c r="DYR14" s="6"/>
      <c r="DYS14" s="6"/>
      <c r="DYT14" s="6"/>
      <c r="DYU14" s="6"/>
      <c r="DYV14" s="6"/>
      <c r="DYW14" s="6"/>
      <c r="DYX14" s="6"/>
      <c r="DYY14" s="6"/>
      <c r="DYZ14" s="6"/>
      <c r="DZA14" s="6"/>
      <c r="DZB14" s="6"/>
      <c r="DZC14" s="6"/>
      <c r="DZD14" s="6"/>
      <c r="DZE14" s="6"/>
      <c r="DZF14" s="6"/>
      <c r="DZG14" s="6"/>
      <c r="DZH14" s="6"/>
      <c r="DZI14" s="6"/>
      <c r="DZJ14" s="6"/>
      <c r="DZK14" s="6"/>
      <c r="DZL14" s="6"/>
      <c r="DZM14" s="6"/>
      <c r="DZN14" s="6"/>
      <c r="DZO14" s="6"/>
      <c r="DZP14" s="6"/>
      <c r="DZQ14" s="6"/>
      <c r="DZR14" s="6"/>
      <c r="DZS14" s="6"/>
      <c r="DZT14" s="6"/>
      <c r="DZU14" s="6"/>
      <c r="DZV14" s="6"/>
      <c r="DZW14" s="6"/>
      <c r="DZX14" s="6"/>
      <c r="DZY14" s="6"/>
      <c r="DZZ14" s="6"/>
      <c r="EAA14" s="6"/>
      <c r="EAB14" s="6"/>
      <c r="EAC14" s="6"/>
      <c r="EAD14" s="6"/>
      <c r="EAE14" s="6"/>
      <c r="EAF14" s="6"/>
      <c r="EAG14" s="6"/>
      <c r="EAH14" s="6"/>
      <c r="EAI14" s="6"/>
      <c r="EAJ14" s="6"/>
      <c r="EAK14" s="6"/>
      <c r="EAL14" s="6"/>
      <c r="EAM14" s="6"/>
      <c r="EAN14" s="6"/>
      <c r="EAO14" s="6"/>
      <c r="EAP14" s="6"/>
      <c r="EAQ14" s="6"/>
      <c r="EAR14" s="6"/>
      <c r="EAS14" s="6"/>
      <c r="EAT14" s="6"/>
      <c r="EAU14" s="6"/>
      <c r="EAV14" s="6"/>
      <c r="EAW14" s="6"/>
      <c r="EAX14" s="6"/>
      <c r="EAY14" s="6"/>
      <c r="EAZ14" s="6"/>
      <c r="EBA14" s="6"/>
      <c r="EBB14" s="6"/>
      <c r="EBC14" s="6"/>
      <c r="EBD14" s="6"/>
      <c r="EBE14" s="6"/>
      <c r="EBF14" s="6"/>
      <c r="EBG14" s="6"/>
      <c r="EBH14" s="6"/>
      <c r="EBI14" s="6"/>
      <c r="EBJ14" s="6"/>
      <c r="EBK14" s="6"/>
      <c r="EBL14" s="6"/>
      <c r="EBM14" s="6"/>
      <c r="EBN14" s="6"/>
      <c r="EBO14" s="6"/>
      <c r="EBP14" s="6"/>
      <c r="EBQ14" s="6"/>
      <c r="EBR14" s="6"/>
      <c r="EBS14" s="6"/>
      <c r="EBT14" s="6"/>
      <c r="EBU14" s="6"/>
      <c r="EBV14" s="6"/>
      <c r="EBW14" s="6"/>
      <c r="EBX14" s="6"/>
      <c r="EBY14" s="6"/>
      <c r="EBZ14" s="6"/>
      <c r="ECA14" s="6"/>
      <c r="ECB14" s="6"/>
      <c r="ECC14" s="6"/>
      <c r="ECD14" s="6"/>
      <c r="ECE14" s="6"/>
      <c r="ECF14" s="6"/>
      <c r="ECG14" s="6"/>
      <c r="ECH14" s="6"/>
      <c r="ECI14" s="6"/>
      <c r="ECJ14" s="6"/>
      <c r="ECK14" s="6"/>
      <c r="ECL14" s="6"/>
      <c r="ECM14" s="6"/>
      <c r="ECN14" s="6"/>
      <c r="ECO14" s="6"/>
      <c r="ECP14" s="6"/>
      <c r="ECQ14" s="6"/>
      <c r="ECR14" s="6"/>
      <c r="ECS14" s="6"/>
      <c r="ECT14" s="6"/>
      <c r="ECU14" s="6"/>
      <c r="ECV14" s="6"/>
      <c r="ECW14" s="6"/>
      <c r="ECX14" s="6"/>
      <c r="ECY14" s="6"/>
      <c r="ECZ14" s="6"/>
      <c r="EDA14" s="6"/>
      <c r="EDB14" s="6"/>
      <c r="EDC14" s="6"/>
      <c r="EDD14" s="6"/>
      <c r="EDE14" s="6"/>
      <c r="EDF14" s="6"/>
      <c r="EDG14" s="6"/>
      <c r="EDH14" s="6"/>
      <c r="EDI14" s="6"/>
      <c r="EDJ14" s="6"/>
      <c r="EDK14" s="6"/>
      <c r="EDL14" s="6"/>
      <c r="EDM14" s="6"/>
      <c r="EDN14" s="6"/>
      <c r="EDO14" s="6"/>
      <c r="EDP14" s="6"/>
      <c r="EDQ14" s="6"/>
      <c r="EDR14" s="6"/>
      <c r="EDS14" s="6"/>
      <c r="EDT14" s="6"/>
      <c r="EDU14" s="6"/>
      <c r="EDV14" s="6"/>
      <c r="EDW14" s="6"/>
      <c r="EDX14" s="6"/>
      <c r="EDY14" s="6"/>
      <c r="EDZ14" s="6"/>
      <c r="EEA14" s="6"/>
      <c r="EEB14" s="6"/>
      <c r="EEC14" s="6"/>
      <c r="EED14" s="6"/>
      <c r="EEE14" s="6"/>
      <c r="EEF14" s="6"/>
      <c r="EEG14" s="6"/>
      <c r="EEH14" s="6"/>
      <c r="EEI14" s="6"/>
      <c r="EEJ14" s="6"/>
      <c r="EEK14" s="6"/>
      <c r="EEL14" s="6"/>
      <c r="EEM14" s="6"/>
      <c r="EEN14" s="6"/>
      <c r="EEO14" s="6"/>
      <c r="EEP14" s="6"/>
      <c r="EEQ14" s="6"/>
      <c r="EER14" s="6"/>
      <c r="EES14" s="6"/>
      <c r="EET14" s="6"/>
      <c r="EEU14" s="6"/>
      <c r="EEV14" s="6"/>
      <c r="EEW14" s="6"/>
      <c r="EEX14" s="6"/>
      <c r="EEY14" s="6"/>
      <c r="EEZ14" s="6"/>
      <c r="EFA14" s="6"/>
      <c r="EFB14" s="6"/>
      <c r="EFC14" s="6"/>
      <c r="EFD14" s="6"/>
      <c r="EFE14" s="6"/>
      <c r="EFF14" s="6"/>
      <c r="EFG14" s="6"/>
      <c r="EFH14" s="6"/>
      <c r="EFI14" s="6"/>
      <c r="EFJ14" s="6"/>
      <c r="EFK14" s="6"/>
      <c r="EFL14" s="6"/>
      <c r="EFM14" s="6"/>
      <c r="EFN14" s="6"/>
      <c r="EFO14" s="6"/>
      <c r="EFP14" s="6"/>
      <c r="EFQ14" s="6"/>
      <c r="EFR14" s="6"/>
      <c r="EFS14" s="6"/>
      <c r="EFT14" s="6"/>
      <c r="EFU14" s="6"/>
      <c r="EFV14" s="6"/>
      <c r="EFW14" s="6"/>
      <c r="EFX14" s="6"/>
      <c r="EFY14" s="6"/>
      <c r="EFZ14" s="6"/>
      <c r="EGA14" s="6"/>
      <c r="EGB14" s="6"/>
      <c r="EGC14" s="6"/>
      <c r="EGD14" s="6"/>
      <c r="EGE14" s="6"/>
      <c r="EGF14" s="6"/>
      <c r="EGG14" s="6"/>
      <c r="EGH14" s="6"/>
      <c r="EGI14" s="6"/>
      <c r="EGJ14" s="6"/>
      <c r="EGK14" s="6"/>
      <c r="EGL14" s="6"/>
      <c r="EGM14" s="6"/>
      <c r="EGN14" s="6"/>
      <c r="EGO14" s="6"/>
      <c r="EGP14" s="6"/>
      <c r="EGQ14" s="6"/>
      <c r="EGR14" s="6"/>
      <c r="EGS14" s="6"/>
      <c r="EGT14" s="6"/>
      <c r="EGU14" s="6"/>
      <c r="EGV14" s="6"/>
      <c r="EGW14" s="6"/>
      <c r="EGX14" s="6"/>
      <c r="EGY14" s="6"/>
      <c r="EGZ14" s="6"/>
      <c r="EHA14" s="6"/>
      <c r="EHB14" s="6"/>
      <c r="EHC14" s="6"/>
      <c r="EHD14" s="6"/>
      <c r="EHE14" s="6"/>
      <c r="EHF14" s="6"/>
      <c r="EHG14" s="6"/>
      <c r="EHH14" s="6"/>
      <c r="EHI14" s="6"/>
      <c r="EHJ14" s="6"/>
      <c r="EHK14" s="6"/>
      <c r="EHL14" s="6"/>
      <c r="EHM14" s="6"/>
      <c r="EHN14" s="6"/>
      <c r="EHO14" s="6"/>
      <c r="EHP14" s="6"/>
      <c r="EHQ14" s="6"/>
      <c r="EHR14" s="6"/>
      <c r="EHS14" s="6"/>
      <c r="EHT14" s="6"/>
      <c r="EHU14" s="6"/>
      <c r="EHV14" s="6"/>
      <c r="EHW14" s="6"/>
      <c r="EHX14" s="6"/>
      <c r="EHY14" s="6"/>
      <c r="EHZ14" s="6"/>
      <c r="EIA14" s="6"/>
      <c r="EIB14" s="6"/>
      <c r="EIC14" s="6"/>
      <c r="EID14" s="6"/>
      <c r="EIE14" s="6"/>
      <c r="EIF14" s="6"/>
      <c r="EIG14" s="6"/>
      <c r="EIH14" s="6"/>
      <c r="EII14" s="6"/>
      <c r="EIJ14" s="6"/>
      <c r="EIK14" s="6"/>
      <c r="EIL14" s="6"/>
      <c r="EIM14" s="6"/>
      <c r="EIN14" s="6"/>
      <c r="EIO14" s="6"/>
      <c r="EIP14" s="6"/>
      <c r="EIQ14" s="6"/>
      <c r="EIR14" s="6"/>
      <c r="EIS14" s="6"/>
      <c r="EIT14" s="6"/>
      <c r="EIU14" s="6"/>
      <c r="EIV14" s="6"/>
      <c r="EIW14" s="6"/>
      <c r="EIX14" s="6"/>
      <c r="EIY14" s="6"/>
      <c r="EIZ14" s="6"/>
      <c r="EJA14" s="6"/>
      <c r="EJB14" s="6"/>
      <c r="EJC14" s="6"/>
      <c r="EJD14" s="6"/>
      <c r="EJE14" s="6"/>
      <c r="EJF14" s="6"/>
      <c r="EJG14" s="6"/>
      <c r="EJH14" s="6"/>
      <c r="EJI14" s="6"/>
      <c r="EJJ14" s="6"/>
      <c r="EJK14" s="6"/>
      <c r="EJL14" s="6"/>
      <c r="EJM14" s="6"/>
      <c r="EJN14" s="6"/>
      <c r="EJO14" s="6"/>
      <c r="EJP14" s="6"/>
      <c r="EJQ14" s="6"/>
      <c r="EJR14" s="6"/>
      <c r="EJS14" s="6"/>
      <c r="EJT14" s="6"/>
      <c r="EJU14" s="6"/>
      <c r="EJV14" s="6"/>
      <c r="EJW14" s="6"/>
      <c r="EJX14" s="6"/>
      <c r="EJY14" s="6"/>
      <c r="EJZ14" s="6"/>
      <c r="EKA14" s="6"/>
      <c r="EKB14" s="6"/>
      <c r="EKC14" s="6"/>
      <c r="EKD14" s="6"/>
      <c r="EKE14" s="6"/>
      <c r="EKF14" s="6"/>
      <c r="EKG14" s="6"/>
      <c r="EKH14" s="6"/>
      <c r="EKI14" s="6"/>
      <c r="EKJ14" s="6"/>
      <c r="EKK14" s="6"/>
      <c r="EKL14" s="6"/>
      <c r="EKM14" s="6"/>
      <c r="EKN14" s="6"/>
      <c r="EKO14" s="6"/>
      <c r="EKP14" s="6"/>
      <c r="EKQ14" s="6"/>
      <c r="EKR14" s="6"/>
      <c r="EKS14" s="6"/>
      <c r="EKT14" s="6"/>
      <c r="EKU14" s="6"/>
      <c r="EKV14" s="6"/>
      <c r="EKW14" s="6"/>
      <c r="EKX14" s="6"/>
      <c r="EKY14" s="6"/>
      <c r="EKZ14" s="6"/>
      <c r="ELA14" s="6"/>
      <c r="ELB14" s="6"/>
      <c r="ELC14" s="6"/>
      <c r="ELD14" s="6"/>
      <c r="ELE14" s="6"/>
      <c r="ELF14" s="6"/>
      <c r="ELG14" s="6"/>
      <c r="ELH14" s="6"/>
      <c r="ELI14" s="6"/>
      <c r="ELJ14" s="6"/>
      <c r="ELK14" s="6"/>
      <c r="ELL14" s="6"/>
      <c r="ELM14" s="6"/>
      <c r="ELN14" s="6"/>
      <c r="ELO14" s="6"/>
      <c r="ELP14" s="6"/>
      <c r="ELQ14" s="6"/>
      <c r="ELR14" s="6"/>
      <c r="ELS14" s="6"/>
      <c r="ELT14" s="6"/>
      <c r="ELU14" s="6"/>
      <c r="ELV14" s="6"/>
      <c r="ELW14" s="6"/>
      <c r="ELX14" s="6"/>
      <c r="ELY14" s="6"/>
      <c r="ELZ14" s="6"/>
      <c r="EMA14" s="6"/>
      <c r="EMB14" s="6"/>
      <c r="EMC14" s="6"/>
      <c r="EMD14" s="6"/>
      <c r="EME14" s="6"/>
      <c r="EMF14" s="6"/>
      <c r="EMG14" s="6"/>
      <c r="EMH14" s="6"/>
      <c r="EMI14" s="6"/>
      <c r="EMJ14" s="6"/>
      <c r="EMK14" s="6"/>
      <c r="EML14" s="6"/>
      <c r="EMM14" s="6"/>
      <c r="EMN14" s="6"/>
      <c r="EMO14" s="6"/>
      <c r="EMP14" s="6"/>
      <c r="EMQ14" s="6"/>
      <c r="EMR14" s="6"/>
      <c r="EMS14" s="6"/>
      <c r="EMT14" s="6"/>
      <c r="EMU14" s="6"/>
      <c r="EMV14" s="6"/>
      <c r="EMW14" s="6"/>
      <c r="EMX14" s="6"/>
      <c r="EMY14" s="6"/>
      <c r="EMZ14" s="6"/>
      <c r="ENA14" s="6"/>
      <c r="ENB14" s="6"/>
      <c r="ENC14" s="6"/>
      <c r="END14" s="6"/>
      <c r="ENE14" s="6"/>
      <c r="ENF14" s="6"/>
      <c r="ENG14" s="6"/>
      <c r="ENH14" s="6"/>
      <c r="ENI14" s="6"/>
      <c r="ENJ14" s="6"/>
      <c r="ENK14" s="6"/>
      <c r="ENL14" s="6"/>
      <c r="ENM14" s="6"/>
      <c r="ENN14" s="6"/>
      <c r="ENO14" s="6"/>
      <c r="ENP14" s="6"/>
      <c r="ENQ14" s="6"/>
      <c r="ENR14" s="6"/>
      <c r="ENS14" s="6"/>
      <c r="ENT14" s="6"/>
      <c r="ENU14" s="6"/>
      <c r="ENV14" s="6"/>
      <c r="ENW14" s="6"/>
      <c r="ENX14" s="6"/>
      <c r="ENY14" s="6"/>
      <c r="ENZ14" s="6"/>
      <c r="EOA14" s="6"/>
      <c r="EOB14" s="6"/>
      <c r="EOC14" s="6"/>
      <c r="EOD14" s="6"/>
      <c r="EOE14" s="6"/>
      <c r="EOF14" s="6"/>
      <c r="EOG14" s="6"/>
      <c r="EOH14" s="6"/>
      <c r="EOI14" s="6"/>
      <c r="EOJ14" s="6"/>
      <c r="EOK14" s="6"/>
      <c r="EOL14" s="6"/>
      <c r="EOM14" s="6"/>
      <c r="EON14" s="6"/>
      <c r="EOO14" s="6"/>
      <c r="EOP14" s="6"/>
      <c r="EOQ14" s="6"/>
      <c r="EOR14" s="6"/>
      <c r="EOS14" s="6"/>
      <c r="EOT14" s="6"/>
      <c r="EOU14" s="6"/>
      <c r="EOV14" s="6"/>
      <c r="EOW14" s="6"/>
      <c r="EOX14" s="6"/>
      <c r="EOY14" s="6"/>
      <c r="EOZ14" s="6"/>
      <c r="EPA14" s="6"/>
      <c r="EPB14" s="6"/>
      <c r="EPC14" s="6"/>
      <c r="EPD14" s="6"/>
      <c r="EPE14" s="6"/>
      <c r="EPF14" s="6"/>
      <c r="EPG14" s="6"/>
      <c r="EPH14" s="6"/>
      <c r="EPI14" s="6"/>
      <c r="EPJ14" s="6"/>
      <c r="EPK14" s="6"/>
      <c r="EPL14" s="6"/>
      <c r="EPM14" s="6"/>
      <c r="EPN14" s="6"/>
      <c r="EPO14" s="6"/>
      <c r="EPP14" s="6"/>
      <c r="EPQ14" s="6"/>
      <c r="EPR14" s="6"/>
      <c r="EPS14" s="6"/>
      <c r="EPT14" s="6"/>
      <c r="EPU14" s="6"/>
      <c r="EPV14" s="6"/>
      <c r="EPW14" s="6"/>
      <c r="EPX14" s="6"/>
      <c r="EPY14" s="6"/>
      <c r="EPZ14" s="6"/>
      <c r="EQA14" s="6"/>
      <c r="EQB14" s="6"/>
      <c r="EQC14" s="6"/>
      <c r="EQD14" s="6"/>
      <c r="EQE14" s="6"/>
      <c r="EQF14" s="6"/>
      <c r="EQG14" s="6"/>
      <c r="EQH14" s="6"/>
      <c r="EQI14" s="6"/>
      <c r="EQJ14" s="6"/>
      <c r="EQK14" s="6"/>
      <c r="EQL14" s="6"/>
      <c r="EQM14" s="6"/>
      <c r="EQN14" s="6"/>
      <c r="EQO14" s="6"/>
      <c r="EQP14" s="6"/>
      <c r="EQQ14" s="6"/>
      <c r="EQR14" s="6"/>
      <c r="EQS14" s="6"/>
      <c r="EQT14" s="6"/>
      <c r="EQU14" s="6"/>
      <c r="EQV14" s="6"/>
      <c r="EQW14" s="6"/>
      <c r="EQX14" s="6"/>
      <c r="EQY14" s="6"/>
      <c r="EQZ14" s="6"/>
      <c r="ERA14" s="6"/>
      <c r="ERB14" s="6"/>
      <c r="ERC14" s="6"/>
      <c r="ERD14" s="6"/>
      <c r="ERE14" s="6"/>
      <c r="ERF14" s="6"/>
      <c r="ERG14" s="6"/>
      <c r="ERH14" s="6"/>
      <c r="ERI14" s="6"/>
      <c r="ERJ14" s="6"/>
      <c r="ERK14" s="6"/>
      <c r="ERL14" s="6"/>
      <c r="ERM14" s="6"/>
      <c r="ERN14" s="6"/>
      <c r="ERO14" s="6"/>
      <c r="ERP14" s="6"/>
      <c r="ERQ14" s="6"/>
      <c r="ERR14" s="6"/>
      <c r="ERS14" s="6"/>
      <c r="ERT14" s="6"/>
      <c r="ERU14" s="6"/>
      <c r="ERV14" s="6"/>
      <c r="ERW14" s="6"/>
      <c r="ERX14" s="6"/>
      <c r="ERY14" s="6"/>
      <c r="ERZ14" s="6"/>
      <c r="ESA14" s="6"/>
      <c r="ESB14" s="6"/>
      <c r="ESC14" s="6"/>
      <c r="ESD14" s="6"/>
      <c r="ESE14" s="6"/>
      <c r="ESF14" s="6"/>
      <c r="ESG14" s="6"/>
      <c r="ESH14" s="6"/>
      <c r="ESI14" s="6"/>
      <c r="ESJ14" s="6"/>
      <c r="ESK14" s="6"/>
      <c r="ESL14" s="6"/>
      <c r="ESM14" s="6"/>
      <c r="ESN14" s="6"/>
      <c r="ESO14" s="6"/>
      <c r="ESP14" s="6"/>
      <c r="ESQ14" s="6"/>
      <c r="ESR14" s="6"/>
      <c r="ESS14" s="6"/>
      <c r="EST14" s="6"/>
      <c r="ESU14" s="6"/>
      <c r="ESV14" s="6"/>
      <c r="ESW14" s="6"/>
      <c r="ESX14" s="6"/>
      <c r="ESY14" s="6"/>
      <c r="ESZ14" s="6"/>
      <c r="ETA14" s="6"/>
      <c r="ETB14" s="6"/>
      <c r="ETC14" s="6"/>
      <c r="ETD14" s="6"/>
      <c r="ETE14" s="6"/>
      <c r="ETF14" s="6"/>
      <c r="ETG14" s="6"/>
      <c r="ETH14" s="6"/>
      <c r="ETI14" s="6"/>
      <c r="ETJ14" s="6"/>
      <c r="ETK14" s="6"/>
      <c r="ETL14" s="6"/>
      <c r="ETM14" s="6"/>
      <c r="ETN14" s="6"/>
      <c r="ETO14" s="6"/>
      <c r="ETP14" s="6"/>
      <c r="ETQ14" s="6"/>
      <c r="ETR14" s="6"/>
      <c r="ETS14" s="6"/>
      <c r="ETT14" s="6"/>
      <c r="ETU14" s="6"/>
      <c r="ETV14" s="6"/>
      <c r="ETW14" s="6"/>
      <c r="ETX14" s="6"/>
      <c r="ETY14" s="6"/>
      <c r="ETZ14" s="6"/>
      <c r="EUA14" s="6"/>
      <c r="EUB14" s="6"/>
      <c r="EUC14" s="6"/>
      <c r="EUD14" s="6"/>
      <c r="EUE14" s="6"/>
      <c r="EUF14" s="6"/>
      <c r="EUG14" s="6"/>
      <c r="EUH14" s="6"/>
      <c r="EUI14" s="6"/>
      <c r="EUJ14" s="6"/>
      <c r="EUK14" s="6"/>
      <c r="EUL14" s="6"/>
      <c r="EUM14" s="6"/>
      <c r="EUN14" s="6"/>
      <c r="EUO14" s="6"/>
      <c r="EUP14" s="6"/>
      <c r="EUQ14" s="6"/>
      <c r="EUR14" s="6"/>
      <c r="EUS14" s="6"/>
      <c r="EUT14" s="6"/>
      <c r="EUU14" s="6"/>
      <c r="EUV14" s="6"/>
      <c r="EUW14" s="6"/>
      <c r="EUX14" s="6"/>
      <c r="EUY14" s="6"/>
      <c r="EUZ14" s="6"/>
      <c r="EVA14" s="6"/>
      <c r="EVB14" s="6"/>
      <c r="EVC14" s="6"/>
      <c r="EVD14" s="6"/>
      <c r="EVE14" s="6"/>
      <c r="EVF14" s="6"/>
      <c r="EVG14" s="6"/>
      <c r="EVH14" s="6"/>
      <c r="EVI14" s="6"/>
      <c r="EVJ14" s="6"/>
      <c r="EVK14" s="6"/>
      <c r="EVL14" s="6"/>
      <c r="EVM14" s="6"/>
      <c r="EVN14" s="6"/>
      <c r="EVO14" s="6"/>
      <c r="EVP14" s="6"/>
      <c r="EVQ14" s="6"/>
      <c r="EVR14" s="6"/>
      <c r="EVS14" s="6"/>
      <c r="EVT14" s="6"/>
      <c r="EVU14" s="6"/>
      <c r="EVV14" s="6"/>
      <c r="EVW14" s="6"/>
      <c r="EVX14" s="6"/>
      <c r="EVY14" s="6"/>
      <c r="EVZ14" s="6"/>
      <c r="EWA14" s="6"/>
      <c r="EWB14" s="6"/>
      <c r="EWC14" s="6"/>
      <c r="EWD14" s="6"/>
      <c r="EWE14" s="6"/>
      <c r="EWF14" s="6"/>
      <c r="EWG14" s="6"/>
      <c r="EWH14" s="6"/>
      <c r="EWI14" s="6"/>
      <c r="EWJ14" s="6"/>
      <c r="EWK14" s="6"/>
      <c r="EWL14" s="6"/>
      <c r="EWM14" s="6"/>
      <c r="EWN14" s="6"/>
      <c r="EWO14" s="6"/>
      <c r="EWP14" s="6"/>
      <c r="EWQ14" s="6"/>
      <c r="EWR14" s="6"/>
      <c r="EWS14" s="6"/>
      <c r="EWT14" s="6"/>
      <c r="EWU14" s="6"/>
      <c r="EWV14" s="6"/>
      <c r="EWW14" s="6"/>
      <c r="EWX14" s="6"/>
      <c r="EWY14" s="6"/>
      <c r="EWZ14" s="6"/>
      <c r="EXA14" s="6"/>
      <c r="EXB14" s="6"/>
      <c r="EXC14" s="6"/>
      <c r="EXD14" s="6"/>
      <c r="EXE14" s="6"/>
      <c r="EXF14" s="6"/>
      <c r="EXG14" s="6"/>
      <c r="EXH14" s="6"/>
      <c r="EXI14" s="6"/>
      <c r="EXJ14" s="6"/>
      <c r="EXK14" s="6"/>
      <c r="EXL14" s="6"/>
      <c r="EXM14" s="6"/>
      <c r="EXN14" s="6"/>
      <c r="EXO14" s="6"/>
      <c r="EXP14" s="6"/>
      <c r="EXQ14" s="6"/>
      <c r="EXR14" s="6"/>
      <c r="EXS14" s="6"/>
      <c r="EXT14" s="6"/>
      <c r="EXU14" s="6"/>
      <c r="EXV14" s="6"/>
      <c r="EXW14" s="6"/>
      <c r="EXX14" s="6"/>
      <c r="EXY14" s="6"/>
      <c r="EXZ14" s="6"/>
      <c r="EYA14" s="6"/>
      <c r="EYB14" s="6"/>
      <c r="EYC14" s="6"/>
      <c r="EYD14" s="6"/>
      <c r="EYE14" s="6"/>
      <c r="EYF14" s="6"/>
      <c r="EYG14" s="6"/>
      <c r="EYH14" s="6"/>
      <c r="EYI14" s="6"/>
      <c r="EYJ14" s="6"/>
      <c r="EYK14" s="6"/>
      <c r="EYL14" s="6"/>
      <c r="EYM14" s="6"/>
      <c r="EYN14" s="6"/>
      <c r="EYO14" s="6"/>
      <c r="EYP14" s="6"/>
      <c r="EYQ14" s="6"/>
      <c r="EYR14" s="6"/>
      <c r="EYS14" s="6"/>
      <c r="EYT14" s="6"/>
      <c r="EYU14" s="6"/>
      <c r="EYV14" s="6"/>
      <c r="EYW14" s="6"/>
      <c r="EYX14" s="6"/>
      <c r="EYY14" s="6"/>
      <c r="EYZ14" s="6"/>
      <c r="EZA14" s="6"/>
      <c r="EZB14" s="6"/>
      <c r="EZC14" s="6"/>
      <c r="EZD14" s="6"/>
      <c r="EZE14" s="6"/>
      <c r="EZF14" s="6"/>
      <c r="EZG14" s="6"/>
      <c r="EZH14" s="6"/>
      <c r="EZI14" s="6"/>
      <c r="EZJ14" s="6"/>
      <c r="EZK14" s="6"/>
      <c r="EZL14" s="6"/>
      <c r="EZM14" s="6"/>
      <c r="EZN14" s="6"/>
      <c r="EZO14" s="6"/>
      <c r="EZP14" s="6"/>
      <c r="EZQ14" s="6"/>
      <c r="EZR14" s="6"/>
      <c r="EZS14" s="6"/>
      <c r="EZT14" s="6"/>
      <c r="EZU14" s="6"/>
      <c r="EZV14" s="6"/>
      <c r="EZW14" s="6"/>
      <c r="EZX14" s="6"/>
      <c r="EZY14" s="6"/>
      <c r="EZZ14" s="6"/>
      <c r="FAA14" s="6"/>
      <c r="FAB14" s="6"/>
      <c r="FAC14" s="6"/>
      <c r="FAD14" s="6"/>
      <c r="FAE14" s="6"/>
      <c r="FAF14" s="6"/>
      <c r="FAG14" s="6"/>
      <c r="FAH14" s="6"/>
      <c r="FAI14" s="6"/>
      <c r="FAJ14" s="6"/>
      <c r="FAK14" s="6"/>
      <c r="FAL14" s="6"/>
      <c r="FAM14" s="6"/>
      <c r="FAN14" s="6"/>
      <c r="FAO14" s="6"/>
      <c r="FAP14" s="6"/>
      <c r="FAQ14" s="6"/>
      <c r="FAR14" s="6"/>
      <c r="FAS14" s="6"/>
      <c r="FAT14" s="6"/>
      <c r="FAU14" s="6"/>
      <c r="FAV14" s="6"/>
      <c r="FAW14" s="6"/>
      <c r="FAX14" s="6"/>
      <c r="FAY14" s="6"/>
      <c r="FAZ14" s="6"/>
      <c r="FBA14" s="6"/>
      <c r="FBB14" s="6"/>
      <c r="FBC14" s="6"/>
      <c r="FBD14" s="6"/>
      <c r="FBE14" s="6"/>
      <c r="FBF14" s="6"/>
      <c r="FBG14" s="6"/>
      <c r="FBH14" s="6"/>
      <c r="FBI14" s="6"/>
      <c r="FBJ14" s="6"/>
      <c r="FBK14" s="6"/>
      <c r="FBL14" s="6"/>
      <c r="FBM14" s="6"/>
      <c r="FBN14" s="6"/>
      <c r="FBO14" s="6"/>
      <c r="FBP14" s="6"/>
      <c r="FBQ14" s="6"/>
      <c r="FBR14" s="6"/>
      <c r="FBS14" s="6"/>
      <c r="FBT14" s="6"/>
      <c r="FBU14" s="6"/>
      <c r="FBV14" s="6"/>
      <c r="FBW14" s="6"/>
      <c r="FBX14" s="6"/>
      <c r="FBY14" s="6"/>
      <c r="FBZ14" s="6"/>
      <c r="FCA14" s="6"/>
      <c r="FCB14" s="6"/>
      <c r="FCC14" s="6"/>
      <c r="FCD14" s="6"/>
      <c r="FCE14" s="6"/>
      <c r="FCF14" s="6"/>
      <c r="FCG14" s="6"/>
      <c r="FCH14" s="6"/>
      <c r="FCI14" s="6"/>
      <c r="FCJ14" s="6"/>
      <c r="FCK14" s="6"/>
      <c r="FCL14" s="6"/>
      <c r="FCM14" s="6"/>
      <c r="FCN14" s="6"/>
      <c r="FCO14" s="6"/>
      <c r="FCP14" s="6"/>
      <c r="FCQ14" s="6"/>
      <c r="FCR14" s="6"/>
      <c r="FCS14" s="6"/>
      <c r="FCT14" s="6"/>
      <c r="FCU14" s="6"/>
      <c r="FCV14" s="6"/>
      <c r="FCW14" s="6"/>
      <c r="FCX14" s="6"/>
      <c r="FCY14" s="6"/>
      <c r="FCZ14" s="6"/>
      <c r="FDA14" s="6"/>
      <c r="FDB14" s="6"/>
      <c r="FDC14" s="6"/>
      <c r="FDD14" s="6"/>
      <c r="FDE14" s="6"/>
      <c r="FDF14" s="6"/>
      <c r="FDG14" s="6"/>
      <c r="FDH14" s="6"/>
      <c r="FDI14" s="6"/>
      <c r="FDJ14" s="6"/>
      <c r="FDK14" s="6"/>
      <c r="FDL14" s="6"/>
      <c r="FDM14" s="6"/>
      <c r="FDN14" s="6"/>
      <c r="FDO14" s="6"/>
      <c r="FDP14" s="6"/>
      <c r="FDQ14" s="6"/>
      <c r="FDR14" s="6"/>
      <c r="FDS14" s="6"/>
      <c r="FDT14" s="6"/>
      <c r="FDU14" s="6"/>
      <c r="FDV14" s="6"/>
      <c r="FDW14" s="6"/>
      <c r="FDX14" s="6"/>
      <c r="FDY14" s="6"/>
      <c r="FDZ14" s="6"/>
      <c r="FEA14" s="6"/>
      <c r="FEB14" s="6"/>
      <c r="FEC14" s="6"/>
      <c r="FED14" s="6"/>
      <c r="FEE14" s="6"/>
      <c r="FEF14" s="6"/>
      <c r="FEG14" s="6"/>
      <c r="FEH14" s="6"/>
      <c r="FEI14" s="6"/>
      <c r="FEJ14" s="6"/>
      <c r="FEK14" s="6"/>
      <c r="FEL14" s="6"/>
      <c r="FEM14" s="6"/>
      <c r="FEN14" s="6"/>
      <c r="FEO14" s="6"/>
      <c r="FEP14" s="6"/>
      <c r="FEQ14" s="6"/>
      <c r="FER14" s="6"/>
      <c r="FES14" s="6"/>
      <c r="FET14" s="6"/>
      <c r="FEU14" s="6"/>
      <c r="FEV14" s="6"/>
      <c r="FEW14" s="6"/>
      <c r="FEX14" s="6"/>
      <c r="FEY14" s="6"/>
      <c r="FEZ14" s="6"/>
      <c r="FFA14" s="6"/>
      <c r="FFB14" s="6"/>
      <c r="FFC14" s="6"/>
      <c r="FFD14" s="6"/>
      <c r="FFE14" s="6"/>
      <c r="FFF14" s="6"/>
      <c r="FFG14" s="6"/>
      <c r="FFH14" s="6"/>
      <c r="FFI14" s="6"/>
      <c r="FFJ14" s="6"/>
      <c r="FFK14" s="6"/>
      <c r="FFL14" s="6"/>
      <c r="FFM14" s="6"/>
      <c r="FFN14" s="6"/>
      <c r="FFO14" s="6"/>
      <c r="FFP14" s="6"/>
      <c r="FFQ14" s="6"/>
      <c r="FFR14" s="6"/>
      <c r="FFS14" s="6"/>
      <c r="FFT14" s="6"/>
      <c r="FFU14" s="6"/>
      <c r="FFV14" s="6"/>
      <c r="FFW14" s="6"/>
      <c r="FFX14" s="6"/>
      <c r="FFY14" s="6"/>
      <c r="FFZ14" s="6"/>
      <c r="FGA14" s="6"/>
      <c r="FGB14" s="6"/>
      <c r="FGC14" s="6"/>
      <c r="FGD14" s="6"/>
      <c r="FGE14" s="6"/>
      <c r="FGF14" s="6"/>
      <c r="FGG14" s="6"/>
      <c r="FGH14" s="6"/>
      <c r="FGI14" s="6"/>
      <c r="FGJ14" s="6"/>
      <c r="FGK14" s="6"/>
      <c r="FGL14" s="6"/>
      <c r="FGM14" s="6"/>
      <c r="FGN14" s="6"/>
      <c r="FGO14" s="6"/>
      <c r="FGP14" s="6"/>
      <c r="FGQ14" s="6"/>
      <c r="FGR14" s="6"/>
      <c r="FGS14" s="6"/>
      <c r="FGT14" s="6"/>
      <c r="FGU14" s="6"/>
      <c r="FGV14" s="6"/>
      <c r="FGW14" s="6"/>
      <c r="FGX14" s="6"/>
      <c r="FGY14" s="6"/>
      <c r="FGZ14" s="6"/>
      <c r="FHA14" s="6"/>
      <c r="FHB14" s="6"/>
      <c r="FHC14" s="6"/>
      <c r="FHD14" s="6"/>
      <c r="FHE14" s="6"/>
      <c r="FHF14" s="6"/>
      <c r="FHG14" s="6"/>
      <c r="FHH14" s="6"/>
      <c r="FHI14" s="6"/>
      <c r="FHJ14" s="6"/>
      <c r="FHK14" s="6"/>
      <c r="FHL14" s="6"/>
      <c r="FHM14" s="6"/>
      <c r="FHN14" s="6"/>
      <c r="FHO14" s="6"/>
      <c r="FHP14" s="6"/>
      <c r="FHQ14" s="6"/>
      <c r="FHR14" s="6"/>
      <c r="FHS14" s="6"/>
      <c r="FHT14" s="6"/>
      <c r="FHU14" s="6"/>
      <c r="FHV14" s="6"/>
      <c r="FHW14" s="6"/>
      <c r="FHX14" s="6"/>
      <c r="FHY14" s="6"/>
      <c r="FHZ14" s="6"/>
      <c r="FIA14" s="6"/>
      <c r="FIB14" s="6"/>
      <c r="FIC14" s="6"/>
      <c r="FID14" s="6"/>
      <c r="FIE14" s="6"/>
      <c r="FIF14" s="6"/>
      <c r="FIG14" s="6"/>
      <c r="FIH14" s="6"/>
      <c r="FII14" s="6"/>
      <c r="FIJ14" s="6"/>
      <c r="FIK14" s="6"/>
      <c r="FIL14" s="6"/>
      <c r="FIM14" s="6"/>
      <c r="FIN14" s="6"/>
      <c r="FIO14" s="6"/>
      <c r="FIP14" s="6"/>
      <c r="FIQ14" s="6"/>
      <c r="FIR14" s="6"/>
      <c r="FIS14" s="6"/>
      <c r="FIT14" s="6"/>
      <c r="FIU14" s="6"/>
      <c r="FIV14" s="6"/>
      <c r="FIW14" s="6"/>
      <c r="FIX14" s="6"/>
      <c r="FIY14" s="6"/>
      <c r="FIZ14" s="6"/>
      <c r="FJA14" s="6"/>
      <c r="FJB14" s="6"/>
      <c r="FJC14" s="6"/>
      <c r="FJD14" s="6"/>
      <c r="FJE14" s="6"/>
      <c r="FJF14" s="6"/>
      <c r="FJG14" s="6"/>
      <c r="FJH14" s="6"/>
      <c r="FJI14" s="6"/>
      <c r="FJJ14" s="6"/>
      <c r="FJK14" s="6"/>
      <c r="FJL14" s="6"/>
      <c r="FJM14" s="6"/>
      <c r="FJN14" s="6"/>
      <c r="FJO14" s="6"/>
      <c r="FJP14" s="6"/>
      <c r="FJQ14" s="6"/>
      <c r="FJR14" s="6"/>
      <c r="FJS14" s="6"/>
      <c r="FJT14" s="6"/>
      <c r="FJU14" s="6"/>
      <c r="FJV14" s="6"/>
      <c r="FJW14" s="6"/>
      <c r="FJX14" s="6"/>
      <c r="FJY14" s="6"/>
      <c r="FJZ14" s="6"/>
      <c r="FKA14" s="6"/>
      <c r="FKB14" s="6"/>
      <c r="FKC14" s="6"/>
      <c r="FKD14" s="6"/>
      <c r="FKE14" s="6"/>
      <c r="FKF14" s="6"/>
      <c r="FKG14" s="6"/>
      <c r="FKH14" s="6"/>
      <c r="FKI14" s="6"/>
      <c r="FKJ14" s="6"/>
      <c r="FKK14" s="6"/>
      <c r="FKL14" s="6"/>
      <c r="FKM14" s="6"/>
      <c r="FKN14" s="6"/>
      <c r="FKO14" s="6"/>
      <c r="FKP14" s="6"/>
      <c r="FKQ14" s="6"/>
      <c r="FKR14" s="6"/>
      <c r="FKS14" s="6"/>
      <c r="FKT14" s="6"/>
      <c r="FKU14" s="6"/>
      <c r="FKV14" s="6"/>
      <c r="FKW14" s="6"/>
      <c r="FKX14" s="6"/>
      <c r="FKY14" s="6"/>
      <c r="FKZ14" s="6"/>
      <c r="FLA14" s="6"/>
      <c r="FLB14" s="6"/>
      <c r="FLC14" s="6"/>
      <c r="FLD14" s="6"/>
      <c r="FLE14" s="6"/>
      <c r="FLF14" s="6"/>
      <c r="FLG14" s="6"/>
      <c r="FLH14" s="6"/>
      <c r="FLI14" s="6"/>
      <c r="FLJ14" s="6"/>
      <c r="FLK14" s="6"/>
      <c r="FLL14" s="6"/>
      <c r="FLM14" s="6"/>
      <c r="FLN14" s="6"/>
      <c r="FLO14" s="6"/>
      <c r="FLP14" s="6"/>
      <c r="FLQ14" s="6"/>
      <c r="FLR14" s="6"/>
      <c r="FLS14" s="6"/>
      <c r="FLT14" s="6"/>
      <c r="FLU14" s="6"/>
      <c r="FLV14" s="6"/>
      <c r="FLW14" s="6"/>
      <c r="FLX14" s="6"/>
      <c r="FLY14" s="6"/>
      <c r="FLZ14" s="6"/>
      <c r="FMA14" s="6"/>
      <c r="FMB14" s="6"/>
      <c r="FMC14" s="6"/>
      <c r="FMD14" s="6"/>
      <c r="FME14" s="6"/>
      <c r="FMF14" s="6"/>
      <c r="FMG14" s="6"/>
      <c r="FMH14" s="6"/>
      <c r="FMI14" s="6"/>
      <c r="FMJ14" s="6"/>
      <c r="FMK14" s="6"/>
      <c r="FML14" s="6"/>
      <c r="FMM14" s="6"/>
      <c r="FMN14" s="6"/>
      <c r="FMO14" s="6"/>
      <c r="FMP14" s="6"/>
      <c r="FMQ14" s="6"/>
      <c r="FMR14" s="6"/>
      <c r="FMS14" s="6"/>
      <c r="FMT14" s="6"/>
      <c r="FMU14" s="6"/>
      <c r="FMV14" s="6"/>
      <c r="FMW14" s="6"/>
      <c r="FMX14" s="6"/>
      <c r="FMY14" s="6"/>
      <c r="FMZ14" s="6"/>
      <c r="FNA14" s="6"/>
      <c r="FNB14" s="6"/>
      <c r="FNC14" s="6"/>
      <c r="FND14" s="6"/>
      <c r="FNE14" s="6"/>
      <c r="FNF14" s="6"/>
      <c r="FNG14" s="6"/>
      <c r="FNH14" s="6"/>
      <c r="FNI14" s="6"/>
      <c r="FNJ14" s="6"/>
      <c r="FNK14" s="6"/>
      <c r="FNL14" s="6"/>
      <c r="FNM14" s="6"/>
      <c r="FNN14" s="6"/>
      <c r="FNO14" s="6"/>
      <c r="FNP14" s="6"/>
      <c r="FNQ14" s="6"/>
      <c r="FNR14" s="6"/>
      <c r="FNS14" s="6"/>
      <c r="FNT14" s="6"/>
      <c r="FNU14" s="6"/>
      <c r="FNV14" s="6"/>
      <c r="FNW14" s="6"/>
      <c r="FNX14" s="6"/>
      <c r="FNY14" s="6"/>
      <c r="FNZ14" s="6"/>
      <c r="FOA14" s="6"/>
      <c r="FOB14" s="6"/>
      <c r="FOC14" s="6"/>
      <c r="FOD14" s="6"/>
      <c r="FOE14" s="6"/>
      <c r="FOF14" s="6"/>
      <c r="FOG14" s="6"/>
      <c r="FOH14" s="6"/>
      <c r="FOI14" s="6"/>
      <c r="FOJ14" s="6"/>
      <c r="FOK14" s="6"/>
      <c r="FOL14" s="6"/>
      <c r="FOM14" s="6"/>
      <c r="FON14" s="6"/>
      <c r="FOO14" s="6"/>
      <c r="FOP14" s="6"/>
      <c r="FOQ14" s="6"/>
      <c r="FOR14" s="6"/>
      <c r="FOS14" s="6"/>
      <c r="FOT14" s="6"/>
      <c r="FOU14" s="6"/>
      <c r="FOV14" s="6"/>
      <c r="FOW14" s="6"/>
      <c r="FOX14" s="6"/>
      <c r="FOY14" s="6"/>
      <c r="FOZ14" s="6"/>
      <c r="FPA14" s="6"/>
      <c r="FPB14" s="6"/>
      <c r="FPC14" s="6"/>
      <c r="FPD14" s="6"/>
      <c r="FPE14" s="6"/>
      <c r="FPF14" s="6"/>
      <c r="FPG14" s="6"/>
      <c r="FPH14" s="6"/>
      <c r="FPI14" s="6"/>
      <c r="FPJ14" s="6"/>
      <c r="FPK14" s="6"/>
      <c r="FPL14" s="6"/>
      <c r="FPM14" s="6"/>
      <c r="FPN14" s="6"/>
      <c r="FPO14" s="6"/>
      <c r="FPP14" s="6"/>
      <c r="FPQ14" s="6"/>
      <c r="FPR14" s="6"/>
      <c r="FPS14" s="6"/>
      <c r="FPT14" s="6"/>
      <c r="FPU14" s="6"/>
      <c r="FPV14" s="6"/>
      <c r="FPW14" s="6"/>
      <c r="FPX14" s="6"/>
      <c r="FPY14" s="6"/>
      <c r="FPZ14" s="6"/>
      <c r="FQA14" s="6"/>
      <c r="FQB14" s="6"/>
      <c r="FQC14" s="6"/>
      <c r="FQD14" s="6"/>
      <c r="FQE14" s="6"/>
      <c r="FQF14" s="6"/>
      <c r="FQG14" s="6"/>
      <c r="FQH14" s="6"/>
      <c r="FQI14" s="6"/>
      <c r="FQJ14" s="6"/>
      <c r="FQK14" s="6"/>
      <c r="FQL14" s="6"/>
      <c r="FQM14" s="6"/>
      <c r="FQN14" s="6"/>
      <c r="FQO14" s="6"/>
      <c r="FQP14" s="6"/>
      <c r="FQQ14" s="6"/>
      <c r="FQR14" s="6"/>
      <c r="FQS14" s="6"/>
      <c r="FQT14" s="6"/>
      <c r="FQU14" s="6"/>
      <c r="FQV14" s="6"/>
      <c r="FQW14" s="6"/>
      <c r="FQX14" s="6"/>
      <c r="FQY14" s="6"/>
      <c r="FQZ14" s="6"/>
      <c r="FRA14" s="6"/>
      <c r="FRB14" s="6"/>
      <c r="FRC14" s="6"/>
      <c r="FRD14" s="6"/>
      <c r="FRE14" s="6"/>
      <c r="FRF14" s="6"/>
      <c r="FRG14" s="6"/>
      <c r="FRH14" s="6"/>
      <c r="FRI14" s="6"/>
      <c r="FRJ14" s="6"/>
      <c r="FRK14" s="6"/>
      <c r="FRL14" s="6"/>
      <c r="FRM14" s="6"/>
      <c r="FRN14" s="6"/>
      <c r="FRO14" s="6"/>
      <c r="FRP14" s="6"/>
      <c r="FRQ14" s="6"/>
      <c r="FRR14" s="6"/>
      <c r="FRS14" s="6"/>
      <c r="FRT14" s="6"/>
      <c r="FRU14" s="6"/>
      <c r="FRV14" s="6"/>
      <c r="FRW14" s="6"/>
      <c r="FRX14" s="6"/>
      <c r="FRY14" s="6"/>
      <c r="FRZ14" s="6"/>
      <c r="FSA14" s="6"/>
      <c r="FSB14" s="6"/>
      <c r="FSC14" s="6"/>
      <c r="FSD14" s="6"/>
      <c r="FSE14" s="6"/>
      <c r="FSF14" s="6"/>
      <c r="FSG14" s="6"/>
      <c r="FSH14" s="6"/>
      <c r="FSI14" s="6"/>
      <c r="FSJ14" s="6"/>
      <c r="FSK14" s="6"/>
      <c r="FSL14" s="6"/>
      <c r="FSM14" s="6"/>
      <c r="FSN14" s="6"/>
      <c r="FSO14" s="6"/>
      <c r="FSP14" s="6"/>
      <c r="FSQ14" s="6"/>
      <c r="FSR14" s="6"/>
      <c r="FSS14" s="6"/>
      <c r="FST14" s="6"/>
      <c r="FSU14" s="6"/>
      <c r="FSV14" s="6"/>
      <c r="FSW14" s="6"/>
      <c r="FSX14" s="6"/>
      <c r="FSY14" s="6"/>
      <c r="FSZ14" s="6"/>
      <c r="FTA14" s="6"/>
      <c r="FTB14" s="6"/>
      <c r="FTC14" s="6"/>
      <c r="FTD14" s="6"/>
      <c r="FTE14" s="6"/>
      <c r="FTF14" s="6"/>
      <c r="FTG14" s="6"/>
      <c r="FTH14" s="6"/>
      <c r="FTI14" s="6"/>
      <c r="FTJ14" s="6"/>
      <c r="FTK14" s="6"/>
      <c r="FTL14" s="6"/>
      <c r="FTM14" s="6"/>
      <c r="FTN14" s="6"/>
      <c r="FTO14" s="6"/>
      <c r="FTP14" s="6"/>
      <c r="FTQ14" s="6"/>
      <c r="FTR14" s="6"/>
      <c r="FTS14" s="6"/>
      <c r="FTT14" s="6"/>
      <c r="FTU14" s="6"/>
      <c r="FTV14" s="6"/>
      <c r="FTW14" s="6"/>
      <c r="FTX14" s="6"/>
      <c r="FTY14" s="6"/>
      <c r="FTZ14" s="6"/>
      <c r="FUA14" s="6"/>
      <c r="FUB14" s="6"/>
      <c r="FUC14" s="6"/>
      <c r="FUD14" s="6"/>
      <c r="FUE14" s="6"/>
      <c r="FUF14" s="6"/>
      <c r="FUG14" s="6"/>
      <c r="FUH14" s="6"/>
      <c r="FUI14" s="6"/>
      <c r="FUJ14" s="6"/>
      <c r="FUK14" s="6"/>
      <c r="FUL14" s="6"/>
      <c r="FUM14" s="6"/>
      <c r="FUN14" s="6"/>
      <c r="FUO14" s="6"/>
      <c r="FUP14" s="6"/>
      <c r="FUQ14" s="6"/>
      <c r="FUR14" s="6"/>
      <c r="FUS14" s="6"/>
      <c r="FUT14" s="6"/>
      <c r="FUU14" s="6"/>
      <c r="FUV14" s="6"/>
      <c r="FUW14" s="6"/>
      <c r="FUX14" s="6"/>
      <c r="FUY14" s="6"/>
      <c r="FUZ14" s="6"/>
      <c r="FVA14" s="6"/>
      <c r="FVB14" s="6"/>
      <c r="FVC14" s="6"/>
      <c r="FVD14" s="6"/>
      <c r="FVE14" s="6"/>
      <c r="FVF14" s="6"/>
      <c r="FVG14" s="6"/>
      <c r="FVH14" s="6"/>
      <c r="FVI14" s="6"/>
      <c r="FVJ14" s="6"/>
      <c r="FVK14" s="6"/>
      <c r="FVL14" s="6"/>
      <c r="FVM14" s="6"/>
      <c r="FVN14" s="6"/>
      <c r="FVO14" s="6"/>
      <c r="FVP14" s="6"/>
      <c r="FVQ14" s="6"/>
      <c r="FVR14" s="6"/>
      <c r="FVS14" s="6"/>
      <c r="FVT14" s="6"/>
      <c r="FVU14" s="6"/>
      <c r="FVV14" s="6"/>
      <c r="FVW14" s="6"/>
      <c r="FVX14" s="6"/>
      <c r="FVY14" s="6"/>
      <c r="FVZ14" s="6"/>
      <c r="FWA14" s="6"/>
      <c r="FWB14" s="6"/>
      <c r="FWC14" s="6"/>
      <c r="FWD14" s="6"/>
      <c r="FWE14" s="6"/>
      <c r="FWF14" s="6"/>
      <c r="FWG14" s="6"/>
      <c r="FWH14" s="6"/>
      <c r="FWI14" s="6"/>
      <c r="FWJ14" s="6"/>
      <c r="FWK14" s="6"/>
      <c r="FWL14" s="6"/>
      <c r="FWM14" s="6"/>
      <c r="FWN14" s="6"/>
      <c r="FWO14" s="6"/>
      <c r="FWP14" s="6"/>
      <c r="FWQ14" s="6"/>
      <c r="FWR14" s="6"/>
      <c r="FWS14" s="6"/>
      <c r="FWT14" s="6"/>
      <c r="FWU14" s="6"/>
      <c r="FWV14" s="6"/>
      <c r="FWW14" s="6"/>
      <c r="FWX14" s="6"/>
      <c r="FWY14" s="6"/>
      <c r="FWZ14" s="6"/>
      <c r="FXA14" s="6"/>
      <c r="FXB14" s="6"/>
      <c r="FXC14" s="6"/>
      <c r="FXD14" s="6"/>
      <c r="FXE14" s="6"/>
      <c r="FXF14" s="6"/>
      <c r="FXG14" s="6"/>
      <c r="FXH14" s="6"/>
      <c r="FXI14" s="6"/>
      <c r="FXJ14" s="6"/>
      <c r="FXK14" s="6"/>
      <c r="FXL14" s="6"/>
      <c r="FXM14" s="6"/>
      <c r="FXN14" s="6"/>
      <c r="FXO14" s="6"/>
      <c r="FXP14" s="6"/>
      <c r="FXQ14" s="6"/>
      <c r="FXR14" s="6"/>
      <c r="FXS14" s="6"/>
      <c r="FXT14" s="6"/>
      <c r="FXU14" s="6"/>
      <c r="FXV14" s="6"/>
      <c r="FXW14" s="6"/>
      <c r="FXX14" s="6"/>
      <c r="FXY14" s="6"/>
      <c r="FXZ14" s="6"/>
      <c r="FYA14" s="6"/>
      <c r="FYB14" s="6"/>
      <c r="FYC14" s="6"/>
      <c r="FYD14" s="6"/>
      <c r="FYE14" s="6"/>
      <c r="FYF14" s="6"/>
      <c r="FYG14" s="6"/>
      <c r="FYH14" s="6"/>
      <c r="FYI14" s="6"/>
      <c r="FYJ14" s="6"/>
      <c r="FYK14" s="6"/>
      <c r="FYL14" s="6"/>
      <c r="FYM14" s="6"/>
      <c r="FYN14" s="6"/>
      <c r="FYO14" s="6"/>
      <c r="FYP14" s="6"/>
      <c r="FYQ14" s="6"/>
      <c r="FYR14" s="6"/>
      <c r="FYS14" s="6"/>
      <c r="FYT14" s="6"/>
      <c r="FYU14" s="6"/>
      <c r="FYV14" s="6"/>
      <c r="FYW14" s="6"/>
      <c r="FYX14" s="6"/>
      <c r="FYY14" s="6"/>
      <c r="FYZ14" s="6"/>
      <c r="FZA14" s="6"/>
      <c r="FZB14" s="6"/>
      <c r="FZC14" s="6"/>
      <c r="FZD14" s="6"/>
      <c r="FZE14" s="6"/>
      <c r="FZF14" s="6"/>
      <c r="FZG14" s="6"/>
      <c r="FZH14" s="6"/>
      <c r="FZI14" s="6"/>
      <c r="FZJ14" s="6"/>
      <c r="FZK14" s="6"/>
      <c r="FZL14" s="6"/>
      <c r="FZM14" s="6"/>
      <c r="FZN14" s="6"/>
      <c r="FZO14" s="6"/>
      <c r="FZP14" s="6"/>
      <c r="FZQ14" s="6"/>
      <c r="FZR14" s="6"/>
      <c r="FZS14" s="6"/>
      <c r="FZT14" s="6"/>
      <c r="FZU14" s="6"/>
      <c r="FZV14" s="6"/>
      <c r="FZW14" s="6"/>
      <c r="FZX14" s="6"/>
      <c r="FZY14" s="6"/>
      <c r="FZZ14" s="6"/>
      <c r="GAA14" s="6"/>
      <c r="GAB14" s="6"/>
      <c r="GAC14" s="6"/>
      <c r="GAD14" s="6"/>
      <c r="GAE14" s="6"/>
      <c r="GAF14" s="6"/>
      <c r="GAG14" s="6"/>
      <c r="GAH14" s="6"/>
      <c r="GAI14" s="6"/>
      <c r="GAJ14" s="6"/>
      <c r="GAK14" s="6"/>
      <c r="GAL14" s="6"/>
      <c r="GAM14" s="6"/>
      <c r="GAN14" s="6"/>
      <c r="GAO14" s="6"/>
      <c r="GAP14" s="6"/>
      <c r="GAQ14" s="6"/>
      <c r="GAR14" s="6"/>
      <c r="GAS14" s="6"/>
      <c r="GAT14" s="6"/>
      <c r="GAU14" s="6"/>
      <c r="GAV14" s="6"/>
      <c r="GAW14" s="6"/>
      <c r="GAX14" s="6"/>
      <c r="GAY14" s="6"/>
      <c r="GAZ14" s="6"/>
      <c r="GBA14" s="6"/>
      <c r="GBB14" s="6"/>
      <c r="GBC14" s="6"/>
      <c r="GBD14" s="6"/>
      <c r="GBE14" s="6"/>
      <c r="GBF14" s="6"/>
      <c r="GBG14" s="6"/>
      <c r="GBH14" s="6"/>
      <c r="GBI14" s="6"/>
      <c r="GBJ14" s="6"/>
      <c r="GBK14" s="6"/>
      <c r="GBL14" s="6"/>
      <c r="GBM14" s="6"/>
      <c r="GBN14" s="6"/>
      <c r="GBO14" s="6"/>
      <c r="GBP14" s="6"/>
      <c r="GBQ14" s="6"/>
      <c r="GBR14" s="6"/>
      <c r="GBS14" s="6"/>
      <c r="GBT14" s="6"/>
      <c r="GBU14" s="6"/>
      <c r="GBV14" s="6"/>
      <c r="GBW14" s="6"/>
      <c r="GBX14" s="6"/>
      <c r="GBY14" s="6"/>
      <c r="GBZ14" s="6"/>
      <c r="GCA14" s="6"/>
      <c r="GCB14" s="6"/>
      <c r="GCC14" s="6"/>
      <c r="GCD14" s="6"/>
      <c r="GCE14" s="6"/>
      <c r="GCF14" s="6"/>
      <c r="GCG14" s="6"/>
      <c r="GCH14" s="6"/>
      <c r="GCI14" s="6"/>
      <c r="GCJ14" s="6"/>
      <c r="GCK14" s="6"/>
      <c r="GCL14" s="6"/>
      <c r="GCM14" s="6"/>
      <c r="GCN14" s="6"/>
      <c r="GCO14" s="6"/>
      <c r="GCP14" s="6"/>
      <c r="GCQ14" s="6"/>
      <c r="GCR14" s="6"/>
      <c r="GCS14" s="6"/>
      <c r="GCT14" s="6"/>
      <c r="GCU14" s="6"/>
      <c r="GCV14" s="6"/>
      <c r="GCW14" s="6"/>
      <c r="GCX14" s="6"/>
      <c r="GCY14" s="6"/>
      <c r="GCZ14" s="6"/>
      <c r="GDA14" s="6"/>
      <c r="GDB14" s="6"/>
      <c r="GDC14" s="6"/>
      <c r="GDD14" s="6"/>
      <c r="GDE14" s="6"/>
      <c r="GDF14" s="6"/>
      <c r="GDG14" s="6"/>
      <c r="GDH14" s="6"/>
      <c r="GDI14" s="6"/>
      <c r="GDJ14" s="6"/>
      <c r="GDK14" s="6"/>
      <c r="GDL14" s="6"/>
      <c r="GDM14" s="6"/>
      <c r="GDN14" s="6"/>
      <c r="GDO14" s="6"/>
      <c r="GDP14" s="6"/>
      <c r="GDQ14" s="6"/>
      <c r="GDR14" s="6"/>
      <c r="GDS14" s="6"/>
      <c r="GDT14" s="6"/>
      <c r="GDU14" s="6"/>
      <c r="GDV14" s="6"/>
      <c r="GDW14" s="6"/>
      <c r="GDX14" s="6"/>
      <c r="GDY14" s="6"/>
      <c r="GDZ14" s="6"/>
      <c r="GEA14" s="6"/>
      <c r="GEB14" s="6"/>
      <c r="GEC14" s="6"/>
      <c r="GED14" s="6"/>
      <c r="GEE14" s="6"/>
      <c r="GEF14" s="6"/>
      <c r="GEG14" s="6"/>
      <c r="GEH14" s="6"/>
      <c r="GEI14" s="6"/>
      <c r="GEJ14" s="6"/>
      <c r="GEK14" s="6"/>
      <c r="GEL14" s="6"/>
      <c r="GEM14" s="6"/>
      <c r="GEN14" s="6"/>
      <c r="GEO14" s="6"/>
      <c r="GEP14" s="6"/>
      <c r="GEQ14" s="6"/>
      <c r="GER14" s="6"/>
      <c r="GES14" s="6"/>
      <c r="GET14" s="6"/>
      <c r="GEU14" s="6"/>
      <c r="GEV14" s="6"/>
      <c r="GEW14" s="6"/>
      <c r="GEX14" s="6"/>
      <c r="GEY14" s="6"/>
      <c r="GEZ14" s="6"/>
      <c r="GFA14" s="6"/>
      <c r="GFB14" s="6"/>
      <c r="GFC14" s="6"/>
      <c r="GFD14" s="6"/>
      <c r="GFE14" s="6"/>
      <c r="GFF14" s="6"/>
      <c r="GFG14" s="6"/>
      <c r="GFH14" s="6"/>
      <c r="GFI14" s="6"/>
      <c r="GFJ14" s="6"/>
      <c r="GFK14" s="6"/>
      <c r="GFL14" s="6"/>
      <c r="GFM14" s="6"/>
      <c r="GFN14" s="6"/>
      <c r="GFO14" s="6"/>
      <c r="GFP14" s="6"/>
      <c r="GFQ14" s="6"/>
      <c r="GFR14" s="6"/>
      <c r="GFS14" s="6"/>
      <c r="GFT14" s="6"/>
      <c r="GFU14" s="6"/>
      <c r="GFV14" s="6"/>
      <c r="GFW14" s="6"/>
      <c r="GFX14" s="6"/>
      <c r="GFY14" s="6"/>
      <c r="GFZ14" s="6"/>
      <c r="GGA14" s="6"/>
      <c r="GGB14" s="6"/>
      <c r="GGC14" s="6"/>
      <c r="GGD14" s="6"/>
      <c r="GGE14" s="6"/>
      <c r="GGF14" s="6"/>
      <c r="GGG14" s="6"/>
      <c r="GGH14" s="6"/>
      <c r="GGI14" s="6"/>
      <c r="GGJ14" s="6"/>
      <c r="GGK14" s="6"/>
      <c r="GGL14" s="6"/>
      <c r="GGM14" s="6"/>
      <c r="GGN14" s="6"/>
      <c r="GGO14" s="6"/>
      <c r="GGP14" s="6"/>
      <c r="GGQ14" s="6"/>
      <c r="GGR14" s="6"/>
      <c r="GGS14" s="6"/>
      <c r="GGT14" s="6"/>
      <c r="GGU14" s="6"/>
      <c r="GGV14" s="6"/>
      <c r="GGW14" s="6"/>
      <c r="GGX14" s="6"/>
      <c r="GGY14" s="6"/>
      <c r="GGZ14" s="6"/>
      <c r="GHA14" s="6"/>
      <c r="GHB14" s="6"/>
      <c r="GHC14" s="6"/>
      <c r="GHD14" s="6"/>
      <c r="GHE14" s="6"/>
      <c r="GHF14" s="6"/>
      <c r="GHG14" s="6"/>
      <c r="GHH14" s="6"/>
      <c r="GHI14" s="6"/>
      <c r="GHJ14" s="6"/>
      <c r="GHK14" s="6"/>
      <c r="GHL14" s="6"/>
      <c r="GHM14" s="6"/>
      <c r="GHN14" s="6"/>
      <c r="GHO14" s="6"/>
      <c r="GHP14" s="6"/>
      <c r="GHQ14" s="6"/>
      <c r="GHR14" s="6"/>
      <c r="GHS14" s="6"/>
      <c r="GHT14" s="6"/>
      <c r="GHU14" s="6"/>
      <c r="GHV14" s="6"/>
      <c r="GHW14" s="6"/>
      <c r="GHX14" s="6"/>
      <c r="GHY14" s="6"/>
      <c r="GHZ14" s="6"/>
      <c r="GIA14" s="6"/>
      <c r="GIB14" s="6"/>
      <c r="GIC14" s="6"/>
      <c r="GID14" s="6"/>
      <c r="GIE14" s="6"/>
      <c r="GIF14" s="6"/>
      <c r="GIG14" s="6"/>
      <c r="GIH14" s="6"/>
      <c r="GII14" s="6"/>
      <c r="GIJ14" s="6"/>
      <c r="GIK14" s="6"/>
      <c r="GIL14" s="6"/>
      <c r="GIM14" s="6"/>
      <c r="GIN14" s="6"/>
      <c r="GIO14" s="6"/>
      <c r="GIP14" s="6"/>
      <c r="GIQ14" s="6"/>
      <c r="GIR14" s="6"/>
      <c r="GIS14" s="6"/>
      <c r="GIT14" s="6"/>
      <c r="GIU14" s="6"/>
      <c r="GIV14" s="6"/>
      <c r="GIW14" s="6"/>
      <c r="GIX14" s="6"/>
      <c r="GIY14" s="6"/>
      <c r="GIZ14" s="6"/>
      <c r="GJA14" s="6"/>
      <c r="GJB14" s="6"/>
      <c r="GJC14" s="6"/>
      <c r="GJD14" s="6"/>
      <c r="GJE14" s="6"/>
      <c r="GJF14" s="6"/>
      <c r="GJG14" s="6"/>
      <c r="GJH14" s="6"/>
      <c r="GJI14" s="6"/>
      <c r="GJJ14" s="6"/>
      <c r="GJK14" s="6"/>
      <c r="GJL14" s="6"/>
      <c r="GJM14" s="6"/>
      <c r="GJN14" s="6"/>
      <c r="GJO14" s="6"/>
      <c r="GJP14" s="6"/>
      <c r="GJQ14" s="6"/>
      <c r="GJR14" s="6"/>
      <c r="GJS14" s="6"/>
      <c r="GJT14" s="6"/>
      <c r="GJU14" s="6"/>
      <c r="GJV14" s="6"/>
      <c r="GJW14" s="6"/>
      <c r="GJX14" s="6"/>
      <c r="GJY14" s="6"/>
      <c r="GJZ14" s="6"/>
      <c r="GKA14" s="6"/>
      <c r="GKB14" s="6"/>
      <c r="GKC14" s="6"/>
      <c r="GKD14" s="6"/>
      <c r="GKE14" s="6"/>
      <c r="GKF14" s="6"/>
      <c r="GKG14" s="6"/>
      <c r="GKH14" s="6"/>
      <c r="GKI14" s="6"/>
      <c r="GKJ14" s="6"/>
      <c r="GKK14" s="6"/>
      <c r="GKL14" s="6"/>
      <c r="GKM14" s="6"/>
      <c r="GKN14" s="6"/>
      <c r="GKO14" s="6"/>
      <c r="GKP14" s="6"/>
      <c r="GKQ14" s="6"/>
      <c r="GKR14" s="6"/>
      <c r="GKS14" s="6"/>
      <c r="GKT14" s="6"/>
      <c r="GKU14" s="6"/>
      <c r="GKV14" s="6"/>
      <c r="GKW14" s="6"/>
      <c r="GKX14" s="6"/>
      <c r="GKY14" s="6"/>
      <c r="GKZ14" s="6"/>
      <c r="GLA14" s="6"/>
      <c r="GLB14" s="6"/>
      <c r="GLC14" s="6"/>
      <c r="GLD14" s="6"/>
      <c r="GLE14" s="6"/>
      <c r="GLF14" s="6"/>
      <c r="GLG14" s="6"/>
      <c r="GLH14" s="6"/>
      <c r="GLI14" s="6"/>
      <c r="GLJ14" s="6"/>
      <c r="GLK14" s="6"/>
      <c r="GLL14" s="6"/>
      <c r="GLM14" s="6"/>
      <c r="GLN14" s="6"/>
      <c r="GLO14" s="6"/>
      <c r="GLP14" s="6"/>
      <c r="GLQ14" s="6"/>
      <c r="GLR14" s="6"/>
      <c r="GLS14" s="6"/>
      <c r="GLT14" s="6"/>
      <c r="GLU14" s="6"/>
      <c r="GLV14" s="6"/>
      <c r="GLW14" s="6"/>
      <c r="GLX14" s="6"/>
      <c r="GLY14" s="6"/>
      <c r="GLZ14" s="6"/>
      <c r="GMA14" s="6"/>
      <c r="GMB14" s="6"/>
      <c r="GMC14" s="6"/>
      <c r="GMD14" s="6"/>
      <c r="GME14" s="6"/>
      <c r="GMF14" s="6"/>
      <c r="GMG14" s="6"/>
      <c r="GMH14" s="6"/>
      <c r="GMI14" s="6"/>
      <c r="GMJ14" s="6"/>
      <c r="GMK14" s="6"/>
      <c r="GML14" s="6"/>
      <c r="GMM14" s="6"/>
      <c r="GMN14" s="6"/>
      <c r="GMO14" s="6"/>
      <c r="GMP14" s="6"/>
      <c r="GMQ14" s="6"/>
      <c r="GMR14" s="6"/>
      <c r="GMS14" s="6"/>
      <c r="GMT14" s="6"/>
      <c r="GMU14" s="6"/>
      <c r="GMV14" s="6"/>
      <c r="GMW14" s="6"/>
      <c r="GMX14" s="6"/>
      <c r="GMY14" s="6"/>
      <c r="GMZ14" s="6"/>
      <c r="GNA14" s="6"/>
      <c r="GNB14" s="6"/>
      <c r="GNC14" s="6"/>
      <c r="GND14" s="6"/>
      <c r="GNE14" s="6"/>
      <c r="GNF14" s="6"/>
      <c r="GNG14" s="6"/>
      <c r="GNH14" s="6"/>
      <c r="GNI14" s="6"/>
      <c r="GNJ14" s="6"/>
      <c r="GNK14" s="6"/>
      <c r="GNL14" s="6"/>
      <c r="GNM14" s="6"/>
      <c r="GNN14" s="6"/>
      <c r="GNO14" s="6"/>
      <c r="GNP14" s="6"/>
      <c r="GNQ14" s="6"/>
      <c r="GNR14" s="6"/>
      <c r="GNS14" s="6"/>
      <c r="GNT14" s="6"/>
      <c r="GNU14" s="6"/>
      <c r="GNV14" s="6"/>
      <c r="GNW14" s="6"/>
      <c r="GNX14" s="6"/>
      <c r="GNY14" s="6"/>
      <c r="GNZ14" s="6"/>
      <c r="GOA14" s="6"/>
      <c r="GOB14" s="6"/>
      <c r="GOC14" s="6"/>
      <c r="GOD14" s="6"/>
      <c r="GOE14" s="6"/>
      <c r="GOF14" s="6"/>
      <c r="GOG14" s="6"/>
      <c r="GOH14" s="6"/>
      <c r="GOI14" s="6"/>
      <c r="GOJ14" s="6"/>
      <c r="GOK14" s="6"/>
      <c r="GOL14" s="6"/>
      <c r="GOM14" s="6"/>
      <c r="GON14" s="6"/>
      <c r="GOO14" s="6"/>
      <c r="GOP14" s="6"/>
      <c r="GOQ14" s="6"/>
      <c r="GOR14" s="6"/>
      <c r="GOS14" s="6"/>
      <c r="GOT14" s="6"/>
      <c r="GOU14" s="6"/>
      <c r="GOV14" s="6"/>
      <c r="GOW14" s="6"/>
      <c r="GOX14" s="6"/>
      <c r="GOY14" s="6"/>
      <c r="GOZ14" s="6"/>
      <c r="GPA14" s="6"/>
      <c r="GPB14" s="6"/>
      <c r="GPC14" s="6"/>
      <c r="GPD14" s="6"/>
      <c r="GPE14" s="6"/>
      <c r="GPF14" s="6"/>
      <c r="GPG14" s="6"/>
      <c r="GPH14" s="6"/>
      <c r="GPI14" s="6"/>
      <c r="GPJ14" s="6"/>
      <c r="GPK14" s="6"/>
      <c r="GPL14" s="6"/>
      <c r="GPM14" s="6"/>
      <c r="GPN14" s="6"/>
      <c r="GPO14" s="6"/>
      <c r="GPP14" s="6"/>
      <c r="GPQ14" s="6"/>
      <c r="GPR14" s="6"/>
      <c r="GPS14" s="6"/>
      <c r="GPT14" s="6"/>
      <c r="GPU14" s="6"/>
      <c r="GPV14" s="6"/>
      <c r="GPW14" s="6"/>
      <c r="GPX14" s="6"/>
      <c r="GPY14" s="6"/>
      <c r="GPZ14" s="6"/>
      <c r="GQA14" s="6"/>
      <c r="GQB14" s="6"/>
      <c r="GQC14" s="6"/>
      <c r="GQD14" s="6"/>
      <c r="GQE14" s="6"/>
      <c r="GQF14" s="6"/>
      <c r="GQG14" s="6"/>
      <c r="GQH14" s="6"/>
      <c r="GQI14" s="6"/>
      <c r="GQJ14" s="6"/>
      <c r="GQK14" s="6"/>
      <c r="GQL14" s="6"/>
      <c r="GQM14" s="6"/>
      <c r="GQN14" s="6"/>
      <c r="GQO14" s="6"/>
      <c r="GQP14" s="6"/>
      <c r="GQQ14" s="6"/>
      <c r="GQR14" s="6"/>
      <c r="GQS14" s="6"/>
      <c r="GQT14" s="6"/>
      <c r="GQU14" s="6"/>
      <c r="GQV14" s="6"/>
      <c r="GQW14" s="6"/>
      <c r="GQX14" s="6"/>
      <c r="GQY14" s="6"/>
      <c r="GQZ14" s="6"/>
      <c r="GRA14" s="6"/>
      <c r="GRB14" s="6"/>
      <c r="GRC14" s="6"/>
      <c r="GRD14" s="6"/>
      <c r="GRE14" s="6"/>
      <c r="GRF14" s="6"/>
      <c r="GRG14" s="6"/>
      <c r="GRH14" s="6"/>
      <c r="GRI14" s="6"/>
      <c r="GRJ14" s="6"/>
      <c r="GRK14" s="6"/>
      <c r="GRL14" s="6"/>
      <c r="GRM14" s="6"/>
      <c r="GRN14" s="6"/>
      <c r="GRO14" s="6"/>
      <c r="GRP14" s="6"/>
      <c r="GRQ14" s="6"/>
      <c r="GRR14" s="6"/>
      <c r="GRS14" s="6"/>
      <c r="GRT14" s="6"/>
      <c r="GRU14" s="6"/>
      <c r="GRV14" s="6"/>
      <c r="GRW14" s="6"/>
      <c r="GRX14" s="6"/>
      <c r="GRY14" s="6"/>
      <c r="GRZ14" s="6"/>
      <c r="GSA14" s="6"/>
      <c r="GSB14" s="6"/>
      <c r="GSC14" s="6"/>
      <c r="GSD14" s="6"/>
      <c r="GSE14" s="6"/>
      <c r="GSF14" s="6"/>
      <c r="GSG14" s="6"/>
      <c r="GSH14" s="6"/>
      <c r="GSI14" s="6"/>
      <c r="GSJ14" s="6"/>
      <c r="GSK14" s="6"/>
      <c r="GSL14" s="6"/>
      <c r="GSM14" s="6"/>
      <c r="GSN14" s="6"/>
      <c r="GSO14" s="6"/>
      <c r="GSP14" s="6"/>
      <c r="GSQ14" s="6"/>
      <c r="GSR14" s="6"/>
      <c r="GSS14" s="6"/>
      <c r="GST14" s="6"/>
      <c r="GSU14" s="6"/>
      <c r="GSV14" s="6"/>
      <c r="GSW14" s="6"/>
      <c r="GSX14" s="6"/>
      <c r="GSY14" s="6"/>
      <c r="GSZ14" s="6"/>
      <c r="GTA14" s="6"/>
      <c r="GTB14" s="6"/>
      <c r="GTC14" s="6"/>
      <c r="GTD14" s="6"/>
      <c r="GTE14" s="6"/>
      <c r="GTF14" s="6"/>
      <c r="GTG14" s="6"/>
      <c r="GTH14" s="6"/>
      <c r="GTI14" s="6"/>
      <c r="GTJ14" s="6"/>
      <c r="GTK14" s="6"/>
      <c r="GTL14" s="6"/>
      <c r="GTM14" s="6"/>
      <c r="GTN14" s="6"/>
      <c r="GTO14" s="6"/>
      <c r="GTP14" s="6"/>
      <c r="GTQ14" s="6"/>
      <c r="GTR14" s="6"/>
      <c r="GTS14" s="6"/>
      <c r="GTT14" s="6"/>
      <c r="GTU14" s="6"/>
      <c r="GTV14" s="6"/>
      <c r="GTW14" s="6"/>
      <c r="GTX14" s="6"/>
      <c r="GTY14" s="6"/>
      <c r="GTZ14" s="6"/>
      <c r="GUA14" s="6"/>
      <c r="GUB14" s="6"/>
      <c r="GUC14" s="6"/>
      <c r="GUD14" s="6"/>
      <c r="GUE14" s="6"/>
      <c r="GUF14" s="6"/>
      <c r="GUG14" s="6"/>
      <c r="GUH14" s="6"/>
      <c r="GUI14" s="6"/>
      <c r="GUJ14" s="6"/>
      <c r="GUK14" s="6"/>
      <c r="GUL14" s="6"/>
      <c r="GUM14" s="6"/>
      <c r="GUN14" s="6"/>
      <c r="GUO14" s="6"/>
      <c r="GUP14" s="6"/>
      <c r="GUQ14" s="6"/>
      <c r="GUR14" s="6"/>
      <c r="GUS14" s="6"/>
      <c r="GUT14" s="6"/>
      <c r="GUU14" s="6"/>
      <c r="GUV14" s="6"/>
      <c r="GUW14" s="6"/>
      <c r="GUX14" s="6"/>
      <c r="GUY14" s="6"/>
      <c r="GUZ14" s="6"/>
      <c r="GVA14" s="6"/>
      <c r="GVB14" s="6"/>
      <c r="GVC14" s="6"/>
      <c r="GVD14" s="6"/>
      <c r="GVE14" s="6"/>
      <c r="GVF14" s="6"/>
      <c r="GVG14" s="6"/>
      <c r="GVH14" s="6"/>
      <c r="GVI14" s="6"/>
      <c r="GVJ14" s="6"/>
      <c r="GVK14" s="6"/>
      <c r="GVL14" s="6"/>
      <c r="GVM14" s="6"/>
      <c r="GVN14" s="6"/>
      <c r="GVO14" s="6"/>
      <c r="GVP14" s="6"/>
      <c r="GVQ14" s="6"/>
      <c r="GVR14" s="6"/>
      <c r="GVS14" s="6"/>
      <c r="GVT14" s="6"/>
      <c r="GVU14" s="6"/>
      <c r="GVV14" s="6"/>
      <c r="GVW14" s="6"/>
      <c r="GVX14" s="6"/>
      <c r="GVY14" s="6"/>
      <c r="GVZ14" s="6"/>
      <c r="GWA14" s="6"/>
      <c r="GWB14" s="6"/>
      <c r="GWC14" s="6"/>
      <c r="GWD14" s="6"/>
      <c r="GWE14" s="6"/>
      <c r="GWF14" s="6"/>
      <c r="GWG14" s="6"/>
      <c r="GWH14" s="6"/>
      <c r="GWI14" s="6"/>
      <c r="GWJ14" s="6"/>
      <c r="GWK14" s="6"/>
      <c r="GWL14" s="6"/>
      <c r="GWM14" s="6"/>
      <c r="GWN14" s="6"/>
      <c r="GWO14" s="6"/>
      <c r="GWP14" s="6"/>
      <c r="GWQ14" s="6"/>
      <c r="GWR14" s="6"/>
      <c r="GWS14" s="6"/>
      <c r="GWT14" s="6"/>
      <c r="GWU14" s="6"/>
      <c r="GWV14" s="6"/>
      <c r="GWW14" s="6"/>
      <c r="GWX14" s="6"/>
      <c r="GWY14" s="6"/>
      <c r="GWZ14" s="6"/>
      <c r="GXA14" s="6"/>
      <c r="GXB14" s="6"/>
      <c r="GXC14" s="6"/>
      <c r="GXD14" s="6"/>
      <c r="GXE14" s="6"/>
      <c r="GXF14" s="6"/>
      <c r="GXG14" s="6"/>
      <c r="GXH14" s="6"/>
      <c r="GXI14" s="6"/>
      <c r="GXJ14" s="6"/>
      <c r="GXK14" s="6"/>
      <c r="GXL14" s="6"/>
      <c r="GXM14" s="6"/>
      <c r="GXN14" s="6"/>
      <c r="GXO14" s="6"/>
      <c r="GXP14" s="6"/>
      <c r="GXQ14" s="6"/>
      <c r="GXR14" s="6"/>
      <c r="GXS14" s="6"/>
      <c r="GXT14" s="6"/>
      <c r="GXU14" s="6"/>
      <c r="GXV14" s="6"/>
      <c r="GXW14" s="6"/>
      <c r="GXX14" s="6"/>
      <c r="GXY14" s="6"/>
      <c r="GXZ14" s="6"/>
      <c r="GYA14" s="6"/>
      <c r="GYB14" s="6"/>
      <c r="GYC14" s="6"/>
      <c r="GYD14" s="6"/>
      <c r="GYE14" s="6"/>
      <c r="GYF14" s="6"/>
      <c r="GYG14" s="6"/>
      <c r="GYH14" s="6"/>
      <c r="GYI14" s="6"/>
      <c r="GYJ14" s="6"/>
      <c r="GYK14" s="6"/>
      <c r="GYL14" s="6"/>
      <c r="GYM14" s="6"/>
      <c r="GYN14" s="6"/>
      <c r="GYO14" s="6"/>
      <c r="GYP14" s="6"/>
      <c r="GYQ14" s="6"/>
      <c r="GYR14" s="6"/>
      <c r="GYS14" s="6"/>
      <c r="GYT14" s="6"/>
      <c r="GYU14" s="6"/>
      <c r="GYV14" s="6"/>
      <c r="GYW14" s="6"/>
      <c r="GYX14" s="6"/>
      <c r="GYY14" s="6"/>
      <c r="GYZ14" s="6"/>
      <c r="GZA14" s="6"/>
      <c r="GZB14" s="6"/>
      <c r="GZC14" s="6"/>
      <c r="GZD14" s="6"/>
      <c r="GZE14" s="6"/>
      <c r="GZF14" s="6"/>
      <c r="GZG14" s="6"/>
      <c r="GZH14" s="6"/>
      <c r="GZI14" s="6"/>
      <c r="GZJ14" s="6"/>
      <c r="GZK14" s="6"/>
      <c r="GZL14" s="6"/>
      <c r="GZM14" s="6"/>
      <c r="GZN14" s="6"/>
      <c r="GZO14" s="6"/>
      <c r="GZP14" s="6"/>
      <c r="GZQ14" s="6"/>
      <c r="GZR14" s="6"/>
      <c r="GZS14" s="6"/>
      <c r="GZT14" s="6"/>
      <c r="GZU14" s="6"/>
      <c r="GZV14" s="6"/>
      <c r="GZW14" s="6"/>
      <c r="GZX14" s="6"/>
      <c r="GZY14" s="6"/>
      <c r="GZZ14" s="6"/>
      <c r="HAA14" s="6"/>
      <c r="HAB14" s="6"/>
      <c r="HAC14" s="6"/>
      <c r="HAD14" s="6"/>
      <c r="HAE14" s="6"/>
      <c r="HAF14" s="6"/>
      <c r="HAG14" s="6"/>
      <c r="HAH14" s="6"/>
      <c r="HAI14" s="6"/>
      <c r="HAJ14" s="6"/>
      <c r="HAK14" s="6"/>
      <c r="HAL14" s="6"/>
      <c r="HAM14" s="6"/>
      <c r="HAN14" s="6"/>
      <c r="HAO14" s="6"/>
      <c r="HAP14" s="6"/>
      <c r="HAQ14" s="6"/>
      <c r="HAR14" s="6"/>
      <c r="HAS14" s="6"/>
      <c r="HAT14" s="6"/>
      <c r="HAU14" s="6"/>
      <c r="HAV14" s="6"/>
      <c r="HAW14" s="6"/>
      <c r="HAX14" s="6"/>
      <c r="HAY14" s="6"/>
      <c r="HAZ14" s="6"/>
      <c r="HBA14" s="6"/>
      <c r="HBB14" s="6"/>
      <c r="HBC14" s="6"/>
      <c r="HBD14" s="6"/>
      <c r="HBE14" s="6"/>
      <c r="HBF14" s="6"/>
      <c r="HBG14" s="6"/>
      <c r="HBH14" s="6"/>
      <c r="HBI14" s="6"/>
      <c r="HBJ14" s="6"/>
      <c r="HBK14" s="6"/>
      <c r="HBL14" s="6"/>
      <c r="HBM14" s="6"/>
      <c r="HBN14" s="6"/>
      <c r="HBO14" s="6"/>
      <c r="HBP14" s="6"/>
      <c r="HBQ14" s="6"/>
      <c r="HBR14" s="6"/>
      <c r="HBS14" s="6"/>
      <c r="HBT14" s="6"/>
      <c r="HBU14" s="6"/>
      <c r="HBV14" s="6"/>
      <c r="HBW14" s="6"/>
      <c r="HBX14" s="6"/>
      <c r="HBY14" s="6"/>
      <c r="HBZ14" s="6"/>
      <c r="HCA14" s="6"/>
      <c r="HCB14" s="6"/>
      <c r="HCC14" s="6"/>
      <c r="HCD14" s="6"/>
      <c r="HCE14" s="6"/>
      <c r="HCF14" s="6"/>
      <c r="HCG14" s="6"/>
      <c r="HCH14" s="6"/>
      <c r="HCI14" s="6"/>
      <c r="HCJ14" s="6"/>
      <c r="HCK14" s="6"/>
      <c r="HCL14" s="6"/>
      <c r="HCM14" s="6"/>
      <c r="HCN14" s="6"/>
      <c r="HCO14" s="6"/>
      <c r="HCP14" s="6"/>
      <c r="HCQ14" s="6"/>
      <c r="HCR14" s="6"/>
      <c r="HCS14" s="6"/>
      <c r="HCT14" s="6"/>
      <c r="HCU14" s="6"/>
      <c r="HCV14" s="6"/>
      <c r="HCW14" s="6"/>
      <c r="HCX14" s="6"/>
      <c r="HCY14" s="6"/>
      <c r="HCZ14" s="6"/>
      <c r="HDA14" s="6"/>
      <c r="HDB14" s="6"/>
      <c r="HDC14" s="6"/>
      <c r="HDD14" s="6"/>
      <c r="HDE14" s="6"/>
      <c r="HDF14" s="6"/>
      <c r="HDG14" s="6"/>
      <c r="HDH14" s="6"/>
      <c r="HDI14" s="6"/>
      <c r="HDJ14" s="6"/>
      <c r="HDK14" s="6"/>
      <c r="HDL14" s="6"/>
      <c r="HDM14" s="6"/>
      <c r="HDN14" s="6"/>
      <c r="HDO14" s="6"/>
      <c r="HDP14" s="6"/>
      <c r="HDQ14" s="6"/>
      <c r="HDR14" s="6"/>
      <c r="HDS14" s="6"/>
      <c r="HDT14" s="6"/>
      <c r="HDU14" s="6"/>
      <c r="HDV14" s="6"/>
      <c r="HDW14" s="6"/>
      <c r="HDX14" s="6"/>
      <c r="HDY14" s="6"/>
      <c r="HDZ14" s="6"/>
      <c r="HEA14" s="6"/>
      <c r="HEB14" s="6"/>
      <c r="HEC14" s="6"/>
      <c r="HED14" s="6"/>
      <c r="HEE14" s="6"/>
      <c r="HEF14" s="6"/>
      <c r="HEG14" s="6"/>
      <c r="HEH14" s="6"/>
      <c r="HEI14" s="6"/>
      <c r="HEJ14" s="6"/>
      <c r="HEK14" s="6"/>
      <c r="HEL14" s="6"/>
      <c r="HEM14" s="6"/>
      <c r="HEN14" s="6"/>
      <c r="HEO14" s="6"/>
      <c r="HEP14" s="6"/>
      <c r="HEQ14" s="6"/>
      <c r="HER14" s="6"/>
      <c r="HES14" s="6"/>
      <c r="HET14" s="6"/>
      <c r="HEU14" s="6"/>
      <c r="HEV14" s="6"/>
      <c r="HEW14" s="6"/>
      <c r="HEX14" s="6"/>
      <c r="HEY14" s="6"/>
      <c r="HEZ14" s="6"/>
      <c r="HFA14" s="6"/>
      <c r="HFB14" s="6"/>
      <c r="HFC14" s="6"/>
      <c r="HFD14" s="6"/>
      <c r="HFE14" s="6"/>
      <c r="HFF14" s="6"/>
      <c r="HFG14" s="6"/>
      <c r="HFH14" s="6"/>
      <c r="HFI14" s="6"/>
      <c r="HFJ14" s="6"/>
      <c r="HFK14" s="6"/>
      <c r="HFL14" s="6"/>
      <c r="HFM14" s="6"/>
      <c r="HFN14" s="6"/>
      <c r="HFO14" s="6"/>
      <c r="HFP14" s="6"/>
      <c r="HFQ14" s="6"/>
      <c r="HFR14" s="6"/>
      <c r="HFS14" s="6"/>
      <c r="HFT14" s="6"/>
      <c r="HFU14" s="6"/>
      <c r="HFV14" s="6"/>
      <c r="HFW14" s="6"/>
      <c r="HFX14" s="6"/>
      <c r="HFY14" s="6"/>
      <c r="HFZ14" s="6"/>
      <c r="HGA14" s="6"/>
      <c r="HGB14" s="6"/>
      <c r="HGC14" s="6"/>
      <c r="HGD14" s="6"/>
      <c r="HGE14" s="6"/>
      <c r="HGF14" s="6"/>
      <c r="HGG14" s="6"/>
      <c r="HGH14" s="6"/>
      <c r="HGI14" s="6"/>
      <c r="HGJ14" s="6"/>
      <c r="HGK14" s="6"/>
      <c r="HGL14" s="6"/>
      <c r="HGM14" s="6"/>
      <c r="HGN14" s="6"/>
      <c r="HGO14" s="6"/>
      <c r="HGP14" s="6"/>
      <c r="HGQ14" s="6"/>
      <c r="HGR14" s="6"/>
      <c r="HGS14" s="6"/>
      <c r="HGT14" s="6"/>
      <c r="HGU14" s="6"/>
      <c r="HGV14" s="6"/>
      <c r="HGW14" s="6"/>
      <c r="HGX14" s="6"/>
      <c r="HGY14" s="6"/>
      <c r="HGZ14" s="6"/>
      <c r="HHA14" s="6"/>
      <c r="HHB14" s="6"/>
      <c r="HHC14" s="6"/>
      <c r="HHD14" s="6"/>
      <c r="HHE14" s="6"/>
      <c r="HHF14" s="6"/>
      <c r="HHG14" s="6"/>
      <c r="HHH14" s="6"/>
      <c r="HHI14" s="6"/>
      <c r="HHJ14" s="6"/>
      <c r="HHK14" s="6"/>
      <c r="HHL14" s="6"/>
      <c r="HHM14" s="6"/>
      <c r="HHN14" s="6"/>
      <c r="HHO14" s="6"/>
      <c r="HHP14" s="6"/>
      <c r="HHQ14" s="6"/>
      <c r="HHR14" s="6"/>
      <c r="HHS14" s="6"/>
      <c r="HHT14" s="6"/>
      <c r="HHU14" s="6"/>
      <c r="HHV14" s="6"/>
      <c r="HHW14" s="6"/>
      <c r="HHX14" s="6"/>
      <c r="HHY14" s="6"/>
      <c r="HHZ14" s="6"/>
      <c r="HIA14" s="6"/>
      <c r="HIB14" s="6"/>
      <c r="HIC14" s="6"/>
      <c r="HID14" s="6"/>
      <c r="HIE14" s="6"/>
      <c r="HIF14" s="6"/>
      <c r="HIG14" s="6"/>
      <c r="HIH14" s="6"/>
      <c r="HII14" s="6"/>
      <c r="HIJ14" s="6"/>
      <c r="HIK14" s="6"/>
      <c r="HIL14" s="6"/>
      <c r="HIM14" s="6"/>
      <c r="HIN14" s="6"/>
      <c r="HIO14" s="6"/>
      <c r="HIP14" s="6"/>
      <c r="HIQ14" s="6"/>
      <c r="HIR14" s="6"/>
      <c r="HIS14" s="6"/>
      <c r="HIT14" s="6"/>
      <c r="HIU14" s="6"/>
      <c r="HIV14" s="6"/>
      <c r="HIW14" s="6"/>
      <c r="HIX14" s="6"/>
      <c r="HIY14" s="6"/>
      <c r="HIZ14" s="6"/>
      <c r="HJA14" s="6"/>
      <c r="HJB14" s="6"/>
      <c r="HJC14" s="6"/>
      <c r="HJD14" s="6"/>
      <c r="HJE14" s="6"/>
      <c r="HJF14" s="6"/>
      <c r="HJG14" s="6"/>
      <c r="HJH14" s="6"/>
      <c r="HJI14" s="6"/>
      <c r="HJJ14" s="6"/>
      <c r="HJK14" s="6"/>
      <c r="HJL14" s="6"/>
      <c r="HJM14" s="6"/>
      <c r="HJN14" s="6"/>
      <c r="HJO14" s="6"/>
      <c r="HJP14" s="6"/>
      <c r="HJQ14" s="6"/>
      <c r="HJR14" s="6"/>
      <c r="HJS14" s="6"/>
      <c r="HJT14" s="6"/>
      <c r="HJU14" s="6"/>
      <c r="HJV14" s="6"/>
      <c r="HJW14" s="6"/>
      <c r="HJX14" s="6"/>
      <c r="HJY14" s="6"/>
      <c r="HJZ14" s="6"/>
      <c r="HKA14" s="6"/>
      <c r="HKB14" s="6"/>
      <c r="HKC14" s="6"/>
      <c r="HKD14" s="6"/>
      <c r="HKE14" s="6"/>
      <c r="HKF14" s="6"/>
      <c r="HKG14" s="6"/>
      <c r="HKH14" s="6"/>
      <c r="HKI14" s="6"/>
      <c r="HKJ14" s="6"/>
      <c r="HKK14" s="6"/>
      <c r="HKL14" s="6"/>
      <c r="HKM14" s="6"/>
      <c r="HKN14" s="6"/>
      <c r="HKO14" s="6"/>
      <c r="HKP14" s="6"/>
      <c r="HKQ14" s="6"/>
      <c r="HKR14" s="6"/>
      <c r="HKS14" s="6"/>
      <c r="HKT14" s="6"/>
      <c r="HKU14" s="6"/>
      <c r="HKV14" s="6"/>
      <c r="HKW14" s="6"/>
      <c r="HKX14" s="6"/>
      <c r="HKY14" s="6"/>
      <c r="HKZ14" s="6"/>
      <c r="HLA14" s="6"/>
      <c r="HLB14" s="6"/>
      <c r="HLC14" s="6"/>
      <c r="HLD14" s="6"/>
      <c r="HLE14" s="6"/>
      <c r="HLF14" s="6"/>
      <c r="HLG14" s="6"/>
      <c r="HLH14" s="6"/>
      <c r="HLI14" s="6"/>
      <c r="HLJ14" s="6"/>
      <c r="HLK14" s="6"/>
      <c r="HLL14" s="6"/>
      <c r="HLM14" s="6"/>
      <c r="HLN14" s="6"/>
      <c r="HLO14" s="6"/>
      <c r="HLP14" s="6"/>
      <c r="HLQ14" s="6"/>
      <c r="HLR14" s="6"/>
      <c r="HLS14" s="6"/>
      <c r="HLT14" s="6"/>
      <c r="HLU14" s="6"/>
      <c r="HLV14" s="6"/>
      <c r="HLW14" s="6"/>
      <c r="HLX14" s="6"/>
      <c r="HLY14" s="6"/>
      <c r="HLZ14" s="6"/>
      <c r="HMA14" s="6"/>
      <c r="HMB14" s="6"/>
      <c r="HMC14" s="6"/>
      <c r="HMD14" s="6"/>
      <c r="HME14" s="6"/>
      <c r="HMF14" s="6"/>
      <c r="HMG14" s="6"/>
      <c r="HMH14" s="6"/>
      <c r="HMI14" s="6"/>
      <c r="HMJ14" s="6"/>
      <c r="HMK14" s="6"/>
      <c r="HML14" s="6"/>
      <c r="HMM14" s="6"/>
      <c r="HMN14" s="6"/>
      <c r="HMO14" s="6"/>
      <c r="HMP14" s="6"/>
      <c r="HMQ14" s="6"/>
      <c r="HMR14" s="6"/>
      <c r="HMS14" s="6"/>
      <c r="HMT14" s="6"/>
      <c r="HMU14" s="6"/>
      <c r="HMV14" s="6"/>
      <c r="HMW14" s="6"/>
      <c r="HMX14" s="6"/>
      <c r="HMY14" s="6"/>
      <c r="HMZ14" s="6"/>
      <c r="HNA14" s="6"/>
      <c r="HNB14" s="6"/>
      <c r="HNC14" s="6"/>
      <c r="HND14" s="6"/>
      <c r="HNE14" s="6"/>
      <c r="HNF14" s="6"/>
      <c r="HNG14" s="6"/>
      <c r="HNH14" s="6"/>
      <c r="HNI14" s="6"/>
      <c r="HNJ14" s="6"/>
      <c r="HNK14" s="6"/>
      <c r="HNL14" s="6"/>
      <c r="HNM14" s="6"/>
      <c r="HNN14" s="6"/>
      <c r="HNO14" s="6"/>
      <c r="HNP14" s="6"/>
      <c r="HNQ14" s="6"/>
      <c r="HNR14" s="6"/>
      <c r="HNS14" s="6"/>
      <c r="HNT14" s="6"/>
      <c r="HNU14" s="6"/>
      <c r="HNV14" s="6"/>
      <c r="HNW14" s="6"/>
      <c r="HNX14" s="6"/>
      <c r="HNY14" s="6"/>
      <c r="HNZ14" s="6"/>
      <c r="HOA14" s="6"/>
      <c r="HOB14" s="6"/>
      <c r="HOC14" s="6"/>
      <c r="HOD14" s="6"/>
      <c r="HOE14" s="6"/>
      <c r="HOF14" s="6"/>
      <c r="HOG14" s="6"/>
      <c r="HOH14" s="6"/>
      <c r="HOI14" s="6"/>
      <c r="HOJ14" s="6"/>
      <c r="HOK14" s="6"/>
      <c r="HOL14" s="6"/>
      <c r="HOM14" s="6"/>
      <c r="HON14" s="6"/>
      <c r="HOO14" s="6"/>
      <c r="HOP14" s="6"/>
      <c r="HOQ14" s="6"/>
      <c r="HOR14" s="6"/>
      <c r="HOS14" s="6"/>
      <c r="HOT14" s="6"/>
      <c r="HOU14" s="6"/>
      <c r="HOV14" s="6"/>
      <c r="HOW14" s="6"/>
      <c r="HOX14" s="6"/>
      <c r="HOY14" s="6"/>
      <c r="HOZ14" s="6"/>
      <c r="HPA14" s="6"/>
      <c r="HPB14" s="6"/>
      <c r="HPC14" s="6"/>
      <c r="HPD14" s="6"/>
      <c r="HPE14" s="6"/>
      <c r="HPF14" s="6"/>
      <c r="HPG14" s="6"/>
      <c r="HPH14" s="6"/>
      <c r="HPI14" s="6"/>
      <c r="HPJ14" s="6"/>
      <c r="HPK14" s="6"/>
      <c r="HPL14" s="6"/>
      <c r="HPM14" s="6"/>
      <c r="HPN14" s="6"/>
      <c r="HPO14" s="6"/>
      <c r="HPP14" s="6"/>
      <c r="HPQ14" s="6"/>
      <c r="HPR14" s="6"/>
      <c r="HPS14" s="6"/>
      <c r="HPT14" s="6"/>
      <c r="HPU14" s="6"/>
      <c r="HPV14" s="6"/>
      <c r="HPW14" s="6"/>
      <c r="HPX14" s="6"/>
      <c r="HPY14" s="6"/>
      <c r="HPZ14" s="6"/>
      <c r="HQA14" s="6"/>
      <c r="HQB14" s="6"/>
      <c r="HQC14" s="6"/>
      <c r="HQD14" s="6"/>
      <c r="HQE14" s="6"/>
      <c r="HQF14" s="6"/>
      <c r="HQG14" s="6"/>
      <c r="HQH14" s="6"/>
      <c r="HQI14" s="6"/>
      <c r="HQJ14" s="6"/>
      <c r="HQK14" s="6"/>
      <c r="HQL14" s="6"/>
      <c r="HQM14" s="6"/>
      <c r="HQN14" s="6"/>
      <c r="HQO14" s="6"/>
      <c r="HQP14" s="6"/>
      <c r="HQQ14" s="6"/>
      <c r="HQR14" s="6"/>
      <c r="HQS14" s="6"/>
      <c r="HQT14" s="6"/>
      <c r="HQU14" s="6"/>
      <c r="HQV14" s="6"/>
      <c r="HQW14" s="6"/>
      <c r="HQX14" s="6"/>
      <c r="HQY14" s="6"/>
      <c r="HQZ14" s="6"/>
      <c r="HRA14" s="6"/>
      <c r="HRB14" s="6"/>
      <c r="HRC14" s="6"/>
      <c r="HRD14" s="6"/>
      <c r="HRE14" s="6"/>
      <c r="HRF14" s="6"/>
      <c r="HRG14" s="6"/>
      <c r="HRH14" s="6"/>
      <c r="HRI14" s="6"/>
      <c r="HRJ14" s="6"/>
      <c r="HRK14" s="6"/>
      <c r="HRL14" s="6"/>
      <c r="HRM14" s="6"/>
      <c r="HRN14" s="6"/>
      <c r="HRO14" s="6"/>
      <c r="HRP14" s="6"/>
      <c r="HRQ14" s="6"/>
      <c r="HRR14" s="6"/>
      <c r="HRS14" s="6"/>
      <c r="HRT14" s="6"/>
      <c r="HRU14" s="6"/>
      <c r="HRV14" s="6"/>
      <c r="HRW14" s="6"/>
      <c r="HRX14" s="6"/>
      <c r="HRY14" s="6"/>
      <c r="HRZ14" s="6"/>
      <c r="HSA14" s="6"/>
      <c r="HSB14" s="6"/>
      <c r="HSC14" s="6"/>
      <c r="HSD14" s="6"/>
      <c r="HSE14" s="6"/>
      <c r="HSF14" s="6"/>
      <c r="HSG14" s="6"/>
      <c r="HSH14" s="6"/>
      <c r="HSI14" s="6"/>
      <c r="HSJ14" s="6"/>
      <c r="HSK14" s="6"/>
      <c r="HSL14" s="6"/>
      <c r="HSM14" s="6"/>
      <c r="HSN14" s="6"/>
      <c r="HSO14" s="6"/>
      <c r="HSP14" s="6"/>
      <c r="HSQ14" s="6"/>
      <c r="HSR14" s="6"/>
      <c r="HSS14" s="6"/>
      <c r="HST14" s="6"/>
      <c r="HSU14" s="6"/>
      <c r="HSV14" s="6"/>
      <c r="HSW14" s="6"/>
      <c r="HSX14" s="6"/>
      <c r="HSY14" s="6"/>
      <c r="HSZ14" s="6"/>
      <c r="HTA14" s="6"/>
      <c r="HTB14" s="6"/>
      <c r="HTC14" s="6"/>
      <c r="HTD14" s="6"/>
      <c r="HTE14" s="6"/>
      <c r="HTF14" s="6"/>
      <c r="HTG14" s="6"/>
      <c r="HTH14" s="6"/>
      <c r="HTI14" s="6"/>
      <c r="HTJ14" s="6"/>
      <c r="HTK14" s="6"/>
      <c r="HTL14" s="6"/>
      <c r="HTM14" s="6"/>
      <c r="HTN14" s="6"/>
      <c r="HTO14" s="6"/>
      <c r="HTP14" s="6"/>
      <c r="HTQ14" s="6"/>
      <c r="HTR14" s="6"/>
      <c r="HTS14" s="6"/>
      <c r="HTT14" s="6"/>
      <c r="HTU14" s="6"/>
      <c r="HTV14" s="6"/>
      <c r="HTW14" s="6"/>
      <c r="HTX14" s="6"/>
      <c r="HTY14" s="6"/>
      <c r="HTZ14" s="6"/>
      <c r="HUA14" s="6"/>
      <c r="HUB14" s="6"/>
      <c r="HUC14" s="6"/>
      <c r="HUD14" s="6"/>
      <c r="HUE14" s="6"/>
      <c r="HUF14" s="6"/>
      <c r="HUG14" s="6"/>
      <c r="HUH14" s="6"/>
      <c r="HUI14" s="6"/>
      <c r="HUJ14" s="6"/>
      <c r="HUK14" s="6"/>
      <c r="HUL14" s="6"/>
      <c r="HUM14" s="6"/>
      <c r="HUN14" s="6"/>
      <c r="HUO14" s="6"/>
      <c r="HUP14" s="6"/>
      <c r="HUQ14" s="6"/>
      <c r="HUR14" s="6"/>
      <c r="HUS14" s="6"/>
      <c r="HUT14" s="6"/>
      <c r="HUU14" s="6"/>
      <c r="HUV14" s="6"/>
      <c r="HUW14" s="6"/>
      <c r="HUX14" s="6"/>
      <c r="HUY14" s="6"/>
      <c r="HUZ14" s="6"/>
      <c r="HVA14" s="6"/>
      <c r="HVB14" s="6"/>
      <c r="HVC14" s="6"/>
      <c r="HVD14" s="6"/>
      <c r="HVE14" s="6"/>
      <c r="HVF14" s="6"/>
      <c r="HVG14" s="6"/>
      <c r="HVH14" s="6"/>
      <c r="HVI14" s="6"/>
      <c r="HVJ14" s="6"/>
      <c r="HVK14" s="6"/>
      <c r="HVL14" s="6"/>
      <c r="HVM14" s="6"/>
      <c r="HVN14" s="6"/>
      <c r="HVO14" s="6"/>
      <c r="HVP14" s="6"/>
      <c r="HVQ14" s="6"/>
      <c r="HVR14" s="6"/>
      <c r="HVS14" s="6"/>
      <c r="HVT14" s="6"/>
      <c r="HVU14" s="6"/>
      <c r="HVV14" s="6"/>
      <c r="HVW14" s="6"/>
      <c r="HVX14" s="6"/>
      <c r="HVY14" s="6"/>
      <c r="HVZ14" s="6"/>
      <c r="HWA14" s="6"/>
      <c r="HWB14" s="6"/>
      <c r="HWC14" s="6"/>
      <c r="HWD14" s="6"/>
      <c r="HWE14" s="6"/>
      <c r="HWF14" s="6"/>
      <c r="HWG14" s="6"/>
      <c r="HWH14" s="6"/>
      <c r="HWI14" s="6"/>
      <c r="HWJ14" s="6"/>
      <c r="HWK14" s="6"/>
      <c r="HWL14" s="6"/>
      <c r="HWM14" s="6"/>
      <c r="HWN14" s="6"/>
      <c r="HWO14" s="6"/>
      <c r="HWP14" s="6"/>
      <c r="HWQ14" s="6"/>
      <c r="HWR14" s="6"/>
      <c r="HWS14" s="6"/>
      <c r="HWT14" s="6"/>
      <c r="HWU14" s="6"/>
      <c r="HWV14" s="6"/>
      <c r="HWW14" s="6"/>
      <c r="HWX14" s="6"/>
      <c r="HWY14" s="6"/>
      <c r="HWZ14" s="6"/>
      <c r="HXA14" s="6"/>
      <c r="HXB14" s="6"/>
      <c r="HXC14" s="6"/>
      <c r="HXD14" s="6"/>
      <c r="HXE14" s="6"/>
      <c r="HXF14" s="6"/>
      <c r="HXG14" s="6"/>
      <c r="HXH14" s="6"/>
      <c r="HXI14" s="6"/>
      <c r="HXJ14" s="6"/>
      <c r="HXK14" s="6"/>
      <c r="HXL14" s="6"/>
      <c r="HXM14" s="6"/>
      <c r="HXN14" s="6"/>
      <c r="HXO14" s="6"/>
      <c r="HXP14" s="6"/>
      <c r="HXQ14" s="6"/>
      <c r="HXR14" s="6"/>
      <c r="HXS14" s="6"/>
      <c r="HXT14" s="6"/>
      <c r="HXU14" s="6"/>
      <c r="HXV14" s="6"/>
      <c r="HXW14" s="6"/>
      <c r="HXX14" s="6"/>
      <c r="HXY14" s="6"/>
      <c r="HXZ14" s="6"/>
      <c r="HYA14" s="6"/>
      <c r="HYB14" s="6"/>
      <c r="HYC14" s="6"/>
      <c r="HYD14" s="6"/>
      <c r="HYE14" s="6"/>
      <c r="HYF14" s="6"/>
      <c r="HYG14" s="6"/>
      <c r="HYH14" s="6"/>
      <c r="HYI14" s="6"/>
      <c r="HYJ14" s="6"/>
      <c r="HYK14" s="6"/>
      <c r="HYL14" s="6"/>
      <c r="HYM14" s="6"/>
      <c r="HYN14" s="6"/>
      <c r="HYO14" s="6"/>
      <c r="HYP14" s="6"/>
      <c r="HYQ14" s="6"/>
      <c r="HYR14" s="6"/>
      <c r="HYS14" s="6"/>
      <c r="HYT14" s="6"/>
      <c r="HYU14" s="6"/>
      <c r="HYV14" s="6"/>
      <c r="HYW14" s="6"/>
      <c r="HYX14" s="6"/>
      <c r="HYY14" s="6"/>
      <c r="HYZ14" s="6"/>
      <c r="HZA14" s="6"/>
      <c r="HZB14" s="6"/>
      <c r="HZC14" s="6"/>
      <c r="HZD14" s="6"/>
      <c r="HZE14" s="6"/>
      <c r="HZF14" s="6"/>
      <c r="HZG14" s="6"/>
      <c r="HZH14" s="6"/>
      <c r="HZI14" s="6"/>
      <c r="HZJ14" s="6"/>
      <c r="HZK14" s="6"/>
      <c r="HZL14" s="6"/>
      <c r="HZM14" s="6"/>
      <c r="HZN14" s="6"/>
      <c r="HZO14" s="6"/>
      <c r="HZP14" s="6"/>
      <c r="HZQ14" s="6"/>
      <c r="HZR14" s="6"/>
      <c r="HZS14" s="6"/>
      <c r="HZT14" s="6"/>
      <c r="HZU14" s="6"/>
      <c r="HZV14" s="6"/>
      <c r="HZW14" s="6"/>
      <c r="HZX14" s="6"/>
      <c r="HZY14" s="6"/>
      <c r="HZZ14" s="6"/>
      <c r="IAA14" s="6"/>
      <c r="IAB14" s="6"/>
      <c r="IAC14" s="6"/>
      <c r="IAD14" s="6"/>
      <c r="IAE14" s="6"/>
      <c r="IAF14" s="6"/>
      <c r="IAG14" s="6"/>
      <c r="IAH14" s="6"/>
      <c r="IAI14" s="6"/>
      <c r="IAJ14" s="6"/>
      <c r="IAK14" s="6"/>
      <c r="IAL14" s="6"/>
      <c r="IAM14" s="6"/>
      <c r="IAN14" s="6"/>
      <c r="IAO14" s="6"/>
      <c r="IAP14" s="6"/>
      <c r="IAQ14" s="6"/>
      <c r="IAR14" s="6"/>
      <c r="IAS14" s="6"/>
      <c r="IAT14" s="6"/>
      <c r="IAU14" s="6"/>
      <c r="IAV14" s="6"/>
      <c r="IAW14" s="6"/>
      <c r="IAX14" s="6"/>
      <c r="IAY14" s="6"/>
      <c r="IAZ14" s="6"/>
      <c r="IBA14" s="6"/>
      <c r="IBB14" s="6"/>
      <c r="IBC14" s="6"/>
      <c r="IBD14" s="6"/>
      <c r="IBE14" s="6"/>
      <c r="IBF14" s="6"/>
      <c r="IBG14" s="6"/>
      <c r="IBH14" s="6"/>
      <c r="IBI14" s="6"/>
      <c r="IBJ14" s="6"/>
      <c r="IBK14" s="6"/>
      <c r="IBL14" s="6"/>
      <c r="IBM14" s="6"/>
      <c r="IBN14" s="6"/>
      <c r="IBO14" s="6"/>
      <c r="IBP14" s="6"/>
      <c r="IBQ14" s="6"/>
      <c r="IBR14" s="6"/>
      <c r="IBS14" s="6"/>
      <c r="IBT14" s="6"/>
      <c r="IBU14" s="6"/>
      <c r="IBV14" s="6"/>
      <c r="IBW14" s="6"/>
      <c r="IBX14" s="6"/>
      <c r="IBY14" s="6"/>
      <c r="IBZ14" s="6"/>
      <c r="ICA14" s="6"/>
      <c r="ICB14" s="6"/>
      <c r="ICC14" s="6"/>
      <c r="ICD14" s="6"/>
      <c r="ICE14" s="6"/>
      <c r="ICF14" s="6"/>
      <c r="ICG14" s="6"/>
      <c r="ICH14" s="6"/>
      <c r="ICI14" s="6"/>
      <c r="ICJ14" s="6"/>
      <c r="ICK14" s="6"/>
      <c r="ICL14" s="6"/>
      <c r="ICM14" s="6"/>
      <c r="ICN14" s="6"/>
      <c r="ICO14" s="6"/>
      <c r="ICP14" s="6"/>
      <c r="ICQ14" s="6"/>
      <c r="ICR14" s="6"/>
      <c r="ICS14" s="6"/>
      <c r="ICT14" s="6"/>
      <c r="ICU14" s="6"/>
      <c r="ICV14" s="6"/>
      <c r="ICW14" s="6"/>
      <c r="ICX14" s="6"/>
      <c r="ICY14" s="6"/>
      <c r="ICZ14" s="6"/>
      <c r="IDA14" s="6"/>
      <c r="IDB14" s="6"/>
      <c r="IDC14" s="6"/>
      <c r="IDD14" s="6"/>
      <c r="IDE14" s="6"/>
      <c r="IDF14" s="6"/>
      <c r="IDG14" s="6"/>
      <c r="IDH14" s="6"/>
      <c r="IDI14" s="6"/>
      <c r="IDJ14" s="6"/>
      <c r="IDK14" s="6"/>
      <c r="IDL14" s="6"/>
      <c r="IDM14" s="6"/>
      <c r="IDN14" s="6"/>
      <c r="IDO14" s="6"/>
      <c r="IDP14" s="6"/>
      <c r="IDQ14" s="6"/>
      <c r="IDR14" s="6"/>
      <c r="IDS14" s="6"/>
      <c r="IDT14" s="6"/>
      <c r="IDU14" s="6"/>
      <c r="IDV14" s="6"/>
      <c r="IDW14" s="6"/>
      <c r="IDX14" s="6"/>
      <c r="IDY14" s="6"/>
      <c r="IDZ14" s="6"/>
      <c r="IEA14" s="6"/>
      <c r="IEB14" s="6"/>
      <c r="IEC14" s="6"/>
      <c r="IED14" s="6"/>
      <c r="IEE14" s="6"/>
      <c r="IEF14" s="6"/>
      <c r="IEG14" s="6"/>
      <c r="IEH14" s="6"/>
      <c r="IEI14" s="6"/>
      <c r="IEJ14" s="6"/>
      <c r="IEK14" s="6"/>
      <c r="IEL14" s="6"/>
      <c r="IEM14" s="6"/>
      <c r="IEN14" s="6"/>
      <c r="IEO14" s="6"/>
      <c r="IEP14" s="6"/>
      <c r="IEQ14" s="6"/>
      <c r="IER14" s="6"/>
      <c r="IES14" s="6"/>
      <c r="IET14" s="6"/>
      <c r="IEU14" s="6"/>
      <c r="IEV14" s="6"/>
      <c r="IEW14" s="6"/>
      <c r="IEX14" s="6"/>
      <c r="IEY14" s="6"/>
      <c r="IEZ14" s="6"/>
      <c r="IFA14" s="6"/>
      <c r="IFB14" s="6"/>
      <c r="IFC14" s="6"/>
      <c r="IFD14" s="6"/>
      <c r="IFE14" s="6"/>
      <c r="IFF14" s="6"/>
      <c r="IFG14" s="6"/>
      <c r="IFH14" s="6"/>
      <c r="IFI14" s="6"/>
      <c r="IFJ14" s="6"/>
      <c r="IFK14" s="6"/>
      <c r="IFL14" s="6"/>
      <c r="IFM14" s="6"/>
      <c r="IFN14" s="6"/>
      <c r="IFO14" s="6"/>
      <c r="IFP14" s="6"/>
      <c r="IFQ14" s="6"/>
      <c r="IFR14" s="6"/>
      <c r="IFS14" s="6"/>
      <c r="IFT14" s="6"/>
      <c r="IFU14" s="6"/>
      <c r="IFV14" s="6"/>
      <c r="IFW14" s="6"/>
      <c r="IFX14" s="6"/>
      <c r="IFY14" s="6"/>
      <c r="IFZ14" s="6"/>
      <c r="IGA14" s="6"/>
      <c r="IGB14" s="6"/>
      <c r="IGC14" s="6"/>
      <c r="IGD14" s="6"/>
      <c r="IGE14" s="6"/>
      <c r="IGF14" s="6"/>
      <c r="IGG14" s="6"/>
      <c r="IGH14" s="6"/>
      <c r="IGI14" s="6"/>
      <c r="IGJ14" s="6"/>
      <c r="IGK14" s="6"/>
      <c r="IGL14" s="6"/>
      <c r="IGM14" s="6"/>
      <c r="IGN14" s="6"/>
      <c r="IGO14" s="6"/>
      <c r="IGP14" s="6"/>
      <c r="IGQ14" s="6"/>
      <c r="IGR14" s="6"/>
      <c r="IGS14" s="6"/>
      <c r="IGT14" s="6"/>
      <c r="IGU14" s="6"/>
      <c r="IGV14" s="6"/>
      <c r="IGW14" s="6"/>
      <c r="IGX14" s="6"/>
      <c r="IGY14" s="6"/>
      <c r="IGZ14" s="6"/>
      <c r="IHA14" s="6"/>
      <c r="IHB14" s="6"/>
      <c r="IHC14" s="6"/>
      <c r="IHD14" s="6"/>
      <c r="IHE14" s="6"/>
      <c r="IHF14" s="6"/>
      <c r="IHG14" s="6"/>
      <c r="IHH14" s="6"/>
      <c r="IHI14" s="6"/>
      <c r="IHJ14" s="6"/>
      <c r="IHK14" s="6"/>
      <c r="IHL14" s="6"/>
      <c r="IHM14" s="6"/>
      <c r="IHN14" s="6"/>
      <c r="IHO14" s="6"/>
      <c r="IHP14" s="6"/>
      <c r="IHQ14" s="6"/>
      <c r="IHR14" s="6"/>
      <c r="IHS14" s="6"/>
      <c r="IHT14" s="6"/>
      <c r="IHU14" s="6"/>
      <c r="IHV14" s="6"/>
      <c r="IHW14" s="6"/>
      <c r="IHX14" s="6"/>
      <c r="IHY14" s="6"/>
      <c r="IHZ14" s="6"/>
      <c r="IIA14" s="6"/>
      <c r="IIB14" s="6"/>
      <c r="IIC14" s="6"/>
      <c r="IID14" s="6"/>
      <c r="IIE14" s="6"/>
      <c r="IIF14" s="6"/>
      <c r="IIG14" s="6"/>
      <c r="IIH14" s="6"/>
      <c r="III14" s="6"/>
      <c r="IIJ14" s="6"/>
      <c r="IIK14" s="6"/>
      <c r="IIL14" s="6"/>
      <c r="IIM14" s="6"/>
      <c r="IIN14" s="6"/>
      <c r="IIO14" s="6"/>
      <c r="IIP14" s="6"/>
      <c r="IIQ14" s="6"/>
      <c r="IIR14" s="6"/>
      <c r="IIS14" s="6"/>
      <c r="IIT14" s="6"/>
      <c r="IIU14" s="6"/>
      <c r="IIV14" s="6"/>
      <c r="IIW14" s="6"/>
      <c r="IIX14" s="6"/>
      <c r="IIY14" s="6"/>
      <c r="IIZ14" s="6"/>
      <c r="IJA14" s="6"/>
      <c r="IJB14" s="6"/>
      <c r="IJC14" s="6"/>
      <c r="IJD14" s="6"/>
      <c r="IJE14" s="6"/>
      <c r="IJF14" s="6"/>
      <c r="IJG14" s="6"/>
      <c r="IJH14" s="6"/>
      <c r="IJI14" s="6"/>
      <c r="IJJ14" s="6"/>
      <c r="IJK14" s="6"/>
      <c r="IJL14" s="6"/>
      <c r="IJM14" s="6"/>
      <c r="IJN14" s="6"/>
      <c r="IJO14" s="6"/>
      <c r="IJP14" s="6"/>
      <c r="IJQ14" s="6"/>
      <c r="IJR14" s="6"/>
      <c r="IJS14" s="6"/>
      <c r="IJT14" s="6"/>
      <c r="IJU14" s="6"/>
      <c r="IJV14" s="6"/>
      <c r="IJW14" s="6"/>
      <c r="IJX14" s="6"/>
      <c r="IJY14" s="6"/>
      <c r="IJZ14" s="6"/>
      <c r="IKA14" s="6"/>
      <c r="IKB14" s="6"/>
      <c r="IKC14" s="6"/>
      <c r="IKD14" s="6"/>
      <c r="IKE14" s="6"/>
      <c r="IKF14" s="6"/>
      <c r="IKG14" s="6"/>
      <c r="IKH14" s="6"/>
      <c r="IKI14" s="6"/>
      <c r="IKJ14" s="6"/>
      <c r="IKK14" s="6"/>
      <c r="IKL14" s="6"/>
      <c r="IKM14" s="6"/>
      <c r="IKN14" s="6"/>
      <c r="IKO14" s="6"/>
      <c r="IKP14" s="6"/>
      <c r="IKQ14" s="6"/>
      <c r="IKR14" s="6"/>
      <c r="IKS14" s="6"/>
      <c r="IKT14" s="6"/>
      <c r="IKU14" s="6"/>
      <c r="IKV14" s="6"/>
      <c r="IKW14" s="6"/>
      <c r="IKX14" s="6"/>
      <c r="IKY14" s="6"/>
      <c r="IKZ14" s="6"/>
      <c r="ILA14" s="6"/>
      <c r="ILB14" s="6"/>
      <c r="ILC14" s="6"/>
      <c r="ILD14" s="6"/>
      <c r="ILE14" s="6"/>
      <c r="ILF14" s="6"/>
      <c r="ILG14" s="6"/>
      <c r="ILH14" s="6"/>
      <c r="ILI14" s="6"/>
      <c r="ILJ14" s="6"/>
      <c r="ILK14" s="6"/>
      <c r="ILL14" s="6"/>
      <c r="ILM14" s="6"/>
      <c r="ILN14" s="6"/>
      <c r="ILO14" s="6"/>
      <c r="ILP14" s="6"/>
      <c r="ILQ14" s="6"/>
      <c r="ILR14" s="6"/>
      <c r="ILS14" s="6"/>
      <c r="ILT14" s="6"/>
      <c r="ILU14" s="6"/>
      <c r="ILV14" s="6"/>
      <c r="ILW14" s="6"/>
      <c r="ILX14" s="6"/>
      <c r="ILY14" s="6"/>
      <c r="ILZ14" s="6"/>
      <c r="IMA14" s="6"/>
      <c r="IMB14" s="6"/>
      <c r="IMC14" s="6"/>
      <c r="IMD14" s="6"/>
      <c r="IME14" s="6"/>
      <c r="IMF14" s="6"/>
      <c r="IMG14" s="6"/>
      <c r="IMH14" s="6"/>
      <c r="IMI14" s="6"/>
      <c r="IMJ14" s="6"/>
      <c r="IMK14" s="6"/>
      <c r="IML14" s="6"/>
      <c r="IMM14" s="6"/>
      <c r="IMN14" s="6"/>
      <c r="IMO14" s="6"/>
      <c r="IMP14" s="6"/>
      <c r="IMQ14" s="6"/>
      <c r="IMR14" s="6"/>
      <c r="IMS14" s="6"/>
      <c r="IMT14" s="6"/>
      <c r="IMU14" s="6"/>
      <c r="IMV14" s="6"/>
      <c r="IMW14" s="6"/>
      <c r="IMX14" s="6"/>
      <c r="IMY14" s="6"/>
      <c r="IMZ14" s="6"/>
      <c r="INA14" s="6"/>
      <c r="INB14" s="6"/>
      <c r="INC14" s="6"/>
      <c r="IND14" s="6"/>
      <c r="INE14" s="6"/>
      <c r="INF14" s="6"/>
      <c r="ING14" s="6"/>
      <c r="INH14" s="6"/>
      <c r="INI14" s="6"/>
      <c r="INJ14" s="6"/>
      <c r="INK14" s="6"/>
      <c r="INL14" s="6"/>
      <c r="INM14" s="6"/>
      <c r="INN14" s="6"/>
      <c r="INO14" s="6"/>
      <c r="INP14" s="6"/>
      <c r="INQ14" s="6"/>
      <c r="INR14" s="6"/>
      <c r="INS14" s="6"/>
      <c r="INT14" s="6"/>
      <c r="INU14" s="6"/>
      <c r="INV14" s="6"/>
      <c r="INW14" s="6"/>
      <c r="INX14" s="6"/>
      <c r="INY14" s="6"/>
      <c r="INZ14" s="6"/>
      <c r="IOA14" s="6"/>
      <c r="IOB14" s="6"/>
      <c r="IOC14" s="6"/>
      <c r="IOD14" s="6"/>
      <c r="IOE14" s="6"/>
      <c r="IOF14" s="6"/>
      <c r="IOG14" s="6"/>
      <c r="IOH14" s="6"/>
      <c r="IOI14" s="6"/>
      <c r="IOJ14" s="6"/>
      <c r="IOK14" s="6"/>
      <c r="IOL14" s="6"/>
      <c r="IOM14" s="6"/>
      <c r="ION14" s="6"/>
      <c r="IOO14" s="6"/>
      <c r="IOP14" s="6"/>
      <c r="IOQ14" s="6"/>
      <c r="IOR14" s="6"/>
      <c r="IOS14" s="6"/>
      <c r="IOT14" s="6"/>
      <c r="IOU14" s="6"/>
      <c r="IOV14" s="6"/>
      <c r="IOW14" s="6"/>
      <c r="IOX14" s="6"/>
      <c r="IOY14" s="6"/>
      <c r="IOZ14" s="6"/>
      <c r="IPA14" s="6"/>
      <c r="IPB14" s="6"/>
      <c r="IPC14" s="6"/>
      <c r="IPD14" s="6"/>
      <c r="IPE14" s="6"/>
      <c r="IPF14" s="6"/>
      <c r="IPG14" s="6"/>
      <c r="IPH14" s="6"/>
      <c r="IPI14" s="6"/>
      <c r="IPJ14" s="6"/>
      <c r="IPK14" s="6"/>
      <c r="IPL14" s="6"/>
      <c r="IPM14" s="6"/>
      <c r="IPN14" s="6"/>
      <c r="IPO14" s="6"/>
      <c r="IPP14" s="6"/>
      <c r="IPQ14" s="6"/>
      <c r="IPR14" s="6"/>
      <c r="IPS14" s="6"/>
      <c r="IPT14" s="6"/>
      <c r="IPU14" s="6"/>
      <c r="IPV14" s="6"/>
      <c r="IPW14" s="6"/>
      <c r="IPX14" s="6"/>
      <c r="IPY14" s="6"/>
      <c r="IPZ14" s="6"/>
      <c r="IQA14" s="6"/>
      <c r="IQB14" s="6"/>
      <c r="IQC14" s="6"/>
      <c r="IQD14" s="6"/>
      <c r="IQE14" s="6"/>
      <c r="IQF14" s="6"/>
      <c r="IQG14" s="6"/>
      <c r="IQH14" s="6"/>
      <c r="IQI14" s="6"/>
      <c r="IQJ14" s="6"/>
      <c r="IQK14" s="6"/>
      <c r="IQL14" s="6"/>
      <c r="IQM14" s="6"/>
      <c r="IQN14" s="6"/>
      <c r="IQO14" s="6"/>
      <c r="IQP14" s="6"/>
      <c r="IQQ14" s="6"/>
      <c r="IQR14" s="6"/>
      <c r="IQS14" s="6"/>
      <c r="IQT14" s="6"/>
      <c r="IQU14" s="6"/>
      <c r="IQV14" s="6"/>
      <c r="IQW14" s="6"/>
      <c r="IQX14" s="6"/>
      <c r="IQY14" s="6"/>
      <c r="IQZ14" s="6"/>
      <c r="IRA14" s="6"/>
      <c r="IRB14" s="6"/>
      <c r="IRC14" s="6"/>
      <c r="IRD14" s="6"/>
      <c r="IRE14" s="6"/>
      <c r="IRF14" s="6"/>
      <c r="IRG14" s="6"/>
      <c r="IRH14" s="6"/>
      <c r="IRI14" s="6"/>
      <c r="IRJ14" s="6"/>
      <c r="IRK14" s="6"/>
      <c r="IRL14" s="6"/>
      <c r="IRM14" s="6"/>
      <c r="IRN14" s="6"/>
      <c r="IRO14" s="6"/>
      <c r="IRP14" s="6"/>
      <c r="IRQ14" s="6"/>
      <c r="IRR14" s="6"/>
      <c r="IRS14" s="6"/>
      <c r="IRT14" s="6"/>
      <c r="IRU14" s="6"/>
      <c r="IRV14" s="6"/>
      <c r="IRW14" s="6"/>
      <c r="IRX14" s="6"/>
      <c r="IRY14" s="6"/>
      <c r="IRZ14" s="6"/>
      <c r="ISA14" s="6"/>
      <c r="ISB14" s="6"/>
      <c r="ISC14" s="6"/>
      <c r="ISD14" s="6"/>
      <c r="ISE14" s="6"/>
      <c r="ISF14" s="6"/>
      <c r="ISG14" s="6"/>
      <c r="ISH14" s="6"/>
      <c r="ISI14" s="6"/>
      <c r="ISJ14" s="6"/>
      <c r="ISK14" s="6"/>
      <c r="ISL14" s="6"/>
      <c r="ISM14" s="6"/>
      <c r="ISN14" s="6"/>
      <c r="ISO14" s="6"/>
      <c r="ISP14" s="6"/>
      <c r="ISQ14" s="6"/>
      <c r="ISR14" s="6"/>
      <c r="ISS14" s="6"/>
      <c r="IST14" s="6"/>
      <c r="ISU14" s="6"/>
      <c r="ISV14" s="6"/>
      <c r="ISW14" s="6"/>
      <c r="ISX14" s="6"/>
      <c r="ISY14" s="6"/>
      <c r="ISZ14" s="6"/>
      <c r="ITA14" s="6"/>
      <c r="ITB14" s="6"/>
      <c r="ITC14" s="6"/>
      <c r="ITD14" s="6"/>
      <c r="ITE14" s="6"/>
      <c r="ITF14" s="6"/>
      <c r="ITG14" s="6"/>
      <c r="ITH14" s="6"/>
      <c r="ITI14" s="6"/>
      <c r="ITJ14" s="6"/>
      <c r="ITK14" s="6"/>
      <c r="ITL14" s="6"/>
      <c r="ITM14" s="6"/>
      <c r="ITN14" s="6"/>
      <c r="ITO14" s="6"/>
      <c r="ITP14" s="6"/>
      <c r="ITQ14" s="6"/>
      <c r="ITR14" s="6"/>
      <c r="ITS14" s="6"/>
      <c r="ITT14" s="6"/>
      <c r="ITU14" s="6"/>
      <c r="ITV14" s="6"/>
      <c r="ITW14" s="6"/>
      <c r="ITX14" s="6"/>
      <c r="ITY14" s="6"/>
      <c r="ITZ14" s="6"/>
      <c r="IUA14" s="6"/>
      <c r="IUB14" s="6"/>
      <c r="IUC14" s="6"/>
      <c r="IUD14" s="6"/>
      <c r="IUE14" s="6"/>
      <c r="IUF14" s="6"/>
      <c r="IUG14" s="6"/>
      <c r="IUH14" s="6"/>
      <c r="IUI14" s="6"/>
      <c r="IUJ14" s="6"/>
      <c r="IUK14" s="6"/>
      <c r="IUL14" s="6"/>
      <c r="IUM14" s="6"/>
      <c r="IUN14" s="6"/>
      <c r="IUO14" s="6"/>
      <c r="IUP14" s="6"/>
      <c r="IUQ14" s="6"/>
      <c r="IUR14" s="6"/>
      <c r="IUS14" s="6"/>
      <c r="IUT14" s="6"/>
      <c r="IUU14" s="6"/>
      <c r="IUV14" s="6"/>
      <c r="IUW14" s="6"/>
      <c r="IUX14" s="6"/>
      <c r="IUY14" s="6"/>
      <c r="IUZ14" s="6"/>
      <c r="IVA14" s="6"/>
      <c r="IVB14" s="6"/>
      <c r="IVC14" s="6"/>
      <c r="IVD14" s="6"/>
      <c r="IVE14" s="6"/>
      <c r="IVF14" s="6"/>
      <c r="IVG14" s="6"/>
      <c r="IVH14" s="6"/>
      <c r="IVI14" s="6"/>
      <c r="IVJ14" s="6"/>
      <c r="IVK14" s="6"/>
      <c r="IVL14" s="6"/>
      <c r="IVM14" s="6"/>
      <c r="IVN14" s="6"/>
      <c r="IVO14" s="6"/>
      <c r="IVP14" s="6"/>
      <c r="IVQ14" s="6"/>
      <c r="IVR14" s="6"/>
      <c r="IVS14" s="6"/>
      <c r="IVT14" s="6"/>
      <c r="IVU14" s="6"/>
      <c r="IVV14" s="6"/>
      <c r="IVW14" s="6"/>
      <c r="IVX14" s="6"/>
      <c r="IVY14" s="6"/>
      <c r="IVZ14" s="6"/>
      <c r="IWA14" s="6"/>
      <c r="IWB14" s="6"/>
      <c r="IWC14" s="6"/>
      <c r="IWD14" s="6"/>
      <c r="IWE14" s="6"/>
      <c r="IWF14" s="6"/>
      <c r="IWG14" s="6"/>
      <c r="IWH14" s="6"/>
      <c r="IWI14" s="6"/>
      <c r="IWJ14" s="6"/>
      <c r="IWK14" s="6"/>
      <c r="IWL14" s="6"/>
      <c r="IWM14" s="6"/>
      <c r="IWN14" s="6"/>
      <c r="IWO14" s="6"/>
      <c r="IWP14" s="6"/>
      <c r="IWQ14" s="6"/>
      <c r="IWR14" s="6"/>
      <c r="IWS14" s="6"/>
      <c r="IWT14" s="6"/>
      <c r="IWU14" s="6"/>
      <c r="IWV14" s="6"/>
      <c r="IWW14" s="6"/>
      <c r="IWX14" s="6"/>
      <c r="IWY14" s="6"/>
      <c r="IWZ14" s="6"/>
      <c r="IXA14" s="6"/>
      <c r="IXB14" s="6"/>
      <c r="IXC14" s="6"/>
      <c r="IXD14" s="6"/>
      <c r="IXE14" s="6"/>
      <c r="IXF14" s="6"/>
      <c r="IXG14" s="6"/>
      <c r="IXH14" s="6"/>
      <c r="IXI14" s="6"/>
      <c r="IXJ14" s="6"/>
      <c r="IXK14" s="6"/>
      <c r="IXL14" s="6"/>
      <c r="IXM14" s="6"/>
      <c r="IXN14" s="6"/>
      <c r="IXO14" s="6"/>
      <c r="IXP14" s="6"/>
      <c r="IXQ14" s="6"/>
      <c r="IXR14" s="6"/>
      <c r="IXS14" s="6"/>
      <c r="IXT14" s="6"/>
      <c r="IXU14" s="6"/>
      <c r="IXV14" s="6"/>
      <c r="IXW14" s="6"/>
      <c r="IXX14" s="6"/>
      <c r="IXY14" s="6"/>
      <c r="IXZ14" s="6"/>
      <c r="IYA14" s="6"/>
      <c r="IYB14" s="6"/>
      <c r="IYC14" s="6"/>
      <c r="IYD14" s="6"/>
      <c r="IYE14" s="6"/>
      <c r="IYF14" s="6"/>
      <c r="IYG14" s="6"/>
      <c r="IYH14" s="6"/>
      <c r="IYI14" s="6"/>
      <c r="IYJ14" s="6"/>
      <c r="IYK14" s="6"/>
      <c r="IYL14" s="6"/>
      <c r="IYM14" s="6"/>
      <c r="IYN14" s="6"/>
      <c r="IYO14" s="6"/>
      <c r="IYP14" s="6"/>
      <c r="IYQ14" s="6"/>
      <c r="IYR14" s="6"/>
      <c r="IYS14" s="6"/>
      <c r="IYT14" s="6"/>
      <c r="IYU14" s="6"/>
      <c r="IYV14" s="6"/>
      <c r="IYW14" s="6"/>
      <c r="IYX14" s="6"/>
      <c r="IYY14" s="6"/>
      <c r="IYZ14" s="6"/>
      <c r="IZA14" s="6"/>
      <c r="IZB14" s="6"/>
      <c r="IZC14" s="6"/>
      <c r="IZD14" s="6"/>
      <c r="IZE14" s="6"/>
      <c r="IZF14" s="6"/>
      <c r="IZG14" s="6"/>
      <c r="IZH14" s="6"/>
      <c r="IZI14" s="6"/>
      <c r="IZJ14" s="6"/>
      <c r="IZK14" s="6"/>
      <c r="IZL14" s="6"/>
      <c r="IZM14" s="6"/>
      <c r="IZN14" s="6"/>
      <c r="IZO14" s="6"/>
      <c r="IZP14" s="6"/>
      <c r="IZQ14" s="6"/>
      <c r="IZR14" s="6"/>
      <c r="IZS14" s="6"/>
      <c r="IZT14" s="6"/>
      <c r="IZU14" s="6"/>
      <c r="IZV14" s="6"/>
      <c r="IZW14" s="6"/>
      <c r="IZX14" s="6"/>
      <c r="IZY14" s="6"/>
      <c r="IZZ14" s="6"/>
      <c r="JAA14" s="6"/>
      <c r="JAB14" s="6"/>
      <c r="JAC14" s="6"/>
      <c r="JAD14" s="6"/>
      <c r="JAE14" s="6"/>
      <c r="JAF14" s="6"/>
      <c r="JAG14" s="6"/>
      <c r="JAH14" s="6"/>
      <c r="JAI14" s="6"/>
      <c r="JAJ14" s="6"/>
      <c r="JAK14" s="6"/>
      <c r="JAL14" s="6"/>
      <c r="JAM14" s="6"/>
      <c r="JAN14" s="6"/>
      <c r="JAO14" s="6"/>
      <c r="JAP14" s="6"/>
      <c r="JAQ14" s="6"/>
      <c r="JAR14" s="6"/>
      <c r="JAS14" s="6"/>
      <c r="JAT14" s="6"/>
      <c r="JAU14" s="6"/>
      <c r="JAV14" s="6"/>
      <c r="JAW14" s="6"/>
      <c r="JAX14" s="6"/>
      <c r="JAY14" s="6"/>
      <c r="JAZ14" s="6"/>
      <c r="JBA14" s="6"/>
      <c r="JBB14" s="6"/>
      <c r="JBC14" s="6"/>
      <c r="JBD14" s="6"/>
      <c r="JBE14" s="6"/>
      <c r="JBF14" s="6"/>
      <c r="JBG14" s="6"/>
      <c r="JBH14" s="6"/>
      <c r="JBI14" s="6"/>
      <c r="JBJ14" s="6"/>
      <c r="JBK14" s="6"/>
      <c r="JBL14" s="6"/>
      <c r="JBM14" s="6"/>
      <c r="JBN14" s="6"/>
      <c r="JBO14" s="6"/>
      <c r="JBP14" s="6"/>
      <c r="JBQ14" s="6"/>
      <c r="JBR14" s="6"/>
      <c r="JBS14" s="6"/>
      <c r="JBT14" s="6"/>
      <c r="JBU14" s="6"/>
      <c r="JBV14" s="6"/>
      <c r="JBW14" s="6"/>
      <c r="JBX14" s="6"/>
      <c r="JBY14" s="6"/>
      <c r="JBZ14" s="6"/>
      <c r="JCA14" s="6"/>
      <c r="JCB14" s="6"/>
      <c r="JCC14" s="6"/>
      <c r="JCD14" s="6"/>
      <c r="JCE14" s="6"/>
      <c r="JCF14" s="6"/>
      <c r="JCG14" s="6"/>
      <c r="JCH14" s="6"/>
      <c r="JCI14" s="6"/>
      <c r="JCJ14" s="6"/>
      <c r="JCK14" s="6"/>
      <c r="JCL14" s="6"/>
      <c r="JCM14" s="6"/>
      <c r="JCN14" s="6"/>
      <c r="JCO14" s="6"/>
      <c r="JCP14" s="6"/>
      <c r="JCQ14" s="6"/>
      <c r="JCR14" s="6"/>
      <c r="JCS14" s="6"/>
      <c r="JCT14" s="6"/>
      <c r="JCU14" s="6"/>
      <c r="JCV14" s="6"/>
      <c r="JCW14" s="6"/>
      <c r="JCX14" s="6"/>
      <c r="JCY14" s="6"/>
      <c r="JCZ14" s="6"/>
      <c r="JDA14" s="6"/>
      <c r="JDB14" s="6"/>
      <c r="JDC14" s="6"/>
      <c r="JDD14" s="6"/>
      <c r="JDE14" s="6"/>
      <c r="JDF14" s="6"/>
      <c r="JDG14" s="6"/>
      <c r="JDH14" s="6"/>
      <c r="JDI14" s="6"/>
      <c r="JDJ14" s="6"/>
      <c r="JDK14" s="6"/>
      <c r="JDL14" s="6"/>
      <c r="JDM14" s="6"/>
      <c r="JDN14" s="6"/>
      <c r="JDO14" s="6"/>
      <c r="JDP14" s="6"/>
      <c r="JDQ14" s="6"/>
      <c r="JDR14" s="6"/>
      <c r="JDS14" s="6"/>
      <c r="JDT14" s="6"/>
      <c r="JDU14" s="6"/>
      <c r="JDV14" s="6"/>
      <c r="JDW14" s="6"/>
      <c r="JDX14" s="6"/>
      <c r="JDY14" s="6"/>
      <c r="JDZ14" s="6"/>
      <c r="JEA14" s="6"/>
      <c r="JEB14" s="6"/>
      <c r="JEC14" s="6"/>
      <c r="JED14" s="6"/>
      <c r="JEE14" s="6"/>
      <c r="JEF14" s="6"/>
      <c r="JEG14" s="6"/>
      <c r="JEH14" s="6"/>
      <c r="JEI14" s="6"/>
      <c r="JEJ14" s="6"/>
      <c r="JEK14" s="6"/>
      <c r="JEL14" s="6"/>
      <c r="JEM14" s="6"/>
      <c r="JEN14" s="6"/>
      <c r="JEO14" s="6"/>
      <c r="JEP14" s="6"/>
      <c r="JEQ14" s="6"/>
      <c r="JER14" s="6"/>
      <c r="JES14" s="6"/>
      <c r="JET14" s="6"/>
      <c r="JEU14" s="6"/>
      <c r="JEV14" s="6"/>
      <c r="JEW14" s="6"/>
      <c r="JEX14" s="6"/>
      <c r="JEY14" s="6"/>
      <c r="JEZ14" s="6"/>
      <c r="JFA14" s="6"/>
      <c r="JFB14" s="6"/>
      <c r="JFC14" s="6"/>
      <c r="JFD14" s="6"/>
      <c r="JFE14" s="6"/>
      <c r="JFF14" s="6"/>
      <c r="JFG14" s="6"/>
      <c r="JFH14" s="6"/>
      <c r="JFI14" s="6"/>
      <c r="JFJ14" s="6"/>
      <c r="JFK14" s="6"/>
      <c r="JFL14" s="6"/>
      <c r="JFM14" s="6"/>
      <c r="JFN14" s="6"/>
      <c r="JFO14" s="6"/>
      <c r="JFP14" s="6"/>
      <c r="JFQ14" s="6"/>
      <c r="JFR14" s="6"/>
      <c r="JFS14" s="6"/>
      <c r="JFT14" s="6"/>
      <c r="JFU14" s="6"/>
      <c r="JFV14" s="6"/>
      <c r="JFW14" s="6"/>
      <c r="JFX14" s="6"/>
      <c r="JFY14" s="6"/>
      <c r="JFZ14" s="6"/>
      <c r="JGA14" s="6"/>
      <c r="JGB14" s="6"/>
      <c r="JGC14" s="6"/>
      <c r="JGD14" s="6"/>
      <c r="JGE14" s="6"/>
      <c r="JGF14" s="6"/>
      <c r="JGG14" s="6"/>
      <c r="JGH14" s="6"/>
      <c r="JGI14" s="6"/>
      <c r="JGJ14" s="6"/>
      <c r="JGK14" s="6"/>
      <c r="JGL14" s="6"/>
      <c r="JGM14" s="6"/>
      <c r="JGN14" s="6"/>
      <c r="JGO14" s="6"/>
      <c r="JGP14" s="6"/>
      <c r="JGQ14" s="6"/>
      <c r="JGR14" s="6"/>
      <c r="JGS14" s="6"/>
      <c r="JGT14" s="6"/>
      <c r="JGU14" s="6"/>
      <c r="JGV14" s="6"/>
      <c r="JGW14" s="6"/>
      <c r="JGX14" s="6"/>
      <c r="JGY14" s="6"/>
      <c r="JGZ14" s="6"/>
      <c r="JHA14" s="6"/>
      <c r="JHB14" s="6"/>
      <c r="JHC14" s="6"/>
      <c r="JHD14" s="6"/>
      <c r="JHE14" s="6"/>
      <c r="JHF14" s="6"/>
      <c r="JHG14" s="6"/>
      <c r="JHH14" s="6"/>
      <c r="JHI14" s="6"/>
      <c r="JHJ14" s="6"/>
      <c r="JHK14" s="6"/>
      <c r="JHL14" s="6"/>
      <c r="JHM14" s="6"/>
      <c r="JHN14" s="6"/>
      <c r="JHO14" s="6"/>
      <c r="JHP14" s="6"/>
      <c r="JHQ14" s="6"/>
      <c r="JHR14" s="6"/>
      <c r="JHS14" s="6"/>
      <c r="JHT14" s="6"/>
      <c r="JHU14" s="6"/>
      <c r="JHV14" s="6"/>
      <c r="JHW14" s="6"/>
      <c r="JHX14" s="6"/>
      <c r="JHY14" s="6"/>
      <c r="JHZ14" s="6"/>
      <c r="JIA14" s="6"/>
      <c r="JIB14" s="6"/>
      <c r="JIC14" s="6"/>
      <c r="JID14" s="6"/>
      <c r="JIE14" s="6"/>
      <c r="JIF14" s="6"/>
      <c r="JIG14" s="6"/>
      <c r="JIH14" s="6"/>
      <c r="JII14" s="6"/>
      <c r="JIJ14" s="6"/>
      <c r="JIK14" s="6"/>
      <c r="JIL14" s="6"/>
      <c r="JIM14" s="6"/>
      <c r="JIN14" s="6"/>
      <c r="JIO14" s="6"/>
      <c r="JIP14" s="6"/>
      <c r="JIQ14" s="6"/>
      <c r="JIR14" s="6"/>
      <c r="JIS14" s="6"/>
      <c r="JIT14" s="6"/>
      <c r="JIU14" s="6"/>
      <c r="JIV14" s="6"/>
      <c r="JIW14" s="6"/>
      <c r="JIX14" s="6"/>
      <c r="JIY14" s="6"/>
      <c r="JIZ14" s="6"/>
      <c r="JJA14" s="6"/>
      <c r="JJB14" s="6"/>
      <c r="JJC14" s="6"/>
      <c r="JJD14" s="6"/>
      <c r="JJE14" s="6"/>
      <c r="JJF14" s="6"/>
      <c r="JJG14" s="6"/>
      <c r="JJH14" s="6"/>
      <c r="JJI14" s="6"/>
      <c r="JJJ14" s="6"/>
      <c r="JJK14" s="6"/>
      <c r="JJL14" s="6"/>
      <c r="JJM14" s="6"/>
      <c r="JJN14" s="6"/>
      <c r="JJO14" s="6"/>
      <c r="JJP14" s="6"/>
      <c r="JJQ14" s="6"/>
      <c r="JJR14" s="6"/>
      <c r="JJS14" s="6"/>
      <c r="JJT14" s="6"/>
      <c r="JJU14" s="6"/>
      <c r="JJV14" s="6"/>
      <c r="JJW14" s="6"/>
      <c r="JJX14" s="6"/>
      <c r="JJY14" s="6"/>
      <c r="JJZ14" s="6"/>
      <c r="JKA14" s="6"/>
      <c r="JKB14" s="6"/>
      <c r="JKC14" s="6"/>
      <c r="JKD14" s="6"/>
      <c r="JKE14" s="6"/>
      <c r="JKF14" s="6"/>
      <c r="JKG14" s="6"/>
      <c r="JKH14" s="6"/>
      <c r="JKI14" s="6"/>
      <c r="JKJ14" s="6"/>
      <c r="JKK14" s="6"/>
      <c r="JKL14" s="6"/>
      <c r="JKM14" s="6"/>
      <c r="JKN14" s="6"/>
      <c r="JKO14" s="6"/>
      <c r="JKP14" s="6"/>
      <c r="JKQ14" s="6"/>
      <c r="JKR14" s="6"/>
      <c r="JKS14" s="6"/>
      <c r="JKT14" s="6"/>
      <c r="JKU14" s="6"/>
      <c r="JKV14" s="6"/>
      <c r="JKW14" s="6"/>
      <c r="JKX14" s="6"/>
      <c r="JKY14" s="6"/>
      <c r="JKZ14" s="6"/>
      <c r="JLA14" s="6"/>
      <c r="JLB14" s="6"/>
      <c r="JLC14" s="6"/>
      <c r="JLD14" s="6"/>
      <c r="JLE14" s="6"/>
      <c r="JLF14" s="6"/>
      <c r="JLG14" s="6"/>
      <c r="JLH14" s="6"/>
      <c r="JLI14" s="6"/>
      <c r="JLJ14" s="6"/>
      <c r="JLK14" s="6"/>
      <c r="JLL14" s="6"/>
      <c r="JLM14" s="6"/>
      <c r="JLN14" s="6"/>
      <c r="JLO14" s="6"/>
      <c r="JLP14" s="6"/>
      <c r="JLQ14" s="6"/>
      <c r="JLR14" s="6"/>
      <c r="JLS14" s="6"/>
      <c r="JLT14" s="6"/>
      <c r="JLU14" s="6"/>
      <c r="JLV14" s="6"/>
      <c r="JLW14" s="6"/>
      <c r="JLX14" s="6"/>
      <c r="JLY14" s="6"/>
      <c r="JLZ14" s="6"/>
      <c r="JMA14" s="6"/>
      <c r="JMB14" s="6"/>
      <c r="JMC14" s="6"/>
      <c r="JMD14" s="6"/>
      <c r="JME14" s="6"/>
      <c r="JMF14" s="6"/>
      <c r="JMG14" s="6"/>
      <c r="JMH14" s="6"/>
      <c r="JMI14" s="6"/>
      <c r="JMJ14" s="6"/>
      <c r="JMK14" s="6"/>
      <c r="JML14" s="6"/>
      <c r="JMM14" s="6"/>
      <c r="JMN14" s="6"/>
      <c r="JMO14" s="6"/>
      <c r="JMP14" s="6"/>
      <c r="JMQ14" s="6"/>
      <c r="JMR14" s="6"/>
      <c r="JMS14" s="6"/>
      <c r="JMT14" s="6"/>
      <c r="JMU14" s="6"/>
      <c r="JMV14" s="6"/>
      <c r="JMW14" s="6"/>
      <c r="JMX14" s="6"/>
      <c r="JMY14" s="6"/>
      <c r="JMZ14" s="6"/>
      <c r="JNA14" s="6"/>
      <c r="JNB14" s="6"/>
      <c r="JNC14" s="6"/>
      <c r="JND14" s="6"/>
      <c r="JNE14" s="6"/>
      <c r="JNF14" s="6"/>
      <c r="JNG14" s="6"/>
      <c r="JNH14" s="6"/>
      <c r="JNI14" s="6"/>
      <c r="JNJ14" s="6"/>
      <c r="JNK14" s="6"/>
      <c r="JNL14" s="6"/>
      <c r="JNM14" s="6"/>
      <c r="JNN14" s="6"/>
      <c r="JNO14" s="6"/>
      <c r="JNP14" s="6"/>
      <c r="JNQ14" s="6"/>
      <c r="JNR14" s="6"/>
      <c r="JNS14" s="6"/>
      <c r="JNT14" s="6"/>
      <c r="JNU14" s="6"/>
      <c r="JNV14" s="6"/>
      <c r="JNW14" s="6"/>
      <c r="JNX14" s="6"/>
      <c r="JNY14" s="6"/>
      <c r="JNZ14" s="6"/>
      <c r="JOA14" s="6"/>
      <c r="JOB14" s="6"/>
      <c r="JOC14" s="6"/>
      <c r="JOD14" s="6"/>
      <c r="JOE14" s="6"/>
      <c r="JOF14" s="6"/>
      <c r="JOG14" s="6"/>
      <c r="JOH14" s="6"/>
      <c r="JOI14" s="6"/>
      <c r="JOJ14" s="6"/>
      <c r="JOK14" s="6"/>
      <c r="JOL14" s="6"/>
      <c r="JOM14" s="6"/>
      <c r="JON14" s="6"/>
      <c r="JOO14" s="6"/>
      <c r="JOP14" s="6"/>
      <c r="JOQ14" s="6"/>
      <c r="JOR14" s="6"/>
      <c r="JOS14" s="6"/>
      <c r="JOT14" s="6"/>
      <c r="JOU14" s="6"/>
      <c r="JOV14" s="6"/>
      <c r="JOW14" s="6"/>
      <c r="JOX14" s="6"/>
      <c r="JOY14" s="6"/>
      <c r="JOZ14" s="6"/>
      <c r="JPA14" s="6"/>
      <c r="JPB14" s="6"/>
      <c r="JPC14" s="6"/>
      <c r="JPD14" s="6"/>
      <c r="JPE14" s="6"/>
      <c r="JPF14" s="6"/>
      <c r="JPG14" s="6"/>
      <c r="JPH14" s="6"/>
      <c r="JPI14" s="6"/>
      <c r="JPJ14" s="6"/>
      <c r="JPK14" s="6"/>
      <c r="JPL14" s="6"/>
      <c r="JPM14" s="6"/>
      <c r="JPN14" s="6"/>
      <c r="JPO14" s="6"/>
      <c r="JPP14" s="6"/>
      <c r="JPQ14" s="6"/>
      <c r="JPR14" s="6"/>
      <c r="JPS14" s="6"/>
      <c r="JPT14" s="6"/>
      <c r="JPU14" s="6"/>
      <c r="JPV14" s="6"/>
      <c r="JPW14" s="6"/>
      <c r="JPX14" s="6"/>
      <c r="JPY14" s="6"/>
      <c r="JPZ14" s="6"/>
      <c r="JQA14" s="6"/>
      <c r="JQB14" s="6"/>
      <c r="JQC14" s="6"/>
      <c r="JQD14" s="6"/>
      <c r="JQE14" s="6"/>
      <c r="JQF14" s="6"/>
      <c r="JQG14" s="6"/>
      <c r="JQH14" s="6"/>
      <c r="JQI14" s="6"/>
      <c r="JQJ14" s="6"/>
      <c r="JQK14" s="6"/>
      <c r="JQL14" s="6"/>
      <c r="JQM14" s="6"/>
      <c r="JQN14" s="6"/>
      <c r="JQO14" s="6"/>
      <c r="JQP14" s="6"/>
      <c r="JQQ14" s="6"/>
      <c r="JQR14" s="6"/>
      <c r="JQS14" s="6"/>
      <c r="JQT14" s="6"/>
      <c r="JQU14" s="6"/>
      <c r="JQV14" s="6"/>
      <c r="JQW14" s="6"/>
      <c r="JQX14" s="6"/>
      <c r="JQY14" s="6"/>
      <c r="JQZ14" s="6"/>
      <c r="JRA14" s="6"/>
      <c r="JRB14" s="6"/>
      <c r="JRC14" s="6"/>
      <c r="JRD14" s="6"/>
      <c r="JRE14" s="6"/>
      <c r="JRF14" s="6"/>
      <c r="JRG14" s="6"/>
      <c r="JRH14" s="6"/>
      <c r="JRI14" s="6"/>
      <c r="JRJ14" s="6"/>
      <c r="JRK14" s="6"/>
      <c r="JRL14" s="6"/>
      <c r="JRM14" s="6"/>
      <c r="JRN14" s="6"/>
      <c r="JRO14" s="6"/>
      <c r="JRP14" s="6"/>
      <c r="JRQ14" s="6"/>
      <c r="JRR14" s="6"/>
      <c r="JRS14" s="6"/>
      <c r="JRT14" s="6"/>
      <c r="JRU14" s="6"/>
      <c r="JRV14" s="6"/>
      <c r="JRW14" s="6"/>
      <c r="JRX14" s="6"/>
      <c r="JRY14" s="6"/>
      <c r="JRZ14" s="6"/>
      <c r="JSA14" s="6"/>
      <c r="JSB14" s="6"/>
      <c r="JSC14" s="6"/>
      <c r="JSD14" s="6"/>
      <c r="JSE14" s="6"/>
      <c r="JSF14" s="6"/>
      <c r="JSG14" s="6"/>
      <c r="JSH14" s="6"/>
      <c r="JSI14" s="6"/>
      <c r="JSJ14" s="6"/>
      <c r="JSK14" s="6"/>
      <c r="JSL14" s="6"/>
      <c r="JSM14" s="6"/>
      <c r="JSN14" s="6"/>
      <c r="JSO14" s="6"/>
      <c r="JSP14" s="6"/>
      <c r="JSQ14" s="6"/>
      <c r="JSR14" s="6"/>
      <c r="JSS14" s="6"/>
      <c r="JST14" s="6"/>
      <c r="JSU14" s="6"/>
      <c r="JSV14" s="6"/>
      <c r="JSW14" s="6"/>
      <c r="JSX14" s="6"/>
      <c r="JSY14" s="6"/>
      <c r="JSZ14" s="6"/>
      <c r="JTA14" s="6"/>
      <c r="JTB14" s="6"/>
      <c r="JTC14" s="6"/>
      <c r="JTD14" s="6"/>
      <c r="JTE14" s="6"/>
      <c r="JTF14" s="6"/>
      <c r="JTG14" s="6"/>
      <c r="JTH14" s="6"/>
      <c r="JTI14" s="6"/>
      <c r="JTJ14" s="6"/>
      <c r="JTK14" s="6"/>
      <c r="JTL14" s="6"/>
      <c r="JTM14" s="6"/>
      <c r="JTN14" s="6"/>
      <c r="JTO14" s="6"/>
      <c r="JTP14" s="6"/>
      <c r="JTQ14" s="6"/>
      <c r="JTR14" s="6"/>
      <c r="JTS14" s="6"/>
      <c r="JTT14" s="6"/>
      <c r="JTU14" s="6"/>
      <c r="JTV14" s="6"/>
      <c r="JTW14" s="6"/>
      <c r="JTX14" s="6"/>
      <c r="JTY14" s="6"/>
      <c r="JTZ14" s="6"/>
      <c r="JUA14" s="6"/>
      <c r="JUB14" s="6"/>
      <c r="JUC14" s="6"/>
      <c r="JUD14" s="6"/>
      <c r="JUE14" s="6"/>
      <c r="JUF14" s="6"/>
      <c r="JUG14" s="6"/>
      <c r="JUH14" s="6"/>
      <c r="JUI14" s="6"/>
      <c r="JUJ14" s="6"/>
      <c r="JUK14" s="6"/>
      <c r="JUL14" s="6"/>
      <c r="JUM14" s="6"/>
      <c r="JUN14" s="6"/>
      <c r="JUO14" s="6"/>
      <c r="JUP14" s="6"/>
      <c r="JUQ14" s="6"/>
      <c r="JUR14" s="6"/>
      <c r="JUS14" s="6"/>
      <c r="JUT14" s="6"/>
      <c r="JUU14" s="6"/>
      <c r="JUV14" s="6"/>
      <c r="JUW14" s="6"/>
      <c r="JUX14" s="6"/>
      <c r="JUY14" s="6"/>
      <c r="JUZ14" s="6"/>
      <c r="JVA14" s="6"/>
      <c r="JVB14" s="6"/>
      <c r="JVC14" s="6"/>
      <c r="JVD14" s="6"/>
      <c r="JVE14" s="6"/>
      <c r="JVF14" s="6"/>
      <c r="JVG14" s="6"/>
      <c r="JVH14" s="6"/>
      <c r="JVI14" s="6"/>
      <c r="JVJ14" s="6"/>
      <c r="JVK14" s="6"/>
      <c r="JVL14" s="6"/>
      <c r="JVM14" s="6"/>
      <c r="JVN14" s="6"/>
      <c r="JVO14" s="6"/>
      <c r="JVP14" s="6"/>
      <c r="JVQ14" s="6"/>
      <c r="JVR14" s="6"/>
      <c r="JVS14" s="6"/>
      <c r="JVT14" s="6"/>
      <c r="JVU14" s="6"/>
      <c r="JVV14" s="6"/>
      <c r="JVW14" s="6"/>
      <c r="JVX14" s="6"/>
      <c r="JVY14" s="6"/>
      <c r="JVZ14" s="6"/>
      <c r="JWA14" s="6"/>
      <c r="JWB14" s="6"/>
      <c r="JWC14" s="6"/>
      <c r="JWD14" s="6"/>
      <c r="JWE14" s="6"/>
      <c r="JWF14" s="6"/>
      <c r="JWG14" s="6"/>
      <c r="JWH14" s="6"/>
      <c r="JWI14" s="6"/>
      <c r="JWJ14" s="6"/>
      <c r="JWK14" s="6"/>
      <c r="JWL14" s="6"/>
      <c r="JWM14" s="6"/>
      <c r="JWN14" s="6"/>
      <c r="JWO14" s="6"/>
      <c r="JWP14" s="6"/>
      <c r="JWQ14" s="6"/>
      <c r="JWR14" s="6"/>
      <c r="JWS14" s="6"/>
      <c r="JWT14" s="6"/>
      <c r="JWU14" s="6"/>
      <c r="JWV14" s="6"/>
      <c r="JWW14" s="6"/>
      <c r="JWX14" s="6"/>
      <c r="JWY14" s="6"/>
      <c r="JWZ14" s="6"/>
      <c r="JXA14" s="6"/>
      <c r="JXB14" s="6"/>
      <c r="JXC14" s="6"/>
      <c r="JXD14" s="6"/>
      <c r="JXE14" s="6"/>
      <c r="JXF14" s="6"/>
      <c r="JXG14" s="6"/>
      <c r="JXH14" s="6"/>
      <c r="JXI14" s="6"/>
      <c r="JXJ14" s="6"/>
      <c r="JXK14" s="6"/>
      <c r="JXL14" s="6"/>
      <c r="JXM14" s="6"/>
      <c r="JXN14" s="6"/>
      <c r="JXO14" s="6"/>
      <c r="JXP14" s="6"/>
      <c r="JXQ14" s="6"/>
      <c r="JXR14" s="6"/>
      <c r="JXS14" s="6"/>
      <c r="JXT14" s="6"/>
      <c r="JXU14" s="6"/>
      <c r="JXV14" s="6"/>
      <c r="JXW14" s="6"/>
      <c r="JXX14" s="6"/>
      <c r="JXY14" s="6"/>
      <c r="JXZ14" s="6"/>
      <c r="JYA14" s="6"/>
      <c r="JYB14" s="6"/>
      <c r="JYC14" s="6"/>
      <c r="JYD14" s="6"/>
      <c r="JYE14" s="6"/>
      <c r="JYF14" s="6"/>
      <c r="JYG14" s="6"/>
      <c r="JYH14" s="6"/>
      <c r="JYI14" s="6"/>
      <c r="JYJ14" s="6"/>
      <c r="JYK14" s="6"/>
      <c r="JYL14" s="6"/>
      <c r="JYM14" s="6"/>
      <c r="JYN14" s="6"/>
      <c r="JYO14" s="6"/>
      <c r="JYP14" s="6"/>
      <c r="JYQ14" s="6"/>
      <c r="JYR14" s="6"/>
      <c r="JYS14" s="6"/>
      <c r="JYT14" s="6"/>
      <c r="JYU14" s="6"/>
      <c r="JYV14" s="6"/>
      <c r="JYW14" s="6"/>
      <c r="JYX14" s="6"/>
      <c r="JYY14" s="6"/>
      <c r="JYZ14" s="6"/>
      <c r="JZA14" s="6"/>
      <c r="JZB14" s="6"/>
      <c r="JZC14" s="6"/>
      <c r="JZD14" s="6"/>
      <c r="JZE14" s="6"/>
      <c r="JZF14" s="6"/>
      <c r="JZG14" s="6"/>
      <c r="JZH14" s="6"/>
      <c r="JZI14" s="6"/>
      <c r="JZJ14" s="6"/>
      <c r="JZK14" s="6"/>
      <c r="JZL14" s="6"/>
      <c r="JZM14" s="6"/>
      <c r="JZN14" s="6"/>
      <c r="JZO14" s="6"/>
      <c r="JZP14" s="6"/>
      <c r="JZQ14" s="6"/>
      <c r="JZR14" s="6"/>
      <c r="JZS14" s="6"/>
      <c r="JZT14" s="6"/>
      <c r="JZU14" s="6"/>
      <c r="JZV14" s="6"/>
      <c r="JZW14" s="6"/>
      <c r="JZX14" s="6"/>
      <c r="JZY14" s="6"/>
      <c r="JZZ14" s="6"/>
      <c r="KAA14" s="6"/>
      <c r="KAB14" s="6"/>
      <c r="KAC14" s="6"/>
      <c r="KAD14" s="6"/>
      <c r="KAE14" s="6"/>
      <c r="KAF14" s="6"/>
      <c r="KAG14" s="6"/>
      <c r="KAH14" s="6"/>
      <c r="KAI14" s="6"/>
      <c r="KAJ14" s="6"/>
      <c r="KAK14" s="6"/>
      <c r="KAL14" s="6"/>
      <c r="KAM14" s="6"/>
      <c r="KAN14" s="6"/>
      <c r="KAO14" s="6"/>
      <c r="KAP14" s="6"/>
      <c r="KAQ14" s="6"/>
      <c r="KAR14" s="6"/>
      <c r="KAS14" s="6"/>
      <c r="KAT14" s="6"/>
      <c r="KAU14" s="6"/>
      <c r="KAV14" s="6"/>
      <c r="KAW14" s="6"/>
      <c r="KAX14" s="6"/>
      <c r="KAY14" s="6"/>
      <c r="KAZ14" s="6"/>
      <c r="KBA14" s="6"/>
      <c r="KBB14" s="6"/>
      <c r="KBC14" s="6"/>
      <c r="KBD14" s="6"/>
      <c r="KBE14" s="6"/>
      <c r="KBF14" s="6"/>
      <c r="KBG14" s="6"/>
      <c r="KBH14" s="6"/>
      <c r="KBI14" s="6"/>
      <c r="KBJ14" s="6"/>
      <c r="KBK14" s="6"/>
      <c r="KBL14" s="6"/>
      <c r="KBM14" s="6"/>
      <c r="KBN14" s="6"/>
      <c r="KBO14" s="6"/>
      <c r="KBP14" s="6"/>
      <c r="KBQ14" s="6"/>
      <c r="KBR14" s="6"/>
      <c r="KBS14" s="6"/>
      <c r="KBT14" s="6"/>
      <c r="KBU14" s="6"/>
      <c r="KBV14" s="6"/>
      <c r="KBW14" s="6"/>
      <c r="KBX14" s="6"/>
      <c r="KBY14" s="6"/>
      <c r="KBZ14" s="6"/>
      <c r="KCA14" s="6"/>
      <c r="KCB14" s="6"/>
      <c r="KCC14" s="6"/>
      <c r="KCD14" s="6"/>
      <c r="KCE14" s="6"/>
      <c r="KCF14" s="6"/>
      <c r="KCG14" s="6"/>
      <c r="KCH14" s="6"/>
      <c r="KCI14" s="6"/>
      <c r="KCJ14" s="6"/>
      <c r="KCK14" s="6"/>
      <c r="KCL14" s="6"/>
      <c r="KCM14" s="6"/>
      <c r="KCN14" s="6"/>
      <c r="KCO14" s="6"/>
      <c r="KCP14" s="6"/>
      <c r="KCQ14" s="6"/>
      <c r="KCR14" s="6"/>
      <c r="KCS14" s="6"/>
      <c r="KCT14" s="6"/>
      <c r="KCU14" s="6"/>
      <c r="KCV14" s="6"/>
      <c r="KCW14" s="6"/>
      <c r="KCX14" s="6"/>
      <c r="KCY14" s="6"/>
      <c r="KCZ14" s="6"/>
      <c r="KDA14" s="6"/>
      <c r="KDB14" s="6"/>
      <c r="KDC14" s="6"/>
      <c r="KDD14" s="6"/>
      <c r="KDE14" s="6"/>
      <c r="KDF14" s="6"/>
      <c r="KDG14" s="6"/>
      <c r="KDH14" s="6"/>
      <c r="KDI14" s="6"/>
      <c r="KDJ14" s="6"/>
      <c r="KDK14" s="6"/>
      <c r="KDL14" s="6"/>
      <c r="KDM14" s="6"/>
      <c r="KDN14" s="6"/>
      <c r="KDO14" s="6"/>
      <c r="KDP14" s="6"/>
      <c r="KDQ14" s="6"/>
      <c r="KDR14" s="6"/>
      <c r="KDS14" s="6"/>
      <c r="KDT14" s="6"/>
      <c r="KDU14" s="6"/>
      <c r="KDV14" s="6"/>
      <c r="KDW14" s="6"/>
      <c r="KDX14" s="6"/>
      <c r="KDY14" s="6"/>
      <c r="KDZ14" s="6"/>
      <c r="KEA14" s="6"/>
      <c r="KEB14" s="6"/>
      <c r="KEC14" s="6"/>
      <c r="KED14" s="6"/>
      <c r="KEE14" s="6"/>
      <c r="KEF14" s="6"/>
      <c r="KEG14" s="6"/>
      <c r="KEH14" s="6"/>
      <c r="KEI14" s="6"/>
      <c r="KEJ14" s="6"/>
      <c r="KEK14" s="6"/>
      <c r="KEL14" s="6"/>
      <c r="KEM14" s="6"/>
      <c r="KEN14" s="6"/>
      <c r="KEO14" s="6"/>
      <c r="KEP14" s="6"/>
      <c r="KEQ14" s="6"/>
      <c r="KER14" s="6"/>
      <c r="KES14" s="6"/>
      <c r="KET14" s="6"/>
      <c r="KEU14" s="6"/>
      <c r="KEV14" s="6"/>
      <c r="KEW14" s="6"/>
      <c r="KEX14" s="6"/>
      <c r="KEY14" s="6"/>
      <c r="KEZ14" s="6"/>
      <c r="KFA14" s="6"/>
      <c r="KFB14" s="6"/>
      <c r="KFC14" s="6"/>
      <c r="KFD14" s="6"/>
      <c r="KFE14" s="6"/>
      <c r="KFF14" s="6"/>
      <c r="KFG14" s="6"/>
      <c r="KFH14" s="6"/>
      <c r="KFI14" s="6"/>
      <c r="KFJ14" s="6"/>
      <c r="KFK14" s="6"/>
      <c r="KFL14" s="6"/>
      <c r="KFM14" s="6"/>
      <c r="KFN14" s="6"/>
      <c r="KFO14" s="6"/>
      <c r="KFP14" s="6"/>
      <c r="KFQ14" s="6"/>
      <c r="KFR14" s="6"/>
      <c r="KFS14" s="6"/>
      <c r="KFT14" s="6"/>
      <c r="KFU14" s="6"/>
      <c r="KFV14" s="6"/>
      <c r="KFW14" s="6"/>
      <c r="KFX14" s="6"/>
      <c r="KFY14" s="6"/>
      <c r="KFZ14" s="6"/>
      <c r="KGA14" s="6"/>
      <c r="KGB14" s="6"/>
      <c r="KGC14" s="6"/>
      <c r="KGD14" s="6"/>
      <c r="KGE14" s="6"/>
      <c r="KGF14" s="6"/>
      <c r="KGG14" s="6"/>
      <c r="KGH14" s="6"/>
      <c r="KGI14" s="6"/>
      <c r="KGJ14" s="6"/>
      <c r="KGK14" s="6"/>
      <c r="KGL14" s="6"/>
      <c r="KGM14" s="6"/>
      <c r="KGN14" s="6"/>
      <c r="KGO14" s="6"/>
      <c r="KGP14" s="6"/>
      <c r="KGQ14" s="6"/>
      <c r="KGR14" s="6"/>
      <c r="KGS14" s="6"/>
      <c r="KGT14" s="6"/>
      <c r="KGU14" s="6"/>
      <c r="KGV14" s="6"/>
      <c r="KGW14" s="6"/>
      <c r="KGX14" s="6"/>
      <c r="KGY14" s="6"/>
      <c r="KGZ14" s="6"/>
      <c r="KHA14" s="6"/>
      <c r="KHB14" s="6"/>
      <c r="KHC14" s="6"/>
      <c r="KHD14" s="6"/>
      <c r="KHE14" s="6"/>
      <c r="KHF14" s="6"/>
      <c r="KHG14" s="6"/>
      <c r="KHH14" s="6"/>
      <c r="KHI14" s="6"/>
      <c r="KHJ14" s="6"/>
      <c r="KHK14" s="6"/>
      <c r="KHL14" s="6"/>
      <c r="KHM14" s="6"/>
      <c r="KHN14" s="6"/>
      <c r="KHO14" s="6"/>
      <c r="KHP14" s="6"/>
      <c r="KHQ14" s="6"/>
      <c r="KHR14" s="6"/>
      <c r="KHS14" s="6"/>
      <c r="KHT14" s="6"/>
      <c r="KHU14" s="6"/>
      <c r="KHV14" s="6"/>
      <c r="KHW14" s="6"/>
      <c r="KHX14" s="6"/>
      <c r="KHY14" s="6"/>
      <c r="KHZ14" s="6"/>
      <c r="KIA14" s="6"/>
      <c r="KIB14" s="6"/>
      <c r="KIC14" s="6"/>
      <c r="KID14" s="6"/>
      <c r="KIE14" s="6"/>
      <c r="KIF14" s="6"/>
      <c r="KIG14" s="6"/>
      <c r="KIH14" s="6"/>
      <c r="KII14" s="6"/>
      <c r="KIJ14" s="6"/>
      <c r="KIK14" s="6"/>
      <c r="KIL14" s="6"/>
      <c r="KIM14" s="6"/>
      <c r="KIN14" s="6"/>
      <c r="KIO14" s="6"/>
      <c r="KIP14" s="6"/>
      <c r="KIQ14" s="6"/>
      <c r="KIR14" s="6"/>
      <c r="KIS14" s="6"/>
      <c r="KIT14" s="6"/>
      <c r="KIU14" s="6"/>
      <c r="KIV14" s="6"/>
      <c r="KIW14" s="6"/>
      <c r="KIX14" s="6"/>
      <c r="KIY14" s="6"/>
      <c r="KIZ14" s="6"/>
      <c r="KJA14" s="6"/>
      <c r="KJB14" s="6"/>
      <c r="KJC14" s="6"/>
      <c r="KJD14" s="6"/>
      <c r="KJE14" s="6"/>
      <c r="KJF14" s="6"/>
      <c r="KJG14" s="6"/>
      <c r="KJH14" s="6"/>
      <c r="KJI14" s="6"/>
      <c r="KJJ14" s="6"/>
      <c r="KJK14" s="6"/>
      <c r="KJL14" s="6"/>
      <c r="KJM14" s="6"/>
      <c r="KJN14" s="6"/>
      <c r="KJO14" s="6"/>
      <c r="KJP14" s="6"/>
      <c r="KJQ14" s="6"/>
      <c r="KJR14" s="6"/>
      <c r="KJS14" s="6"/>
      <c r="KJT14" s="6"/>
      <c r="KJU14" s="6"/>
      <c r="KJV14" s="6"/>
      <c r="KJW14" s="6"/>
      <c r="KJX14" s="6"/>
      <c r="KJY14" s="6"/>
      <c r="KJZ14" s="6"/>
      <c r="KKA14" s="6"/>
      <c r="KKB14" s="6"/>
      <c r="KKC14" s="6"/>
      <c r="KKD14" s="6"/>
      <c r="KKE14" s="6"/>
      <c r="KKF14" s="6"/>
      <c r="KKG14" s="6"/>
      <c r="KKH14" s="6"/>
      <c r="KKI14" s="6"/>
      <c r="KKJ14" s="6"/>
      <c r="KKK14" s="6"/>
      <c r="KKL14" s="6"/>
      <c r="KKM14" s="6"/>
      <c r="KKN14" s="6"/>
      <c r="KKO14" s="6"/>
      <c r="KKP14" s="6"/>
      <c r="KKQ14" s="6"/>
      <c r="KKR14" s="6"/>
      <c r="KKS14" s="6"/>
      <c r="KKT14" s="6"/>
      <c r="KKU14" s="6"/>
      <c r="KKV14" s="6"/>
      <c r="KKW14" s="6"/>
      <c r="KKX14" s="6"/>
      <c r="KKY14" s="6"/>
      <c r="KKZ14" s="6"/>
      <c r="KLA14" s="6"/>
      <c r="KLB14" s="6"/>
      <c r="KLC14" s="6"/>
      <c r="KLD14" s="6"/>
      <c r="KLE14" s="6"/>
      <c r="KLF14" s="6"/>
      <c r="KLG14" s="6"/>
      <c r="KLH14" s="6"/>
      <c r="KLI14" s="6"/>
      <c r="KLJ14" s="6"/>
      <c r="KLK14" s="6"/>
      <c r="KLL14" s="6"/>
      <c r="KLM14" s="6"/>
      <c r="KLN14" s="6"/>
      <c r="KLO14" s="6"/>
      <c r="KLP14" s="6"/>
      <c r="KLQ14" s="6"/>
      <c r="KLR14" s="6"/>
      <c r="KLS14" s="6"/>
      <c r="KLT14" s="6"/>
      <c r="KLU14" s="6"/>
      <c r="KLV14" s="6"/>
      <c r="KLW14" s="6"/>
      <c r="KLX14" s="6"/>
      <c r="KLY14" s="6"/>
      <c r="KLZ14" s="6"/>
      <c r="KMA14" s="6"/>
      <c r="KMB14" s="6"/>
      <c r="KMC14" s="6"/>
      <c r="KMD14" s="6"/>
      <c r="KME14" s="6"/>
      <c r="KMF14" s="6"/>
      <c r="KMG14" s="6"/>
      <c r="KMH14" s="6"/>
      <c r="KMI14" s="6"/>
      <c r="KMJ14" s="6"/>
      <c r="KMK14" s="6"/>
      <c r="KML14" s="6"/>
      <c r="KMM14" s="6"/>
      <c r="KMN14" s="6"/>
      <c r="KMO14" s="6"/>
      <c r="KMP14" s="6"/>
      <c r="KMQ14" s="6"/>
      <c r="KMR14" s="6"/>
      <c r="KMS14" s="6"/>
      <c r="KMT14" s="6"/>
      <c r="KMU14" s="6"/>
      <c r="KMV14" s="6"/>
      <c r="KMW14" s="6"/>
      <c r="KMX14" s="6"/>
      <c r="KMY14" s="6"/>
      <c r="KMZ14" s="6"/>
      <c r="KNA14" s="6"/>
      <c r="KNB14" s="6"/>
      <c r="KNC14" s="6"/>
      <c r="KND14" s="6"/>
      <c r="KNE14" s="6"/>
      <c r="KNF14" s="6"/>
      <c r="KNG14" s="6"/>
      <c r="KNH14" s="6"/>
      <c r="KNI14" s="6"/>
      <c r="KNJ14" s="6"/>
      <c r="KNK14" s="6"/>
      <c r="KNL14" s="6"/>
      <c r="KNM14" s="6"/>
      <c r="KNN14" s="6"/>
      <c r="KNO14" s="6"/>
      <c r="KNP14" s="6"/>
      <c r="KNQ14" s="6"/>
      <c r="KNR14" s="6"/>
      <c r="KNS14" s="6"/>
      <c r="KNT14" s="6"/>
      <c r="KNU14" s="6"/>
      <c r="KNV14" s="6"/>
      <c r="KNW14" s="6"/>
      <c r="KNX14" s="6"/>
      <c r="KNY14" s="6"/>
      <c r="KNZ14" s="6"/>
      <c r="KOA14" s="6"/>
      <c r="KOB14" s="6"/>
      <c r="KOC14" s="6"/>
      <c r="KOD14" s="6"/>
      <c r="KOE14" s="6"/>
      <c r="KOF14" s="6"/>
      <c r="KOG14" s="6"/>
      <c r="KOH14" s="6"/>
      <c r="KOI14" s="6"/>
      <c r="KOJ14" s="6"/>
      <c r="KOK14" s="6"/>
      <c r="KOL14" s="6"/>
      <c r="KOM14" s="6"/>
      <c r="KON14" s="6"/>
      <c r="KOO14" s="6"/>
      <c r="KOP14" s="6"/>
      <c r="KOQ14" s="6"/>
      <c r="KOR14" s="6"/>
      <c r="KOS14" s="6"/>
      <c r="KOT14" s="6"/>
      <c r="KOU14" s="6"/>
      <c r="KOV14" s="6"/>
      <c r="KOW14" s="6"/>
      <c r="KOX14" s="6"/>
      <c r="KOY14" s="6"/>
      <c r="KOZ14" s="6"/>
      <c r="KPA14" s="6"/>
      <c r="KPB14" s="6"/>
      <c r="KPC14" s="6"/>
      <c r="KPD14" s="6"/>
      <c r="KPE14" s="6"/>
      <c r="KPF14" s="6"/>
      <c r="KPG14" s="6"/>
      <c r="KPH14" s="6"/>
      <c r="KPI14" s="6"/>
      <c r="KPJ14" s="6"/>
      <c r="KPK14" s="6"/>
      <c r="KPL14" s="6"/>
      <c r="KPM14" s="6"/>
      <c r="KPN14" s="6"/>
      <c r="KPO14" s="6"/>
      <c r="KPP14" s="6"/>
      <c r="KPQ14" s="6"/>
      <c r="KPR14" s="6"/>
      <c r="KPS14" s="6"/>
      <c r="KPT14" s="6"/>
      <c r="KPU14" s="6"/>
      <c r="KPV14" s="6"/>
      <c r="KPW14" s="6"/>
      <c r="KPX14" s="6"/>
      <c r="KPY14" s="6"/>
      <c r="KPZ14" s="6"/>
      <c r="KQA14" s="6"/>
      <c r="KQB14" s="6"/>
      <c r="KQC14" s="6"/>
      <c r="KQD14" s="6"/>
      <c r="KQE14" s="6"/>
      <c r="KQF14" s="6"/>
      <c r="KQG14" s="6"/>
      <c r="KQH14" s="6"/>
      <c r="KQI14" s="6"/>
      <c r="KQJ14" s="6"/>
      <c r="KQK14" s="6"/>
      <c r="KQL14" s="6"/>
      <c r="KQM14" s="6"/>
      <c r="KQN14" s="6"/>
      <c r="KQO14" s="6"/>
      <c r="KQP14" s="6"/>
      <c r="KQQ14" s="6"/>
      <c r="KQR14" s="6"/>
      <c r="KQS14" s="6"/>
      <c r="KQT14" s="6"/>
      <c r="KQU14" s="6"/>
      <c r="KQV14" s="6"/>
      <c r="KQW14" s="6"/>
      <c r="KQX14" s="6"/>
      <c r="KQY14" s="6"/>
      <c r="KQZ14" s="6"/>
      <c r="KRA14" s="6"/>
      <c r="KRB14" s="6"/>
      <c r="KRC14" s="6"/>
      <c r="KRD14" s="6"/>
      <c r="KRE14" s="6"/>
      <c r="KRF14" s="6"/>
      <c r="KRG14" s="6"/>
      <c r="KRH14" s="6"/>
      <c r="KRI14" s="6"/>
      <c r="KRJ14" s="6"/>
      <c r="KRK14" s="6"/>
      <c r="KRL14" s="6"/>
      <c r="KRM14" s="6"/>
      <c r="KRN14" s="6"/>
      <c r="KRO14" s="6"/>
      <c r="KRP14" s="6"/>
      <c r="KRQ14" s="6"/>
      <c r="KRR14" s="6"/>
      <c r="KRS14" s="6"/>
      <c r="KRT14" s="6"/>
      <c r="KRU14" s="6"/>
      <c r="KRV14" s="6"/>
      <c r="KRW14" s="6"/>
      <c r="KRX14" s="6"/>
      <c r="KRY14" s="6"/>
      <c r="KRZ14" s="6"/>
      <c r="KSA14" s="6"/>
      <c r="KSB14" s="6"/>
      <c r="KSC14" s="6"/>
      <c r="KSD14" s="6"/>
      <c r="KSE14" s="6"/>
      <c r="KSF14" s="6"/>
      <c r="KSG14" s="6"/>
      <c r="KSH14" s="6"/>
      <c r="KSI14" s="6"/>
      <c r="KSJ14" s="6"/>
      <c r="KSK14" s="6"/>
      <c r="KSL14" s="6"/>
      <c r="KSM14" s="6"/>
      <c r="KSN14" s="6"/>
      <c r="KSO14" s="6"/>
      <c r="KSP14" s="6"/>
      <c r="KSQ14" s="6"/>
      <c r="KSR14" s="6"/>
      <c r="KSS14" s="6"/>
      <c r="KST14" s="6"/>
      <c r="KSU14" s="6"/>
      <c r="KSV14" s="6"/>
      <c r="KSW14" s="6"/>
      <c r="KSX14" s="6"/>
      <c r="KSY14" s="6"/>
      <c r="KSZ14" s="6"/>
      <c r="KTA14" s="6"/>
      <c r="KTB14" s="6"/>
      <c r="KTC14" s="6"/>
      <c r="KTD14" s="6"/>
      <c r="KTE14" s="6"/>
      <c r="KTF14" s="6"/>
      <c r="KTG14" s="6"/>
      <c r="KTH14" s="6"/>
      <c r="KTI14" s="6"/>
      <c r="KTJ14" s="6"/>
      <c r="KTK14" s="6"/>
      <c r="KTL14" s="6"/>
      <c r="KTM14" s="6"/>
      <c r="KTN14" s="6"/>
      <c r="KTO14" s="6"/>
      <c r="KTP14" s="6"/>
      <c r="KTQ14" s="6"/>
      <c r="KTR14" s="6"/>
      <c r="KTS14" s="6"/>
      <c r="KTT14" s="6"/>
      <c r="KTU14" s="6"/>
      <c r="KTV14" s="6"/>
      <c r="KTW14" s="6"/>
      <c r="KTX14" s="6"/>
      <c r="KTY14" s="6"/>
      <c r="KTZ14" s="6"/>
      <c r="KUA14" s="6"/>
      <c r="KUB14" s="6"/>
      <c r="KUC14" s="6"/>
      <c r="KUD14" s="6"/>
      <c r="KUE14" s="6"/>
      <c r="KUF14" s="6"/>
      <c r="KUG14" s="6"/>
      <c r="KUH14" s="6"/>
      <c r="KUI14" s="6"/>
      <c r="KUJ14" s="6"/>
      <c r="KUK14" s="6"/>
      <c r="KUL14" s="6"/>
      <c r="KUM14" s="6"/>
      <c r="KUN14" s="6"/>
      <c r="KUO14" s="6"/>
      <c r="KUP14" s="6"/>
      <c r="KUQ14" s="6"/>
      <c r="KUR14" s="6"/>
      <c r="KUS14" s="6"/>
      <c r="KUT14" s="6"/>
      <c r="KUU14" s="6"/>
      <c r="KUV14" s="6"/>
      <c r="KUW14" s="6"/>
      <c r="KUX14" s="6"/>
      <c r="KUY14" s="6"/>
      <c r="KUZ14" s="6"/>
      <c r="KVA14" s="6"/>
      <c r="KVB14" s="6"/>
      <c r="KVC14" s="6"/>
      <c r="KVD14" s="6"/>
      <c r="KVE14" s="6"/>
      <c r="KVF14" s="6"/>
      <c r="KVG14" s="6"/>
      <c r="KVH14" s="6"/>
      <c r="KVI14" s="6"/>
      <c r="KVJ14" s="6"/>
      <c r="KVK14" s="6"/>
      <c r="KVL14" s="6"/>
      <c r="KVM14" s="6"/>
      <c r="KVN14" s="6"/>
      <c r="KVO14" s="6"/>
      <c r="KVP14" s="6"/>
      <c r="KVQ14" s="6"/>
      <c r="KVR14" s="6"/>
      <c r="KVS14" s="6"/>
      <c r="KVT14" s="6"/>
      <c r="KVU14" s="6"/>
      <c r="KVV14" s="6"/>
      <c r="KVW14" s="6"/>
      <c r="KVX14" s="6"/>
      <c r="KVY14" s="6"/>
      <c r="KVZ14" s="6"/>
      <c r="KWA14" s="6"/>
      <c r="KWB14" s="6"/>
      <c r="KWC14" s="6"/>
      <c r="KWD14" s="6"/>
      <c r="KWE14" s="6"/>
      <c r="KWF14" s="6"/>
      <c r="KWG14" s="6"/>
      <c r="KWH14" s="6"/>
      <c r="KWI14" s="6"/>
      <c r="KWJ14" s="6"/>
      <c r="KWK14" s="6"/>
      <c r="KWL14" s="6"/>
      <c r="KWM14" s="6"/>
      <c r="KWN14" s="6"/>
      <c r="KWO14" s="6"/>
      <c r="KWP14" s="6"/>
      <c r="KWQ14" s="6"/>
      <c r="KWR14" s="6"/>
      <c r="KWS14" s="6"/>
      <c r="KWT14" s="6"/>
      <c r="KWU14" s="6"/>
      <c r="KWV14" s="6"/>
      <c r="KWW14" s="6"/>
      <c r="KWX14" s="6"/>
      <c r="KWY14" s="6"/>
      <c r="KWZ14" s="6"/>
      <c r="KXA14" s="6"/>
      <c r="KXB14" s="6"/>
      <c r="KXC14" s="6"/>
      <c r="KXD14" s="6"/>
      <c r="KXE14" s="6"/>
      <c r="KXF14" s="6"/>
      <c r="KXG14" s="6"/>
      <c r="KXH14" s="6"/>
      <c r="KXI14" s="6"/>
      <c r="KXJ14" s="6"/>
      <c r="KXK14" s="6"/>
      <c r="KXL14" s="6"/>
      <c r="KXM14" s="6"/>
      <c r="KXN14" s="6"/>
      <c r="KXO14" s="6"/>
      <c r="KXP14" s="6"/>
      <c r="KXQ14" s="6"/>
      <c r="KXR14" s="6"/>
      <c r="KXS14" s="6"/>
      <c r="KXT14" s="6"/>
      <c r="KXU14" s="6"/>
      <c r="KXV14" s="6"/>
      <c r="KXW14" s="6"/>
      <c r="KXX14" s="6"/>
      <c r="KXY14" s="6"/>
      <c r="KXZ14" s="6"/>
      <c r="KYA14" s="6"/>
      <c r="KYB14" s="6"/>
      <c r="KYC14" s="6"/>
      <c r="KYD14" s="6"/>
      <c r="KYE14" s="6"/>
      <c r="KYF14" s="6"/>
      <c r="KYG14" s="6"/>
      <c r="KYH14" s="6"/>
      <c r="KYI14" s="6"/>
      <c r="KYJ14" s="6"/>
      <c r="KYK14" s="6"/>
      <c r="KYL14" s="6"/>
      <c r="KYM14" s="6"/>
      <c r="KYN14" s="6"/>
      <c r="KYO14" s="6"/>
      <c r="KYP14" s="6"/>
      <c r="KYQ14" s="6"/>
      <c r="KYR14" s="6"/>
      <c r="KYS14" s="6"/>
      <c r="KYT14" s="6"/>
      <c r="KYU14" s="6"/>
      <c r="KYV14" s="6"/>
      <c r="KYW14" s="6"/>
      <c r="KYX14" s="6"/>
      <c r="KYY14" s="6"/>
      <c r="KYZ14" s="6"/>
      <c r="KZA14" s="6"/>
      <c r="KZB14" s="6"/>
      <c r="KZC14" s="6"/>
      <c r="KZD14" s="6"/>
      <c r="KZE14" s="6"/>
      <c r="KZF14" s="6"/>
      <c r="KZG14" s="6"/>
      <c r="KZH14" s="6"/>
      <c r="KZI14" s="6"/>
      <c r="KZJ14" s="6"/>
      <c r="KZK14" s="6"/>
      <c r="KZL14" s="6"/>
      <c r="KZM14" s="6"/>
      <c r="KZN14" s="6"/>
      <c r="KZO14" s="6"/>
      <c r="KZP14" s="6"/>
      <c r="KZQ14" s="6"/>
      <c r="KZR14" s="6"/>
      <c r="KZS14" s="6"/>
      <c r="KZT14" s="6"/>
      <c r="KZU14" s="6"/>
      <c r="KZV14" s="6"/>
      <c r="KZW14" s="6"/>
      <c r="KZX14" s="6"/>
      <c r="KZY14" s="6"/>
      <c r="KZZ14" s="6"/>
      <c r="LAA14" s="6"/>
      <c r="LAB14" s="6"/>
      <c r="LAC14" s="6"/>
      <c r="LAD14" s="6"/>
      <c r="LAE14" s="6"/>
      <c r="LAF14" s="6"/>
      <c r="LAG14" s="6"/>
      <c r="LAH14" s="6"/>
      <c r="LAI14" s="6"/>
      <c r="LAJ14" s="6"/>
      <c r="LAK14" s="6"/>
      <c r="LAL14" s="6"/>
      <c r="LAM14" s="6"/>
      <c r="LAN14" s="6"/>
      <c r="LAO14" s="6"/>
      <c r="LAP14" s="6"/>
      <c r="LAQ14" s="6"/>
      <c r="LAR14" s="6"/>
      <c r="LAS14" s="6"/>
      <c r="LAT14" s="6"/>
      <c r="LAU14" s="6"/>
      <c r="LAV14" s="6"/>
      <c r="LAW14" s="6"/>
      <c r="LAX14" s="6"/>
      <c r="LAY14" s="6"/>
      <c r="LAZ14" s="6"/>
      <c r="LBA14" s="6"/>
      <c r="LBB14" s="6"/>
      <c r="LBC14" s="6"/>
      <c r="LBD14" s="6"/>
      <c r="LBE14" s="6"/>
      <c r="LBF14" s="6"/>
      <c r="LBG14" s="6"/>
      <c r="LBH14" s="6"/>
      <c r="LBI14" s="6"/>
      <c r="LBJ14" s="6"/>
      <c r="LBK14" s="6"/>
      <c r="LBL14" s="6"/>
      <c r="LBM14" s="6"/>
      <c r="LBN14" s="6"/>
      <c r="LBO14" s="6"/>
      <c r="LBP14" s="6"/>
      <c r="LBQ14" s="6"/>
      <c r="LBR14" s="6"/>
      <c r="LBS14" s="6"/>
      <c r="LBT14" s="6"/>
      <c r="LBU14" s="6"/>
      <c r="LBV14" s="6"/>
      <c r="LBW14" s="6"/>
      <c r="LBX14" s="6"/>
      <c r="LBY14" s="6"/>
      <c r="LBZ14" s="6"/>
      <c r="LCA14" s="6"/>
      <c r="LCB14" s="6"/>
      <c r="LCC14" s="6"/>
      <c r="LCD14" s="6"/>
      <c r="LCE14" s="6"/>
      <c r="LCF14" s="6"/>
      <c r="LCG14" s="6"/>
      <c r="LCH14" s="6"/>
      <c r="LCI14" s="6"/>
      <c r="LCJ14" s="6"/>
      <c r="LCK14" s="6"/>
      <c r="LCL14" s="6"/>
      <c r="LCM14" s="6"/>
      <c r="LCN14" s="6"/>
      <c r="LCO14" s="6"/>
      <c r="LCP14" s="6"/>
      <c r="LCQ14" s="6"/>
      <c r="LCR14" s="6"/>
      <c r="LCS14" s="6"/>
      <c r="LCT14" s="6"/>
      <c r="LCU14" s="6"/>
      <c r="LCV14" s="6"/>
      <c r="LCW14" s="6"/>
      <c r="LCX14" s="6"/>
      <c r="LCY14" s="6"/>
      <c r="LCZ14" s="6"/>
      <c r="LDA14" s="6"/>
      <c r="LDB14" s="6"/>
      <c r="LDC14" s="6"/>
      <c r="LDD14" s="6"/>
      <c r="LDE14" s="6"/>
      <c r="LDF14" s="6"/>
      <c r="LDG14" s="6"/>
      <c r="LDH14" s="6"/>
      <c r="LDI14" s="6"/>
      <c r="LDJ14" s="6"/>
      <c r="LDK14" s="6"/>
      <c r="LDL14" s="6"/>
      <c r="LDM14" s="6"/>
      <c r="LDN14" s="6"/>
      <c r="LDO14" s="6"/>
      <c r="LDP14" s="6"/>
      <c r="LDQ14" s="6"/>
      <c r="LDR14" s="6"/>
      <c r="LDS14" s="6"/>
      <c r="LDT14" s="6"/>
      <c r="LDU14" s="6"/>
      <c r="LDV14" s="6"/>
      <c r="LDW14" s="6"/>
      <c r="LDX14" s="6"/>
      <c r="LDY14" s="6"/>
      <c r="LDZ14" s="6"/>
      <c r="LEA14" s="6"/>
      <c r="LEB14" s="6"/>
      <c r="LEC14" s="6"/>
      <c r="LED14" s="6"/>
      <c r="LEE14" s="6"/>
      <c r="LEF14" s="6"/>
      <c r="LEG14" s="6"/>
      <c r="LEH14" s="6"/>
      <c r="LEI14" s="6"/>
      <c r="LEJ14" s="6"/>
      <c r="LEK14" s="6"/>
      <c r="LEL14" s="6"/>
      <c r="LEM14" s="6"/>
      <c r="LEN14" s="6"/>
      <c r="LEO14" s="6"/>
      <c r="LEP14" s="6"/>
      <c r="LEQ14" s="6"/>
      <c r="LER14" s="6"/>
      <c r="LES14" s="6"/>
      <c r="LET14" s="6"/>
      <c r="LEU14" s="6"/>
      <c r="LEV14" s="6"/>
      <c r="LEW14" s="6"/>
      <c r="LEX14" s="6"/>
      <c r="LEY14" s="6"/>
      <c r="LEZ14" s="6"/>
      <c r="LFA14" s="6"/>
      <c r="LFB14" s="6"/>
      <c r="LFC14" s="6"/>
      <c r="LFD14" s="6"/>
      <c r="LFE14" s="6"/>
      <c r="LFF14" s="6"/>
      <c r="LFG14" s="6"/>
      <c r="LFH14" s="6"/>
      <c r="LFI14" s="6"/>
      <c r="LFJ14" s="6"/>
      <c r="LFK14" s="6"/>
      <c r="LFL14" s="6"/>
      <c r="LFM14" s="6"/>
      <c r="LFN14" s="6"/>
      <c r="LFO14" s="6"/>
      <c r="LFP14" s="6"/>
      <c r="LFQ14" s="6"/>
      <c r="LFR14" s="6"/>
      <c r="LFS14" s="6"/>
      <c r="LFT14" s="6"/>
      <c r="LFU14" s="6"/>
      <c r="LFV14" s="6"/>
      <c r="LFW14" s="6"/>
      <c r="LFX14" s="6"/>
      <c r="LFY14" s="6"/>
      <c r="LFZ14" s="6"/>
      <c r="LGA14" s="6"/>
      <c r="LGB14" s="6"/>
      <c r="LGC14" s="6"/>
      <c r="LGD14" s="6"/>
      <c r="LGE14" s="6"/>
      <c r="LGF14" s="6"/>
      <c r="LGG14" s="6"/>
      <c r="LGH14" s="6"/>
      <c r="LGI14" s="6"/>
      <c r="LGJ14" s="6"/>
      <c r="LGK14" s="6"/>
      <c r="LGL14" s="6"/>
      <c r="LGM14" s="6"/>
      <c r="LGN14" s="6"/>
      <c r="LGO14" s="6"/>
      <c r="LGP14" s="6"/>
      <c r="LGQ14" s="6"/>
      <c r="LGR14" s="6"/>
      <c r="LGS14" s="6"/>
      <c r="LGT14" s="6"/>
      <c r="LGU14" s="6"/>
      <c r="LGV14" s="6"/>
      <c r="LGW14" s="6"/>
      <c r="LGX14" s="6"/>
      <c r="LGY14" s="6"/>
      <c r="LGZ14" s="6"/>
      <c r="LHA14" s="6"/>
      <c r="LHB14" s="6"/>
      <c r="LHC14" s="6"/>
      <c r="LHD14" s="6"/>
      <c r="LHE14" s="6"/>
      <c r="LHF14" s="6"/>
      <c r="LHG14" s="6"/>
      <c r="LHH14" s="6"/>
      <c r="LHI14" s="6"/>
      <c r="LHJ14" s="6"/>
      <c r="LHK14" s="6"/>
      <c r="LHL14" s="6"/>
      <c r="LHM14" s="6"/>
      <c r="LHN14" s="6"/>
      <c r="LHO14" s="6"/>
      <c r="LHP14" s="6"/>
      <c r="LHQ14" s="6"/>
      <c r="LHR14" s="6"/>
      <c r="LHS14" s="6"/>
      <c r="LHT14" s="6"/>
      <c r="LHU14" s="6"/>
      <c r="LHV14" s="6"/>
      <c r="LHW14" s="6"/>
      <c r="LHX14" s="6"/>
      <c r="LHY14" s="6"/>
      <c r="LHZ14" s="6"/>
      <c r="LIA14" s="6"/>
      <c r="LIB14" s="6"/>
      <c r="LIC14" s="6"/>
      <c r="LID14" s="6"/>
      <c r="LIE14" s="6"/>
      <c r="LIF14" s="6"/>
      <c r="LIG14" s="6"/>
      <c r="LIH14" s="6"/>
      <c r="LII14" s="6"/>
      <c r="LIJ14" s="6"/>
      <c r="LIK14" s="6"/>
      <c r="LIL14" s="6"/>
      <c r="LIM14" s="6"/>
      <c r="LIN14" s="6"/>
      <c r="LIO14" s="6"/>
      <c r="LIP14" s="6"/>
      <c r="LIQ14" s="6"/>
      <c r="LIR14" s="6"/>
      <c r="LIS14" s="6"/>
      <c r="LIT14" s="6"/>
      <c r="LIU14" s="6"/>
      <c r="LIV14" s="6"/>
      <c r="LIW14" s="6"/>
      <c r="LIX14" s="6"/>
      <c r="LIY14" s="6"/>
      <c r="LIZ14" s="6"/>
      <c r="LJA14" s="6"/>
      <c r="LJB14" s="6"/>
      <c r="LJC14" s="6"/>
      <c r="LJD14" s="6"/>
      <c r="LJE14" s="6"/>
      <c r="LJF14" s="6"/>
      <c r="LJG14" s="6"/>
      <c r="LJH14" s="6"/>
      <c r="LJI14" s="6"/>
      <c r="LJJ14" s="6"/>
      <c r="LJK14" s="6"/>
      <c r="LJL14" s="6"/>
      <c r="LJM14" s="6"/>
      <c r="LJN14" s="6"/>
      <c r="LJO14" s="6"/>
      <c r="LJP14" s="6"/>
      <c r="LJQ14" s="6"/>
      <c r="LJR14" s="6"/>
      <c r="LJS14" s="6"/>
      <c r="LJT14" s="6"/>
      <c r="LJU14" s="6"/>
      <c r="LJV14" s="6"/>
      <c r="LJW14" s="6"/>
      <c r="LJX14" s="6"/>
      <c r="LJY14" s="6"/>
      <c r="LJZ14" s="6"/>
      <c r="LKA14" s="6"/>
      <c r="LKB14" s="6"/>
      <c r="LKC14" s="6"/>
      <c r="LKD14" s="6"/>
      <c r="LKE14" s="6"/>
      <c r="LKF14" s="6"/>
      <c r="LKG14" s="6"/>
      <c r="LKH14" s="6"/>
      <c r="LKI14" s="6"/>
      <c r="LKJ14" s="6"/>
      <c r="LKK14" s="6"/>
      <c r="LKL14" s="6"/>
      <c r="LKM14" s="6"/>
      <c r="LKN14" s="6"/>
      <c r="LKO14" s="6"/>
      <c r="LKP14" s="6"/>
      <c r="LKQ14" s="6"/>
      <c r="LKR14" s="6"/>
      <c r="LKS14" s="6"/>
      <c r="LKT14" s="6"/>
      <c r="LKU14" s="6"/>
      <c r="LKV14" s="6"/>
      <c r="LKW14" s="6"/>
      <c r="LKX14" s="6"/>
      <c r="LKY14" s="6"/>
      <c r="LKZ14" s="6"/>
      <c r="LLA14" s="6"/>
      <c r="LLB14" s="6"/>
      <c r="LLC14" s="6"/>
      <c r="LLD14" s="6"/>
      <c r="LLE14" s="6"/>
      <c r="LLF14" s="6"/>
      <c r="LLG14" s="6"/>
      <c r="LLH14" s="6"/>
      <c r="LLI14" s="6"/>
      <c r="LLJ14" s="6"/>
      <c r="LLK14" s="6"/>
      <c r="LLL14" s="6"/>
      <c r="LLM14" s="6"/>
      <c r="LLN14" s="6"/>
      <c r="LLO14" s="6"/>
      <c r="LLP14" s="6"/>
      <c r="LLQ14" s="6"/>
      <c r="LLR14" s="6"/>
      <c r="LLS14" s="6"/>
      <c r="LLT14" s="6"/>
      <c r="LLU14" s="6"/>
      <c r="LLV14" s="6"/>
      <c r="LLW14" s="6"/>
      <c r="LLX14" s="6"/>
      <c r="LLY14" s="6"/>
      <c r="LLZ14" s="6"/>
      <c r="LMA14" s="6"/>
      <c r="LMB14" s="6"/>
      <c r="LMC14" s="6"/>
      <c r="LMD14" s="6"/>
      <c r="LME14" s="6"/>
      <c r="LMF14" s="6"/>
      <c r="LMG14" s="6"/>
      <c r="LMH14" s="6"/>
      <c r="LMI14" s="6"/>
      <c r="LMJ14" s="6"/>
      <c r="LMK14" s="6"/>
      <c r="LML14" s="6"/>
      <c r="LMM14" s="6"/>
      <c r="LMN14" s="6"/>
      <c r="LMO14" s="6"/>
      <c r="LMP14" s="6"/>
      <c r="LMQ14" s="6"/>
      <c r="LMR14" s="6"/>
      <c r="LMS14" s="6"/>
      <c r="LMT14" s="6"/>
      <c r="LMU14" s="6"/>
      <c r="LMV14" s="6"/>
      <c r="LMW14" s="6"/>
      <c r="LMX14" s="6"/>
      <c r="LMY14" s="6"/>
      <c r="LMZ14" s="6"/>
      <c r="LNA14" s="6"/>
      <c r="LNB14" s="6"/>
      <c r="LNC14" s="6"/>
      <c r="LND14" s="6"/>
      <c r="LNE14" s="6"/>
      <c r="LNF14" s="6"/>
      <c r="LNG14" s="6"/>
      <c r="LNH14" s="6"/>
      <c r="LNI14" s="6"/>
      <c r="LNJ14" s="6"/>
      <c r="LNK14" s="6"/>
      <c r="LNL14" s="6"/>
      <c r="LNM14" s="6"/>
      <c r="LNN14" s="6"/>
      <c r="LNO14" s="6"/>
      <c r="LNP14" s="6"/>
      <c r="LNQ14" s="6"/>
      <c r="LNR14" s="6"/>
      <c r="LNS14" s="6"/>
      <c r="LNT14" s="6"/>
      <c r="LNU14" s="6"/>
      <c r="LNV14" s="6"/>
      <c r="LNW14" s="6"/>
      <c r="LNX14" s="6"/>
      <c r="LNY14" s="6"/>
      <c r="LNZ14" s="6"/>
      <c r="LOA14" s="6"/>
      <c r="LOB14" s="6"/>
      <c r="LOC14" s="6"/>
      <c r="LOD14" s="6"/>
      <c r="LOE14" s="6"/>
      <c r="LOF14" s="6"/>
      <c r="LOG14" s="6"/>
      <c r="LOH14" s="6"/>
      <c r="LOI14" s="6"/>
      <c r="LOJ14" s="6"/>
      <c r="LOK14" s="6"/>
      <c r="LOL14" s="6"/>
      <c r="LOM14" s="6"/>
      <c r="LON14" s="6"/>
      <c r="LOO14" s="6"/>
      <c r="LOP14" s="6"/>
      <c r="LOQ14" s="6"/>
      <c r="LOR14" s="6"/>
      <c r="LOS14" s="6"/>
      <c r="LOT14" s="6"/>
      <c r="LOU14" s="6"/>
      <c r="LOV14" s="6"/>
      <c r="LOW14" s="6"/>
      <c r="LOX14" s="6"/>
      <c r="LOY14" s="6"/>
      <c r="LOZ14" s="6"/>
      <c r="LPA14" s="6"/>
      <c r="LPB14" s="6"/>
      <c r="LPC14" s="6"/>
      <c r="LPD14" s="6"/>
      <c r="LPE14" s="6"/>
      <c r="LPF14" s="6"/>
      <c r="LPG14" s="6"/>
      <c r="LPH14" s="6"/>
      <c r="LPI14" s="6"/>
      <c r="LPJ14" s="6"/>
      <c r="LPK14" s="6"/>
      <c r="LPL14" s="6"/>
      <c r="LPM14" s="6"/>
      <c r="LPN14" s="6"/>
      <c r="LPO14" s="6"/>
      <c r="LPP14" s="6"/>
      <c r="LPQ14" s="6"/>
      <c r="LPR14" s="6"/>
      <c r="LPS14" s="6"/>
      <c r="LPT14" s="6"/>
      <c r="LPU14" s="6"/>
      <c r="LPV14" s="6"/>
      <c r="LPW14" s="6"/>
      <c r="LPX14" s="6"/>
      <c r="LPY14" s="6"/>
      <c r="LPZ14" s="6"/>
      <c r="LQA14" s="6"/>
      <c r="LQB14" s="6"/>
      <c r="LQC14" s="6"/>
      <c r="LQD14" s="6"/>
      <c r="LQE14" s="6"/>
      <c r="LQF14" s="6"/>
      <c r="LQG14" s="6"/>
      <c r="LQH14" s="6"/>
      <c r="LQI14" s="6"/>
      <c r="LQJ14" s="6"/>
      <c r="LQK14" s="6"/>
      <c r="LQL14" s="6"/>
      <c r="LQM14" s="6"/>
      <c r="LQN14" s="6"/>
      <c r="LQO14" s="6"/>
      <c r="LQP14" s="6"/>
      <c r="LQQ14" s="6"/>
      <c r="LQR14" s="6"/>
      <c r="LQS14" s="6"/>
      <c r="LQT14" s="6"/>
      <c r="LQU14" s="6"/>
      <c r="LQV14" s="6"/>
      <c r="LQW14" s="6"/>
      <c r="LQX14" s="6"/>
      <c r="LQY14" s="6"/>
      <c r="LQZ14" s="6"/>
      <c r="LRA14" s="6"/>
      <c r="LRB14" s="6"/>
      <c r="LRC14" s="6"/>
      <c r="LRD14" s="6"/>
      <c r="LRE14" s="6"/>
      <c r="LRF14" s="6"/>
      <c r="LRG14" s="6"/>
      <c r="LRH14" s="6"/>
      <c r="LRI14" s="6"/>
      <c r="LRJ14" s="6"/>
      <c r="LRK14" s="6"/>
      <c r="LRL14" s="6"/>
      <c r="LRM14" s="6"/>
      <c r="LRN14" s="6"/>
      <c r="LRO14" s="6"/>
      <c r="LRP14" s="6"/>
      <c r="LRQ14" s="6"/>
      <c r="LRR14" s="6"/>
      <c r="LRS14" s="6"/>
      <c r="LRT14" s="6"/>
      <c r="LRU14" s="6"/>
      <c r="LRV14" s="6"/>
      <c r="LRW14" s="6"/>
      <c r="LRX14" s="6"/>
      <c r="LRY14" s="6"/>
      <c r="LRZ14" s="6"/>
      <c r="LSA14" s="6"/>
      <c r="LSB14" s="6"/>
      <c r="LSC14" s="6"/>
      <c r="LSD14" s="6"/>
      <c r="LSE14" s="6"/>
      <c r="LSF14" s="6"/>
      <c r="LSG14" s="6"/>
      <c r="LSH14" s="6"/>
      <c r="LSI14" s="6"/>
      <c r="LSJ14" s="6"/>
      <c r="LSK14" s="6"/>
      <c r="LSL14" s="6"/>
      <c r="LSM14" s="6"/>
      <c r="LSN14" s="6"/>
      <c r="LSO14" s="6"/>
      <c r="LSP14" s="6"/>
      <c r="LSQ14" s="6"/>
      <c r="LSR14" s="6"/>
      <c r="LSS14" s="6"/>
      <c r="LST14" s="6"/>
      <c r="LSU14" s="6"/>
      <c r="LSV14" s="6"/>
      <c r="LSW14" s="6"/>
      <c r="LSX14" s="6"/>
      <c r="LSY14" s="6"/>
      <c r="LSZ14" s="6"/>
      <c r="LTA14" s="6"/>
      <c r="LTB14" s="6"/>
      <c r="LTC14" s="6"/>
      <c r="LTD14" s="6"/>
      <c r="LTE14" s="6"/>
      <c r="LTF14" s="6"/>
      <c r="LTG14" s="6"/>
      <c r="LTH14" s="6"/>
      <c r="LTI14" s="6"/>
      <c r="LTJ14" s="6"/>
      <c r="LTK14" s="6"/>
      <c r="LTL14" s="6"/>
      <c r="LTM14" s="6"/>
      <c r="LTN14" s="6"/>
      <c r="LTO14" s="6"/>
      <c r="LTP14" s="6"/>
      <c r="LTQ14" s="6"/>
      <c r="LTR14" s="6"/>
      <c r="LTS14" s="6"/>
      <c r="LTT14" s="6"/>
      <c r="LTU14" s="6"/>
      <c r="LTV14" s="6"/>
      <c r="LTW14" s="6"/>
      <c r="LTX14" s="6"/>
      <c r="LTY14" s="6"/>
      <c r="LTZ14" s="6"/>
      <c r="LUA14" s="6"/>
      <c r="LUB14" s="6"/>
      <c r="LUC14" s="6"/>
      <c r="LUD14" s="6"/>
      <c r="LUE14" s="6"/>
      <c r="LUF14" s="6"/>
      <c r="LUG14" s="6"/>
      <c r="LUH14" s="6"/>
      <c r="LUI14" s="6"/>
      <c r="LUJ14" s="6"/>
      <c r="LUK14" s="6"/>
      <c r="LUL14" s="6"/>
      <c r="LUM14" s="6"/>
      <c r="LUN14" s="6"/>
      <c r="LUO14" s="6"/>
      <c r="LUP14" s="6"/>
      <c r="LUQ14" s="6"/>
      <c r="LUR14" s="6"/>
      <c r="LUS14" s="6"/>
      <c r="LUT14" s="6"/>
      <c r="LUU14" s="6"/>
      <c r="LUV14" s="6"/>
      <c r="LUW14" s="6"/>
      <c r="LUX14" s="6"/>
      <c r="LUY14" s="6"/>
      <c r="LUZ14" s="6"/>
      <c r="LVA14" s="6"/>
      <c r="LVB14" s="6"/>
      <c r="LVC14" s="6"/>
      <c r="LVD14" s="6"/>
      <c r="LVE14" s="6"/>
      <c r="LVF14" s="6"/>
      <c r="LVG14" s="6"/>
      <c r="LVH14" s="6"/>
      <c r="LVI14" s="6"/>
      <c r="LVJ14" s="6"/>
      <c r="LVK14" s="6"/>
      <c r="LVL14" s="6"/>
      <c r="LVM14" s="6"/>
      <c r="LVN14" s="6"/>
      <c r="LVO14" s="6"/>
      <c r="LVP14" s="6"/>
      <c r="LVQ14" s="6"/>
      <c r="LVR14" s="6"/>
      <c r="LVS14" s="6"/>
      <c r="LVT14" s="6"/>
      <c r="LVU14" s="6"/>
      <c r="LVV14" s="6"/>
      <c r="LVW14" s="6"/>
      <c r="LVX14" s="6"/>
      <c r="LVY14" s="6"/>
      <c r="LVZ14" s="6"/>
      <c r="LWA14" s="6"/>
      <c r="LWB14" s="6"/>
      <c r="LWC14" s="6"/>
      <c r="LWD14" s="6"/>
      <c r="LWE14" s="6"/>
      <c r="LWF14" s="6"/>
      <c r="LWG14" s="6"/>
      <c r="LWH14" s="6"/>
      <c r="LWI14" s="6"/>
      <c r="LWJ14" s="6"/>
      <c r="LWK14" s="6"/>
      <c r="LWL14" s="6"/>
      <c r="LWM14" s="6"/>
      <c r="LWN14" s="6"/>
      <c r="LWO14" s="6"/>
      <c r="LWP14" s="6"/>
      <c r="LWQ14" s="6"/>
      <c r="LWR14" s="6"/>
      <c r="LWS14" s="6"/>
      <c r="LWT14" s="6"/>
      <c r="LWU14" s="6"/>
      <c r="LWV14" s="6"/>
      <c r="LWW14" s="6"/>
      <c r="LWX14" s="6"/>
      <c r="LWY14" s="6"/>
      <c r="LWZ14" s="6"/>
      <c r="LXA14" s="6"/>
      <c r="LXB14" s="6"/>
      <c r="LXC14" s="6"/>
      <c r="LXD14" s="6"/>
      <c r="LXE14" s="6"/>
      <c r="LXF14" s="6"/>
      <c r="LXG14" s="6"/>
      <c r="LXH14" s="6"/>
      <c r="LXI14" s="6"/>
      <c r="LXJ14" s="6"/>
      <c r="LXK14" s="6"/>
      <c r="LXL14" s="6"/>
      <c r="LXM14" s="6"/>
      <c r="LXN14" s="6"/>
      <c r="LXO14" s="6"/>
      <c r="LXP14" s="6"/>
      <c r="LXQ14" s="6"/>
      <c r="LXR14" s="6"/>
      <c r="LXS14" s="6"/>
      <c r="LXT14" s="6"/>
      <c r="LXU14" s="6"/>
      <c r="LXV14" s="6"/>
      <c r="LXW14" s="6"/>
      <c r="LXX14" s="6"/>
      <c r="LXY14" s="6"/>
      <c r="LXZ14" s="6"/>
      <c r="LYA14" s="6"/>
      <c r="LYB14" s="6"/>
      <c r="LYC14" s="6"/>
      <c r="LYD14" s="6"/>
      <c r="LYE14" s="6"/>
      <c r="LYF14" s="6"/>
      <c r="LYG14" s="6"/>
      <c r="LYH14" s="6"/>
      <c r="LYI14" s="6"/>
      <c r="LYJ14" s="6"/>
      <c r="LYK14" s="6"/>
      <c r="LYL14" s="6"/>
      <c r="LYM14" s="6"/>
      <c r="LYN14" s="6"/>
      <c r="LYO14" s="6"/>
      <c r="LYP14" s="6"/>
      <c r="LYQ14" s="6"/>
      <c r="LYR14" s="6"/>
      <c r="LYS14" s="6"/>
      <c r="LYT14" s="6"/>
      <c r="LYU14" s="6"/>
      <c r="LYV14" s="6"/>
      <c r="LYW14" s="6"/>
      <c r="LYX14" s="6"/>
      <c r="LYY14" s="6"/>
      <c r="LYZ14" s="6"/>
      <c r="LZA14" s="6"/>
      <c r="LZB14" s="6"/>
      <c r="LZC14" s="6"/>
      <c r="LZD14" s="6"/>
      <c r="LZE14" s="6"/>
      <c r="LZF14" s="6"/>
      <c r="LZG14" s="6"/>
      <c r="LZH14" s="6"/>
      <c r="LZI14" s="6"/>
      <c r="LZJ14" s="6"/>
      <c r="LZK14" s="6"/>
      <c r="LZL14" s="6"/>
      <c r="LZM14" s="6"/>
      <c r="LZN14" s="6"/>
      <c r="LZO14" s="6"/>
      <c r="LZP14" s="6"/>
      <c r="LZQ14" s="6"/>
      <c r="LZR14" s="6"/>
      <c r="LZS14" s="6"/>
      <c r="LZT14" s="6"/>
      <c r="LZU14" s="6"/>
      <c r="LZV14" s="6"/>
      <c r="LZW14" s="6"/>
      <c r="LZX14" s="6"/>
      <c r="LZY14" s="6"/>
      <c r="LZZ14" s="6"/>
      <c r="MAA14" s="6"/>
      <c r="MAB14" s="6"/>
      <c r="MAC14" s="6"/>
      <c r="MAD14" s="6"/>
      <c r="MAE14" s="6"/>
      <c r="MAF14" s="6"/>
      <c r="MAG14" s="6"/>
      <c r="MAH14" s="6"/>
      <c r="MAI14" s="6"/>
      <c r="MAJ14" s="6"/>
      <c r="MAK14" s="6"/>
      <c r="MAL14" s="6"/>
      <c r="MAM14" s="6"/>
      <c r="MAN14" s="6"/>
      <c r="MAO14" s="6"/>
      <c r="MAP14" s="6"/>
      <c r="MAQ14" s="6"/>
      <c r="MAR14" s="6"/>
      <c r="MAS14" s="6"/>
      <c r="MAT14" s="6"/>
      <c r="MAU14" s="6"/>
      <c r="MAV14" s="6"/>
      <c r="MAW14" s="6"/>
      <c r="MAX14" s="6"/>
      <c r="MAY14" s="6"/>
      <c r="MAZ14" s="6"/>
      <c r="MBA14" s="6"/>
      <c r="MBB14" s="6"/>
      <c r="MBC14" s="6"/>
      <c r="MBD14" s="6"/>
      <c r="MBE14" s="6"/>
      <c r="MBF14" s="6"/>
      <c r="MBG14" s="6"/>
      <c r="MBH14" s="6"/>
      <c r="MBI14" s="6"/>
      <c r="MBJ14" s="6"/>
      <c r="MBK14" s="6"/>
      <c r="MBL14" s="6"/>
      <c r="MBM14" s="6"/>
      <c r="MBN14" s="6"/>
      <c r="MBO14" s="6"/>
      <c r="MBP14" s="6"/>
      <c r="MBQ14" s="6"/>
      <c r="MBR14" s="6"/>
      <c r="MBS14" s="6"/>
      <c r="MBT14" s="6"/>
      <c r="MBU14" s="6"/>
      <c r="MBV14" s="6"/>
      <c r="MBW14" s="6"/>
      <c r="MBX14" s="6"/>
      <c r="MBY14" s="6"/>
      <c r="MBZ14" s="6"/>
      <c r="MCA14" s="6"/>
      <c r="MCB14" s="6"/>
      <c r="MCC14" s="6"/>
      <c r="MCD14" s="6"/>
      <c r="MCE14" s="6"/>
      <c r="MCF14" s="6"/>
      <c r="MCG14" s="6"/>
      <c r="MCH14" s="6"/>
      <c r="MCI14" s="6"/>
      <c r="MCJ14" s="6"/>
      <c r="MCK14" s="6"/>
      <c r="MCL14" s="6"/>
      <c r="MCM14" s="6"/>
      <c r="MCN14" s="6"/>
      <c r="MCO14" s="6"/>
      <c r="MCP14" s="6"/>
      <c r="MCQ14" s="6"/>
      <c r="MCR14" s="6"/>
      <c r="MCS14" s="6"/>
      <c r="MCT14" s="6"/>
      <c r="MCU14" s="6"/>
      <c r="MCV14" s="6"/>
      <c r="MCW14" s="6"/>
      <c r="MCX14" s="6"/>
      <c r="MCY14" s="6"/>
      <c r="MCZ14" s="6"/>
      <c r="MDA14" s="6"/>
      <c r="MDB14" s="6"/>
      <c r="MDC14" s="6"/>
      <c r="MDD14" s="6"/>
      <c r="MDE14" s="6"/>
      <c r="MDF14" s="6"/>
      <c r="MDG14" s="6"/>
      <c r="MDH14" s="6"/>
      <c r="MDI14" s="6"/>
      <c r="MDJ14" s="6"/>
      <c r="MDK14" s="6"/>
      <c r="MDL14" s="6"/>
      <c r="MDM14" s="6"/>
      <c r="MDN14" s="6"/>
      <c r="MDO14" s="6"/>
      <c r="MDP14" s="6"/>
      <c r="MDQ14" s="6"/>
      <c r="MDR14" s="6"/>
      <c r="MDS14" s="6"/>
      <c r="MDT14" s="6"/>
      <c r="MDU14" s="6"/>
      <c r="MDV14" s="6"/>
      <c r="MDW14" s="6"/>
      <c r="MDX14" s="6"/>
      <c r="MDY14" s="6"/>
      <c r="MDZ14" s="6"/>
      <c r="MEA14" s="6"/>
      <c r="MEB14" s="6"/>
      <c r="MEC14" s="6"/>
      <c r="MED14" s="6"/>
      <c r="MEE14" s="6"/>
      <c r="MEF14" s="6"/>
      <c r="MEG14" s="6"/>
      <c r="MEH14" s="6"/>
      <c r="MEI14" s="6"/>
      <c r="MEJ14" s="6"/>
      <c r="MEK14" s="6"/>
      <c r="MEL14" s="6"/>
      <c r="MEM14" s="6"/>
      <c r="MEN14" s="6"/>
      <c r="MEO14" s="6"/>
      <c r="MEP14" s="6"/>
      <c r="MEQ14" s="6"/>
      <c r="MER14" s="6"/>
      <c r="MES14" s="6"/>
      <c r="MET14" s="6"/>
      <c r="MEU14" s="6"/>
      <c r="MEV14" s="6"/>
      <c r="MEW14" s="6"/>
      <c r="MEX14" s="6"/>
      <c r="MEY14" s="6"/>
      <c r="MEZ14" s="6"/>
      <c r="MFA14" s="6"/>
      <c r="MFB14" s="6"/>
      <c r="MFC14" s="6"/>
      <c r="MFD14" s="6"/>
      <c r="MFE14" s="6"/>
      <c r="MFF14" s="6"/>
      <c r="MFG14" s="6"/>
      <c r="MFH14" s="6"/>
      <c r="MFI14" s="6"/>
      <c r="MFJ14" s="6"/>
      <c r="MFK14" s="6"/>
      <c r="MFL14" s="6"/>
      <c r="MFM14" s="6"/>
      <c r="MFN14" s="6"/>
      <c r="MFO14" s="6"/>
      <c r="MFP14" s="6"/>
      <c r="MFQ14" s="6"/>
      <c r="MFR14" s="6"/>
      <c r="MFS14" s="6"/>
      <c r="MFT14" s="6"/>
      <c r="MFU14" s="6"/>
      <c r="MFV14" s="6"/>
      <c r="MFW14" s="6"/>
      <c r="MFX14" s="6"/>
      <c r="MFY14" s="6"/>
      <c r="MFZ14" s="6"/>
      <c r="MGA14" s="6"/>
      <c r="MGB14" s="6"/>
      <c r="MGC14" s="6"/>
      <c r="MGD14" s="6"/>
      <c r="MGE14" s="6"/>
      <c r="MGF14" s="6"/>
      <c r="MGG14" s="6"/>
      <c r="MGH14" s="6"/>
      <c r="MGI14" s="6"/>
      <c r="MGJ14" s="6"/>
      <c r="MGK14" s="6"/>
      <c r="MGL14" s="6"/>
      <c r="MGM14" s="6"/>
      <c r="MGN14" s="6"/>
      <c r="MGO14" s="6"/>
      <c r="MGP14" s="6"/>
      <c r="MGQ14" s="6"/>
      <c r="MGR14" s="6"/>
      <c r="MGS14" s="6"/>
      <c r="MGT14" s="6"/>
      <c r="MGU14" s="6"/>
      <c r="MGV14" s="6"/>
      <c r="MGW14" s="6"/>
      <c r="MGX14" s="6"/>
      <c r="MGY14" s="6"/>
      <c r="MGZ14" s="6"/>
      <c r="MHA14" s="6"/>
      <c r="MHB14" s="6"/>
      <c r="MHC14" s="6"/>
      <c r="MHD14" s="6"/>
      <c r="MHE14" s="6"/>
      <c r="MHF14" s="6"/>
      <c r="MHG14" s="6"/>
      <c r="MHH14" s="6"/>
      <c r="MHI14" s="6"/>
      <c r="MHJ14" s="6"/>
      <c r="MHK14" s="6"/>
      <c r="MHL14" s="6"/>
      <c r="MHM14" s="6"/>
      <c r="MHN14" s="6"/>
      <c r="MHO14" s="6"/>
      <c r="MHP14" s="6"/>
      <c r="MHQ14" s="6"/>
      <c r="MHR14" s="6"/>
      <c r="MHS14" s="6"/>
      <c r="MHT14" s="6"/>
      <c r="MHU14" s="6"/>
      <c r="MHV14" s="6"/>
      <c r="MHW14" s="6"/>
      <c r="MHX14" s="6"/>
      <c r="MHY14" s="6"/>
      <c r="MHZ14" s="6"/>
      <c r="MIA14" s="6"/>
      <c r="MIB14" s="6"/>
      <c r="MIC14" s="6"/>
      <c r="MID14" s="6"/>
      <c r="MIE14" s="6"/>
      <c r="MIF14" s="6"/>
      <c r="MIG14" s="6"/>
      <c r="MIH14" s="6"/>
      <c r="MII14" s="6"/>
      <c r="MIJ14" s="6"/>
      <c r="MIK14" s="6"/>
      <c r="MIL14" s="6"/>
      <c r="MIM14" s="6"/>
      <c r="MIN14" s="6"/>
      <c r="MIO14" s="6"/>
      <c r="MIP14" s="6"/>
      <c r="MIQ14" s="6"/>
      <c r="MIR14" s="6"/>
      <c r="MIS14" s="6"/>
      <c r="MIT14" s="6"/>
      <c r="MIU14" s="6"/>
      <c r="MIV14" s="6"/>
      <c r="MIW14" s="6"/>
      <c r="MIX14" s="6"/>
      <c r="MIY14" s="6"/>
      <c r="MIZ14" s="6"/>
      <c r="MJA14" s="6"/>
      <c r="MJB14" s="6"/>
      <c r="MJC14" s="6"/>
      <c r="MJD14" s="6"/>
      <c r="MJE14" s="6"/>
      <c r="MJF14" s="6"/>
      <c r="MJG14" s="6"/>
      <c r="MJH14" s="6"/>
      <c r="MJI14" s="6"/>
      <c r="MJJ14" s="6"/>
      <c r="MJK14" s="6"/>
      <c r="MJL14" s="6"/>
      <c r="MJM14" s="6"/>
      <c r="MJN14" s="6"/>
      <c r="MJO14" s="6"/>
      <c r="MJP14" s="6"/>
      <c r="MJQ14" s="6"/>
      <c r="MJR14" s="6"/>
      <c r="MJS14" s="6"/>
      <c r="MJT14" s="6"/>
      <c r="MJU14" s="6"/>
      <c r="MJV14" s="6"/>
      <c r="MJW14" s="6"/>
      <c r="MJX14" s="6"/>
      <c r="MJY14" s="6"/>
      <c r="MJZ14" s="6"/>
      <c r="MKA14" s="6"/>
      <c r="MKB14" s="6"/>
      <c r="MKC14" s="6"/>
      <c r="MKD14" s="6"/>
      <c r="MKE14" s="6"/>
      <c r="MKF14" s="6"/>
      <c r="MKG14" s="6"/>
      <c r="MKH14" s="6"/>
      <c r="MKI14" s="6"/>
      <c r="MKJ14" s="6"/>
      <c r="MKK14" s="6"/>
      <c r="MKL14" s="6"/>
      <c r="MKM14" s="6"/>
      <c r="MKN14" s="6"/>
      <c r="MKO14" s="6"/>
      <c r="MKP14" s="6"/>
      <c r="MKQ14" s="6"/>
      <c r="MKR14" s="6"/>
      <c r="MKS14" s="6"/>
      <c r="MKT14" s="6"/>
      <c r="MKU14" s="6"/>
      <c r="MKV14" s="6"/>
      <c r="MKW14" s="6"/>
      <c r="MKX14" s="6"/>
      <c r="MKY14" s="6"/>
      <c r="MKZ14" s="6"/>
      <c r="MLA14" s="6"/>
      <c r="MLB14" s="6"/>
      <c r="MLC14" s="6"/>
      <c r="MLD14" s="6"/>
      <c r="MLE14" s="6"/>
      <c r="MLF14" s="6"/>
      <c r="MLG14" s="6"/>
      <c r="MLH14" s="6"/>
      <c r="MLI14" s="6"/>
      <c r="MLJ14" s="6"/>
      <c r="MLK14" s="6"/>
      <c r="MLL14" s="6"/>
      <c r="MLM14" s="6"/>
      <c r="MLN14" s="6"/>
      <c r="MLO14" s="6"/>
      <c r="MLP14" s="6"/>
      <c r="MLQ14" s="6"/>
      <c r="MLR14" s="6"/>
      <c r="MLS14" s="6"/>
      <c r="MLT14" s="6"/>
      <c r="MLU14" s="6"/>
      <c r="MLV14" s="6"/>
      <c r="MLW14" s="6"/>
      <c r="MLX14" s="6"/>
      <c r="MLY14" s="6"/>
      <c r="MLZ14" s="6"/>
      <c r="MMA14" s="6"/>
      <c r="MMB14" s="6"/>
      <c r="MMC14" s="6"/>
      <c r="MMD14" s="6"/>
      <c r="MME14" s="6"/>
      <c r="MMF14" s="6"/>
      <c r="MMG14" s="6"/>
      <c r="MMH14" s="6"/>
      <c r="MMI14" s="6"/>
      <c r="MMJ14" s="6"/>
      <c r="MMK14" s="6"/>
      <c r="MML14" s="6"/>
      <c r="MMM14" s="6"/>
      <c r="MMN14" s="6"/>
      <c r="MMO14" s="6"/>
      <c r="MMP14" s="6"/>
      <c r="MMQ14" s="6"/>
      <c r="MMR14" s="6"/>
      <c r="MMS14" s="6"/>
      <c r="MMT14" s="6"/>
      <c r="MMU14" s="6"/>
      <c r="MMV14" s="6"/>
      <c r="MMW14" s="6"/>
      <c r="MMX14" s="6"/>
      <c r="MMY14" s="6"/>
      <c r="MMZ14" s="6"/>
      <c r="MNA14" s="6"/>
      <c r="MNB14" s="6"/>
      <c r="MNC14" s="6"/>
      <c r="MND14" s="6"/>
      <c r="MNE14" s="6"/>
      <c r="MNF14" s="6"/>
      <c r="MNG14" s="6"/>
      <c r="MNH14" s="6"/>
      <c r="MNI14" s="6"/>
      <c r="MNJ14" s="6"/>
      <c r="MNK14" s="6"/>
      <c r="MNL14" s="6"/>
      <c r="MNM14" s="6"/>
      <c r="MNN14" s="6"/>
      <c r="MNO14" s="6"/>
      <c r="MNP14" s="6"/>
      <c r="MNQ14" s="6"/>
      <c r="MNR14" s="6"/>
      <c r="MNS14" s="6"/>
      <c r="MNT14" s="6"/>
      <c r="MNU14" s="6"/>
      <c r="MNV14" s="6"/>
      <c r="MNW14" s="6"/>
      <c r="MNX14" s="6"/>
      <c r="MNY14" s="6"/>
      <c r="MNZ14" s="6"/>
      <c r="MOA14" s="6"/>
      <c r="MOB14" s="6"/>
      <c r="MOC14" s="6"/>
      <c r="MOD14" s="6"/>
      <c r="MOE14" s="6"/>
      <c r="MOF14" s="6"/>
      <c r="MOG14" s="6"/>
      <c r="MOH14" s="6"/>
      <c r="MOI14" s="6"/>
      <c r="MOJ14" s="6"/>
      <c r="MOK14" s="6"/>
      <c r="MOL14" s="6"/>
      <c r="MOM14" s="6"/>
      <c r="MON14" s="6"/>
      <c r="MOO14" s="6"/>
      <c r="MOP14" s="6"/>
      <c r="MOQ14" s="6"/>
      <c r="MOR14" s="6"/>
      <c r="MOS14" s="6"/>
      <c r="MOT14" s="6"/>
      <c r="MOU14" s="6"/>
      <c r="MOV14" s="6"/>
      <c r="MOW14" s="6"/>
      <c r="MOX14" s="6"/>
      <c r="MOY14" s="6"/>
      <c r="MOZ14" s="6"/>
      <c r="MPA14" s="6"/>
      <c r="MPB14" s="6"/>
      <c r="MPC14" s="6"/>
      <c r="MPD14" s="6"/>
      <c r="MPE14" s="6"/>
      <c r="MPF14" s="6"/>
      <c r="MPG14" s="6"/>
      <c r="MPH14" s="6"/>
      <c r="MPI14" s="6"/>
      <c r="MPJ14" s="6"/>
      <c r="MPK14" s="6"/>
      <c r="MPL14" s="6"/>
      <c r="MPM14" s="6"/>
      <c r="MPN14" s="6"/>
      <c r="MPO14" s="6"/>
      <c r="MPP14" s="6"/>
      <c r="MPQ14" s="6"/>
      <c r="MPR14" s="6"/>
      <c r="MPS14" s="6"/>
      <c r="MPT14" s="6"/>
      <c r="MPU14" s="6"/>
      <c r="MPV14" s="6"/>
      <c r="MPW14" s="6"/>
      <c r="MPX14" s="6"/>
      <c r="MPY14" s="6"/>
      <c r="MPZ14" s="6"/>
      <c r="MQA14" s="6"/>
      <c r="MQB14" s="6"/>
      <c r="MQC14" s="6"/>
      <c r="MQD14" s="6"/>
      <c r="MQE14" s="6"/>
      <c r="MQF14" s="6"/>
      <c r="MQG14" s="6"/>
      <c r="MQH14" s="6"/>
      <c r="MQI14" s="6"/>
      <c r="MQJ14" s="6"/>
      <c r="MQK14" s="6"/>
      <c r="MQL14" s="6"/>
      <c r="MQM14" s="6"/>
      <c r="MQN14" s="6"/>
      <c r="MQO14" s="6"/>
      <c r="MQP14" s="6"/>
      <c r="MQQ14" s="6"/>
      <c r="MQR14" s="6"/>
      <c r="MQS14" s="6"/>
      <c r="MQT14" s="6"/>
      <c r="MQU14" s="6"/>
      <c r="MQV14" s="6"/>
      <c r="MQW14" s="6"/>
      <c r="MQX14" s="6"/>
      <c r="MQY14" s="6"/>
      <c r="MQZ14" s="6"/>
      <c r="MRA14" s="6"/>
      <c r="MRB14" s="6"/>
      <c r="MRC14" s="6"/>
      <c r="MRD14" s="6"/>
      <c r="MRE14" s="6"/>
      <c r="MRF14" s="6"/>
      <c r="MRG14" s="6"/>
      <c r="MRH14" s="6"/>
      <c r="MRI14" s="6"/>
      <c r="MRJ14" s="6"/>
      <c r="MRK14" s="6"/>
      <c r="MRL14" s="6"/>
      <c r="MRM14" s="6"/>
      <c r="MRN14" s="6"/>
      <c r="MRO14" s="6"/>
      <c r="MRP14" s="6"/>
      <c r="MRQ14" s="6"/>
      <c r="MRR14" s="6"/>
      <c r="MRS14" s="6"/>
      <c r="MRT14" s="6"/>
      <c r="MRU14" s="6"/>
      <c r="MRV14" s="6"/>
      <c r="MRW14" s="6"/>
      <c r="MRX14" s="6"/>
      <c r="MRY14" s="6"/>
      <c r="MRZ14" s="6"/>
      <c r="MSA14" s="6"/>
      <c r="MSB14" s="6"/>
      <c r="MSC14" s="6"/>
      <c r="MSD14" s="6"/>
      <c r="MSE14" s="6"/>
      <c r="MSF14" s="6"/>
      <c r="MSG14" s="6"/>
      <c r="MSH14" s="6"/>
      <c r="MSI14" s="6"/>
      <c r="MSJ14" s="6"/>
      <c r="MSK14" s="6"/>
      <c r="MSL14" s="6"/>
      <c r="MSM14" s="6"/>
      <c r="MSN14" s="6"/>
      <c r="MSO14" s="6"/>
      <c r="MSP14" s="6"/>
      <c r="MSQ14" s="6"/>
      <c r="MSR14" s="6"/>
      <c r="MSS14" s="6"/>
      <c r="MST14" s="6"/>
      <c r="MSU14" s="6"/>
      <c r="MSV14" s="6"/>
      <c r="MSW14" s="6"/>
      <c r="MSX14" s="6"/>
      <c r="MSY14" s="6"/>
      <c r="MSZ14" s="6"/>
      <c r="MTA14" s="6"/>
      <c r="MTB14" s="6"/>
      <c r="MTC14" s="6"/>
      <c r="MTD14" s="6"/>
      <c r="MTE14" s="6"/>
      <c r="MTF14" s="6"/>
      <c r="MTG14" s="6"/>
      <c r="MTH14" s="6"/>
      <c r="MTI14" s="6"/>
      <c r="MTJ14" s="6"/>
      <c r="MTK14" s="6"/>
      <c r="MTL14" s="6"/>
      <c r="MTM14" s="6"/>
      <c r="MTN14" s="6"/>
      <c r="MTO14" s="6"/>
      <c r="MTP14" s="6"/>
      <c r="MTQ14" s="6"/>
      <c r="MTR14" s="6"/>
      <c r="MTS14" s="6"/>
      <c r="MTT14" s="6"/>
      <c r="MTU14" s="6"/>
      <c r="MTV14" s="6"/>
      <c r="MTW14" s="6"/>
      <c r="MTX14" s="6"/>
      <c r="MTY14" s="6"/>
      <c r="MTZ14" s="6"/>
      <c r="MUA14" s="6"/>
      <c r="MUB14" s="6"/>
      <c r="MUC14" s="6"/>
      <c r="MUD14" s="6"/>
      <c r="MUE14" s="6"/>
      <c r="MUF14" s="6"/>
      <c r="MUG14" s="6"/>
      <c r="MUH14" s="6"/>
      <c r="MUI14" s="6"/>
      <c r="MUJ14" s="6"/>
      <c r="MUK14" s="6"/>
      <c r="MUL14" s="6"/>
      <c r="MUM14" s="6"/>
      <c r="MUN14" s="6"/>
      <c r="MUO14" s="6"/>
      <c r="MUP14" s="6"/>
      <c r="MUQ14" s="6"/>
      <c r="MUR14" s="6"/>
      <c r="MUS14" s="6"/>
      <c r="MUT14" s="6"/>
      <c r="MUU14" s="6"/>
      <c r="MUV14" s="6"/>
      <c r="MUW14" s="6"/>
      <c r="MUX14" s="6"/>
      <c r="MUY14" s="6"/>
      <c r="MUZ14" s="6"/>
      <c r="MVA14" s="6"/>
      <c r="MVB14" s="6"/>
      <c r="MVC14" s="6"/>
      <c r="MVD14" s="6"/>
      <c r="MVE14" s="6"/>
      <c r="MVF14" s="6"/>
      <c r="MVG14" s="6"/>
      <c r="MVH14" s="6"/>
      <c r="MVI14" s="6"/>
      <c r="MVJ14" s="6"/>
      <c r="MVK14" s="6"/>
      <c r="MVL14" s="6"/>
      <c r="MVM14" s="6"/>
      <c r="MVN14" s="6"/>
      <c r="MVO14" s="6"/>
      <c r="MVP14" s="6"/>
      <c r="MVQ14" s="6"/>
      <c r="MVR14" s="6"/>
      <c r="MVS14" s="6"/>
      <c r="MVT14" s="6"/>
      <c r="MVU14" s="6"/>
      <c r="MVV14" s="6"/>
      <c r="MVW14" s="6"/>
      <c r="MVX14" s="6"/>
      <c r="MVY14" s="6"/>
      <c r="MVZ14" s="6"/>
      <c r="MWA14" s="6"/>
      <c r="MWB14" s="6"/>
      <c r="MWC14" s="6"/>
      <c r="MWD14" s="6"/>
      <c r="MWE14" s="6"/>
      <c r="MWF14" s="6"/>
      <c r="MWG14" s="6"/>
      <c r="MWH14" s="6"/>
      <c r="MWI14" s="6"/>
      <c r="MWJ14" s="6"/>
      <c r="MWK14" s="6"/>
      <c r="MWL14" s="6"/>
      <c r="MWM14" s="6"/>
      <c r="MWN14" s="6"/>
      <c r="MWO14" s="6"/>
      <c r="MWP14" s="6"/>
      <c r="MWQ14" s="6"/>
      <c r="MWR14" s="6"/>
      <c r="MWS14" s="6"/>
      <c r="MWT14" s="6"/>
      <c r="MWU14" s="6"/>
      <c r="MWV14" s="6"/>
      <c r="MWW14" s="6"/>
      <c r="MWX14" s="6"/>
      <c r="MWY14" s="6"/>
      <c r="MWZ14" s="6"/>
      <c r="MXA14" s="6"/>
      <c r="MXB14" s="6"/>
      <c r="MXC14" s="6"/>
      <c r="MXD14" s="6"/>
      <c r="MXE14" s="6"/>
      <c r="MXF14" s="6"/>
      <c r="MXG14" s="6"/>
      <c r="MXH14" s="6"/>
      <c r="MXI14" s="6"/>
      <c r="MXJ14" s="6"/>
      <c r="MXK14" s="6"/>
      <c r="MXL14" s="6"/>
      <c r="MXM14" s="6"/>
      <c r="MXN14" s="6"/>
      <c r="MXO14" s="6"/>
      <c r="MXP14" s="6"/>
      <c r="MXQ14" s="6"/>
      <c r="MXR14" s="6"/>
      <c r="MXS14" s="6"/>
      <c r="MXT14" s="6"/>
      <c r="MXU14" s="6"/>
      <c r="MXV14" s="6"/>
      <c r="MXW14" s="6"/>
      <c r="MXX14" s="6"/>
      <c r="MXY14" s="6"/>
      <c r="MXZ14" s="6"/>
      <c r="MYA14" s="6"/>
      <c r="MYB14" s="6"/>
      <c r="MYC14" s="6"/>
      <c r="MYD14" s="6"/>
      <c r="MYE14" s="6"/>
      <c r="MYF14" s="6"/>
      <c r="MYG14" s="6"/>
      <c r="MYH14" s="6"/>
      <c r="MYI14" s="6"/>
      <c r="MYJ14" s="6"/>
      <c r="MYK14" s="6"/>
      <c r="MYL14" s="6"/>
      <c r="MYM14" s="6"/>
      <c r="MYN14" s="6"/>
      <c r="MYO14" s="6"/>
      <c r="MYP14" s="6"/>
      <c r="MYQ14" s="6"/>
      <c r="MYR14" s="6"/>
      <c r="MYS14" s="6"/>
      <c r="MYT14" s="6"/>
      <c r="MYU14" s="6"/>
      <c r="MYV14" s="6"/>
      <c r="MYW14" s="6"/>
      <c r="MYX14" s="6"/>
      <c r="MYY14" s="6"/>
      <c r="MYZ14" s="6"/>
      <c r="MZA14" s="6"/>
      <c r="MZB14" s="6"/>
      <c r="MZC14" s="6"/>
      <c r="MZD14" s="6"/>
      <c r="MZE14" s="6"/>
      <c r="MZF14" s="6"/>
      <c r="MZG14" s="6"/>
      <c r="MZH14" s="6"/>
      <c r="MZI14" s="6"/>
      <c r="MZJ14" s="6"/>
      <c r="MZK14" s="6"/>
      <c r="MZL14" s="6"/>
      <c r="MZM14" s="6"/>
      <c r="MZN14" s="6"/>
      <c r="MZO14" s="6"/>
      <c r="MZP14" s="6"/>
      <c r="MZQ14" s="6"/>
      <c r="MZR14" s="6"/>
      <c r="MZS14" s="6"/>
      <c r="MZT14" s="6"/>
      <c r="MZU14" s="6"/>
      <c r="MZV14" s="6"/>
      <c r="MZW14" s="6"/>
      <c r="MZX14" s="6"/>
      <c r="MZY14" s="6"/>
      <c r="MZZ14" s="6"/>
      <c r="NAA14" s="6"/>
      <c r="NAB14" s="6"/>
      <c r="NAC14" s="6"/>
      <c r="NAD14" s="6"/>
      <c r="NAE14" s="6"/>
      <c r="NAF14" s="6"/>
      <c r="NAG14" s="6"/>
      <c r="NAH14" s="6"/>
      <c r="NAI14" s="6"/>
      <c r="NAJ14" s="6"/>
      <c r="NAK14" s="6"/>
      <c r="NAL14" s="6"/>
      <c r="NAM14" s="6"/>
      <c r="NAN14" s="6"/>
      <c r="NAO14" s="6"/>
      <c r="NAP14" s="6"/>
      <c r="NAQ14" s="6"/>
      <c r="NAR14" s="6"/>
      <c r="NAS14" s="6"/>
      <c r="NAT14" s="6"/>
      <c r="NAU14" s="6"/>
      <c r="NAV14" s="6"/>
      <c r="NAW14" s="6"/>
      <c r="NAX14" s="6"/>
      <c r="NAY14" s="6"/>
      <c r="NAZ14" s="6"/>
      <c r="NBA14" s="6"/>
      <c r="NBB14" s="6"/>
      <c r="NBC14" s="6"/>
      <c r="NBD14" s="6"/>
      <c r="NBE14" s="6"/>
      <c r="NBF14" s="6"/>
      <c r="NBG14" s="6"/>
      <c r="NBH14" s="6"/>
      <c r="NBI14" s="6"/>
      <c r="NBJ14" s="6"/>
      <c r="NBK14" s="6"/>
      <c r="NBL14" s="6"/>
      <c r="NBM14" s="6"/>
      <c r="NBN14" s="6"/>
      <c r="NBO14" s="6"/>
      <c r="NBP14" s="6"/>
      <c r="NBQ14" s="6"/>
      <c r="NBR14" s="6"/>
      <c r="NBS14" s="6"/>
      <c r="NBT14" s="6"/>
      <c r="NBU14" s="6"/>
      <c r="NBV14" s="6"/>
      <c r="NBW14" s="6"/>
      <c r="NBX14" s="6"/>
      <c r="NBY14" s="6"/>
      <c r="NBZ14" s="6"/>
      <c r="NCA14" s="6"/>
      <c r="NCB14" s="6"/>
      <c r="NCC14" s="6"/>
      <c r="NCD14" s="6"/>
      <c r="NCE14" s="6"/>
      <c r="NCF14" s="6"/>
      <c r="NCG14" s="6"/>
      <c r="NCH14" s="6"/>
      <c r="NCI14" s="6"/>
      <c r="NCJ14" s="6"/>
      <c r="NCK14" s="6"/>
      <c r="NCL14" s="6"/>
      <c r="NCM14" s="6"/>
      <c r="NCN14" s="6"/>
      <c r="NCO14" s="6"/>
      <c r="NCP14" s="6"/>
      <c r="NCQ14" s="6"/>
      <c r="NCR14" s="6"/>
      <c r="NCS14" s="6"/>
      <c r="NCT14" s="6"/>
      <c r="NCU14" s="6"/>
      <c r="NCV14" s="6"/>
      <c r="NCW14" s="6"/>
      <c r="NCX14" s="6"/>
      <c r="NCY14" s="6"/>
      <c r="NCZ14" s="6"/>
      <c r="NDA14" s="6"/>
      <c r="NDB14" s="6"/>
      <c r="NDC14" s="6"/>
      <c r="NDD14" s="6"/>
      <c r="NDE14" s="6"/>
      <c r="NDF14" s="6"/>
      <c r="NDG14" s="6"/>
      <c r="NDH14" s="6"/>
      <c r="NDI14" s="6"/>
      <c r="NDJ14" s="6"/>
      <c r="NDK14" s="6"/>
      <c r="NDL14" s="6"/>
      <c r="NDM14" s="6"/>
      <c r="NDN14" s="6"/>
      <c r="NDO14" s="6"/>
      <c r="NDP14" s="6"/>
      <c r="NDQ14" s="6"/>
      <c r="NDR14" s="6"/>
      <c r="NDS14" s="6"/>
      <c r="NDT14" s="6"/>
      <c r="NDU14" s="6"/>
      <c r="NDV14" s="6"/>
      <c r="NDW14" s="6"/>
      <c r="NDX14" s="6"/>
      <c r="NDY14" s="6"/>
      <c r="NDZ14" s="6"/>
      <c r="NEA14" s="6"/>
      <c r="NEB14" s="6"/>
      <c r="NEC14" s="6"/>
      <c r="NED14" s="6"/>
      <c r="NEE14" s="6"/>
      <c r="NEF14" s="6"/>
      <c r="NEG14" s="6"/>
      <c r="NEH14" s="6"/>
      <c r="NEI14" s="6"/>
      <c r="NEJ14" s="6"/>
      <c r="NEK14" s="6"/>
      <c r="NEL14" s="6"/>
      <c r="NEM14" s="6"/>
      <c r="NEN14" s="6"/>
      <c r="NEO14" s="6"/>
      <c r="NEP14" s="6"/>
      <c r="NEQ14" s="6"/>
      <c r="NER14" s="6"/>
      <c r="NES14" s="6"/>
      <c r="NET14" s="6"/>
      <c r="NEU14" s="6"/>
      <c r="NEV14" s="6"/>
      <c r="NEW14" s="6"/>
      <c r="NEX14" s="6"/>
      <c r="NEY14" s="6"/>
      <c r="NEZ14" s="6"/>
      <c r="NFA14" s="6"/>
      <c r="NFB14" s="6"/>
      <c r="NFC14" s="6"/>
      <c r="NFD14" s="6"/>
      <c r="NFE14" s="6"/>
      <c r="NFF14" s="6"/>
      <c r="NFG14" s="6"/>
      <c r="NFH14" s="6"/>
      <c r="NFI14" s="6"/>
      <c r="NFJ14" s="6"/>
      <c r="NFK14" s="6"/>
      <c r="NFL14" s="6"/>
      <c r="NFM14" s="6"/>
      <c r="NFN14" s="6"/>
      <c r="NFO14" s="6"/>
      <c r="NFP14" s="6"/>
      <c r="NFQ14" s="6"/>
      <c r="NFR14" s="6"/>
      <c r="NFS14" s="6"/>
      <c r="NFT14" s="6"/>
      <c r="NFU14" s="6"/>
      <c r="NFV14" s="6"/>
      <c r="NFW14" s="6"/>
      <c r="NFX14" s="6"/>
      <c r="NFY14" s="6"/>
      <c r="NFZ14" s="6"/>
      <c r="NGA14" s="6"/>
      <c r="NGB14" s="6"/>
      <c r="NGC14" s="6"/>
      <c r="NGD14" s="6"/>
      <c r="NGE14" s="6"/>
      <c r="NGF14" s="6"/>
      <c r="NGG14" s="6"/>
      <c r="NGH14" s="6"/>
      <c r="NGI14" s="6"/>
      <c r="NGJ14" s="6"/>
      <c r="NGK14" s="6"/>
      <c r="NGL14" s="6"/>
      <c r="NGM14" s="6"/>
      <c r="NGN14" s="6"/>
      <c r="NGO14" s="6"/>
      <c r="NGP14" s="6"/>
      <c r="NGQ14" s="6"/>
      <c r="NGR14" s="6"/>
      <c r="NGS14" s="6"/>
      <c r="NGT14" s="6"/>
      <c r="NGU14" s="6"/>
      <c r="NGV14" s="6"/>
      <c r="NGW14" s="6"/>
      <c r="NGX14" s="6"/>
      <c r="NGY14" s="6"/>
      <c r="NGZ14" s="6"/>
      <c r="NHA14" s="6"/>
      <c r="NHB14" s="6"/>
      <c r="NHC14" s="6"/>
      <c r="NHD14" s="6"/>
      <c r="NHE14" s="6"/>
      <c r="NHF14" s="6"/>
      <c r="NHG14" s="6"/>
      <c r="NHH14" s="6"/>
      <c r="NHI14" s="6"/>
      <c r="NHJ14" s="6"/>
      <c r="NHK14" s="6"/>
      <c r="NHL14" s="6"/>
      <c r="NHM14" s="6"/>
      <c r="NHN14" s="6"/>
      <c r="NHO14" s="6"/>
      <c r="NHP14" s="6"/>
      <c r="NHQ14" s="6"/>
      <c r="NHR14" s="6"/>
      <c r="NHS14" s="6"/>
      <c r="NHT14" s="6"/>
      <c r="NHU14" s="6"/>
      <c r="NHV14" s="6"/>
      <c r="NHW14" s="6"/>
      <c r="NHX14" s="6"/>
      <c r="NHY14" s="6"/>
      <c r="NHZ14" s="6"/>
      <c r="NIA14" s="6"/>
      <c r="NIB14" s="6"/>
      <c r="NIC14" s="6"/>
      <c r="NID14" s="6"/>
      <c r="NIE14" s="6"/>
      <c r="NIF14" s="6"/>
      <c r="NIG14" s="6"/>
      <c r="NIH14" s="6"/>
      <c r="NII14" s="6"/>
      <c r="NIJ14" s="6"/>
      <c r="NIK14" s="6"/>
      <c r="NIL14" s="6"/>
      <c r="NIM14" s="6"/>
      <c r="NIN14" s="6"/>
      <c r="NIO14" s="6"/>
      <c r="NIP14" s="6"/>
      <c r="NIQ14" s="6"/>
      <c r="NIR14" s="6"/>
      <c r="NIS14" s="6"/>
      <c r="NIT14" s="6"/>
      <c r="NIU14" s="6"/>
      <c r="NIV14" s="6"/>
      <c r="NIW14" s="6"/>
      <c r="NIX14" s="6"/>
      <c r="NIY14" s="6"/>
      <c r="NIZ14" s="6"/>
      <c r="NJA14" s="6"/>
      <c r="NJB14" s="6"/>
      <c r="NJC14" s="6"/>
      <c r="NJD14" s="6"/>
      <c r="NJE14" s="6"/>
      <c r="NJF14" s="6"/>
      <c r="NJG14" s="6"/>
      <c r="NJH14" s="6"/>
      <c r="NJI14" s="6"/>
      <c r="NJJ14" s="6"/>
      <c r="NJK14" s="6"/>
      <c r="NJL14" s="6"/>
      <c r="NJM14" s="6"/>
      <c r="NJN14" s="6"/>
      <c r="NJO14" s="6"/>
      <c r="NJP14" s="6"/>
      <c r="NJQ14" s="6"/>
      <c r="NJR14" s="6"/>
      <c r="NJS14" s="6"/>
      <c r="NJT14" s="6"/>
      <c r="NJU14" s="6"/>
      <c r="NJV14" s="6"/>
      <c r="NJW14" s="6"/>
      <c r="NJX14" s="6"/>
      <c r="NJY14" s="6"/>
      <c r="NJZ14" s="6"/>
      <c r="NKA14" s="6"/>
      <c r="NKB14" s="6"/>
      <c r="NKC14" s="6"/>
      <c r="NKD14" s="6"/>
      <c r="NKE14" s="6"/>
      <c r="NKF14" s="6"/>
      <c r="NKG14" s="6"/>
      <c r="NKH14" s="6"/>
      <c r="NKI14" s="6"/>
      <c r="NKJ14" s="6"/>
      <c r="NKK14" s="6"/>
      <c r="NKL14" s="6"/>
      <c r="NKM14" s="6"/>
      <c r="NKN14" s="6"/>
      <c r="NKO14" s="6"/>
      <c r="NKP14" s="6"/>
      <c r="NKQ14" s="6"/>
      <c r="NKR14" s="6"/>
      <c r="NKS14" s="6"/>
      <c r="NKT14" s="6"/>
      <c r="NKU14" s="6"/>
      <c r="NKV14" s="6"/>
      <c r="NKW14" s="6"/>
      <c r="NKX14" s="6"/>
      <c r="NKY14" s="6"/>
      <c r="NKZ14" s="6"/>
      <c r="NLA14" s="6"/>
      <c r="NLB14" s="6"/>
      <c r="NLC14" s="6"/>
      <c r="NLD14" s="6"/>
      <c r="NLE14" s="6"/>
      <c r="NLF14" s="6"/>
      <c r="NLG14" s="6"/>
      <c r="NLH14" s="6"/>
      <c r="NLI14" s="6"/>
      <c r="NLJ14" s="6"/>
      <c r="NLK14" s="6"/>
      <c r="NLL14" s="6"/>
      <c r="NLM14" s="6"/>
      <c r="NLN14" s="6"/>
      <c r="NLO14" s="6"/>
      <c r="NLP14" s="6"/>
      <c r="NLQ14" s="6"/>
      <c r="NLR14" s="6"/>
      <c r="NLS14" s="6"/>
      <c r="NLT14" s="6"/>
      <c r="NLU14" s="6"/>
      <c r="NLV14" s="6"/>
      <c r="NLW14" s="6"/>
      <c r="NLX14" s="6"/>
      <c r="NLY14" s="6"/>
      <c r="NLZ14" s="6"/>
      <c r="NMA14" s="6"/>
      <c r="NMB14" s="6"/>
      <c r="NMC14" s="6"/>
      <c r="NMD14" s="6"/>
      <c r="NME14" s="6"/>
      <c r="NMF14" s="6"/>
      <c r="NMG14" s="6"/>
      <c r="NMH14" s="6"/>
      <c r="NMI14" s="6"/>
      <c r="NMJ14" s="6"/>
      <c r="NMK14" s="6"/>
      <c r="NML14" s="6"/>
      <c r="NMM14" s="6"/>
      <c r="NMN14" s="6"/>
      <c r="NMO14" s="6"/>
      <c r="NMP14" s="6"/>
      <c r="NMQ14" s="6"/>
      <c r="NMR14" s="6"/>
      <c r="NMS14" s="6"/>
      <c r="NMT14" s="6"/>
      <c r="NMU14" s="6"/>
      <c r="NMV14" s="6"/>
      <c r="NMW14" s="6"/>
      <c r="NMX14" s="6"/>
      <c r="NMY14" s="6"/>
      <c r="NMZ14" s="6"/>
      <c r="NNA14" s="6"/>
      <c r="NNB14" s="6"/>
      <c r="NNC14" s="6"/>
      <c r="NND14" s="6"/>
      <c r="NNE14" s="6"/>
      <c r="NNF14" s="6"/>
      <c r="NNG14" s="6"/>
      <c r="NNH14" s="6"/>
      <c r="NNI14" s="6"/>
      <c r="NNJ14" s="6"/>
      <c r="NNK14" s="6"/>
      <c r="NNL14" s="6"/>
      <c r="NNM14" s="6"/>
      <c r="NNN14" s="6"/>
      <c r="NNO14" s="6"/>
      <c r="NNP14" s="6"/>
      <c r="NNQ14" s="6"/>
      <c r="NNR14" s="6"/>
      <c r="NNS14" s="6"/>
      <c r="NNT14" s="6"/>
      <c r="NNU14" s="6"/>
      <c r="NNV14" s="6"/>
      <c r="NNW14" s="6"/>
      <c r="NNX14" s="6"/>
      <c r="NNY14" s="6"/>
      <c r="NNZ14" s="6"/>
      <c r="NOA14" s="6"/>
      <c r="NOB14" s="6"/>
      <c r="NOC14" s="6"/>
      <c r="NOD14" s="6"/>
      <c r="NOE14" s="6"/>
      <c r="NOF14" s="6"/>
      <c r="NOG14" s="6"/>
      <c r="NOH14" s="6"/>
      <c r="NOI14" s="6"/>
      <c r="NOJ14" s="6"/>
      <c r="NOK14" s="6"/>
      <c r="NOL14" s="6"/>
      <c r="NOM14" s="6"/>
      <c r="NON14" s="6"/>
      <c r="NOO14" s="6"/>
      <c r="NOP14" s="6"/>
      <c r="NOQ14" s="6"/>
      <c r="NOR14" s="6"/>
      <c r="NOS14" s="6"/>
      <c r="NOT14" s="6"/>
      <c r="NOU14" s="6"/>
      <c r="NOV14" s="6"/>
      <c r="NOW14" s="6"/>
      <c r="NOX14" s="6"/>
      <c r="NOY14" s="6"/>
      <c r="NOZ14" s="6"/>
      <c r="NPA14" s="6"/>
      <c r="NPB14" s="6"/>
      <c r="NPC14" s="6"/>
      <c r="NPD14" s="6"/>
      <c r="NPE14" s="6"/>
      <c r="NPF14" s="6"/>
      <c r="NPG14" s="6"/>
      <c r="NPH14" s="6"/>
      <c r="NPI14" s="6"/>
      <c r="NPJ14" s="6"/>
      <c r="NPK14" s="6"/>
      <c r="NPL14" s="6"/>
      <c r="NPM14" s="6"/>
      <c r="NPN14" s="6"/>
      <c r="NPO14" s="6"/>
      <c r="NPP14" s="6"/>
      <c r="NPQ14" s="6"/>
      <c r="NPR14" s="6"/>
      <c r="NPS14" s="6"/>
      <c r="NPT14" s="6"/>
      <c r="NPU14" s="6"/>
      <c r="NPV14" s="6"/>
      <c r="NPW14" s="6"/>
      <c r="NPX14" s="6"/>
      <c r="NPY14" s="6"/>
      <c r="NPZ14" s="6"/>
      <c r="NQA14" s="6"/>
      <c r="NQB14" s="6"/>
      <c r="NQC14" s="6"/>
      <c r="NQD14" s="6"/>
      <c r="NQE14" s="6"/>
      <c r="NQF14" s="6"/>
      <c r="NQG14" s="6"/>
      <c r="NQH14" s="6"/>
      <c r="NQI14" s="6"/>
      <c r="NQJ14" s="6"/>
      <c r="NQK14" s="6"/>
      <c r="NQL14" s="6"/>
      <c r="NQM14" s="6"/>
      <c r="NQN14" s="6"/>
      <c r="NQO14" s="6"/>
      <c r="NQP14" s="6"/>
      <c r="NQQ14" s="6"/>
      <c r="NQR14" s="6"/>
      <c r="NQS14" s="6"/>
      <c r="NQT14" s="6"/>
      <c r="NQU14" s="6"/>
      <c r="NQV14" s="6"/>
      <c r="NQW14" s="6"/>
      <c r="NQX14" s="6"/>
      <c r="NQY14" s="6"/>
      <c r="NQZ14" s="6"/>
      <c r="NRA14" s="6"/>
      <c r="NRB14" s="6"/>
      <c r="NRC14" s="6"/>
      <c r="NRD14" s="6"/>
      <c r="NRE14" s="6"/>
      <c r="NRF14" s="6"/>
      <c r="NRG14" s="6"/>
      <c r="NRH14" s="6"/>
      <c r="NRI14" s="6"/>
      <c r="NRJ14" s="6"/>
      <c r="NRK14" s="6"/>
      <c r="NRL14" s="6"/>
      <c r="NRM14" s="6"/>
      <c r="NRN14" s="6"/>
      <c r="NRO14" s="6"/>
      <c r="NRP14" s="6"/>
      <c r="NRQ14" s="6"/>
      <c r="NRR14" s="6"/>
      <c r="NRS14" s="6"/>
      <c r="NRT14" s="6"/>
      <c r="NRU14" s="6"/>
      <c r="NRV14" s="6"/>
      <c r="NRW14" s="6"/>
      <c r="NRX14" s="6"/>
      <c r="NRY14" s="6"/>
      <c r="NRZ14" s="6"/>
      <c r="NSA14" s="6"/>
      <c r="NSB14" s="6"/>
      <c r="NSC14" s="6"/>
      <c r="NSD14" s="6"/>
      <c r="NSE14" s="6"/>
      <c r="NSF14" s="6"/>
      <c r="NSG14" s="6"/>
      <c r="NSH14" s="6"/>
      <c r="NSI14" s="6"/>
      <c r="NSJ14" s="6"/>
      <c r="NSK14" s="6"/>
      <c r="NSL14" s="6"/>
      <c r="NSM14" s="6"/>
      <c r="NSN14" s="6"/>
      <c r="NSO14" s="6"/>
      <c r="NSP14" s="6"/>
      <c r="NSQ14" s="6"/>
      <c r="NSR14" s="6"/>
      <c r="NSS14" s="6"/>
      <c r="NST14" s="6"/>
      <c r="NSU14" s="6"/>
      <c r="NSV14" s="6"/>
      <c r="NSW14" s="6"/>
      <c r="NSX14" s="6"/>
      <c r="NSY14" s="6"/>
      <c r="NSZ14" s="6"/>
      <c r="NTA14" s="6"/>
      <c r="NTB14" s="6"/>
      <c r="NTC14" s="6"/>
      <c r="NTD14" s="6"/>
      <c r="NTE14" s="6"/>
      <c r="NTF14" s="6"/>
      <c r="NTG14" s="6"/>
      <c r="NTH14" s="6"/>
      <c r="NTI14" s="6"/>
      <c r="NTJ14" s="6"/>
      <c r="NTK14" s="6"/>
      <c r="NTL14" s="6"/>
      <c r="NTM14" s="6"/>
      <c r="NTN14" s="6"/>
      <c r="NTO14" s="6"/>
      <c r="NTP14" s="6"/>
      <c r="NTQ14" s="6"/>
      <c r="NTR14" s="6"/>
      <c r="NTS14" s="6"/>
      <c r="NTT14" s="6"/>
      <c r="NTU14" s="6"/>
      <c r="NTV14" s="6"/>
      <c r="NTW14" s="6"/>
      <c r="NTX14" s="6"/>
      <c r="NTY14" s="6"/>
      <c r="NTZ14" s="6"/>
      <c r="NUA14" s="6"/>
      <c r="NUB14" s="6"/>
      <c r="NUC14" s="6"/>
      <c r="NUD14" s="6"/>
      <c r="NUE14" s="6"/>
      <c r="NUF14" s="6"/>
      <c r="NUG14" s="6"/>
      <c r="NUH14" s="6"/>
      <c r="NUI14" s="6"/>
      <c r="NUJ14" s="6"/>
      <c r="NUK14" s="6"/>
      <c r="NUL14" s="6"/>
      <c r="NUM14" s="6"/>
      <c r="NUN14" s="6"/>
      <c r="NUO14" s="6"/>
      <c r="NUP14" s="6"/>
      <c r="NUQ14" s="6"/>
      <c r="NUR14" s="6"/>
      <c r="NUS14" s="6"/>
      <c r="NUT14" s="6"/>
      <c r="NUU14" s="6"/>
      <c r="NUV14" s="6"/>
      <c r="NUW14" s="6"/>
      <c r="NUX14" s="6"/>
      <c r="NUY14" s="6"/>
      <c r="NUZ14" s="6"/>
      <c r="NVA14" s="6"/>
      <c r="NVB14" s="6"/>
      <c r="NVC14" s="6"/>
      <c r="NVD14" s="6"/>
      <c r="NVE14" s="6"/>
      <c r="NVF14" s="6"/>
      <c r="NVG14" s="6"/>
      <c r="NVH14" s="6"/>
      <c r="NVI14" s="6"/>
      <c r="NVJ14" s="6"/>
      <c r="NVK14" s="6"/>
      <c r="NVL14" s="6"/>
      <c r="NVM14" s="6"/>
      <c r="NVN14" s="6"/>
      <c r="NVO14" s="6"/>
      <c r="NVP14" s="6"/>
      <c r="NVQ14" s="6"/>
      <c r="NVR14" s="6"/>
      <c r="NVS14" s="6"/>
      <c r="NVT14" s="6"/>
      <c r="NVU14" s="6"/>
      <c r="NVV14" s="6"/>
      <c r="NVW14" s="6"/>
      <c r="NVX14" s="6"/>
      <c r="NVY14" s="6"/>
      <c r="NVZ14" s="6"/>
      <c r="NWA14" s="6"/>
      <c r="NWB14" s="6"/>
      <c r="NWC14" s="6"/>
      <c r="NWD14" s="6"/>
      <c r="NWE14" s="6"/>
      <c r="NWF14" s="6"/>
      <c r="NWG14" s="6"/>
      <c r="NWH14" s="6"/>
      <c r="NWI14" s="6"/>
      <c r="NWJ14" s="6"/>
      <c r="NWK14" s="6"/>
      <c r="NWL14" s="6"/>
      <c r="NWM14" s="6"/>
      <c r="NWN14" s="6"/>
      <c r="NWO14" s="6"/>
      <c r="NWP14" s="6"/>
      <c r="NWQ14" s="6"/>
      <c r="NWR14" s="6"/>
      <c r="NWS14" s="6"/>
      <c r="NWT14" s="6"/>
      <c r="NWU14" s="6"/>
      <c r="NWV14" s="6"/>
      <c r="NWW14" s="6"/>
      <c r="NWX14" s="6"/>
      <c r="NWY14" s="6"/>
      <c r="NWZ14" s="6"/>
      <c r="NXA14" s="6"/>
      <c r="NXB14" s="6"/>
      <c r="NXC14" s="6"/>
      <c r="NXD14" s="6"/>
      <c r="NXE14" s="6"/>
      <c r="NXF14" s="6"/>
      <c r="NXG14" s="6"/>
      <c r="NXH14" s="6"/>
      <c r="NXI14" s="6"/>
      <c r="NXJ14" s="6"/>
      <c r="NXK14" s="6"/>
      <c r="NXL14" s="6"/>
      <c r="NXM14" s="6"/>
      <c r="NXN14" s="6"/>
      <c r="NXO14" s="6"/>
      <c r="NXP14" s="6"/>
      <c r="NXQ14" s="6"/>
      <c r="NXR14" s="6"/>
      <c r="NXS14" s="6"/>
      <c r="NXT14" s="6"/>
      <c r="NXU14" s="6"/>
      <c r="NXV14" s="6"/>
      <c r="NXW14" s="6"/>
      <c r="NXX14" s="6"/>
      <c r="NXY14" s="6"/>
      <c r="NXZ14" s="6"/>
      <c r="NYA14" s="6"/>
      <c r="NYB14" s="6"/>
      <c r="NYC14" s="6"/>
      <c r="NYD14" s="6"/>
      <c r="NYE14" s="6"/>
      <c r="NYF14" s="6"/>
      <c r="NYG14" s="6"/>
      <c r="NYH14" s="6"/>
      <c r="NYI14" s="6"/>
      <c r="NYJ14" s="6"/>
      <c r="NYK14" s="6"/>
      <c r="NYL14" s="6"/>
      <c r="NYM14" s="6"/>
      <c r="NYN14" s="6"/>
      <c r="NYO14" s="6"/>
      <c r="NYP14" s="6"/>
      <c r="NYQ14" s="6"/>
      <c r="NYR14" s="6"/>
      <c r="NYS14" s="6"/>
      <c r="NYT14" s="6"/>
      <c r="NYU14" s="6"/>
      <c r="NYV14" s="6"/>
      <c r="NYW14" s="6"/>
      <c r="NYX14" s="6"/>
      <c r="NYY14" s="6"/>
      <c r="NYZ14" s="6"/>
      <c r="NZA14" s="6"/>
      <c r="NZB14" s="6"/>
      <c r="NZC14" s="6"/>
      <c r="NZD14" s="6"/>
      <c r="NZE14" s="6"/>
      <c r="NZF14" s="6"/>
      <c r="NZG14" s="6"/>
      <c r="NZH14" s="6"/>
      <c r="NZI14" s="6"/>
      <c r="NZJ14" s="6"/>
      <c r="NZK14" s="6"/>
      <c r="NZL14" s="6"/>
      <c r="NZM14" s="6"/>
      <c r="NZN14" s="6"/>
      <c r="NZO14" s="6"/>
      <c r="NZP14" s="6"/>
      <c r="NZQ14" s="6"/>
      <c r="NZR14" s="6"/>
      <c r="NZS14" s="6"/>
      <c r="NZT14" s="6"/>
      <c r="NZU14" s="6"/>
      <c r="NZV14" s="6"/>
      <c r="NZW14" s="6"/>
      <c r="NZX14" s="6"/>
      <c r="NZY14" s="6"/>
      <c r="NZZ14" s="6"/>
      <c r="OAA14" s="6"/>
      <c r="OAB14" s="6"/>
      <c r="OAC14" s="6"/>
      <c r="OAD14" s="6"/>
      <c r="OAE14" s="6"/>
      <c r="OAF14" s="6"/>
      <c r="OAG14" s="6"/>
      <c r="OAH14" s="6"/>
      <c r="OAI14" s="6"/>
      <c r="OAJ14" s="6"/>
      <c r="OAK14" s="6"/>
      <c r="OAL14" s="6"/>
      <c r="OAM14" s="6"/>
      <c r="OAN14" s="6"/>
      <c r="OAO14" s="6"/>
      <c r="OAP14" s="6"/>
      <c r="OAQ14" s="6"/>
      <c r="OAR14" s="6"/>
      <c r="OAS14" s="6"/>
      <c r="OAT14" s="6"/>
      <c r="OAU14" s="6"/>
      <c r="OAV14" s="6"/>
      <c r="OAW14" s="6"/>
      <c r="OAX14" s="6"/>
      <c r="OAY14" s="6"/>
      <c r="OAZ14" s="6"/>
      <c r="OBA14" s="6"/>
      <c r="OBB14" s="6"/>
      <c r="OBC14" s="6"/>
      <c r="OBD14" s="6"/>
      <c r="OBE14" s="6"/>
      <c r="OBF14" s="6"/>
      <c r="OBG14" s="6"/>
      <c r="OBH14" s="6"/>
      <c r="OBI14" s="6"/>
      <c r="OBJ14" s="6"/>
      <c r="OBK14" s="6"/>
      <c r="OBL14" s="6"/>
      <c r="OBM14" s="6"/>
      <c r="OBN14" s="6"/>
      <c r="OBO14" s="6"/>
      <c r="OBP14" s="6"/>
      <c r="OBQ14" s="6"/>
      <c r="OBR14" s="6"/>
      <c r="OBS14" s="6"/>
      <c r="OBT14" s="6"/>
      <c r="OBU14" s="6"/>
      <c r="OBV14" s="6"/>
      <c r="OBW14" s="6"/>
      <c r="OBX14" s="6"/>
      <c r="OBY14" s="6"/>
      <c r="OBZ14" s="6"/>
      <c r="OCA14" s="6"/>
      <c r="OCB14" s="6"/>
      <c r="OCC14" s="6"/>
      <c r="OCD14" s="6"/>
      <c r="OCE14" s="6"/>
      <c r="OCF14" s="6"/>
      <c r="OCG14" s="6"/>
      <c r="OCH14" s="6"/>
      <c r="OCI14" s="6"/>
      <c r="OCJ14" s="6"/>
      <c r="OCK14" s="6"/>
      <c r="OCL14" s="6"/>
      <c r="OCM14" s="6"/>
      <c r="OCN14" s="6"/>
      <c r="OCO14" s="6"/>
      <c r="OCP14" s="6"/>
      <c r="OCQ14" s="6"/>
      <c r="OCR14" s="6"/>
      <c r="OCS14" s="6"/>
      <c r="OCT14" s="6"/>
      <c r="OCU14" s="6"/>
      <c r="OCV14" s="6"/>
      <c r="OCW14" s="6"/>
      <c r="OCX14" s="6"/>
      <c r="OCY14" s="6"/>
      <c r="OCZ14" s="6"/>
      <c r="ODA14" s="6"/>
      <c r="ODB14" s="6"/>
      <c r="ODC14" s="6"/>
      <c r="ODD14" s="6"/>
      <c r="ODE14" s="6"/>
      <c r="ODF14" s="6"/>
      <c r="ODG14" s="6"/>
      <c r="ODH14" s="6"/>
      <c r="ODI14" s="6"/>
      <c r="ODJ14" s="6"/>
      <c r="ODK14" s="6"/>
      <c r="ODL14" s="6"/>
      <c r="ODM14" s="6"/>
      <c r="ODN14" s="6"/>
      <c r="ODO14" s="6"/>
      <c r="ODP14" s="6"/>
      <c r="ODQ14" s="6"/>
      <c r="ODR14" s="6"/>
      <c r="ODS14" s="6"/>
      <c r="ODT14" s="6"/>
      <c r="ODU14" s="6"/>
      <c r="ODV14" s="6"/>
      <c r="ODW14" s="6"/>
      <c r="ODX14" s="6"/>
      <c r="ODY14" s="6"/>
      <c r="ODZ14" s="6"/>
      <c r="OEA14" s="6"/>
      <c r="OEB14" s="6"/>
      <c r="OEC14" s="6"/>
      <c r="OED14" s="6"/>
      <c r="OEE14" s="6"/>
      <c r="OEF14" s="6"/>
      <c r="OEG14" s="6"/>
      <c r="OEH14" s="6"/>
      <c r="OEI14" s="6"/>
      <c r="OEJ14" s="6"/>
      <c r="OEK14" s="6"/>
      <c r="OEL14" s="6"/>
      <c r="OEM14" s="6"/>
      <c r="OEN14" s="6"/>
      <c r="OEO14" s="6"/>
      <c r="OEP14" s="6"/>
      <c r="OEQ14" s="6"/>
      <c r="OER14" s="6"/>
      <c r="OES14" s="6"/>
      <c r="OET14" s="6"/>
      <c r="OEU14" s="6"/>
      <c r="OEV14" s="6"/>
      <c r="OEW14" s="6"/>
      <c r="OEX14" s="6"/>
      <c r="OEY14" s="6"/>
      <c r="OEZ14" s="6"/>
      <c r="OFA14" s="6"/>
      <c r="OFB14" s="6"/>
      <c r="OFC14" s="6"/>
      <c r="OFD14" s="6"/>
      <c r="OFE14" s="6"/>
      <c r="OFF14" s="6"/>
      <c r="OFG14" s="6"/>
      <c r="OFH14" s="6"/>
      <c r="OFI14" s="6"/>
      <c r="OFJ14" s="6"/>
      <c r="OFK14" s="6"/>
      <c r="OFL14" s="6"/>
      <c r="OFM14" s="6"/>
      <c r="OFN14" s="6"/>
      <c r="OFO14" s="6"/>
      <c r="OFP14" s="6"/>
      <c r="OFQ14" s="6"/>
      <c r="OFR14" s="6"/>
      <c r="OFS14" s="6"/>
      <c r="OFT14" s="6"/>
      <c r="OFU14" s="6"/>
      <c r="OFV14" s="6"/>
      <c r="OFW14" s="6"/>
      <c r="OFX14" s="6"/>
      <c r="OFY14" s="6"/>
      <c r="OFZ14" s="6"/>
      <c r="OGA14" s="6"/>
      <c r="OGB14" s="6"/>
      <c r="OGC14" s="6"/>
      <c r="OGD14" s="6"/>
      <c r="OGE14" s="6"/>
      <c r="OGF14" s="6"/>
      <c r="OGG14" s="6"/>
      <c r="OGH14" s="6"/>
      <c r="OGI14" s="6"/>
      <c r="OGJ14" s="6"/>
      <c r="OGK14" s="6"/>
      <c r="OGL14" s="6"/>
      <c r="OGM14" s="6"/>
      <c r="OGN14" s="6"/>
      <c r="OGO14" s="6"/>
      <c r="OGP14" s="6"/>
      <c r="OGQ14" s="6"/>
      <c r="OGR14" s="6"/>
      <c r="OGS14" s="6"/>
      <c r="OGT14" s="6"/>
      <c r="OGU14" s="6"/>
      <c r="OGV14" s="6"/>
      <c r="OGW14" s="6"/>
      <c r="OGX14" s="6"/>
      <c r="OGY14" s="6"/>
      <c r="OGZ14" s="6"/>
      <c r="OHA14" s="6"/>
      <c r="OHB14" s="6"/>
      <c r="OHC14" s="6"/>
      <c r="OHD14" s="6"/>
      <c r="OHE14" s="6"/>
      <c r="OHF14" s="6"/>
      <c r="OHG14" s="6"/>
      <c r="OHH14" s="6"/>
      <c r="OHI14" s="6"/>
      <c r="OHJ14" s="6"/>
      <c r="OHK14" s="6"/>
      <c r="OHL14" s="6"/>
      <c r="OHM14" s="6"/>
      <c r="OHN14" s="6"/>
      <c r="OHO14" s="6"/>
      <c r="OHP14" s="6"/>
      <c r="OHQ14" s="6"/>
      <c r="OHR14" s="6"/>
      <c r="OHS14" s="6"/>
      <c r="OHT14" s="6"/>
      <c r="OHU14" s="6"/>
      <c r="OHV14" s="6"/>
      <c r="OHW14" s="6"/>
      <c r="OHX14" s="6"/>
      <c r="OHY14" s="6"/>
      <c r="OHZ14" s="6"/>
      <c r="OIA14" s="6"/>
      <c r="OIB14" s="6"/>
      <c r="OIC14" s="6"/>
      <c r="OID14" s="6"/>
      <c r="OIE14" s="6"/>
      <c r="OIF14" s="6"/>
      <c r="OIG14" s="6"/>
      <c r="OIH14" s="6"/>
      <c r="OII14" s="6"/>
      <c r="OIJ14" s="6"/>
      <c r="OIK14" s="6"/>
      <c r="OIL14" s="6"/>
      <c r="OIM14" s="6"/>
      <c r="OIN14" s="6"/>
      <c r="OIO14" s="6"/>
      <c r="OIP14" s="6"/>
      <c r="OIQ14" s="6"/>
      <c r="OIR14" s="6"/>
      <c r="OIS14" s="6"/>
      <c r="OIT14" s="6"/>
      <c r="OIU14" s="6"/>
      <c r="OIV14" s="6"/>
      <c r="OIW14" s="6"/>
      <c r="OIX14" s="6"/>
      <c r="OIY14" s="6"/>
      <c r="OIZ14" s="6"/>
      <c r="OJA14" s="6"/>
      <c r="OJB14" s="6"/>
      <c r="OJC14" s="6"/>
      <c r="OJD14" s="6"/>
      <c r="OJE14" s="6"/>
      <c r="OJF14" s="6"/>
      <c r="OJG14" s="6"/>
      <c r="OJH14" s="6"/>
      <c r="OJI14" s="6"/>
      <c r="OJJ14" s="6"/>
      <c r="OJK14" s="6"/>
      <c r="OJL14" s="6"/>
      <c r="OJM14" s="6"/>
      <c r="OJN14" s="6"/>
      <c r="OJO14" s="6"/>
      <c r="OJP14" s="6"/>
      <c r="OJQ14" s="6"/>
      <c r="OJR14" s="6"/>
      <c r="OJS14" s="6"/>
      <c r="OJT14" s="6"/>
      <c r="OJU14" s="6"/>
      <c r="OJV14" s="6"/>
      <c r="OJW14" s="6"/>
      <c r="OJX14" s="6"/>
      <c r="OJY14" s="6"/>
      <c r="OJZ14" s="6"/>
      <c r="OKA14" s="6"/>
      <c r="OKB14" s="6"/>
      <c r="OKC14" s="6"/>
      <c r="OKD14" s="6"/>
      <c r="OKE14" s="6"/>
      <c r="OKF14" s="6"/>
      <c r="OKG14" s="6"/>
      <c r="OKH14" s="6"/>
      <c r="OKI14" s="6"/>
      <c r="OKJ14" s="6"/>
      <c r="OKK14" s="6"/>
      <c r="OKL14" s="6"/>
      <c r="OKM14" s="6"/>
      <c r="OKN14" s="6"/>
      <c r="OKO14" s="6"/>
      <c r="OKP14" s="6"/>
      <c r="OKQ14" s="6"/>
      <c r="OKR14" s="6"/>
      <c r="OKS14" s="6"/>
      <c r="OKT14" s="6"/>
      <c r="OKU14" s="6"/>
      <c r="OKV14" s="6"/>
      <c r="OKW14" s="6"/>
      <c r="OKX14" s="6"/>
      <c r="OKY14" s="6"/>
      <c r="OKZ14" s="6"/>
      <c r="OLA14" s="6"/>
      <c r="OLB14" s="6"/>
      <c r="OLC14" s="6"/>
      <c r="OLD14" s="6"/>
      <c r="OLE14" s="6"/>
      <c r="OLF14" s="6"/>
      <c r="OLG14" s="6"/>
      <c r="OLH14" s="6"/>
      <c r="OLI14" s="6"/>
      <c r="OLJ14" s="6"/>
      <c r="OLK14" s="6"/>
      <c r="OLL14" s="6"/>
      <c r="OLM14" s="6"/>
      <c r="OLN14" s="6"/>
      <c r="OLO14" s="6"/>
      <c r="OLP14" s="6"/>
      <c r="OLQ14" s="6"/>
      <c r="OLR14" s="6"/>
      <c r="OLS14" s="6"/>
      <c r="OLT14" s="6"/>
      <c r="OLU14" s="6"/>
      <c r="OLV14" s="6"/>
      <c r="OLW14" s="6"/>
      <c r="OLX14" s="6"/>
      <c r="OLY14" s="6"/>
      <c r="OLZ14" s="6"/>
      <c r="OMA14" s="6"/>
      <c r="OMB14" s="6"/>
      <c r="OMC14" s="6"/>
      <c r="OMD14" s="6"/>
      <c r="OME14" s="6"/>
      <c r="OMF14" s="6"/>
      <c r="OMG14" s="6"/>
      <c r="OMH14" s="6"/>
      <c r="OMI14" s="6"/>
      <c r="OMJ14" s="6"/>
      <c r="OMK14" s="6"/>
      <c r="OML14" s="6"/>
      <c r="OMM14" s="6"/>
      <c r="OMN14" s="6"/>
      <c r="OMO14" s="6"/>
      <c r="OMP14" s="6"/>
      <c r="OMQ14" s="6"/>
      <c r="OMR14" s="6"/>
      <c r="OMS14" s="6"/>
      <c r="OMT14" s="6"/>
      <c r="OMU14" s="6"/>
      <c r="OMV14" s="6"/>
      <c r="OMW14" s="6"/>
      <c r="OMX14" s="6"/>
      <c r="OMY14" s="6"/>
      <c r="OMZ14" s="6"/>
      <c r="ONA14" s="6"/>
      <c r="ONB14" s="6"/>
      <c r="ONC14" s="6"/>
      <c r="OND14" s="6"/>
      <c r="ONE14" s="6"/>
      <c r="ONF14" s="6"/>
      <c r="ONG14" s="6"/>
      <c r="ONH14" s="6"/>
      <c r="ONI14" s="6"/>
      <c r="ONJ14" s="6"/>
      <c r="ONK14" s="6"/>
      <c r="ONL14" s="6"/>
      <c r="ONM14" s="6"/>
      <c r="ONN14" s="6"/>
      <c r="ONO14" s="6"/>
      <c r="ONP14" s="6"/>
      <c r="ONQ14" s="6"/>
      <c r="ONR14" s="6"/>
      <c r="ONS14" s="6"/>
      <c r="ONT14" s="6"/>
      <c r="ONU14" s="6"/>
      <c r="ONV14" s="6"/>
      <c r="ONW14" s="6"/>
      <c r="ONX14" s="6"/>
      <c r="ONY14" s="6"/>
      <c r="ONZ14" s="6"/>
      <c r="OOA14" s="6"/>
      <c r="OOB14" s="6"/>
      <c r="OOC14" s="6"/>
      <c r="OOD14" s="6"/>
      <c r="OOE14" s="6"/>
      <c r="OOF14" s="6"/>
      <c r="OOG14" s="6"/>
      <c r="OOH14" s="6"/>
      <c r="OOI14" s="6"/>
      <c r="OOJ14" s="6"/>
      <c r="OOK14" s="6"/>
      <c r="OOL14" s="6"/>
      <c r="OOM14" s="6"/>
      <c r="OON14" s="6"/>
      <c r="OOO14" s="6"/>
      <c r="OOP14" s="6"/>
      <c r="OOQ14" s="6"/>
      <c r="OOR14" s="6"/>
      <c r="OOS14" s="6"/>
      <c r="OOT14" s="6"/>
      <c r="OOU14" s="6"/>
      <c r="OOV14" s="6"/>
      <c r="OOW14" s="6"/>
      <c r="OOX14" s="6"/>
      <c r="OOY14" s="6"/>
      <c r="OOZ14" s="6"/>
      <c r="OPA14" s="6"/>
      <c r="OPB14" s="6"/>
      <c r="OPC14" s="6"/>
      <c r="OPD14" s="6"/>
      <c r="OPE14" s="6"/>
      <c r="OPF14" s="6"/>
      <c r="OPG14" s="6"/>
      <c r="OPH14" s="6"/>
      <c r="OPI14" s="6"/>
      <c r="OPJ14" s="6"/>
      <c r="OPK14" s="6"/>
      <c r="OPL14" s="6"/>
      <c r="OPM14" s="6"/>
      <c r="OPN14" s="6"/>
      <c r="OPO14" s="6"/>
      <c r="OPP14" s="6"/>
      <c r="OPQ14" s="6"/>
      <c r="OPR14" s="6"/>
      <c r="OPS14" s="6"/>
      <c r="OPT14" s="6"/>
      <c r="OPU14" s="6"/>
      <c r="OPV14" s="6"/>
      <c r="OPW14" s="6"/>
      <c r="OPX14" s="6"/>
      <c r="OPY14" s="6"/>
      <c r="OPZ14" s="6"/>
      <c r="OQA14" s="6"/>
      <c r="OQB14" s="6"/>
      <c r="OQC14" s="6"/>
      <c r="OQD14" s="6"/>
      <c r="OQE14" s="6"/>
      <c r="OQF14" s="6"/>
      <c r="OQG14" s="6"/>
      <c r="OQH14" s="6"/>
      <c r="OQI14" s="6"/>
      <c r="OQJ14" s="6"/>
      <c r="OQK14" s="6"/>
      <c r="OQL14" s="6"/>
      <c r="OQM14" s="6"/>
      <c r="OQN14" s="6"/>
      <c r="OQO14" s="6"/>
      <c r="OQP14" s="6"/>
      <c r="OQQ14" s="6"/>
      <c r="OQR14" s="6"/>
      <c r="OQS14" s="6"/>
      <c r="OQT14" s="6"/>
      <c r="OQU14" s="6"/>
      <c r="OQV14" s="6"/>
      <c r="OQW14" s="6"/>
      <c r="OQX14" s="6"/>
      <c r="OQY14" s="6"/>
      <c r="OQZ14" s="6"/>
      <c r="ORA14" s="6"/>
      <c r="ORB14" s="6"/>
      <c r="ORC14" s="6"/>
      <c r="ORD14" s="6"/>
      <c r="ORE14" s="6"/>
      <c r="ORF14" s="6"/>
      <c r="ORG14" s="6"/>
      <c r="ORH14" s="6"/>
      <c r="ORI14" s="6"/>
      <c r="ORJ14" s="6"/>
      <c r="ORK14" s="6"/>
      <c r="ORL14" s="6"/>
      <c r="ORM14" s="6"/>
      <c r="ORN14" s="6"/>
      <c r="ORO14" s="6"/>
      <c r="ORP14" s="6"/>
      <c r="ORQ14" s="6"/>
      <c r="ORR14" s="6"/>
      <c r="ORS14" s="6"/>
      <c r="ORT14" s="6"/>
      <c r="ORU14" s="6"/>
      <c r="ORV14" s="6"/>
      <c r="ORW14" s="6"/>
      <c r="ORX14" s="6"/>
      <c r="ORY14" s="6"/>
      <c r="ORZ14" s="6"/>
      <c r="OSA14" s="6"/>
      <c r="OSB14" s="6"/>
      <c r="OSC14" s="6"/>
      <c r="OSD14" s="6"/>
      <c r="OSE14" s="6"/>
      <c r="OSF14" s="6"/>
      <c r="OSG14" s="6"/>
      <c r="OSH14" s="6"/>
      <c r="OSI14" s="6"/>
      <c r="OSJ14" s="6"/>
      <c r="OSK14" s="6"/>
      <c r="OSL14" s="6"/>
      <c r="OSM14" s="6"/>
      <c r="OSN14" s="6"/>
      <c r="OSO14" s="6"/>
      <c r="OSP14" s="6"/>
      <c r="OSQ14" s="6"/>
      <c r="OSR14" s="6"/>
      <c r="OSS14" s="6"/>
      <c r="OST14" s="6"/>
      <c r="OSU14" s="6"/>
      <c r="OSV14" s="6"/>
      <c r="OSW14" s="6"/>
      <c r="OSX14" s="6"/>
      <c r="OSY14" s="6"/>
      <c r="OSZ14" s="6"/>
      <c r="OTA14" s="6"/>
      <c r="OTB14" s="6"/>
      <c r="OTC14" s="6"/>
      <c r="OTD14" s="6"/>
      <c r="OTE14" s="6"/>
      <c r="OTF14" s="6"/>
      <c r="OTG14" s="6"/>
      <c r="OTH14" s="6"/>
      <c r="OTI14" s="6"/>
      <c r="OTJ14" s="6"/>
      <c r="OTK14" s="6"/>
      <c r="OTL14" s="6"/>
      <c r="OTM14" s="6"/>
      <c r="OTN14" s="6"/>
      <c r="OTO14" s="6"/>
      <c r="OTP14" s="6"/>
      <c r="OTQ14" s="6"/>
      <c r="OTR14" s="6"/>
      <c r="OTS14" s="6"/>
      <c r="OTT14" s="6"/>
      <c r="OTU14" s="6"/>
      <c r="OTV14" s="6"/>
      <c r="OTW14" s="6"/>
      <c r="OTX14" s="6"/>
      <c r="OTY14" s="6"/>
      <c r="OTZ14" s="6"/>
      <c r="OUA14" s="6"/>
      <c r="OUB14" s="6"/>
      <c r="OUC14" s="6"/>
      <c r="OUD14" s="6"/>
      <c r="OUE14" s="6"/>
      <c r="OUF14" s="6"/>
      <c r="OUG14" s="6"/>
      <c r="OUH14" s="6"/>
      <c r="OUI14" s="6"/>
      <c r="OUJ14" s="6"/>
      <c r="OUK14" s="6"/>
      <c r="OUL14" s="6"/>
      <c r="OUM14" s="6"/>
      <c r="OUN14" s="6"/>
      <c r="OUO14" s="6"/>
      <c r="OUP14" s="6"/>
      <c r="OUQ14" s="6"/>
      <c r="OUR14" s="6"/>
      <c r="OUS14" s="6"/>
      <c r="OUT14" s="6"/>
      <c r="OUU14" s="6"/>
      <c r="OUV14" s="6"/>
      <c r="OUW14" s="6"/>
      <c r="OUX14" s="6"/>
      <c r="OUY14" s="6"/>
      <c r="OUZ14" s="6"/>
      <c r="OVA14" s="6"/>
      <c r="OVB14" s="6"/>
      <c r="OVC14" s="6"/>
      <c r="OVD14" s="6"/>
      <c r="OVE14" s="6"/>
      <c r="OVF14" s="6"/>
      <c r="OVG14" s="6"/>
      <c r="OVH14" s="6"/>
      <c r="OVI14" s="6"/>
      <c r="OVJ14" s="6"/>
      <c r="OVK14" s="6"/>
      <c r="OVL14" s="6"/>
      <c r="OVM14" s="6"/>
      <c r="OVN14" s="6"/>
      <c r="OVO14" s="6"/>
      <c r="OVP14" s="6"/>
      <c r="OVQ14" s="6"/>
      <c r="OVR14" s="6"/>
      <c r="OVS14" s="6"/>
      <c r="OVT14" s="6"/>
      <c r="OVU14" s="6"/>
      <c r="OVV14" s="6"/>
      <c r="OVW14" s="6"/>
      <c r="OVX14" s="6"/>
      <c r="OVY14" s="6"/>
      <c r="OVZ14" s="6"/>
      <c r="OWA14" s="6"/>
      <c r="OWB14" s="6"/>
      <c r="OWC14" s="6"/>
      <c r="OWD14" s="6"/>
      <c r="OWE14" s="6"/>
      <c r="OWF14" s="6"/>
      <c r="OWG14" s="6"/>
      <c r="OWH14" s="6"/>
      <c r="OWI14" s="6"/>
      <c r="OWJ14" s="6"/>
      <c r="OWK14" s="6"/>
      <c r="OWL14" s="6"/>
      <c r="OWM14" s="6"/>
      <c r="OWN14" s="6"/>
      <c r="OWO14" s="6"/>
      <c r="OWP14" s="6"/>
      <c r="OWQ14" s="6"/>
      <c r="OWR14" s="6"/>
      <c r="OWS14" s="6"/>
      <c r="OWT14" s="6"/>
      <c r="OWU14" s="6"/>
      <c r="OWV14" s="6"/>
      <c r="OWW14" s="6"/>
      <c r="OWX14" s="6"/>
      <c r="OWY14" s="6"/>
      <c r="OWZ14" s="6"/>
      <c r="OXA14" s="6"/>
      <c r="OXB14" s="6"/>
      <c r="OXC14" s="6"/>
      <c r="OXD14" s="6"/>
      <c r="OXE14" s="6"/>
      <c r="OXF14" s="6"/>
      <c r="OXG14" s="6"/>
      <c r="OXH14" s="6"/>
      <c r="OXI14" s="6"/>
      <c r="OXJ14" s="6"/>
      <c r="OXK14" s="6"/>
      <c r="OXL14" s="6"/>
      <c r="OXM14" s="6"/>
      <c r="OXN14" s="6"/>
      <c r="OXO14" s="6"/>
      <c r="OXP14" s="6"/>
      <c r="OXQ14" s="6"/>
      <c r="OXR14" s="6"/>
      <c r="OXS14" s="6"/>
      <c r="OXT14" s="6"/>
      <c r="OXU14" s="6"/>
      <c r="OXV14" s="6"/>
      <c r="OXW14" s="6"/>
      <c r="OXX14" s="6"/>
      <c r="OXY14" s="6"/>
      <c r="OXZ14" s="6"/>
      <c r="OYA14" s="6"/>
      <c r="OYB14" s="6"/>
      <c r="OYC14" s="6"/>
      <c r="OYD14" s="6"/>
      <c r="OYE14" s="6"/>
      <c r="OYF14" s="6"/>
      <c r="OYG14" s="6"/>
      <c r="OYH14" s="6"/>
      <c r="OYI14" s="6"/>
      <c r="OYJ14" s="6"/>
      <c r="OYK14" s="6"/>
      <c r="OYL14" s="6"/>
      <c r="OYM14" s="6"/>
      <c r="OYN14" s="6"/>
      <c r="OYO14" s="6"/>
      <c r="OYP14" s="6"/>
      <c r="OYQ14" s="6"/>
      <c r="OYR14" s="6"/>
      <c r="OYS14" s="6"/>
      <c r="OYT14" s="6"/>
      <c r="OYU14" s="6"/>
      <c r="OYV14" s="6"/>
      <c r="OYW14" s="6"/>
      <c r="OYX14" s="6"/>
      <c r="OYY14" s="6"/>
      <c r="OYZ14" s="6"/>
      <c r="OZA14" s="6"/>
      <c r="OZB14" s="6"/>
      <c r="OZC14" s="6"/>
      <c r="OZD14" s="6"/>
      <c r="OZE14" s="6"/>
      <c r="OZF14" s="6"/>
      <c r="OZG14" s="6"/>
      <c r="OZH14" s="6"/>
      <c r="OZI14" s="6"/>
      <c r="OZJ14" s="6"/>
      <c r="OZK14" s="6"/>
      <c r="OZL14" s="6"/>
      <c r="OZM14" s="6"/>
      <c r="OZN14" s="6"/>
      <c r="OZO14" s="6"/>
      <c r="OZP14" s="6"/>
      <c r="OZQ14" s="6"/>
      <c r="OZR14" s="6"/>
      <c r="OZS14" s="6"/>
      <c r="OZT14" s="6"/>
      <c r="OZU14" s="6"/>
      <c r="OZV14" s="6"/>
      <c r="OZW14" s="6"/>
      <c r="OZX14" s="6"/>
      <c r="OZY14" s="6"/>
      <c r="OZZ14" s="6"/>
      <c r="PAA14" s="6"/>
      <c r="PAB14" s="6"/>
      <c r="PAC14" s="6"/>
      <c r="PAD14" s="6"/>
      <c r="PAE14" s="6"/>
      <c r="PAF14" s="6"/>
      <c r="PAG14" s="6"/>
      <c r="PAH14" s="6"/>
      <c r="PAI14" s="6"/>
      <c r="PAJ14" s="6"/>
      <c r="PAK14" s="6"/>
      <c r="PAL14" s="6"/>
      <c r="PAM14" s="6"/>
      <c r="PAN14" s="6"/>
      <c r="PAO14" s="6"/>
      <c r="PAP14" s="6"/>
      <c r="PAQ14" s="6"/>
      <c r="PAR14" s="6"/>
      <c r="PAS14" s="6"/>
      <c r="PAT14" s="6"/>
      <c r="PAU14" s="6"/>
      <c r="PAV14" s="6"/>
      <c r="PAW14" s="6"/>
      <c r="PAX14" s="6"/>
      <c r="PAY14" s="6"/>
      <c r="PAZ14" s="6"/>
      <c r="PBA14" s="6"/>
      <c r="PBB14" s="6"/>
      <c r="PBC14" s="6"/>
      <c r="PBD14" s="6"/>
      <c r="PBE14" s="6"/>
      <c r="PBF14" s="6"/>
      <c r="PBG14" s="6"/>
      <c r="PBH14" s="6"/>
      <c r="PBI14" s="6"/>
      <c r="PBJ14" s="6"/>
      <c r="PBK14" s="6"/>
      <c r="PBL14" s="6"/>
      <c r="PBM14" s="6"/>
      <c r="PBN14" s="6"/>
      <c r="PBO14" s="6"/>
      <c r="PBP14" s="6"/>
      <c r="PBQ14" s="6"/>
      <c r="PBR14" s="6"/>
      <c r="PBS14" s="6"/>
      <c r="PBT14" s="6"/>
      <c r="PBU14" s="6"/>
      <c r="PBV14" s="6"/>
      <c r="PBW14" s="6"/>
      <c r="PBX14" s="6"/>
      <c r="PBY14" s="6"/>
      <c r="PBZ14" s="6"/>
      <c r="PCA14" s="6"/>
      <c r="PCB14" s="6"/>
      <c r="PCC14" s="6"/>
      <c r="PCD14" s="6"/>
      <c r="PCE14" s="6"/>
      <c r="PCF14" s="6"/>
      <c r="PCG14" s="6"/>
      <c r="PCH14" s="6"/>
      <c r="PCI14" s="6"/>
      <c r="PCJ14" s="6"/>
      <c r="PCK14" s="6"/>
      <c r="PCL14" s="6"/>
      <c r="PCM14" s="6"/>
      <c r="PCN14" s="6"/>
      <c r="PCO14" s="6"/>
      <c r="PCP14" s="6"/>
      <c r="PCQ14" s="6"/>
      <c r="PCR14" s="6"/>
      <c r="PCS14" s="6"/>
      <c r="PCT14" s="6"/>
      <c r="PCU14" s="6"/>
      <c r="PCV14" s="6"/>
      <c r="PCW14" s="6"/>
      <c r="PCX14" s="6"/>
      <c r="PCY14" s="6"/>
      <c r="PCZ14" s="6"/>
      <c r="PDA14" s="6"/>
      <c r="PDB14" s="6"/>
      <c r="PDC14" s="6"/>
      <c r="PDD14" s="6"/>
      <c r="PDE14" s="6"/>
      <c r="PDF14" s="6"/>
      <c r="PDG14" s="6"/>
      <c r="PDH14" s="6"/>
      <c r="PDI14" s="6"/>
      <c r="PDJ14" s="6"/>
      <c r="PDK14" s="6"/>
      <c r="PDL14" s="6"/>
      <c r="PDM14" s="6"/>
      <c r="PDN14" s="6"/>
      <c r="PDO14" s="6"/>
      <c r="PDP14" s="6"/>
      <c r="PDQ14" s="6"/>
      <c r="PDR14" s="6"/>
      <c r="PDS14" s="6"/>
      <c r="PDT14" s="6"/>
      <c r="PDU14" s="6"/>
      <c r="PDV14" s="6"/>
      <c r="PDW14" s="6"/>
      <c r="PDX14" s="6"/>
      <c r="PDY14" s="6"/>
      <c r="PDZ14" s="6"/>
      <c r="PEA14" s="6"/>
      <c r="PEB14" s="6"/>
      <c r="PEC14" s="6"/>
      <c r="PED14" s="6"/>
      <c r="PEE14" s="6"/>
      <c r="PEF14" s="6"/>
      <c r="PEG14" s="6"/>
      <c r="PEH14" s="6"/>
      <c r="PEI14" s="6"/>
      <c r="PEJ14" s="6"/>
      <c r="PEK14" s="6"/>
      <c r="PEL14" s="6"/>
      <c r="PEM14" s="6"/>
      <c r="PEN14" s="6"/>
      <c r="PEO14" s="6"/>
      <c r="PEP14" s="6"/>
      <c r="PEQ14" s="6"/>
      <c r="PER14" s="6"/>
      <c r="PES14" s="6"/>
      <c r="PET14" s="6"/>
      <c r="PEU14" s="6"/>
      <c r="PEV14" s="6"/>
      <c r="PEW14" s="6"/>
      <c r="PEX14" s="6"/>
      <c r="PEY14" s="6"/>
      <c r="PEZ14" s="6"/>
      <c r="PFA14" s="6"/>
      <c r="PFB14" s="6"/>
      <c r="PFC14" s="6"/>
      <c r="PFD14" s="6"/>
      <c r="PFE14" s="6"/>
      <c r="PFF14" s="6"/>
      <c r="PFG14" s="6"/>
      <c r="PFH14" s="6"/>
      <c r="PFI14" s="6"/>
      <c r="PFJ14" s="6"/>
      <c r="PFK14" s="6"/>
      <c r="PFL14" s="6"/>
      <c r="PFM14" s="6"/>
      <c r="PFN14" s="6"/>
      <c r="PFO14" s="6"/>
      <c r="PFP14" s="6"/>
      <c r="PFQ14" s="6"/>
      <c r="PFR14" s="6"/>
      <c r="PFS14" s="6"/>
      <c r="PFT14" s="6"/>
      <c r="PFU14" s="6"/>
      <c r="PFV14" s="6"/>
      <c r="PFW14" s="6"/>
      <c r="PFX14" s="6"/>
      <c r="PFY14" s="6"/>
      <c r="PFZ14" s="6"/>
      <c r="PGA14" s="6"/>
      <c r="PGB14" s="6"/>
      <c r="PGC14" s="6"/>
      <c r="PGD14" s="6"/>
      <c r="PGE14" s="6"/>
      <c r="PGF14" s="6"/>
      <c r="PGG14" s="6"/>
      <c r="PGH14" s="6"/>
      <c r="PGI14" s="6"/>
      <c r="PGJ14" s="6"/>
      <c r="PGK14" s="6"/>
      <c r="PGL14" s="6"/>
      <c r="PGM14" s="6"/>
      <c r="PGN14" s="6"/>
      <c r="PGO14" s="6"/>
      <c r="PGP14" s="6"/>
      <c r="PGQ14" s="6"/>
      <c r="PGR14" s="6"/>
      <c r="PGS14" s="6"/>
      <c r="PGT14" s="6"/>
      <c r="PGU14" s="6"/>
      <c r="PGV14" s="6"/>
      <c r="PGW14" s="6"/>
      <c r="PGX14" s="6"/>
      <c r="PGY14" s="6"/>
      <c r="PGZ14" s="6"/>
      <c r="PHA14" s="6"/>
      <c r="PHB14" s="6"/>
      <c r="PHC14" s="6"/>
      <c r="PHD14" s="6"/>
      <c r="PHE14" s="6"/>
      <c r="PHF14" s="6"/>
      <c r="PHG14" s="6"/>
      <c r="PHH14" s="6"/>
      <c r="PHI14" s="6"/>
      <c r="PHJ14" s="6"/>
      <c r="PHK14" s="6"/>
      <c r="PHL14" s="6"/>
      <c r="PHM14" s="6"/>
      <c r="PHN14" s="6"/>
      <c r="PHO14" s="6"/>
      <c r="PHP14" s="6"/>
      <c r="PHQ14" s="6"/>
      <c r="PHR14" s="6"/>
      <c r="PHS14" s="6"/>
      <c r="PHT14" s="6"/>
      <c r="PHU14" s="6"/>
      <c r="PHV14" s="6"/>
      <c r="PHW14" s="6"/>
      <c r="PHX14" s="6"/>
      <c r="PHY14" s="6"/>
      <c r="PHZ14" s="6"/>
      <c r="PIA14" s="6"/>
      <c r="PIB14" s="6"/>
      <c r="PIC14" s="6"/>
      <c r="PID14" s="6"/>
      <c r="PIE14" s="6"/>
      <c r="PIF14" s="6"/>
      <c r="PIG14" s="6"/>
      <c r="PIH14" s="6"/>
      <c r="PII14" s="6"/>
      <c r="PIJ14" s="6"/>
      <c r="PIK14" s="6"/>
      <c r="PIL14" s="6"/>
      <c r="PIM14" s="6"/>
      <c r="PIN14" s="6"/>
      <c r="PIO14" s="6"/>
      <c r="PIP14" s="6"/>
      <c r="PIQ14" s="6"/>
      <c r="PIR14" s="6"/>
      <c r="PIS14" s="6"/>
      <c r="PIT14" s="6"/>
      <c r="PIU14" s="6"/>
      <c r="PIV14" s="6"/>
      <c r="PIW14" s="6"/>
      <c r="PIX14" s="6"/>
      <c r="PIY14" s="6"/>
      <c r="PIZ14" s="6"/>
      <c r="PJA14" s="6"/>
      <c r="PJB14" s="6"/>
      <c r="PJC14" s="6"/>
      <c r="PJD14" s="6"/>
      <c r="PJE14" s="6"/>
      <c r="PJF14" s="6"/>
      <c r="PJG14" s="6"/>
      <c r="PJH14" s="6"/>
      <c r="PJI14" s="6"/>
      <c r="PJJ14" s="6"/>
      <c r="PJK14" s="6"/>
      <c r="PJL14" s="6"/>
      <c r="PJM14" s="6"/>
      <c r="PJN14" s="6"/>
      <c r="PJO14" s="6"/>
      <c r="PJP14" s="6"/>
      <c r="PJQ14" s="6"/>
      <c r="PJR14" s="6"/>
      <c r="PJS14" s="6"/>
      <c r="PJT14" s="6"/>
      <c r="PJU14" s="6"/>
      <c r="PJV14" s="6"/>
      <c r="PJW14" s="6"/>
      <c r="PJX14" s="6"/>
      <c r="PJY14" s="6"/>
      <c r="PJZ14" s="6"/>
      <c r="PKA14" s="6"/>
      <c r="PKB14" s="6"/>
      <c r="PKC14" s="6"/>
      <c r="PKD14" s="6"/>
      <c r="PKE14" s="6"/>
      <c r="PKF14" s="6"/>
      <c r="PKG14" s="6"/>
      <c r="PKH14" s="6"/>
      <c r="PKI14" s="6"/>
      <c r="PKJ14" s="6"/>
      <c r="PKK14" s="6"/>
      <c r="PKL14" s="6"/>
      <c r="PKM14" s="6"/>
      <c r="PKN14" s="6"/>
      <c r="PKO14" s="6"/>
      <c r="PKP14" s="6"/>
      <c r="PKQ14" s="6"/>
      <c r="PKR14" s="6"/>
      <c r="PKS14" s="6"/>
      <c r="PKT14" s="6"/>
      <c r="PKU14" s="6"/>
      <c r="PKV14" s="6"/>
      <c r="PKW14" s="6"/>
      <c r="PKX14" s="6"/>
      <c r="PKY14" s="6"/>
      <c r="PKZ14" s="6"/>
      <c r="PLA14" s="6"/>
      <c r="PLB14" s="6"/>
      <c r="PLC14" s="6"/>
      <c r="PLD14" s="6"/>
      <c r="PLE14" s="6"/>
      <c r="PLF14" s="6"/>
      <c r="PLG14" s="6"/>
      <c r="PLH14" s="6"/>
      <c r="PLI14" s="6"/>
      <c r="PLJ14" s="6"/>
      <c r="PLK14" s="6"/>
      <c r="PLL14" s="6"/>
      <c r="PLM14" s="6"/>
      <c r="PLN14" s="6"/>
      <c r="PLO14" s="6"/>
      <c r="PLP14" s="6"/>
      <c r="PLQ14" s="6"/>
      <c r="PLR14" s="6"/>
      <c r="PLS14" s="6"/>
      <c r="PLT14" s="6"/>
      <c r="PLU14" s="6"/>
      <c r="PLV14" s="6"/>
      <c r="PLW14" s="6"/>
      <c r="PLX14" s="6"/>
      <c r="PLY14" s="6"/>
      <c r="PLZ14" s="6"/>
      <c r="PMA14" s="6"/>
      <c r="PMB14" s="6"/>
      <c r="PMC14" s="6"/>
      <c r="PMD14" s="6"/>
      <c r="PME14" s="6"/>
      <c r="PMF14" s="6"/>
      <c r="PMG14" s="6"/>
      <c r="PMH14" s="6"/>
      <c r="PMI14" s="6"/>
      <c r="PMJ14" s="6"/>
      <c r="PMK14" s="6"/>
      <c r="PML14" s="6"/>
      <c r="PMM14" s="6"/>
      <c r="PMN14" s="6"/>
      <c r="PMO14" s="6"/>
      <c r="PMP14" s="6"/>
      <c r="PMQ14" s="6"/>
      <c r="PMR14" s="6"/>
      <c r="PMS14" s="6"/>
      <c r="PMT14" s="6"/>
      <c r="PMU14" s="6"/>
      <c r="PMV14" s="6"/>
      <c r="PMW14" s="6"/>
      <c r="PMX14" s="6"/>
      <c r="PMY14" s="6"/>
      <c r="PMZ14" s="6"/>
      <c r="PNA14" s="6"/>
      <c r="PNB14" s="6"/>
      <c r="PNC14" s="6"/>
      <c r="PND14" s="6"/>
      <c r="PNE14" s="6"/>
      <c r="PNF14" s="6"/>
      <c r="PNG14" s="6"/>
      <c r="PNH14" s="6"/>
      <c r="PNI14" s="6"/>
      <c r="PNJ14" s="6"/>
      <c r="PNK14" s="6"/>
      <c r="PNL14" s="6"/>
      <c r="PNM14" s="6"/>
      <c r="PNN14" s="6"/>
      <c r="PNO14" s="6"/>
      <c r="PNP14" s="6"/>
      <c r="PNQ14" s="6"/>
      <c r="PNR14" s="6"/>
      <c r="PNS14" s="6"/>
      <c r="PNT14" s="6"/>
      <c r="PNU14" s="6"/>
      <c r="PNV14" s="6"/>
      <c r="PNW14" s="6"/>
      <c r="PNX14" s="6"/>
      <c r="PNY14" s="6"/>
      <c r="PNZ14" s="6"/>
      <c r="POA14" s="6"/>
      <c r="POB14" s="6"/>
      <c r="POC14" s="6"/>
      <c r="POD14" s="6"/>
      <c r="POE14" s="6"/>
      <c r="POF14" s="6"/>
      <c r="POG14" s="6"/>
      <c r="POH14" s="6"/>
      <c r="POI14" s="6"/>
      <c r="POJ14" s="6"/>
      <c r="POK14" s="6"/>
      <c r="POL14" s="6"/>
      <c r="POM14" s="6"/>
      <c r="PON14" s="6"/>
      <c r="POO14" s="6"/>
      <c r="POP14" s="6"/>
      <c r="POQ14" s="6"/>
      <c r="POR14" s="6"/>
      <c r="POS14" s="6"/>
      <c r="POT14" s="6"/>
      <c r="POU14" s="6"/>
      <c r="POV14" s="6"/>
      <c r="POW14" s="6"/>
      <c r="POX14" s="6"/>
      <c r="POY14" s="6"/>
      <c r="POZ14" s="6"/>
      <c r="PPA14" s="6"/>
      <c r="PPB14" s="6"/>
      <c r="PPC14" s="6"/>
      <c r="PPD14" s="6"/>
      <c r="PPE14" s="6"/>
      <c r="PPF14" s="6"/>
      <c r="PPG14" s="6"/>
      <c r="PPH14" s="6"/>
      <c r="PPI14" s="6"/>
      <c r="PPJ14" s="6"/>
      <c r="PPK14" s="6"/>
      <c r="PPL14" s="6"/>
      <c r="PPM14" s="6"/>
      <c r="PPN14" s="6"/>
      <c r="PPO14" s="6"/>
      <c r="PPP14" s="6"/>
      <c r="PPQ14" s="6"/>
      <c r="PPR14" s="6"/>
      <c r="PPS14" s="6"/>
      <c r="PPT14" s="6"/>
      <c r="PPU14" s="6"/>
      <c r="PPV14" s="6"/>
      <c r="PPW14" s="6"/>
      <c r="PPX14" s="6"/>
      <c r="PPY14" s="6"/>
      <c r="PPZ14" s="6"/>
      <c r="PQA14" s="6"/>
      <c r="PQB14" s="6"/>
      <c r="PQC14" s="6"/>
      <c r="PQD14" s="6"/>
      <c r="PQE14" s="6"/>
      <c r="PQF14" s="6"/>
      <c r="PQG14" s="6"/>
      <c r="PQH14" s="6"/>
      <c r="PQI14" s="6"/>
      <c r="PQJ14" s="6"/>
      <c r="PQK14" s="6"/>
      <c r="PQL14" s="6"/>
      <c r="PQM14" s="6"/>
      <c r="PQN14" s="6"/>
      <c r="PQO14" s="6"/>
      <c r="PQP14" s="6"/>
      <c r="PQQ14" s="6"/>
      <c r="PQR14" s="6"/>
      <c r="PQS14" s="6"/>
      <c r="PQT14" s="6"/>
      <c r="PQU14" s="6"/>
      <c r="PQV14" s="6"/>
      <c r="PQW14" s="6"/>
      <c r="PQX14" s="6"/>
      <c r="PQY14" s="6"/>
      <c r="PQZ14" s="6"/>
      <c r="PRA14" s="6"/>
      <c r="PRB14" s="6"/>
      <c r="PRC14" s="6"/>
      <c r="PRD14" s="6"/>
      <c r="PRE14" s="6"/>
      <c r="PRF14" s="6"/>
      <c r="PRG14" s="6"/>
      <c r="PRH14" s="6"/>
      <c r="PRI14" s="6"/>
      <c r="PRJ14" s="6"/>
      <c r="PRK14" s="6"/>
      <c r="PRL14" s="6"/>
      <c r="PRM14" s="6"/>
      <c r="PRN14" s="6"/>
      <c r="PRO14" s="6"/>
      <c r="PRP14" s="6"/>
      <c r="PRQ14" s="6"/>
      <c r="PRR14" s="6"/>
      <c r="PRS14" s="6"/>
      <c r="PRT14" s="6"/>
      <c r="PRU14" s="6"/>
      <c r="PRV14" s="6"/>
      <c r="PRW14" s="6"/>
      <c r="PRX14" s="6"/>
      <c r="PRY14" s="6"/>
      <c r="PRZ14" s="6"/>
      <c r="PSA14" s="6"/>
      <c r="PSB14" s="6"/>
      <c r="PSC14" s="6"/>
      <c r="PSD14" s="6"/>
      <c r="PSE14" s="6"/>
      <c r="PSF14" s="6"/>
      <c r="PSG14" s="6"/>
      <c r="PSH14" s="6"/>
      <c r="PSI14" s="6"/>
      <c r="PSJ14" s="6"/>
      <c r="PSK14" s="6"/>
      <c r="PSL14" s="6"/>
      <c r="PSM14" s="6"/>
      <c r="PSN14" s="6"/>
      <c r="PSO14" s="6"/>
      <c r="PSP14" s="6"/>
      <c r="PSQ14" s="6"/>
      <c r="PSR14" s="6"/>
      <c r="PSS14" s="6"/>
      <c r="PST14" s="6"/>
      <c r="PSU14" s="6"/>
      <c r="PSV14" s="6"/>
      <c r="PSW14" s="6"/>
      <c r="PSX14" s="6"/>
      <c r="PSY14" s="6"/>
      <c r="PSZ14" s="6"/>
      <c r="PTA14" s="6"/>
      <c r="PTB14" s="6"/>
      <c r="PTC14" s="6"/>
      <c r="PTD14" s="6"/>
      <c r="PTE14" s="6"/>
      <c r="PTF14" s="6"/>
      <c r="PTG14" s="6"/>
      <c r="PTH14" s="6"/>
      <c r="PTI14" s="6"/>
      <c r="PTJ14" s="6"/>
      <c r="PTK14" s="6"/>
      <c r="PTL14" s="6"/>
      <c r="PTM14" s="6"/>
      <c r="PTN14" s="6"/>
      <c r="PTO14" s="6"/>
      <c r="PTP14" s="6"/>
      <c r="PTQ14" s="6"/>
      <c r="PTR14" s="6"/>
      <c r="PTS14" s="6"/>
      <c r="PTT14" s="6"/>
      <c r="PTU14" s="6"/>
      <c r="PTV14" s="6"/>
      <c r="PTW14" s="6"/>
      <c r="PTX14" s="6"/>
      <c r="PTY14" s="6"/>
      <c r="PTZ14" s="6"/>
      <c r="PUA14" s="6"/>
      <c r="PUB14" s="6"/>
      <c r="PUC14" s="6"/>
      <c r="PUD14" s="6"/>
      <c r="PUE14" s="6"/>
      <c r="PUF14" s="6"/>
      <c r="PUG14" s="6"/>
      <c r="PUH14" s="6"/>
      <c r="PUI14" s="6"/>
      <c r="PUJ14" s="6"/>
      <c r="PUK14" s="6"/>
      <c r="PUL14" s="6"/>
      <c r="PUM14" s="6"/>
      <c r="PUN14" s="6"/>
      <c r="PUO14" s="6"/>
      <c r="PUP14" s="6"/>
      <c r="PUQ14" s="6"/>
      <c r="PUR14" s="6"/>
      <c r="PUS14" s="6"/>
      <c r="PUT14" s="6"/>
      <c r="PUU14" s="6"/>
      <c r="PUV14" s="6"/>
      <c r="PUW14" s="6"/>
      <c r="PUX14" s="6"/>
      <c r="PUY14" s="6"/>
      <c r="PUZ14" s="6"/>
      <c r="PVA14" s="6"/>
      <c r="PVB14" s="6"/>
      <c r="PVC14" s="6"/>
      <c r="PVD14" s="6"/>
      <c r="PVE14" s="6"/>
      <c r="PVF14" s="6"/>
      <c r="PVG14" s="6"/>
      <c r="PVH14" s="6"/>
      <c r="PVI14" s="6"/>
      <c r="PVJ14" s="6"/>
      <c r="PVK14" s="6"/>
      <c r="PVL14" s="6"/>
      <c r="PVM14" s="6"/>
      <c r="PVN14" s="6"/>
      <c r="PVO14" s="6"/>
      <c r="PVP14" s="6"/>
      <c r="PVQ14" s="6"/>
      <c r="PVR14" s="6"/>
      <c r="PVS14" s="6"/>
      <c r="PVT14" s="6"/>
      <c r="PVU14" s="6"/>
      <c r="PVV14" s="6"/>
      <c r="PVW14" s="6"/>
      <c r="PVX14" s="6"/>
      <c r="PVY14" s="6"/>
      <c r="PVZ14" s="6"/>
      <c r="PWA14" s="6"/>
      <c r="PWB14" s="6"/>
      <c r="PWC14" s="6"/>
      <c r="PWD14" s="6"/>
      <c r="PWE14" s="6"/>
      <c r="PWF14" s="6"/>
      <c r="PWG14" s="6"/>
      <c r="PWH14" s="6"/>
      <c r="PWI14" s="6"/>
      <c r="PWJ14" s="6"/>
      <c r="PWK14" s="6"/>
      <c r="PWL14" s="6"/>
      <c r="PWM14" s="6"/>
      <c r="PWN14" s="6"/>
      <c r="PWO14" s="6"/>
      <c r="PWP14" s="6"/>
      <c r="PWQ14" s="6"/>
      <c r="PWR14" s="6"/>
      <c r="PWS14" s="6"/>
      <c r="PWT14" s="6"/>
      <c r="PWU14" s="6"/>
      <c r="PWV14" s="6"/>
      <c r="PWW14" s="6"/>
      <c r="PWX14" s="6"/>
      <c r="PWY14" s="6"/>
      <c r="PWZ14" s="6"/>
      <c r="PXA14" s="6"/>
      <c r="PXB14" s="6"/>
      <c r="PXC14" s="6"/>
      <c r="PXD14" s="6"/>
      <c r="PXE14" s="6"/>
      <c r="PXF14" s="6"/>
      <c r="PXG14" s="6"/>
      <c r="PXH14" s="6"/>
      <c r="PXI14" s="6"/>
      <c r="PXJ14" s="6"/>
      <c r="PXK14" s="6"/>
      <c r="PXL14" s="6"/>
      <c r="PXM14" s="6"/>
      <c r="PXN14" s="6"/>
      <c r="PXO14" s="6"/>
      <c r="PXP14" s="6"/>
      <c r="PXQ14" s="6"/>
      <c r="PXR14" s="6"/>
      <c r="PXS14" s="6"/>
      <c r="PXT14" s="6"/>
      <c r="PXU14" s="6"/>
      <c r="PXV14" s="6"/>
      <c r="PXW14" s="6"/>
      <c r="PXX14" s="6"/>
      <c r="PXY14" s="6"/>
      <c r="PXZ14" s="6"/>
      <c r="PYA14" s="6"/>
      <c r="PYB14" s="6"/>
      <c r="PYC14" s="6"/>
      <c r="PYD14" s="6"/>
      <c r="PYE14" s="6"/>
      <c r="PYF14" s="6"/>
      <c r="PYG14" s="6"/>
      <c r="PYH14" s="6"/>
      <c r="PYI14" s="6"/>
      <c r="PYJ14" s="6"/>
      <c r="PYK14" s="6"/>
      <c r="PYL14" s="6"/>
      <c r="PYM14" s="6"/>
      <c r="PYN14" s="6"/>
      <c r="PYO14" s="6"/>
      <c r="PYP14" s="6"/>
      <c r="PYQ14" s="6"/>
      <c r="PYR14" s="6"/>
      <c r="PYS14" s="6"/>
      <c r="PYT14" s="6"/>
      <c r="PYU14" s="6"/>
      <c r="PYV14" s="6"/>
      <c r="PYW14" s="6"/>
      <c r="PYX14" s="6"/>
      <c r="PYY14" s="6"/>
      <c r="PYZ14" s="6"/>
      <c r="PZA14" s="6"/>
      <c r="PZB14" s="6"/>
      <c r="PZC14" s="6"/>
      <c r="PZD14" s="6"/>
      <c r="PZE14" s="6"/>
      <c r="PZF14" s="6"/>
      <c r="PZG14" s="6"/>
      <c r="PZH14" s="6"/>
      <c r="PZI14" s="6"/>
      <c r="PZJ14" s="6"/>
      <c r="PZK14" s="6"/>
      <c r="PZL14" s="6"/>
      <c r="PZM14" s="6"/>
      <c r="PZN14" s="6"/>
      <c r="PZO14" s="6"/>
      <c r="PZP14" s="6"/>
      <c r="PZQ14" s="6"/>
      <c r="PZR14" s="6"/>
      <c r="PZS14" s="6"/>
      <c r="PZT14" s="6"/>
      <c r="PZU14" s="6"/>
      <c r="PZV14" s="6"/>
      <c r="PZW14" s="6"/>
      <c r="PZX14" s="6"/>
      <c r="PZY14" s="6"/>
      <c r="PZZ14" s="6"/>
      <c r="QAA14" s="6"/>
      <c r="QAB14" s="6"/>
      <c r="QAC14" s="6"/>
      <c r="QAD14" s="6"/>
      <c r="QAE14" s="6"/>
      <c r="QAF14" s="6"/>
      <c r="QAG14" s="6"/>
      <c r="QAH14" s="6"/>
      <c r="QAI14" s="6"/>
      <c r="QAJ14" s="6"/>
      <c r="QAK14" s="6"/>
      <c r="QAL14" s="6"/>
      <c r="QAM14" s="6"/>
      <c r="QAN14" s="6"/>
      <c r="QAO14" s="6"/>
      <c r="QAP14" s="6"/>
      <c r="QAQ14" s="6"/>
      <c r="QAR14" s="6"/>
      <c r="QAS14" s="6"/>
      <c r="QAT14" s="6"/>
      <c r="QAU14" s="6"/>
      <c r="QAV14" s="6"/>
      <c r="QAW14" s="6"/>
      <c r="QAX14" s="6"/>
      <c r="QAY14" s="6"/>
      <c r="QAZ14" s="6"/>
      <c r="QBA14" s="6"/>
      <c r="QBB14" s="6"/>
      <c r="QBC14" s="6"/>
      <c r="QBD14" s="6"/>
      <c r="QBE14" s="6"/>
      <c r="QBF14" s="6"/>
      <c r="QBG14" s="6"/>
      <c r="QBH14" s="6"/>
      <c r="QBI14" s="6"/>
      <c r="QBJ14" s="6"/>
      <c r="QBK14" s="6"/>
      <c r="QBL14" s="6"/>
      <c r="QBM14" s="6"/>
      <c r="QBN14" s="6"/>
      <c r="QBO14" s="6"/>
      <c r="QBP14" s="6"/>
      <c r="QBQ14" s="6"/>
      <c r="QBR14" s="6"/>
      <c r="QBS14" s="6"/>
      <c r="QBT14" s="6"/>
      <c r="QBU14" s="6"/>
      <c r="QBV14" s="6"/>
      <c r="QBW14" s="6"/>
      <c r="QBX14" s="6"/>
      <c r="QBY14" s="6"/>
      <c r="QBZ14" s="6"/>
      <c r="QCA14" s="6"/>
      <c r="QCB14" s="6"/>
      <c r="QCC14" s="6"/>
      <c r="QCD14" s="6"/>
      <c r="QCE14" s="6"/>
      <c r="QCF14" s="6"/>
      <c r="QCG14" s="6"/>
      <c r="QCH14" s="6"/>
      <c r="QCI14" s="6"/>
      <c r="QCJ14" s="6"/>
      <c r="QCK14" s="6"/>
      <c r="QCL14" s="6"/>
      <c r="QCM14" s="6"/>
      <c r="QCN14" s="6"/>
      <c r="QCO14" s="6"/>
      <c r="QCP14" s="6"/>
      <c r="QCQ14" s="6"/>
      <c r="QCR14" s="6"/>
      <c r="QCS14" s="6"/>
      <c r="QCT14" s="6"/>
      <c r="QCU14" s="6"/>
      <c r="QCV14" s="6"/>
      <c r="QCW14" s="6"/>
      <c r="QCX14" s="6"/>
      <c r="QCY14" s="6"/>
      <c r="QCZ14" s="6"/>
      <c r="QDA14" s="6"/>
      <c r="QDB14" s="6"/>
      <c r="QDC14" s="6"/>
      <c r="QDD14" s="6"/>
      <c r="QDE14" s="6"/>
      <c r="QDF14" s="6"/>
      <c r="QDG14" s="6"/>
      <c r="QDH14" s="6"/>
      <c r="QDI14" s="6"/>
      <c r="QDJ14" s="6"/>
      <c r="QDK14" s="6"/>
      <c r="QDL14" s="6"/>
      <c r="QDM14" s="6"/>
      <c r="QDN14" s="6"/>
      <c r="QDO14" s="6"/>
      <c r="QDP14" s="6"/>
      <c r="QDQ14" s="6"/>
      <c r="QDR14" s="6"/>
      <c r="QDS14" s="6"/>
      <c r="QDT14" s="6"/>
      <c r="QDU14" s="6"/>
      <c r="QDV14" s="6"/>
      <c r="QDW14" s="6"/>
      <c r="QDX14" s="6"/>
      <c r="QDY14" s="6"/>
      <c r="QDZ14" s="6"/>
      <c r="QEA14" s="6"/>
      <c r="QEB14" s="6"/>
      <c r="QEC14" s="6"/>
      <c r="QED14" s="6"/>
      <c r="QEE14" s="6"/>
      <c r="QEF14" s="6"/>
      <c r="QEG14" s="6"/>
      <c r="QEH14" s="6"/>
      <c r="QEI14" s="6"/>
      <c r="QEJ14" s="6"/>
      <c r="QEK14" s="6"/>
      <c r="QEL14" s="6"/>
      <c r="QEM14" s="6"/>
      <c r="QEN14" s="6"/>
      <c r="QEO14" s="6"/>
      <c r="QEP14" s="6"/>
      <c r="QEQ14" s="6"/>
      <c r="QER14" s="6"/>
      <c r="QES14" s="6"/>
      <c r="QET14" s="6"/>
      <c r="QEU14" s="6"/>
      <c r="QEV14" s="6"/>
      <c r="QEW14" s="6"/>
      <c r="QEX14" s="6"/>
      <c r="QEY14" s="6"/>
      <c r="QEZ14" s="6"/>
      <c r="QFA14" s="6"/>
      <c r="QFB14" s="6"/>
      <c r="QFC14" s="6"/>
      <c r="QFD14" s="6"/>
      <c r="QFE14" s="6"/>
      <c r="QFF14" s="6"/>
      <c r="QFG14" s="6"/>
      <c r="QFH14" s="6"/>
      <c r="QFI14" s="6"/>
      <c r="QFJ14" s="6"/>
      <c r="QFK14" s="6"/>
      <c r="QFL14" s="6"/>
      <c r="QFM14" s="6"/>
      <c r="QFN14" s="6"/>
      <c r="QFO14" s="6"/>
      <c r="QFP14" s="6"/>
      <c r="QFQ14" s="6"/>
      <c r="QFR14" s="6"/>
      <c r="QFS14" s="6"/>
      <c r="QFT14" s="6"/>
      <c r="QFU14" s="6"/>
      <c r="QFV14" s="6"/>
      <c r="QFW14" s="6"/>
      <c r="QFX14" s="6"/>
      <c r="QFY14" s="6"/>
      <c r="QFZ14" s="6"/>
      <c r="QGA14" s="6"/>
      <c r="QGB14" s="6"/>
      <c r="QGC14" s="6"/>
      <c r="QGD14" s="6"/>
      <c r="QGE14" s="6"/>
      <c r="QGF14" s="6"/>
      <c r="QGG14" s="6"/>
      <c r="QGH14" s="6"/>
      <c r="QGI14" s="6"/>
      <c r="QGJ14" s="6"/>
      <c r="QGK14" s="6"/>
      <c r="QGL14" s="6"/>
      <c r="QGM14" s="6"/>
      <c r="QGN14" s="6"/>
      <c r="QGO14" s="6"/>
      <c r="QGP14" s="6"/>
      <c r="QGQ14" s="6"/>
      <c r="QGR14" s="6"/>
      <c r="QGS14" s="6"/>
      <c r="QGT14" s="6"/>
      <c r="QGU14" s="6"/>
      <c r="QGV14" s="6"/>
      <c r="QGW14" s="6"/>
      <c r="QGX14" s="6"/>
      <c r="QGY14" s="6"/>
      <c r="QGZ14" s="6"/>
      <c r="QHA14" s="6"/>
      <c r="QHB14" s="6"/>
      <c r="QHC14" s="6"/>
      <c r="QHD14" s="6"/>
      <c r="QHE14" s="6"/>
      <c r="QHF14" s="6"/>
      <c r="QHG14" s="6"/>
      <c r="QHH14" s="6"/>
      <c r="QHI14" s="6"/>
      <c r="QHJ14" s="6"/>
      <c r="QHK14" s="6"/>
      <c r="QHL14" s="6"/>
      <c r="QHM14" s="6"/>
      <c r="QHN14" s="6"/>
      <c r="QHO14" s="6"/>
      <c r="QHP14" s="6"/>
      <c r="QHQ14" s="6"/>
      <c r="QHR14" s="6"/>
      <c r="QHS14" s="6"/>
      <c r="QHT14" s="6"/>
      <c r="QHU14" s="6"/>
      <c r="QHV14" s="6"/>
      <c r="QHW14" s="6"/>
      <c r="QHX14" s="6"/>
      <c r="QHY14" s="6"/>
      <c r="QHZ14" s="6"/>
      <c r="QIA14" s="6"/>
      <c r="QIB14" s="6"/>
      <c r="QIC14" s="6"/>
      <c r="QID14" s="6"/>
      <c r="QIE14" s="6"/>
      <c r="QIF14" s="6"/>
      <c r="QIG14" s="6"/>
      <c r="QIH14" s="6"/>
      <c r="QII14" s="6"/>
      <c r="QIJ14" s="6"/>
      <c r="QIK14" s="6"/>
      <c r="QIL14" s="6"/>
      <c r="QIM14" s="6"/>
      <c r="QIN14" s="6"/>
      <c r="QIO14" s="6"/>
      <c r="QIP14" s="6"/>
      <c r="QIQ14" s="6"/>
      <c r="QIR14" s="6"/>
      <c r="QIS14" s="6"/>
      <c r="QIT14" s="6"/>
      <c r="QIU14" s="6"/>
      <c r="QIV14" s="6"/>
      <c r="QIW14" s="6"/>
      <c r="QIX14" s="6"/>
      <c r="QIY14" s="6"/>
      <c r="QIZ14" s="6"/>
      <c r="QJA14" s="6"/>
      <c r="QJB14" s="6"/>
      <c r="QJC14" s="6"/>
      <c r="QJD14" s="6"/>
      <c r="QJE14" s="6"/>
      <c r="QJF14" s="6"/>
      <c r="QJG14" s="6"/>
      <c r="QJH14" s="6"/>
      <c r="QJI14" s="6"/>
      <c r="QJJ14" s="6"/>
      <c r="QJK14" s="6"/>
      <c r="QJL14" s="6"/>
      <c r="QJM14" s="6"/>
      <c r="QJN14" s="6"/>
      <c r="QJO14" s="6"/>
      <c r="QJP14" s="6"/>
      <c r="QJQ14" s="6"/>
      <c r="QJR14" s="6"/>
      <c r="QJS14" s="6"/>
      <c r="QJT14" s="6"/>
      <c r="QJU14" s="6"/>
      <c r="QJV14" s="6"/>
      <c r="QJW14" s="6"/>
      <c r="QJX14" s="6"/>
      <c r="QJY14" s="6"/>
      <c r="QJZ14" s="6"/>
      <c r="QKA14" s="6"/>
      <c r="QKB14" s="6"/>
      <c r="QKC14" s="6"/>
      <c r="QKD14" s="6"/>
      <c r="QKE14" s="6"/>
      <c r="QKF14" s="6"/>
      <c r="QKG14" s="6"/>
      <c r="QKH14" s="6"/>
      <c r="QKI14" s="6"/>
      <c r="QKJ14" s="6"/>
      <c r="QKK14" s="6"/>
      <c r="QKL14" s="6"/>
      <c r="QKM14" s="6"/>
      <c r="QKN14" s="6"/>
      <c r="QKO14" s="6"/>
      <c r="QKP14" s="6"/>
      <c r="QKQ14" s="6"/>
      <c r="QKR14" s="6"/>
      <c r="QKS14" s="6"/>
      <c r="QKT14" s="6"/>
      <c r="QKU14" s="6"/>
      <c r="QKV14" s="6"/>
      <c r="QKW14" s="6"/>
      <c r="QKX14" s="6"/>
      <c r="QKY14" s="6"/>
      <c r="QKZ14" s="6"/>
      <c r="QLA14" s="6"/>
      <c r="QLB14" s="6"/>
      <c r="QLC14" s="6"/>
      <c r="QLD14" s="6"/>
      <c r="QLE14" s="6"/>
      <c r="QLF14" s="6"/>
      <c r="QLG14" s="6"/>
      <c r="QLH14" s="6"/>
      <c r="QLI14" s="6"/>
      <c r="QLJ14" s="6"/>
      <c r="QLK14" s="6"/>
      <c r="QLL14" s="6"/>
      <c r="QLM14" s="6"/>
      <c r="QLN14" s="6"/>
      <c r="QLO14" s="6"/>
      <c r="QLP14" s="6"/>
      <c r="QLQ14" s="6"/>
      <c r="QLR14" s="6"/>
      <c r="QLS14" s="6"/>
      <c r="QLT14" s="6"/>
      <c r="QLU14" s="6"/>
      <c r="QLV14" s="6"/>
      <c r="QLW14" s="6"/>
      <c r="QLX14" s="6"/>
      <c r="QLY14" s="6"/>
      <c r="QLZ14" s="6"/>
      <c r="QMA14" s="6"/>
      <c r="QMB14" s="6"/>
      <c r="QMC14" s="6"/>
      <c r="QMD14" s="6"/>
      <c r="QME14" s="6"/>
      <c r="QMF14" s="6"/>
      <c r="QMG14" s="6"/>
      <c r="QMH14" s="6"/>
      <c r="QMI14" s="6"/>
      <c r="QMJ14" s="6"/>
      <c r="QMK14" s="6"/>
      <c r="QML14" s="6"/>
      <c r="QMM14" s="6"/>
      <c r="QMN14" s="6"/>
      <c r="QMO14" s="6"/>
      <c r="QMP14" s="6"/>
      <c r="QMQ14" s="6"/>
      <c r="QMR14" s="6"/>
      <c r="QMS14" s="6"/>
      <c r="QMT14" s="6"/>
      <c r="QMU14" s="6"/>
      <c r="QMV14" s="6"/>
      <c r="QMW14" s="6"/>
      <c r="QMX14" s="6"/>
      <c r="QMY14" s="6"/>
      <c r="QMZ14" s="6"/>
      <c r="QNA14" s="6"/>
      <c r="QNB14" s="6"/>
      <c r="QNC14" s="6"/>
      <c r="QND14" s="6"/>
      <c r="QNE14" s="6"/>
      <c r="QNF14" s="6"/>
      <c r="QNG14" s="6"/>
      <c r="QNH14" s="6"/>
      <c r="QNI14" s="6"/>
      <c r="QNJ14" s="6"/>
      <c r="QNK14" s="6"/>
      <c r="QNL14" s="6"/>
      <c r="QNM14" s="6"/>
      <c r="QNN14" s="6"/>
      <c r="QNO14" s="6"/>
      <c r="QNP14" s="6"/>
      <c r="QNQ14" s="6"/>
      <c r="QNR14" s="6"/>
      <c r="QNS14" s="6"/>
      <c r="QNT14" s="6"/>
      <c r="QNU14" s="6"/>
      <c r="QNV14" s="6"/>
      <c r="QNW14" s="6"/>
      <c r="QNX14" s="6"/>
      <c r="QNY14" s="6"/>
      <c r="QNZ14" s="6"/>
      <c r="QOA14" s="6"/>
      <c r="QOB14" s="6"/>
      <c r="QOC14" s="6"/>
      <c r="QOD14" s="6"/>
      <c r="QOE14" s="6"/>
      <c r="QOF14" s="6"/>
      <c r="QOG14" s="6"/>
      <c r="QOH14" s="6"/>
      <c r="QOI14" s="6"/>
      <c r="QOJ14" s="6"/>
      <c r="QOK14" s="6"/>
      <c r="QOL14" s="6"/>
      <c r="QOM14" s="6"/>
      <c r="QON14" s="6"/>
      <c r="QOO14" s="6"/>
      <c r="QOP14" s="6"/>
      <c r="QOQ14" s="6"/>
      <c r="QOR14" s="6"/>
      <c r="QOS14" s="6"/>
      <c r="QOT14" s="6"/>
      <c r="QOU14" s="6"/>
      <c r="QOV14" s="6"/>
      <c r="QOW14" s="6"/>
      <c r="QOX14" s="6"/>
      <c r="QOY14" s="6"/>
      <c r="QOZ14" s="6"/>
      <c r="QPA14" s="6"/>
      <c r="QPB14" s="6"/>
      <c r="QPC14" s="6"/>
      <c r="QPD14" s="6"/>
      <c r="QPE14" s="6"/>
      <c r="QPF14" s="6"/>
      <c r="QPG14" s="6"/>
      <c r="QPH14" s="6"/>
      <c r="QPI14" s="6"/>
      <c r="QPJ14" s="6"/>
      <c r="QPK14" s="6"/>
      <c r="QPL14" s="6"/>
      <c r="QPM14" s="6"/>
      <c r="QPN14" s="6"/>
      <c r="QPO14" s="6"/>
      <c r="QPP14" s="6"/>
      <c r="QPQ14" s="6"/>
      <c r="QPR14" s="6"/>
      <c r="QPS14" s="6"/>
      <c r="QPT14" s="6"/>
      <c r="QPU14" s="6"/>
      <c r="QPV14" s="6"/>
      <c r="QPW14" s="6"/>
      <c r="QPX14" s="6"/>
      <c r="QPY14" s="6"/>
      <c r="QPZ14" s="6"/>
      <c r="QQA14" s="6"/>
      <c r="QQB14" s="6"/>
      <c r="QQC14" s="6"/>
      <c r="QQD14" s="6"/>
      <c r="QQE14" s="6"/>
      <c r="QQF14" s="6"/>
      <c r="QQG14" s="6"/>
      <c r="QQH14" s="6"/>
      <c r="QQI14" s="6"/>
      <c r="QQJ14" s="6"/>
      <c r="QQK14" s="6"/>
      <c r="QQL14" s="6"/>
      <c r="QQM14" s="6"/>
      <c r="QQN14" s="6"/>
      <c r="QQO14" s="6"/>
      <c r="QQP14" s="6"/>
      <c r="QQQ14" s="6"/>
      <c r="QQR14" s="6"/>
      <c r="QQS14" s="6"/>
      <c r="QQT14" s="6"/>
      <c r="QQU14" s="6"/>
      <c r="QQV14" s="6"/>
      <c r="QQW14" s="6"/>
      <c r="QQX14" s="6"/>
      <c r="QQY14" s="6"/>
      <c r="QQZ14" s="6"/>
      <c r="QRA14" s="6"/>
      <c r="QRB14" s="6"/>
      <c r="QRC14" s="6"/>
      <c r="QRD14" s="6"/>
      <c r="QRE14" s="6"/>
      <c r="QRF14" s="6"/>
      <c r="QRG14" s="6"/>
      <c r="QRH14" s="6"/>
      <c r="QRI14" s="6"/>
      <c r="QRJ14" s="6"/>
      <c r="QRK14" s="6"/>
      <c r="QRL14" s="6"/>
      <c r="QRM14" s="6"/>
      <c r="QRN14" s="6"/>
      <c r="QRO14" s="6"/>
      <c r="QRP14" s="6"/>
      <c r="QRQ14" s="6"/>
      <c r="QRR14" s="6"/>
      <c r="QRS14" s="6"/>
      <c r="QRT14" s="6"/>
      <c r="QRU14" s="6"/>
      <c r="QRV14" s="6"/>
      <c r="QRW14" s="6"/>
      <c r="QRX14" s="6"/>
      <c r="QRY14" s="6"/>
      <c r="QRZ14" s="6"/>
      <c r="QSA14" s="6"/>
      <c r="QSB14" s="6"/>
      <c r="QSC14" s="6"/>
      <c r="QSD14" s="6"/>
      <c r="QSE14" s="6"/>
      <c r="QSF14" s="6"/>
      <c r="QSG14" s="6"/>
      <c r="QSH14" s="6"/>
      <c r="QSI14" s="6"/>
      <c r="QSJ14" s="6"/>
      <c r="QSK14" s="6"/>
      <c r="QSL14" s="6"/>
      <c r="QSM14" s="6"/>
      <c r="QSN14" s="6"/>
      <c r="QSO14" s="6"/>
      <c r="QSP14" s="6"/>
      <c r="QSQ14" s="6"/>
      <c r="QSR14" s="6"/>
      <c r="QSS14" s="6"/>
      <c r="QST14" s="6"/>
      <c r="QSU14" s="6"/>
      <c r="QSV14" s="6"/>
      <c r="QSW14" s="6"/>
      <c r="QSX14" s="6"/>
      <c r="QSY14" s="6"/>
      <c r="QSZ14" s="6"/>
      <c r="QTA14" s="6"/>
      <c r="QTB14" s="6"/>
      <c r="QTC14" s="6"/>
      <c r="QTD14" s="6"/>
      <c r="QTE14" s="6"/>
      <c r="QTF14" s="6"/>
      <c r="QTG14" s="6"/>
      <c r="QTH14" s="6"/>
      <c r="QTI14" s="6"/>
      <c r="QTJ14" s="6"/>
      <c r="QTK14" s="6"/>
      <c r="QTL14" s="6"/>
      <c r="QTM14" s="6"/>
      <c r="QTN14" s="6"/>
      <c r="QTO14" s="6"/>
      <c r="QTP14" s="6"/>
      <c r="QTQ14" s="6"/>
      <c r="QTR14" s="6"/>
      <c r="QTS14" s="6"/>
      <c r="QTT14" s="6"/>
      <c r="QTU14" s="6"/>
      <c r="QTV14" s="6"/>
      <c r="QTW14" s="6"/>
      <c r="QTX14" s="6"/>
      <c r="QTY14" s="6"/>
      <c r="QTZ14" s="6"/>
      <c r="QUA14" s="6"/>
      <c r="QUB14" s="6"/>
      <c r="QUC14" s="6"/>
      <c r="QUD14" s="6"/>
      <c r="QUE14" s="6"/>
      <c r="QUF14" s="6"/>
      <c r="QUG14" s="6"/>
      <c r="QUH14" s="6"/>
      <c r="QUI14" s="6"/>
      <c r="QUJ14" s="6"/>
      <c r="QUK14" s="6"/>
      <c r="QUL14" s="6"/>
      <c r="QUM14" s="6"/>
      <c r="QUN14" s="6"/>
      <c r="QUO14" s="6"/>
      <c r="QUP14" s="6"/>
      <c r="QUQ14" s="6"/>
      <c r="QUR14" s="6"/>
      <c r="QUS14" s="6"/>
      <c r="QUT14" s="6"/>
      <c r="QUU14" s="6"/>
      <c r="QUV14" s="6"/>
      <c r="QUW14" s="6"/>
      <c r="QUX14" s="6"/>
      <c r="QUY14" s="6"/>
      <c r="QUZ14" s="6"/>
      <c r="QVA14" s="6"/>
      <c r="QVB14" s="6"/>
      <c r="QVC14" s="6"/>
      <c r="QVD14" s="6"/>
      <c r="QVE14" s="6"/>
      <c r="QVF14" s="6"/>
      <c r="QVG14" s="6"/>
      <c r="QVH14" s="6"/>
      <c r="QVI14" s="6"/>
      <c r="QVJ14" s="6"/>
      <c r="QVK14" s="6"/>
      <c r="QVL14" s="6"/>
      <c r="QVM14" s="6"/>
      <c r="QVN14" s="6"/>
      <c r="QVO14" s="6"/>
      <c r="QVP14" s="6"/>
      <c r="QVQ14" s="6"/>
      <c r="QVR14" s="6"/>
      <c r="QVS14" s="6"/>
      <c r="QVT14" s="6"/>
      <c r="QVU14" s="6"/>
      <c r="QVV14" s="6"/>
      <c r="QVW14" s="6"/>
      <c r="QVX14" s="6"/>
      <c r="QVY14" s="6"/>
      <c r="QVZ14" s="6"/>
      <c r="QWA14" s="6"/>
      <c r="QWB14" s="6"/>
      <c r="QWC14" s="6"/>
      <c r="QWD14" s="6"/>
      <c r="QWE14" s="6"/>
      <c r="QWF14" s="6"/>
      <c r="QWG14" s="6"/>
      <c r="QWH14" s="6"/>
      <c r="QWI14" s="6"/>
      <c r="QWJ14" s="6"/>
      <c r="QWK14" s="6"/>
      <c r="QWL14" s="6"/>
      <c r="QWM14" s="6"/>
      <c r="QWN14" s="6"/>
      <c r="QWO14" s="6"/>
      <c r="QWP14" s="6"/>
      <c r="QWQ14" s="6"/>
      <c r="QWR14" s="6"/>
      <c r="QWS14" s="6"/>
      <c r="QWT14" s="6"/>
      <c r="QWU14" s="6"/>
      <c r="QWV14" s="6"/>
      <c r="QWW14" s="6"/>
      <c r="QWX14" s="6"/>
      <c r="QWY14" s="6"/>
      <c r="QWZ14" s="6"/>
      <c r="QXA14" s="6"/>
      <c r="QXB14" s="6"/>
      <c r="QXC14" s="6"/>
      <c r="QXD14" s="6"/>
      <c r="QXE14" s="6"/>
      <c r="QXF14" s="6"/>
      <c r="QXG14" s="6"/>
      <c r="QXH14" s="6"/>
      <c r="QXI14" s="6"/>
      <c r="QXJ14" s="6"/>
      <c r="QXK14" s="6"/>
      <c r="QXL14" s="6"/>
      <c r="QXM14" s="6"/>
      <c r="QXN14" s="6"/>
      <c r="QXO14" s="6"/>
      <c r="QXP14" s="6"/>
      <c r="QXQ14" s="6"/>
      <c r="QXR14" s="6"/>
      <c r="QXS14" s="6"/>
      <c r="QXT14" s="6"/>
      <c r="QXU14" s="6"/>
      <c r="QXV14" s="6"/>
      <c r="QXW14" s="6"/>
      <c r="QXX14" s="6"/>
      <c r="QXY14" s="6"/>
      <c r="QXZ14" s="6"/>
      <c r="QYA14" s="6"/>
      <c r="QYB14" s="6"/>
      <c r="QYC14" s="6"/>
      <c r="QYD14" s="6"/>
      <c r="QYE14" s="6"/>
      <c r="QYF14" s="6"/>
      <c r="QYG14" s="6"/>
      <c r="QYH14" s="6"/>
      <c r="QYI14" s="6"/>
      <c r="QYJ14" s="6"/>
      <c r="QYK14" s="6"/>
      <c r="QYL14" s="6"/>
      <c r="QYM14" s="6"/>
      <c r="QYN14" s="6"/>
      <c r="QYO14" s="6"/>
      <c r="QYP14" s="6"/>
      <c r="QYQ14" s="6"/>
      <c r="QYR14" s="6"/>
      <c r="QYS14" s="6"/>
      <c r="QYT14" s="6"/>
      <c r="QYU14" s="6"/>
      <c r="QYV14" s="6"/>
      <c r="QYW14" s="6"/>
      <c r="QYX14" s="6"/>
      <c r="QYY14" s="6"/>
      <c r="QYZ14" s="6"/>
      <c r="QZA14" s="6"/>
      <c r="QZB14" s="6"/>
      <c r="QZC14" s="6"/>
      <c r="QZD14" s="6"/>
      <c r="QZE14" s="6"/>
      <c r="QZF14" s="6"/>
      <c r="QZG14" s="6"/>
      <c r="QZH14" s="6"/>
      <c r="QZI14" s="6"/>
      <c r="QZJ14" s="6"/>
      <c r="QZK14" s="6"/>
      <c r="QZL14" s="6"/>
      <c r="QZM14" s="6"/>
      <c r="QZN14" s="6"/>
      <c r="QZO14" s="6"/>
      <c r="QZP14" s="6"/>
      <c r="QZQ14" s="6"/>
      <c r="QZR14" s="6"/>
      <c r="QZS14" s="6"/>
      <c r="QZT14" s="6"/>
      <c r="QZU14" s="6"/>
      <c r="QZV14" s="6"/>
      <c r="QZW14" s="6"/>
      <c r="QZX14" s="6"/>
      <c r="QZY14" s="6"/>
      <c r="QZZ14" s="6"/>
      <c r="RAA14" s="6"/>
      <c r="RAB14" s="6"/>
      <c r="RAC14" s="6"/>
      <c r="RAD14" s="6"/>
      <c r="RAE14" s="6"/>
      <c r="RAF14" s="6"/>
      <c r="RAG14" s="6"/>
      <c r="RAH14" s="6"/>
      <c r="RAI14" s="6"/>
      <c r="RAJ14" s="6"/>
      <c r="RAK14" s="6"/>
      <c r="RAL14" s="6"/>
      <c r="RAM14" s="6"/>
      <c r="RAN14" s="6"/>
      <c r="RAO14" s="6"/>
      <c r="RAP14" s="6"/>
      <c r="RAQ14" s="6"/>
      <c r="RAR14" s="6"/>
      <c r="RAS14" s="6"/>
      <c r="RAT14" s="6"/>
      <c r="RAU14" s="6"/>
      <c r="RAV14" s="6"/>
      <c r="RAW14" s="6"/>
      <c r="RAX14" s="6"/>
      <c r="RAY14" s="6"/>
      <c r="RAZ14" s="6"/>
      <c r="RBA14" s="6"/>
      <c r="RBB14" s="6"/>
      <c r="RBC14" s="6"/>
      <c r="RBD14" s="6"/>
      <c r="RBE14" s="6"/>
      <c r="RBF14" s="6"/>
      <c r="RBG14" s="6"/>
      <c r="RBH14" s="6"/>
      <c r="RBI14" s="6"/>
      <c r="RBJ14" s="6"/>
      <c r="RBK14" s="6"/>
      <c r="RBL14" s="6"/>
      <c r="RBM14" s="6"/>
      <c r="RBN14" s="6"/>
      <c r="RBO14" s="6"/>
      <c r="RBP14" s="6"/>
      <c r="RBQ14" s="6"/>
      <c r="RBR14" s="6"/>
      <c r="RBS14" s="6"/>
      <c r="RBT14" s="6"/>
      <c r="RBU14" s="6"/>
      <c r="RBV14" s="6"/>
      <c r="RBW14" s="6"/>
      <c r="RBX14" s="6"/>
      <c r="RBY14" s="6"/>
      <c r="RBZ14" s="6"/>
      <c r="RCA14" s="6"/>
      <c r="RCB14" s="6"/>
      <c r="RCC14" s="6"/>
      <c r="RCD14" s="6"/>
      <c r="RCE14" s="6"/>
      <c r="RCF14" s="6"/>
      <c r="RCG14" s="6"/>
      <c r="RCH14" s="6"/>
      <c r="RCI14" s="6"/>
      <c r="RCJ14" s="6"/>
      <c r="RCK14" s="6"/>
      <c r="RCL14" s="6"/>
      <c r="RCM14" s="6"/>
      <c r="RCN14" s="6"/>
      <c r="RCO14" s="6"/>
      <c r="RCP14" s="6"/>
      <c r="RCQ14" s="6"/>
      <c r="RCR14" s="6"/>
      <c r="RCS14" s="6"/>
      <c r="RCT14" s="6"/>
      <c r="RCU14" s="6"/>
      <c r="RCV14" s="6"/>
      <c r="RCW14" s="6"/>
      <c r="RCX14" s="6"/>
      <c r="RCY14" s="6"/>
      <c r="RCZ14" s="6"/>
      <c r="RDA14" s="6"/>
      <c r="RDB14" s="6"/>
      <c r="RDC14" s="6"/>
      <c r="RDD14" s="6"/>
      <c r="RDE14" s="6"/>
      <c r="RDF14" s="6"/>
      <c r="RDG14" s="6"/>
      <c r="RDH14" s="6"/>
      <c r="RDI14" s="6"/>
      <c r="RDJ14" s="6"/>
      <c r="RDK14" s="6"/>
      <c r="RDL14" s="6"/>
      <c r="RDM14" s="6"/>
      <c r="RDN14" s="6"/>
      <c r="RDO14" s="6"/>
      <c r="RDP14" s="6"/>
      <c r="RDQ14" s="6"/>
      <c r="RDR14" s="6"/>
      <c r="RDS14" s="6"/>
      <c r="RDT14" s="6"/>
      <c r="RDU14" s="6"/>
      <c r="RDV14" s="6"/>
      <c r="RDW14" s="6"/>
      <c r="RDX14" s="6"/>
      <c r="RDY14" s="6"/>
      <c r="RDZ14" s="6"/>
      <c r="REA14" s="6"/>
      <c r="REB14" s="6"/>
      <c r="REC14" s="6"/>
      <c r="RED14" s="6"/>
      <c r="REE14" s="6"/>
      <c r="REF14" s="6"/>
      <c r="REG14" s="6"/>
      <c r="REH14" s="6"/>
      <c r="REI14" s="6"/>
      <c r="REJ14" s="6"/>
      <c r="REK14" s="6"/>
      <c r="REL14" s="6"/>
      <c r="REM14" s="6"/>
      <c r="REN14" s="6"/>
      <c r="REO14" s="6"/>
      <c r="REP14" s="6"/>
      <c r="REQ14" s="6"/>
      <c r="RER14" s="6"/>
      <c r="RES14" s="6"/>
      <c r="RET14" s="6"/>
      <c r="REU14" s="6"/>
      <c r="REV14" s="6"/>
      <c r="REW14" s="6"/>
      <c r="REX14" s="6"/>
      <c r="REY14" s="6"/>
      <c r="REZ14" s="6"/>
      <c r="RFA14" s="6"/>
      <c r="RFB14" s="6"/>
      <c r="RFC14" s="6"/>
      <c r="RFD14" s="6"/>
      <c r="RFE14" s="6"/>
      <c r="RFF14" s="6"/>
      <c r="RFG14" s="6"/>
      <c r="RFH14" s="6"/>
      <c r="RFI14" s="6"/>
      <c r="RFJ14" s="6"/>
      <c r="RFK14" s="6"/>
      <c r="RFL14" s="6"/>
      <c r="RFM14" s="6"/>
      <c r="RFN14" s="6"/>
      <c r="RFO14" s="6"/>
      <c r="RFP14" s="6"/>
      <c r="RFQ14" s="6"/>
      <c r="RFR14" s="6"/>
      <c r="RFS14" s="6"/>
      <c r="RFT14" s="6"/>
      <c r="RFU14" s="6"/>
      <c r="RFV14" s="6"/>
      <c r="RFW14" s="6"/>
      <c r="RFX14" s="6"/>
      <c r="RFY14" s="6"/>
      <c r="RFZ14" s="6"/>
      <c r="RGA14" s="6"/>
      <c r="RGB14" s="6"/>
      <c r="RGC14" s="6"/>
      <c r="RGD14" s="6"/>
      <c r="RGE14" s="6"/>
      <c r="RGF14" s="6"/>
      <c r="RGG14" s="6"/>
      <c r="RGH14" s="6"/>
      <c r="RGI14" s="6"/>
      <c r="RGJ14" s="6"/>
      <c r="RGK14" s="6"/>
      <c r="RGL14" s="6"/>
      <c r="RGM14" s="6"/>
      <c r="RGN14" s="6"/>
      <c r="RGO14" s="6"/>
      <c r="RGP14" s="6"/>
      <c r="RGQ14" s="6"/>
      <c r="RGR14" s="6"/>
      <c r="RGS14" s="6"/>
      <c r="RGT14" s="6"/>
      <c r="RGU14" s="6"/>
      <c r="RGV14" s="6"/>
      <c r="RGW14" s="6"/>
      <c r="RGX14" s="6"/>
      <c r="RGY14" s="6"/>
      <c r="RGZ14" s="6"/>
      <c r="RHA14" s="6"/>
      <c r="RHB14" s="6"/>
      <c r="RHC14" s="6"/>
      <c r="RHD14" s="6"/>
      <c r="RHE14" s="6"/>
      <c r="RHF14" s="6"/>
      <c r="RHG14" s="6"/>
      <c r="RHH14" s="6"/>
      <c r="RHI14" s="6"/>
      <c r="RHJ14" s="6"/>
      <c r="RHK14" s="6"/>
      <c r="RHL14" s="6"/>
      <c r="RHM14" s="6"/>
      <c r="RHN14" s="6"/>
      <c r="RHO14" s="6"/>
      <c r="RHP14" s="6"/>
      <c r="RHQ14" s="6"/>
      <c r="RHR14" s="6"/>
      <c r="RHS14" s="6"/>
      <c r="RHT14" s="6"/>
      <c r="RHU14" s="6"/>
      <c r="RHV14" s="6"/>
      <c r="RHW14" s="6"/>
      <c r="RHX14" s="6"/>
      <c r="RHY14" s="6"/>
      <c r="RHZ14" s="6"/>
      <c r="RIA14" s="6"/>
      <c r="RIB14" s="6"/>
      <c r="RIC14" s="6"/>
      <c r="RID14" s="6"/>
      <c r="RIE14" s="6"/>
      <c r="RIF14" s="6"/>
      <c r="RIG14" s="6"/>
      <c r="RIH14" s="6"/>
      <c r="RII14" s="6"/>
      <c r="RIJ14" s="6"/>
      <c r="RIK14" s="6"/>
      <c r="RIL14" s="6"/>
      <c r="RIM14" s="6"/>
      <c r="RIN14" s="6"/>
      <c r="RIO14" s="6"/>
      <c r="RIP14" s="6"/>
      <c r="RIQ14" s="6"/>
      <c r="RIR14" s="6"/>
      <c r="RIS14" s="6"/>
      <c r="RIT14" s="6"/>
      <c r="RIU14" s="6"/>
      <c r="RIV14" s="6"/>
      <c r="RIW14" s="6"/>
      <c r="RIX14" s="6"/>
      <c r="RIY14" s="6"/>
      <c r="RIZ14" s="6"/>
      <c r="RJA14" s="6"/>
      <c r="RJB14" s="6"/>
      <c r="RJC14" s="6"/>
      <c r="RJD14" s="6"/>
      <c r="RJE14" s="6"/>
      <c r="RJF14" s="6"/>
      <c r="RJG14" s="6"/>
      <c r="RJH14" s="6"/>
      <c r="RJI14" s="6"/>
      <c r="RJJ14" s="6"/>
      <c r="RJK14" s="6"/>
      <c r="RJL14" s="6"/>
      <c r="RJM14" s="6"/>
      <c r="RJN14" s="6"/>
      <c r="RJO14" s="6"/>
      <c r="RJP14" s="6"/>
      <c r="RJQ14" s="6"/>
      <c r="RJR14" s="6"/>
      <c r="RJS14" s="6"/>
      <c r="RJT14" s="6"/>
      <c r="RJU14" s="6"/>
      <c r="RJV14" s="6"/>
      <c r="RJW14" s="6"/>
      <c r="RJX14" s="6"/>
      <c r="RJY14" s="6"/>
      <c r="RJZ14" s="6"/>
      <c r="RKA14" s="6"/>
      <c r="RKB14" s="6"/>
      <c r="RKC14" s="6"/>
      <c r="RKD14" s="6"/>
      <c r="RKE14" s="6"/>
      <c r="RKF14" s="6"/>
      <c r="RKG14" s="6"/>
      <c r="RKH14" s="6"/>
      <c r="RKI14" s="6"/>
      <c r="RKJ14" s="6"/>
      <c r="RKK14" s="6"/>
      <c r="RKL14" s="6"/>
      <c r="RKM14" s="6"/>
      <c r="RKN14" s="6"/>
      <c r="RKO14" s="6"/>
      <c r="RKP14" s="6"/>
      <c r="RKQ14" s="6"/>
      <c r="RKR14" s="6"/>
      <c r="RKS14" s="6"/>
      <c r="RKT14" s="6"/>
      <c r="RKU14" s="6"/>
      <c r="RKV14" s="6"/>
      <c r="RKW14" s="6"/>
      <c r="RKX14" s="6"/>
      <c r="RKY14" s="6"/>
      <c r="RKZ14" s="6"/>
      <c r="RLA14" s="6"/>
      <c r="RLB14" s="6"/>
      <c r="RLC14" s="6"/>
      <c r="RLD14" s="6"/>
      <c r="RLE14" s="6"/>
      <c r="RLF14" s="6"/>
      <c r="RLG14" s="6"/>
      <c r="RLH14" s="6"/>
      <c r="RLI14" s="6"/>
      <c r="RLJ14" s="6"/>
      <c r="RLK14" s="6"/>
      <c r="RLL14" s="6"/>
      <c r="RLM14" s="6"/>
      <c r="RLN14" s="6"/>
      <c r="RLO14" s="6"/>
      <c r="RLP14" s="6"/>
      <c r="RLQ14" s="6"/>
      <c r="RLR14" s="6"/>
      <c r="RLS14" s="6"/>
      <c r="RLT14" s="6"/>
      <c r="RLU14" s="6"/>
      <c r="RLV14" s="6"/>
      <c r="RLW14" s="6"/>
      <c r="RLX14" s="6"/>
      <c r="RLY14" s="6"/>
      <c r="RLZ14" s="6"/>
      <c r="RMA14" s="6"/>
      <c r="RMB14" s="6"/>
      <c r="RMC14" s="6"/>
      <c r="RMD14" s="6"/>
      <c r="RME14" s="6"/>
      <c r="RMF14" s="6"/>
      <c r="RMG14" s="6"/>
      <c r="RMH14" s="6"/>
      <c r="RMI14" s="6"/>
      <c r="RMJ14" s="6"/>
      <c r="RMK14" s="6"/>
      <c r="RML14" s="6"/>
      <c r="RMM14" s="6"/>
      <c r="RMN14" s="6"/>
      <c r="RMO14" s="6"/>
      <c r="RMP14" s="6"/>
      <c r="RMQ14" s="6"/>
      <c r="RMR14" s="6"/>
      <c r="RMS14" s="6"/>
      <c r="RMT14" s="6"/>
      <c r="RMU14" s="6"/>
      <c r="RMV14" s="6"/>
      <c r="RMW14" s="6"/>
      <c r="RMX14" s="6"/>
      <c r="RMY14" s="6"/>
      <c r="RMZ14" s="6"/>
      <c r="RNA14" s="6"/>
      <c r="RNB14" s="6"/>
      <c r="RNC14" s="6"/>
      <c r="RND14" s="6"/>
      <c r="RNE14" s="6"/>
      <c r="RNF14" s="6"/>
      <c r="RNG14" s="6"/>
      <c r="RNH14" s="6"/>
      <c r="RNI14" s="6"/>
      <c r="RNJ14" s="6"/>
      <c r="RNK14" s="6"/>
      <c r="RNL14" s="6"/>
      <c r="RNM14" s="6"/>
      <c r="RNN14" s="6"/>
      <c r="RNO14" s="6"/>
      <c r="RNP14" s="6"/>
      <c r="RNQ14" s="6"/>
      <c r="RNR14" s="6"/>
      <c r="RNS14" s="6"/>
      <c r="RNT14" s="6"/>
      <c r="RNU14" s="6"/>
      <c r="RNV14" s="6"/>
      <c r="RNW14" s="6"/>
      <c r="RNX14" s="6"/>
      <c r="RNY14" s="6"/>
      <c r="RNZ14" s="6"/>
      <c r="ROA14" s="6"/>
      <c r="ROB14" s="6"/>
      <c r="ROC14" s="6"/>
      <c r="ROD14" s="6"/>
      <c r="ROE14" s="6"/>
      <c r="ROF14" s="6"/>
      <c r="ROG14" s="6"/>
      <c r="ROH14" s="6"/>
      <c r="ROI14" s="6"/>
      <c r="ROJ14" s="6"/>
      <c r="ROK14" s="6"/>
      <c r="ROL14" s="6"/>
      <c r="ROM14" s="6"/>
      <c r="RON14" s="6"/>
      <c r="ROO14" s="6"/>
      <c r="ROP14" s="6"/>
      <c r="ROQ14" s="6"/>
      <c r="ROR14" s="6"/>
      <c r="ROS14" s="6"/>
      <c r="ROT14" s="6"/>
      <c r="ROU14" s="6"/>
      <c r="ROV14" s="6"/>
      <c r="ROW14" s="6"/>
      <c r="ROX14" s="6"/>
      <c r="ROY14" s="6"/>
      <c r="ROZ14" s="6"/>
      <c r="RPA14" s="6"/>
      <c r="RPB14" s="6"/>
      <c r="RPC14" s="6"/>
      <c r="RPD14" s="6"/>
      <c r="RPE14" s="6"/>
      <c r="RPF14" s="6"/>
      <c r="RPG14" s="6"/>
      <c r="RPH14" s="6"/>
      <c r="RPI14" s="6"/>
      <c r="RPJ14" s="6"/>
      <c r="RPK14" s="6"/>
      <c r="RPL14" s="6"/>
      <c r="RPM14" s="6"/>
      <c r="RPN14" s="6"/>
      <c r="RPO14" s="6"/>
      <c r="RPP14" s="6"/>
      <c r="RPQ14" s="6"/>
      <c r="RPR14" s="6"/>
      <c r="RPS14" s="6"/>
      <c r="RPT14" s="6"/>
      <c r="RPU14" s="6"/>
      <c r="RPV14" s="6"/>
      <c r="RPW14" s="6"/>
      <c r="RPX14" s="6"/>
      <c r="RPY14" s="6"/>
      <c r="RPZ14" s="6"/>
      <c r="RQA14" s="6"/>
      <c r="RQB14" s="6"/>
      <c r="RQC14" s="6"/>
      <c r="RQD14" s="6"/>
      <c r="RQE14" s="6"/>
      <c r="RQF14" s="6"/>
      <c r="RQG14" s="6"/>
      <c r="RQH14" s="6"/>
      <c r="RQI14" s="6"/>
      <c r="RQJ14" s="6"/>
      <c r="RQK14" s="6"/>
      <c r="RQL14" s="6"/>
      <c r="RQM14" s="6"/>
      <c r="RQN14" s="6"/>
      <c r="RQO14" s="6"/>
      <c r="RQP14" s="6"/>
      <c r="RQQ14" s="6"/>
      <c r="RQR14" s="6"/>
      <c r="RQS14" s="6"/>
      <c r="RQT14" s="6"/>
      <c r="RQU14" s="6"/>
      <c r="RQV14" s="6"/>
      <c r="RQW14" s="6"/>
      <c r="RQX14" s="6"/>
      <c r="RQY14" s="6"/>
      <c r="RQZ14" s="6"/>
      <c r="RRA14" s="6"/>
      <c r="RRB14" s="6"/>
      <c r="RRC14" s="6"/>
      <c r="RRD14" s="6"/>
      <c r="RRE14" s="6"/>
      <c r="RRF14" s="6"/>
      <c r="RRG14" s="6"/>
      <c r="RRH14" s="6"/>
      <c r="RRI14" s="6"/>
      <c r="RRJ14" s="6"/>
      <c r="RRK14" s="6"/>
      <c r="RRL14" s="6"/>
      <c r="RRM14" s="6"/>
      <c r="RRN14" s="6"/>
      <c r="RRO14" s="6"/>
      <c r="RRP14" s="6"/>
      <c r="RRQ14" s="6"/>
      <c r="RRR14" s="6"/>
      <c r="RRS14" s="6"/>
      <c r="RRT14" s="6"/>
      <c r="RRU14" s="6"/>
      <c r="RRV14" s="6"/>
      <c r="RRW14" s="6"/>
      <c r="RRX14" s="6"/>
      <c r="RRY14" s="6"/>
      <c r="RRZ14" s="6"/>
      <c r="RSA14" s="6"/>
      <c r="RSB14" s="6"/>
      <c r="RSC14" s="6"/>
      <c r="RSD14" s="6"/>
      <c r="RSE14" s="6"/>
      <c r="RSF14" s="6"/>
      <c r="RSG14" s="6"/>
      <c r="RSH14" s="6"/>
      <c r="RSI14" s="6"/>
      <c r="RSJ14" s="6"/>
      <c r="RSK14" s="6"/>
      <c r="RSL14" s="6"/>
      <c r="RSM14" s="6"/>
      <c r="RSN14" s="6"/>
      <c r="RSO14" s="6"/>
      <c r="RSP14" s="6"/>
      <c r="RSQ14" s="6"/>
      <c r="RSR14" s="6"/>
      <c r="RSS14" s="6"/>
      <c r="RST14" s="6"/>
      <c r="RSU14" s="6"/>
      <c r="RSV14" s="6"/>
      <c r="RSW14" s="6"/>
      <c r="RSX14" s="6"/>
      <c r="RSY14" s="6"/>
      <c r="RSZ14" s="6"/>
      <c r="RTA14" s="6"/>
      <c r="RTB14" s="6"/>
      <c r="RTC14" s="6"/>
      <c r="RTD14" s="6"/>
      <c r="RTE14" s="6"/>
      <c r="RTF14" s="6"/>
      <c r="RTG14" s="6"/>
      <c r="RTH14" s="6"/>
      <c r="RTI14" s="6"/>
      <c r="RTJ14" s="6"/>
      <c r="RTK14" s="6"/>
      <c r="RTL14" s="6"/>
      <c r="RTM14" s="6"/>
      <c r="RTN14" s="6"/>
      <c r="RTO14" s="6"/>
      <c r="RTP14" s="6"/>
      <c r="RTQ14" s="6"/>
      <c r="RTR14" s="6"/>
      <c r="RTS14" s="6"/>
      <c r="RTT14" s="6"/>
      <c r="RTU14" s="6"/>
      <c r="RTV14" s="6"/>
      <c r="RTW14" s="6"/>
      <c r="RTX14" s="6"/>
      <c r="RTY14" s="6"/>
      <c r="RTZ14" s="6"/>
      <c r="RUA14" s="6"/>
      <c r="RUB14" s="6"/>
      <c r="RUC14" s="6"/>
      <c r="RUD14" s="6"/>
      <c r="RUE14" s="6"/>
      <c r="RUF14" s="6"/>
      <c r="RUG14" s="6"/>
      <c r="RUH14" s="6"/>
      <c r="RUI14" s="6"/>
      <c r="RUJ14" s="6"/>
      <c r="RUK14" s="6"/>
      <c r="RUL14" s="6"/>
      <c r="RUM14" s="6"/>
      <c r="RUN14" s="6"/>
      <c r="RUO14" s="6"/>
      <c r="RUP14" s="6"/>
      <c r="RUQ14" s="6"/>
      <c r="RUR14" s="6"/>
      <c r="RUS14" s="6"/>
      <c r="RUT14" s="6"/>
      <c r="RUU14" s="6"/>
      <c r="RUV14" s="6"/>
      <c r="RUW14" s="6"/>
      <c r="RUX14" s="6"/>
      <c r="RUY14" s="6"/>
      <c r="RUZ14" s="6"/>
      <c r="RVA14" s="6"/>
      <c r="RVB14" s="6"/>
      <c r="RVC14" s="6"/>
      <c r="RVD14" s="6"/>
      <c r="RVE14" s="6"/>
      <c r="RVF14" s="6"/>
      <c r="RVG14" s="6"/>
      <c r="RVH14" s="6"/>
      <c r="RVI14" s="6"/>
      <c r="RVJ14" s="6"/>
      <c r="RVK14" s="6"/>
      <c r="RVL14" s="6"/>
      <c r="RVM14" s="6"/>
      <c r="RVN14" s="6"/>
      <c r="RVO14" s="6"/>
      <c r="RVP14" s="6"/>
      <c r="RVQ14" s="6"/>
      <c r="RVR14" s="6"/>
      <c r="RVS14" s="6"/>
      <c r="RVT14" s="6"/>
      <c r="RVU14" s="6"/>
      <c r="RVV14" s="6"/>
      <c r="RVW14" s="6"/>
      <c r="RVX14" s="6"/>
      <c r="RVY14" s="6"/>
      <c r="RVZ14" s="6"/>
      <c r="RWA14" s="6"/>
      <c r="RWB14" s="6"/>
      <c r="RWC14" s="6"/>
      <c r="RWD14" s="6"/>
      <c r="RWE14" s="6"/>
      <c r="RWF14" s="6"/>
      <c r="RWG14" s="6"/>
      <c r="RWH14" s="6"/>
      <c r="RWI14" s="6"/>
      <c r="RWJ14" s="6"/>
      <c r="RWK14" s="6"/>
      <c r="RWL14" s="6"/>
      <c r="RWM14" s="6"/>
      <c r="RWN14" s="6"/>
      <c r="RWO14" s="6"/>
      <c r="RWP14" s="6"/>
      <c r="RWQ14" s="6"/>
      <c r="RWR14" s="6"/>
      <c r="RWS14" s="6"/>
      <c r="RWT14" s="6"/>
      <c r="RWU14" s="6"/>
      <c r="RWV14" s="6"/>
      <c r="RWW14" s="6"/>
      <c r="RWX14" s="6"/>
      <c r="RWY14" s="6"/>
      <c r="RWZ14" s="6"/>
      <c r="RXA14" s="6"/>
      <c r="RXB14" s="6"/>
      <c r="RXC14" s="6"/>
      <c r="RXD14" s="6"/>
      <c r="RXE14" s="6"/>
      <c r="RXF14" s="6"/>
      <c r="RXG14" s="6"/>
      <c r="RXH14" s="6"/>
      <c r="RXI14" s="6"/>
      <c r="RXJ14" s="6"/>
      <c r="RXK14" s="6"/>
      <c r="RXL14" s="6"/>
      <c r="RXM14" s="6"/>
      <c r="RXN14" s="6"/>
      <c r="RXO14" s="6"/>
      <c r="RXP14" s="6"/>
      <c r="RXQ14" s="6"/>
      <c r="RXR14" s="6"/>
      <c r="RXS14" s="6"/>
      <c r="RXT14" s="6"/>
      <c r="RXU14" s="6"/>
      <c r="RXV14" s="6"/>
      <c r="RXW14" s="6"/>
      <c r="RXX14" s="6"/>
      <c r="RXY14" s="6"/>
      <c r="RXZ14" s="6"/>
      <c r="RYA14" s="6"/>
      <c r="RYB14" s="6"/>
      <c r="RYC14" s="6"/>
      <c r="RYD14" s="6"/>
      <c r="RYE14" s="6"/>
      <c r="RYF14" s="6"/>
      <c r="RYG14" s="6"/>
      <c r="RYH14" s="6"/>
      <c r="RYI14" s="6"/>
      <c r="RYJ14" s="6"/>
      <c r="RYK14" s="6"/>
      <c r="RYL14" s="6"/>
      <c r="RYM14" s="6"/>
      <c r="RYN14" s="6"/>
      <c r="RYO14" s="6"/>
      <c r="RYP14" s="6"/>
      <c r="RYQ14" s="6"/>
      <c r="RYR14" s="6"/>
      <c r="RYS14" s="6"/>
      <c r="RYT14" s="6"/>
      <c r="RYU14" s="6"/>
      <c r="RYV14" s="6"/>
      <c r="RYW14" s="6"/>
      <c r="RYX14" s="6"/>
      <c r="RYY14" s="6"/>
      <c r="RYZ14" s="6"/>
      <c r="RZA14" s="6"/>
      <c r="RZB14" s="6"/>
      <c r="RZC14" s="6"/>
      <c r="RZD14" s="6"/>
      <c r="RZE14" s="6"/>
      <c r="RZF14" s="6"/>
      <c r="RZG14" s="6"/>
      <c r="RZH14" s="6"/>
      <c r="RZI14" s="6"/>
      <c r="RZJ14" s="6"/>
      <c r="RZK14" s="6"/>
      <c r="RZL14" s="6"/>
      <c r="RZM14" s="6"/>
      <c r="RZN14" s="6"/>
      <c r="RZO14" s="6"/>
      <c r="RZP14" s="6"/>
      <c r="RZQ14" s="6"/>
      <c r="RZR14" s="6"/>
      <c r="RZS14" s="6"/>
      <c r="RZT14" s="6"/>
      <c r="RZU14" s="6"/>
      <c r="RZV14" s="6"/>
      <c r="RZW14" s="6"/>
      <c r="RZX14" s="6"/>
      <c r="RZY14" s="6"/>
      <c r="RZZ14" s="6"/>
      <c r="SAA14" s="6"/>
      <c r="SAB14" s="6"/>
      <c r="SAC14" s="6"/>
      <c r="SAD14" s="6"/>
      <c r="SAE14" s="6"/>
      <c r="SAF14" s="6"/>
      <c r="SAG14" s="6"/>
      <c r="SAH14" s="6"/>
      <c r="SAI14" s="6"/>
      <c r="SAJ14" s="6"/>
      <c r="SAK14" s="6"/>
      <c r="SAL14" s="6"/>
      <c r="SAM14" s="6"/>
      <c r="SAN14" s="6"/>
      <c r="SAO14" s="6"/>
      <c r="SAP14" s="6"/>
      <c r="SAQ14" s="6"/>
      <c r="SAR14" s="6"/>
      <c r="SAS14" s="6"/>
      <c r="SAT14" s="6"/>
      <c r="SAU14" s="6"/>
      <c r="SAV14" s="6"/>
      <c r="SAW14" s="6"/>
      <c r="SAX14" s="6"/>
      <c r="SAY14" s="6"/>
      <c r="SAZ14" s="6"/>
      <c r="SBA14" s="6"/>
      <c r="SBB14" s="6"/>
      <c r="SBC14" s="6"/>
      <c r="SBD14" s="6"/>
      <c r="SBE14" s="6"/>
      <c r="SBF14" s="6"/>
      <c r="SBG14" s="6"/>
      <c r="SBH14" s="6"/>
      <c r="SBI14" s="6"/>
      <c r="SBJ14" s="6"/>
      <c r="SBK14" s="6"/>
      <c r="SBL14" s="6"/>
      <c r="SBM14" s="6"/>
      <c r="SBN14" s="6"/>
      <c r="SBO14" s="6"/>
      <c r="SBP14" s="6"/>
      <c r="SBQ14" s="6"/>
      <c r="SBR14" s="6"/>
      <c r="SBS14" s="6"/>
      <c r="SBT14" s="6"/>
      <c r="SBU14" s="6"/>
      <c r="SBV14" s="6"/>
      <c r="SBW14" s="6"/>
      <c r="SBX14" s="6"/>
      <c r="SBY14" s="6"/>
      <c r="SBZ14" s="6"/>
      <c r="SCA14" s="6"/>
      <c r="SCB14" s="6"/>
      <c r="SCC14" s="6"/>
      <c r="SCD14" s="6"/>
      <c r="SCE14" s="6"/>
      <c r="SCF14" s="6"/>
      <c r="SCG14" s="6"/>
      <c r="SCH14" s="6"/>
      <c r="SCI14" s="6"/>
      <c r="SCJ14" s="6"/>
      <c r="SCK14" s="6"/>
      <c r="SCL14" s="6"/>
      <c r="SCM14" s="6"/>
      <c r="SCN14" s="6"/>
      <c r="SCO14" s="6"/>
      <c r="SCP14" s="6"/>
      <c r="SCQ14" s="6"/>
      <c r="SCR14" s="6"/>
      <c r="SCS14" s="6"/>
      <c r="SCT14" s="6"/>
      <c r="SCU14" s="6"/>
      <c r="SCV14" s="6"/>
      <c r="SCW14" s="6"/>
      <c r="SCX14" s="6"/>
      <c r="SCY14" s="6"/>
      <c r="SCZ14" s="6"/>
      <c r="SDA14" s="6"/>
      <c r="SDB14" s="6"/>
      <c r="SDC14" s="6"/>
      <c r="SDD14" s="6"/>
      <c r="SDE14" s="6"/>
      <c r="SDF14" s="6"/>
      <c r="SDG14" s="6"/>
      <c r="SDH14" s="6"/>
      <c r="SDI14" s="6"/>
      <c r="SDJ14" s="6"/>
      <c r="SDK14" s="6"/>
      <c r="SDL14" s="6"/>
      <c r="SDM14" s="6"/>
      <c r="SDN14" s="6"/>
      <c r="SDO14" s="6"/>
      <c r="SDP14" s="6"/>
      <c r="SDQ14" s="6"/>
      <c r="SDR14" s="6"/>
      <c r="SDS14" s="6"/>
      <c r="SDT14" s="6"/>
      <c r="SDU14" s="6"/>
      <c r="SDV14" s="6"/>
      <c r="SDW14" s="6"/>
      <c r="SDX14" s="6"/>
      <c r="SDY14" s="6"/>
      <c r="SDZ14" s="6"/>
      <c r="SEA14" s="6"/>
      <c r="SEB14" s="6"/>
      <c r="SEC14" s="6"/>
      <c r="SED14" s="6"/>
      <c r="SEE14" s="6"/>
      <c r="SEF14" s="6"/>
      <c r="SEG14" s="6"/>
      <c r="SEH14" s="6"/>
      <c r="SEI14" s="6"/>
      <c r="SEJ14" s="6"/>
      <c r="SEK14" s="6"/>
      <c r="SEL14" s="6"/>
      <c r="SEM14" s="6"/>
      <c r="SEN14" s="6"/>
      <c r="SEO14" s="6"/>
      <c r="SEP14" s="6"/>
      <c r="SEQ14" s="6"/>
      <c r="SER14" s="6"/>
      <c r="SES14" s="6"/>
      <c r="SET14" s="6"/>
      <c r="SEU14" s="6"/>
      <c r="SEV14" s="6"/>
      <c r="SEW14" s="6"/>
      <c r="SEX14" s="6"/>
      <c r="SEY14" s="6"/>
      <c r="SEZ14" s="6"/>
      <c r="SFA14" s="6"/>
      <c r="SFB14" s="6"/>
      <c r="SFC14" s="6"/>
      <c r="SFD14" s="6"/>
      <c r="SFE14" s="6"/>
      <c r="SFF14" s="6"/>
      <c r="SFG14" s="6"/>
      <c r="SFH14" s="6"/>
      <c r="SFI14" s="6"/>
      <c r="SFJ14" s="6"/>
      <c r="SFK14" s="6"/>
      <c r="SFL14" s="6"/>
      <c r="SFM14" s="6"/>
      <c r="SFN14" s="6"/>
      <c r="SFO14" s="6"/>
      <c r="SFP14" s="6"/>
      <c r="SFQ14" s="6"/>
      <c r="SFR14" s="6"/>
      <c r="SFS14" s="6"/>
      <c r="SFT14" s="6"/>
      <c r="SFU14" s="6"/>
      <c r="SFV14" s="6"/>
      <c r="SFW14" s="6"/>
      <c r="SFX14" s="6"/>
      <c r="SFY14" s="6"/>
      <c r="SFZ14" s="6"/>
      <c r="SGA14" s="6"/>
      <c r="SGB14" s="6"/>
      <c r="SGC14" s="6"/>
      <c r="SGD14" s="6"/>
      <c r="SGE14" s="6"/>
      <c r="SGF14" s="6"/>
      <c r="SGG14" s="6"/>
      <c r="SGH14" s="6"/>
      <c r="SGI14" s="6"/>
      <c r="SGJ14" s="6"/>
      <c r="SGK14" s="6"/>
      <c r="SGL14" s="6"/>
      <c r="SGM14" s="6"/>
      <c r="SGN14" s="6"/>
      <c r="SGO14" s="6"/>
      <c r="SGP14" s="6"/>
      <c r="SGQ14" s="6"/>
      <c r="SGR14" s="6"/>
      <c r="SGS14" s="6"/>
      <c r="SGT14" s="6"/>
      <c r="SGU14" s="6"/>
      <c r="SGV14" s="6"/>
      <c r="SGW14" s="6"/>
      <c r="SGX14" s="6"/>
      <c r="SGY14" s="6"/>
      <c r="SGZ14" s="6"/>
      <c r="SHA14" s="6"/>
      <c r="SHB14" s="6"/>
      <c r="SHC14" s="6"/>
      <c r="SHD14" s="6"/>
      <c r="SHE14" s="6"/>
      <c r="SHF14" s="6"/>
      <c r="SHG14" s="6"/>
      <c r="SHH14" s="6"/>
      <c r="SHI14" s="6"/>
      <c r="SHJ14" s="6"/>
      <c r="SHK14" s="6"/>
      <c r="SHL14" s="6"/>
      <c r="SHM14" s="6"/>
      <c r="SHN14" s="6"/>
      <c r="SHO14" s="6"/>
      <c r="SHP14" s="6"/>
      <c r="SHQ14" s="6"/>
      <c r="SHR14" s="6"/>
      <c r="SHS14" s="6"/>
      <c r="SHT14" s="6"/>
      <c r="SHU14" s="6"/>
      <c r="SHV14" s="6"/>
      <c r="SHW14" s="6"/>
      <c r="SHX14" s="6"/>
      <c r="SHY14" s="6"/>
      <c r="SHZ14" s="6"/>
      <c r="SIA14" s="6"/>
      <c r="SIB14" s="6"/>
      <c r="SIC14" s="6"/>
      <c r="SID14" s="6"/>
      <c r="SIE14" s="6"/>
      <c r="SIF14" s="6"/>
      <c r="SIG14" s="6"/>
      <c r="SIH14" s="6"/>
      <c r="SII14" s="6"/>
      <c r="SIJ14" s="6"/>
      <c r="SIK14" s="6"/>
      <c r="SIL14" s="6"/>
      <c r="SIM14" s="6"/>
      <c r="SIN14" s="6"/>
      <c r="SIO14" s="6"/>
      <c r="SIP14" s="6"/>
      <c r="SIQ14" s="6"/>
      <c r="SIR14" s="6"/>
      <c r="SIS14" s="6"/>
      <c r="SIT14" s="6"/>
      <c r="SIU14" s="6"/>
      <c r="SIV14" s="6"/>
      <c r="SIW14" s="6"/>
      <c r="SIX14" s="6"/>
      <c r="SIY14" s="6"/>
      <c r="SIZ14" s="6"/>
      <c r="SJA14" s="6"/>
      <c r="SJB14" s="6"/>
      <c r="SJC14" s="6"/>
      <c r="SJD14" s="6"/>
      <c r="SJE14" s="6"/>
      <c r="SJF14" s="6"/>
      <c r="SJG14" s="6"/>
      <c r="SJH14" s="6"/>
      <c r="SJI14" s="6"/>
      <c r="SJJ14" s="6"/>
      <c r="SJK14" s="6"/>
      <c r="SJL14" s="6"/>
      <c r="SJM14" s="6"/>
      <c r="SJN14" s="6"/>
      <c r="SJO14" s="6"/>
      <c r="SJP14" s="6"/>
      <c r="SJQ14" s="6"/>
      <c r="SJR14" s="6"/>
      <c r="SJS14" s="6"/>
      <c r="SJT14" s="6"/>
      <c r="SJU14" s="6"/>
      <c r="SJV14" s="6"/>
      <c r="SJW14" s="6"/>
      <c r="SJX14" s="6"/>
      <c r="SJY14" s="6"/>
      <c r="SJZ14" s="6"/>
      <c r="SKA14" s="6"/>
      <c r="SKB14" s="6"/>
      <c r="SKC14" s="6"/>
      <c r="SKD14" s="6"/>
      <c r="SKE14" s="6"/>
      <c r="SKF14" s="6"/>
      <c r="SKG14" s="6"/>
      <c r="SKH14" s="6"/>
      <c r="SKI14" s="6"/>
      <c r="SKJ14" s="6"/>
      <c r="SKK14" s="6"/>
      <c r="SKL14" s="6"/>
      <c r="SKM14" s="6"/>
      <c r="SKN14" s="6"/>
      <c r="SKO14" s="6"/>
      <c r="SKP14" s="6"/>
      <c r="SKQ14" s="6"/>
      <c r="SKR14" s="6"/>
      <c r="SKS14" s="6"/>
      <c r="SKT14" s="6"/>
      <c r="SKU14" s="6"/>
      <c r="SKV14" s="6"/>
      <c r="SKW14" s="6"/>
      <c r="SKX14" s="6"/>
      <c r="SKY14" s="6"/>
      <c r="SKZ14" s="6"/>
      <c r="SLA14" s="6"/>
      <c r="SLB14" s="6"/>
      <c r="SLC14" s="6"/>
      <c r="SLD14" s="6"/>
      <c r="SLE14" s="6"/>
      <c r="SLF14" s="6"/>
      <c r="SLG14" s="6"/>
      <c r="SLH14" s="6"/>
      <c r="SLI14" s="6"/>
      <c r="SLJ14" s="6"/>
      <c r="SLK14" s="6"/>
      <c r="SLL14" s="6"/>
      <c r="SLM14" s="6"/>
      <c r="SLN14" s="6"/>
      <c r="SLO14" s="6"/>
      <c r="SLP14" s="6"/>
      <c r="SLQ14" s="6"/>
      <c r="SLR14" s="6"/>
      <c r="SLS14" s="6"/>
      <c r="SLT14" s="6"/>
      <c r="SLU14" s="6"/>
      <c r="SLV14" s="6"/>
      <c r="SLW14" s="6"/>
      <c r="SLX14" s="6"/>
      <c r="SLY14" s="6"/>
      <c r="SLZ14" s="6"/>
      <c r="SMA14" s="6"/>
      <c r="SMB14" s="6"/>
      <c r="SMC14" s="6"/>
      <c r="SMD14" s="6"/>
      <c r="SME14" s="6"/>
      <c r="SMF14" s="6"/>
      <c r="SMG14" s="6"/>
      <c r="SMH14" s="6"/>
      <c r="SMI14" s="6"/>
      <c r="SMJ14" s="6"/>
      <c r="SMK14" s="6"/>
      <c r="SML14" s="6"/>
      <c r="SMM14" s="6"/>
      <c r="SMN14" s="6"/>
      <c r="SMO14" s="6"/>
      <c r="SMP14" s="6"/>
      <c r="SMQ14" s="6"/>
      <c r="SMR14" s="6"/>
      <c r="SMS14" s="6"/>
      <c r="SMT14" s="6"/>
      <c r="SMU14" s="6"/>
      <c r="SMV14" s="6"/>
      <c r="SMW14" s="6"/>
      <c r="SMX14" s="6"/>
      <c r="SMY14" s="6"/>
      <c r="SMZ14" s="6"/>
      <c r="SNA14" s="6"/>
      <c r="SNB14" s="6"/>
      <c r="SNC14" s="6"/>
      <c r="SND14" s="6"/>
      <c r="SNE14" s="6"/>
      <c r="SNF14" s="6"/>
      <c r="SNG14" s="6"/>
      <c r="SNH14" s="6"/>
      <c r="SNI14" s="6"/>
      <c r="SNJ14" s="6"/>
      <c r="SNK14" s="6"/>
      <c r="SNL14" s="6"/>
      <c r="SNM14" s="6"/>
      <c r="SNN14" s="6"/>
      <c r="SNO14" s="6"/>
      <c r="SNP14" s="6"/>
      <c r="SNQ14" s="6"/>
      <c r="SNR14" s="6"/>
      <c r="SNS14" s="6"/>
      <c r="SNT14" s="6"/>
      <c r="SNU14" s="6"/>
      <c r="SNV14" s="6"/>
      <c r="SNW14" s="6"/>
      <c r="SNX14" s="6"/>
      <c r="SNY14" s="6"/>
      <c r="SNZ14" s="6"/>
      <c r="SOA14" s="6"/>
      <c r="SOB14" s="6"/>
      <c r="SOC14" s="6"/>
      <c r="SOD14" s="6"/>
      <c r="SOE14" s="6"/>
      <c r="SOF14" s="6"/>
      <c r="SOG14" s="6"/>
      <c r="SOH14" s="6"/>
      <c r="SOI14" s="6"/>
      <c r="SOJ14" s="6"/>
      <c r="SOK14" s="6"/>
      <c r="SOL14" s="6"/>
      <c r="SOM14" s="6"/>
      <c r="SON14" s="6"/>
      <c r="SOO14" s="6"/>
      <c r="SOP14" s="6"/>
      <c r="SOQ14" s="6"/>
      <c r="SOR14" s="6"/>
      <c r="SOS14" s="6"/>
      <c r="SOT14" s="6"/>
      <c r="SOU14" s="6"/>
      <c r="SOV14" s="6"/>
      <c r="SOW14" s="6"/>
      <c r="SOX14" s="6"/>
      <c r="SOY14" s="6"/>
      <c r="SOZ14" s="6"/>
      <c r="SPA14" s="6"/>
      <c r="SPB14" s="6"/>
      <c r="SPC14" s="6"/>
      <c r="SPD14" s="6"/>
      <c r="SPE14" s="6"/>
      <c r="SPF14" s="6"/>
      <c r="SPG14" s="6"/>
      <c r="SPH14" s="6"/>
      <c r="SPI14" s="6"/>
      <c r="SPJ14" s="6"/>
      <c r="SPK14" s="6"/>
      <c r="SPL14" s="6"/>
      <c r="SPM14" s="6"/>
      <c r="SPN14" s="6"/>
      <c r="SPO14" s="6"/>
      <c r="SPP14" s="6"/>
      <c r="SPQ14" s="6"/>
      <c r="SPR14" s="6"/>
      <c r="SPS14" s="6"/>
      <c r="SPT14" s="6"/>
      <c r="SPU14" s="6"/>
      <c r="SPV14" s="6"/>
      <c r="SPW14" s="6"/>
      <c r="SPX14" s="6"/>
      <c r="SPY14" s="6"/>
      <c r="SPZ14" s="6"/>
      <c r="SQA14" s="6"/>
      <c r="SQB14" s="6"/>
      <c r="SQC14" s="6"/>
      <c r="SQD14" s="6"/>
      <c r="SQE14" s="6"/>
      <c r="SQF14" s="6"/>
      <c r="SQG14" s="6"/>
      <c r="SQH14" s="6"/>
      <c r="SQI14" s="6"/>
      <c r="SQJ14" s="6"/>
      <c r="SQK14" s="6"/>
      <c r="SQL14" s="6"/>
      <c r="SQM14" s="6"/>
      <c r="SQN14" s="6"/>
      <c r="SQO14" s="6"/>
      <c r="SQP14" s="6"/>
      <c r="SQQ14" s="6"/>
      <c r="SQR14" s="6"/>
      <c r="SQS14" s="6"/>
      <c r="SQT14" s="6"/>
      <c r="SQU14" s="6"/>
      <c r="SQV14" s="6"/>
      <c r="SQW14" s="6"/>
      <c r="SQX14" s="6"/>
      <c r="SQY14" s="6"/>
      <c r="SQZ14" s="6"/>
      <c r="SRA14" s="6"/>
      <c r="SRB14" s="6"/>
      <c r="SRC14" s="6"/>
      <c r="SRD14" s="6"/>
      <c r="SRE14" s="6"/>
      <c r="SRF14" s="6"/>
      <c r="SRG14" s="6"/>
      <c r="SRH14" s="6"/>
      <c r="SRI14" s="6"/>
      <c r="SRJ14" s="6"/>
      <c r="SRK14" s="6"/>
      <c r="SRL14" s="6"/>
      <c r="SRM14" s="6"/>
      <c r="SRN14" s="6"/>
      <c r="SRO14" s="6"/>
      <c r="SRP14" s="6"/>
      <c r="SRQ14" s="6"/>
      <c r="SRR14" s="6"/>
      <c r="SRS14" s="6"/>
      <c r="SRT14" s="6"/>
      <c r="SRU14" s="6"/>
      <c r="SRV14" s="6"/>
      <c r="SRW14" s="6"/>
      <c r="SRX14" s="6"/>
      <c r="SRY14" s="6"/>
      <c r="SRZ14" s="6"/>
      <c r="SSA14" s="6"/>
      <c r="SSB14" s="6"/>
      <c r="SSC14" s="6"/>
      <c r="SSD14" s="6"/>
      <c r="SSE14" s="6"/>
      <c r="SSF14" s="6"/>
      <c r="SSG14" s="6"/>
      <c r="SSH14" s="6"/>
      <c r="SSI14" s="6"/>
      <c r="SSJ14" s="6"/>
      <c r="SSK14" s="6"/>
      <c r="SSL14" s="6"/>
      <c r="SSM14" s="6"/>
      <c r="SSN14" s="6"/>
      <c r="SSO14" s="6"/>
      <c r="SSP14" s="6"/>
      <c r="SSQ14" s="6"/>
      <c r="SSR14" s="6"/>
      <c r="SSS14" s="6"/>
      <c r="SST14" s="6"/>
      <c r="SSU14" s="6"/>
      <c r="SSV14" s="6"/>
      <c r="SSW14" s="6"/>
      <c r="SSX14" s="6"/>
      <c r="SSY14" s="6"/>
      <c r="SSZ14" s="6"/>
      <c r="STA14" s="6"/>
      <c r="STB14" s="6"/>
      <c r="STC14" s="6"/>
      <c r="STD14" s="6"/>
      <c r="STE14" s="6"/>
      <c r="STF14" s="6"/>
      <c r="STG14" s="6"/>
      <c r="STH14" s="6"/>
      <c r="STI14" s="6"/>
      <c r="STJ14" s="6"/>
      <c r="STK14" s="6"/>
      <c r="STL14" s="6"/>
      <c r="STM14" s="6"/>
      <c r="STN14" s="6"/>
      <c r="STO14" s="6"/>
      <c r="STP14" s="6"/>
      <c r="STQ14" s="6"/>
      <c r="STR14" s="6"/>
      <c r="STS14" s="6"/>
      <c r="STT14" s="6"/>
      <c r="STU14" s="6"/>
      <c r="STV14" s="6"/>
      <c r="STW14" s="6"/>
      <c r="STX14" s="6"/>
      <c r="STY14" s="6"/>
      <c r="STZ14" s="6"/>
      <c r="SUA14" s="6"/>
      <c r="SUB14" s="6"/>
      <c r="SUC14" s="6"/>
      <c r="SUD14" s="6"/>
      <c r="SUE14" s="6"/>
      <c r="SUF14" s="6"/>
      <c r="SUG14" s="6"/>
      <c r="SUH14" s="6"/>
      <c r="SUI14" s="6"/>
      <c r="SUJ14" s="6"/>
      <c r="SUK14" s="6"/>
      <c r="SUL14" s="6"/>
      <c r="SUM14" s="6"/>
      <c r="SUN14" s="6"/>
      <c r="SUO14" s="6"/>
      <c r="SUP14" s="6"/>
      <c r="SUQ14" s="6"/>
      <c r="SUR14" s="6"/>
      <c r="SUS14" s="6"/>
      <c r="SUT14" s="6"/>
      <c r="SUU14" s="6"/>
      <c r="SUV14" s="6"/>
      <c r="SUW14" s="6"/>
      <c r="SUX14" s="6"/>
      <c r="SUY14" s="6"/>
      <c r="SUZ14" s="6"/>
      <c r="SVA14" s="6"/>
      <c r="SVB14" s="6"/>
      <c r="SVC14" s="6"/>
      <c r="SVD14" s="6"/>
      <c r="SVE14" s="6"/>
      <c r="SVF14" s="6"/>
      <c r="SVG14" s="6"/>
      <c r="SVH14" s="6"/>
      <c r="SVI14" s="6"/>
      <c r="SVJ14" s="6"/>
      <c r="SVK14" s="6"/>
      <c r="SVL14" s="6"/>
      <c r="SVM14" s="6"/>
      <c r="SVN14" s="6"/>
      <c r="SVO14" s="6"/>
      <c r="SVP14" s="6"/>
      <c r="SVQ14" s="6"/>
      <c r="SVR14" s="6"/>
      <c r="SVS14" s="6"/>
      <c r="SVT14" s="6"/>
      <c r="SVU14" s="6"/>
      <c r="SVV14" s="6"/>
      <c r="SVW14" s="6"/>
      <c r="SVX14" s="6"/>
      <c r="SVY14" s="6"/>
      <c r="SVZ14" s="6"/>
      <c r="SWA14" s="6"/>
      <c r="SWB14" s="6"/>
      <c r="SWC14" s="6"/>
      <c r="SWD14" s="6"/>
      <c r="SWE14" s="6"/>
      <c r="SWF14" s="6"/>
      <c r="SWG14" s="6"/>
      <c r="SWH14" s="6"/>
      <c r="SWI14" s="6"/>
      <c r="SWJ14" s="6"/>
      <c r="SWK14" s="6"/>
      <c r="SWL14" s="6"/>
      <c r="SWM14" s="6"/>
      <c r="SWN14" s="6"/>
      <c r="SWO14" s="6"/>
      <c r="SWP14" s="6"/>
      <c r="SWQ14" s="6"/>
      <c r="SWR14" s="6"/>
      <c r="SWS14" s="6"/>
      <c r="SWT14" s="6"/>
      <c r="SWU14" s="6"/>
      <c r="SWV14" s="6"/>
      <c r="SWW14" s="6"/>
      <c r="SWX14" s="6"/>
      <c r="SWY14" s="6"/>
      <c r="SWZ14" s="6"/>
      <c r="SXA14" s="6"/>
      <c r="SXB14" s="6"/>
      <c r="SXC14" s="6"/>
      <c r="SXD14" s="6"/>
      <c r="SXE14" s="6"/>
      <c r="SXF14" s="6"/>
      <c r="SXG14" s="6"/>
      <c r="SXH14" s="6"/>
      <c r="SXI14" s="6"/>
      <c r="SXJ14" s="6"/>
      <c r="SXK14" s="6"/>
      <c r="SXL14" s="6"/>
      <c r="SXM14" s="6"/>
      <c r="SXN14" s="6"/>
      <c r="SXO14" s="6"/>
      <c r="SXP14" s="6"/>
      <c r="SXQ14" s="6"/>
      <c r="SXR14" s="6"/>
      <c r="SXS14" s="6"/>
      <c r="SXT14" s="6"/>
      <c r="SXU14" s="6"/>
      <c r="SXV14" s="6"/>
      <c r="SXW14" s="6"/>
      <c r="SXX14" s="6"/>
      <c r="SXY14" s="6"/>
      <c r="SXZ14" s="6"/>
      <c r="SYA14" s="6"/>
      <c r="SYB14" s="6"/>
      <c r="SYC14" s="6"/>
      <c r="SYD14" s="6"/>
      <c r="SYE14" s="6"/>
      <c r="SYF14" s="6"/>
      <c r="SYG14" s="6"/>
      <c r="SYH14" s="6"/>
      <c r="SYI14" s="6"/>
      <c r="SYJ14" s="6"/>
      <c r="SYK14" s="6"/>
      <c r="SYL14" s="6"/>
      <c r="SYM14" s="6"/>
      <c r="SYN14" s="6"/>
      <c r="SYO14" s="6"/>
      <c r="SYP14" s="6"/>
      <c r="SYQ14" s="6"/>
      <c r="SYR14" s="6"/>
      <c r="SYS14" s="6"/>
      <c r="SYT14" s="6"/>
      <c r="SYU14" s="6"/>
      <c r="SYV14" s="6"/>
      <c r="SYW14" s="6"/>
      <c r="SYX14" s="6"/>
      <c r="SYY14" s="6"/>
      <c r="SYZ14" s="6"/>
      <c r="SZA14" s="6"/>
      <c r="SZB14" s="6"/>
      <c r="SZC14" s="6"/>
      <c r="SZD14" s="6"/>
      <c r="SZE14" s="6"/>
      <c r="SZF14" s="6"/>
      <c r="SZG14" s="6"/>
      <c r="SZH14" s="6"/>
      <c r="SZI14" s="6"/>
      <c r="SZJ14" s="6"/>
      <c r="SZK14" s="6"/>
      <c r="SZL14" s="6"/>
      <c r="SZM14" s="6"/>
      <c r="SZN14" s="6"/>
      <c r="SZO14" s="6"/>
      <c r="SZP14" s="6"/>
      <c r="SZQ14" s="6"/>
      <c r="SZR14" s="6"/>
      <c r="SZS14" s="6"/>
      <c r="SZT14" s="6"/>
      <c r="SZU14" s="6"/>
      <c r="SZV14" s="6"/>
      <c r="SZW14" s="6"/>
      <c r="SZX14" s="6"/>
      <c r="SZY14" s="6"/>
      <c r="SZZ14" s="6"/>
      <c r="TAA14" s="6"/>
      <c r="TAB14" s="6"/>
      <c r="TAC14" s="6"/>
      <c r="TAD14" s="6"/>
      <c r="TAE14" s="6"/>
      <c r="TAF14" s="6"/>
      <c r="TAG14" s="6"/>
      <c r="TAH14" s="6"/>
      <c r="TAI14" s="6"/>
      <c r="TAJ14" s="6"/>
      <c r="TAK14" s="6"/>
      <c r="TAL14" s="6"/>
      <c r="TAM14" s="6"/>
      <c r="TAN14" s="6"/>
      <c r="TAO14" s="6"/>
      <c r="TAP14" s="6"/>
      <c r="TAQ14" s="6"/>
      <c r="TAR14" s="6"/>
      <c r="TAS14" s="6"/>
      <c r="TAT14" s="6"/>
      <c r="TAU14" s="6"/>
      <c r="TAV14" s="6"/>
      <c r="TAW14" s="6"/>
      <c r="TAX14" s="6"/>
      <c r="TAY14" s="6"/>
      <c r="TAZ14" s="6"/>
      <c r="TBA14" s="6"/>
      <c r="TBB14" s="6"/>
      <c r="TBC14" s="6"/>
      <c r="TBD14" s="6"/>
      <c r="TBE14" s="6"/>
      <c r="TBF14" s="6"/>
      <c r="TBG14" s="6"/>
      <c r="TBH14" s="6"/>
      <c r="TBI14" s="6"/>
      <c r="TBJ14" s="6"/>
      <c r="TBK14" s="6"/>
      <c r="TBL14" s="6"/>
      <c r="TBM14" s="6"/>
      <c r="TBN14" s="6"/>
      <c r="TBO14" s="6"/>
      <c r="TBP14" s="6"/>
      <c r="TBQ14" s="6"/>
      <c r="TBR14" s="6"/>
      <c r="TBS14" s="6"/>
      <c r="TBT14" s="6"/>
      <c r="TBU14" s="6"/>
      <c r="TBV14" s="6"/>
      <c r="TBW14" s="6"/>
      <c r="TBX14" s="6"/>
      <c r="TBY14" s="6"/>
      <c r="TBZ14" s="6"/>
      <c r="TCA14" s="6"/>
      <c r="TCB14" s="6"/>
      <c r="TCC14" s="6"/>
      <c r="TCD14" s="6"/>
      <c r="TCE14" s="6"/>
      <c r="TCF14" s="6"/>
      <c r="TCG14" s="6"/>
      <c r="TCH14" s="6"/>
      <c r="TCI14" s="6"/>
      <c r="TCJ14" s="6"/>
      <c r="TCK14" s="6"/>
      <c r="TCL14" s="6"/>
      <c r="TCM14" s="6"/>
      <c r="TCN14" s="6"/>
      <c r="TCO14" s="6"/>
      <c r="TCP14" s="6"/>
      <c r="TCQ14" s="6"/>
      <c r="TCR14" s="6"/>
      <c r="TCS14" s="6"/>
      <c r="TCT14" s="6"/>
      <c r="TCU14" s="6"/>
      <c r="TCV14" s="6"/>
      <c r="TCW14" s="6"/>
      <c r="TCX14" s="6"/>
      <c r="TCY14" s="6"/>
      <c r="TCZ14" s="6"/>
      <c r="TDA14" s="6"/>
      <c r="TDB14" s="6"/>
      <c r="TDC14" s="6"/>
      <c r="TDD14" s="6"/>
      <c r="TDE14" s="6"/>
      <c r="TDF14" s="6"/>
      <c r="TDG14" s="6"/>
      <c r="TDH14" s="6"/>
      <c r="TDI14" s="6"/>
      <c r="TDJ14" s="6"/>
      <c r="TDK14" s="6"/>
      <c r="TDL14" s="6"/>
      <c r="TDM14" s="6"/>
      <c r="TDN14" s="6"/>
      <c r="TDO14" s="6"/>
      <c r="TDP14" s="6"/>
      <c r="TDQ14" s="6"/>
      <c r="TDR14" s="6"/>
      <c r="TDS14" s="6"/>
      <c r="TDT14" s="6"/>
      <c r="TDU14" s="6"/>
      <c r="TDV14" s="6"/>
      <c r="TDW14" s="6"/>
      <c r="TDX14" s="6"/>
      <c r="TDY14" s="6"/>
      <c r="TDZ14" s="6"/>
      <c r="TEA14" s="6"/>
      <c r="TEB14" s="6"/>
      <c r="TEC14" s="6"/>
      <c r="TED14" s="6"/>
      <c r="TEE14" s="6"/>
      <c r="TEF14" s="6"/>
      <c r="TEG14" s="6"/>
      <c r="TEH14" s="6"/>
      <c r="TEI14" s="6"/>
      <c r="TEJ14" s="6"/>
      <c r="TEK14" s="6"/>
      <c r="TEL14" s="6"/>
      <c r="TEM14" s="6"/>
      <c r="TEN14" s="6"/>
      <c r="TEO14" s="6"/>
      <c r="TEP14" s="6"/>
      <c r="TEQ14" s="6"/>
      <c r="TER14" s="6"/>
      <c r="TES14" s="6"/>
      <c r="TET14" s="6"/>
      <c r="TEU14" s="6"/>
      <c r="TEV14" s="6"/>
      <c r="TEW14" s="6"/>
      <c r="TEX14" s="6"/>
      <c r="TEY14" s="6"/>
      <c r="TEZ14" s="6"/>
      <c r="TFA14" s="6"/>
      <c r="TFB14" s="6"/>
      <c r="TFC14" s="6"/>
      <c r="TFD14" s="6"/>
      <c r="TFE14" s="6"/>
      <c r="TFF14" s="6"/>
      <c r="TFG14" s="6"/>
      <c r="TFH14" s="6"/>
      <c r="TFI14" s="6"/>
      <c r="TFJ14" s="6"/>
      <c r="TFK14" s="6"/>
      <c r="TFL14" s="6"/>
      <c r="TFM14" s="6"/>
      <c r="TFN14" s="6"/>
      <c r="TFO14" s="6"/>
      <c r="TFP14" s="6"/>
      <c r="TFQ14" s="6"/>
      <c r="TFR14" s="6"/>
      <c r="TFS14" s="6"/>
      <c r="TFT14" s="6"/>
      <c r="TFU14" s="6"/>
      <c r="TFV14" s="6"/>
      <c r="TFW14" s="6"/>
      <c r="TFX14" s="6"/>
      <c r="TFY14" s="6"/>
      <c r="TFZ14" s="6"/>
      <c r="TGA14" s="6"/>
      <c r="TGB14" s="6"/>
      <c r="TGC14" s="6"/>
      <c r="TGD14" s="6"/>
      <c r="TGE14" s="6"/>
      <c r="TGF14" s="6"/>
      <c r="TGG14" s="6"/>
      <c r="TGH14" s="6"/>
      <c r="TGI14" s="6"/>
      <c r="TGJ14" s="6"/>
      <c r="TGK14" s="6"/>
      <c r="TGL14" s="6"/>
      <c r="TGM14" s="6"/>
      <c r="TGN14" s="6"/>
      <c r="TGO14" s="6"/>
      <c r="TGP14" s="6"/>
      <c r="TGQ14" s="6"/>
      <c r="TGR14" s="6"/>
      <c r="TGS14" s="6"/>
      <c r="TGT14" s="6"/>
      <c r="TGU14" s="6"/>
      <c r="TGV14" s="6"/>
      <c r="TGW14" s="6"/>
      <c r="TGX14" s="6"/>
      <c r="TGY14" s="6"/>
      <c r="TGZ14" s="6"/>
      <c r="THA14" s="6"/>
      <c r="THB14" s="6"/>
      <c r="THC14" s="6"/>
      <c r="THD14" s="6"/>
      <c r="THE14" s="6"/>
      <c r="THF14" s="6"/>
      <c r="THG14" s="6"/>
      <c r="THH14" s="6"/>
      <c r="THI14" s="6"/>
      <c r="THJ14" s="6"/>
      <c r="THK14" s="6"/>
      <c r="THL14" s="6"/>
      <c r="THM14" s="6"/>
      <c r="THN14" s="6"/>
      <c r="THO14" s="6"/>
      <c r="THP14" s="6"/>
      <c r="THQ14" s="6"/>
      <c r="THR14" s="6"/>
      <c r="THS14" s="6"/>
      <c r="THT14" s="6"/>
      <c r="THU14" s="6"/>
      <c r="THV14" s="6"/>
      <c r="THW14" s="6"/>
      <c r="THX14" s="6"/>
      <c r="THY14" s="6"/>
      <c r="THZ14" s="6"/>
      <c r="TIA14" s="6"/>
      <c r="TIB14" s="6"/>
      <c r="TIC14" s="6"/>
      <c r="TID14" s="6"/>
      <c r="TIE14" s="6"/>
      <c r="TIF14" s="6"/>
      <c r="TIG14" s="6"/>
      <c r="TIH14" s="6"/>
      <c r="TII14" s="6"/>
      <c r="TIJ14" s="6"/>
      <c r="TIK14" s="6"/>
      <c r="TIL14" s="6"/>
      <c r="TIM14" s="6"/>
      <c r="TIN14" s="6"/>
      <c r="TIO14" s="6"/>
      <c r="TIP14" s="6"/>
      <c r="TIQ14" s="6"/>
      <c r="TIR14" s="6"/>
      <c r="TIS14" s="6"/>
      <c r="TIT14" s="6"/>
      <c r="TIU14" s="6"/>
      <c r="TIV14" s="6"/>
      <c r="TIW14" s="6"/>
      <c r="TIX14" s="6"/>
      <c r="TIY14" s="6"/>
      <c r="TIZ14" s="6"/>
      <c r="TJA14" s="6"/>
      <c r="TJB14" s="6"/>
      <c r="TJC14" s="6"/>
      <c r="TJD14" s="6"/>
      <c r="TJE14" s="6"/>
      <c r="TJF14" s="6"/>
      <c r="TJG14" s="6"/>
      <c r="TJH14" s="6"/>
      <c r="TJI14" s="6"/>
      <c r="TJJ14" s="6"/>
      <c r="TJK14" s="6"/>
      <c r="TJL14" s="6"/>
      <c r="TJM14" s="6"/>
      <c r="TJN14" s="6"/>
      <c r="TJO14" s="6"/>
      <c r="TJP14" s="6"/>
      <c r="TJQ14" s="6"/>
      <c r="TJR14" s="6"/>
      <c r="TJS14" s="6"/>
      <c r="TJT14" s="6"/>
      <c r="TJU14" s="6"/>
      <c r="TJV14" s="6"/>
      <c r="TJW14" s="6"/>
      <c r="TJX14" s="6"/>
      <c r="TJY14" s="6"/>
      <c r="TJZ14" s="6"/>
      <c r="TKA14" s="6"/>
      <c r="TKB14" s="6"/>
      <c r="TKC14" s="6"/>
      <c r="TKD14" s="6"/>
      <c r="TKE14" s="6"/>
      <c r="TKF14" s="6"/>
      <c r="TKG14" s="6"/>
      <c r="TKH14" s="6"/>
      <c r="TKI14" s="6"/>
      <c r="TKJ14" s="6"/>
      <c r="TKK14" s="6"/>
      <c r="TKL14" s="6"/>
      <c r="TKM14" s="6"/>
      <c r="TKN14" s="6"/>
      <c r="TKO14" s="6"/>
      <c r="TKP14" s="6"/>
      <c r="TKQ14" s="6"/>
      <c r="TKR14" s="6"/>
      <c r="TKS14" s="6"/>
      <c r="TKT14" s="6"/>
      <c r="TKU14" s="6"/>
      <c r="TKV14" s="6"/>
      <c r="TKW14" s="6"/>
      <c r="TKX14" s="6"/>
      <c r="TKY14" s="6"/>
      <c r="TKZ14" s="6"/>
      <c r="TLA14" s="6"/>
      <c r="TLB14" s="6"/>
      <c r="TLC14" s="6"/>
      <c r="TLD14" s="6"/>
      <c r="TLE14" s="6"/>
      <c r="TLF14" s="6"/>
      <c r="TLG14" s="6"/>
      <c r="TLH14" s="6"/>
      <c r="TLI14" s="6"/>
      <c r="TLJ14" s="6"/>
      <c r="TLK14" s="6"/>
      <c r="TLL14" s="6"/>
      <c r="TLM14" s="6"/>
      <c r="TLN14" s="6"/>
      <c r="TLO14" s="6"/>
      <c r="TLP14" s="6"/>
      <c r="TLQ14" s="6"/>
      <c r="TLR14" s="6"/>
      <c r="TLS14" s="6"/>
      <c r="TLT14" s="6"/>
      <c r="TLU14" s="6"/>
      <c r="TLV14" s="6"/>
      <c r="TLW14" s="6"/>
      <c r="TLX14" s="6"/>
      <c r="TLY14" s="6"/>
      <c r="TLZ14" s="6"/>
      <c r="TMA14" s="6"/>
      <c r="TMB14" s="6"/>
      <c r="TMC14" s="6"/>
      <c r="TMD14" s="6"/>
      <c r="TME14" s="6"/>
      <c r="TMF14" s="6"/>
      <c r="TMG14" s="6"/>
      <c r="TMH14" s="6"/>
      <c r="TMI14" s="6"/>
      <c r="TMJ14" s="6"/>
      <c r="TMK14" s="6"/>
      <c r="TML14" s="6"/>
      <c r="TMM14" s="6"/>
      <c r="TMN14" s="6"/>
      <c r="TMO14" s="6"/>
      <c r="TMP14" s="6"/>
      <c r="TMQ14" s="6"/>
      <c r="TMR14" s="6"/>
      <c r="TMS14" s="6"/>
      <c r="TMT14" s="6"/>
      <c r="TMU14" s="6"/>
      <c r="TMV14" s="6"/>
      <c r="TMW14" s="6"/>
      <c r="TMX14" s="6"/>
      <c r="TMY14" s="6"/>
      <c r="TMZ14" s="6"/>
      <c r="TNA14" s="6"/>
      <c r="TNB14" s="6"/>
      <c r="TNC14" s="6"/>
      <c r="TND14" s="6"/>
      <c r="TNE14" s="6"/>
      <c r="TNF14" s="6"/>
      <c r="TNG14" s="6"/>
      <c r="TNH14" s="6"/>
      <c r="TNI14" s="6"/>
      <c r="TNJ14" s="6"/>
      <c r="TNK14" s="6"/>
      <c r="TNL14" s="6"/>
      <c r="TNM14" s="6"/>
      <c r="TNN14" s="6"/>
      <c r="TNO14" s="6"/>
      <c r="TNP14" s="6"/>
      <c r="TNQ14" s="6"/>
      <c r="TNR14" s="6"/>
      <c r="TNS14" s="6"/>
      <c r="TNT14" s="6"/>
      <c r="TNU14" s="6"/>
      <c r="TNV14" s="6"/>
      <c r="TNW14" s="6"/>
      <c r="TNX14" s="6"/>
      <c r="TNY14" s="6"/>
      <c r="TNZ14" s="6"/>
      <c r="TOA14" s="6"/>
      <c r="TOB14" s="6"/>
      <c r="TOC14" s="6"/>
      <c r="TOD14" s="6"/>
      <c r="TOE14" s="6"/>
      <c r="TOF14" s="6"/>
      <c r="TOG14" s="6"/>
      <c r="TOH14" s="6"/>
      <c r="TOI14" s="6"/>
      <c r="TOJ14" s="6"/>
      <c r="TOK14" s="6"/>
      <c r="TOL14" s="6"/>
      <c r="TOM14" s="6"/>
      <c r="TON14" s="6"/>
      <c r="TOO14" s="6"/>
      <c r="TOP14" s="6"/>
      <c r="TOQ14" s="6"/>
      <c r="TOR14" s="6"/>
      <c r="TOS14" s="6"/>
      <c r="TOT14" s="6"/>
      <c r="TOU14" s="6"/>
      <c r="TOV14" s="6"/>
      <c r="TOW14" s="6"/>
      <c r="TOX14" s="6"/>
      <c r="TOY14" s="6"/>
      <c r="TOZ14" s="6"/>
      <c r="TPA14" s="6"/>
      <c r="TPB14" s="6"/>
      <c r="TPC14" s="6"/>
      <c r="TPD14" s="6"/>
      <c r="TPE14" s="6"/>
      <c r="TPF14" s="6"/>
      <c r="TPG14" s="6"/>
      <c r="TPH14" s="6"/>
      <c r="TPI14" s="6"/>
      <c r="TPJ14" s="6"/>
      <c r="TPK14" s="6"/>
      <c r="TPL14" s="6"/>
      <c r="TPM14" s="6"/>
      <c r="TPN14" s="6"/>
      <c r="TPO14" s="6"/>
      <c r="TPP14" s="6"/>
      <c r="TPQ14" s="6"/>
      <c r="TPR14" s="6"/>
      <c r="TPS14" s="6"/>
      <c r="TPT14" s="6"/>
      <c r="TPU14" s="6"/>
      <c r="TPV14" s="6"/>
      <c r="TPW14" s="6"/>
      <c r="TPX14" s="6"/>
      <c r="TPY14" s="6"/>
      <c r="TPZ14" s="6"/>
      <c r="TQA14" s="6"/>
      <c r="TQB14" s="6"/>
      <c r="TQC14" s="6"/>
      <c r="TQD14" s="6"/>
      <c r="TQE14" s="6"/>
      <c r="TQF14" s="6"/>
      <c r="TQG14" s="6"/>
      <c r="TQH14" s="6"/>
      <c r="TQI14" s="6"/>
      <c r="TQJ14" s="6"/>
      <c r="TQK14" s="6"/>
      <c r="TQL14" s="6"/>
      <c r="TQM14" s="6"/>
      <c r="TQN14" s="6"/>
      <c r="TQO14" s="6"/>
      <c r="TQP14" s="6"/>
      <c r="TQQ14" s="6"/>
      <c r="TQR14" s="6"/>
      <c r="TQS14" s="6"/>
      <c r="TQT14" s="6"/>
      <c r="TQU14" s="6"/>
      <c r="TQV14" s="6"/>
      <c r="TQW14" s="6"/>
      <c r="TQX14" s="6"/>
      <c r="TQY14" s="6"/>
      <c r="TQZ14" s="6"/>
      <c r="TRA14" s="6"/>
      <c r="TRB14" s="6"/>
      <c r="TRC14" s="6"/>
      <c r="TRD14" s="6"/>
      <c r="TRE14" s="6"/>
      <c r="TRF14" s="6"/>
      <c r="TRG14" s="6"/>
      <c r="TRH14" s="6"/>
      <c r="TRI14" s="6"/>
      <c r="TRJ14" s="6"/>
      <c r="TRK14" s="6"/>
      <c r="TRL14" s="6"/>
      <c r="TRM14" s="6"/>
      <c r="TRN14" s="6"/>
      <c r="TRO14" s="6"/>
      <c r="TRP14" s="6"/>
      <c r="TRQ14" s="6"/>
      <c r="TRR14" s="6"/>
      <c r="TRS14" s="6"/>
      <c r="TRT14" s="6"/>
      <c r="TRU14" s="6"/>
      <c r="TRV14" s="6"/>
      <c r="TRW14" s="6"/>
      <c r="TRX14" s="6"/>
      <c r="TRY14" s="6"/>
      <c r="TRZ14" s="6"/>
      <c r="TSA14" s="6"/>
      <c r="TSB14" s="6"/>
      <c r="TSC14" s="6"/>
      <c r="TSD14" s="6"/>
      <c r="TSE14" s="6"/>
      <c r="TSF14" s="6"/>
      <c r="TSG14" s="6"/>
      <c r="TSH14" s="6"/>
      <c r="TSI14" s="6"/>
      <c r="TSJ14" s="6"/>
      <c r="TSK14" s="6"/>
      <c r="TSL14" s="6"/>
      <c r="TSM14" s="6"/>
      <c r="TSN14" s="6"/>
      <c r="TSO14" s="6"/>
      <c r="TSP14" s="6"/>
      <c r="TSQ14" s="6"/>
      <c r="TSR14" s="6"/>
      <c r="TSS14" s="6"/>
      <c r="TST14" s="6"/>
      <c r="TSU14" s="6"/>
      <c r="TSV14" s="6"/>
      <c r="TSW14" s="6"/>
      <c r="TSX14" s="6"/>
      <c r="TSY14" s="6"/>
      <c r="TSZ14" s="6"/>
      <c r="TTA14" s="6"/>
      <c r="TTB14" s="6"/>
      <c r="TTC14" s="6"/>
      <c r="TTD14" s="6"/>
      <c r="TTE14" s="6"/>
      <c r="TTF14" s="6"/>
      <c r="TTG14" s="6"/>
      <c r="TTH14" s="6"/>
      <c r="TTI14" s="6"/>
      <c r="TTJ14" s="6"/>
      <c r="TTK14" s="6"/>
      <c r="TTL14" s="6"/>
      <c r="TTM14" s="6"/>
      <c r="TTN14" s="6"/>
      <c r="TTO14" s="6"/>
      <c r="TTP14" s="6"/>
      <c r="TTQ14" s="6"/>
      <c r="TTR14" s="6"/>
      <c r="TTS14" s="6"/>
      <c r="TTT14" s="6"/>
      <c r="TTU14" s="6"/>
      <c r="TTV14" s="6"/>
      <c r="TTW14" s="6"/>
      <c r="TTX14" s="6"/>
      <c r="TTY14" s="6"/>
      <c r="TTZ14" s="6"/>
      <c r="TUA14" s="6"/>
      <c r="TUB14" s="6"/>
      <c r="TUC14" s="6"/>
      <c r="TUD14" s="6"/>
      <c r="TUE14" s="6"/>
      <c r="TUF14" s="6"/>
      <c r="TUG14" s="6"/>
      <c r="TUH14" s="6"/>
      <c r="TUI14" s="6"/>
      <c r="TUJ14" s="6"/>
      <c r="TUK14" s="6"/>
      <c r="TUL14" s="6"/>
      <c r="TUM14" s="6"/>
      <c r="TUN14" s="6"/>
      <c r="TUO14" s="6"/>
      <c r="TUP14" s="6"/>
      <c r="TUQ14" s="6"/>
      <c r="TUR14" s="6"/>
      <c r="TUS14" s="6"/>
      <c r="TUT14" s="6"/>
      <c r="TUU14" s="6"/>
      <c r="TUV14" s="6"/>
      <c r="TUW14" s="6"/>
      <c r="TUX14" s="6"/>
      <c r="TUY14" s="6"/>
      <c r="TUZ14" s="6"/>
      <c r="TVA14" s="6"/>
      <c r="TVB14" s="6"/>
      <c r="TVC14" s="6"/>
      <c r="TVD14" s="6"/>
      <c r="TVE14" s="6"/>
      <c r="TVF14" s="6"/>
      <c r="TVG14" s="6"/>
      <c r="TVH14" s="6"/>
      <c r="TVI14" s="6"/>
      <c r="TVJ14" s="6"/>
      <c r="TVK14" s="6"/>
      <c r="TVL14" s="6"/>
      <c r="TVM14" s="6"/>
      <c r="TVN14" s="6"/>
      <c r="TVO14" s="6"/>
      <c r="TVP14" s="6"/>
      <c r="TVQ14" s="6"/>
      <c r="TVR14" s="6"/>
      <c r="TVS14" s="6"/>
      <c r="TVT14" s="6"/>
      <c r="TVU14" s="6"/>
      <c r="TVV14" s="6"/>
      <c r="TVW14" s="6"/>
      <c r="TVX14" s="6"/>
      <c r="TVY14" s="6"/>
      <c r="TVZ14" s="6"/>
      <c r="TWA14" s="6"/>
      <c r="TWB14" s="6"/>
      <c r="TWC14" s="6"/>
      <c r="TWD14" s="6"/>
      <c r="TWE14" s="6"/>
      <c r="TWF14" s="6"/>
      <c r="TWG14" s="6"/>
      <c r="TWH14" s="6"/>
      <c r="TWI14" s="6"/>
      <c r="TWJ14" s="6"/>
      <c r="TWK14" s="6"/>
      <c r="TWL14" s="6"/>
      <c r="TWM14" s="6"/>
      <c r="TWN14" s="6"/>
      <c r="TWO14" s="6"/>
      <c r="TWP14" s="6"/>
      <c r="TWQ14" s="6"/>
      <c r="TWR14" s="6"/>
      <c r="TWS14" s="6"/>
      <c r="TWT14" s="6"/>
      <c r="TWU14" s="6"/>
      <c r="TWV14" s="6"/>
      <c r="TWW14" s="6"/>
      <c r="TWX14" s="6"/>
      <c r="TWY14" s="6"/>
      <c r="TWZ14" s="6"/>
      <c r="TXA14" s="6"/>
      <c r="TXB14" s="6"/>
      <c r="TXC14" s="6"/>
      <c r="TXD14" s="6"/>
      <c r="TXE14" s="6"/>
      <c r="TXF14" s="6"/>
      <c r="TXG14" s="6"/>
      <c r="TXH14" s="6"/>
      <c r="TXI14" s="6"/>
      <c r="TXJ14" s="6"/>
      <c r="TXK14" s="6"/>
      <c r="TXL14" s="6"/>
      <c r="TXM14" s="6"/>
      <c r="TXN14" s="6"/>
      <c r="TXO14" s="6"/>
      <c r="TXP14" s="6"/>
      <c r="TXQ14" s="6"/>
      <c r="TXR14" s="6"/>
      <c r="TXS14" s="6"/>
      <c r="TXT14" s="6"/>
      <c r="TXU14" s="6"/>
      <c r="TXV14" s="6"/>
      <c r="TXW14" s="6"/>
      <c r="TXX14" s="6"/>
      <c r="TXY14" s="6"/>
      <c r="TXZ14" s="6"/>
      <c r="TYA14" s="6"/>
      <c r="TYB14" s="6"/>
      <c r="TYC14" s="6"/>
      <c r="TYD14" s="6"/>
      <c r="TYE14" s="6"/>
      <c r="TYF14" s="6"/>
      <c r="TYG14" s="6"/>
      <c r="TYH14" s="6"/>
      <c r="TYI14" s="6"/>
      <c r="TYJ14" s="6"/>
      <c r="TYK14" s="6"/>
      <c r="TYL14" s="6"/>
      <c r="TYM14" s="6"/>
      <c r="TYN14" s="6"/>
      <c r="TYO14" s="6"/>
      <c r="TYP14" s="6"/>
      <c r="TYQ14" s="6"/>
      <c r="TYR14" s="6"/>
      <c r="TYS14" s="6"/>
      <c r="TYT14" s="6"/>
      <c r="TYU14" s="6"/>
      <c r="TYV14" s="6"/>
      <c r="TYW14" s="6"/>
      <c r="TYX14" s="6"/>
      <c r="TYY14" s="6"/>
      <c r="TYZ14" s="6"/>
      <c r="TZA14" s="6"/>
      <c r="TZB14" s="6"/>
      <c r="TZC14" s="6"/>
      <c r="TZD14" s="6"/>
      <c r="TZE14" s="6"/>
      <c r="TZF14" s="6"/>
      <c r="TZG14" s="6"/>
      <c r="TZH14" s="6"/>
      <c r="TZI14" s="6"/>
      <c r="TZJ14" s="6"/>
      <c r="TZK14" s="6"/>
      <c r="TZL14" s="6"/>
      <c r="TZM14" s="6"/>
      <c r="TZN14" s="6"/>
      <c r="TZO14" s="6"/>
      <c r="TZP14" s="6"/>
      <c r="TZQ14" s="6"/>
      <c r="TZR14" s="6"/>
      <c r="TZS14" s="6"/>
      <c r="TZT14" s="6"/>
      <c r="TZU14" s="6"/>
      <c r="TZV14" s="6"/>
      <c r="TZW14" s="6"/>
      <c r="TZX14" s="6"/>
      <c r="TZY14" s="6"/>
      <c r="TZZ14" s="6"/>
      <c r="UAA14" s="6"/>
      <c r="UAB14" s="6"/>
      <c r="UAC14" s="6"/>
      <c r="UAD14" s="6"/>
      <c r="UAE14" s="6"/>
      <c r="UAF14" s="6"/>
      <c r="UAG14" s="6"/>
      <c r="UAH14" s="6"/>
      <c r="UAI14" s="6"/>
      <c r="UAJ14" s="6"/>
      <c r="UAK14" s="6"/>
      <c r="UAL14" s="6"/>
      <c r="UAM14" s="6"/>
      <c r="UAN14" s="6"/>
      <c r="UAO14" s="6"/>
      <c r="UAP14" s="6"/>
      <c r="UAQ14" s="6"/>
      <c r="UAR14" s="6"/>
      <c r="UAS14" s="6"/>
      <c r="UAT14" s="6"/>
      <c r="UAU14" s="6"/>
      <c r="UAV14" s="6"/>
      <c r="UAW14" s="6"/>
      <c r="UAX14" s="6"/>
      <c r="UAY14" s="6"/>
      <c r="UAZ14" s="6"/>
      <c r="UBA14" s="6"/>
      <c r="UBB14" s="6"/>
      <c r="UBC14" s="6"/>
      <c r="UBD14" s="6"/>
      <c r="UBE14" s="6"/>
      <c r="UBF14" s="6"/>
      <c r="UBG14" s="6"/>
      <c r="UBH14" s="6"/>
      <c r="UBI14" s="6"/>
      <c r="UBJ14" s="6"/>
      <c r="UBK14" s="6"/>
      <c r="UBL14" s="6"/>
      <c r="UBM14" s="6"/>
      <c r="UBN14" s="6"/>
      <c r="UBO14" s="6"/>
      <c r="UBP14" s="6"/>
      <c r="UBQ14" s="6"/>
      <c r="UBR14" s="6"/>
      <c r="UBS14" s="6"/>
      <c r="UBT14" s="6"/>
      <c r="UBU14" s="6"/>
      <c r="UBV14" s="6"/>
      <c r="UBW14" s="6"/>
      <c r="UBX14" s="6"/>
      <c r="UBY14" s="6"/>
      <c r="UBZ14" s="6"/>
      <c r="UCA14" s="6"/>
      <c r="UCB14" s="6"/>
      <c r="UCC14" s="6"/>
      <c r="UCD14" s="6"/>
      <c r="UCE14" s="6"/>
      <c r="UCF14" s="6"/>
      <c r="UCG14" s="6"/>
      <c r="UCH14" s="6"/>
      <c r="UCI14" s="6"/>
      <c r="UCJ14" s="6"/>
      <c r="UCK14" s="6"/>
      <c r="UCL14" s="6"/>
      <c r="UCM14" s="6"/>
      <c r="UCN14" s="6"/>
      <c r="UCO14" s="6"/>
      <c r="UCP14" s="6"/>
      <c r="UCQ14" s="6"/>
      <c r="UCR14" s="6"/>
      <c r="UCS14" s="6"/>
      <c r="UCT14" s="6"/>
      <c r="UCU14" s="6"/>
      <c r="UCV14" s="6"/>
      <c r="UCW14" s="6"/>
      <c r="UCX14" s="6"/>
      <c r="UCY14" s="6"/>
      <c r="UCZ14" s="6"/>
      <c r="UDA14" s="6"/>
      <c r="UDB14" s="6"/>
      <c r="UDC14" s="6"/>
      <c r="UDD14" s="6"/>
      <c r="UDE14" s="6"/>
      <c r="UDF14" s="6"/>
      <c r="UDG14" s="6"/>
      <c r="UDH14" s="6"/>
      <c r="UDI14" s="6"/>
      <c r="UDJ14" s="6"/>
      <c r="UDK14" s="6"/>
      <c r="UDL14" s="6"/>
      <c r="UDM14" s="6"/>
      <c r="UDN14" s="6"/>
      <c r="UDO14" s="6"/>
      <c r="UDP14" s="6"/>
      <c r="UDQ14" s="6"/>
      <c r="UDR14" s="6"/>
      <c r="UDS14" s="6"/>
      <c r="UDT14" s="6"/>
      <c r="UDU14" s="6"/>
      <c r="UDV14" s="6"/>
      <c r="UDW14" s="6"/>
      <c r="UDX14" s="6"/>
      <c r="UDY14" s="6"/>
      <c r="UDZ14" s="6"/>
      <c r="UEA14" s="6"/>
      <c r="UEB14" s="6"/>
      <c r="UEC14" s="6"/>
      <c r="UED14" s="6"/>
      <c r="UEE14" s="6"/>
      <c r="UEF14" s="6"/>
      <c r="UEG14" s="6"/>
      <c r="UEH14" s="6"/>
      <c r="UEI14" s="6"/>
      <c r="UEJ14" s="6"/>
      <c r="UEK14" s="6"/>
      <c r="UEL14" s="6"/>
      <c r="UEM14" s="6"/>
      <c r="UEN14" s="6"/>
      <c r="UEO14" s="6"/>
      <c r="UEP14" s="6"/>
      <c r="UEQ14" s="6"/>
      <c r="UER14" s="6"/>
      <c r="UES14" s="6"/>
      <c r="UET14" s="6"/>
      <c r="UEU14" s="6"/>
      <c r="UEV14" s="6"/>
      <c r="UEW14" s="6"/>
      <c r="UEX14" s="6"/>
      <c r="UEY14" s="6"/>
      <c r="UEZ14" s="6"/>
      <c r="UFA14" s="6"/>
      <c r="UFB14" s="6"/>
      <c r="UFC14" s="6"/>
      <c r="UFD14" s="6"/>
      <c r="UFE14" s="6"/>
      <c r="UFF14" s="6"/>
      <c r="UFG14" s="6"/>
      <c r="UFH14" s="6"/>
      <c r="UFI14" s="6"/>
      <c r="UFJ14" s="6"/>
      <c r="UFK14" s="6"/>
      <c r="UFL14" s="6"/>
      <c r="UFM14" s="6"/>
      <c r="UFN14" s="6"/>
      <c r="UFO14" s="6"/>
      <c r="UFP14" s="6"/>
      <c r="UFQ14" s="6"/>
      <c r="UFR14" s="6"/>
      <c r="UFS14" s="6"/>
      <c r="UFT14" s="6"/>
      <c r="UFU14" s="6"/>
      <c r="UFV14" s="6"/>
      <c r="UFW14" s="6"/>
      <c r="UFX14" s="6"/>
      <c r="UFY14" s="6"/>
      <c r="UFZ14" s="6"/>
      <c r="UGA14" s="6"/>
      <c r="UGB14" s="6"/>
      <c r="UGC14" s="6"/>
      <c r="UGD14" s="6"/>
      <c r="UGE14" s="6"/>
      <c r="UGF14" s="6"/>
      <c r="UGG14" s="6"/>
      <c r="UGH14" s="6"/>
      <c r="UGI14" s="6"/>
      <c r="UGJ14" s="6"/>
      <c r="UGK14" s="6"/>
      <c r="UGL14" s="6"/>
      <c r="UGM14" s="6"/>
      <c r="UGN14" s="6"/>
      <c r="UGO14" s="6"/>
      <c r="UGP14" s="6"/>
      <c r="UGQ14" s="6"/>
      <c r="UGR14" s="6"/>
      <c r="UGS14" s="6"/>
      <c r="UGT14" s="6"/>
      <c r="UGU14" s="6"/>
      <c r="UGV14" s="6"/>
      <c r="UGW14" s="6"/>
      <c r="UGX14" s="6"/>
      <c r="UGY14" s="6"/>
      <c r="UGZ14" s="6"/>
      <c r="UHA14" s="6"/>
      <c r="UHB14" s="6"/>
      <c r="UHC14" s="6"/>
      <c r="UHD14" s="6"/>
      <c r="UHE14" s="6"/>
      <c r="UHF14" s="6"/>
      <c r="UHG14" s="6"/>
      <c r="UHH14" s="6"/>
      <c r="UHI14" s="6"/>
      <c r="UHJ14" s="6"/>
      <c r="UHK14" s="6"/>
      <c r="UHL14" s="6"/>
      <c r="UHM14" s="6"/>
      <c r="UHN14" s="6"/>
      <c r="UHO14" s="6"/>
      <c r="UHP14" s="6"/>
      <c r="UHQ14" s="6"/>
      <c r="UHR14" s="6"/>
      <c r="UHS14" s="6"/>
      <c r="UHT14" s="6"/>
      <c r="UHU14" s="6"/>
      <c r="UHV14" s="6"/>
      <c r="UHW14" s="6"/>
      <c r="UHX14" s="6"/>
      <c r="UHY14" s="6"/>
      <c r="UHZ14" s="6"/>
      <c r="UIA14" s="6"/>
      <c r="UIB14" s="6"/>
      <c r="UIC14" s="6"/>
      <c r="UID14" s="6"/>
      <c r="UIE14" s="6"/>
      <c r="UIF14" s="6"/>
      <c r="UIG14" s="6"/>
      <c r="UIH14" s="6"/>
      <c r="UII14" s="6"/>
      <c r="UIJ14" s="6"/>
      <c r="UIK14" s="6"/>
      <c r="UIL14" s="6"/>
      <c r="UIM14" s="6"/>
      <c r="UIN14" s="6"/>
      <c r="UIO14" s="6"/>
      <c r="UIP14" s="6"/>
      <c r="UIQ14" s="6"/>
      <c r="UIR14" s="6"/>
      <c r="UIS14" s="6"/>
      <c r="UIT14" s="6"/>
      <c r="UIU14" s="6"/>
      <c r="UIV14" s="6"/>
      <c r="UIW14" s="6"/>
      <c r="UIX14" s="6"/>
      <c r="UIY14" s="6"/>
      <c r="UIZ14" s="6"/>
      <c r="UJA14" s="6"/>
      <c r="UJB14" s="6"/>
      <c r="UJC14" s="6"/>
      <c r="UJD14" s="6"/>
      <c r="UJE14" s="6"/>
      <c r="UJF14" s="6"/>
      <c r="UJG14" s="6"/>
      <c r="UJH14" s="6"/>
      <c r="UJI14" s="6"/>
      <c r="UJJ14" s="6"/>
      <c r="UJK14" s="6"/>
      <c r="UJL14" s="6"/>
      <c r="UJM14" s="6"/>
      <c r="UJN14" s="6"/>
      <c r="UJO14" s="6"/>
      <c r="UJP14" s="6"/>
      <c r="UJQ14" s="6"/>
      <c r="UJR14" s="6"/>
      <c r="UJS14" s="6"/>
      <c r="UJT14" s="6"/>
      <c r="UJU14" s="6"/>
      <c r="UJV14" s="6"/>
      <c r="UJW14" s="6"/>
      <c r="UJX14" s="6"/>
      <c r="UJY14" s="6"/>
      <c r="UJZ14" s="6"/>
      <c r="UKA14" s="6"/>
      <c r="UKB14" s="6"/>
      <c r="UKC14" s="6"/>
      <c r="UKD14" s="6"/>
      <c r="UKE14" s="6"/>
      <c r="UKF14" s="6"/>
      <c r="UKG14" s="6"/>
      <c r="UKH14" s="6"/>
      <c r="UKI14" s="6"/>
      <c r="UKJ14" s="6"/>
      <c r="UKK14" s="6"/>
      <c r="UKL14" s="6"/>
      <c r="UKM14" s="6"/>
      <c r="UKN14" s="6"/>
      <c r="UKO14" s="6"/>
      <c r="UKP14" s="6"/>
      <c r="UKQ14" s="6"/>
      <c r="UKR14" s="6"/>
      <c r="UKS14" s="6"/>
      <c r="UKT14" s="6"/>
      <c r="UKU14" s="6"/>
      <c r="UKV14" s="6"/>
      <c r="UKW14" s="6"/>
      <c r="UKX14" s="6"/>
      <c r="UKY14" s="6"/>
      <c r="UKZ14" s="6"/>
      <c r="ULA14" s="6"/>
      <c r="ULB14" s="6"/>
      <c r="ULC14" s="6"/>
      <c r="ULD14" s="6"/>
      <c r="ULE14" s="6"/>
      <c r="ULF14" s="6"/>
      <c r="ULG14" s="6"/>
      <c r="ULH14" s="6"/>
      <c r="ULI14" s="6"/>
      <c r="ULJ14" s="6"/>
      <c r="ULK14" s="6"/>
      <c r="ULL14" s="6"/>
      <c r="ULM14" s="6"/>
      <c r="ULN14" s="6"/>
      <c r="ULO14" s="6"/>
      <c r="ULP14" s="6"/>
      <c r="ULQ14" s="6"/>
      <c r="ULR14" s="6"/>
      <c r="ULS14" s="6"/>
      <c r="ULT14" s="6"/>
      <c r="ULU14" s="6"/>
      <c r="ULV14" s="6"/>
      <c r="ULW14" s="6"/>
      <c r="ULX14" s="6"/>
      <c r="ULY14" s="6"/>
      <c r="ULZ14" s="6"/>
      <c r="UMA14" s="6"/>
      <c r="UMB14" s="6"/>
      <c r="UMC14" s="6"/>
      <c r="UMD14" s="6"/>
      <c r="UME14" s="6"/>
      <c r="UMF14" s="6"/>
      <c r="UMG14" s="6"/>
      <c r="UMH14" s="6"/>
      <c r="UMI14" s="6"/>
      <c r="UMJ14" s="6"/>
      <c r="UMK14" s="6"/>
      <c r="UML14" s="6"/>
      <c r="UMM14" s="6"/>
      <c r="UMN14" s="6"/>
      <c r="UMO14" s="6"/>
      <c r="UMP14" s="6"/>
      <c r="UMQ14" s="6"/>
      <c r="UMR14" s="6"/>
      <c r="UMS14" s="6"/>
      <c r="UMT14" s="6"/>
      <c r="UMU14" s="6"/>
      <c r="UMV14" s="6"/>
      <c r="UMW14" s="6"/>
      <c r="UMX14" s="6"/>
      <c r="UMY14" s="6"/>
      <c r="UMZ14" s="6"/>
      <c r="UNA14" s="6"/>
      <c r="UNB14" s="6"/>
      <c r="UNC14" s="6"/>
      <c r="UND14" s="6"/>
      <c r="UNE14" s="6"/>
      <c r="UNF14" s="6"/>
      <c r="UNG14" s="6"/>
      <c r="UNH14" s="6"/>
      <c r="UNI14" s="6"/>
      <c r="UNJ14" s="6"/>
      <c r="UNK14" s="6"/>
      <c r="UNL14" s="6"/>
      <c r="UNM14" s="6"/>
      <c r="UNN14" s="6"/>
      <c r="UNO14" s="6"/>
      <c r="UNP14" s="6"/>
      <c r="UNQ14" s="6"/>
      <c r="UNR14" s="6"/>
      <c r="UNS14" s="6"/>
      <c r="UNT14" s="6"/>
      <c r="UNU14" s="6"/>
      <c r="UNV14" s="6"/>
      <c r="UNW14" s="6"/>
      <c r="UNX14" s="6"/>
      <c r="UNY14" s="6"/>
      <c r="UNZ14" s="6"/>
      <c r="UOA14" s="6"/>
      <c r="UOB14" s="6"/>
      <c r="UOC14" s="6"/>
      <c r="UOD14" s="6"/>
      <c r="UOE14" s="6"/>
      <c r="UOF14" s="6"/>
      <c r="UOG14" s="6"/>
      <c r="UOH14" s="6"/>
      <c r="UOI14" s="6"/>
      <c r="UOJ14" s="6"/>
      <c r="UOK14" s="6"/>
      <c r="UOL14" s="6"/>
      <c r="UOM14" s="6"/>
      <c r="UON14" s="6"/>
      <c r="UOO14" s="6"/>
      <c r="UOP14" s="6"/>
      <c r="UOQ14" s="6"/>
      <c r="UOR14" s="6"/>
      <c r="UOS14" s="6"/>
      <c r="UOT14" s="6"/>
      <c r="UOU14" s="6"/>
      <c r="UOV14" s="6"/>
      <c r="UOW14" s="6"/>
      <c r="UOX14" s="6"/>
      <c r="UOY14" s="6"/>
      <c r="UOZ14" s="6"/>
      <c r="UPA14" s="6"/>
      <c r="UPB14" s="6"/>
      <c r="UPC14" s="6"/>
      <c r="UPD14" s="6"/>
      <c r="UPE14" s="6"/>
      <c r="UPF14" s="6"/>
      <c r="UPG14" s="6"/>
      <c r="UPH14" s="6"/>
      <c r="UPI14" s="6"/>
      <c r="UPJ14" s="6"/>
      <c r="UPK14" s="6"/>
      <c r="UPL14" s="6"/>
      <c r="UPM14" s="6"/>
      <c r="UPN14" s="6"/>
      <c r="UPO14" s="6"/>
      <c r="UPP14" s="6"/>
      <c r="UPQ14" s="6"/>
      <c r="UPR14" s="6"/>
      <c r="UPS14" s="6"/>
      <c r="UPT14" s="6"/>
      <c r="UPU14" s="6"/>
      <c r="UPV14" s="6"/>
      <c r="UPW14" s="6"/>
      <c r="UPX14" s="6"/>
      <c r="UPY14" s="6"/>
      <c r="UPZ14" s="6"/>
      <c r="UQA14" s="6"/>
      <c r="UQB14" s="6"/>
      <c r="UQC14" s="6"/>
      <c r="UQD14" s="6"/>
      <c r="UQE14" s="6"/>
      <c r="UQF14" s="6"/>
      <c r="UQG14" s="6"/>
      <c r="UQH14" s="6"/>
      <c r="UQI14" s="6"/>
      <c r="UQJ14" s="6"/>
      <c r="UQK14" s="6"/>
      <c r="UQL14" s="6"/>
      <c r="UQM14" s="6"/>
      <c r="UQN14" s="6"/>
      <c r="UQO14" s="6"/>
      <c r="UQP14" s="6"/>
      <c r="UQQ14" s="6"/>
      <c r="UQR14" s="6"/>
      <c r="UQS14" s="6"/>
      <c r="UQT14" s="6"/>
      <c r="UQU14" s="6"/>
      <c r="UQV14" s="6"/>
      <c r="UQW14" s="6"/>
      <c r="UQX14" s="6"/>
      <c r="UQY14" s="6"/>
      <c r="UQZ14" s="6"/>
      <c r="URA14" s="6"/>
      <c r="URB14" s="6"/>
      <c r="URC14" s="6"/>
      <c r="URD14" s="6"/>
      <c r="URE14" s="6"/>
      <c r="URF14" s="6"/>
      <c r="URG14" s="6"/>
      <c r="URH14" s="6"/>
      <c r="URI14" s="6"/>
      <c r="URJ14" s="6"/>
      <c r="URK14" s="6"/>
      <c r="URL14" s="6"/>
      <c r="URM14" s="6"/>
      <c r="URN14" s="6"/>
      <c r="URO14" s="6"/>
      <c r="URP14" s="6"/>
      <c r="URQ14" s="6"/>
      <c r="URR14" s="6"/>
      <c r="URS14" s="6"/>
      <c r="URT14" s="6"/>
      <c r="URU14" s="6"/>
      <c r="URV14" s="6"/>
      <c r="URW14" s="6"/>
      <c r="URX14" s="6"/>
      <c r="URY14" s="6"/>
      <c r="URZ14" s="6"/>
      <c r="USA14" s="6"/>
      <c r="USB14" s="6"/>
      <c r="USC14" s="6"/>
      <c r="USD14" s="6"/>
      <c r="USE14" s="6"/>
      <c r="USF14" s="6"/>
      <c r="USG14" s="6"/>
      <c r="USH14" s="6"/>
      <c r="USI14" s="6"/>
      <c r="USJ14" s="6"/>
      <c r="USK14" s="6"/>
      <c r="USL14" s="6"/>
      <c r="USM14" s="6"/>
      <c r="USN14" s="6"/>
      <c r="USO14" s="6"/>
      <c r="USP14" s="6"/>
      <c r="USQ14" s="6"/>
      <c r="USR14" s="6"/>
      <c r="USS14" s="6"/>
      <c r="UST14" s="6"/>
      <c r="USU14" s="6"/>
      <c r="USV14" s="6"/>
      <c r="USW14" s="6"/>
      <c r="USX14" s="6"/>
      <c r="USY14" s="6"/>
      <c r="USZ14" s="6"/>
      <c r="UTA14" s="6"/>
      <c r="UTB14" s="6"/>
      <c r="UTC14" s="6"/>
      <c r="UTD14" s="6"/>
      <c r="UTE14" s="6"/>
      <c r="UTF14" s="6"/>
      <c r="UTG14" s="6"/>
      <c r="UTH14" s="6"/>
      <c r="UTI14" s="6"/>
      <c r="UTJ14" s="6"/>
      <c r="UTK14" s="6"/>
      <c r="UTL14" s="6"/>
      <c r="UTM14" s="6"/>
      <c r="UTN14" s="6"/>
      <c r="UTO14" s="6"/>
      <c r="UTP14" s="6"/>
      <c r="UTQ14" s="6"/>
      <c r="UTR14" s="6"/>
      <c r="UTS14" s="6"/>
      <c r="UTT14" s="6"/>
      <c r="UTU14" s="6"/>
      <c r="UTV14" s="6"/>
      <c r="UTW14" s="6"/>
      <c r="UTX14" s="6"/>
      <c r="UTY14" s="6"/>
      <c r="UTZ14" s="6"/>
      <c r="UUA14" s="6"/>
      <c r="UUB14" s="6"/>
      <c r="UUC14" s="6"/>
      <c r="UUD14" s="6"/>
      <c r="UUE14" s="6"/>
      <c r="UUF14" s="6"/>
      <c r="UUG14" s="6"/>
      <c r="UUH14" s="6"/>
      <c r="UUI14" s="6"/>
      <c r="UUJ14" s="6"/>
      <c r="UUK14" s="6"/>
      <c r="UUL14" s="6"/>
      <c r="UUM14" s="6"/>
      <c r="UUN14" s="6"/>
      <c r="UUO14" s="6"/>
      <c r="UUP14" s="6"/>
      <c r="UUQ14" s="6"/>
      <c r="UUR14" s="6"/>
      <c r="UUS14" s="6"/>
      <c r="UUT14" s="6"/>
      <c r="UUU14" s="6"/>
      <c r="UUV14" s="6"/>
      <c r="UUW14" s="6"/>
      <c r="UUX14" s="6"/>
      <c r="UUY14" s="6"/>
      <c r="UUZ14" s="6"/>
      <c r="UVA14" s="6"/>
      <c r="UVB14" s="6"/>
      <c r="UVC14" s="6"/>
      <c r="UVD14" s="6"/>
      <c r="UVE14" s="6"/>
      <c r="UVF14" s="6"/>
      <c r="UVG14" s="6"/>
      <c r="UVH14" s="6"/>
      <c r="UVI14" s="6"/>
      <c r="UVJ14" s="6"/>
      <c r="UVK14" s="6"/>
      <c r="UVL14" s="6"/>
      <c r="UVM14" s="6"/>
      <c r="UVN14" s="6"/>
      <c r="UVO14" s="6"/>
      <c r="UVP14" s="6"/>
      <c r="UVQ14" s="6"/>
      <c r="UVR14" s="6"/>
      <c r="UVS14" s="6"/>
      <c r="UVT14" s="6"/>
      <c r="UVU14" s="6"/>
      <c r="UVV14" s="6"/>
      <c r="UVW14" s="6"/>
      <c r="UVX14" s="6"/>
      <c r="UVY14" s="6"/>
      <c r="UVZ14" s="6"/>
      <c r="UWA14" s="6"/>
      <c r="UWB14" s="6"/>
      <c r="UWC14" s="6"/>
      <c r="UWD14" s="6"/>
      <c r="UWE14" s="6"/>
      <c r="UWF14" s="6"/>
      <c r="UWG14" s="6"/>
      <c r="UWH14" s="6"/>
      <c r="UWI14" s="6"/>
      <c r="UWJ14" s="6"/>
      <c r="UWK14" s="6"/>
      <c r="UWL14" s="6"/>
      <c r="UWM14" s="6"/>
      <c r="UWN14" s="6"/>
      <c r="UWO14" s="6"/>
      <c r="UWP14" s="6"/>
      <c r="UWQ14" s="6"/>
      <c r="UWR14" s="6"/>
      <c r="UWS14" s="6"/>
      <c r="UWT14" s="6"/>
      <c r="UWU14" s="6"/>
      <c r="UWV14" s="6"/>
      <c r="UWW14" s="6"/>
      <c r="UWX14" s="6"/>
      <c r="UWY14" s="6"/>
      <c r="UWZ14" s="6"/>
      <c r="UXA14" s="6"/>
      <c r="UXB14" s="6"/>
      <c r="UXC14" s="6"/>
      <c r="UXD14" s="6"/>
      <c r="UXE14" s="6"/>
      <c r="UXF14" s="6"/>
      <c r="UXG14" s="6"/>
      <c r="UXH14" s="6"/>
      <c r="UXI14" s="6"/>
      <c r="UXJ14" s="6"/>
      <c r="UXK14" s="6"/>
      <c r="UXL14" s="6"/>
      <c r="UXM14" s="6"/>
      <c r="UXN14" s="6"/>
      <c r="UXO14" s="6"/>
      <c r="UXP14" s="6"/>
      <c r="UXQ14" s="6"/>
      <c r="UXR14" s="6"/>
      <c r="UXS14" s="6"/>
      <c r="UXT14" s="6"/>
      <c r="UXU14" s="6"/>
      <c r="UXV14" s="6"/>
      <c r="UXW14" s="6"/>
      <c r="UXX14" s="6"/>
      <c r="UXY14" s="6"/>
      <c r="UXZ14" s="6"/>
      <c r="UYA14" s="6"/>
      <c r="UYB14" s="6"/>
      <c r="UYC14" s="6"/>
      <c r="UYD14" s="6"/>
      <c r="UYE14" s="6"/>
      <c r="UYF14" s="6"/>
      <c r="UYG14" s="6"/>
      <c r="UYH14" s="6"/>
      <c r="UYI14" s="6"/>
      <c r="UYJ14" s="6"/>
      <c r="UYK14" s="6"/>
      <c r="UYL14" s="6"/>
      <c r="UYM14" s="6"/>
      <c r="UYN14" s="6"/>
      <c r="UYO14" s="6"/>
      <c r="UYP14" s="6"/>
      <c r="UYQ14" s="6"/>
      <c r="UYR14" s="6"/>
      <c r="UYS14" s="6"/>
      <c r="UYT14" s="6"/>
      <c r="UYU14" s="6"/>
      <c r="UYV14" s="6"/>
      <c r="UYW14" s="6"/>
      <c r="UYX14" s="6"/>
      <c r="UYY14" s="6"/>
      <c r="UYZ14" s="6"/>
      <c r="UZA14" s="6"/>
      <c r="UZB14" s="6"/>
      <c r="UZC14" s="6"/>
      <c r="UZD14" s="6"/>
      <c r="UZE14" s="6"/>
      <c r="UZF14" s="6"/>
      <c r="UZG14" s="6"/>
      <c r="UZH14" s="6"/>
      <c r="UZI14" s="6"/>
      <c r="UZJ14" s="6"/>
      <c r="UZK14" s="6"/>
      <c r="UZL14" s="6"/>
      <c r="UZM14" s="6"/>
      <c r="UZN14" s="6"/>
      <c r="UZO14" s="6"/>
      <c r="UZP14" s="6"/>
      <c r="UZQ14" s="6"/>
      <c r="UZR14" s="6"/>
      <c r="UZS14" s="6"/>
      <c r="UZT14" s="6"/>
      <c r="UZU14" s="6"/>
      <c r="UZV14" s="6"/>
      <c r="UZW14" s="6"/>
      <c r="UZX14" s="6"/>
      <c r="UZY14" s="6"/>
      <c r="UZZ14" s="6"/>
      <c r="VAA14" s="6"/>
      <c r="VAB14" s="6"/>
      <c r="VAC14" s="6"/>
      <c r="VAD14" s="6"/>
      <c r="VAE14" s="6"/>
      <c r="VAF14" s="6"/>
      <c r="VAG14" s="6"/>
      <c r="VAH14" s="6"/>
      <c r="VAI14" s="6"/>
      <c r="VAJ14" s="6"/>
      <c r="VAK14" s="6"/>
      <c r="VAL14" s="6"/>
      <c r="VAM14" s="6"/>
      <c r="VAN14" s="6"/>
      <c r="VAO14" s="6"/>
      <c r="VAP14" s="6"/>
      <c r="VAQ14" s="6"/>
      <c r="VAR14" s="6"/>
      <c r="VAS14" s="6"/>
      <c r="VAT14" s="6"/>
      <c r="VAU14" s="6"/>
      <c r="VAV14" s="6"/>
      <c r="VAW14" s="6"/>
      <c r="VAX14" s="6"/>
      <c r="VAY14" s="6"/>
      <c r="VAZ14" s="6"/>
      <c r="VBA14" s="6"/>
      <c r="VBB14" s="6"/>
      <c r="VBC14" s="6"/>
      <c r="VBD14" s="6"/>
      <c r="VBE14" s="6"/>
      <c r="VBF14" s="6"/>
      <c r="VBG14" s="6"/>
      <c r="VBH14" s="6"/>
      <c r="VBI14" s="6"/>
      <c r="VBJ14" s="6"/>
      <c r="VBK14" s="6"/>
      <c r="VBL14" s="6"/>
      <c r="VBM14" s="6"/>
      <c r="VBN14" s="6"/>
      <c r="VBO14" s="6"/>
      <c r="VBP14" s="6"/>
      <c r="VBQ14" s="6"/>
      <c r="VBR14" s="6"/>
      <c r="VBS14" s="6"/>
      <c r="VBT14" s="6"/>
      <c r="VBU14" s="6"/>
      <c r="VBV14" s="6"/>
      <c r="VBW14" s="6"/>
      <c r="VBX14" s="6"/>
      <c r="VBY14" s="6"/>
      <c r="VBZ14" s="6"/>
      <c r="VCA14" s="6"/>
      <c r="VCB14" s="6"/>
      <c r="VCC14" s="6"/>
      <c r="VCD14" s="6"/>
      <c r="VCE14" s="6"/>
      <c r="VCF14" s="6"/>
      <c r="VCG14" s="6"/>
      <c r="VCH14" s="6"/>
      <c r="VCI14" s="6"/>
      <c r="VCJ14" s="6"/>
      <c r="VCK14" s="6"/>
      <c r="VCL14" s="6"/>
      <c r="VCM14" s="6"/>
      <c r="VCN14" s="6"/>
      <c r="VCO14" s="6"/>
      <c r="VCP14" s="6"/>
      <c r="VCQ14" s="6"/>
      <c r="VCR14" s="6"/>
      <c r="VCS14" s="6"/>
      <c r="VCT14" s="6"/>
      <c r="VCU14" s="6"/>
      <c r="VCV14" s="6"/>
      <c r="VCW14" s="6"/>
      <c r="VCX14" s="6"/>
      <c r="VCY14" s="6"/>
      <c r="VCZ14" s="6"/>
      <c r="VDA14" s="6"/>
      <c r="VDB14" s="6"/>
      <c r="VDC14" s="6"/>
      <c r="VDD14" s="6"/>
      <c r="VDE14" s="6"/>
      <c r="VDF14" s="6"/>
      <c r="VDG14" s="6"/>
      <c r="VDH14" s="6"/>
      <c r="VDI14" s="6"/>
      <c r="VDJ14" s="6"/>
      <c r="VDK14" s="6"/>
      <c r="VDL14" s="6"/>
      <c r="VDM14" s="6"/>
      <c r="VDN14" s="6"/>
      <c r="VDO14" s="6"/>
      <c r="VDP14" s="6"/>
      <c r="VDQ14" s="6"/>
      <c r="VDR14" s="6"/>
      <c r="VDS14" s="6"/>
      <c r="VDT14" s="6"/>
      <c r="VDU14" s="6"/>
      <c r="VDV14" s="6"/>
      <c r="VDW14" s="6"/>
      <c r="VDX14" s="6"/>
      <c r="VDY14" s="6"/>
      <c r="VDZ14" s="6"/>
      <c r="VEA14" s="6"/>
      <c r="VEB14" s="6"/>
      <c r="VEC14" s="6"/>
      <c r="VED14" s="6"/>
      <c r="VEE14" s="6"/>
      <c r="VEF14" s="6"/>
      <c r="VEG14" s="6"/>
      <c r="VEH14" s="6"/>
      <c r="VEI14" s="6"/>
      <c r="VEJ14" s="6"/>
      <c r="VEK14" s="6"/>
      <c r="VEL14" s="6"/>
      <c r="VEM14" s="6"/>
      <c r="VEN14" s="6"/>
      <c r="VEO14" s="6"/>
      <c r="VEP14" s="6"/>
      <c r="VEQ14" s="6"/>
      <c r="VER14" s="6"/>
      <c r="VES14" s="6"/>
      <c r="VET14" s="6"/>
      <c r="VEU14" s="6"/>
      <c r="VEV14" s="6"/>
      <c r="VEW14" s="6"/>
      <c r="VEX14" s="6"/>
      <c r="VEY14" s="6"/>
      <c r="VEZ14" s="6"/>
      <c r="VFA14" s="6"/>
      <c r="VFB14" s="6"/>
      <c r="VFC14" s="6"/>
      <c r="VFD14" s="6"/>
      <c r="VFE14" s="6"/>
      <c r="VFF14" s="6"/>
      <c r="VFG14" s="6"/>
      <c r="VFH14" s="6"/>
      <c r="VFI14" s="6"/>
      <c r="VFJ14" s="6"/>
      <c r="VFK14" s="6"/>
      <c r="VFL14" s="6"/>
      <c r="VFM14" s="6"/>
      <c r="VFN14" s="6"/>
      <c r="VFO14" s="6"/>
      <c r="VFP14" s="6"/>
      <c r="VFQ14" s="6"/>
      <c r="VFR14" s="6"/>
      <c r="VFS14" s="6"/>
      <c r="VFT14" s="6"/>
      <c r="VFU14" s="6"/>
      <c r="VFV14" s="6"/>
      <c r="VFW14" s="6"/>
      <c r="VFX14" s="6"/>
      <c r="VFY14" s="6"/>
      <c r="VFZ14" s="6"/>
      <c r="VGA14" s="6"/>
      <c r="VGB14" s="6"/>
      <c r="VGC14" s="6"/>
      <c r="VGD14" s="6"/>
      <c r="VGE14" s="6"/>
      <c r="VGF14" s="6"/>
      <c r="VGG14" s="6"/>
      <c r="VGH14" s="6"/>
      <c r="VGI14" s="6"/>
      <c r="VGJ14" s="6"/>
      <c r="VGK14" s="6"/>
      <c r="VGL14" s="6"/>
      <c r="VGM14" s="6"/>
      <c r="VGN14" s="6"/>
      <c r="VGO14" s="6"/>
      <c r="VGP14" s="6"/>
      <c r="VGQ14" s="6"/>
      <c r="VGR14" s="6"/>
      <c r="VGS14" s="6"/>
      <c r="VGT14" s="6"/>
      <c r="VGU14" s="6"/>
      <c r="VGV14" s="6"/>
      <c r="VGW14" s="6"/>
      <c r="VGX14" s="6"/>
      <c r="VGY14" s="6"/>
      <c r="VGZ14" s="6"/>
      <c r="VHA14" s="6"/>
      <c r="VHB14" s="6"/>
      <c r="VHC14" s="6"/>
      <c r="VHD14" s="6"/>
      <c r="VHE14" s="6"/>
      <c r="VHF14" s="6"/>
      <c r="VHG14" s="6"/>
      <c r="VHH14" s="6"/>
      <c r="VHI14" s="6"/>
      <c r="VHJ14" s="6"/>
      <c r="VHK14" s="6"/>
      <c r="VHL14" s="6"/>
      <c r="VHM14" s="6"/>
      <c r="VHN14" s="6"/>
      <c r="VHO14" s="6"/>
      <c r="VHP14" s="6"/>
      <c r="VHQ14" s="6"/>
      <c r="VHR14" s="6"/>
      <c r="VHS14" s="6"/>
      <c r="VHT14" s="6"/>
      <c r="VHU14" s="6"/>
      <c r="VHV14" s="6"/>
      <c r="VHW14" s="6"/>
      <c r="VHX14" s="6"/>
      <c r="VHY14" s="6"/>
      <c r="VHZ14" s="6"/>
      <c r="VIA14" s="6"/>
      <c r="VIB14" s="6"/>
      <c r="VIC14" s="6"/>
      <c r="VID14" s="6"/>
      <c r="VIE14" s="6"/>
      <c r="VIF14" s="6"/>
      <c r="VIG14" s="6"/>
      <c r="VIH14" s="6"/>
      <c r="VII14" s="6"/>
      <c r="VIJ14" s="6"/>
      <c r="VIK14" s="6"/>
      <c r="VIL14" s="6"/>
      <c r="VIM14" s="6"/>
      <c r="VIN14" s="6"/>
      <c r="VIO14" s="6"/>
      <c r="VIP14" s="6"/>
      <c r="VIQ14" s="6"/>
      <c r="VIR14" s="6"/>
      <c r="VIS14" s="6"/>
      <c r="VIT14" s="6"/>
      <c r="VIU14" s="6"/>
      <c r="VIV14" s="6"/>
      <c r="VIW14" s="6"/>
      <c r="VIX14" s="6"/>
      <c r="VIY14" s="6"/>
      <c r="VIZ14" s="6"/>
      <c r="VJA14" s="6"/>
      <c r="VJB14" s="6"/>
      <c r="VJC14" s="6"/>
      <c r="VJD14" s="6"/>
      <c r="VJE14" s="6"/>
      <c r="VJF14" s="6"/>
      <c r="VJG14" s="6"/>
      <c r="VJH14" s="6"/>
      <c r="VJI14" s="6"/>
      <c r="VJJ14" s="6"/>
      <c r="VJK14" s="6"/>
      <c r="VJL14" s="6"/>
      <c r="VJM14" s="6"/>
      <c r="VJN14" s="6"/>
      <c r="VJO14" s="6"/>
      <c r="VJP14" s="6"/>
      <c r="VJQ14" s="6"/>
      <c r="VJR14" s="6"/>
      <c r="VJS14" s="6"/>
      <c r="VJT14" s="6"/>
      <c r="VJU14" s="6"/>
      <c r="VJV14" s="6"/>
      <c r="VJW14" s="6"/>
      <c r="VJX14" s="6"/>
      <c r="VJY14" s="6"/>
      <c r="VJZ14" s="6"/>
      <c r="VKA14" s="6"/>
      <c r="VKB14" s="6"/>
      <c r="VKC14" s="6"/>
      <c r="VKD14" s="6"/>
      <c r="VKE14" s="6"/>
      <c r="VKF14" s="6"/>
      <c r="VKG14" s="6"/>
      <c r="VKH14" s="6"/>
      <c r="VKI14" s="6"/>
      <c r="VKJ14" s="6"/>
      <c r="VKK14" s="6"/>
      <c r="VKL14" s="6"/>
      <c r="VKM14" s="6"/>
      <c r="VKN14" s="6"/>
      <c r="VKO14" s="6"/>
      <c r="VKP14" s="6"/>
      <c r="VKQ14" s="6"/>
      <c r="VKR14" s="6"/>
      <c r="VKS14" s="6"/>
      <c r="VKT14" s="6"/>
      <c r="VKU14" s="6"/>
      <c r="VKV14" s="6"/>
      <c r="VKW14" s="6"/>
      <c r="VKX14" s="6"/>
      <c r="VKY14" s="6"/>
      <c r="VKZ14" s="6"/>
      <c r="VLA14" s="6"/>
      <c r="VLB14" s="6"/>
      <c r="VLC14" s="6"/>
      <c r="VLD14" s="6"/>
      <c r="VLE14" s="6"/>
      <c r="VLF14" s="6"/>
      <c r="VLG14" s="6"/>
      <c r="VLH14" s="6"/>
      <c r="VLI14" s="6"/>
      <c r="VLJ14" s="6"/>
      <c r="VLK14" s="6"/>
      <c r="VLL14" s="6"/>
      <c r="VLM14" s="6"/>
      <c r="VLN14" s="6"/>
      <c r="VLO14" s="6"/>
      <c r="VLP14" s="6"/>
      <c r="VLQ14" s="6"/>
      <c r="VLR14" s="6"/>
      <c r="VLS14" s="6"/>
      <c r="VLT14" s="6"/>
      <c r="VLU14" s="6"/>
      <c r="VLV14" s="6"/>
      <c r="VLW14" s="6"/>
      <c r="VLX14" s="6"/>
      <c r="VLY14" s="6"/>
      <c r="VLZ14" s="6"/>
      <c r="VMA14" s="6"/>
      <c r="VMB14" s="6"/>
      <c r="VMC14" s="6"/>
      <c r="VMD14" s="6"/>
      <c r="VME14" s="6"/>
      <c r="VMF14" s="6"/>
      <c r="VMG14" s="6"/>
      <c r="VMH14" s="6"/>
      <c r="VMI14" s="6"/>
      <c r="VMJ14" s="6"/>
      <c r="VMK14" s="6"/>
      <c r="VML14" s="6"/>
      <c r="VMM14" s="6"/>
      <c r="VMN14" s="6"/>
      <c r="VMO14" s="6"/>
      <c r="VMP14" s="6"/>
      <c r="VMQ14" s="6"/>
      <c r="VMR14" s="6"/>
      <c r="VMS14" s="6"/>
      <c r="VMT14" s="6"/>
      <c r="VMU14" s="6"/>
      <c r="VMV14" s="6"/>
      <c r="VMW14" s="6"/>
      <c r="VMX14" s="6"/>
      <c r="VMY14" s="6"/>
      <c r="VMZ14" s="6"/>
      <c r="VNA14" s="6"/>
      <c r="VNB14" s="6"/>
      <c r="VNC14" s="6"/>
      <c r="VND14" s="6"/>
      <c r="VNE14" s="6"/>
      <c r="VNF14" s="6"/>
      <c r="VNG14" s="6"/>
      <c r="VNH14" s="6"/>
      <c r="VNI14" s="6"/>
      <c r="VNJ14" s="6"/>
      <c r="VNK14" s="6"/>
      <c r="VNL14" s="6"/>
      <c r="VNM14" s="6"/>
      <c r="VNN14" s="6"/>
      <c r="VNO14" s="6"/>
      <c r="VNP14" s="6"/>
      <c r="VNQ14" s="6"/>
      <c r="VNR14" s="6"/>
      <c r="VNS14" s="6"/>
      <c r="VNT14" s="6"/>
      <c r="VNU14" s="6"/>
      <c r="VNV14" s="6"/>
      <c r="VNW14" s="6"/>
      <c r="VNX14" s="6"/>
      <c r="VNY14" s="6"/>
      <c r="VNZ14" s="6"/>
      <c r="VOA14" s="6"/>
      <c r="VOB14" s="6"/>
      <c r="VOC14" s="6"/>
      <c r="VOD14" s="6"/>
      <c r="VOE14" s="6"/>
      <c r="VOF14" s="6"/>
      <c r="VOG14" s="6"/>
      <c r="VOH14" s="6"/>
      <c r="VOI14" s="6"/>
      <c r="VOJ14" s="6"/>
      <c r="VOK14" s="6"/>
      <c r="VOL14" s="6"/>
      <c r="VOM14" s="6"/>
      <c r="VON14" s="6"/>
      <c r="VOO14" s="6"/>
      <c r="VOP14" s="6"/>
      <c r="VOQ14" s="6"/>
      <c r="VOR14" s="6"/>
      <c r="VOS14" s="6"/>
      <c r="VOT14" s="6"/>
      <c r="VOU14" s="6"/>
      <c r="VOV14" s="6"/>
      <c r="VOW14" s="6"/>
      <c r="VOX14" s="6"/>
      <c r="VOY14" s="6"/>
      <c r="VOZ14" s="6"/>
      <c r="VPA14" s="6"/>
      <c r="VPB14" s="6"/>
      <c r="VPC14" s="6"/>
      <c r="VPD14" s="6"/>
      <c r="VPE14" s="6"/>
      <c r="VPF14" s="6"/>
      <c r="VPG14" s="6"/>
      <c r="VPH14" s="6"/>
      <c r="VPI14" s="6"/>
      <c r="VPJ14" s="6"/>
      <c r="VPK14" s="6"/>
      <c r="VPL14" s="6"/>
      <c r="VPM14" s="6"/>
      <c r="VPN14" s="6"/>
      <c r="VPO14" s="6"/>
      <c r="VPP14" s="6"/>
      <c r="VPQ14" s="6"/>
      <c r="VPR14" s="6"/>
      <c r="VPS14" s="6"/>
      <c r="VPT14" s="6"/>
      <c r="VPU14" s="6"/>
      <c r="VPV14" s="6"/>
      <c r="VPW14" s="6"/>
      <c r="VPX14" s="6"/>
      <c r="VPY14" s="6"/>
      <c r="VPZ14" s="6"/>
      <c r="VQA14" s="6"/>
      <c r="VQB14" s="6"/>
      <c r="VQC14" s="6"/>
      <c r="VQD14" s="6"/>
      <c r="VQE14" s="6"/>
      <c r="VQF14" s="6"/>
      <c r="VQG14" s="6"/>
      <c r="VQH14" s="6"/>
      <c r="VQI14" s="6"/>
      <c r="VQJ14" s="6"/>
      <c r="VQK14" s="6"/>
      <c r="VQL14" s="6"/>
      <c r="VQM14" s="6"/>
      <c r="VQN14" s="6"/>
      <c r="VQO14" s="6"/>
      <c r="VQP14" s="6"/>
      <c r="VQQ14" s="6"/>
      <c r="VQR14" s="6"/>
      <c r="VQS14" s="6"/>
      <c r="VQT14" s="6"/>
      <c r="VQU14" s="6"/>
      <c r="VQV14" s="6"/>
      <c r="VQW14" s="6"/>
      <c r="VQX14" s="6"/>
      <c r="VQY14" s="6"/>
      <c r="VQZ14" s="6"/>
      <c r="VRA14" s="6"/>
      <c r="VRB14" s="6"/>
      <c r="VRC14" s="6"/>
      <c r="VRD14" s="6"/>
      <c r="VRE14" s="6"/>
      <c r="VRF14" s="6"/>
      <c r="VRG14" s="6"/>
      <c r="VRH14" s="6"/>
      <c r="VRI14" s="6"/>
      <c r="VRJ14" s="6"/>
      <c r="VRK14" s="6"/>
      <c r="VRL14" s="6"/>
      <c r="VRM14" s="6"/>
      <c r="VRN14" s="6"/>
      <c r="VRO14" s="6"/>
      <c r="VRP14" s="6"/>
      <c r="VRQ14" s="6"/>
      <c r="VRR14" s="6"/>
      <c r="VRS14" s="6"/>
      <c r="VRT14" s="6"/>
      <c r="VRU14" s="6"/>
      <c r="VRV14" s="6"/>
      <c r="VRW14" s="6"/>
      <c r="VRX14" s="6"/>
      <c r="VRY14" s="6"/>
      <c r="VRZ14" s="6"/>
      <c r="VSA14" s="6"/>
      <c r="VSB14" s="6"/>
      <c r="VSC14" s="6"/>
      <c r="VSD14" s="6"/>
      <c r="VSE14" s="6"/>
      <c r="VSF14" s="6"/>
      <c r="VSG14" s="6"/>
      <c r="VSH14" s="6"/>
      <c r="VSI14" s="6"/>
      <c r="VSJ14" s="6"/>
      <c r="VSK14" s="6"/>
      <c r="VSL14" s="6"/>
      <c r="VSM14" s="6"/>
      <c r="VSN14" s="6"/>
      <c r="VSO14" s="6"/>
      <c r="VSP14" s="6"/>
      <c r="VSQ14" s="6"/>
      <c r="VSR14" s="6"/>
      <c r="VSS14" s="6"/>
      <c r="VST14" s="6"/>
      <c r="VSU14" s="6"/>
      <c r="VSV14" s="6"/>
      <c r="VSW14" s="6"/>
      <c r="VSX14" s="6"/>
      <c r="VSY14" s="6"/>
      <c r="VSZ14" s="6"/>
      <c r="VTA14" s="6"/>
      <c r="VTB14" s="6"/>
      <c r="VTC14" s="6"/>
      <c r="VTD14" s="6"/>
      <c r="VTE14" s="6"/>
      <c r="VTF14" s="6"/>
      <c r="VTG14" s="6"/>
      <c r="VTH14" s="6"/>
      <c r="VTI14" s="6"/>
      <c r="VTJ14" s="6"/>
      <c r="VTK14" s="6"/>
      <c r="VTL14" s="6"/>
      <c r="VTM14" s="6"/>
      <c r="VTN14" s="6"/>
      <c r="VTO14" s="6"/>
      <c r="VTP14" s="6"/>
      <c r="VTQ14" s="6"/>
      <c r="VTR14" s="6"/>
      <c r="VTS14" s="6"/>
      <c r="VTT14" s="6"/>
      <c r="VTU14" s="6"/>
      <c r="VTV14" s="6"/>
      <c r="VTW14" s="6"/>
      <c r="VTX14" s="6"/>
      <c r="VTY14" s="6"/>
      <c r="VTZ14" s="6"/>
      <c r="VUA14" s="6"/>
      <c r="VUB14" s="6"/>
      <c r="VUC14" s="6"/>
      <c r="VUD14" s="6"/>
      <c r="VUE14" s="6"/>
      <c r="VUF14" s="6"/>
      <c r="VUG14" s="6"/>
      <c r="VUH14" s="6"/>
      <c r="VUI14" s="6"/>
      <c r="VUJ14" s="6"/>
      <c r="VUK14" s="6"/>
      <c r="VUL14" s="6"/>
      <c r="VUM14" s="6"/>
      <c r="VUN14" s="6"/>
      <c r="VUO14" s="6"/>
      <c r="VUP14" s="6"/>
      <c r="VUQ14" s="6"/>
      <c r="VUR14" s="6"/>
      <c r="VUS14" s="6"/>
      <c r="VUT14" s="6"/>
      <c r="VUU14" s="6"/>
      <c r="VUV14" s="6"/>
      <c r="VUW14" s="6"/>
      <c r="VUX14" s="6"/>
      <c r="VUY14" s="6"/>
      <c r="VUZ14" s="6"/>
      <c r="VVA14" s="6"/>
      <c r="VVB14" s="6"/>
      <c r="VVC14" s="6"/>
      <c r="VVD14" s="6"/>
      <c r="VVE14" s="6"/>
      <c r="VVF14" s="6"/>
      <c r="VVG14" s="6"/>
      <c r="VVH14" s="6"/>
      <c r="VVI14" s="6"/>
      <c r="VVJ14" s="6"/>
      <c r="VVK14" s="6"/>
      <c r="VVL14" s="6"/>
      <c r="VVM14" s="6"/>
      <c r="VVN14" s="6"/>
      <c r="VVO14" s="6"/>
      <c r="VVP14" s="6"/>
      <c r="VVQ14" s="6"/>
      <c r="VVR14" s="6"/>
      <c r="VVS14" s="6"/>
      <c r="VVT14" s="6"/>
      <c r="VVU14" s="6"/>
      <c r="VVV14" s="6"/>
      <c r="VVW14" s="6"/>
      <c r="VVX14" s="6"/>
      <c r="VVY14" s="6"/>
      <c r="VVZ14" s="6"/>
      <c r="VWA14" s="6"/>
      <c r="VWB14" s="6"/>
      <c r="VWC14" s="6"/>
      <c r="VWD14" s="6"/>
      <c r="VWE14" s="6"/>
      <c r="VWF14" s="6"/>
      <c r="VWG14" s="6"/>
      <c r="VWH14" s="6"/>
      <c r="VWI14" s="6"/>
      <c r="VWJ14" s="6"/>
      <c r="VWK14" s="6"/>
      <c r="VWL14" s="6"/>
      <c r="VWM14" s="6"/>
      <c r="VWN14" s="6"/>
      <c r="VWO14" s="6"/>
      <c r="VWP14" s="6"/>
      <c r="VWQ14" s="6"/>
      <c r="VWR14" s="6"/>
      <c r="VWS14" s="6"/>
      <c r="VWT14" s="6"/>
      <c r="VWU14" s="6"/>
      <c r="VWV14" s="6"/>
      <c r="VWW14" s="6"/>
      <c r="VWX14" s="6"/>
      <c r="VWY14" s="6"/>
      <c r="VWZ14" s="6"/>
      <c r="VXA14" s="6"/>
      <c r="VXB14" s="6"/>
      <c r="VXC14" s="6"/>
      <c r="VXD14" s="6"/>
      <c r="VXE14" s="6"/>
      <c r="VXF14" s="6"/>
      <c r="VXG14" s="6"/>
      <c r="VXH14" s="6"/>
      <c r="VXI14" s="6"/>
      <c r="VXJ14" s="6"/>
      <c r="VXK14" s="6"/>
      <c r="VXL14" s="6"/>
      <c r="VXM14" s="6"/>
      <c r="VXN14" s="6"/>
      <c r="VXO14" s="6"/>
      <c r="VXP14" s="6"/>
      <c r="VXQ14" s="6"/>
      <c r="VXR14" s="6"/>
      <c r="VXS14" s="6"/>
      <c r="VXT14" s="6"/>
      <c r="VXU14" s="6"/>
      <c r="VXV14" s="6"/>
      <c r="VXW14" s="6"/>
      <c r="VXX14" s="6"/>
      <c r="VXY14" s="6"/>
      <c r="VXZ14" s="6"/>
      <c r="VYA14" s="6"/>
      <c r="VYB14" s="6"/>
      <c r="VYC14" s="6"/>
      <c r="VYD14" s="6"/>
      <c r="VYE14" s="6"/>
      <c r="VYF14" s="6"/>
      <c r="VYG14" s="6"/>
      <c r="VYH14" s="6"/>
      <c r="VYI14" s="6"/>
      <c r="VYJ14" s="6"/>
      <c r="VYK14" s="6"/>
      <c r="VYL14" s="6"/>
      <c r="VYM14" s="6"/>
      <c r="VYN14" s="6"/>
      <c r="VYO14" s="6"/>
      <c r="VYP14" s="6"/>
      <c r="VYQ14" s="6"/>
      <c r="VYR14" s="6"/>
      <c r="VYS14" s="6"/>
      <c r="VYT14" s="6"/>
      <c r="VYU14" s="6"/>
      <c r="VYV14" s="6"/>
      <c r="VYW14" s="6"/>
      <c r="VYX14" s="6"/>
      <c r="VYY14" s="6"/>
      <c r="VYZ14" s="6"/>
      <c r="VZA14" s="6"/>
      <c r="VZB14" s="6"/>
      <c r="VZC14" s="6"/>
      <c r="VZD14" s="6"/>
      <c r="VZE14" s="6"/>
      <c r="VZF14" s="6"/>
      <c r="VZG14" s="6"/>
      <c r="VZH14" s="6"/>
      <c r="VZI14" s="6"/>
      <c r="VZJ14" s="6"/>
      <c r="VZK14" s="6"/>
      <c r="VZL14" s="6"/>
      <c r="VZM14" s="6"/>
      <c r="VZN14" s="6"/>
      <c r="VZO14" s="6"/>
      <c r="VZP14" s="6"/>
      <c r="VZQ14" s="6"/>
      <c r="VZR14" s="6"/>
      <c r="VZS14" s="6"/>
      <c r="VZT14" s="6"/>
      <c r="VZU14" s="6"/>
      <c r="VZV14" s="6"/>
      <c r="VZW14" s="6"/>
      <c r="VZX14" s="6"/>
      <c r="VZY14" s="6"/>
      <c r="VZZ14" s="6"/>
      <c r="WAA14" s="6"/>
      <c r="WAB14" s="6"/>
      <c r="WAC14" s="6"/>
      <c r="WAD14" s="6"/>
      <c r="WAE14" s="6"/>
      <c r="WAF14" s="6"/>
      <c r="WAG14" s="6"/>
      <c r="WAH14" s="6"/>
      <c r="WAI14" s="6"/>
      <c r="WAJ14" s="6"/>
      <c r="WAK14" s="6"/>
      <c r="WAL14" s="6"/>
      <c r="WAM14" s="6"/>
      <c r="WAN14" s="6"/>
      <c r="WAO14" s="6"/>
      <c r="WAP14" s="6"/>
      <c r="WAQ14" s="6"/>
      <c r="WAR14" s="6"/>
      <c r="WAS14" s="6"/>
      <c r="WAT14" s="6"/>
      <c r="WAU14" s="6"/>
      <c r="WAV14" s="6"/>
      <c r="WAW14" s="6"/>
      <c r="WAX14" s="6"/>
      <c r="WAY14" s="6"/>
      <c r="WAZ14" s="6"/>
      <c r="WBA14" s="6"/>
      <c r="WBB14" s="6"/>
      <c r="WBC14" s="6"/>
      <c r="WBD14" s="6"/>
      <c r="WBE14" s="6"/>
      <c r="WBF14" s="6"/>
      <c r="WBG14" s="6"/>
      <c r="WBH14" s="6"/>
      <c r="WBI14" s="6"/>
      <c r="WBJ14" s="6"/>
      <c r="WBK14" s="6"/>
      <c r="WBL14" s="6"/>
      <c r="WBM14" s="6"/>
      <c r="WBN14" s="6"/>
      <c r="WBO14" s="6"/>
      <c r="WBP14" s="6"/>
      <c r="WBQ14" s="6"/>
      <c r="WBR14" s="6"/>
      <c r="WBS14" s="6"/>
      <c r="WBT14" s="6"/>
      <c r="WBU14" s="6"/>
      <c r="WBV14" s="6"/>
      <c r="WBW14" s="6"/>
      <c r="WBX14" s="6"/>
      <c r="WBY14" s="6"/>
      <c r="WBZ14" s="6"/>
      <c r="WCA14" s="6"/>
      <c r="WCB14" s="6"/>
      <c r="WCC14" s="6"/>
      <c r="WCD14" s="6"/>
      <c r="WCE14" s="6"/>
      <c r="WCF14" s="6"/>
      <c r="WCG14" s="6"/>
      <c r="WCH14" s="6"/>
      <c r="WCI14" s="6"/>
      <c r="WCJ14" s="6"/>
      <c r="WCK14" s="6"/>
      <c r="WCL14" s="6"/>
      <c r="WCM14" s="6"/>
      <c r="WCN14" s="6"/>
      <c r="WCO14" s="6"/>
      <c r="WCP14" s="6"/>
      <c r="WCQ14" s="6"/>
      <c r="WCR14" s="6"/>
      <c r="WCS14" s="6"/>
      <c r="WCT14" s="6"/>
      <c r="WCU14" s="6"/>
      <c r="WCV14" s="6"/>
      <c r="WCW14" s="6"/>
      <c r="WCX14" s="6"/>
      <c r="WCY14" s="6"/>
      <c r="WCZ14" s="6"/>
      <c r="WDA14" s="6"/>
      <c r="WDB14" s="6"/>
      <c r="WDC14" s="6"/>
      <c r="WDD14" s="6"/>
      <c r="WDE14" s="6"/>
      <c r="WDF14" s="6"/>
      <c r="WDG14" s="6"/>
      <c r="WDH14" s="6"/>
      <c r="WDI14" s="6"/>
      <c r="WDJ14" s="6"/>
      <c r="WDK14" s="6"/>
      <c r="WDL14" s="6"/>
      <c r="WDM14" s="6"/>
      <c r="WDN14" s="6"/>
      <c r="WDO14" s="6"/>
      <c r="WDP14" s="6"/>
      <c r="WDQ14" s="6"/>
      <c r="WDR14" s="6"/>
      <c r="WDS14" s="6"/>
      <c r="WDT14" s="6"/>
      <c r="WDU14" s="6"/>
      <c r="WDV14" s="6"/>
      <c r="WDW14" s="6"/>
      <c r="WDX14" s="6"/>
      <c r="WDY14" s="6"/>
      <c r="WDZ14" s="6"/>
      <c r="WEA14" s="6"/>
      <c r="WEB14" s="6"/>
      <c r="WEC14" s="6"/>
      <c r="WED14" s="6"/>
      <c r="WEE14" s="6"/>
      <c r="WEF14" s="6"/>
      <c r="WEG14" s="6"/>
      <c r="WEH14" s="6"/>
      <c r="WEI14" s="6"/>
      <c r="WEJ14" s="6"/>
      <c r="WEK14" s="6"/>
      <c r="WEL14" s="6"/>
      <c r="WEM14" s="6"/>
      <c r="WEN14" s="6"/>
      <c r="WEO14" s="6"/>
      <c r="WEP14" s="6"/>
      <c r="WEQ14" s="6"/>
      <c r="WER14" s="6"/>
      <c r="WES14" s="6"/>
      <c r="WET14" s="6"/>
      <c r="WEU14" s="6"/>
      <c r="WEV14" s="6"/>
      <c r="WEW14" s="6"/>
      <c r="WEX14" s="6"/>
      <c r="WEY14" s="6"/>
      <c r="WEZ14" s="6"/>
      <c r="WFA14" s="6"/>
      <c r="WFB14" s="6"/>
      <c r="WFC14" s="6"/>
      <c r="WFD14" s="6"/>
      <c r="WFE14" s="6"/>
      <c r="WFF14" s="6"/>
      <c r="WFG14" s="6"/>
      <c r="WFH14" s="6"/>
      <c r="WFI14" s="6"/>
      <c r="WFJ14" s="6"/>
      <c r="WFK14" s="6"/>
      <c r="WFL14" s="6"/>
      <c r="WFM14" s="6"/>
      <c r="WFN14" s="6"/>
      <c r="WFO14" s="6"/>
      <c r="WFP14" s="6"/>
      <c r="WFQ14" s="6"/>
      <c r="WFR14" s="6"/>
      <c r="WFS14" s="6"/>
      <c r="WFT14" s="6"/>
      <c r="WFU14" s="6"/>
      <c r="WFV14" s="6"/>
      <c r="WFW14" s="6"/>
      <c r="WFX14" s="6"/>
      <c r="WFY14" s="6"/>
      <c r="WFZ14" s="6"/>
      <c r="WGA14" s="6"/>
      <c r="WGB14" s="6"/>
      <c r="WGC14" s="6"/>
      <c r="WGD14" s="6"/>
      <c r="WGE14" s="6"/>
      <c r="WGF14" s="6"/>
      <c r="WGG14" s="6"/>
      <c r="WGH14" s="6"/>
      <c r="WGI14" s="6"/>
      <c r="WGJ14" s="6"/>
      <c r="WGK14" s="6"/>
      <c r="WGL14" s="6"/>
      <c r="WGM14" s="6"/>
      <c r="WGN14" s="6"/>
      <c r="WGO14" s="6"/>
      <c r="WGP14" s="6"/>
      <c r="WGQ14" s="6"/>
      <c r="WGR14" s="6"/>
      <c r="WGS14" s="6"/>
      <c r="WGT14" s="6"/>
      <c r="WGU14" s="6"/>
      <c r="WGV14" s="6"/>
      <c r="WGW14" s="6"/>
      <c r="WGX14" s="6"/>
      <c r="WGY14" s="6"/>
      <c r="WGZ14" s="6"/>
      <c r="WHA14" s="6"/>
      <c r="WHB14" s="6"/>
      <c r="WHC14" s="6"/>
      <c r="WHD14" s="6"/>
      <c r="WHE14" s="6"/>
      <c r="WHF14" s="6"/>
      <c r="WHG14" s="6"/>
      <c r="WHH14" s="6"/>
      <c r="WHI14" s="6"/>
      <c r="WHJ14" s="6"/>
      <c r="WHK14" s="6"/>
      <c r="WHL14" s="6"/>
      <c r="WHM14" s="6"/>
      <c r="WHN14" s="6"/>
      <c r="WHO14" s="6"/>
      <c r="WHP14" s="6"/>
      <c r="WHQ14" s="6"/>
      <c r="WHR14" s="6"/>
      <c r="WHS14" s="6"/>
      <c r="WHT14" s="6"/>
      <c r="WHU14" s="6"/>
      <c r="WHV14" s="6"/>
      <c r="WHW14" s="6"/>
      <c r="WHX14" s="6"/>
      <c r="WHY14" s="6"/>
      <c r="WHZ14" s="6"/>
      <c r="WIA14" s="6"/>
      <c r="WIB14" s="6"/>
      <c r="WIC14" s="6"/>
      <c r="WID14" s="6"/>
      <c r="WIE14" s="6"/>
      <c r="WIF14" s="6"/>
      <c r="WIG14" s="6"/>
      <c r="WIH14" s="6"/>
      <c r="WII14" s="6"/>
      <c r="WIJ14" s="6"/>
      <c r="WIK14" s="6"/>
      <c r="WIL14" s="6"/>
      <c r="WIM14" s="6"/>
      <c r="WIN14" s="6"/>
      <c r="WIO14" s="6"/>
      <c r="WIP14" s="6"/>
      <c r="WIQ14" s="6"/>
      <c r="WIR14" s="6"/>
      <c r="WIS14" s="6"/>
      <c r="WIT14" s="6"/>
      <c r="WIU14" s="6"/>
      <c r="WIV14" s="6"/>
      <c r="WIW14" s="6"/>
      <c r="WIX14" s="6"/>
      <c r="WIY14" s="6"/>
      <c r="WIZ14" s="6"/>
      <c r="WJA14" s="6"/>
      <c r="WJB14" s="6"/>
      <c r="WJC14" s="6"/>
      <c r="WJD14" s="6"/>
      <c r="WJE14" s="6"/>
      <c r="WJF14" s="6"/>
      <c r="WJG14" s="6"/>
      <c r="WJH14" s="6"/>
      <c r="WJI14" s="6"/>
      <c r="WJJ14" s="6"/>
      <c r="WJK14" s="6"/>
      <c r="WJL14" s="6"/>
      <c r="WJM14" s="6"/>
      <c r="WJN14" s="6"/>
      <c r="WJO14" s="6"/>
      <c r="WJP14" s="6"/>
      <c r="WJQ14" s="6"/>
      <c r="WJR14" s="6"/>
      <c r="WJS14" s="6"/>
      <c r="WJT14" s="6"/>
      <c r="WJU14" s="6"/>
      <c r="WJV14" s="6"/>
      <c r="WJW14" s="6"/>
      <c r="WJX14" s="6"/>
      <c r="WJY14" s="6"/>
      <c r="WJZ14" s="6"/>
      <c r="WKA14" s="6"/>
      <c r="WKB14" s="6"/>
      <c r="WKC14" s="6"/>
      <c r="WKD14" s="6"/>
      <c r="WKE14" s="6"/>
      <c r="WKF14" s="6"/>
      <c r="WKG14" s="6"/>
      <c r="WKH14" s="6"/>
      <c r="WKI14" s="6"/>
      <c r="WKJ14" s="6"/>
      <c r="WKK14" s="6"/>
      <c r="WKL14" s="6"/>
      <c r="WKM14" s="6"/>
      <c r="WKN14" s="6"/>
      <c r="WKO14" s="6"/>
      <c r="WKP14" s="6"/>
      <c r="WKQ14" s="6"/>
      <c r="WKR14" s="6"/>
      <c r="WKS14" s="6"/>
      <c r="WKT14" s="6"/>
      <c r="WKU14" s="6"/>
      <c r="WKV14" s="6"/>
      <c r="WKW14" s="6"/>
      <c r="WKX14" s="6"/>
      <c r="WKY14" s="6"/>
      <c r="WKZ14" s="6"/>
      <c r="WLA14" s="6"/>
      <c r="WLB14" s="6"/>
      <c r="WLC14" s="6"/>
      <c r="WLD14" s="6"/>
      <c r="WLE14" s="6"/>
      <c r="WLF14" s="6"/>
      <c r="WLG14" s="6"/>
      <c r="WLH14" s="6"/>
      <c r="WLI14" s="6"/>
      <c r="WLJ14" s="6"/>
      <c r="WLK14" s="6"/>
      <c r="WLL14" s="6"/>
      <c r="WLM14" s="6"/>
      <c r="WLN14" s="6"/>
      <c r="WLO14" s="6"/>
      <c r="WLP14" s="6"/>
      <c r="WLQ14" s="6"/>
      <c r="WLR14" s="6"/>
      <c r="WLS14" s="6"/>
      <c r="WLT14" s="6"/>
      <c r="WLU14" s="6"/>
      <c r="WLV14" s="6"/>
      <c r="WLW14" s="6"/>
      <c r="WLX14" s="6"/>
      <c r="WLY14" s="6"/>
      <c r="WLZ14" s="6"/>
      <c r="WMA14" s="6"/>
      <c r="WMB14" s="6"/>
      <c r="WMC14" s="6"/>
      <c r="WMD14" s="6"/>
      <c r="WME14" s="6"/>
      <c r="WMF14" s="6"/>
      <c r="WMG14" s="6"/>
      <c r="WMH14" s="6"/>
      <c r="WMI14" s="6"/>
      <c r="WMJ14" s="6"/>
      <c r="WMK14" s="6"/>
      <c r="WML14" s="6"/>
      <c r="WMM14" s="6"/>
      <c r="WMN14" s="6"/>
      <c r="WMO14" s="6"/>
      <c r="WMP14" s="6"/>
      <c r="WMQ14" s="6"/>
      <c r="WMR14" s="6"/>
      <c r="WMS14" s="6"/>
      <c r="WMT14" s="6"/>
      <c r="WMU14" s="6"/>
      <c r="WMV14" s="6"/>
      <c r="WMW14" s="6"/>
      <c r="WMX14" s="6"/>
      <c r="WMY14" s="6"/>
      <c r="WMZ14" s="6"/>
      <c r="WNA14" s="6"/>
      <c r="WNB14" s="6"/>
      <c r="WNC14" s="6"/>
      <c r="WND14" s="6"/>
      <c r="WNE14" s="6"/>
      <c r="WNF14" s="6"/>
      <c r="WNG14" s="6"/>
      <c r="WNH14" s="6"/>
      <c r="WNI14" s="6"/>
      <c r="WNJ14" s="6"/>
      <c r="WNK14" s="6"/>
      <c r="WNL14" s="6"/>
      <c r="WNM14" s="6"/>
      <c r="WNN14" s="6"/>
      <c r="WNO14" s="6"/>
      <c r="WNP14" s="6"/>
      <c r="WNQ14" s="6"/>
      <c r="WNR14" s="6"/>
      <c r="WNS14" s="6"/>
      <c r="WNT14" s="6"/>
      <c r="WNU14" s="6"/>
      <c r="WNV14" s="6"/>
      <c r="WNW14" s="6"/>
      <c r="WNX14" s="6"/>
      <c r="WNY14" s="6"/>
      <c r="WNZ14" s="6"/>
      <c r="WOA14" s="6"/>
      <c r="WOB14" s="6"/>
      <c r="WOC14" s="6"/>
      <c r="WOD14" s="6"/>
      <c r="WOE14" s="6"/>
      <c r="WOF14" s="6"/>
      <c r="WOG14" s="6"/>
      <c r="WOH14" s="6"/>
      <c r="WOI14" s="6"/>
      <c r="WOJ14" s="6"/>
      <c r="WOK14" s="6"/>
      <c r="WOL14" s="6"/>
      <c r="WOM14" s="6"/>
      <c r="WON14" s="6"/>
      <c r="WOO14" s="6"/>
      <c r="WOP14" s="6"/>
      <c r="WOQ14" s="6"/>
      <c r="WOR14" s="6"/>
      <c r="WOS14" s="6"/>
      <c r="WOT14" s="6"/>
      <c r="WOU14" s="6"/>
      <c r="WOV14" s="6"/>
      <c r="WOW14" s="6"/>
      <c r="WOX14" s="6"/>
      <c r="WOY14" s="6"/>
      <c r="WOZ14" s="6"/>
      <c r="WPA14" s="6"/>
      <c r="WPB14" s="6"/>
      <c r="WPC14" s="6"/>
      <c r="WPD14" s="6"/>
      <c r="WPE14" s="6"/>
      <c r="WPF14" s="6"/>
      <c r="WPG14" s="6"/>
      <c r="WPH14" s="6"/>
      <c r="WPI14" s="6"/>
      <c r="WPJ14" s="6"/>
      <c r="WPK14" s="6"/>
      <c r="WPL14" s="6"/>
      <c r="WPM14" s="6"/>
      <c r="WPN14" s="6"/>
      <c r="WPO14" s="6"/>
      <c r="WPP14" s="6"/>
      <c r="WPQ14" s="6"/>
      <c r="WPR14" s="6"/>
      <c r="WPS14" s="6"/>
      <c r="WPT14" s="6"/>
      <c r="WPU14" s="6"/>
      <c r="WPV14" s="6"/>
      <c r="WPW14" s="6"/>
      <c r="WPX14" s="6"/>
      <c r="WPY14" s="6"/>
      <c r="WPZ14" s="6"/>
      <c r="WQA14" s="6"/>
      <c r="WQB14" s="6"/>
      <c r="WQC14" s="6"/>
      <c r="WQD14" s="6"/>
      <c r="WQE14" s="6"/>
      <c r="WQF14" s="6"/>
      <c r="WQG14" s="6"/>
      <c r="WQH14" s="6"/>
      <c r="WQI14" s="6"/>
      <c r="WQJ14" s="6"/>
      <c r="WQK14" s="6"/>
      <c r="WQL14" s="6"/>
      <c r="WQM14" s="6"/>
      <c r="WQN14" s="6"/>
      <c r="WQO14" s="6"/>
      <c r="WQP14" s="6"/>
      <c r="WQQ14" s="6"/>
      <c r="WQR14" s="6"/>
      <c r="WQS14" s="6"/>
      <c r="WQT14" s="6"/>
      <c r="WQU14" s="6"/>
      <c r="WQV14" s="6"/>
      <c r="WQW14" s="6"/>
      <c r="WQX14" s="6"/>
      <c r="WQY14" s="6"/>
      <c r="WQZ14" s="6"/>
      <c r="WRA14" s="6"/>
      <c r="WRB14" s="6"/>
      <c r="WRC14" s="6"/>
      <c r="WRD14" s="6"/>
      <c r="WRE14" s="6"/>
      <c r="WRF14" s="6"/>
      <c r="WRG14" s="6"/>
      <c r="WRH14" s="6"/>
      <c r="WRI14" s="6"/>
      <c r="WRJ14" s="6"/>
      <c r="WRK14" s="6"/>
      <c r="WRL14" s="6"/>
      <c r="WRM14" s="6"/>
      <c r="WRN14" s="6"/>
      <c r="WRO14" s="6"/>
      <c r="WRP14" s="6"/>
      <c r="WRQ14" s="6"/>
      <c r="WRR14" s="6"/>
      <c r="WRS14" s="6"/>
      <c r="WRT14" s="6"/>
      <c r="WRU14" s="6"/>
      <c r="WRV14" s="6"/>
      <c r="WRW14" s="6"/>
      <c r="WRX14" s="6"/>
      <c r="WRY14" s="6"/>
      <c r="WRZ14" s="6"/>
      <c r="WSA14" s="6"/>
      <c r="WSB14" s="6"/>
      <c r="WSC14" s="6"/>
      <c r="WSD14" s="6"/>
      <c r="WSE14" s="6"/>
      <c r="WSF14" s="6"/>
      <c r="WSG14" s="6"/>
      <c r="WSH14" s="6"/>
      <c r="WSI14" s="6"/>
      <c r="WSJ14" s="6"/>
      <c r="WSK14" s="6"/>
      <c r="WSL14" s="6"/>
      <c r="WSM14" s="6"/>
      <c r="WSN14" s="6"/>
      <c r="WSO14" s="6"/>
      <c r="WSP14" s="6"/>
      <c r="WSQ14" s="6"/>
      <c r="WSR14" s="6"/>
      <c r="WSS14" s="6"/>
      <c r="WST14" s="6"/>
      <c r="WSU14" s="6"/>
      <c r="WSV14" s="6"/>
      <c r="WSW14" s="6"/>
      <c r="WSX14" s="6"/>
      <c r="WSY14" s="6"/>
      <c r="WSZ14" s="6"/>
      <c r="WTA14" s="6"/>
      <c r="WTB14" s="6"/>
      <c r="WTC14" s="6"/>
      <c r="WTD14" s="6"/>
      <c r="WTE14" s="6"/>
      <c r="WTF14" s="6"/>
      <c r="WTG14" s="6"/>
      <c r="WTH14" s="6"/>
      <c r="WTI14" s="6"/>
      <c r="WTJ14" s="6"/>
      <c r="WTK14" s="6"/>
      <c r="WTL14" s="6"/>
      <c r="WTM14" s="6"/>
      <c r="WTN14" s="6"/>
      <c r="WTO14" s="6"/>
      <c r="WTP14" s="6"/>
      <c r="WTQ14" s="6"/>
      <c r="WTR14" s="6"/>
      <c r="WTS14" s="6"/>
      <c r="WTT14" s="6"/>
      <c r="WTU14" s="6"/>
      <c r="WTV14" s="6"/>
      <c r="WTW14" s="6"/>
      <c r="WTX14" s="6"/>
      <c r="WTY14" s="6"/>
      <c r="WTZ14" s="6"/>
      <c r="WUA14" s="6"/>
      <c r="WUB14" s="6"/>
      <c r="WUC14" s="6"/>
      <c r="WUD14" s="6"/>
      <c r="WUE14" s="6"/>
      <c r="WUF14" s="6"/>
      <c r="WUG14" s="6"/>
      <c r="WUH14" s="6"/>
      <c r="WUI14" s="6"/>
      <c r="WUJ14" s="6"/>
      <c r="WUK14" s="6"/>
      <c r="WUL14" s="6"/>
      <c r="WUM14" s="6"/>
      <c r="WUN14" s="6"/>
      <c r="WUO14" s="6"/>
      <c r="WUP14" s="6"/>
      <c r="WUQ14" s="6"/>
      <c r="WUR14" s="6"/>
      <c r="WUS14" s="6"/>
      <c r="WUT14" s="6"/>
      <c r="WUU14" s="6"/>
      <c r="WUV14" s="6"/>
      <c r="WUW14" s="6"/>
      <c r="WUX14" s="6"/>
      <c r="WUY14" s="6"/>
      <c r="WUZ14" s="6"/>
      <c r="WVA14" s="6"/>
      <c r="WVB14" s="6"/>
      <c r="WVC14" s="6"/>
      <c r="WVD14" s="6"/>
      <c r="WVE14" s="6"/>
      <c r="WVF14" s="6"/>
      <c r="WVG14" s="6"/>
      <c r="WVH14" s="6"/>
      <c r="WVI14" s="6"/>
      <c r="WVJ14" s="6"/>
      <c r="WVK14" s="6"/>
      <c r="WVL14" s="6"/>
      <c r="WVM14" s="6"/>
      <c r="WVN14" s="6"/>
      <c r="WVO14" s="6"/>
      <c r="WVP14" s="6"/>
      <c r="WVQ14" s="6"/>
      <c r="WVR14" s="6"/>
      <c r="WVS14" s="6"/>
      <c r="WVT14" s="6"/>
      <c r="WVU14" s="6"/>
      <c r="WVV14" s="6"/>
      <c r="WVW14" s="6"/>
      <c r="WVX14" s="6"/>
      <c r="WVY14" s="6"/>
      <c r="WVZ14" s="6"/>
      <c r="WWA14" s="6"/>
      <c r="WWB14" s="6"/>
      <c r="WWC14" s="6"/>
      <c r="WWD14" s="6"/>
      <c r="WWE14" s="6"/>
      <c r="WWF14" s="6"/>
      <c r="WWG14" s="6"/>
      <c r="WWH14" s="6"/>
      <c r="WWI14" s="6"/>
      <c r="WWJ14" s="6"/>
      <c r="WWK14" s="6"/>
      <c r="WWL14" s="6"/>
      <c r="WWM14" s="6"/>
      <c r="WWN14" s="6"/>
      <c r="WWO14" s="6"/>
      <c r="WWP14" s="6"/>
      <c r="WWQ14" s="6"/>
      <c r="WWR14" s="6"/>
      <c r="WWS14" s="6"/>
      <c r="WWT14" s="6"/>
      <c r="WWU14" s="6"/>
      <c r="WWV14" s="6"/>
      <c r="WWW14" s="6"/>
      <c r="WWX14" s="6"/>
      <c r="WWY14" s="6"/>
      <c r="WWZ14" s="6"/>
      <c r="WXA14" s="6"/>
      <c r="WXB14" s="6"/>
      <c r="WXC14" s="6"/>
      <c r="WXD14" s="6"/>
      <c r="WXE14" s="6"/>
      <c r="WXF14" s="6"/>
      <c r="WXG14" s="6"/>
      <c r="WXH14" s="6"/>
      <c r="WXI14" s="6"/>
      <c r="WXJ14" s="6"/>
      <c r="WXK14" s="6"/>
      <c r="WXL14" s="6"/>
      <c r="WXM14" s="6"/>
      <c r="WXN14" s="6"/>
      <c r="WXO14" s="6"/>
      <c r="WXP14" s="6"/>
      <c r="WXQ14" s="6"/>
      <c r="WXR14" s="6"/>
      <c r="WXS14" s="6"/>
      <c r="WXT14" s="6"/>
      <c r="WXU14" s="6"/>
      <c r="WXV14" s="6"/>
      <c r="WXW14" s="6"/>
      <c r="WXX14" s="6"/>
      <c r="WXY14" s="6"/>
      <c r="WXZ14" s="6"/>
      <c r="WYA14" s="6"/>
      <c r="WYB14" s="6"/>
      <c r="WYC14" s="6"/>
      <c r="WYD14" s="6"/>
      <c r="WYE14" s="6"/>
      <c r="WYF14" s="6"/>
      <c r="WYG14" s="6"/>
      <c r="WYH14" s="6"/>
      <c r="WYI14" s="6"/>
      <c r="WYJ14" s="6"/>
      <c r="WYK14" s="6"/>
      <c r="WYL14" s="6"/>
      <c r="WYM14" s="6"/>
      <c r="WYN14" s="6"/>
      <c r="WYO14" s="6"/>
      <c r="WYP14" s="6"/>
      <c r="WYQ14" s="6"/>
      <c r="WYR14" s="6"/>
      <c r="WYS14" s="6"/>
      <c r="WYT14" s="6"/>
      <c r="WYU14" s="6"/>
      <c r="WYV14" s="6"/>
      <c r="WYW14" s="6"/>
      <c r="WYX14" s="6"/>
      <c r="WYY14" s="6"/>
      <c r="WYZ14" s="6"/>
      <c r="WZA14" s="6"/>
      <c r="WZB14" s="6"/>
      <c r="WZC14" s="6"/>
      <c r="WZD14" s="6"/>
      <c r="WZE14" s="6"/>
      <c r="WZF14" s="6"/>
      <c r="WZG14" s="6"/>
      <c r="WZH14" s="6"/>
      <c r="WZI14" s="6"/>
      <c r="WZJ14" s="6"/>
      <c r="WZK14" s="6"/>
      <c r="WZL14" s="6"/>
      <c r="WZM14" s="6"/>
      <c r="WZN14" s="6"/>
      <c r="WZO14" s="6"/>
      <c r="WZP14" s="6"/>
      <c r="WZQ14" s="6"/>
      <c r="WZR14" s="6"/>
      <c r="WZS14" s="6"/>
      <c r="WZT14" s="6"/>
      <c r="WZU14" s="6"/>
      <c r="WZV14" s="6"/>
      <c r="WZW14" s="6"/>
      <c r="WZX14" s="6"/>
      <c r="WZY14" s="6"/>
      <c r="WZZ14" s="6"/>
      <c r="XAA14" s="6"/>
      <c r="XAB14" s="6"/>
      <c r="XAC14" s="6"/>
      <c r="XAD14" s="6"/>
      <c r="XAE14" s="6"/>
      <c r="XAF14" s="6"/>
      <c r="XAG14" s="6"/>
      <c r="XAH14" s="6"/>
      <c r="XAI14" s="6"/>
      <c r="XAJ14" s="6"/>
      <c r="XAK14" s="6"/>
      <c r="XAL14" s="6"/>
      <c r="XAM14" s="6"/>
      <c r="XAN14" s="6"/>
      <c r="XAO14" s="6"/>
      <c r="XAP14" s="6"/>
      <c r="XAQ14" s="6"/>
      <c r="XAR14" s="6"/>
      <c r="XAS14" s="6"/>
      <c r="XAT14" s="6"/>
      <c r="XAU14" s="6"/>
      <c r="XAV14" s="6"/>
      <c r="XAW14" s="6"/>
      <c r="XAX14" s="6"/>
      <c r="XAY14" s="6"/>
      <c r="XAZ14" s="6"/>
      <c r="XBA14" s="6"/>
      <c r="XBB14" s="6"/>
      <c r="XBC14" s="6"/>
      <c r="XBD14" s="6"/>
      <c r="XBE14" s="6"/>
      <c r="XBF14" s="6"/>
      <c r="XBG14" s="6"/>
      <c r="XBH14" s="6"/>
      <c r="XBI14" s="6"/>
      <c r="XBJ14" s="6"/>
      <c r="XBK14" s="6"/>
      <c r="XBL14" s="6"/>
      <c r="XBM14" s="6"/>
      <c r="XBN14" s="6"/>
      <c r="XBO14" s="6"/>
      <c r="XBP14" s="6"/>
      <c r="XBQ14" s="6"/>
      <c r="XBR14" s="6"/>
      <c r="XBS14" s="6"/>
      <c r="XBT14" s="6"/>
      <c r="XBU14" s="6"/>
      <c r="XBV14" s="6"/>
      <c r="XBW14" s="6"/>
      <c r="XBX14" s="6"/>
      <c r="XBY14" s="6"/>
      <c r="XBZ14" s="6"/>
      <c r="XCA14" s="6"/>
      <c r="XCB14" s="6"/>
      <c r="XCC14" s="6"/>
      <c r="XCD14" s="6"/>
      <c r="XCE14" s="6"/>
      <c r="XCF14" s="6"/>
      <c r="XCG14" s="6"/>
      <c r="XCH14" s="6"/>
      <c r="XCI14" s="6"/>
      <c r="XCJ14" s="6"/>
      <c r="XCK14" s="6"/>
      <c r="XCL14" s="6"/>
      <c r="XCM14" s="6"/>
      <c r="XCN14" s="6"/>
      <c r="XCO14" s="6"/>
      <c r="XCP14" s="6"/>
      <c r="XCQ14" s="6"/>
      <c r="XCR14" s="6"/>
      <c r="XCS14" s="6"/>
      <c r="XCT14" s="6"/>
      <c r="XCU14" s="6"/>
      <c r="XCV14" s="6"/>
      <c r="XCW14" s="6"/>
      <c r="XCX14" s="6"/>
      <c r="XCY14" s="6"/>
      <c r="XCZ14" s="6"/>
      <c r="XDA14" s="6"/>
      <c r="XDB14" s="6"/>
      <c r="XDC14" s="6"/>
      <c r="XDD14" s="6"/>
      <c r="XDE14" s="6"/>
      <c r="XDF14" s="6"/>
      <c r="XDG14" s="6"/>
      <c r="XDH14" s="6"/>
      <c r="XDI14" s="6"/>
      <c r="XDJ14" s="6"/>
      <c r="XDK14" s="6"/>
      <c r="XDL14" s="6"/>
      <c r="XDM14" s="6"/>
      <c r="XDN14" s="6"/>
      <c r="XDO14" s="6"/>
      <c r="XDP14" s="6"/>
      <c r="XDQ14" s="6"/>
      <c r="XDR14" s="6"/>
      <c r="XDS14" s="6"/>
      <c r="XDT14" s="6"/>
      <c r="XDU14" s="6"/>
      <c r="XDV14" s="6"/>
      <c r="XDW14" s="6"/>
      <c r="XDX14" s="6"/>
      <c r="XDY14" s="6"/>
      <c r="XDZ14" s="6"/>
      <c r="XEA14" s="6"/>
      <c r="XEB14" s="6"/>
      <c r="XEC14" s="6"/>
      <c r="XED14" s="6"/>
      <c r="XEE14" s="6"/>
      <c r="XEF14" s="6"/>
      <c r="XEG14" s="6"/>
      <c r="XEH14" s="6"/>
      <c r="XEI14" s="6"/>
      <c r="XEJ14" s="6"/>
      <c r="XEK14" s="6"/>
      <c r="XEL14" s="6"/>
    </row>
    <row r="15" spans="1:16366">
      <c r="A15" s="53">
        <v>45847</v>
      </c>
      <c r="B15" s="19">
        <v>45850</v>
      </c>
      <c r="C15" s="48" t="s">
        <v>293</v>
      </c>
      <c r="D15" s="13" t="s">
        <v>128</v>
      </c>
      <c r="E15" s="13" t="s">
        <v>19</v>
      </c>
      <c r="F15" s="17">
        <v>10263243</v>
      </c>
      <c r="G15" s="17" t="s">
        <v>899</v>
      </c>
      <c r="H15" s="61" t="s">
        <v>910</v>
      </c>
      <c r="I15" s="61">
        <v>240</v>
      </c>
      <c r="J15" s="61">
        <v>30</v>
      </c>
      <c r="K15" s="35">
        <v>0.125</v>
      </c>
      <c r="L15" s="26">
        <v>25</v>
      </c>
      <c r="M15" s="22" t="s">
        <v>1271</v>
      </c>
      <c r="N15" s="12">
        <v>5</v>
      </c>
      <c r="O15" s="22"/>
      <c r="P15" s="61"/>
      <c r="Q15" s="23"/>
      <c r="R15" s="61">
        <v>5099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6"/>
      <c r="AJO15" s="6"/>
      <c r="AJP15" s="6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6"/>
      <c r="APY15" s="6"/>
      <c r="APZ15" s="6"/>
      <c r="AQA15" s="6"/>
      <c r="AQB15" s="6"/>
      <c r="AQC15" s="6"/>
      <c r="AQD15" s="6"/>
      <c r="AQE15" s="6"/>
      <c r="AQF15" s="6"/>
      <c r="AQG15" s="6"/>
      <c r="AQH15" s="6"/>
      <c r="AQI15" s="6"/>
      <c r="AQJ15" s="6"/>
      <c r="AQK15" s="6"/>
      <c r="AQL15" s="6"/>
      <c r="AQM15" s="6"/>
      <c r="AQN15" s="6"/>
      <c r="AQO15" s="6"/>
      <c r="AQP15" s="6"/>
      <c r="AQQ15" s="6"/>
      <c r="AQR15" s="6"/>
      <c r="AQS15" s="6"/>
      <c r="AQT15" s="6"/>
      <c r="AQU15" s="6"/>
      <c r="AQV15" s="6"/>
      <c r="AQW15" s="6"/>
      <c r="AQX15" s="6"/>
      <c r="AQY15" s="6"/>
      <c r="AQZ15" s="6"/>
      <c r="ARA15" s="6"/>
      <c r="ARB15" s="6"/>
      <c r="ARC15" s="6"/>
      <c r="ARD15" s="6"/>
      <c r="ARE15" s="6"/>
      <c r="ARF15" s="6"/>
      <c r="ARG15" s="6"/>
      <c r="ARH15" s="6"/>
      <c r="ARI15" s="6"/>
      <c r="ARJ15" s="6"/>
      <c r="ARK15" s="6"/>
      <c r="ARL15" s="6"/>
      <c r="ARM15" s="6"/>
      <c r="ARN15" s="6"/>
      <c r="ARO15" s="6"/>
      <c r="ARP15" s="6"/>
      <c r="ARQ15" s="6"/>
      <c r="ARR15" s="6"/>
      <c r="ARS15" s="6"/>
      <c r="ART15" s="6"/>
      <c r="ARU15" s="6"/>
      <c r="ARV15" s="6"/>
      <c r="ARW15" s="6"/>
      <c r="ARX15" s="6"/>
      <c r="ARY15" s="6"/>
      <c r="ARZ15" s="6"/>
      <c r="ASA15" s="6"/>
      <c r="ASB15" s="6"/>
      <c r="ASC15" s="6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6"/>
      <c r="AUQ15" s="6"/>
      <c r="AUR15" s="6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6"/>
      <c r="AVE15" s="6"/>
      <c r="AVF15" s="6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6"/>
      <c r="AWM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EU15" s="6"/>
      <c r="BEV15" s="6"/>
      <c r="BEW15" s="6"/>
      <c r="BEX15" s="6"/>
      <c r="BEY15" s="6"/>
      <c r="BEZ15" s="6"/>
      <c r="BFA15" s="6"/>
      <c r="BFB15" s="6"/>
      <c r="BFC15" s="6"/>
      <c r="BFD15" s="6"/>
      <c r="BFE15" s="6"/>
      <c r="BFF15" s="6"/>
      <c r="BFG15" s="6"/>
      <c r="BFH15" s="6"/>
      <c r="BFI15" s="6"/>
      <c r="BFJ15" s="6"/>
      <c r="BFK15" s="6"/>
      <c r="BFL15" s="6"/>
      <c r="BFM15" s="6"/>
      <c r="BFN15" s="6"/>
      <c r="BFO15" s="6"/>
      <c r="BFP15" s="6"/>
      <c r="BFQ15" s="6"/>
      <c r="BFR15" s="6"/>
      <c r="BFS15" s="6"/>
      <c r="BFT15" s="6"/>
      <c r="BFU15" s="6"/>
      <c r="BFV15" s="6"/>
      <c r="BFW15" s="6"/>
      <c r="BFX15" s="6"/>
      <c r="BFY15" s="6"/>
      <c r="BFZ15" s="6"/>
      <c r="BGA15" s="6"/>
      <c r="BGB15" s="6"/>
      <c r="BGC15" s="6"/>
      <c r="BGD15" s="6"/>
      <c r="BGE15" s="6"/>
      <c r="BGF15" s="6"/>
      <c r="BGG15" s="6"/>
      <c r="BGH15" s="6"/>
      <c r="BGI15" s="6"/>
      <c r="BGJ15" s="6"/>
      <c r="BGK15" s="6"/>
      <c r="BGL15" s="6"/>
      <c r="BGM15" s="6"/>
      <c r="BGN15" s="6"/>
      <c r="BGO15" s="6"/>
      <c r="BGP15" s="6"/>
      <c r="BGQ15" s="6"/>
      <c r="BGR15" s="6"/>
      <c r="BGS15" s="6"/>
      <c r="BGT15" s="6"/>
      <c r="BGU15" s="6"/>
      <c r="BGV15" s="6"/>
      <c r="BGW15" s="6"/>
      <c r="BGX15" s="6"/>
      <c r="BGY15" s="6"/>
      <c r="BGZ15" s="6"/>
      <c r="BHA15" s="6"/>
      <c r="BHB15" s="6"/>
      <c r="BHC15" s="6"/>
      <c r="BHD15" s="6"/>
      <c r="BHE15" s="6"/>
      <c r="BHF15" s="6"/>
      <c r="BHG15" s="6"/>
      <c r="BHH15" s="6"/>
      <c r="BHI15" s="6"/>
      <c r="BHJ15" s="6"/>
      <c r="BHK15" s="6"/>
      <c r="BHL15" s="6"/>
      <c r="BHM15" s="6"/>
      <c r="BHN15" s="6"/>
      <c r="BHO15" s="6"/>
      <c r="BHP15" s="6"/>
      <c r="BHQ15" s="6"/>
      <c r="BHR15" s="6"/>
      <c r="BHS15" s="6"/>
      <c r="BHT15" s="6"/>
      <c r="BHU15" s="6"/>
      <c r="BHV15" s="6"/>
      <c r="BHW15" s="6"/>
      <c r="BHX15" s="6"/>
      <c r="BHY15" s="6"/>
      <c r="BHZ15" s="6"/>
      <c r="BIA15" s="6"/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6"/>
      <c r="BIW15" s="6"/>
      <c r="BIX15" s="6"/>
      <c r="BIY15" s="6"/>
      <c r="BIZ15" s="6"/>
      <c r="BJA15" s="6"/>
      <c r="BJB15" s="6"/>
      <c r="BJC15" s="6"/>
      <c r="BJD15" s="6"/>
      <c r="BJE15" s="6"/>
      <c r="BJF15" s="6"/>
      <c r="BJG15" s="6"/>
      <c r="BJH15" s="6"/>
      <c r="BJI15" s="6"/>
      <c r="BJJ15" s="6"/>
      <c r="BJK15" s="6"/>
      <c r="BJL15" s="6"/>
      <c r="BJM15" s="6"/>
      <c r="BJN15" s="6"/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6"/>
      <c r="BJZ15" s="6"/>
      <c r="BKA15" s="6"/>
      <c r="BKB15" s="6"/>
      <c r="BKC15" s="6"/>
      <c r="BKD15" s="6"/>
      <c r="BKE15" s="6"/>
      <c r="BKF15" s="6"/>
      <c r="BKG15" s="6"/>
      <c r="BKH15" s="6"/>
      <c r="BKI15" s="6"/>
      <c r="BKJ15" s="6"/>
      <c r="BKK15" s="6"/>
      <c r="BKL15" s="6"/>
      <c r="BKM15" s="6"/>
      <c r="BKN15" s="6"/>
      <c r="BKO15" s="6"/>
      <c r="BKP15" s="6"/>
      <c r="BKQ15" s="6"/>
      <c r="BKR15" s="6"/>
      <c r="BKS15" s="6"/>
      <c r="BKT15" s="6"/>
      <c r="BKU15" s="6"/>
      <c r="BKV15" s="6"/>
      <c r="BKW15" s="6"/>
      <c r="BKX15" s="6"/>
      <c r="BKY15" s="6"/>
      <c r="BKZ15" s="6"/>
      <c r="BLA15" s="6"/>
      <c r="BLB15" s="6"/>
      <c r="BLC15" s="6"/>
      <c r="BLD15" s="6"/>
      <c r="BLE15" s="6"/>
      <c r="BLF15" s="6"/>
      <c r="BLG15" s="6"/>
      <c r="BLH15" s="6"/>
      <c r="BLI15" s="6"/>
      <c r="BLJ15" s="6"/>
      <c r="BLK15" s="6"/>
      <c r="BLL15" s="6"/>
      <c r="BLM15" s="6"/>
      <c r="BLN15" s="6"/>
      <c r="BLO15" s="6"/>
      <c r="BLP15" s="6"/>
      <c r="BLQ15" s="6"/>
      <c r="BLR15" s="6"/>
      <c r="BLS15" s="6"/>
      <c r="BLT15" s="6"/>
      <c r="BLU15" s="6"/>
      <c r="BLV15" s="6"/>
      <c r="BLW15" s="6"/>
      <c r="BLX15" s="6"/>
      <c r="BLY15" s="6"/>
      <c r="BLZ15" s="6"/>
      <c r="BMA15" s="6"/>
      <c r="BMB15" s="6"/>
      <c r="BMC15" s="6"/>
      <c r="BMD15" s="6"/>
      <c r="BME15" s="6"/>
      <c r="BMF15" s="6"/>
      <c r="BMG15" s="6"/>
      <c r="BMH15" s="6"/>
      <c r="BMI15" s="6"/>
      <c r="BMJ15" s="6"/>
      <c r="BMK15" s="6"/>
      <c r="BML15" s="6"/>
      <c r="BMM15" s="6"/>
      <c r="BMN15" s="6"/>
      <c r="BMO15" s="6"/>
      <c r="BMP15" s="6"/>
      <c r="BMQ15" s="6"/>
      <c r="BMR15" s="6"/>
      <c r="BMS15" s="6"/>
      <c r="BMT15" s="6"/>
      <c r="BMU15" s="6"/>
      <c r="BMV15" s="6"/>
      <c r="BMW15" s="6"/>
      <c r="BMX15" s="6"/>
      <c r="BMY15" s="6"/>
      <c r="BMZ15" s="6"/>
      <c r="BNA15" s="6"/>
      <c r="BNB15" s="6"/>
      <c r="BNC15" s="6"/>
      <c r="BND15" s="6"/>
      <c r="BNE15" s="6"/>
      <c r="BNF15" s="6"/>
      <c r="BNG15" s="6"/>
      <c r="BNH15" s="6"/>
      <c r="BNI15" s="6"/>
      <c r="BNJ15" s="6"/>
      <c r="BNK15" s="6"/>
      <c r="BNL15" s="6"/>
      <c r="BNM15" s="6"/>
      <c r="BNN15" s="6"/>
      <c r="BNO15" s="6"/>
      <c r="BNP15" s="6"/>
      <c r="BNQ15" s="6"/>
      <c r="BNR15" s="6"/>
      <c r="BNS15" s="6"/>
      <c r="BNT15" s="6"/>
      <c r="BNU15" s="6"/>
      <c r="BNV15" s="6"/>
      <c r="BNW15" s="6"/>
      <c r="BNX15" s="6"/>
      <c r="BNY15" s="6"/>
      <c r="BNZ15" s="6"/>
      <c r="BOA15" s="6"/>
      <c r="BOB15" s="6"/>
      <c r="BOC15" s="6"/>
      <c r="BOD15" s="6"/>
      <c r="BOE15" s="6"/>
      <c r="BOF15" s="6"/>
      <c r="BOG15" s="6"/>
      <c r="BOH15" s="6"/>
      <c r="BOI15" s="6"/>
      <c r="BOJ15" s="6"/>
      <c r="BOK15" s="6"/>
      <c r="BOL15" s="6"/>
      <c r="BOM15" s="6"/>
      <c r="BON15" s="6"/>
      <c r="BOO15" s="6"/>
      <c r="BOP15" s="6"/>
      <c r="BOQ15" s="6"/>
      <c r="BOR15" s="6"/>
      <c r="BOS15" s="6"/>
      <c r="BOT15" s="6"/>
      <c r="BOU15" s="6"/>
      <c r="BOV15" s="6"/>
      <c r="BOW15" s="6"/>
      <c r="BOX15" s="6"/>
      <c r="BOY15" s="6"/>
      <c r="BOZ15" s="6"/>
      <c r="BPA15" s="6"/>
      <c r="BPB15" s="6"/>
      <c r="BPC15" s="6"/>
      <c r="BPD15" s="6"/>
      <c r="BPE15" s="6"/>
      <c r="BPF15" s="6"/>
      <c r="BPG15" s="6"/>
      <c r="BPH15" s="6"/>
      <c r="BPI15" s="6"/>
      <c r="BPJ15" s="6"/>
      <c r="BPK15" s="6"/>
      <c r="BPL15" s="6"/>
      <c r="BPM15" s="6"/>
      <c r="BPN15" s="6"/>
      <c r="BPO15" s="6"/>
      <c r="BPP15" s="6"/>
      <c r="BPQ15" s="6"/>
      <c r="BPR15" s="6"/>
      <c r="BPS15" s="6"/>
      <c r="BPT15" s="6"/>
      <c r="BPU15" s="6"/>
      <c r="BPV15" s="6"/>
      <c r="BPW15" s="6"/>
      <c r="BPX15" s="6"/>
      <c r="BPY15" s="6"/>
      <c r="BPZ15" s="6"/>
      <c r="BQA15" s="6"/>
      <c r="BQB15" s="6"/>
      <c r="BQC15" s="6"/>
      <c r="BQD15" s="6"/>
      <c r="BQE15" s="6"/>
      <c r="BQF15" s="6"/>
      <c r="BQG15" s="6"/>
      <c r="BQH15" s="6"/>
      <c r="BQI15" s="6"/>
      <c r="BQJ15" s="6"/>
      <c r="BQK15" s="6"/>
      <c r="BQL15" s="6"/>
      <c r="BQM15" s="6"/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Y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BWS15" s="6"/>
      <c r="BWT15" s="6"/>
      <c r="BWU15" s="6"/>
      <c r="BWV15" s="6"/>
      <c r="BWW15" s="6"/>
      <c r="BWX15" s="6"/>
      <c r="BWY15" s="6"/>
      <c r="BWZ15" s="6"/>
      <c r="BXA15" s="6"/>
      <c r="BXB15" s="6"/>
      <c r="BXC15" s="6"/>
      <c r="BXD15" s="6"/>
      <c r="BXE15" s="6"/>
      <c r="BXF15" s="6"/>
      <c r="BXG15" s="6"/>
      <c r="BXH15" s="6"/>
      <c r="BXI15" s="6"/>
      <c r="BXJ15" s="6"/>
      <c r="BXK15" s="6"/>
      <c r="BXL15" s="6"/>
      <c r="BXM15" s="6"/>
      <c r="BXN15" s="6"/>
      <c r="BXO15" s="6"/>
      <c r="BXP15" s="6"/>
      <c r="BXQ15" s="6"/>
      <c r="BXR15" s="6"/>
      <c r="BXS15" s="6"/>
      <c r="BXT15" s="6"/>
      <c r="BXU15" s="6"/>
      <c r="BXV15" s="6"/>
      <c r="BXW15" s="6"/>
      <c r="BXX15" s="6"/>
      <c r="BXY15" s="6"/>
      <c r="BXZ15" s="6"/>
      <c r="BYA15" s="6"/>
      <c r="BYB15" s="6"/>
      <c r="BYC15" s="6"/>
      <c r="BYD15" s="6"/>
      <c r="BYE15" s="6"/>
      <c r="BYF15" s="6"/>
      <c r="BYG15" s="6"/>
      <c r="BYH15" s="6"/>
      <c r="BYI15" s="6"/>
      <c r="BYJ15" s="6"/>
      <c r="BYK15" s="6"/>
      <c r="BYL15" s="6"/>
      <c r="BYM15" s="6"/>
      <c r="BYN15" s="6"/>
      <c r="BYO15" s="6"/>
      <c r="BYP15" s="6"/>
      <c r="BYQ15" s="6"/>
      <c r="BYR15" s="6"/>
      <c r="BYS15" s="6"/>
      <c r="BYT15" s="6"/>
      <c r="BYU15" s="6"/>
      <c r="BYV15" s="6"/>
      <c r="BYW15" s="6"/>
      <c r="BYX15" s="6"/>
      <c r="BYY15" s="6"/>
      <c r="BYZ15" s="6"/>
      <c r="BZA15" s="6"/>
      <c r="BZB15" s="6"/>
      <c r="BZC15" s="6"/>
      <c r="BZD15" s="6"/>
      <c r="BZE15" s="6"/>
      <c r="BZF15" s="6"/>
      <c r="BZG15" s="6"/>
      <c r="BZH15" s="6"/>
      <c r="BZI15" s="6"/>
      <c r="BZJ15" s="6"/>
      <c r="BZK15" s="6"/>
      <c r="BZL15" s="6"/>
      <c r="BZM15" s="6"/>
      <c r="BZN15" s="6"/>
      <c r="BZO15" s="6"/>
      <c r="BZP15" s="6"/>
      <c r="BZQ15" s="6"/>
      <c r="BZR15" s="6"/>
      <c r="BZS15" s="6"/>
      <c r="BZT15" s="6"/>
      <c r="BZU15" s="6"/>
      <c r="BZV15" s="6"/>
      <c r="BZW15" s="6"/>
      <c r="BZX15" s="6"/>
      <c r="BZY15" s="6"/>
      <c r="BZZ15" s="6"/>
      <c r="CAA15" s="6"/>
      <c r="CAB15" s="6"/>
      <c r="CAC15" s="6"/>
      <c r="CAD15" s="6"/>
      <c r="CAE15" s="6"/>
      <c r="CAF15" s="6"/>
      <c r="CAG15" s="6"/>
      <c r="CAH15" s="6"/>
      <c r="CAI15" s="6"/>
      <c r="CAJ15" s="6"/>
      <c r="CAK15" s="6"/>
      <c r="CAL15" s="6"/>
      <c r="CAM15" s="6"/>
      <c r="CAN15" s="6"/>
      <c r="CAO15" s="6"/>
      <c r="CAP15" s="6"/>
      <c r="CAQ15" s="6"/>
      <c r="CAR15" s="6"/>
      <c r="CAS15" s="6"/>
      <c r="CAT15" s="6"/>
      <c r="CAU15" s="6"/>
      <c r="CAV15" s="6"/>
      <c r="CAW15" s="6"/>
      <c r="CAX15" s="6"/>
      <c r="CAY15" s="6"/>
      <c r="CAZ15" s="6"/>
      <c r="CBA15" s="6"/>
      <c r="CBB15" s="6"/>
      <c r="CBC15" s="6"/>
      <c r="CBD15" s="6"/>
      <c r="CBE15" s="6"/>
      <c r="CBF15" s="6"/>
      <c r="CBG15" s="6"/>
      <c r="CBH15" s="6"/>
      <c r="CBI15" s="6"/>
      <c r="CBJ15" s="6"/>
      <c r="CBK15" s="6"/>
      <c r="CBL15" s="6"/>
      <c r="CBM15" s="6"/>
      <c r="CBN15" s="6"/>
      <c r="CBO15" s="6"/>
      <c r="CBP15" s="6"/>
      <c r="CBQ15" s="6"/>
      <c r="CBR15" s="6"/>
      <c r="CBS15" s="6"/>
      <c r="CBT15" s="6"/>
      <c r="CBU15" s="6"/>
      <c r="CBV15" s="6"/>
      <c r="CBW15" s="6"/>
      <c r="CBX15" s="6"/>
      <c r="CBY15" s="6"/>
      <c r="CBZ15" s="6"/>
      <c r="CCA15" s="6"/>
      <c r="CCB15" s="6"/>
      <c r="CCC15" s="6"/>
      <c r="CCD15" s="6"/>
      <c r="CCE15" s="6"/>
      <c r="CCF15" s="6"/>
      <c r="CCG15" s="6"/>
      <c r="CCH15" s="6"/>
      <c r="CCI15" s="6"/>
      <c r="CCJ15" s="6"/>
      <c r="CCK15" s="6"/>
      <c r="CCL15" s="6"/>
      <c r="CCM15" s="6"/>
      <c r="CCN15" s="6"/>
      <c r="CCO15" s="6"/>
      <c r="CCP15" s="6"/>
      <c r="CCQ15" s="6"/>
      <c r="CCR15" s="6"/>
      <c r="CCS15" s="6"/>
      <c r="CCT15" s="6"/>
      <c r="CCU15" s="6"/>
      <c r="CCV15" s="6"/>
      <c r="CCW15" s="6"/>
      <c r="CCX15" s="6"/>
      <c r="CCY15" s="6"/>
      <c r="CCZ15" s="6"/>
      <c r="CDA15" s="6"/>
      <c r="CDB15" s="6"/>
      <c r="CDC15" s="6"/>
      <c r="CDD15" s="6"/>
      <c r="CDE15" s="6"/>
      <c r="CDF15" s="6"/>
      <c r="CDG15" s="6"/>
      <c r="CDH15" s="6"/>
      <c r="CDI15" s="6"/>
      <c r="CDJ15" s="6"/>
      <c r="CDK15" s="6"/>
      <c r="CDL15" s="6"/>
      <c r="CDM15" s="6"/>
      <c r="CDN15" s="6"/>
      <c r="CDO15" s="6"/>
      <c r="CDP15" s="6"/>
      <c r="CDQ15" s="6"/>
      <c r="CDR15" s="6"/>
      <c r="CDS15" s="6"/>
      <c r="CDT15" s="6"/>
      <c r="CDU15" s="6"/>
      <c r="CDV15" s="6"/>
      <c r="CDW15" s="6"/>
      <c r="CDX15" s="6"/>
      <c r="CDY15" s="6"/>
      <c r="CDZ15" s="6"/>
      <c r="CEA15" s="6"/>
      <c r="CEB15" s="6"/>
      <c r="CEC15" s="6"/>
      <c r="CED15" s="6"/>
      <c r="CEE15" s="6"/>
      <c r="CEF15" s="6"/>
      <c r="CEG15" s="6"/>
      <c r="CEH15" s="6"/>
      <c r="CEI15" s="6"/>
      <c r="CEJ15" s="6"/>
      <c r="CEK15" s="6"/>
      <c r="CEL15" s="6"/>
      <c r="CEM15" s="6"/>
      <c r="CEN15" s="6"/>
      <c r="CEO15" s="6"/>
      <c r="CEP15" s="6"/>
      <c r="CEQ15" s="6"/>
      <c r="CER15" s="6"/>
      <c r="CES15" s="6"/>
      <c r="CET15" s="6"/>
      <c r="CEU15" s="6"/>
      <c r="CEV15" s="6"/>
      <c r="CEW15" s="6"/>
      <c r="CEX15" s="6"/>
      <c r="CEY15" s="6"/>
      <c r="CEZ15" s="6"/>
      <c r="CFA15" s="6"/>
      <c r="CFB15" s="6"/>
      <c r="CFC15" s="6"/>
      <c r="CFD15" s="6"/>
      <c r="CFE15" s="6"/>
      <c r="CFF15" s="6"/>
      <c r="CFG15" s="6"/>
      <c r="CFH15" s="6"/>
      <c r="CFI15" s="6"/>
      <c r="CFJ15" s="6"/>
      <c r="CFK15" s="6"/>
      <c r="CFL15" s="6"/>
      <c r="CFM15" s="6"/>
      <c r="CFN15" s="6"/>
      <c r="CFO15" s="6"/>
      <c r="CFP15" s="6"/>
      <c r="CFQ15" s="6"/>
      <c r="CFR15" s="6"/>
      <c r="CFS15" s="6"/>
      <c r="CFT15" s="6"/>
      <c r="CFU15" s="6"/>
      <c r="CFV15" s="6"/>
      <c r="CFW15" s="6"/>
      <c r="CFX15" s="6"/>
      <c r="CFY15" s="6"/>
      <c r="CFZ15" s="6"/>
      <c r="CGA15" s="6"/>
      <c r="CGB15" s="6"/>
      <c r="CGC15" s="6"/>
      <c r="CGD15" s="6"/>
      <c r="CGE15" s="6"/>
      <c r="CGF15" s="6"/>
      <c r="CGG15" s="6"/>
      <c r="CGH15" s="6"/>
      <c r="CGI15" s="6"/>
      <c r="CGJ15" s="6"/>
      <c r="CGK15" s="6"/>
      <c r="CGL15" s="6"/>
      <c r="CGM15" s="6"/>
      <c r="CGN15" s="6"/>
      <c r="CGO15" s="6"/>
      <c r="CGP15" s="6"/>
      <c r="CGQ15" s="6"/>
      <c r="CGR15" s="6"/>
      <c r="CGS15" s="6"/>
      <c r="CGT15" s="6"/>
      <c r="CGU15" s="6"/>
      <c r="CGV15" s="6"/>
      <c r="CGW15" s="6"/>
      <c r="CGX15" s="6"/>
      <c r="CGY15" s="6"/>
      <c r="CGZ15" s="6"/>
      <c r="CHA15" s="6"/>
      <c r="CHB15" s="6"/>
      <c r="CHC15" s="6"/>
      <c r="CHD15" s="6"/>
      <c r="CHE15" s="6"/>
      <c r="CHF15" s="6"/>
      <c r="CHG15" s="6"/>
      <c r="CHH15" s="6"/>
      <c r="CHI15" s="6"/>
      <c r="CHJ15" s="6"/>
      <c r="CHK15" s="6"/>
      <c r="CHL15" s="6"/>
      <c r="CHM15" s="6"/>
      <c r="CHN15" s="6"/>
      <c r="CHO15" s="6"/>
      <c r="CHP15" s="6"/>
      <c r="CHQ15" s="6"/>
      <c r="CHR15" s="6"/>
      <c r="CHS15" s="6"/>
      <c r="CHT15" s="6"/>
      <c r="CHU15" s="6"/>
      <c r="CHV15" s="6"/>
      <c r="CHW15" s="6"/>
      <c r="CHX15" s="6"/>
      <c r="CHY15" s="6"/>
      <c r="CHZ15" s="6"/>
      <c r="CIA15" s="6"/>
      <c r="CIB15" s="6"/>
      <c r="CIC15" s="6"/>
      <c r="CID15" s="6"/>
      <c r="CIE15" s="6"/>
      <c r="CIF15" s="6"/>
      <c r="CIG15" s="6"/>
      <c r="CIH15" s="6"/>
      <c r="CII15" s="6"/>
      <c r="CIJ15" s="6"/>
      <c r="CIK15" s="6"/>
      <c r="CIL15" s="6"/>
      <c r="CIM15" s="6"/>
      <c r="CIN15" s="6"/>
      <c r="CIO15" s="6"/>
      <c r="CIP15" s="6"/>
      <c r="CIQ15" s="6"/>
      <c r="CIR15" s="6"/>
      <c r="CIS15" s="6"/>
      <c r="CIT15" s="6"/>
      <c r="CIU15" s="6"/>
      <c r="CIV15" s="6"/>
      <c r="CIW15" s="6"/>
      <c r="CIX15" s="6"/>
      <c r="CIY15" s="6"/>
      <c r="CIZ15" s="6"/>
      <c r="CJA15" s="6"/>
      <c r="CJB15" s="6"/>
      <c r="CJC15" s="6"/>
      <c r="CJD15" s="6"/>
      <c r="CJE15" s="6"/>
      <c r="CJF15" s="6"/>
      <c r="CJG15" s="6"/>
      <c r="CJH15" s="6"/>
      <c r="CJI15" s="6"/>
      <c r="CJJ15" s="6"/>
      <c r="CJK15" s="6"/>
      <c r="CJL15" s="6"/>
      <c r="CJM15" s="6"/>
      <c r="CJN15" s="6"/>
      <c r="CJO15" s="6"/>
      <c r="CJP15" s="6"/>
      <c r="CJQ15" s="6"/>
      <c r="CJR15" s="6"/>
      <c r="CJS15" s="6"/>
      <c r="CJT15" s="6"/>
      <c r="CJU15" s="6"/>
      <c r="CJV15" s="6"/>
      <c r="CJW15" s="6"/>
      <c r="CJX15" s="6"/>
      <c r="CJY15" s="6"/>
      <c r="CJZ15" s="6"/>
      <c r="CKA15" s="6"/>
      <c r="CKB15" s="6"/>
      <c r="CKC15" s="6"/>
      <c r="CKD15" s="6"/>
      <c r="CKE15" s="6"/>
      <c r="CKF15" s="6"/>
      <c r="CKG15" s="6"/>
      <c r="CKH15" s="6"/>
      <c r="CKI15" s="6"/>
      <c r="CKJ15" s="6"/>
      <c r="CKK15" s="6"/>
      <c r="CKL15" s="6"/>
      <c r="CKM15" s="6"/>
      <c r="CKN15" s="6"/>
      <c r="CKO15" s="6"/>
      <c r="CKP15" s="6"/>
      <c r="CKQ15" s="6"/>
      <c r="CKR15" s="6"/>
      <c r="CKS15" s="6"/>
      <c r="CKT15" s="6"/>
      <c r="CKU15" s="6"/>
      <c r="CKV15" s="6"/>
      <c r="CKW15" s="6"/>
      <c r="CKX15" s="6"/>
      <c r="CKY15" s="6"/>
      <c r="CKZ15" s="6"/>
      <c r="CLA15" s="6"/>
      <c r="CLB15" s="6"/>
      <c r="CLC15" s="6"/>
      <c r="CLD15" s="6"/>
      <c r="CLE15" s="6"/>
      <c r="CLF15" s="6"/>
      <c r="CLG15" s="6"/>
      <c r="CLH15" s="6"/>
      <c r="CLI15" s="6"/>
      <c r="CLJ15" s="6"/>
      <c r="CLK15" s="6"/>
      <c r="CLL15" s="6"/>
      <c r="CLM15" s="6"/>
      <c r="CLN15" s="6"/>
      <c r="CLO15" s="6"/>
      <c r="CLP15" s="6"/>
      <c r="CLQ15" s="6"/>
      <c r="CLR15" s="6"/>
      <c r="CLS15" s="6"/>
      <c r="CLT15" s="6"/>
      <c r="CLU15" s="6"/>
      <c r="CLV15" s="6"/>
      <c r="CLW15" s="6"/>
      <c r="CLX15" s="6"/>
      <c r="CLY15" s="6"/>
      <c r="CLZ15" s="6"/>
      <c r="CMA15" s="6"/>
      <c r="CMB15" s="6"/>
      <c r="CMC15" s="6"/>
      <c r="CMD15" s="6"/>
      <c r="CME15" s="6"/>
      <c r="CMF15" s="6"/>
      <c r="CMG15" s="6"/>
      <c r="CMH15" s="6"/>
      <c r="CMI15" s="6"/>
      <c r="CMJ15" s="6"/>
      <c r="CMK15" s="6"/>
      <c r="CML15" s="6"/>
      <c r="CMM15" s="6"/>
      <c r="CMN15" s="6"/>
      <c r="CMO15" s="6"/>
      <c r="CMP15" s="6"/>
      <c r="CMQ15" s="6"/>
      <c r="CMR15" s="6"/>
      <c r="CMS15" s="6"/>
      <c r="CMT15" s="6"/>
      <c r="CMU15" s="6"/>
      <c r="CMV15" s="6"/>
      <c r="CMW15" s="6"/>
      <c r="CMX15" s="6"/>
      <c r="CMY15" s="6"/>
      <c r="CMZ15" s="6"/>
      <c r="CNA15" s="6"/>
      <c r="CNB15" s="6"/>
      <c r="CNC15" s="6"/>
      <c r="CND15" s="6"/>
      <c r="CNE15" s="6"/>
      <c r="CNF15" s="6"/>
      <c r="CNG15" s="6"/>
      <c r="CNH15" s="6"/>
      <c r="CNI15" s="6"/>
      <c r="CNJ15" s="6"/>
      <c r="CNK15" s="6"/>
      <c r="CNL15" s="6"/>
      <c r="CNM15" s="6"/>
      <c r="CNN15" s="6"/>
      <c r="CNO15" s="6"/>
      <c r="CNP15" s="6"/>
      <c r="CNQ15" s="6"/>
      <c r="CNR15" s="6"/>
      <c r="CNS15" s="6"/>
      <c r="CNT15" s="6"/>
      <c r="CNU15" s="6"/>
      <c r="CNV15" s="6"/>
      <c r="CNW15" s="6"/>
      <c r="CNX15" s="6"/>
      <c r="CNY15" s="6"/>
      <c r="CNZ15" s="6"/>
      <c r="COA15" s="6"/>
      <c r="COB15" s="6"/>
      <c r="COC15" s="6"/>
      <c r="COD15" s="6"/>
      <c r="COE15" s="6"/>
      <c r="COF15" s="6"/>
      <c r="COG15" s="6"/>
      <c r="COH15" s="6"/>
      <c r="COI15" s="6"/>
      <c r="COJ15" s="6"/>
      <c r="COK15" s="6"/>
      <c r="COL15" s="6"/>
      <c r="COM15" s="6"/>
      <c r="CON15" s="6"/>
      <c r="COO15" s="6"/>
      <c r="COP15" s="6"/>
      <c r="COQ15" s="6"/>
      <c r="COR15" s="6"/>
      <c r="COS15" s="6"/>
      <c r="COT15" s="6"/>
      <c r="COU15" s="6"/>
      <c r="COV15" s="6"/>
      <c r="COW15" s="6"/>
      <c r="COX15" s="6"/>
      <c r="COY15" s="6"/>
      <c r="COZ15" s="6"/>
      <c r="CPA15" s="6"/>
      <c r="CPB15" s="6"/>
      <c r="CPC15" s="6"/>
      <c r="CPD15" s="6"/>
      <c r="CPE15" s="6"/>
      <c r="CPF15" s="6"/>
      <c r="CPG15" s="6"/>
      <c r="CPH15" s="6"/>
      <c r="CPI15" s="6"/>
      <c r="CPJ15" s="6"/>
      <c r="CPK15" s="6"/>
      <c r="CPL15" s="6"/>
      <c r="CPM15" s="6"/>
      <c r="CPN15" s="6"/>
      <c r="CPO15" s="6"/>
      <c r="CPP15" s="6"/>
      <c r="CPQ15" s="6"/>
      <c r="CPR15" s="6"/>
      <c r="CPS15" s="6"/>
      <c r="CPT15" s="6"/>
      <c r="CPU15" s="6"/>
      <c r="CPV15" s="6"/>
      <c r="CPW15" s="6"/>
      <c r="CPX15" s="6"/>
      <c r="CPY15" s="6"/>
      <c r="CPZ15" s="6"/>
      <c r="CQA15" s="6"/>
      <c r="CQB15" s="6"/>
      <c r="CQC15" s="6"/>
      <c r="CQD15" s="6"/>
      <c r="CQE15" s="6"/>
      <c r="CQF15" s="6"/>
      <c r="CQG15" s="6"/>
      <c r="CQH15" s="6"/>
      <c r="CQI15" s="6"/>
      <c r="CQJ15" s="6"/>
      <c r="CQK15" s="6"/>
      <c r="CQL15" s="6"/>
      <c r="CQM15" s="6"/>
      <c r="CQN15" s="6"/>
      <c r="CQO15" s="6"/>
      <c r="CQP15" s="6"/>
      <c r="CQQ15" s="6"/>
      <c r="CQR15" s="6"/>
      <c r="CQS15" s="6"/>
      <c r="CQT15" s="6"/>
      <c r="CQU15" s="6"/>
      <c r="CQV15" s="6"/>
      <c r="CQW15" s="6"/>
      <c r="CQX15" s="6"/>
      <c r="CQY15" s="6"/>
      <c r="CQZ15" s="6"/>
      <c r="CRA15" s="6"/>
      <c r="CRB15" s="6"/>
      <c r="CRC15" s="6"/>
      <c r="CRD15" s="6"/>
      <c r="CRE15" s="6"/>
      <c r="CRF15" s="6"/>
      <c r="CRG15" s="6"/>
      <c r="CRH15" s="6"/>
      <c r="CRI15" s="6"/>
      <c r="CRJ15" s="6"/>
      <c r="CRK15" s="6"/>
      <c r="CRL15" s="6"/>
      <c r="CRM15" s="6"/>
      <c r="CRN15" s="6"/>
      <c r="CRO15" s="6"/>
      <c r="CRP15" s="6"/>
      <c r="CRQ15" s="6"/>
      <c r="CRR15" s="6"/>
      <c r="CRS15" s="6"/>
      <c r="CRT15" s="6"/>
      <c r="CRU15" s="6"/>
      <c r="CRV15" s="6"/>
      <c r="CRW15" s="6"/>
      <c r="CRX15" s="6"/>
      <c r="CRY15" s="6"/>
      <c r="CRZ15" s="6"/>
      <c r="CSA15" s="6"/>
      <c r="CSB15" s="6"/>
      <c r="CSC15" s="6"/>
      <c r="CSD15" s="6"/>
      <c r="CSE15" s="6"/>
      <c r="CSF15" s="6"/>
      <c r="CSG15" s="6"/>
      <c r="CSH15" s="6"/>
      <c r="CSI15" s="6"/>
      <c r="CSJ15" s="6"/>
      <c r="CSK15" s="6"/>
      <c r="CSL15" s="6"/>
      <c r="CSM15" s="6"/>
      <c r="CSN15" s="6"/>
      <c r="CSO15" s="6"/>
      <c r="CSP15" s="6"/>
      <c r="CSQ15" s="6"/>
      <c r="CSR15" s="6"/>
      <c r="CSS15" s="6"/>
      <c r="CST15" s="6"/>
      <c r="CSU15" s="6"/>
      <c r="CSV15" s="6"/>
      <c r="CSW15" s="6"/>
      <c r="CSX15" s="6"/>
      <c r="CSY15" s="6"/>
      <c r="CSZ15" s="6"/>
      <c r="CTA15" s="6"/>
      <c r="CTB15" s="6"/>
      <c r="CTC15" s="6"/>
      <c r="CTD15" s="6"/>
      <c r="CTE15" s="6"/>
      <c r="CTF15" s="6"/>
      <c r="CTG15" s="6"/>
      <c r="CTH15" s="6"/>
      <c r="CTI15" s="6"/>
      <c r="CTJ15" s="6"/>
      <c r="CTK15" s="6"/>
      <c r="CTL15" s="6"/>
      <c r="CTM15" s="6"/>
      <c r="CTN15" s="6"/>
      <c r="CTO15" s="6"/>
      <c r="CTP15" s="6"/>
      <c r="CTQ15" s="6"/>
      <c r="CTR15" s="6"/>
      <c r="CTS15" s="6"/>
      <c r="CTT15" s="6"/>
      <c r="CTU15" s="6"/>
      <c r="CTV15" s="6"/>
      <c r="CTW15" s="6"/>
      <c r="CTX15" s="6"/>
      <c r="CTY15" s="6"/>
      <c r="CTZ15" s="6"/>
      <c r="CUA15" s="6"/>
      <c r="CUB15" s="6"/>
      <c r="CUC15" s="6"/>
      <c r="CUD15" s="6"/>
      <c r="CUE15" s="6"/>
      <c r="CUF15" s="6"/>
      <c r="CUG15" s="6"/>
      <c r="CUH15" s="6"/>
      <c r="CUI15" s="6"/>
      <c r="CUJ15" s="6"/>
      <c r="CUK15" s="6"/>
      <c r="CUL15" s="6"/>
      <c r="CUM15" s="6"/>
      <c r="CUN15" s="6"/>
      <c r="CUO15" s="6"/>
      <c r="CUP15" s="6"/>
      <c r="CUQ15" s="6"/>
      <c r="CUR15" s="6"/>
      <c r="CUS15" s="6"/>
      <c r="CUT15" s="6"/>
      <c r="CUU15" s="6"/>
      <c r="CUV15" s="6"/>
      <c r="CUW15" s="6"/>
      <c r="CUX15" s="6"/>
      <c r="CUY15" s="6"/>
      <c r="CUZ15" s="6"/>
      <c r="CVA15" s="6"/>
      <c r="CVB15" s="6"/>
      <c r="CVC15" s="6"/>
      <c r="CVD15" s="6"/>
      <c r="CVE15" s="6"/>
      <c r="CVF15" s="6"/>
      <c r="CVG15" s="6"/>
      <c r="CVH15" s="6"/>
      <c r="CVI15" s="6"/>
      <c r="CVJ15" s="6"/>
      <c r="CVK15" s="6"/>
      <c r="CVL15" s="6"/>
      <c r="CVM15" s="6"/>
      <c r="CVN15" s="6"/>
      <c r="CVO15" s="6"/>
      <c r="CVP15" s="6"/>
      <c r="CVQ15" s="6"/>
      <c r="CVR15" s="6"/>
      <c r="CVS15" s="6"/>
      <c r="CVT15" s="6"/>
      <c r="CVU15" s="6"/>
      <c r="CVV15" s="6"/>
      <c r="CVW15" s="6"/>
      <c r="CVX15" s="6"/>
      <c r="CVY15" s="6"/>
      <c r="CVZ15" s="6"/>
      <c r="CWA15" s="6"/>
      <c r="CWB15" s="6"/>
      <c r="CWC15" s="6"/>
      <c r="CWD15" s="6"/>
      <c r="CWE15" s="6"/>
      <c r="CWF15" s="6"/>
      <c r="CWG15" s="6"/>
      <c r="CWH15" s="6"/>
      <c r="CWI15" s="6"/>
      <c r="CWJ15" s="6"/>
      <c r="CWK15" s="6"/>
      <c r="CWL15" s="6"/>
      <c r="CWM15" s="6"/>
      <c r="CWN15" s="6"/>
      <c r="CWO15" s="6"/>
      <c r="CWP15" s="6"/>
      <c r="CWQ15" s="6"/>
      <c r="CWR15" s="6"/>
      <c r="CWS15" s="6"/>
      <c r="CWT15" s="6"/>
      <c r="CWU15" s="6"/>
      <c r="CWV15" s="6"/>
      <c r="CWW15" s="6"/>
      <c r="CWX15" s="6"/>
      <c r="CWY15" s="6"/>
      <c r="CWZ15" s="6"/>
      <c r="CXA15" s="6"/>
      <c r="CXB15" s="6"/>
      <c r="CXC15" s="6"/>
      <c r="CXD15" s="6"/>
      <c r="CXE15" s="6"/>
      <c r="CXF15" s="6"/>
      <c r="CXG15" s="6"/>
      <c r="CXH15" s="6"/>
      <c r="CXI15" s="6"/>
      <c r="CXJ15" s="6"/>
      <c r="CXK15" s="6"/>
      <c r="CXL15" s="6"/>
      <c r="CXM15" s="6"/>
      <c r="CXN15" s="6"/>
      <c r="CXO15" s="6"/>
      <c r="CXP15" s="6"/>
      <c r="CXQ15" s="6"/>
      <c r="CXR15" s="6"/>
      <c r="CXS15" s="6"/>
      <c r="CXT15" s="6"/>
      <c r="CXU15" s="6"/>
      <c r="CXV15" s="6"/>
      <c r="CXW15" s="6"/>
      <c r="CXX15" s="6"/>
      <c r="CXY15" s="6"/>
      <c r="CXZ15" s="6"/>
      <c r="CYA15" s="6"/>
      <c r="CYB15" s="6"/>
      <c r="CYC15" s="6"/>
      <c r="CYD15" s="6"/>
      <c r="CYE15" s="6"/>
      <c r="CYF15" s="6"/>
      <c r="CYG15" s="6"/>
      <c r="CYH15" s="6"/>
      <c r="CYI15" s="6"/>
      <c r="CYJ15" s="6"/>
      <c r="CYK15" s="6"/>
      <c r="CYL15" s="6"/>
      <c r="CYM15" s="6"/>
      <c r="CYN15" s="6"/>
      <c r="CYO15" s="6"/>
      <c r="CYP15" s="6"/>
      <c r="CYQ15" s="6"/>
      <c r="CYR15" s="6"/>
      <c r="CYS15" s="6"/>
      <c r="CYT15" s="6"/>
      <c r="CYU15" s="6"/>
      <c r="CYV15" s="6"/>
      <c r="CYW15" s="6"/>
      <c r="CYX15" s="6"/>
      <c r="CYY15" s="6"/>
      <c r="CYZ15" s="6"/>
      <c r="CZA15" s="6"/>
      <c r="CZB15" s="6"/>
      <c r="CZC15" s="6"/>
      <c r="CZD15" s="6"/>
      <c r="CZE15" s="6"/>
      <c r="CZF15" s="6"/>
      <c r="CZG15" s="6"/>
      <c r="CZH15" s="6"/>
      <c r="CZI15" s="6"/>
      <c r="CZJ15" s="6"/>
      <c r="CZK15" s="6"/>
      <c r="CZL15" s="6"/>
      <c r="CZM15" s="6"/>
      <c r="CZN15" s="6"/>
      <c r="CZO15" s="6"/>
      <c r="CZP15" s="6"/>
      <c r="CZQ15" s="6"/>
      <c r="CZR15" s="6"/>
      <c r="CZS15" s="6"/>
      <c r="CZT15" s="6"/>
      <c r="CZU15" s="6"/>
      <c r="CZV15" s="6"/>
      <c r="CZW15" s="6"/>
      <c r="CZX15" s="6"/>
      <c r="CZY15" s="6"/>
      <c r="CZZ15" s="6"/>
      <c r="DAA15" s="6"/>
      <c r="DAB15" s="6"/>
      <c r="DAC15" s="6"/>
      <c r="DAD15" s="6"/>
      <c r="DAE15" s="6"/>
      <c r="DAF15" s="6"/>
      <c r="DAG15" s="6"/>
      <c r="DAH15" s="6"/>
      <c r="DAI15" s="6"/>
      <c r="DAJ15" s="6"/>
      <c r="DAK15" s="6"/>
      <c r="DAL15" s="6"/>
      <c r="DAM15" s="6"/>
      <c r="DAN15" s="6"/>
      <c r="DAO15" s="6"/>
      <c r="DAP15" s="6"/>
      <c r="DAQ15" s="6"/>
      <c r="DAR15" s="6"/>
      <c r="DAS15" s="6"/>
      <c r="DAT15" s="6"/>
      <c r="DAU15" s="6"/>
      <c r="DAV15" s="6"/>
      <c r="DAW15" s="6"/>
      <c r="DAX15" s="6"/>
      <c r="DAY15" s="6"/>
      <c r="DAZ15" s="6"/>
      <c r="DBA15" s="6"/>
      <c r="DBB15" s="6"/>
      <c r="DBC15" s="6"/>
      <c r="DBD15" s="6"/>
      <c r="DBE15" s="6"/>
      <c r="DBF15" s="6"/>
      <c r="DBG15" s="6"/>
      <c r="DBH15" s="6"/>
      <c r="DBI15" s="6"/>
      <c r="DBJ15" s="6"/>
      <c r="DBK15" s="6"/>
      <c r="DBL15" s="6"/>
      <c r="DBM15" s="6"/>
      <c r="DBN15" s="6"/>
      <c r="DBO15" s="6"/>
      <c r="DBP15" s="6"/>
      <c r="DBQ15" s="6"/>
      <c r="DBR15" s="6"/>
      <c r="DBS15" s="6"/>
      <c r="DBT15" s="6"/>
      <c r="DBU15" s="6"/>
      <c r="DBV15" s="6"/>
      <c r="DBW15" s="6"/>
      <c r="DBX15" s="6"/>
      <c r="DBY15" s="6"/>
      <c r="DBZ15" s="6"/>
      <c r="DCA15" s="6"/>
      <c r="DCB15" s="6"/>
      <c r="DCC15" s="6"/>
      <c r="DCD15" s="6"/>
      <c r="DCE15" s="6"/>
      <c r="DCF15" s="6"/>
      <c r="DCG15" s="6"/>
      <c r="DCH15" s="6"/>
      <c r="DCI15" s="6"/>
      <c r="DCJ15" s="6"/>
      <c r="DCK15" s="6"/>
      <c r="DCL15" s="6"/>
      <c r="DCM15" s="6"/>
      <c r="DCN15" s="6"/>
      <c r="DCO15" s="6"/>
      <c r="DCP15" s="6"/>
      <c r="DCQ15" s="6"/>
      <c r="DCR15" s="6"/>
      <c r="DCS15" s="6"/>
      <c r="DCT15" s="6"/>
      <c r="DCU15" s="6"/>
      <c r="DCV15" s="6"/>
      <c r="DCW15" s="6"/>
      <c r="DCX15" s="6"/>
      <c r="DCY15" s="6"/>
      <c r="DCZ15" s="6"/>
      <c r="DDA15" s="6"/>
      <c r="DDB15" s="6"/>
      <c r="DDC15" s="6"/>
      <c r="DDD15" s="6"/>
      <c r="DDE15" s="6"/>
      <c r="DDF15" s="6"/>
      <c r="DDG15" s="6"/>
      <c r="DDH15" s="6"/>
      <c r="DDI15" s="6"/>
      <c r="DDJ15" s="6"/>
      <c r="DDK15" s="6"/>
      <c r="DDL15" s="6"/>
      <c r="DDM15" s="6"/>
      <c r="DDN15" s="6"/>
      <c r="DDO15" s="6"/>
      <c r="DDP15" s="6"/>
      <c r="DDQ15" s="6"/>
      <c r="DDR15" s="6"/>
      <c r="DDS15" s="6"/>
      <c r="DDT15" s="6"/>
      <c r="DDU15" s="6"/>
      <c r="DDV15" s="6"/>
      <c r="DDW15" s="6"/>
      <c r="DDX15" s="6"/>
      <c r="DDY15" s="6"/>
      <c r="DDZ15" s="6"/>
      <c r="DEA15" s="6"/>
      <c r="DEB15" s="6"/>
      <c r="DEC15" s="6"/>
      <c r="DED15" s="6"/>
      <c r="DEE15" s="6"/>
      <c r="DEF15" s="6"/>
      <c r="DEG15" s="6"/>
      <c r="DEH15" s="6"/>
      <c r="DEI15" s="6"/>
      <c r="DEJ15" s="6"/>
      <c r="DEK15" s="6"/>
      <c r="DEL15" s="6"/>
      <c r="DEM15" s="6"/>
      <c r="DEN15" s="6"/>
      <c r="DEO15" s="6"/>
      <c r="DEP15" s="6"/>
      <c r="DEQ15" s="6"/>
      <c r="DER15" s="6"/>
      <c r="DES15" s="6"/>
      <c r="DET15" s="6"/>
      <c r="DEU15" s="6"/>
      <c r="DEV15" s="6"/>
      <c r="DEW15" s="6"/>
      <c r="DEX15" s="6"/>
      <c r="DEY15" s="6"/>
      <c r="DEZ15" s="6"/>
      <c r="DFA15" s="6"/>
      <c r="DFB15" s="6"/>
      <c r="DFC15" s="6"/>
      <c r="DFD15" s="6"/>
      <c r="DFE15" s="6"/>
      <c r="DFF15" s="6"/>
      <c r="DFG15" s="6"/>
      <c r="DFH15" s="6"/>
      <c r="DFI15" s="6"/>
      <c r="DFJ15" s="6"/>
      <c r="DFK15" s="6"/>
      <c r="DFL15" s="6"/>
      <c r="DFM15" s="6"/>
      <c r="DFN15" s="6"/>
      <c r="DFO15" s="6"/>
      <c r="DFP15" s="6"/>
      <c r="DFQ15" s="6"/>
      <c r="DFR15" s="6"/>
      <c r="DFS15" s="6"/>
      <c r="DFT15" s="6"/>
      <c r="DFU15" s="6"/>
      <c r="DFV15" s="6"/>
      <c r="DFW15" s="6"/>
      <c r="DFX15" s="6"/>
      <c r="DFY15" s="6"/>
      <c r="DFZ15" s="6"/>
      <c r="DGA15" s="6"/>
      <c r="DGB15" s="6"/>
      <c r="DGC15" s="6"/>
      <c r="DGD15" s="6"/>
      <c r="DGE15" s="6"/>
      <c r="DGF15" s="6"/>
      <c r="DGG15" s="6"/>
      <c r="DGH15" s="6"/>
      <c r="DGI15" s="6"/>
      <c r="DGJ15" s="6"/>
      <c r="DGK15" s="6"/>
      <c r="DGL15" s="6"/>
      <c r="DGM15" s="6"/>
      <c r="DGN15" s="6"/>
      <c r="DGO15" s="6"/>
      <c r="DGP15" s="6"/>
      <c r="DGQ15" s="6"/>
      <c r="DGR15" s="6"/>
      <c r="DGS15" s="6"/>
      <c r="DGT15" s="6"/>
      <c r="DGU15" s="6"/>
      <c r="DGV15" s="6"/>
      <c r="DGW15" s="6"/>
      <c r="DGX15" s="6"/>
      <c r="DGY15" s="6"/>
      <c r="DGZ15" s="6"/>
      <c r="DHA15" s="6"/>
      <c r="DHB15" s="6"/>
      <c r="DHC15" s="6"/>
      <c r="DHD15" s="6"/>
      <c r="DHE15" s="6"/>
      <c r="DHF15" s="6"/>
      <c r="DHG15" s="6"/>
      <c r="DHH15" s="6"/>
      <c r="DHI15" s="6"/>
      <c r="DHJ15" s="6"/>
      <c r="DHK15" s="6"/>
      <c r="DHL15" s="6"/>
      <c r="DHM15" s="6"/>
      <c r="DHN15" s="6"/>
      <c r="DHO15" s="6"/>
      <c r="DHP15" s="6"/>
      <c r="DHQ15" s="6"/>
      <c r="DHR15" s="6"/>
      <c r="DHS15" s="6"/>
      <c r="DHT15" s="6"/>
      <c r="DHU15" s="6"/>
      <c r="DHV15" s="6"/>
      <c r="DHW15" s="6"/>
      <c r="DHX15" s="6"/>
      <c r="DHY15" s="6"/>
      <c r="DHZ15" s="6"/>
      <c r="DIA15" s="6"/>
      <c r="DIB15" s="6"/>
      <c r="DIC15" s="6"/>
      <c r="DID15" s="6"/>
      <c r="DIE15" s="6"/>
      <c r="DIF15" s="6"/>
      <c r="DIG15" s="6"/>
      <c r="DIH15" s="6"/>
      <c r="DII15" s="6"/>
      <c r="DIJ15" s="6"/>
      <c r="DIK15" s="6"/>
      <c r="DIL15" s="6"/>
      <c r="DIM15" s="6"/>
      <c r="DIN15" s="6"/>
      <c r="DIO15" s="6"/>
      <c r="DIP15" s="6"/>
      <c r="DIQ15" s="6"/>
      <c r="DIR15" s="6"/>
      <c r="DIS15" s="6"/>
      <c r="DIT15" s="6"/>
      <c r="DIU15" s="6"/>
      <c r="DIV15" s="6"/>
      <c r="DIW15" s="6"/>
      <c r="DIX15" s="6"/>
      <c r="DIY15" s="6"/>
      <c r="DIZ15" s="6"/>
      <c r="DJA15" s="6"/>
      <c r="DJB15" s="6"/>
      <c r="DJC15" s="6"/>
      <c r="DJD15" s="6"/>
      <c r="DJE15" s="6"/>
      <c r="DJF15" s="6"/>
      <c r="DJG15" s="6"/>
      <c r="DJH15" s="6"/>
      <c r="DJI15" s="6"/>
      <c r="DJJ15" s="6"/>
      <c r="DJK15" s="6"/>
      <c r="DJL15" s="6"/>
      <c r="DJM15" s="6"/>
      <c r="DJN15" s="6"/>
      <c r="DJO15" s="6"/>
      <c r="DJP15" s="6"/>
      <c r="DJQ15" s="6"/>
      <c r="DJR15" s="6"/>
      <c r="DJS15" s="6"/>
      <c r="DJT15" s="6"/>
      <c r="DJU15" s="6"/>
      <c r="DJV15" s="6"/>
      <c r="DJW15" s="6"/>
      <c r="DJX15" s="6"/>
      <c r="DJY15" s="6"/>
      <c r="DJZ15" s="6"/>
      <c r="DKA15" s="6"/>
      <c r="DKB15" s="6"/>
      <c r="DKC15" s="6"/>
      <c r="DKD15" s="6"/>
      <c r="DKE15" s="6"/>
      <c r="DKF15" s="6"/>
      <c r="DKG15" s="6"/>
      <c r="DKH15" s="6"/>
      <c r="DKI15" s="6"/>
      <c r="DKJ15" s="6"/>
      <c r="DKK15" s="6"/>
      <c r="DKL15" s="6"/>
      <c r="DKM15" s="6"/>
      <c r="DKN15" s="6"/>
      <c r="DKO15" s="6"/>
      <c r="DKP15" s="6"/>
      <c r="DKQ15" s="6"/>
      <c r="DKR15" s="6"/>
      <c r="DKS15" s="6"/>
      <c r="DKT15" s="6"/>
      <c r="DKU15" s="6"/>
      <c r="DKV15" s="6"/>
      <c r="DKW15" s="6"/>
      <c r="DKX15" s="6"/>
      <c r="DKY15" s="6"/>
      <c r="DKZ15" s="6"/>
      <c r="DLA15" s="6"/>
      <c r="DLB15" s="6"/>
      <c r="DLC15" s="6"/>
      <c r="DLD15" s="6"/>
      <c r="DLE15" s="6"/>
      <c r="DLF15" s="6"/>
      <c r="DLG15" s="6"/>
      <c r="DLH15" s="6"/>
      <c r="DLI15" s="6"/>
      <c r="DLJ15" s="6"/>
      <c r="DLK15" s="6"/>
      <c r="DLL15" s="6"/>
      <c r="DLM15" s="6"/>
      <c r="DLN15" s="6"/>
      <c r="DLO15" s="6"/>
      <c r="DLP15" s="6"/>
      <c r="DLQ15" s="6"/>
      <c r="DLR15" s="6"/>
      <c r="DLS15" s="6"/>
      <c r="DLT15" s="6"/>
      <c r="DLU15" s="6"/>
      <c r="DLV15" s="6"/>
      <c r="DLW15" s="6"/>
      <c r="DLX15" s="6"/>
      <c r="DLY15" s="6"/>
      <c r="DLZ15" s="6"/>
      <c r="DMA15" s="6"/>
      <c r="DMB15" s="6"/>
      <c r="DMC15" s="6"/>
      <c r="DMD15" s="6"/>
      <c r="DME15" s="6"/>
      <c r="DMF15" s="6"/>
      <c r="DMG15" s="6"/>
      <c r="DMH15" s="6"/>
      <c r="DMI15" s="6"/>
      <c r="DMJ15" s="6"/>
      <c r="DMK15" s="6"/>
      <c r="DML15" s="6"/>
      <c r="DMM15" s="6"/>
      <c r="DMN15" s="6"/>
      <c r="DMO15" s="6"/>
      <c r="DMP15" s="6"/>
      <c r="DMQ15" s="6"/>
      <c r="DMR15" s="6"/>
      <c r="DMS15" s="6"/>
      <c r="DMT15" s="6"/>
      <c r="DMU15" s="6"/>
      <c r="DMV15" s="6"/>
      <c r="DMW15" s="6"/>
      <c r="DMX15" s="6"/>
      <c r="DMY15" s="6"/>
      <c r="DMZ15" s="6"/>
      <c r="DNA15" s="6"/>
      <c r="DNB15" s="6"/>
      <c r="DNC15" s="6"/>
      <c r="DND15" s="6"/>
      <c r="DNE15" s="6"/>
      <c r="DNF15" s="6"/>
      <c r="DNG15" s="6"/>
      <c r="DNH15" s="6"/>
      <c r="DNI15" s="6"/>
      <c r="DNJ15" s="6"/>
      <c r="DNK15" s="6"/>
      <c r="DNL15" s="6"/>
      <c r="DNM15" s="6"/>
      <c r="DNN15" s="6"/>
      <c r="DNO15" s="6"/>
      <c r="DNP15" s="6"/>
      <c r="DNQ15" s="6"/>
      <c r="DNR15" s="6"/>
      <c r="DNS15" s="6"/>
      <c r="DNT15" s="6"/>
      <c r="DNU15" s="6"/>
      <c r="DNV15" s="6"/>
      <c r="DNW15" s="6"/>
      <c r="DNX15" s="6"/>
      <c r="DNY15" s="6"/>
      <c r="DNZ15" s="6"/>
      <c r="DOA15" s="6"/>
      <c r="DOB15" s="6"/>
      <c r="DOC15" s="6"/>
      <c r="DOD15" s="6"/>
      <c r="DOE15" s="6"/>
      <c r="DOF15" s="6"/>
      <c r="DOG15" s="6"/>
      <c r="DOH15" s="6"/>
      <c r="DOI15" s="6"/>
      <c r="DOJ15" s="6"/>
      <c r="DOK15" s="6"/>
      <c r="DOL15" s="6"/>
      <c r="DOM15" s="6"/>
      <c r="DON15" s="6"/>
      <c r="DOO15" s="6"/>
      <c r="DOP15" s="6"/>
      <c r="DOQ15" s="6"/>
      <c r="DOR15" s="6"/>
      <c r="DOS15" s="6"/>
      <c r="DOT15" s="6"/>
      <c r="DOU15" s="6"/>
      <c r="DOV15" s="6"/>
      <c r="DOW15" s="6"/>
      <c r="DOX15" s="6"/>
      <c r="DOY15" s="6"/>
      <c r="DOZ15" s="6"/>
      <c r="DPA15" s="6"/>
      <c r="DPB15" s="6"/>
      <c r="DPC15" s="6"/>
      <c r="DPD15" s="6"/>
      <c r="DPE15" s="6"/>
      <c r="DPF15" s="6"/>
      <c r="DPG15" s="6"/>
      <c r="DPH15" s="6"/>
      <c r="DPI15" s="6"/>
      <c r="DPJ15" s="6"/>
      <c r="DPK15" s="6"/>
      <c r="DPL15" s="6"/>
      <c r="DPM15" s="6"/>
      <c r="DPN15" s="6"/>
      <c r="DPO15" s="6"/>
      <c r="DPP15" s="6"/>
      <c r="DPQ15" s="6"/>
      <c r="DPR15" s="6"/>
      <c r="DPS15" s="6"/>
      <c r="DPT15" s="6"/>
      <c r="DPU15" s="6"/>
      <c r="DPV15" s="6"/>
      <c r="DPW15" s="6"/>
      <c r="DPX15" s="6"/>
      <c r="DPY15" s="6"/>
      <c r="DPZ15" s="6"/>
      <c r="DQA15" s="6"/>
      <c r="DQB15" s="6"/>
      <c r="DQC15" s="6"/>
      <c r="DQD15" s="6"/>
      <c r="DQE15" s="6"/>
      <c r="DQF15" s="6"/>
      <c r="DQG15" s="6"/>
      <c r="DQH15" s="6"/>
      <c r="DQI15" s="6"/>
      <c r="DQJ15" s="6"/>
      <c r="DQK15" s="6"/>
      <c r="DQL15" s="6"/>
      <c r="DQM15" s="6"/>
      <c r="DQN15" s="6"/>
      <c r="DQO15" s="6"/>
      <c r="DQP15" s="6"/>
      <c r="DQQ15" s="6"/>
      <c r="DQR15" s="6"/>
      <c r="DQS15" s="6"/>
      <c r="DQT15" s="6"/>
      <c r="DQU15" s="6"/>
      <c r="DQV15" s="6"/>
      <c r="DQW15" s="6"/>
      <c r="DQX15" s="6"/>
      <c r="DQY15" s="6"/>
      <c r="DQZ15" s="6"/>
      <c r="DRA15" s="6"/>
      <c r="DRB15" s="6"/>
      <c r="DRC15" s="6"/>
      <c r="DRD15" s="6"/>
      <c r="DRE15" s="6"/>
      <c r="DRF15" s="6"/>
      <c r="DRG15" s="6"/>
      <c r="DRH15" s="6"/>
      <c r="DRI15" s="6"/>
      <c r="DRJ15" s="6"/>
      <c r="DRK15" s="6"/>
      <c r="DRL15" s="6"/>
      <c r="DRM15" s="6"/>
      <c r="DRN15" s="6"/>
      <c r="DRO15" s="6"/>
      <c r="DRP15" s="6"/>
      <c r="DRQ15" s="6"/>
      <c r="DRR15" s="6"/>
      <c r="DRS15" s="6"/>
      <c r="DRT15" s="6"/>
      <c r="DRU15" s="6"/>
      <c r="DRV15" s="6"/>
      <c r="DRW15" s="6"/>
      <c r="DRX15" s="6"/>
      <c r="DRY15" s="6"/>
      <c r="DRZ15" s="6"/>
      <c r="DSA15" s="6"/>
      <c r="DSB15" s="6"/>
      <c r="DSC15" s="6"/>
      <c r="DSD15" s="6"/>
      <c r="DSE15" s="6"/>
      <c r="DSF15" s="6"/>
      <c r="DSG15" s="6"/>
      <c r="DSH15" s="6"/>
      <c r="DSI15" s="6"/>
      <c r="DSJ15" s="6"/>
      <c r="DSK15" s="6"/>
      <c r="DSL15" s="6"/>
      <c r="DSM15" s="6"/>
      <c r="DSN15" s="6"/>
      <c r="DSO15" s="6"/>
      <c r="DSP15" s="6"/>
      <c r="DSQ15" s="6"/>
      <c r="DSR15" s="6"/>
      <c r="DSS15" s="6"/>
      <c r="DST15" s="6"/>
      <c r="DSU15" s="6"/>
      <c r="DSV15" s="6"/>
      <c r="DSW15" s="6"/>
      <c r="DSX15" s="6"/>
      <c r="DSY15" s="6"/>
      <c r="DSZ15" s="6"/>
      <c r="DTA15" s="6"/>
      <c r="DTB15" s="6"/>
      <c r="DTC15" s="6"/>
      <c r="DTD15" s="6"/>
      <c r="DTE15" s="6"/>
      <c r="DTF15" s="6"/>
      <c r="DTG15" s="6"/>
      <c r="DTH15" s="6"/>
      <c r="DTI15" s="6"/>
      <c r="DTJ15" s="6"/>
      <c r="DTK15" s="6"/>
      <c r="DTL15" s="6"/>
      <c r="DTM15" s="6"/>
      <c r="DTN15" s="6"/>
      <c r="DTO15" s="6"/>
      <c r="DTP15" s="6"/>
      <c r="DTQ15" s="6"/>
      <c r="DTR15" s="6"/>
      <c r="DTS15" s="6"/>
      <c r="DTT15" s="6"/>
      <c r="DTU15" s="6"/>
      <c r="DTV15" s="6"/>
      <c r="DTW15" s="6"/>
      <c r="DTX15" s="6"/>
      <c r="DTY15" s="6"/>
      <c r="DTZ15" s="6"/>
      <c r="DUA15" s="6"/>
      <c r="DUB15" s="6"/>
      <c r="DUC15" s="6"/>
      <c r="DUD15" s="6"/>
      <c r="DUE15" s="6"/>
      <c r="DUF15" s="6"/>
      <c r="DUG15" s="6"/>
      <c r="DUH15" s="6"/>
      <c r="DUI15" s="6"/>
      <c r="DUJ15" s="6"/>
      <c r="DUK15" s="6"/>
      <c r="DUL15" s="6"/>
      <c r="DUM15" s="6"/>
      <c r="DUN15" s="6"/>
      <c r="DUO15" s="6"/>
      <c r="DUP15" s="6"/>
      <c r="DUQ15" s="6"/>
      <c r="DUR15" s="6"/>
      <c r="DUS15" s="6"/>
      <c r="DUT15" s="6"/>
      <c r="DUU15" s="6"/>
      <c r="DUV15" s="6"/>
      <c r="DUW15" s="6"/>
      <c r="DUX15" s="6"/>
      <c r="DUY15" s="6"/>
      <c r="DUZ15" s="6"/>
      <c r="DVA15" s="6"/>
      <c r="DVB15" s="6"/>
      <c r="DVC15" s="6"/>
      <c r="DVD15" s="6"/>
      <c r="DVE15" s="6"/>
      <c r="DVF15" s="6"/>
      <c r="DVG15" s="6"/>
      <c r="DVH15" s="6"/>
      <c r="DVI15" s="6"/>
      <c r="DVJ15" s="6"/>
      <c r="DVK15" s="6"/>
      <c r="DVL15" s="6"/>
      <c r="DVM15" s="6"/>
      <c r="DVN15" s="6"/>
      <c r="DVO15" s="6"/>
      <c r="DVP15" s="6"/>
      <c r="DVQ15" s="6"/>
      <c r="DVR15" s="6"/>
      <c r="DVS15" s="6"/>
      <c r="DVT15" s="6"/>
      <c r="DVU15" s="6"/>
      <c r="DVV15" s="6"/>
      <c r="DVW15" s="6"/>
      <c r="DVX15" s="6"/>
      <c r="DVY15" s="6"/>
      <c r="DVZ15" s="6"/>
      <c r="DWA15" s="6"/>
      <c r="DWB15" s="6"/>
      <c r="DWC15" s="6"/>
      <c r="DWD15" s="6"/>
      <c r="DWE15" s="6"/>
      <c r="DWF15" s="6"/>
      <c r="DWG15" s="6"/>
      <c r="DWH15" s="6"/>
      <c r="DWI15" s="6"/>
      <c r="DWJ15" s="6"/>
      <c r="DWK15" s="6"/>
      <c r="DWL15" s="6"/>
      <c r="DWM15" s="6"/>
      <c r="DWN15" s="6"/>
      <c r="DWO15" s="6"/>
      <c r="DWP15" s="6"/>
      <c r="DWQ15" s="6"/>
      <c r="DWR15" s="6"/>
      <c r="DWS15" s="6"/>
      <c r="DWT15" s="6"/>
      <c r="DWU15" s="6"/>
      <c r="DWV15" s="6"/>
      <c r="DWW15" s="6"/>
      <c r="DWX15" s="6"/>
      <c r="DWY15" s="6"/>
      <c r="DWZ15" s="6"/>
      <c r="DXA15" s="6"/>
      <c r="DXB15" s="6"/>
      <c r="DXC15" s="6"/>
      <c r="DXD15" s="6"/>
      <c r="DXE15" s="6"/>
      <c r="DXF15" s="6"/>
      <c r="DXG15" s="6"/>
      <c r="DXH15" s="6"/>
      <c r="DXI15" s="6"/>
      <c r="DXJ15" s="6"/>
      <c r="DXK15" s="6"/>
      <c r="DXL15" s="6"/>
      <c r="DXM15" s="6"/>
      <c r="DXN15" s="6"/>
      <c r="DXO15" s="6"/>
      <c r="DXP15" s="6"/>
      <c r="DXQ15" s="6"/>
      <c r="DXR15" s="6"/>
      <c r="DXS15" s="6"/>
      <c r="DXT15" s="6"/>
      <c r="DXU15" s="6"/>
      <c r="DXV15" s="6"/>
      <c r="DXW15" s="6"/>
      <c r="DXX15" s="6"/>
      <c r="DXY15" s="6"/>
      <c r="DXZ15" s="6"/>
      <c r="DYA15" s="6"/>
      <c r="DYB15" s="6"/>
      <c r="DYC15" s="6"/>
      <c r="DYD15" s="6"/>
      <c r="DYE15" s="6"/>
      <c r="DYF15" s="6"/>
      <c r="DYG15" s="6"/>
      <c r="DYH15" s="6"/>
      <c r="DYI15" s="6"/>
      <c r="DYJ15" s="6"/>
      <c r="DYK15" s="6"/>
      <c r="DYL15" s="6"/>
      <c r="DYM15" s="6"/>
      <c r="DYN15" s="6"/>
      <c r="DYO15" s="6"/>
      <c r="DYP15" s="6"/>
      <c r="DYQ15" s="6"/>
      <c r="DYR15" s="6"/>
      <c r="DYS15" s="6"/>
      <c r="DYT15" s="6"/>
      <c r="DYU15" s="6"/>
      <c r="DYV15" s="6"/>
      <c r="DYW15" s="6"/>
      <c r="DYX15" s="6"/>
      <c r="DYY15" s="6"/>
      <c r="DYZ15" s="6"/>
      <c r="DZA15" s="6"/>
      <c r="DZB15" s="6"/>
      <c r="DZC15" s="6"/>
      <c r="DZD15" s="6"/>
      <c r="DZE15" s="6"/>
      <c r="DZF15" s="6"/>
      <c r="DZG15" s="6"/>
      <c r="DZH15" s="6"/>
      <c r="DZI15" s="6"/>
      <c r="DZJ15" s="6"/>
      <c r="DZK15" s="6"/>
      <c r="DZL15" s="6"/>
      <c r="DZM15" s="6"/>
      <c r="DZN15" s="6"/>
      <c r="DZO15" s="6"/>
      <c r="DZP15" s="6"/>
      <c r="DZQ15" s="6"/>
      <c r="DZR15" s="6"/>
      <c r="DZS15" s="6"/>
      <c r="DZT15" s="6"/>
      <c r="DZU15" s="6"/>
      <c r="DZV15" s="6"/>
      <c r="DZW15" s="6"/>
      <c r="DZX15" s="6"/>
      <c r="DZY15" s="6"/>
      <c r="DZZ15" s="6"/>
      <c r="EAA15" s="6"/>
      <c r="EAB15" s="6"/>
      <c r="EAC15" s="6"/>
      <c r="EAD15" s="6"/>
      <c r="EAE15" s="6"/>
      <c r="EAF15" s="6"/>
      <c r="EAG15" s="6"/>
      <c r="EAH15" s="6"/>
      <c r="EAI15" s="6"/>
      <c r="EAJ15" s="6"/>
      <c r="EAK15" s="6"/>
      <c r="EAL15" s="6"/>
      <c r="EAM15" s="6"/>
      <c r="EAN15" s="6"/>
      <c r="EAO15" s="6"/>
      <c r="EAP15" s="6"/>
      <c r="EAQ15" s="6"/>
      <c r="EAR15" s="6"/>
      <c r="EAS15" s="6"/>
      <c r="EAT15" s="6"/>
      <c r="EAU15" s="6"/>
      <c r="EAV15" s="6"/>
      <c r="EAW15" s="6"/>
      <c r="EAX15" s="6"/>
      <c r="EAY15" s="6"/>
      <c r="EAZ15" s="6"/>
      <c r="EBA15" s="6"/>
      <c r="EBB15" s="6"/>
      <c r="EBC15" s="6"/>
      <c r="EBD15" s="6"/>
      <c r="EBE15" s="6"/>
      <c r="EBF15" s="6"/>
      <c r="EBG15" s="6"/>
      <c r="EBH15" s="6"/>
      <c r="EBI15" s="6"/>
      <c r="EBJ15" s="6"/>
      <c r="EBK15" s="6"/>
      <c r="EBL15" s="6"/>
      <c r="EBM15" s="6"/>
      <c r="EBN15" s="6"/>
      <c r="EBO15" s="6"/>
      <c r="EBP15" s="6"/>
      <c r="EBQ15" s="6"/>
      <c r="EBR15" s="6"/>
      <c r="EBS15" s="6"/>
      <c r="EBT15" s="6"/>
      <c r="EBU15" s="6"/>
      <c r="EBV15" s="6"/>
      <c r="EBW15" s="6"/>
      <c r="EBX15" s="6"/>
      <c r="EBY15" s="6"/>
      <c r="EBZ15" s="6"/>
      <c r="ECA15" s="6"/>
      <c r="ECB15" s="6"/>
      <c r="ECC15" s="6"/>
      <c r="ECD15" s="6"/>
      <c r="ECE15" s="6"/>
      <c r="ECF15" s="6"/>
      <c r="ECG15" s="6"/>
      <c r="ECH15" s="6"/>
      <c r="ECI15" s="6"/>
      <c r="ECJ15" s="6"/>
      <c r="ECK15" s="6"/>
      <c r="ECL15" s="6"/>
      <c r="ECM15" s="6"/>
      <c r="ECN15" s="6"/>
      <c r="ECO15" s="6"/>
      <c r="ECP15" s="6"/>
      <c r="ECQ15" s="6"/>
      <c r="ECR15" s="6"/>
      <c r="ECS15" s="6"/>
      <c r="ECT15" s="6"/>
      <c r="ECU15" s="6"/>
      <c r="ECV15" s="6"/>
      <c r="ECW15" s="6"/>
      <c r="ECX15" s="6"/>
      <c r="ECY15" s="6"/>
      <c r="ECZ15" s="6"/>
      <c r="EDA15" s="6"/>
      <c r="EDB15" s="6"/>
      <c r="EDC15" s="6"/>
      <c r="EDD15" s="6"/>
      <c r="EDE15" s="6"/>
      <c r="EDF15" s="6"/>
      <c r="EDG15" s="6"/>
      <c r="EDH15" s="6"/>
      <c r="EDI15" s="6"/>
      <c r="EDJ15" s="6"/>
      <c r="EDK15" s="6"/>
      <c r="EDL15" s="6"/>
      <c r="EDM15" s="6"/>
      <c r="EDN15" s="6"/>
      <c r="EDO15" s="6"/>
      <c r="EDP15" s="6"/>
      <c r="EDQ15" s="6"/>
      <c r="EDR15" s="6"/>
      <c r="EDS15" s="6"/>
      <c r="EDT15" s="6"/>
      <c r="EDU15" s="6"/>
      <c r="EDV15" s="6"/>
      <c r="EDW15" s="6"/>
      <c r="EDX15" s="6"/>
      <c r="EDY15" s="6"/>
      <c r="EDZ15" s="6"/>
      <c r="EEA15" s="6"/>
      <c r="EEB15" s="6"/>
      <c r="EEC15" s="6"/>
      <c r="EED15" s="6"/>
      <c r="EEE15" s="6"/>
      <c r="EEF15" s="6"/>
      <c r="EEG15" s="6"/>
      <c r="EEH15" s="6"/>
      <c r="EEI15" s="6"/>
      <c r="EEJ15" s="6"/>
      <c r="EEK15" s="6"/>
      <c r="EEL15" s="6"/>
      <c r="EEM15" s="6"/>
      <c r="EEN15" s="6"/>
      <c r="EEO15" s="6"/>
      <c r="EEP15" s="6"/>
      <c r="EEQ15" s="6"/>
      <c r="EER15" s="6"/>
      <c r="EES15" s="6"/>
      <c r="EET15" s="6"/>
      <c r="EEU15" s="6"/>
      <c r="EEV15" s="6"/>
      <c r="EEW15" s="6"/>
      <c r="EEX15" s="6"/>
      <c r="EEY15" s="6"/>
      <c r="EEZ15" s="6"/>
      <c r="EFA15" s="6"/>
      <c r="EFB15" s="6"/>
      <c r="EFC15" s="6"/>
      <c r="EFD15" s="6"/>
      <c r="EFE15" s="6"/>
      <c r="EFF15" s="6"/>
      <c r="EFG15" s="6"/>
      <c r="EFH15" s="6"/>
      <c r="EFI15" s="6"/>
      <c r="EFJ15" s="6"/>
      <c r="EFK15" s="6"/>
      <c r="EFL15" s="6"/>
      <c r="EFM15" s="6"/>
      <c r="EFN15" s="6"/>
      <c r="EFO15" s="6"/>
      <c r="EFP15" s="6"/>
      <c r="EFQ15" s="6"/>
      <c r="EFR15" s="6"/>
      <c r="EFS15" s="6"/>
      <c r="EFT15" s="6"/>
      <c r="EFU15" s="6"/>
      <c r="EFV15" s="6"/>
      <c r="EFW15" s="6"/>
      <c r="EFX15" s="6"/>
      <c r="EFY15" s="6"/>
      <c r="EFZ15" s="6"/>
      <c r="EGA15" s="6"/>
      <c r="EGB15" s="6"/>
      <c r="EGC15" s="6"/>
      <c r="EGD15" s="6"/>
      <c r="EGE15" s="6"/>
      <c r="EGF15" s="6"/>
      <c r="EGG15" s="6"/>
      <c r="EGH15" s="6"/>
      <c r="EGI15" s="6"/>
      <c r="EGJ15" s="6"/>
      <c r="EGK15" s="6"/>
      <c r="EGL15" s="6"/>
      <c r="EGM15" s="6"/>
      <c r="EGN15" s="6"/>
      <c r="EGO15" s="6"/>
      <c r="EGP15" s="6"/>
      <c r="EGQ15" s="6"/>
      <c r="EGR15" s="6"/>
      <c r="EGS15" s="6"/>
      <c r="EGT15" s="6"/>
      <c r="EGU15" s="6"/>
      <c r="EGV15" s="6"/>
      <c r="EGW15" s="6"/>
      <c r="EGX15" s="6"/>
      <c r="EGY15" s="6"/>
      <c r="EGZ15" s="6"/>
      <c r="EHA15" s="6"/>
      <c r="EHB15" s="6"/>
      <c r="EHC15" s="6"/>
      <c r="EHD15" s="6"/>
      <c r="EHE15" s="6"/>
      <c r="EHF15" s="6"/>
      <c r="EHG15" s="6"/>
      <c r="EHH15" s="6"/>
      <c r="EHI15" s="6"/>
      <c r="EHJ15" s="6"/>
      <c r="EHK15" s="6"/>
      <c r="EHL15" s="6"/>
      <c r="EHM15" s="6"/>
      <c r="EHN15" s="6"/>
      <c r="EHO15" s="6"/>
      <c r="EHP15" s="6"/>
      <c r="EHQ15" s="6"/>
      <c r="EHR15" s="6"/>
      <c r="EHS15" s="6"/>
      <c r="EHT15" s="6"/>
      <c r="EHU15" s="6"/>
      <c r="EHV15" s="6"/>
      <c r="EHW15" s="6"/>
      <c r="EHX15" s="6"/>
      <c r="EHY15" s="6"/>
      <c r="EHZ15" s="6"/>
      <c r="EIA15" s="6"/>
      <c r="EIB15" s="6"/>
      <c r="EIC15" s="6"/>
      <c r="EID15" s="6"/>
      <c r="EIE15" s="6"/>
      <c r="EIF15" s="6"/>
      <c r="EIG15" s="6"/>
      <c r="EIH15" s="6"/>
      <c r="EII15" s="6"/>
      <c r="EIJ15" s="6"/>
      <c r="EIK15" s="6"/>
      <c r="EIL15" s="6"/>
      <c r="EIM15" s="6"/>
      <c r="EIN15" s="6"/>
      <c r="EIO15" s="6"/>
      <c r="EIP15" s="6"/>
      <c r="EIQ15" s="6"/>
      <c r="EIR15" s="6"/>
      <c r="EIS15" s="6"/>
      <c r="EIT15" s="6"/>
      <c r="EIU15" s="6"/>
      <c r="EIV15" s="6"/>
      <c r="EIW15" s="6"/>
      <c r="EIX15" s="6"/>
      <c r="EIY15" s="6"/>
      <c r="EIZ15" s="6"/>
      <c r="EJA15" s="6"/>
      <c r="EJB15" s="6"/>
      <c r="EJC15" s="6"/>
      <c r="EJD15" s="6"/>
      <c r="EJE15" s="6"/>
      <c r="EJF15" s="6"/>
      <c r="EJG15" s="6"/>
      <c r="EJH15" s="6"/>
      <c r="EJI15" s="6"/>
      <c r="EJJ15" s="6"/>
      <c r="EJK15" s="6"/>
      <c r="EJL15" s="6"/>
      <c r="EJM15" s="6"/>
      <c r="EJN15" s="6"/>
      <c r="EJO15" s="6"/>
      <c r="EJP15" s="6"/>
      <c r="EJQ15" s="6"/>
      <c r="EJR15" s="6"/>
      <c r="EJS15" s="6"/>
      <c r="EJT15" s="6"/>
      <c r="EJU15" s="6"/>
      <c r="EJV15" s="6"/>
      <c r="EJW15" s="6"/>
      <c r="EJX15" s="6"/>
      <c r="EJY15" s="6"/>
      <c r="EJZ15" s="6"/>
      <c r="EKA15" s="6"/>
      <c r="EKB15" s="6"/>
      <c r="EKC15" s="6"/>
      <c r="EKD15" s="6"/>
      <c r="EKE15" s="6"/>
      <c r="EKF15" s="6"/>
      <c r="EKG15" s="6"/>
      <c r="EKH15" s="6"/>
      <c r="EKI15" s="6"/>
      <c r="EKJ15" s="6"/>
      <c r="EKK15" s="6"/>
      <c r="EKL15" s="6"/>
      <c r="EKM15" s="6"/>
      <c r="EKN15" s="6"/>
      <c r="EKO15" s="6"/>
      <c r="EKP15" s="6"/>
      <c r="EKQ15" s="6"/>
      <c r="EKR15" s="6"/>
      <c r="EKS15" s="6"/>
      <c r="EKT15" s="6"/>
      <c r="EKU15" s="6"/>
      <c r="EKV15" s="6"/>
      <c r="EKW15" s="6"/>
      <c r="EKX15" s="6"/>
      <c r="EKY15" s="6"/>
      <c r="EKZ15" s="6"/>
      <c r="ELA15" s="6"/>
      <c r="ELB15" s="6"/>
      <c r="ELC15" s="6"/>
      <c r="ELD15" s="6"/>
      <c r="ELE15" s="6"/>
      <c r="ELF15" s="6"/>
      <c r="ELG15" s="6"/>
      <c r="ELH15" s="6"/>
      <c r="ELI15" s="6"/>
      <c r="ELJ15" s="6"/>
      <c r="ELK15" s="6"/>
      <c r="ELL15" s="6"/>
      <c r="ELM15" s="6"/>
      <c r="ELN15" s="6"/>
      <c r="ELO15" s="6"/>
      <c r="ELP15" s="6"/>
      <c r="ELQ15" s="6"/>
      <c r="ELR15" s="6"/>
      <c r="ELS15" s="6"/>
      <c r="ELT15" s="6"/>
      <c r="ELU15" s="6"/>
      <c r="ELV15" s="6"/>
      <c r="ELW15" s="6"/>
      <c r="ELX15" s="6"/>
      <c r="ELY15" s="6"/>
      <c r="ELZ15" s="6"/>
      <c r="EMA15" s="6"/>
      <c r="EMB15" s="6"/>
      <c r="EMC15" s="6"/>
      <c r="EMD15" s="6"/>
      <c r="EME15" s="6"/>
      <c r="EMF15" s="6"/>
      <c r="EMG15" s="6"/>
      <c r="EMH15" s="6"/>
      <c r="EMI15" s="6"/>
      <c r="EMJ15" s="6"/>
      <c r="EMK15" s="6"/>
      <c r="EML15" s="6"/>
      <c r="EMM15" s="6"/>
      <c r="EMN15" s="6"/>
      <c r="EMO15" s="6"/>
      <c r="EMP15" s="6"/>
      <c r="EMQ15" s="6"/>
      <c r="EMR15" s="6"/>
      <c r="EMS15" s="6"/>
      <c r="EMT15" s="6"/>
      <c r="EMU15" s="6"/>
      <c r="EMV15" s="6"/>
      <c r="EMW15" s="6"/>
      <c r="EMX15" s="6"/>
      <c r="EMY15" s="6"/>
      <c r="EMZ15" s="6"/>
      <c r="ENA15" s="6"/>
      <c r="ENB15" s="6"/>
      <c r="ENC15" s="6"/>
      <c r="END15" s="6"/>
      <c r="ENE15" s="6"/>
      <c r="ENF15" s="6"/>
      <c r="ENG15" s="6"/>
      <c r="ENH15" s="6"/>
      <c r="ENI15" s="6"/>
      <c r="ENJ15" s="6"/>
      <c r="ENK15" s="6"/>
      <c r="ENL15" s="6"/>
      <c r="ENM15" s="6"/>
      <c r="ENN15" s="6"/>
      <c r="ENO15" s="6"/>
      <c r="ENP15" s="6"/>
      <c r="ENQ15" s="6"/>
      <c r="ENR15" s="6"/>
      <c r="ENS15" s="6"/>
      <c r="ENT15" s="6"/>
      <c r="ENU15" s="6"/>
      <c r="ENV15" s="6"/>
      <c r="ENW15" s="6"/>
      <c r="ENX15" s="6"/>
      <c r="ENY15" s="6"/>
      <c r="ENZ15" s="6"/>
      <c r="EOA15" s="6"/>
      <c r="EOB15" s="6"/>
      <c r="EOC15" s="6"/>
      <c r="EOD15" s="6"/>
      <c r="EOE15" s="6"/>
      <c r="EOF15" s="6"/>
      <c r="EOG15" s="6"/>
      <c r="EOH15" s="6"/>
      <c r="EOI15" s="6"/>
      <c r="EOJ15" s="6"/>
      <c r="EOK15" s="6"/>
      <c r="EOL15" s="6"/>
      <c r="EOM15" s="6"/>
      <c r="EON15" s="6"/>
      <c r="EOO15" s="6"/>
      <c r="EOP15" s="6"/>
      <c r="EOQ15" s="6"/>
      <c r="EOR15" s="6"/>
      <c r="EOS15" s="6"/>
      <c r="EOT15" s="6"/>
      <c r="EOU15" s="6"/>
      <c r="EOV15" s="6"/>
      <c r="EOW15" s="6"/>
      <c r="EOX15" s="6"/>
      <c r="EOY15" s="6"/>
      <c r="EOZ15" s="6"/>
      <c r="EPA15" s="6"/>
      <c r="EPB15" s="6"/>
      <c r="EPC15" s="6"/>
      <c r="EPD15" s="6"/>
      <c r="EPE15" s="6"/>
      <c r="EPF15" s="6"/>
      <c r="EPG15" s="6"/>
      <c r="EPH15" s="6"/>
      <c r="EPI15" s="6"/>
      <c r="EPJ15" s="6"/>
      <c r="EPK15" s="6"/>
      <c r="EPL15" s="6"/>
      <c r="EPM15" s="6"/>
      <c r="EPN15" s="6"/>
      <c r="EPO15" s="6"/>
      <c r="EPP15" s="6"/>
      <c r="EPQ15" s="6"/>
      <c r="EPR15" s="6"/>
      <c r="EPS15" s="6"/>
      <c r="EPT15" s="6"/>
      <c r="EPU15" s="6"/>
      <c r="EPV15" s="6"/>
      <c r="EPW15" s="6"/>
      <c r="EPX15" s="6"/>
      <c r="EPY15" s="6"/>
      <c r="EPZ15" s="6"/>
      <c r="EQA15" s="6"/>
      <c r="EQB15" s="6"/>
      <c r="EQC15" s="6"/>
      <c r="EQD15" s="6"/>
      <c r="EQE15" s="6"/>
      <c r="EQF15" s="6"/>
      <c r="EQG15" s="6"/>
      <c r="EQH15" s="6"/>
      <c r="EQI15" s="6"/>
      <c r="EQJ15" s="6"/>
      <c r="EQK15" s="6"/>
      <c r="EQL15" s="6"/>
      <c r="EQM15" s="6"/>
      <c r="EQN15" s="6"/>
      <c r="EQO15" s="6"/>
      <c r="EQP15" s="6"/>
      <c r="EQQ15" s="6"/>
      <c r="EQR15" s="6"/>
      <c r="EQS15" s="6"/>
      <c r="EQT15" s="6"/>
      <c r="EQU15" s="6"/>
      <c r="EQV15" s="6"/>
      <c r="EQW15" s="6"/>
      <c r="EQX15" s="6"/>
      <c r="EQY15" s="6"/>
      <c r="EQZ15" s="6"/>
      <c r="ERA15" s="6"/>
      <c r="ERB15" s="6"/>
      <c r="ERC15" s="6"/>
      <c r="ERD15" s="6"/>
      <c r="ERE15" s="6"/>
      <c r="ERF15" s="6"/>
      <c r="ERG15" s="6"/>
      <c r="ERH15" s="6"/>
      <c r="ERI15" s="6"/>
      <c r="ERJ15" s="6"/>
      <c r="ERK15" s="6"/>
      <c r="ERL15" s="6"/>
      <c r="ERM15" s="6"/>
      <c r="ERN15" s="6"/>
      <c r="ERO15" s="6"/>
      <c r="ERP15" s="6"/>
      <c r="ERQ15" s="6"/>
      <c r="ERR15" s="6"/>
      <c r="ERS15" s="6"/>
      <c r="ERT15" s="6"/>
      <c r="ERU15" s="6"/>
      <c r="ERV15" s="6"/>
      <c r="ERW15" s="6"/>
      <c r="ERX15" s="6"/>
      <c r="ERY15" s="6"/>
      <c r="ERZ15" s="6"/>
      <c r="ESA15" s="6"/>
      <c r="ESB15" s="6"/>
      <c r="ESC15" s="6"/>
      <c r="ESD15" s="6"/>
      <c r="ESE15" s="6"/>
      <c r="ESF15" s="6"/>
      <c r="ESG15" s="6"/>
      <c r="ESH15" s="6"/>
      <c r="ESI15" s="6"/>
      <c r="ESJ15" s="6"/>
      <c r="ESK15" s="6"/>
      <c r="ESL15" s="6"/>
      <c r="ESM15" s="6"/>
      <c r="ESN15" s="6"/>
      <c r="ESO15" s="6"/>
      <c r="ESP15" s="6"/>
      <c r="ESQ15" s="6"/>
      <c r="ESR15" s="6"/>
      <c r="ESS15" s="6"/>
      <c r="EST15" s="6"/>
      <c r="ESU15" s="6"/>
      <c r="ESV15" s="6"/>
      <c r="ESW15" s="6"/>
      <c r="ESX15" s="6"/>
      <c r="ESY15" s="6"/>
      <c r="ESZ15" s="6"/>
      <c r="ETA15" s="6"/>
      <c r="ETB15" s="6"/>
      <c r="ETC15" s="6"/>
      <c r="ETD15" s="6"/>
      <c r="ETE15" s="6"/>
      <c r="ETF15" s="6"/>
      <c r="ETG15" s="6"/>
      <c r="ETH15" s="6"/>
      <c r="ETI15" s="6"/>
      <c r="ETJ15" s="6"/>
      <c r="ETK15" s="6"/>
      <c r="ETL15" s="6"/>
      <c r="ETM15" s="6"/>
      <c r="ETN15" s="6"/>
      <c r="ETO15" s="6"/>
      <c r="ETP15" s="6"/>
      <c r="ETQ15" s="6"/>
      <c r="ETR15" s="6"/>
      <c r="ETS15" s="6"/>
      <c r="ETT15" s="6"/>
      <c r="ETU15" s="6"/>
      <c r="ETV15" s="6"/>
      <c r="ETW15" s="6"/>
      <c r="ETX15" s="6"/>
      <c r="ETY15" s="6"/>
      <c r="ETZ15" s="6"/>
      <c r="EUA15" s="6"/>
      <c r="EUB15" s="6"/>
      <c r="EUC15" s="6"/>
      <c r="EUD15" s="6"/>
      <c r="EUE15" s="6"/>
      <c r="EUF15" s="6"/>
      <c r="EUG15" s="6"/>
      <c r="EUH15" s="6"/>
      <c r="EUI15" s="6"/>
      <c r="EUJ15" s="6"/>
      <c r="EUK15" s="6"/>
      <c r="EUL15" s="6"/>
      <c r="EUM15" s="6"/>
      <c r="EUN15" s="6"/>
      <c r="EUO15" s="6"/>
      <c r="EUP15" s="6"/>
      <c r="EUQ15" s="6"/>
      <c r="EUR15" s="6"/>
      <c r="EUS15" s="6"/>
      <c r="EUT15" s="6"/>
      <c r="EUU15" s="6"/>
      <c r="EUV15" s="6"/>
      <c r="EUW15" s="6"/>
      <c r="EUX15" s="6"/>
      <c r="EUY15" s="6"/>
      <c r="EUZ15" s="6"/>
      <c r="EVA15" s="6"/>
      <c r="EVB15" s="6"/>
      <c r="EVC15" s="6"/>
      <c r="EVD15" s="6"/>
      <c r="EVE15" s="6"/>
      <c r="EVF15" s="6"/>
      <c r="EVG15" s="6"/>
      <c r="EVH15" s="6"/>
      <c r="EVI15" s="6"/>
      <c r="EVJ15" s="6"/>
      <c r="EVK15" s="6"/>
      <c r="EVL15" s="6"/>
      <c r="EVM15" s="6"/>
      <c r="EVN15" s="6"/>
      <c r="EVO15" s="6"/>
      <c r="EVP15" s="6"/>
      <c r="EVQ15" s="6"/>
      <c r="EVR15" s="6"/>
      <c r="EVS15" s="6"/>
      <c r="EVT15" s="6"/>
      <c r="EVU15" s="6"/>
      <c r="EVV15" s="6"/>
      <c r="EVW15" s="6"/>
      <c r="EVX15" s="6"/>
      <c r="EVY15" s="6"/>
      <c r="EVZ15" s="6"/>
      <c r="EWA15" s="6"/>
      <c r="EWB15" s="6"/>
      <c r="EWC15" s="6"/>
      <c r="EWD15" s="6"/>
      <c r="EWE15" s="6"/>
      <c r="EWF15" s="6"/>
      <c r="EWG15" s="6"/>
      <c r="EWH15" s="6"/>
      <c r="EWI15" s="6"/>
      <c r="EWJ15" s="6"/>
      <c r="EWK15" s="6"/>
      <c r="EWL15" s="6"/>
      <c r="EWM15" s="6"/>
      <c r="EWN15" s="6"/>
      <c r="EWO15" s="6"/>
      <c r="EWP15" s="6"/>
      <c r="EWQ15" s="6"/>
      <c r="EWR15" s="6"/>
      <c r="EWS15" s="6"/>
      <c r="EWT15" s="6"/>
      <c r="EWU15" s="6"/>
      <c r="EWV15" s="6"/>
      <c r="EWW15" s="6"/>
      <c r="EWX15" s="6"/>
      <c r="EWY15" s="6"/>
      <c r="EWZ15" s="6"/>
      <c r="EXA15" s="6"/>
      <c r="EXB15" s="6"/>
      <c r="EXC15" s="6"/>
      <c r="EXD15" s="6"/>
      <c r="EXE15" s="6"/>
      <c r="EXF15" s="6"/>
      <c r="EXG15" s="6"/>
      <c r="EXH15" s="6"/>
      <c r="EXI15" s="6"/>
      <c r="EXJ15" s="6"/>
      <c r="EXK15" s="6"/>
      <c r="EXL15" s="6"/>
      <c r="EXM15" s="6"/>
      <c r="EXN15" s="6"/>
      <c r="EXO15" s="6"/>
      <c r="EXP15" s="6"/>
      <c r="EXQ15" s="6"/>
      <c r="EXR15" s="6"/>
      <c r="EXS15" s="6"/>
      <c r="EXT15" s="6"/>
      <c r="EXU15" s="6"/>
      <c r="EXV15" s="6"/>
      <c r="EXW15" s="6"/>
      <c r="EXX15" s="6"/>
      <c r="EXY15" s="6"/>
      <c r="EXZ15" s="6"/>
      <c r="EYA15" s="6"/>
      <c r="EYB15" s="6"/>
      <c r="EYC15" s="6"/>
      <c r="EYD15" s="6"/>
      <c r="EYE15" s="6"/>
      <c r="EYF15" s="6"/>
      <c r="EYG15" s="6"/>
      <c r="EYH15" s="6"/>
      <c r="EYI15" s="6"/>
      <c r="EYJ15" s="6"/>
      <c r="EYK15" s="6"/>
      <c r="EYL15" s="6"/>
      <c r="EYM15" s="6"/>
      <c r="EYN15" s="6"/>
      <c r="EYO15" s="6"/>
      <c r="EYP15" s="6"/>
      <c r="EYQ15" s="6"/>
      <c r="EYR15" s="6"/>
      <c r="EYS15" s="6"/>
      <c r="EYT15" s="6"/>
      <c r="EYU15" s="6"/>
      <c r="EYV15" s="6"/>
      <c r="EYW15" s="6"/>
      <c r="EYX15" s="6"/>
      <c r="EYY15" s="6"/>
      <c r="EYZ15" s="6"/>
      <c r="EZA15" s="6"/>
      <c r="EZB15" s="6"/>
      <c r="EZC15" s="6"/>
      <c r="EZD15" s="6"/>
      <c r="EZE15" s="6"/>
      <c r="EZF15" s="6"/>
      <c r="EZG15" s="6"/>
      <c r="EZH15" s="6"/>
      <c r="EZI15" s="6"/>
      <c r="EZJ15" s="6"/>
      <c r="EZK15" s="6"/>
      <c r="EZL15" s="6"/>
      <c r="EZM15" s="6"/>
      <c r="EZN15" s="6"/>
      <c r="EZO15" s="6"/>
      <c r="EZP15" s="6"/>
      <c r="EZQ15" s="6"/>
      <c r="EZR15" s="6"/>
      <c r="EZS15" s="6"/>
      <c r="EZT15" s="6"/>
      <c r="EZU15" s="6"/>
      <c r="EZV15" s="6"/>
      <c r="EZW15" s="6"/>
      <c r="EZX15" s="6"/>
      <c r="EZY15" s="6"/>
      <c r="EZZ15" s="6"/>
      <c r="FAA15" s="6"/>
      <c r="FAB15" s="6"/>
      <c r="FAC15" s="6"/>
      <c r="FAD15" s="6"/>
      <c r="FAE15" s="6"/>
      <c r="FAF15" s="6"/>
      <c r="FAG15" s="6"/>
      <c r="FAH15" s="6"/>
      <c r="FAI15" s="6"/>
      <c r="FAJ15" s="6"/>
      <c r="FAK15" s="6"/>
      <c r="FAL15" s="6"/>
      <c r="FAM15" s="6"/>
      <c r="FAN15" s="6"/>
      <c r="FAO15" s="6"/>
      <c r="FAP15" s="6"/>
      <c r="FAQ15" s="6"/>
      <c r="FAR15" s="6"/>
      <c r="FAS15" s="6"/>
      <c r="FAT15" s="6"/>
      <c r="FAU15" s="6"/>
      <c r="FAV15" s="6"/>
      <c r="FAW15" s="6"/>
      <c r="FAX15" s="6"/>
      <c r="FAY15" s="6"/>
      <c r="FAZ15" s="6"/>
      <c r="FBA15" s="6"/>
      <c r="FBB15" s="6"/>
      <c r="FBC15" s="6"/>
      <c r="FBD15" s="6"/>
      <c r="FBE15" s="6"/>
      <c r="FBF15" s="6"/>
      <c r="FBG15" s="6"/>
      <c r="FBH15" s="6"/>
      <c r="FBI15" s="6"/>
      <c r="FBJ15" s="6"/>
      <c r="FBK15" s="6"/>
      <c r="FBL15" s="6"/>
      <c r="FBM15" s="6"/>
      <c r="FBN15" s="6"/>
      <c r="FBO15" s="6"/>
      <c r="FBP15" s="6"/>
      <c r="FBQ15" s="6"/>
      <c r="FBR15" s="6"/>
      <c r="FBS15" s="6"/>
      <c r="FBT15" s="6"/>
      <c r="FBU15" s="6"/>
      <c r="FBV15" s="6"/>
      <c r="FBW15" s="6"/>
      <c r="FBX15" s="6"/>
      <c r="FBY15" s="6"/>
      <c r="FBZ15" s="6"/>
      <c r="FCA15" s="6"/>
      <c r="FCB15" s="6"/>
      <c r="FCC15" s="6"/>
      <c r="FCD15" s="6"/>
      <c r="FCE15" s="6"/>
      <c r="FCF15" s="6"/>
      <c r="FCG15" s="6"/>
      <c r="FCH15" s="6"/>
      <c r="FCI15" s="6"/>
      <c r="FCJ15" s="6"/>
      <c r="FCK15" s="6"/>
      <c r="FCL15" s="6"/>
      <c r="FCM15" s="6"/>
      <c r="FCN15" s="6"/>
      <c r="FCO15" s="6"/>
      <c r="FCP15" s="6"/>
      <c r="FCQ15" s="6"/>
      <c r="FCR15" s="6"/>
      <c r="FCS15" s="6"/>
      <c r="FCT15" s="6"/>
      <c r="FCU15" s="6"/>
      <c r="FCV15" s="6"/>
      <c r="FCW15" s="6"/>
      <c r="FCX15" s="6"/>
      <c r="FCY15" s="6"/>
      <c r="FCZ15" s="6"/>
      <c r="FDA15" s="6"/>
      <c r="FDB15" s="6"/>
      <c r="FDC15" s="6"/>
      <c r="FDD15" s="6"/>
      <c r="FDE15" s="6"/>
      <c r="FDF15" s="6"/>
      <c r="FDG15" s="6"/>
      <c r="FDH15" s="6"/>
      <c r="FDI15" s="6"/>
      <c r="FDJ15" s="6"/>
      <c r="FDK15" s="6"/>
      <c r="FDL15" s="6"/>
      <c r="FDM15" s="6"/>
      <c r="FDN15" s="6"/>
      <c r="FDO15" s="6"/>
      <c r="FDP15" s="6"/>
      <c r="FDQ15" s="6"/>
      <c r="FDR15" s="6"/>
      <c r="FDS15" s="6"/>
      <c r="FDT15" s="6"/>
      <c r="FDU15" s="6"/>
      <c r="FDV15" s="6"/>
      <c r="FDW15" s="6"/>
      <c r="FDX15" s="6"/>
      <c r="FDY15" s="6"/>
      <c r="FDZ15" s="6"/>
      <c r="FEA15" s="6"/>
      <c r="FEB15" s="6"/>
      <c r="FEC15" s="6"/>
      <c r="FED15" s="6"/>
      <c r="FEE15" s="6"/>
      <c r="FEF15" s="6"/>
      <c r="FEG15" s="6"/>
      <c r="FEH15" s="6"/>
      <c r="FEI15" s="6"/>
      <c r="FEJ15" s="6"/>
      <c r="FEK15" s="6"/>
      <c r="FEL15" s="6"/>
      <c r="FEM15" s="6"/>
      <c r="FEN15" s="6"/>
      <c r="FEO15" s="6"/>
      <c r="FEP15" s="6"/>
      <c r="FEQ15" s="6"/>
      <c r="FER15" s="6"/>
      <c r="FES15" s="6"/>
      <c r="FET15" s="6"/>
      <c r="FEU15" s="6"/>
      <c r="FEV15" s="6"/>
      <c r="FEW15" s="6"/>
      <c r="FEX15" s="6"/>
      <c r="FEY15" s="6"/>
      <c r="FEZ15" s="6"/>
      <c r="FFA15" s="6"/>
      <c r="FFB15" s="6"/>
      <c r="FFC15" s="6"/>
      <c r="FFD15" s="6"/>
      <c r="FFE15" s="6"/>
      <c r="FFF15" s="6"/>
      <c r="FFG15" s="6"/>
      <c r="FFH15" s="6"/>
      <c r="FFI15" s="6"/>
      <c r="FFJ15" s="6"/>
      <c r="FFK15" s="6"/>
      <c r="FFL15" s="6"/>
      <c r="FFM15" s="6"/>
      <c r="FFN15" s="6"/>
      <c r="FFO15" s="6"/>
      <c r="FFP15" s="6"/>
      <c r="FFQ15" s="6"/>
      <c r="FFR15" s="6"/>
      <c r="FFS15" s="6"/>
      <c r="FFT15" s="6"/>
      <c r="FFU15" s="6"/>
      <c r="FFV15" s="6"/>
      <c r="FFW15" s="6"/>
      <c r="FFX15" s="6"/>
      <c r="FFY15" s="6"/>
      <c r="FFZ15" s="6"/>
      <c r="FGA15" s="6"/>
      <c r="FGB15" s="6"/>
      <c r="FGC15" s="6"/>
      <c r="FGD15" s="6"/>
      <c r="FGE15" s="6"/>
      <c r="FGF15" s="6"/>
      <c r="FGG15" s="6"/>
      <c r="FGH15" s="6"/>
      <c r="FGI15" s="6"/>
      <c r="FGJ15" s="6"/>
      <c r="FGK15" s="6"/>
      <c r="FGL15" s="6"/>
      <c r="FGM15" s="6"/>
      <c r="FGN15" s="6"/>
      <c r="FGO15" s="6"/>
      <c r="FGP15" s="6"/>
      <c r="FGQ15" s="6"/>
      <c r="FGR15" s="6"/>
      <c r="FGS15" s="6"/>
      <c r="FGT15" s="6"/>
      <c r="FGU15" s="6"/>
      <c r="FGV15" s="6"/>
      <c r="FGW15" s="6"/>
      <c r="FGX15" s="6"/>
      <c r="FGY15" s="6"/>
      <c r="FGZ15" s="6"/>
      <c r="FHA15" s="6"/>
      <c r="FHB15" s="6"/>
      <c r="FHC15" s="6"/>
      <c r="FHD15" s="6"/>
      <c r="FHE15" s="6"/>
      <c r="FHF15" s="6"/>
      <c r="FHG15" s="6"/>
      <c r="FHH15" s="6"/>
      <c r="FHI15" s="6"/>
      <c r="FHJ15" s="6"/>
      <c r="FHK15" s="6"/>
      <c r="FHL15" s="6"/>
      <c r="FHM15" s="6"/>
      <c r="FHN15" s="6"/>
      <c r="FHO15" s="6"/>
      <c r="FHP15" s="6"/>
      <c r="FHQ15" s="6"/>
      <c r="FHR15" s="6"/>
      <c r="FHS15" s="6"/>
      <c r="FHT15" s="6"/>
      <c r="FHU15" s="6"/>
      <c r="FHV15" s="6"/>
      <c r="FHW15" s="6"/>
      <c r="FHX15" s="6"/>
      <c r="FHY15" s="6"/>
      <c r="FHZ15" s="6"/>
      <c r="FIA15" s="6"/>
      <c r="FIB15" s="6"/>
      <c r="FIC15" s="6"/>
      <c r="FID15" s="6"/>
      <c r="FIE15" s="6"/>
      <c r="FIF15" s="6"/>
      <c r="FIG15" s="6"/>
      <c r="FIH15" s="6"/>
      <c r="FII15" s="6"/>
      <c r="FIJ15" s="6"/>
      <c r="FIK15" s="6"/>
      <c r="FIL15" s="6"/>
      <c r="FIM15" s="6"/>
      <c r="FIN15" s="6"/>
      <c r="FIO15" s="6"/>
      <c r="FIP15" s="6"/>
      <c r="FIQ15" s="6"/>
      <c r="FIR15" s="6"/>
      <c r="FIS15" s="6"/>
      <c r="FIT15" s="6"/>
      <c r="FIU15" s="6"/>
      <c r="FIV15" s="6"/>
      <c r="FIW15" s="6"/>
      <c r="FIX15" s="6"/>
      <c r="FIY15" s="6"/>
      <c r="FIZ15" s="6"/>
      <c r="FJA15" s="6"/>
      <c r="FJB15" s="6"/>
      <c r="FJC15" s="6"/>
      <c r="FJD15" s="6"/>
      <c r="FJE15" s="6"/>
      <c r="FJF15" s="6"/>
      <c r="FJG15" s="6"/>
      <c r="FJH15" s="6"/>
      <c r="FJI15" s="6"/>
      <c r="FJJ15" s="6"/>
      <c r="FJK15" s="6"/>
      <c r="FJL15" s="6"/>
      <c r="FJM15" s="6"/>
      <c r="FJN15" s="6"/>
      <c r="FJO15" s="6"/>
      <c r="FJP15" s="6"/>
      <c r="FJQ15" s="6"/>
      <c r="FJR15" s="6"/>
      <c r="FJS15" s="6"/>
      <c r="FJT15" s="6"/>
      <c r="FJU15" s="6"/>
      <c r="FJV15" s="6"/>
      <c r="FJW15" s="6"/>
      <c r="FJX15" s="6"/>
      <c r="FJY15" s="6"/>
      <c r="FJZ15" s="6"/>
      <c r="FKA15" s="6"/>
      <c r="FKB15" s="6"/>
      <c r="FKC15" s="6"/>
      <c r="FKD15" s="6"/>
      <c r="FKE15" s="6"/>
      <c r="FKF15" s="6"/>
      <c r="FKG15" s="6"/>
      <c r="FKH15" s="6"/>
      <c r="FKI15" s="6"/>
      <c r="FKJ15" s="6"/>
      <c r="FKK15" s="6"/>
      <c r="FKL15" s="6"/>
      <c r="FKM15" s="6"/>
      <c r="FKN15" s="6"/>
      <c r="FKO15" s="6"/>
      <c r="FKP15" s="6"/>
      <c r="FKQ15" s="6"/>
      <c r="FKR15" s="6"/>
      <c r="FKS15" s="6"/>
      <c r="FKT15" s="6"/>
      <c r="FKU15" s="6"/>
      <c r="FKV15" s="6"/>
      <c r="FKW15" s="6"/>
      <c r="FKX15" s="6"/>
      <c r="FKY15" s="6"/>
      <c r="FKZ15" s="6"/>
      <c r="FLA15" s="6"/>
      <c r="FLB15" s="6"/>
      <c r="FLC15" s="6"/>
      <c r="FLD15" s="6"/>
      <c r="FLE15" s="6"/>
      <c r="FLF15" s="6"/>
      <c r="FLG15" s="6"/>
      <c r="FLH15" s="6"/>
      <c r="FLI15" s="6"/>
      <c r="FLJ15" s="6"/>
      <c r="FLK15" s="6"/>
      <c r="FLL15" s="6"/>
      <c r="FLM15" s="6"/>
      <c r="FLN15" s="6"/>
      <c r="FLO15" s="6"/>
      <c r="FLP15" s="6"/>
      <c r="FLQ15" s="6"/>
      <c r="FLR15" s="6"/>
      <c r="FLS15" s="6"/>
      <c r="FLT15" s="6"/>
      <c r="FLU15" s="6"/>
      <c r="FLV15" s="6"/>
      <c r="FLW15" s="6"/>
      <c r="FLX15" s="6"/>
      <c r="FLY15" s="6"/>
      <c r="FLZ15" s="6"/>
      <c r="FMA15" s="6"/>
      <c r="FMB15" s="6"/>
      <c r="FMC15" s="6"/>
      <c r="FMD15" s="6"/>
      <c r="FME15" s="6"/>
      <c r="FMF15" s="6"/>
      <c r="FMG15" s="6"/>
      <c r="FMH15" s="6"/>
      <c r="FMI15" s="6"/>
      <c r="FMJ15" s="6"/>
      <c r="FMK15" s="6"/>
      <c r="FML15" s="6"/>
      <c r="FMM15" s="6"/>
      <c r="FMN15" s="6"/>
      <c r="FMO15" s="6"/>
      <c r="FMP15" s="6"/>
      <c r="FMQ15" s="6"/>
      <c r="FMR15" s="6"/>
      <c r="FMS15" s="6"/>
      <c r="FMT15" s="6"/>
      <c r="FMU15" s="6"/>
      <c r="FMV15" s="6"/>
      <c r="FMW15" s="6"/>
      <c r="FMX15" s="6"/>
      <c r="FMY15" s="6"/>
      <c r="FMZ15" s="6"/>
      <c r="FNA15" s="6"/>
      <c r="FNB15" s="6"/>
      <c r="FNC15" s="6"/>
      <c r="FND15" s="6"/>
      <c r="FNE15" s="6"/>
      <c r="FNF15" s="6"/>
      <c r="FNG15" s="6"/>
      <c r="FNH15" s="6"/>
      <c r="FNI15" s="6"/>
      <c r="FNJ15" s="6"/>
      <c r="FNK15" s="6"/>
      <c r="FNL15" s="6"/>
      <c r="FNM15" s="6"/>
      <c r="FNN15" s="6"/>
      <c r="FNO15" s="6"/>
      <c r="FNP15" s="6"/>
      <c r="FNQ15" s="6"/>
      <c r="FNR15" s="6"/>
      <c r="FNS15" s="6"/>
      <c r="FNT15" s="6"/>
      <c r="FNU15" s="6"/>
      <c r="FNV15" s="6"/>
      <c r="FNW15" s="6"/>
      <c r="FNX15" s="6"/>
      <c r="FNY15" s="6"/>
      <c r="FNZ15" s="6"/>
      <c r="FOA15" s="6"/>
      <c r="FOB15" s="6"/>
      <c r="FOC15" s="6"/>
      <c r="FOD15" s="6"/>
      <c r="FOE15" s="6"/>
      <c r="FOF15" s="6"/>
      <c r="FOG15" s="6"/>
      <c r="FOH15" s="6"/>
      <c r="FOI15" s="6"/>
      <c r="FOJ15" s="6"/>
      <c r="FOK15" s="6"/>
      <c r="FOL15" s="6"/>
      <c r="FOM15" s="6"/>
      <c r="FON15" s="6"/>
      <c r="FOO15" s="6"/>
      <c r="FOP15" s="6"/>
      <c r="FOQ15" s="6"/>
      <c r="FOR15" s="6"/>
      <c r="FOS15" s="6"/>
      <c r="FOT15" s="6"/>
      <c r="FOU15" s="6"/>
      <c r="FOV15" s="6"/>
      <c r="FOW15" s="6"/>
      <c r="FOX15" s="6"/>
      <c r="FOY15" s="6"/>
      <c r="FOZ15" s="6"/>
      <c r="FPA15" s="6"/>
      <c r="FPB15" s="6"/>
      <c r="FPC15" s="6"/>
      <c r="FPD15" s="6"/>
      <c r="FPE15" s="6"/>
      <c r="FPF15" s="6"/>
      <c r="FPG15" s="6"/>
      <c r="FPH15" s="6"/>
      <c r="FPI15" s="6"/>
      <c r="FPJ15" s="6"/>
      <c r="FPK15" s="6"/>
      <c r="FPL15" s="6"/>
      <c r="FPM15" s="6"/>
      <c r="FPN15" s="6"/>
      <c r="FPO15" s="6"/>
      <c r="FPP15" s="6"/>
      <c r="FPQ15" s="6"/>
      <c r="FPR15" s="6"/>
      <c r="FPS15" s="6"/>
      <c r="FPT15" s="6"/>
      <c r="FPU15" s="6"/>
      <c r="FPV15" s="6"/>
      <c r="FPW15" s="6"/>
      <c r="FPX15" s="6"/>
      <c r="FPY15" s="6"/>
      <c r="FPZ15" s="6"/>
      <c r="FQA15" s="6"/>
      <c r="FQB15" s="6"/>
      <c r="FQC15" s="6"/>
      <c r="FQD15" s="6"/>
      <c r="FQE15" s="6"/>
      <c r="FQF15" s="6"/>
      <c r="FQG15" s="6"/>
      <c r="FQH15" s="6"/>
      <c r="FQI15" s="6"/>
      <c r="FQJ15" s="6"/>
      <c r="FQK15" s="6"/>
      <c r="FQL15" s="6"/>
      <c r="FQM15" s="6"/>
      <c r="FQN15" s="6"/>
      <c r="FQO15" s="6"/>
      <c r="FQP15" s="6"/>
      <c r="FQQ15" s="6"/>
      <c r="FQR15" s="6"/>
      <c r="FQS15" s="6"/>
      <c r="FQT15" s="6"/>
      <c r="FQU15" s="6"/>
      <c r="FQV15" s="6"/>
      <c r="FQW15" s="6"/>
      <c r="FQX15" s="6"/>
      <c r="FQY15" s="6"/>
      <c r="FQZ15" s="6"/>
      <c r="FRA15" s="6"/>
      <c r="FRB15" s="6"/>
      <c r="FRC15" s="6"/>
      <c r="FRD15" s="6"/>
      <c r="FRE15" s="6"/>
      <c r="FRF15" s="6"/>
      <c r="FRG15" s="6"/>
      <c r="FRH15" s="6"/>
      <c r="FRI15" s="6"/>
      <c r="FRJ15" s="6"/>
      <c r="FRK15" s="6"/>
      <c r="FRL15" s="6"/>
      <c r="FRM15" s="6"/>
      <c r="FRN15" s="6"/>
      <c r="FRO15" s="6"/>
      <c r="FRP15" s="6"/>
      <c r="FRQ15" s="6"/>
      <c r="FRR15" s="6"/>
      <c r="FRS15" s="6"/>
      <c r="FRT15" s="6"/>
      <c r="FRU15" s="6"/>
      <c r="FRV15" s="6"/>
      <c r="FRW15" s="6"/>
      <c r="FRX15" s="6"/>
      <c r="FRY15" s="6"/>
      <c r="FRZ15" s="6"/>
      <c r="FSA15" s="6"/>
      <c r="FSB15" s="6"/>
      <c r="FSC15" s="6"/>
      <c r="FSD15" s="6"/>
      <c r="FSE15" s="6"/>
      <c r="FSF15" s="6"/>
      <c r="FSG15" s="6"/>
      <c r="FSH15" s="6"/>
      <c r="FSI15" s="6"/>
      <c r="FSJ15" s="6"/>
      <c r="FSK15" s="6"/>
      <c r="FSL15" s="6"/>
      <c r="FSM15" s="6"/>
      <c r="FSN15" s="6"/>
      <c r="FSO15" s="6"/>
      <c r="FSP15" s="6"/>
      <c r="FSQ15" s="6"/>
      <c r="FSR15" s="6"/>
      <c r="FSS15" s="6"/>
      <c r="FST15" s="6"/>
      <c r="FSU15" s="6"/>
      <c r="FSV15" s="6"/>
      <c r="FSW15" s="6"/>
      <c r="FSX15" s="6"/>
      <c r="FSY15" s="6"/>
      <c r="FSZ15" s="6"/>
      <c r="FTA15" s="6"/>
      <c r="FTB15" s="6"/>
      <c r="FTC15" s="6"/>
      <c r="FTD15" s="6"/>
      <c r="FTE15" s="6"/>
      <c r="FTF15" s="6"/>
      <c r="FTG15" s="6"/>
      <c r="FTH15" s="6"/>
      <c r="FTI15" s="6"/>
      <c r="FTJ15" s="6"/>
      <c r="FTK15" s="6"/>
      <c r="FTL15" s="6"/>
      <c r="FTM15" s="6"/>
      <c r="FTN15" s="6"/>
      <c r="FTO15" s="6"/>
      <c r="FTP15" s="6"/>
      <c r="FTQ15" s="6"/>
      <c r="FTR15" s="6"/>
      <c r="FTS15" s="6"/>
      <c r="FTT15" s="6"/>
      <c r="FTU15" s="6"/>
      <c r="FTV15" s="6"/>
      <c r="FTW15" s="6"/>
      <c r="FTX15" s="6"/>
      <c r="FTY15" s="6"/>
      <c r="FTZ15" s="6"/>
      <c r="FUA15" s="6"/>
      <c r="FUB15" s="6"/>
      <c r="FUC15" s="6"/>
      <c r="FUD15" s="6"/>
      <c r="FUE15" s="6"/>
      <c r="FUF15" s="6"/>
      <c r="FUG15" s="6"/>
      <c r="FUH15" s="6"/>
      <c r="FUI15" s="6"/>
      <c r="FUJ15" s="6"/>
      <c r="FUK15" s="6"/>
      <c r="FUL15" s="6"/>
      <c r="FUM15" s="6"/>
      <c r="FUN15" s="6"/>
      <c r="FUO15" s="6"/>
      <c r="FUP15" s="6"/>
      <c r="FUQ15" s="6"/>
      <c r="FUR15" s="6"/>
      <c r="FUS15" s="6"/>
      <c r="FUT15" s="6"/>
      <c r="FUU15" s="6"/>
      <c r="FUV15" s="6"/>
      <c r="FUW15" s="6"/>
      <c r="FUX15" s="6"/>
      <c r="FUY15" s="6"/>
      <c r="FUZ15" s="6"/>
      <c r="FVA15" s="6"/>
      <c r="FVB15" s="6"/>
      <c r="FVC15" s="6"/>
      <c r="FVD15" s="6"/>
      <c r="FVE15" s="6"/>
      <c r="FVF15" s="6"/>
      <c r="FVG15" s="6"/>
      <c r="FVH15" s="6"/>
      <c r="FVI15" s="6"/>
      <c r="FVJ15" s="6"/>
      <c r="FVK15" s="6"/>
      <c r="FVL15" s="6"/>
      <c r="FVM15" s="6"/>
      <c r="FVN15" s="6"/>
      <c r="FVO15" s="6"/>
      <c r="FVP15" s="6"/>
      <c r="FVQ15" s="6"/>
      <c r="FVR15" s="6"/>
      <c r="FVS15" s="6"/>
      <c r="FVT15" s="6"/>
      <c r="FVU15" s="6"/>
      <c r="FVV15" s="6"/>
      <c r="FVW15" s="6"/>
      <c r="FVX15" s="6"/>
      <c r="FVY15" s="6"/>
      <c r="FVZ15" s="6"/>
      <c r="FWA15" s="6"/>
      <c r="FWB15" s="6"/>
      <c r="FWC15" s="6"/>
      <c r="FWD15" s="6"/>
      <c r="FWE15" s="6"/>
      <c r="FWF15" s="6"/>
      <c r="FWG15" s="6"/>
      <c r="FWH15" s="6"/>
      <c r="FWI15" s="6"/>
      <c r="FWJ15" s="6"/>
      <c r="FWK15" s="6"/>
      <c r="FWL15" s="6"/>
      <c r="FWM15" s="6"/>
      <c r="FWN15" s="6"/>
      <c r="FWO15" s="6"/>
      <c r="FWP15" s="6"/>
      <c r="FWQ15" s="6"/>
      <c r="FWR15" s="6"/>
      <c r="FWS15" s="6"/>
      <c r="FWT15" s="6"/>
      <c r="FWU15" s="6"/>
      <c r="FWV15" s="6"/>
      <c r="FWW15" s="6"/>
      <c r="FWX15" s="6"/>
      <c r="FWY15" s="6"/>
      <c r="FWZ15" s="6"/>
      <c r="FXA15" s="6"/>
      <c r="FXB15" s="6"/>
      <c r="FXC15" s="6"/>
      <c r="FXD15" s="6"/>
      <c r="FXE15" s="6"/>
      <c r="FXF15" s="6"/>
      <c r="FXG15" s="6"/>
      <c r="FXH15" s="6"/>
      <c r="FXI15" s="6"/>
      <c r="FXJ15" s="6"/>
      <c r="FXK15" s="6"/>
      <c r="FXL15" s="6"/>
      <c r="FXM15" s="6"/>
      <c r="FXN15" s="6"/>
      <c r="FXO15" s="6"/>
      <c r="FXP15" s="6"/>
      <c r="FXQ15" s="6"/>
      <c r="FXR15" s="6"/>
      <c r="FXS15" s="6"/>
      <c r="FXT15" s="6"/>
      <c r="FXU15" s="6"/>
      <c r="FXV15" s="6"/>
      <c r="FXW15" s="6"/>
      <c r="FXX15" s="6"/>
      <c r="FXY15" s="6"/>
      <c r="FXZ15" s="6"/>
      <c r="FYA15" s="6"/>
      <c r="FYB15" s="6"/>
      <c r="FYC15" s="6"/>
      <c r="FYD15" s="6"/>
      <c r="FYE15" s="6"/>
      <c r="FYF15" s="6"/>
      <c r="FYG15" s="6"/>
      <c r="FYH15" s="6"/>
      <c r="FYI15" s="6"/>
      <c r="FYJ15" s="6"/>
      <c r="FYK15" s="6"/>
      <c r="FYL15" s="6"/>
      <c r="FYM15" s="6"/>
      <c r="FYN15" s="6"/>
      <c r="FYO15" s="6"/>
      <c r="FYP15" s="6"/>
      <c r="FYQ15" s="6"/>
      <c r="FYR15" s="6"/>
      <c r="FYS15" s="6"/>
      <c r="FYT15" s="6"/>
      <c r="FYU15" s="6"/>
      <c r="FYV15" s="6"/>
      <c r="FYW15" s="6"/>
      <c r="FYX15" s="6"/>
      <c r="FYY15" s="6"/>
      <c r="FYZ15" s="6"/>
      <c r="FZA15" s="6"/>
      <c r="FZB15" s="6"/>
      <c r="FZC15" s="6"/>
      <c r="FZD15" s="6"/>
      <c r="FZE15" s="6"/>
      <c r="FZF15" s="6"/>
      <c r="FZG15" s="6"/>
      <c r="FZH15" s="6"/>
      <c r="FZI15" s="6"/>
      <c r="FZJ15" s="6"/>
      <c r="FZK15" s="6"/>
      <c r="FZL15" s="6"/>
      <c r="FZM15" s="6"/>
      <c r="FZN15" s="6"/>
      <c r="FZO15" s="6"/>
      <c r="FZP15" s="6"/>
      <c r="FZQ15" s="6"/>
      <c r="FZR15" s="6"/>
      <c r="FZS15" s="6"/>
      <c r="FZT15" s="6"/>
      <c r="FZU15" s="6"/>
      <c r="FZV15" s="6"/>
      <c r="FZW15" s="6"/>
      <c r="FZX15" s="6"/>
      <c r="FZY15" s="6"/>
      <c r="FZZ15" s="6"/>
      <c r="GAA15" s="6"/>
      <c r="GAB15" s="6"/>
      <c r="GAC15" s="6"/>
      <c r="GAD15" s="6"/>
      <c r="GAE15" s="6"/>
      <c r="GAF15" s="6"/>
      <c r="GAG15" s="6"/>
      <c r="GAH15" s="6"/>
      <c r="GAI15" s="6"/>
      <c r="GAJ15" s="6"/>
      <c r="GAK15" s="6"/>
      <c r="GAL15" s="6"/>
      <c r="GAM15" s="6"/>
      <c r="GAN15" s="6"/>
      <c r="GAO15" s="6"/>
      <c r="GAP15" s="6"/>
      <c r="GAQ15" s="6"/>
      <c r="GAR15" s="6"/>
      <c r="GAS15" s="6"/>
      <c r="GAT15" s="6"/>
      <c r="GAU15" s="6"/>
      <c r="GAV15" s="6"/>
      <c r="GAW15" s="6"/>
      <c r="GAX15" s="6"/>
      <c r="GAY15" s="6"/>
      <c r="GAZ15" s="6"/>
      <c r="GBA15" s="6"/>
      <c r="GBB15" s="6"/>
      <c r="GBC15" s="6"/>
      <c r="GBD15" s="6"/>
      <c r="GBE15" s="6"/>
      <c r="GBF15" s="6"/>
      <c r="GBG15" s="6"/>
      <c r="GBH15" s="6"/>
      <c r="GBI15" s="6"/>
      <c r="GBJ15" s="6"/>
      <c r="GBK15" s="6"/>
      <c r="GBL15" s="6"/>
      <c r="GBM15" s="6"/>
      <c r="GBN15" s="6"/>
      <c r="GBO15" s="6"/>
      <c r="GBP15" s="6"/>
      <c r="GBQ15" s="6"/>
      <c r="GBR15" s="6"/>
      <c r="GBS15" s="6"/>
      <c r="GBT15" s="6"/>
      <c r="GBU15" s="6"/>
      <c r="GBV15" s="6"/>
      <c r="GBW15" s="6"/>
      <c r="GBX15" s="6"/>
      <c r="GBY15" s="6"/>
      <c r="GBZ15" s="6"/>
      <c r="GCA15" s="6"/>
      <c r="GCB15" s="6"/>
      <c r="GCC15" s="6"/>
      <c r="GCD15" s="6"/>
      <c r="GCE15" s="6"/>
      <c r="GCF15" s="6"/>
      <c r="GCG15" s="6"/>
      <c r="GCH15" s="6"/>
      <c r="GCI15" s="6"/>
      <c r="GCJ15" s="6"/>
      <c r="GCK15" s="6"/>
      <c r="GCL15" s="6"/>
      <c r="GCM15" s="6"/>
      <c r="GCN15" s="6"/>
      <c r="GCO15" s="6"/>
      <c r="GCP15" s="6"/>
      <c r="GCQ15" s="6"/>
      <c r="GCR15" s="6"/>
      <c r="GCS15" s="6"/>
      <c r="GCT15" s="6"/>
      <c r="GCU15" s="6"/>
      <c r="GCV15" s="6"/>
      <c r="GCW15" s="6"/>
      <c r="GCX15" s="6"/>
      <c r="GCY15" s="6"/>
      <c r="GCZ15" s="6"/>
      <c r="GDA15" s="6"/>
      <c r="GDB15" s="6"/>
      <c r="GDC15" s="6"/>
      <c r="GDD15" s="6"/>
      <c r="GDE15" s="6"/>
      <c r="GDF15" s="6"/>
      <c r="GDG15" s="6"/>
      <c r="GDH15" s="6"/>
      <c r="GDI15" s="6"/>
      <c r="GDJ15" s="6"/>
      <c r="GDK15" s="6"/>
      <c r="GDL15" s="6"/>
      <c r="GDM15" s="6"/>
      <c r="GDN15" s="6"/>
      <c r="GDO15" s="6"/>
      <c r="GDP15" s="6"/>
      <c r="GDQ15" s="6"/>
      <c r="GDR15" s="6"/>
      <c r="GDS15" s="6"/>
      <c r="GDT15" s="6"/>
      <c r="GDU15" s="6"/>
      <c r="GDV15" s="6"/>
      <c r="GDW15" s="6"/>
      <c r="GDX15" s="6"/>
      <c r="GDY15" s="6"/>
      <c r="GDZ15" s="6"/>
      <c r="GEA15" s="6"/>
      <c r="GEB15" s="6"/>
      <c r="GEC15" s="6"/>
      <c r="GED15" s="6"/>
      <c r="GEE15" s="6"/>
      <c r="GEF15" s="6"/>
      <c r="GEG15" s="6"/>
      <c r="GEH15" s="6"/>
      <c r="GEI15" s="6"/>
      <c r="GEJ15" s="6"/>
      <c r="GEK15" s="6"/>
      <c r="GEL15" s="6"/>
      <c r="GEM15" s="6"/>
      <c r="GEN15" s="6"/>
      <c r="GEO15" s="6"/>
      <c r="GEP15" s="6"/>
      <c r="GEQ15" s="6"/>
      <c r="GER15" s="6"/>
      <c r="GES15" s="6"/>
      <c r="GET15" s="6"/>
      <c r="GEU15" s="6"/>
      <c r="GEV15" s="6"/>
      <c r="GEW15" s="6"/>
      <c r="GEX15" s="6"/>
      <c r="GEY15" s="6"/>
      <c r="GEZ15" s="6"/>
      <c r="GFA15" s="6"/>
      <c r="GFB15" s="6"/>
      <c r="GFC15" s="6"/>
      <c r="GFD15" s="6"/>
      <c r="GFE15" s="6"/>
      <c r="GFF15" s="6"/>
      <c r="GFG15" s="6"/>
      <c r="GFH15" s="6"/>
      <c r="GFI15" s="6"/>
      <c r="GFJ15" s="6"/>
      <c r="GFK15" s="6"/>
      <c r="GFL15" s="6"/>
      <c r="GFM15" s="6"/>
      <c r="GFN15" s="6"/>
      <c r="GFO15" s="6"/>
      <c r="GFP15" s="6"/>
      <c r="GFQ15" s="6"/>
      <c r="GFR15" s="6"/>
      <c r="GFS15" s="6"/>
      <c r="GFT15" s="6"/>
      <c r="GFU15" s="6"/>
      <c r="GFV15" s="6"/>
      <c r="GFW15" s="6"/>
      <c r="GFX15" s="6"/>
      <c r="GFY15" s="6"/>
      <c r="GFZ15" s="6"/>
      <c r="GGA15" s="6"/>
      <c r="GGB15" s="6"/>
      <c r="GGC15" s="6"/>
      <c r="GGD15" s="6"/>
      <c r="GGE15" s="6"/>
      <c r="GGF15" s="6"/>
      <c r="GGG15" s="6"/>
      <c r="GGH15" s="6"/>
      <c r="GGI15" s="6"/>
      <c r="GGJ15" s="6"/>
      <c r="GGK15" s="6"/>
      <c r="GGL15" s="6"/>
      <c r="GGM15" s="6"/>
      <c r="GGN15" s="6"/>
      <c r="GGO15" s="6"/>
      <c r="GGP15" s="6"/>
      <c r="GGQ15" s="6"/>
      <c r="GGR15" s="6"/>
      <c r="GGS15" s="6"/>
      <c r="GGT15" s="6"/>
      <c r="GGU15" s="6"/>
      <c r="GGV15" s="6"/>
      <c r="GGW15" s="6"/>
      <c r="GGX15" s="6"/>
      <c r="GGY15" s="6"/>
      <c r="GGZ15" s="6"/>
      <c r="GHA15" s="6"/>
      <c r="GHB15" s="6"/>
      <c r="GHC15" s="6"/>
      <c r="GHD15" s="6"/>
      <c r="GHE15" s="6"/>
      <c r="GHF15" s="6"/>
      <c r="GHG15" s="6"/>
      <c r="GHH15" s="6"/>
      <c r="GHI15" s="6"/>
      <c r="GHJ15" s="6"/>
      <c r="GHK15" s="6"/>
      <c r="GHL15" s="6"/>
      <c r="GHM15" s="6"/>
      <c r="GHN15" s="6"/>
      <c r="GHO15" s="6"/>
      <c r="GHP15" s="6"/>
      <c r="GHQ15" s="6"/>
      <c r="GHR15" s="6"/>
      <c r="GHS15" s="6"/>
      <c r="GHT15" s="6"/>
      <c r="GHU15" s="6"/>
      <c r="GHV15" s="6"/>
      <c r="GHW15" s="6"/>
      <c r="GHX15" s="6"/>
      <c r="GHY15" s="6"/>
      <c r="GHZ15" s="6"/>
      <c r="GIA15" s="6"/>
      <c r="GIB15" s="6"/>
      <c r="GIC15" s="6"/>
      <c r="GID15" s="6"/>
      <c r="GIE15" s="6"/>
      <c r="GIF15" s="6"/>
      <c r="GIG15" s="6"/>
      <c r="GIH15" s="6"/>
      <c r="GII15" s="6"/>
      <c r="GIJ15" s="6"/>
      <c r="GIK15" s="6"/>
      <c r="GIL15" s="6"/>
      <c r="GIM15" s="6"/>
      <c r="GIN15" s="6"/>
      <c r="GIO15" s="6"/>
      <c r="GIP15" s="6"/>
      <c r="GIQ15" s="6"/>
      <c r="GIR15" s="6"/>
      <c r="GIS15" s="6"/>
      <c r="GIT15" s="6"/>
      <c r="GIU15" s="6"/>
      <c r="GIV15" s="6"/>
      <c r="GIW15" s="6"/>
      <c r="GIX15" s="6"/>
      <c r="GIY15" s="6"/>
      <c r="GIZ15" s="6"/>
      <c r="GJA15" s="6"/>
      <c r="GJB15" s="6"/>
      <c r="GJC15" s="6"/>
      <c r="GJD15" s="6"/>
      <c r="GJE15" s="6"/>
      <c r="GJF15" s="6"/>
      <c r="GJG15" s="6"/>
      <c r="GJH15" s="6"/>
      <c r="GJI15" s="6"/>
      <c r="GJJ15" s="6"/>
      <c r="GJK15" s="6"/>
      <c r="GJL15" s="6"/>
      <c r="GJM15" s="6"/>
      <c r="GJN15" s="6"/>
      <c r="GJO15" s="6"/>
      <c r="GJP15" s="6"/>
      <c r="GJQ15" s="6"/>
      <c r="GJR15" s="6"/>
      <c r="GJS15" s="6"/>
      <c r="GJT15" s="6"/>
      <c r="GJU15" s="6"/>
      <c r="GJV15" s="6"/>
      <c r="GJW15" s="6"/>
      <c r="GJX15" s="6"/>
      <c r="GJY15" s="6"/>
      <c r="GJZ15" s="6"/>
      <c r="GKA15" s="6"/>
      <c r="GKB15" s="6"/>
      <c r="GKC15" s="6"/>
      <c r="GKD15" s="6"/>
      <c r="GKE15" s="6"/>
      <c r="GKF15" s="6"/>
      <c r="GKG15" s="6"/>
      <c r="GKH15" s="6"/>
      <c r="GKI15" s="6"/>
      <c r="GKJ15" s="6"/>
      <c r="GKK15" s="6"/>
      <c r="GKL15" s="6"/>
      <c r="GKM15" s="6"/>
      <c r="GKN15" s="6"/>
      <c r="GKO15" s="6"/>
      <c r="GKP15" s="6"/>
      <c r="GKQ15" s="6"/>
      <c r="GKR15" s="6"/>
      <c r="GKS15" s="6"/>
      <c r="GKT15" s="6"/>
      <c r="GKU15" s="6"/>
      <c r="GKV15" s="6"/>
      <c r="GKW15" s="6"/>
      <c r="GKX15" s="6"/>
      <c r="GKY15" s="6"/>
      <c r="GKZ15" s="6"/>
      <c r="GLA15" s="6"/>
      <c r="GLB15" s="6"/>
      <c r="GLC15" s="6"/>
      <c r="GLD15" s="6"/>
      <c r="GLE15" s="6"/>
      <c r="GLF15" s="6"/>
      <c r="GLG15" s="6"/>
      <c r="GLH15" s="6"/>
      <c r="GLI15" s="6"/>
      <c r="GLJ15" s="6"/>
      <c r="GLK15" s="6"/>
      <c r="GLL15" s="6"/>
      <c r="GLM15" s="6"/>
      <c r="GLN15" s="6"/>
      <c r="GLO15" s="6"/>
      <c r="GLP15" s="6"/>
      <c r="GLQ15" s="6"/>
      <c r="GLR15" s="6"/>
      <c r="GLS15" s="6"/>
      <c r="GLT15" s="6"/>
      <c r="GLU15" s="6"/>
      <c r="GLV15" s="6"/>
      <c r="GLW15" s="6"/>
      <c r="GLX15" s="6"/>
      <c r="GLY15" s="6"/>
      <c r="GLZ15" s="6"/>
      <c r="GMA15" s="6"/>
      <c r="GMB15" s="6"/>
      <c r="GMC15" s="6"/>
      <c r="GMD15" s="6"/>
      <c r="GME15" s="6"/>
      <c r="GMF15" s="6"/>
      <c r="GMG15" s="6"/>
      <c r="GMH15" s="6"/>
      <c r="GMI15" s="6"/>
      <c r="GMJ15" s="6"/>
      <c r="GMK15" s="6"/>
      <c r="GML15" s="6"/>
      <c r="GMM15" s="6"/>
      <c r="GMN15" s="6"/>
      <c r="GMO15" s="6"/>
      <c r="GMP15" s="6"/>
      <c r="GMQ15" s="6"/>
      <c r="GMR15" s="6"/>
      <c r="GMS15" s="6"/>
      <c r="GMT15" s="6"/>
      <c r="GMU15" s="6"/>
      <c r="GMV15" s="6"/>
      <c r="GMW15" s="6"/>
      <c r="GMX15" s="6"/>
      <c r="GMY15" s="6"/>
      <c r="GMZ15" s="6"/>
      <c r="GNA15" s="6"/>
      <c r="GNB15" s="6"/>
      <c r="GNC15" s="6"/>
      <c r="GND15" s="6"/>
      <c r="GNE15" s="6"/>
      <c r="GNF15" s="6"/>
      <c r="GNG15" s="6"/>
      <c r="GNH15" s="6"/>
      <c r="GNI15" s="6"/>
      <c r="GNJ15" s="6"/>
      <c r="GNK15" s="6"/>
      <c r="GNL15" s="6"/>
      <c r="GNM15" s="6"/>
      <c r="GNN15" s="6"/>
      <c r="GNO15" s="6"/>
      <c r="GNP15" s="6"/>
      <c r="GNQ15" s="6"/>
      <c r="GNR15" s="6"/>
      <c r="GNS15" s="6"/>
      <c r="GNT15" s="6"/>
      <c r="GNU15" s="6"/>
      <c r="GNV15" s="6"/>
      <c r="GNW15" s="6"/>
      <c r="GNX15" s="6"/>
      <c r="GNY15" s="6"/>
      <c r="GNZ15" s="6"/>
      <c r="GOA15" s="6"/>
      <c r="GOB15" s="6"/>
      <c r="GOC15" s="6"/>
      <c r="GOD15" s="6"/>
      <c r="GOE15" s="6"/>
      <c r="GOF15" s="6"/>
      <c r="GOG15" s="6"/>
      <c r="GOH15" s="6"/>
      <c r="GOI15" s="6"/>
      <c r="GOJ15" s="6"/>
      <c r="GOK15" s="6"/>
      <c r="GOL15" s="6"/>
      <c r="GOM15" s="6"/>
      <c r="GON15" s="6"/>
      <c r="GOO15" s="6"/>
      <c r="GOP15" s="6"/>
      <c r="GOQ15" s="6"/>
      <c r="GOR15" s="6"/>
      <c r="GOS15" s="6"/>
      <c r="GOT15" s="6"/>
      <c r="GOU15" s="6"/>
      <c r="GOV15" s="6"/>
      <c r="GOW15" s="6"/>
      <c r="GOX15" s="6"/>
      <c r="GOY15" s="6"/>
      <c r="GOZ15" s="6"/>
      <c r="GPA15" s="6"/>
      <c r="GPB15" s="6"/>
      <c r="GPC15" s="6"/>
      <c r="GPD15" s="6"/>
      <c r="GPE15" s="6"/>
      <c r="GPF15" s="6"/>
      <c r="GPG15" s="6"/>
      <c r="GPH15" s="6"/>
      <c r="GPI15" s="6"/>
      <c r="GPJ15" s="6"/>
      <c r="GPK15" s="6"/>
      <c r="GPL15" s="6"/>
      <c r="GPM15" s="6"/>
      <c r="GPN15" s="6"/>
      <c r="GPO15" s="6"/>
      <c r="GPP15" s="6"/>
      <c r="GPQ15" s="6"/>
      <c r="GPR15" s="6"/>
      <c r="GPS15" s="6"/>
      <c r="GPT15" s="6"/>
      <c r="GPU15" s="6"/>
      <c r="GPV15" s="6"/>
      <c r="GPW15" s="6"/>
      <c r="GPX15" s="6"/>
      <c r="GPY15" s="6"/>
      <c r="GPZ15" s="6"/>
      <c r="GQA15" s="6"/>
      <c r="GQB15" s="6"/>
      <c r="GQC15" s="6"/>
      <c r="GQD15" s="6"/>
      <c r="GQE15" s="6"/>
      <c r="GQF15" s="6"/>
      <c r="GQG15" s="6"/>
      <c r="GQH15" s="6"/>
      <c r="GQI15" s="6"/>
      <c r="GQJ15" s="6"/>
      <c r="GQK15" s="6"/>
      <c r="GQL15" s="6"/>
      <c r="GQM15" s="6"/>
      <c r="GQN15" s="6"/>
      <c r="GQO15" s="6"/>
      <c r="GQP15" s="6"/>
      <c r="GQQ15" s="6"/>
      <c r="GQR15" s="6"/>
      <c r="GQS15" s="6"/>
      <c r="GQT15" s="6"/>
      <c r="GQU15" s="6"/>
      <c r="GQV15" s="6"/>
      <c r="GQW15" s="6"/>
      <c r="GQX15" s="6"/>
      <c r="GQY15" s="6"/>
      <c r="GQZ15" s="6"/>
      <c r="GRA15" s="6"/>
      <c r="GRB15" s="6"/>
      <c r="GRC15" s="6"/>
      <c r="GRD15" s="6"/>
      <c r="GRE15" s="6"/>
      <c r="GRF15" s="6"/>
      <c r="GRG15" s="6"/>
      <c r="GRH15" s="6"/>
      <c r="GRI15" s="6"/>
      <c r="GRJ15" s="6"/>
      <c r="GRK15" s="6"/>
      <c r="GRL15" s="6"/>
      <c r="GRM15" s="6"/>
      <c r="GRN15" s="6"/>
      <c r="GRO15" s="6"/>
      <c r="GRP15" s="6"/>
      <c r="GRQ15" s="6"/>
      <c r="GRR15" s="6"/>
      <c r="GRS15" s="6"/>
      <c r="GRT15" s="6"/>
      <c r="GRU15" s="6"/>
      <c r="GRV15" s="6"/>
      <c r="GRW15" s="6"/>
      <c r="GRX15" s="6"/>
      <c r="GRY15" s="6"/>
      <c r="GRZ15" s="6"/>
      <c r="GSA15" s="6"/>
      <c r="GSB15" s="6"/>
      <c r="GSC15" s="6"/>
      <c r="GSD15" s="6"/>
      <c r="GSE15" s="6"/>
      <c r="GSF15" s="6"/>
      <c r="GSG15" s="6"/>
      <c r="GSH15" s="6"/>
      <c r="GSI15" s="6"/>
      <c r="GSJ15" s="6"/>
      <c r="GSK15" s="6"/>
      <c r="GSL15" s="6"/>
      <c r="GSM15" s="6"/>
      <c r="GSN15" s="6"/>
      <c r="GSO15" s="6"/>
      <c r="GSP15" s="6"/>
      <c r="GSQ15" s="6"/>
      <c r="GSR15" s="6"/>
      <c r="GSS15" s="6"/>
      <c r="GST15" s="6"/>
      <c r="GSU15" s="6"/>
      <c r="GSV15" s="6"/>
      <c r="GSW15" s="6"/>
      <c r="GSX15" s="6"/>
      <c r="GSY15" s="6"/>
      <c r="GSZ15" s="6"/>
      <c r="GTA15" s="6"/>
      <c r="GTB15" s="6"/>
      <c r="GTC15" s="6"/>
      <c r="GTD15" s="6"/>
      <c r="GTE15" s="6"/>
      <c r="GTF15" s="6"/>
      <c r="GTG15" s="6"/>
      <c r="GTH15" s="6"/>
      <c r="GTI15" s="6"/>
      <c r="GTJ15" s="6"/>
      <c r="GTK15" s="6"/>
      <c r="GTL15" s="6"/>
      <c r="GTM15" s="6"/>
      <c r="GTN15" s="6"/>
      <c r="GTO15" s="6"/>
      <c r="GTP15" s="6"/>
      <c r="GTQ15" s="6"/>
      <c r="GTR15" s="6"/>
      <c r="GTS15" s="6"/>
      <c r="GTT15" s="6"/>
      <c r="GTU15" s="6"/>
      <c r="GTV15" s="6"/>
      <c r="GTW15" s="6"/>
      <c r="GTX15" s="6"/>
      <c r="GTY15" s="6"/>
      <c r="GTZ15" s="6"/>
      <c r="GUA15" s="6"/>
      <c r="GUB15" s="6"/>
      <c r="GUC15" s="6"/>
      <c r="GUD15" s="6"/>
      <c r="GUE15" s="6"/>
      <c r="GUF15" s="6"/>
      <c r="GUG15" s="6"/>
      <c r="GUH15" s="6"/>
      <c r="GUI15" s="6"/>
      <c r="GUJ15" s="6"/>
      <c r="GUK15" s="6"/>
      <c r="GUL15" s="6"/>
      <c r="GUM15" s="6"/>
      <c r="GUN15" s="6"/>
      <c r="GUO15" s="6"/>
      <c r="GUP15" s="6"/>
      <c r="GUQ15" s="6"/>
      <c r="GUR15" s="6"/>
      <c r="GUS15" s="6"/>
      <c r="GUT15" s="6"/>
      <c r="GUU15" s="6"/>
      <c r="GUV15" s="6"/>
      <c r="GUW15" s="6"/>
      <c r="GUX15" s="6"/>
      <c r="GUY15" s="6"/>
      <c r="GUZ15" s="6"/>
      <c r="GVA15" s="6"/>
      <c r="GVB15" s="6"/>
      <c r="GVC15" s="6"/>
      <c r="GVD15" s="6"/>
      <c r="GVE15" s="6"/>
      <c r="GVF15" s="6"/>
      <c r="GVG15" s="6"/>
      <c r="GVH15" s="6"/>
      <c r="GVI15" s="6"/>
      <c r="GVJ15" s="6"/>
      <c r="GVK15" s="6"/>
      <c r="GVL15" s="6"/>
      <c r="GVM15" s="6"/>
      <c r="GVN15" s="6"/>
      <c r="GVO15" s="6"/>
      <c r="GVP15" s="6"/>
      <c r="GVQ15" s="6"/>
      <c r="GVR15" s="6"/>
      <c r="GVS15" s="6"/>
      <c r="GVT15" s="6"/>
      <c r="GVU15" s="6"/>
      <c r="GVV15" s="6"/>
      <c r="GVW15" s="6"/>
      <c r="GVX15" s="6"/>
      <c r="GVY15" s="6"/>
      <c r="GVZ15" s="6"/>
      <c r="GWA15" s="6"/>
      <c r="GWB15" s="6"/>
      <c r="GWC15" s="6"/>
      <c r="GWD15" s="6"/>
      <c r="GWE15" s="6"/>
      <c r="GWF15" s="6"/>
      <c r="GWG15" s="6"/>
      <c r="GWH15" s="6"/>
      <c r="GWI15" s="6"/>
      <c r="GWJ15" s="6"/>
      <c r="GWK15" s="6"/>
      <c r="GWL15" s="6"/>
      <c r="GWM15" s="6"/>
      <c r="GWN15" s="6"/>
      <c r="GWO15" s="6"/>
      <c r="GWP15" s="6"/>
      <c r="GWQ15" s="6"/>
      <c r="GWR15" s="6"/>
      <c r="GWS15" s="6"/>
      <c r="GWT15" s="6"/>
      <c r="GWU15" s="6"/>
      <c r="GWV15" s="6"/>
      <c r="GWW15" s="6"/>
      <c r="GWX15" s="6"/>
      <c r="GWY15" s="6"/>
      <c r="GWZ15" s="6"/>
      <c r="GXA15" s="6"/>
      <c r="GXB15" s="6"/>
      <c r="GXC15" s="6"/>
      <c r="GXD15" s="6"/>
      <c r="GXE15" s="6"/>
      <c r="GXF15" s="6"/>
      <c r="GXG15" s="6"/>
      <c r="GXH15" s="6"/>
      <c r="GXI15" s="6"/>
      <c r="GXJ15" s="6"/>
      <c r="GXK15" s="6"/>
      <c r="GXL15" s="6"/>
      <c r="GXM15" s="6"/>
      <c r="GXN15" s="6"/>
      <c r="GXO15" s="6"/>
      <c r="GXP15" s="6"/>
      <c r="GXQ15" s="6"/>
      <c r="GXR15" s="6"/>
      <c r="GXS15" s="6"/>
      <c r="GXT15" s="6"/>
      <c r="GXU15" s="6"/>
      <c r="GXV15" s="6"/>
      <c r="GXW15" s="6"/>
      <c r="GXX15" s="6"/>
      <c r="GXY15" s="6"/>
      <c r="GXZ15" s="6"/>
      <c r="GYA15" s="6"/>
      <c r="GYB15" s="6"/>
      <c r="GYC15" s="6"/>
      <c r="GYD15" s="6"/>
      <c r="GYE15" s="6"/>
      <c r="GYF15" s="6"/>
      <c r="GYG15" s="6"/>
      <c r="GYH15" s="6"/>
      <c r="GYI15" s="6"/>
      <c r="GYJ15" s="6"/>
      <c r="GYK15" s="6"/>
      <c r="GYL15" s="6"/>
      <c r="GYM15" s="6"/>
      <c r="GYN15" s="6"/>
      <c r="GYO15" s="6"/>
      <c r="GYP15" s="6"/>
      <c r="GYQ15" s="6"/>
      <c r="GYR15" s="6"/>
      <c r="GYS15" s="6"/>
      <c r="GYT15" s="6"/>
      <c r="GYU15" s="6"/>
      <c r="GYV15" s="6"/>
      <c r="GYW15" s="6"/>
      <c r="GYX15" s="6"/>
      <c r="GYY15" s="6"/>
      <c r="GYZ15" s="6"/>
      <c r="GZA15" s="6"/>
      <c r="GZB15" s="6"/>
      <c r="GZC15" s="6"/>
      <c r="GZD15" s="6"/>
      <c r="GZE15" s="6"/>
      <c r="GZF15" s="6"/>
      <c r="GZG15" s="6"/>
      <c r="GZH15" s="6"/>
      <c r="GZI15" s="6"/>
      <c r="GZJ15" s="6"/>
      <c r="GZK15" s="6"/>
      <c r="GZL15" s="6"/>
      <c r="GZM15" s="6"/>
      <c r="GZN15" s="6"/>
      <c r="GZO15" s="6"/>
      <c r="GZP15" s="6"/>
      <c r="GZQ15" s="6"/>
      <c r="GZR15" s="6"/>
      <c r="GZS15" s="6"/>
      <c r="GZT15" s="6"/>
      <c r="GZU15" s="6"/>
      <c r="GZV15" s="6"/>
      <c r="GZW15" s="6"/>
      <c r="GZX15" s="6"/>
      <c r="GZY15" s="6"/>
      <c r="GZZ15" s="6"/>
      <c r="HAA15" s="6"/>
      <c r="HAB15" s="6"/>
      <c r="HAC15" s="6"/>
      <c r="HAD15" s="6"/>
      <c r="HAE15" s="6"/>
      <c r="HAF15" s="6"/>
      <c r="HAG15" s="6"/>
      <c r="HAH15" s="6"/>
      <c r="HAI15" s="6"/>
      <c r="HAJ15" s="6"/>
      <c r="HAK15" s="6"/>
      <c r="HAL15" s="6"/>
      <c r="HAM15" s="6"/>
      <c r="HAN15" s="6"/>
      <c r="HAO15" s="6"/>
      <c r="HAP15" s="6"/>
      <c r="HAQ15" s="6"/>
      <c r="HAR15" s="6"/>
      <c r="HAS15" s="6"/>
      <c r="HAT15" s="6"/>
      <c r="HAU15" s="6"/>
      <c r="HAV15" s="6"/>
      <c r="HAW15" s="6"/>
      <c r="HAX15" s="6"/>
      <c r="HAY15" s="6"/>
      <c r="HAZ15" s="6"/>
      <c r="HBA15" s="6"/>
      <c r="HBB15" s="6"/>
      <c r="HBC15" s="6"/>
      <c r="HBD15" s="6"/>
      <c r="HBE15" s="6"/>
      <c r="HBF15" s="6"/>
      <c r="HBG15" s="6"/>
      <c r="HBH15" s="6"/>
      <c r="HBI15" s="6"/>
      <c r="HBJ15" s="6"/>
      <c r="HBK15" s="6"/>
      <c r="HBL15" s="6"/>
      <c r="HBM15" s="6"/>
      <c r="HBN15" s="6"/>
      <c r="HBO15" s="6"/>
      <c r="HBP15" s="6"/>
      <c r="HBQ15" s="6"/>
      <c r="HBR15" s="6"/>
      <c r="HBS15" s="6"/>
      <c r="HBT15" s="6"/>
      <c r="HBU15" s="6"/>
      <c r="HBV15" s="6"/>
      <c r="HBW15" s="6"/>
      <c r="HBX15" s="6"/>
      <c r="HBY15" s="6"/>
      <c r="HBZ15" s="6"/>
      <c r="HCA15" s="6"/>
      <c r="HCB15" s="6"/>
      <c r="HCC15" s="6"/>
      <c r="HCD15" s="6"/>
      <c r="HCE15" s="6"/>
      <c r="HCF15" s="6"/>
      <c r="HCG15" s="6"/>
      <c r="HCH15" s="6"/>
      <c r="HCI15" s="6"/>
      <c r="HCJ15" s="6"/>
      <c r="HCK15" s="6"/>
      <c r="HCL15" s="6"/>
      <c r="HCM15" s="6"/>
      <c r="HCN15" s="6"/>
      <c r="HCO15" s="6"/>
      <c r="HCP15" s="6"/>
      <c r="HCQ15" s="6"/>
      <c r="HCR15" s="6"/>
      <c r="HCS15" s="6"/>
      <c r="HCT15" s="6"/>
      <c r="HCU15" s="6"/>
      <c r="HCV15" s="6"/>
      <c r="HCW15" s="6"/>
      <c r="HCX15" s="6"/>
      <c r="HCY15" s="6"/>
      <c r="HCZ15" s="6"/>
      <c r="HDA15" s="6"/>
      <c r="HDB15" s="6"/>
      <c r="HDC15" s="6"/>
      <c r="HDD15" s="6"/>
      <c r="HDE15" s="6"/>
      <c r="HDF15" s="6"/>
      <c r="HDG15" s="6"/>
      <c r="HDH15" s="6"/>
      <c r="HDI15" s="6"/>
      <c r="HDJ15" s="6"/>
      <c r="HDK15" s="6"/>
      <c r="HDL15" s="6"/>
      <c r="HDM15" s="6"/>
      <c r="HDN15" s="6"/>
      <c r="HDO15" s="6"/>
      <c r="HDP15" s="6"/>
      <c r="HDQ15" s="6"/>
      <c r="HDR15" s="6"/>
      <c r="HDS15" s="6"/>
      <c r="HDT15" s="6"/>
      <c r="HDU15" s="6"/>
      <c r="HDV15" s="6"/>
      <c r="HDW15" s="6"/>
      <c r="HDX15" s="6"/>
      <c r="HDY15" s="6"/>
      <c r="HDZ15" s="6"/>
      <c r="HEA15" s="6"/>
      <c r="HEB15" s="6"/>
      <c r="HEC15" s="6"/>
      <c r="HED15" s="6"/>
      <c r="HEE15" s="6"/>
      <c r="HEF15" s="6"/>
      <c r="HEG15" s="6"/>
      <c r="HEH15" s="6"/>
      <c r="HEI15" s="6"/>
      <c r="HEJ15" s="6"/>
      <c r="HEK15" s="6"/>
      <c r="HEL15" s="6"/>
      <c r="HEM15" s="6"/>
      <c r="HEN15" s="6"/>
      <c r="HEO15" s="6"/>
      <c r="HEP15" s="6"/>
      <c r="HEQ15" s="6"/>
      <c r="HER15" s="6"/>
      <c r="HES15" s="6"/>
      <c r="HET15" s="6"/>
      <c r="HEU15" s="6"/>
      <c r="HEV15" s="6"/>
      <c r="HEW15" s="6"/>
      <c r="HEX15" s="6"/>
      <c r="HEY15" s="6"/>
      <c r="HEZ15" s="6"/>
      <c r="HFA15" s="6"/>
      <c r="HFB15" s="6"/>
      <c r="HFC15" s="6"/>
      <c r="HFD15" s="6"/>
      <c r="HFE15" s="6"/>
      <c r="HFF15" s="6"/>
      <c r="HFG15" s="6"/>
      <c r="HFH15" s="6"/>
      <c r="HFI15" s="6"/>
      <c r="HFJ15" s="6"/>
      <c r="HFK15" s="6"/>
      <c r="HFL15" s="6"/>
      <c r="HFM15" s="6"/>
      <c r="HFN15" s="6"/>
      <c r="HFO15" s="6"/>
      <c r="HFP15" s="6"/>
      <c r="HFQ15" s="6"/>
      <c r="HFR15" s="6"/>
      <c r="HFS15" s="6"/>
      <c r="HFT15" s="6"/>
      <c r="HFU15" s="6"/>
      <c r="HFV15" s="6"/>
      <c r="HFW15" s="6"/>
      <c r="HFX15" s="6"/>
      <c r="HFY15" s="6"/>
      <c r="HFZ15" s="6"/>
      <c r="HGA15" s="6"/>
      <c r="HGB15" s="6"/>
      <c r="HGC15" s="6"/>
      <c r="HGD15" s="6"/>
      <c r="HGE15" s="6"/>
      <c r="HGF15" s="6"/>
      <c r="HGG15" s="6"/>
      <c r="HGH15" s="6"/>
      <c r="HGI15" s="6"/>
      <c r="HGJ15" s="6"/>
      <c r="HGK15" s="6"/>
      <c r="HGL15" s="6"/>
      <c r="HGM15" s="6"/>
      <c r="HGN15" s="6"/>
      <c r="HGO15" s="6"/>
      <c r="HGP15" s="6"/>
      <c r="HGQ15" s="6"/>
      <c r="HGR15" s="6"/>
      <c r="HGS15" s="6"/>
      <c r="HGT15" s="6"/>
      <c r="HGU15" s="6"/>
      <c r="HGV15" s="6"/>
      <c r="HGW15" s="6"/>
      <c r="HGX15" s="6"/>
      <c r="HGY15" s="6"/>
      <c r="HGZ15" s="6"/>
      <c r="HHA15" s="6"/>
      <c r="HHB15" s="6"/>
      <c r="HHC15" s="6"/>
      <c r="HHD15" s="6"/>
      <c r="HHE15" s="6"/>
      <c r="HHF15" s="6"/>
      <c r="HHG15" s="6"/>
      <c r="HHH15" s="6"/>
      <c r="HHI15" s="6"/>
      <c r="HHJ15" s="6"/>
      <c r="HHK15" s="6"/>
      <c r="HHL15" s="6"/>
      <c r="HHM15" s="6"/>
      <c r="HHN15" s="6"/>
      <c r="HHO15" s="6"/>
      <c r="HHP15" s="6"/>
      <c r="HHQ15" s="6"/>
      <c r="HHR15" s="6"/>
      <c r="HHS15" s="6"/>
      <c r="HHT15" s="6"/>
      <c r="HHU15" s="6"/>
      <c r="HHV15" s="6"/>
      <c r="HHW15" s="6"/>
      <c r="HHX15" s="6"/>
      <c r="HHY15" s="6"/>
      <c r="HHZ15" s="6"/>
      <c r="HIA15" s="6"/>
      <c r="HIB15" s="6"/>
      <c r="HIC15" s="6"/>
      <c r="HID15" s="6"/>
      <c r="HIE15" s="6"/>
      <c r="HIF15" s="6"/>
      <c r="HIG15" s="6"/>
      <c r="HIH15" s="6"/>
      <c r="HII15" s="6"/>
      <c r="HIJ15" s="6"/>
      <c r="HIK15" s="6"/>
      <c r="HIL15" s="6"/>
      <c r="HIM15" s="6"/>
      <c r="HIN15" s="6"/>
      <c r="HIO15" s="6"/>
      <c r="HIP15" s="6"/>
      <c r="HIQ15" s="6"/>
      <c r="HIR15" s="6"/>
      <c r="HIS15" s="6"/>
      <c r="HIT15" s="6"/>
      <c r="HIU15" s="6"/>
      <c r="HIV15" s="6"/>
      <c r="HIW15" s="6"/>
      <c r="HIX15" s="6"/>
      <c r="HIY15" s="6"/>
      <c r="HIZ15" s="6"/>
      <c r="HJA15" s="6"/>
      <c r="HJB15" s="6"/>
      <c r="HJC15" s="6"/>
      <c r="HJD15" s="6"/>
      <c r="HJE15" s="6"/>
      <c r="HJF15" s="6"/>
      <c r="HJG15" s="6"/>
      <c r="HJH15" s="6"/>
      <c r="HJI15" s="6"/>
      <c r="HJJ15" s="6"/>
      <c r="HJK15" s="6"/>
      <c r="HJL15" s="6"/>
      <c r="HJM15" s="6"/>
      <c r="HJN15" s="6"/>
      <c r="HJO15" s="6"/>
      <c r="HJP15" s="6"/>
      <c r="HJQ15" s="6"/>
      <c r="HJR15" s="6"/>
      <c r="HJS15" s="6"/>
      <c r="HJT15" s="6"/>
      <c r="HJU15" s="6"/>
      <c r="HJV15" s="6"/>
      <c r="HJW15" s="6"/>
      <c r="HJX15" s="6"/>
      <c r="HJY15" s="6"/>
      <c r="HJZ15" s="6"/>
      <c r="HKA15" s="6"/>
      <c r="HKB15" s="6"/>
      <c r="HKC15" s="6"/>
      <c r="HKD15" s="6"/>
      <c r="HKE15" s="6"/>
      <c r="HKF15" s="6"/>
      <c r="HKG15" s="6"/>
      <c r="HKH15" s="6"/>
      <c r="HKI15" s="6"/>
      <c r="HKJ15" s="6"/>
      <c r="HKK15" s="6"/>
      <c r="HKL15" s="6"/>
      <c r="HKM15" s="6"/>
      <c r="HKN15" s="6"/>
      <c r="HKO15" s="6"/>
      <c r="HKP15" s="6"/>
      <c r="HKQ15" s="6"/>
      <c r="HKR15" s="6"/>
      <c r="HKS15" s="6"/>
      <c r="HKT15" s="6"/>
      <c r="HKU15" s="6"/>
      <c r="HKV15" s="6"/>
      <c r="HKW15" s="6"/>
      <c r="HKX15" s="6"/>
      <c r="HKY15" s="6"/>
      <c r="HKZ15" s="6"/>
      <c r="HLA15" s="6"/>
      <c r="HLB15" s="6"/>
      <c r="HLC15" s="6"/>
      <c r="HLD15" s="6"/>
      <c r="HLE15" s="6"/>
      <c r="HLF15" s="6"/>
      <c r="HLG15" s="6"/>
      <c r="HLH15" s="6"/>
      <c r="HLI15" s="6"/>
      <c r="HLJ15" s="6"/>
      <c r="HLK15" s="6"/>
      <c r="HLL15" s="6"/>
      <c r="HLM15" s="6"/>
      <c r="HLN15" s="6"/>
      <c r="HLO15" s="6"/>
      <c r="HLP15" s="6"/>
      <c r="HLQ15" s="6"/>
      <c r="HLR15" s="6"/>
      <c r="HLS15" s="6"/>
      <c r="HLT15" s="6"/>
      <c r="HLU15" s="6"/>
      <c r="HLV15" s="6"/>
      <c r="HLW15" s="6"/>
      <c r="HLX15" s="6"/>
      <c r="HLY15" s="6"/>
      <c r="HLZ15" s="6"/>
      <c r="HMA15" s="6"/>
      <c r="HMB15" s="6"/>
      <c r="HMC15" s="6"/>
      <c r="HMD15" s="6"/>
      <c r="HME15" s="6"/>
      <c r="HMF15" s="6"/>
      <c r="HMG15" s="6"/>
      <c r="HMH15" s="6"/>
      <c r="HMI15" s="6"/>
      <c r="HMJ15" s="6"/>
      <c r="HMK15" s="6"/>
      <c r="HML15" s="6"/>
      <c r="HMM15" s="6"/>
      <c r="HMN15" s="6"/>
      <c r="HMO15" s="6"/>
      <c r="HMP15" s="6"/>
      <c r="HMQ15" s="6"/>
      <c r="HMR15" s="6"/>
      <c r="HMS15" s="6"/>
      <c r="HMT15" s="6"/>
      <c r="HMU15" s="6"/>
      <c r="HMV15" s="6"/>
      <c r="HMW15" s="6"/>
      <c r="HMX15" s="6"/>
      <c r="HMY15" s="6"/>
      <c r="HMZ15" s="6"/>
      <c r="HNA15" s="6"/>
      <c r="HNB15" s="6"/>
      <c r="HNC15" s="6"/>
      <c r="HND15" s="6"/>
      <c r="HNE15" s="6"/>
      <c r="HNF15" s="6"/>
      <c r="HNG15" s="6"/>
      <c r="HNH15" s="6"/>
      <c r="HNI15" s="6"/>
      <c r="HNJ15" s="6"/>
      <c r="HNK15" s="6"/>
      <c r="HNL15" s="6"/>
      <c r="HNM15" s="6"/>
      <c r="HNN15" s="6"/>
      <c r="HNO15" s="6"/>
      <c r="HNP15" s="6"/>
      <c r="HNQ15" s="6"/>
      <c r="HNR15" s="6"/>
      <c r="HNS15" s="6"/>
      <c r="HNT15" s="6"/>
      <c r="HNU15" s="6"/>
      <c r="HNV15" s="6"/>
      <c r="HNW15" s="6"/>
      <c r="HNX15" s="6"/>
      <c r="HNY15" s="6"/>
      <c r="HNZ15" s="6"/>
      <c r="HOA15" s="6"/>
      <c r="HOB15" s="6"/>
      <c r="HOC15" s="6"/>
      <c r="HOD15" s="6"/>
      <c r="HOE15" s="6"/>
      <c r="HOF15" s="6"/>
      <c r="HOG15" s="6"/>
      <c r="HOH15" s="6"/>
      <c r="HOI15" s="6"/>
      <c r="HOJ15" s="6"/>
      <c r="HOK15" s="6"/>
      <c r="HOL15" s="6"/>
      <c r="HOM15" s="6"/>
      <c r="HON15" s="6"/>
      <c r="HOO15" s="6"/>
      <c r="HOP15" s="6"/>
      <c r="HOQ15" s="6"/>
      <c r="HOR15" s="6"/>
      <c r="HOS15" s="6"/>
      <c r="HOT15" s="6"/>
      <c r="HOU15" s="6"/>
      <c r="HOV15" s="6"/>
      <c r="HOW15" s="6"/>
      <c r="HOX15" s="6"/>
      <c r="HOY15" s="6"/>
      <c r="HOZ15" s="6"/>
      <c r="HPA15" s="6"/>
      <c r="HPB15" s="6"/>
      <c r="HPC15" s="6"/>
      <c r="HPD15" s="6"/>
      <c r="HPE15" s="6"/>
      <c r="HPF15" s="6"/>
      <c r="HPG15" s="6"/>
      <c r="HPH15" s="6"/>
      <c r="HPI15" s="6"/>
      <c r="HPJ15" s="6"/>
      <c r="HPK15" s="6"/>
      <c r="HPL15" s="6"/>
      <c r="HPM15" s="6"/>
      <c r="HPN15" s="6"/>
      <c r="HPO15" s="6"/>
      <c r="HPP15" s="6"/>
      <c r="HPQ15" s="6"/>
      <c r="HPR15" s="6"/>
      <c r="HPS15" s="6"/>
      <c r="HPT15" s="6"/>
      <c r="HPU15" s="6"/>
      <c r="HPV15" s="6"/>
      <c r="HPW15" s="6"/>
      <c r="HPX15" s="6"/>
      <c r="HPY15" s="6"/>
      <c r="HPZ15" s="6"/>
      <c r="HQA15" s="6"/>
      <c r="HQB15" s="6"/>
      <c r="HQC15" s="6"/>
      <c r="HQD15" s="6"/>
      <c r="HQE15" s="6"/>
      <c r="HQF15" s="6"/>
      <c r="HQG15" s="6"/>
      <c r="HQH15" s="6"/>
      <c r="HQI15" s="6"/>
      <c r="HQJ15" s="6"/>
      <c r="HQK15" s="6"/>
      <c r="HQL15" s="6"/>
      <c r="HQM15" s="6"/>
      <c r="HQN15" s="6"/>
      <c r="HQO15" s="6"/>
      <c r="HQP15" s="6"/>
      <c r="HQQ15" s="6"/>
      <c r="HQR15" s="6"/>
      <c r="HQS15" s="6"/>
      <c r="HQT15" s="6"/>
      <c r="HQU15" s="6"/>
      <c r="HQV15" s="6"/>
      <c r="HQW15" s="6"/>
      <c r="HQX15" s="6"/>
      <c r="HQY15" s="6"/>
      <c r="HQZ15" s="6"/>
      <c r="HRA15" s="6"/>
      <c r="HRB15" s="6"/>
      <c r="HRC15" s="6"/>
      <c r="HRD15" s="6"/>
      <c r="HRE15" s="6"/>
      <c r="HRF15" s="6"/>
      <c r="HRG15" s="6"/>
      <c r="HRH15" s="6"/>
      <c r="HRI15" s="6"/>
      <c r="HRJ15" s="6"/>
      <c r="HRK15" s="6"/>
      <c r="HRL15" s="6"/>
      <c r="HRM15" s="6"/>
      <c r="HRN15" s="6"/>
      <c r="HRO15" s="6"/>
      <c r="HRP15" s="6"/>
      <c r="HRQ15" s="6"/>
      <c r="HRR15" s="6"/>
      <c r="HRS15" s="6"/>
      <c r="HRT15" s="6"/>
      <c r="HRU15" s="6"/>
      <c r="HRV15" s="6"/>
      <c r="HRW15" s="6"/>
      <c r="HRX15" s="6"/>
      <c r="HRY15" s="6"/>
      <c r="HRZ15" s="6"/>
      <c r="HSA15" s="6"/>
      <c r="HSB15" s="6"/>
      <c r="HSC15" s="6"/>
      <c r="HSD15" s="6"/>
      <c r="HSE15" s="6"/>
      <c r="HSF15" s="6"/>
      <c r="HSG15" s="6"/>
      <c r="HSH15" s="6"/>
      <c r="HSI15" s="6"/>
      <c r="HSJ15" s="6"/>
      <c r="HSK15" s="6"/>
      <c r="HSL15" s="6"/>
      <c r="HSM15" s="6"/>
      <c r="HSN15" s="6"/>
      <c r="HSO15" s="6"/>
      <c r="HSP15" s="6"/>
      <c r="HSQ15" s="6"/>
      <c r="HSR15" s="6"/>
      <c r="HSS15" s="6"/>
      <c r="HST15" s="6"/>
      <c r="HSU15" s="6"/>
      <c r="HSV15" s="6"/>
      <c r="HSW15" s="6"/>
      <c r="HSX15" s="6"/>
      <c r="HSY15" s="6"/>
      <c r="HSZ15" s="6"/>
      <c r="HTA15" s="6"/>
      <c r="HTB15" s="6"/>
      <c r="HTC15" s="6"/>
      <c r="HTD15" s="6"/>
      <c r="HTE15" s="6"/>
      <c r="HTF15" s="6"/>
      <c r="HTG15" s="6"/>
      <c r="HTH15" s="6"/>
      <c r="HTI15" s="6"/>
      <c r="HTJ15" s="6"/>
      <c r="HTK15" s="6"/>
      <c r="HTL15" s="6"/>
      <c r="HTM15" s="6"/>
      <c r="HTN15" s="6"/>
      <c r="HTO15" s="6"/>
      <c r="HTP15" s="6"/>
      <c r="HTQ15" s="6"/>
      <c r="HTR15" s="6"/>
      <c r="HTS15" s="6"/>
      <c r="HTT15" s="6"/>
      <c r="HTU15" s="6"/>
      <c r="HTV15" s="6"/>
      <c r="HTW15" s="6"/>
      <c r="HTX15" s="6"/>
      <c r="HTY15" s="6"/>
      <c r="HTZ15" s="6"/>
      <c r="HUA15" s="6"/>
      <c r="HUB15" s="6"/>
      <c r="HUC15" s="6"/>
      <c r="HUD15" s="6"/>
      <c r="HUE15" s="6"/>
      <c r="HUF15" s="6"/>
      <c r="HUG15" s="6"/>
      <c r="HUH15" s="6"/>
      <c r="HUI15" s="6"/>
      <c r="HUJ15" s="6"/>
      <c r="HUK15" s="6"/>
      <c r="HUL15" s="6"/>
      <c r="HUM15" s="6"/>
      <c r="HUN15" s="6"/>
      <c r="HUO15" s="6"/>
      <c r="HUP15" s="6"/>
      <c r="HUQ15" s="6"/>
      <c r="HUR15" s="6"/>
      <c r="HUS15" s="6"/>
      <c r="HUT15" s="6"/>
      <c r="HUU15" s="6"/>
      <c r="HUV15" s="6"/>
      <c r="HUW15" s="6"/>
      <c r="HUX15" s="6"/>
      <c r="HUY15" s="6"/>
      <c r="HUZ15" s="6"/>
      <c r="HVA15" s="6"/>
      <c r="HVB15" s="6"/>
      <c r="HVC15" s="6"/>
      <c r="HVD15" s="6"/>
      <c r="HVE15" s="6"/>
      <c r="HVF15" s="6"/>
      <c r="HVG15" s="6"/>
      <c r="HVH15" s="6"/>
      <c r="HVI15" s="6"/>
      <c r="HVJ15" s="6"/>
      <c r="HVK15" s="6"/>
      <c r="HVL15" s="6"/>
      <c r="HVM15" s="6"/>
      <c r="HVN15" s="6"/>
      <c r="HVO15" s="6"/>
      <c r="HVP15" s="6"/>
      <c r="HVQ15" s="6"/>
      <c r="HVR15" s="6"/>
      <c r="HVS15" s="6"/>
      <c r="HVT15" s="6"/>
      <c r="HVU15" s="6"/>
      <c r="HVV15" s="6"/>
      <c r="HVW15" s="6"/>
      <c r="HVX15" s="6"/>
      <c r="HVY15" s="6"/>
      <c r="HVZ15" s="6"/>
      <c r="HWA15" s="6"/>
      <c r="HWB15" s="6"/>
      <c r="HWC15" s="6"/>
      <c r="HWD15" s="6"/>
      <c r="HWE15" s="6"/>
      <c r="HWF15" s="6"/>
      <c r="HWG15" s="6"/>
      <c r="HWH15" s="6"/>
      <c r="HWI15" s="6"/>
      <c r="HWJ15" s="6"/>
      <c r="HWK15" s="6"/>
      <c r="HWL15" s="6"/>
      <c r="HWM15" s="6"/>
      <c r="HWN15" s="6"/>
      <c r="HWO15" s="6"/>
      <c r="HWP15" s="6"/>
      <c r="HWQ15" s="6"/>
      <c r="HWR15" s="6"/>
      <c r="HWS15" s="6"/>
      <c r="HWT15" s="6"/>
      <c r="HWU15" s="6"/>
      <c r="HWV15" s="6"/>
      <c r="HWW15" s="6"/>
      <c r="HWX15" s="6"/>
      <c r="HWY15" s="6"/>
      <c r="HWZ15" s="6"/>
      <c r="HXA15" s="6"/>
      <c r="HXB15" s="6"/>
      <c r="HXC15" s="6"/>
      <c r="HXD15" s="6"/>
      <c r="HXE15" s="6"/>
      <c r="HXF15" s="6"/>
      <c r="HXG15" s="6"/>
      <c r="HXH15" s="6"/>
      <c r="HXI15" s="6"/>
      <c r="HXJ15" s="6"/>
      <c r="HXK15" s="6"/>
      <c r="HXL15" s="6"/>
      <c r="HXM15" s="6"/>
      <c r="HXN15" s="6"/>
      <c r="HXO15" s="6"/>
      <c r="HXP15" s="6"/>
      <c r="HXQ15" s="6"/>
      <c r="HXR15" s="6"/>
      <c r="HXS15" s="6"/>
      <c r="HXT15" s="6"/>
      <c r="HXU15" s="6"/>
      <c r="HXV15" s="6"/>
      <c r="HXW15" s="6"/>
      <c r="HXX15" s="6"/>
      <c r="HXY15" s="6"/>
      <c r="HXZ15" s="6"/>
      <c r="HYA15" s="6"/>
      <c r="HYB15" s="6"/>
      <c r="HYC15" s="6"/>
      <c r="HYD15" s="6"/>
      <c r="HYE15" s="6"/>
      <c r="HYF15" s="6"/>
      <c r="HYG15" s="6"/>
      <c r="HYH15" s="6"/>
      <c r="HYI15" s="6"/>
      <c r="HYJ15" s="6"/>
      <c r="HYK15" s="6"/>
      <c r="HYL15" s="6"/>
      <c r="HYM15" s="6"/>
      <c r="HYN15" s="6"/>
      <c r="HYO15" s="6"/>
      <c r="HYP15" s="6"/>
      <c r="HYQ15" s="6"/>
      <c r="HYR15" s="6"/>
      <c r="HYS15" s="6"/>
      <c r="HYT15" s="6"/>
      <c r="HYU15" s="6"/>
      <c r="HYV15" s="6"/>
      <c r="HYW15" s="6"/>
      <c r="HYX15" s="6"/>
      <c r="HYY15" s="6"/>
      <c r="HYZ15" s="6"/>
      <c r="HZA15" s="6"/>
      <c r="HZB15" s="6"/>
      <c r="HZC15" s="6"/>
      <c r="HZD15" s="6"/>
      <c r="HZE15" s="6"/>
      <c r="HZF15" s="6"/>
      <c r="HZG15" s="6"/>
      <c r="HZH15" s="6"/>
      <c r="HZI15" s="6"/>
      <c r="HZJ15" s="6"/>
      <c r="HZK15" s="6"/>
      <c r="HZL15" s="6"/>
      <c r="HZM15" s="6"/>
      <c r="HZN15" s="6"/>
      <c r="HZO15" s="6"/>
      <c r="HZP15" s="6"/>
      <c r="HZQ15" s="6"/>
      <c r="HZR15" s="6"/>
      <c r="HZS15" s="6"/>
      <c r="HZT15" s="6"/>
      <c r="HZU15" s="6"/>
      <c r="HZV15" s="6"/>
      <c r="HZW15" s="6"/>
      <c r="HZX15" s="6"/>
      <c r="HZY15" s="6"/>
      <c r="HZZ15" s="6"/>
      <c r="IAA15" s="6"/>
      <c r="IAB15" s="6"/>
      <c r="IAC15" s="6"/>
      <c r="IAD15" s="6"/>
      <c r="IAE15" s="6"/>
      <c r="IAF15" s="6"/>
      <c r="IAG15" s="6"/>
      <c r="IAH15" s="6"/>
      <c r="IAI15" s="6"/>
      <c r="IAJ15" s="6"/>
      <c r="IAK15" s="6"/>
      <c r="IAL15" s="6"/>
      <c r="IAM15" s="6"/>
      <c r="IAN15" s="6"/>
      <c r="IAO15" s="6"/>
      <c r="IAP15" s="6"/>
      <c r="IAQ15" s="6"/>
      <c r="IAR15" s="6"/>
      <c r="IAS15" s="6"/>
      <c r="IAT15" s="6"/>
      <c r="IAU15" s="6"/>
      <c r="IAV15" s="6"/>
      <c r="IAW15" s="6"/>
      <c r="IAX15" s="6"/>
      <c r="IAY15" s="6"/>
      <c r="IAZ15" s="6"/>
      <c r="IBA15" s="6"/>
      <c r="IBB15" s="6"/>
      <c r="IBC15" s="6"/>
      <c r="IBD15" s="6"/>
      <c r="IBE15" s="6"/>
      <c r="IBF15" s="6"/>
      <c r="IBG15" s="6"/>
      <c r="IBH15" s="6"/>
      <c r="IBI15" s="6"/>
      <c r="IBJ15" s="6"/>
      <c r="IBK15" s="6"/>
      <c r="IBL15" s="6"/>
      <c r="IBM15" s="6"/>
      <c r="IBN15" s="6"/>
      <c r="IBO15" s="6"/>
      <c r="IBP15" s="6"/>
      <c r="IBQ15" s="6"/>
      <c r="IBR15" s="6"/>
      <c r="IBS15" s="6"/>
      <c r="IBT15" s="6"/>
      <c r="IBU15" s="6"/>
      <c r="IBV15" s="6"/>
      <c r="IBW15" s="6"/>
      <c r="IBX15" s="6"/>
      <c r="IBY15" s="6"/>
      <c r="IBZ15" s="6"/>
      <c r="ICA15" s="6"/>
      <c r="ICB15" s="6"/>
      <c r="ICC15" s="6"/>
      <c r="ICD15" s="6"/>
      <c r="ICE15" s="6"/>
      <c r="ICF15" s="6"/>
      <c r="ICG15" s="6"/>
      <c r="ICH15" s="6"/>
      <c r="ICI15" s="6"/>
      <c r="ICJ15" s="6"/>
      <c r="ICK15" s="6"/>
      <c r="ICL15" s="6"/>
      <c r="ICM15" s="6"/>
      <c r="ICN15" s="6"/>
      <c r="ICO15" s="6"/>
      <c r="ICP15" s="6"/>
      <c r="ICQ15" s="6"/>
      <c r="ICR15" s="6"/>
      <c r="ICS15" s="6"/>
      <c r="ICT15" s="6"/>
      <c r="ICU15" s="6"/>
      <c r="ICV15" s="6"/>
      <c r="ICW15" s="6"/>
      <c r="ICX15" s="6"/>
      <c r="ICY15" s="6"/>
      <c r="ICZ15" s="6"/>
      <c r="IDA15" s="6"/>
      <c r="IDB15" s="6"/>
      <c r="IDC15" s="6"/>
      <c r="IDD15" s="6"/>
      <c r="IDE15" s="6"/>
      <c r="IDF15" s="6"/>
      <c r="IDG15" s="6"/>
      <c r="IDH15" s="6"/>
      <c r="IDI15" s="6"/>
      <c r="IDJ15" s="6"/>
      <c r="IDK15" s="6"/>
      <c r="IDL15" s="6"/>
      <c r="IDM15" s="6"/>
      <c r="IDN15" s="6"/>
      <c r="IDO15" s="6"/>
      <c r="IDP15" s="6"/>
      <c r="IDQ15" s="6"/>
      <c r="IDR15" s="6"/>
      <c r="IDS15" s="6"/>
      <c r="IDT15" s="6"/>
      <c r="IDU15" s="6"/>
      <c r="IDV15" s="6"/>
      <c r="IDW15" s="6"/>
      <c r="IDX15" s="6"/>
      <c r="IDY15" s="6"/>
      <c r="IDZ15" s="6"/>
      <c r="IEA15" s="6"/>
      <c r="IEB15" s="6"/>
      <c r="IEC15" s="6"/>
      <c r="IED15" s="6"/>
      <c r="IEE15" s="6"/>
      <c r="IEF15" s="6"/>
      <c r="IEG15" s="6"/>
      <c r="IEH15" s="6"/>
      <c r="IEI15" s="6"/>
      <c r="IEJ15" s="6"/>
      <c r="IEK15" s="6"/>
      <c r="IEL15" s="6"/>
      <c r="IEM15" s="6"/>
      <c r="IEN15" s="6"/>
      <c r="IEO15" s="6"/>
      <c r="IEP15" s="6"/>
      <c r="IEQ15" s="6"/>
      <c r="IER15" s="6"/>
      <c r="IES15" s="6"/>
      <c r="IET15" s="6"/>
      <c r="IEU15" s="6"/>
      <c r="IEV15" s="6"/>
      <c r="IEW15" s="6"/>
      <c r="IEX15" s="6"/>
      <c r="IEY15" s="6"/>
      <c r="IEZ15" s="6"/>
      <c r="IFA15" s="6"/>
      <c r="IFB15" s="6"/>
      <c r="IFC15" s="6"/>
      <c r="IFD15" s="6"/>
      <c r="IFE15" s="6"/>
      <c r="IFF15" s="6"/>
      <c r="IFG15" s="6"/>
      <c r="IFH15" s="6"/>
      <c r="IFI15" s="6"/>
      <c r="IFJ15" s="6"/>
      <c r="IFK15" s="6"/>
      <c r="IFL15" s="6"/>
      <c r="IFM15" s="6"/>
      <c r="IFN15" s="6"/>
      <c r="IFO15" s="6"/>
      <c r="IFP15" s="6"/>
      <c r="IFQ15" s="6"/>
      <c r="IFR15" s="6"/>
      <c r="IFS15" s="6"/>
      <c r="IFT15" s="6"/>
      <c r="IFU15" s="6"/>
      <c r="IFV15" s="6"/>
      <c r="IFW15" s="6"/>
      <c r="IFX15" s="6"/>
      <c r="IFY15" s="6"/>
      <c r="IFZ15" s="6"/>
      <c r="IGA15" s="6"/>
      <c r="IGB15" s="6"/>
      <c r="IGC15" s="6"/>
      <c r="IGD15" s="6"/>
      <c r="IGE15" s="6"/>
      <c r="IGF15" s="6"/>
      <c r="IGG15" s="6"/>
      <c r="IGH15" s="6"/>
      <c r="IGI15" s="6"/>
      <c r="IGJ15" s="6"/>
      <c r="IGK15" s="6"/>
      <c r="IGL15" s="6"/>
      <c r="IGM15" s="6"/>
      <c r="IGN15" s="6"/>
      <c r="IGO15" s="6"/>
      <c r="IGP15" s="6"/>
      <c r="IGQ15" s="6"/>
      <c r="IGR15" s="6"/>
      <c r="IGS15" s="6"/>
      <c r="IGT15" s="6"/>
      <c r="IGU15" s="6"/>
      <c r="IGV15" s="6"/>
      <c r="IGW15" s="6"/>
      <c r="IGX15" s="6"/>
      <c r="IGY15" s="6"/>
      <c r="IGZ15" s="6"/>
      <c r="IHA15" s="6"/>
      <c r="IHB15" s="6"/>
      <c r="IHC15" s="6"/>
      <c r="IHD15" s="6"/>
      <c r="IHE15" s="6"/>
      <c r="IHF15" s="6"/>
      <c r="IHG15" s="6"/>
      <c r="IHH15" s="6"/>
      <c r="IHI15" s="6"/>
      <c r="IHJ15" s="6"/>
      <c r="IHK15" s="6"/>
      <c r="IHL15" s="6"/>
      <c r="IHM15" s="6"/>
      <c r="IHN15" s="6"/>
      <c r="IHO15" s="6"/>
      <c r="IHP15" s="6"/>
      <c r="IHQ15" s="6"/>
      <c r="IHR15" s="6"/>
      <c r="IHS15" s="6"/>
      <c r="IHT15" s="6"/>
      <c r="IHU15" s="6"/>
      <c r="IHV15" s="6"/>
      <c r="IHW15" s="6"/>
      <c r="IHX15" s="6"/>
      <c r="IHY15" s="6"/>
      <c r="IHZ15" s="6"/>
      <c r="IIA15" s="6"/>
      <c r="IIB15" s="6"/>
      <c r="IIC15" s="6"/>
      <c r="IID15" s="6"/>
      <c r="IIE15" s="6"/>
      <c r="IIF15" s="6"/>
      <c r="IIG15" s="6"/>
      <c r="IIH15" s="6"/>
      <c r="III15" s="6"/>
      <c r="IIJ15" s="6"/>
      <c r="IIK15" s="6"/>
      <c r="IIL15" s="6"/>
      <c r="IIM15" s="6"/>
      <c r="IIN15" s="6"/>
      <c r="IIO15" s="6"/>
      <c r="IIP15" s="6"/>
      <c r="IIQ15" s="6"/>
      <c r="IIR15" s="6"/>
      <c r="IIS15" s="6"/>
      <c r="IIT15" s="6"/>
      <c r="IIU15" s="6"/>
      <c r="IIV15" s="6"/>
      <c r="IIW15" s="6"/>
      <c r="IIX15" s="6"/>
      <c r="IIY15" s="6"/>
      <c r="IIZ15" s="6"/>
      <c r="IJA15" s="6"/>
      <c r="IJB15" s="6"/>
      <c r="IJC15" s="6"/>
      <c r="IJD15" s="6"/>
      <c r="IJE15" s="6"/>
      <c r="IJF15" s="6"/>
      <c r="IJG15" s="6"/>
      <c r="IJH15" s="6"/>
      <c r="IJI15" s="6"/>
      <c r="IJJ15" s="6"/>
      <c r="IJK15" s="6"/>
      <c r="IJL15" s="6"/>
      <c r="IJM15" s="6"/>
      <c r="IJN15" s="6"/>
      <c r="IJO15" s="6"/>
      <c r="IJP15" s="6"/>
      <c r="IJQ15" s="6"/>
      <c r="IJR15" s="6"/>
      <c r="IJS15" s="6"/>
      <c r="IJT15" s="6"/>
      <c r="IJU15" s="6"/>
      <c r="IJV15" s="6"/>
      <c r="IJW15" s="6"/>
      <c r="IJX15" s="6"/>
      <c r="IJY15" s="6"/>
      <c r="IJZ15" s="6"/>
      <c r="IKA15" s="6"/>
      <c r="IKB15" s="6"/>
      <c r="IKC15" s="6"/>
      <c r="IKD15" s="6"/>
      <c r="IKE15" s="6"/>
      <c r="IKF15" s="6"/>
      <c r="IKG15" s="6"/>
      <c r="IKH15" s="6"/>
      <c r="IKI15" s="6"/>
      <c r="IKJ15" s="6"/>
      <c r="IKK15" s="6"/>
      <c r="IKL15" s="6"/>
      <c r="IKM15" s="6"/>
      <c r="IKN15" s="6"/>
      <c r="IKO15" s="6"/>
      <c r="IKP15" s="6"/>
      <c r="IKQ15" s="6"/>
      <c r="IKR15" s="6"/>
      <c r="IKS15" s="6"/>
      <c r="IKT15" s="6"/>
      <c r="IKU15" s="6"/>
      <c r="IKV15" s="6"/>
      <c r="IKW15" s="6"/>
      <c r="IKX15" s="6"/>
      <c r="IKY15" s="6"/>
      <c r="IKZ15" s="6"/>
      <c r="ILA15" s="6"/>
      <c r="ILB15" s="6"/>
      <c r="ILC15" s="6"/>
      <c r="ILD15" s="6"/>
      <c r="ILE15" s="6"/>
      <c r="ILF15" s="6"/>
      <c r="ILG15" s="6"/>
      <c r="ILH15" s="6"/>
      <c r="ILI15" s="6"/>
      <c r="ILJ15" s="6"/>
      <c r="ILK15" s="6"/>
      <c r="ILL15" s="6"/>
      <c r="ILM15" s="6"/>
      <c r="ILN15" s="6"/>
      <c r="ILO15" s="6"/>
      <c r="ILP15" s="6"/>
      <c r="ILQ15" s="6"/>
      <c r="ILR15" s="6"/>
      <c r="ILS15" s="6"/>
      <c r="ILT15" s="6"/>
      <c r="ILU15" s="6"/>
      <c r="ILV15" s="6"/>
      <c r="ILW15" s="6"/>
      <c r="ILX15" s="6"/>
      <c r="ILY15" s="6"/>
      <c r="ILZ15" s="6"/>
      <c r="IMA15" s="6"/>
      <c r="IMB15" s="6"/>
      <c r="IMC15" s="6"/>
      <c r="IMD15" s="6"/>
      <c r="IME15" s="6"/>
      <c r="IMF15" s="6"/>
      <c r="IMG15" s="6"/>
      <c r="IMH15" s="6"/>
      <c r="IMI15" s="6"/>
      <c r="IMJ15" s="6"/>
      <c r="IMK15" s="6"/>
      <c r="IML15" s="6"/>
      <c r="IMM15" s="6"/>
      <c r="IMN15" s="6"/>
      <c r="IMO15" s="6"/>
      <c r="IMP15" s="6"/>
      <c r="IMQ15" s="6"/>
      <c r="IMR15" s="6"/>
      <c r="IMS15" s="6"/>
      <c r="IMT15" s="6"/>
      <c r="IMU15" s="6"/>
      <c r="IMV15" s="6"/>
      <c r="IMW15" s="6"/>
      <c r="IMX15" s="6"/>
      <c r="IMY15" s="6"/>
      <c r="IMZ15" s="6"/>
      <c r="INA15" s="6"/>
      <c r="INB15" s="6"/>
      <c r="INC15" s="6"/>
      <c r="IND15" s="6"/>
      <c r="INE15" s="6"/>
      <c r="INF15" s="6"/>
      <c r="ING15" s="6"/>
      <c r="INH15" s="6"/>
      <c r="INI15" s="6"/>
      <c r="INJ15" s="6"/>
      <c r="INK15" s="6"/>
      <c r="INL15" s="6"/>
      <c r="INM15" s="6"/>
      <c r="INN15" s="6"/>
      <c r="INO15" s="6"/>
      <c r="INP15" s="6"/>
      <c r="INQ15" s="6"/>
      <c r="INR15" s="6"/>
      <c r="INS15" s="6"/>
      <c r="INT15" s="6"/>
      <c r="INU15" s="6"/>
      <c r="INV15" s="6"/>
      <c r="INW15" s="6"/>
      <c r="INX15" s="6"/>
      <c r="INY15" s="6"/>
      <c r="INZ15" s="6"/>
      <c r="IOA15" s="6"/>
      <c r="IOB15" s="6"/>
      <c r="IOC15" s="6"/>
      <c r="IOD15" s="6"/>
      <c r="IOE15" s="6"/>
      <c r="IOF15" s="6"/>
      <c r="IOG15" s="6"/>
      <c r="IOH15" s="6"/>
      <c r="IOI15" s="6"/>
      <c r="IOJ15" s="6"/>
      <c r="IOK15" s="6"/>
      <c r="IOL15" s="6"/>
      <c r="IOM15" s="6"/>
      <c r="ION15" s="6"/>
      <c r="IOO15" s="6"/>
      <c r="IOP15" s="6"/>
      <c r="IOQ15" s="6"/>
      <c r="IOR15" s="6"/>
      <c r="IOS15" s="6"/>
      <c r="IOT15" s="6"/>
      <c r="IOU15" s="6"/>
      <c r="IOV15" s="6"/>
      <c r="IOW15" s="6"/>
      <c r="IOX15" s="6"/>
      <c r="IOY15" s="6"/>
      <c r="IOZ15" s="6"/>
      <c r="IPA15" s="6"/>
      <c r="IPB15" s="6"/>
      <c r="IPC15" s="6"/>
      <c r="IPD15" s="6"/>
      <c r="IPE15" s="6"/>
      <c r="IPF15" s="6"/>
      <c r="IPG15" s="6"/>
      <c r="IPH15" s="6"/>
      <c r="IPI15" s="6"/>
      <c r="IPJ15" s="6"/>
      <c r="IPK15" s="6"/>
      <c r="IPL15" s="6"/>
      <c r="IPM15" s="6"/>
      <c r="IPN15" s="6"/>
      <c r="IPO15" s="6"/>
      <c r="IPP15" s="6"/>
      <c r="IPQ15" s="6"/>
      <c r="IPR15" s="6"/>
      <c r="IPS15" s="6"/>
      <c r="IPT15" s="6"/>
      <c r="IPU15" s="6"/>
      <c r="IPV15" s="6"/>
      <c r="IPW15" s="6"/>
      <c r="IPX15" s="6"/>
      <c r="IPY15" s="6"/>
      <c r="IPZ15" s="6"/>
      <c r="IQA15" s="6"/>
      <c r="IQB15" s="6"/>
      <c r="IQC15" s="6"/>
      <c r="IQD15" s="6"/>
      <c r="IQE15" s="6"/>
      <c r="IQF15" s="6"/>
      <c r="IQG15" s="6"/>
      <c r="IQH15" s="6"/>
      <c r="IQI15" s="6"/>
      <c r="IQJ15" s="6"/>
      <c r="IQK15" s="6"/>
      <c r="IQL15" s="6"/>
      <c r="IQM15" s="6"/>
      <c r="IQN15" s="6"/>
      <c r="IQO15" s="6"/>
      <c r="IQP15" s="6"/>
      <c r="IQQ15" s="6"/>
      <c r="IQR15" s="6"/>
      <c r="IQS15" s="6"/>
      <c r="IQT15" s="6"/>
      <c r="IQU15" s="6"/>
      <c r="IQV15" s="6"/>
      <c r="IQW15" s="6"/>
      <c r="IQX15" s="6"/>
      <c r="IQY15" s="6"/>
      <c r="IQZ15" s="6"/>
      <c r="IRA15" s="6"/>
      <c r="IRB15" s="6"/>
      <c r="IRC15" s="6"/>
      <c r="IRD15" s="6"/>
      <c r="IRE15" s="6"/>
      <c r="IRF15" s="6"/>
      <c r="IRG15" s="6"/>
      <c r="IRH15" s="6"/>
      <c r="IRI15" s="6"/>
      <c r="IRJ15" s="6"/>
      <c r="IRK15" s="6"/>
      <c r="IRL15" s="6"/>
      <c r="IRM15" s="6"/>
      <c r="IRN15" s="6"/>
      <c r="IRO15" s="6"/>
      <c r="IRP15" s="6"/>
      <c r="IRQ15" s="6"/>
      <c r="IRR15" s="6"/>
      <c r="IRS15" s="6"/>
      <c r="IRT15" s="6"/>
      <c r="IRU15" s="6"/>
      <c r="IRV15" s="6"/>
      <c r="IRW15" s="6"/>
      <c r="IRX15" s="6"/>
      <c r="IRY15" s="6"/>
      <c r="IRZ15" s="6"/>
      <c r="ISA15" s="6"/>
      <c r="ISB15" s="6"/>
      <c r="ISC15" s="6"/>
      <c r="ISD15" s="6"/>
      <c r="ISE15" s="6"/>
      <c r="ISF15" s="6"/>
      <c r="ISG15" s="6"/>
      <c r="ISH15" s="6"/>
      <c r="ISI15" s="6"/>
      <c r="ISJ15" s="6"/>
      <c r="ISK15" s="6"/>
      <c r="ISL15" s="6"/>
      <c r="ISM15" s="6"/>
      <c r="ISN15" s="6"/>
      <c r="ISO15" s="6"/>
      <c r="ISP15" s="6"/>
      <c r="ISQ15" s="6"/>
      <c r="ISR15" s="6"/>
      <c r="ISS15" s="6"/>
      <c r="IST15" s="6"/>
      <c r="ISU15" s="6"/>
      <c r="ISV15" s="6"/>
      <c r="ISW15" s="6"/>
      <c r="ISX15" s="6"/>
      <c r="ISY15" s="6"/>
      <c r="ISZ15" s="6"/>
      <c r="ITA15" s="6"/>
      <c r="ITB15" s="6"/>
      <c r="ITC15" s="6"/>
      <c r="ITD15" s="6"/>
      <c r="ITE15" s="6"/>
      <c r="ITF15" s="6"/>
      <c r="ITG15" s="6"/>
      <c r="ITH15" s="6"/>
      <c r="ITI15" s="6"/>
      <c r="ITJ15" s="6"/>
      <c r="ITK15" s="6"/>
      <c r="ITL15" s="6"/>
      <c r="ITM15" s="6"/>
      <c r="ITN15" s="6"/>
      <c r="ITO15" s="6"/>
      <c r="ITP15" s="6"/>
      <c r="ITQ15" s="6"/>
      <c r="ITR15" s="6"/>
      <c r="ITS15" s="6"/>
      <c r="ITT15" s="6"/>
      <c r="ITU15" s="6"/>
      <c r="ITV15" s="6"/>
      <c r="ITW15" s="6"/>
      <c r="ITX15" s="6"/>
      <c r="ITY15" s="6"/>
      <c r="ITZ15" s="6"/>
      <c r="IUA15" s="6"/>
      <c r="IUB15" s="6"/>
      <c r="IUC15" s="6"/>
      <c r="IUD15" s="6"/>
      <c r="IUE15" s="6"/>
      <c r="IUF15" s="6"/>
      <c r="IUG15" s="6"/>
      <c r="IUH15" s="6"/>
      <c r="IUI15" s="6"/>
      <c r="IUJ15" s="6"/>
      <c r="IUK15" s="6"/>
      <c r="IUL15" s="6"/>
      <c r="IUM15" s="6"/>
      <c r="IUN15" s="6"/>
      <c r="IUO15" s="6"/>
      <c r="IUP15" s="6"/>
      <c r="IUQ15" s="6"/>
      <c r="IUR15" s="6"/>
      <c r="IUS15" s="6"/>
      <c r="IUT15" s="6"/>
      <c r="IUU15" s="6"/>
      <c r="IUV15" s="6"/>
      <c r="IUW15" s="6"/>
      <c r="IUX15" s="6"/>
      <c r="IUY15" s="6"/>
      <c r="IUZ15" s="6"/>
      <c r="IVA15" s="6"/>
      <c r="IVB15" s="6"/>
      <c r="IVC15" s="6"/>
      <c r="IVD15" s="6"/>
      <c r="IVE15" s="6"/>
      <c r="IVF15" s="6"/>
      <c r="IVG15" s="6"/>
      <c r="IVH15" s="6"/>
      <c r="IVI15" s="6"/>
      <c r="IVJ15" s="6"/>
      <c r="IVK15" s="6"/>
      <c r="IVL15" s="6"/>
      <c r="IVM15" s="6"/>
      <c r="IVN15" s="6"/>
      <c r="IVO15" s="6"/>
      <c r="IVP15" s="6"/>
      <c r="IVQ15" s="6"/>
      <c r="IVR15" s="6"/>
      <c r="IVS15" s="6"/>
      <c r="IVT15" s="6"/>
      <c r="IVU15" s="6"/>
      <c r="IVV15" s="6"/>
      <c r="IVW15" s="6"/>
      <c r="IVX15" s="6"/>
      <c r="IVY15" s="6"/>
      <c r="IVZ15" s="6"/>
      <c r="IWA15" s="6"/>
      <c r="IWB15" s="6"/>
      <c r="IWC15" s="6"/>
      <c r="IWD15" s="6"/>
      <c r="IWE15" s="6"/>
      <c r="IWF15" s="6"/>
      <c r="IWG15" s="6"/>
      <c r="IWH15" s="6"/>
      <c r="IWI15" s="6"/>
      <c r="IWJ15" s="6"/>
      <c r="IWK15" s="6"/>
      <c r="IWL15" s="6"/>
      <c r="IWM15" s="6"/>
      <c r="IWN15" s="6"/>
      <c r="IWO15" s="6"/>
      <c r="IWP15" s="6"/>
      <c r="IWQ15" s="6"/>
      <c r="IWR15" s="6"/>
      <c r="IWS15" s="6"/>
      <c r="IWT15" s="6"/>
      <c r="IWU15" s="6"/>
      <c r="IWV15" s="6"/>
      <c r="IWW15" s="6"/>
      <c r="IWX15" s="6"/>
      <c r="IWY15" s="6"/>
      <c r="IWZ15" s="6"/>
      <c r="IXA15" s="6"/>
      <c r="IXB15" s="6"/>
      <c r="IXC15" s="6"/>
      <c r="IXD15" s="6"/>
      <c r="IXE15" s="6"/>
      <c r="IXF15" s="6"/>
      <c r="IXG15" s="6"/>
      <c r="IXH15" s="6"/>
      <c r="IXI15" s="6"/>
      <c r="IXJ15" s="6"/>
      <c r="IXK15" s="6"/>
      <c r="IXL15" s="6"/>
      <c r="IXM15" s="6"/>
      <c r="IXN15" s="6"/>
      <c r="IXO15" s="6"/>
      <c r="IXP15" s="6"/>
      <c r="IXQ15" s="6"/>
      <c r="IXR15" s="6"/>
      <c r="IXS15" s="6"/>
      <c r="IXT15" s="6"/>
      <c r="IXU15" s="6"/>
      <c r="IXV15" s="6"/>
      <c r="IXW15" s="6"/>
      <c r="IXX15" s="6"/>
      <c r="IXY15" s="6"/>
      <c r="IXZ15" s="6"/>
      <c r="IYA15" s="6"/>
      <c r="IYB15" s="6"/>
      <c r="IYC15" s="6"/>
      <c r="IYD15" s="6"/>
      <c r="IYE15" s="6"/>
      <c r="IYF15" s="6"/>
      <c r="IYG15" s="6"/>
      <c r="IYH15" s="6"/>
      <c r="IYI15" s="6"/>
      <c r="IYJ15" s="6"/>
      <c r="IYK15" s="6"/>
      <c r="IYL15" s="6"/>
      <c r="IYM15" s="6"/>
      <c r="IYN15" s="6"/>
      <c r="IYO15" s="6"/>
      <c r="IYP15" s="6"/>
      <c r="IYQ15" s="6"/>
      <c r="IYR15" s="6"/>
      <c r="IYS15" s="6"/>
      <c r="IYT15" s="6"/>
      <c r="IYU15" s="6"/>
      <c r="IYV15" s="6"/>
      <c r="IYW15" s="6"/>
      <c r="IYX15" s="6"/>
      <c r="IYY15" s="6"/>
      <c r="IYZ15" s="6"/>
      <c r="IZA15" s="6"/>
      <c r="IZB15" s="6"/>
      <c r="IZC15" s="6"/>
      <c r="IZD15" s="6"/>
      <c r="IZE15" s="6"/>
      <c r="IZF15" s="6"/>
      <c r="IZG15" s="6"/>
      <c r="IZH15" s="6"/>
      <c r="IZI15" s="6"/>
      <c r="IZJ15" s="6"/>
      <c r="IZK15" s="6"/>
      <c r="IZL15" s="6"/>
      <c r="IZM15" s="6"/>
      <c r="IZN15" s="6"/>
      <c r="IZO15" s="6"/>
      <c r="IZP15" s="6"/>
      <c r="IZQ15" s="6"/>
      <c r="IZR15" s="6"/>
      <c r="IZS15" s="6"/>
      <c r="IZT15" s="6"/>
      <c r="IZU15" s="6"/>
      <c r="IZV15" s="6"/>
      <c r="IZW15" s="6"/>
      <c r="IZX15" s="6"/>
      <c r="IZY15" s="6"/>
      <c r="IZZ15" s="6"/>
      <c r="JAA15" s="6"/>
      <c r="JAB15" s="6"/>
      <c r="JAC15" s="6"/>
      <c r="JAD15" s="6"/>
      <c r="JAE15" s="6"/>
      <c r="JAF15" s="6"/>
      <c r="JAG15" s="6"/>
      <c r="JAH15" s="6"/>
      <c r="JAI15" s="6"/>
      <c r="JAJ15" s="6"/>
      <c r="JAK15" s="6"/>
      <c r="JAL15" s="6"/>
      <c r="JAM15" s="6"/>
      <c r="JAN15" s="6"/>
      <c r="JAO15" s="6"/>
      <c r="JAP15" s="6"/>
      <c r="JAQ15" s="6"/>
      <c r="JAR15" s="6"/>
      <c r="JAS15" s="6"/>
      <c r="JAT15" s="6"/>
      <c r="JAU15" s="6"/>
      <c r="JAV15" s="6"/>
      <c r="JAW15" s="6"/>
      <c r="JAX15" s="6"/>
      <c r="JAY15" s="6"/>
      <c r="JAZ15" s="6"/>
      <c r="JBA15" s="6"/>
      <c r="JBB15" s="6"/>
      <c r="JBC15" s="6"/>
      <c r="JBD15" s="6"/>
      <c r="JBE15" s="6"/>
      <c r="JBF15" s="6"/>
      <c r="JBG15" s="6"/>
      <c r="JBH15" s="6"/>
      <c r="JBI15" s="6"/>
      <c r="JBJ15" s="6"/>
      <c r="JBK15" s="6"/>
      <c r="JBL15" s="6"/>
      <c r="JBM15" s="6"/>
      <c r="JBN15" s="6"/>
      <c r="JBO15" s="6"/>
      <c r="JBP15" s="6"/>
      <c r="JBQ15" s="6"/>
      <c r="JBR15" s="6"/>
      <c r="JBS15" s="6"/>
      <c r="JBT15" s="6"/>
      <c r="JBU15" s="6"/>
      <c r="JBV15" s="6"/>
      <c r="JBW15" s="6"/>
      <c r="JBX15" s="6"/>
      <c r="JBY15" s="6"/>
      <c r="JBZ15" s="6"/>
      <c r="JCA15" s="6"/>
      <c r="JCB15" s="6"/>
      <c r="JCC15" s="6"/>
      <c r="JCD15" s="6"/>
      <c r="JCE15" s="6"/>
      <c r="JCF15" s="6"/>
      <c r="JCG15" s="6"/>
      <c r="JCH15" s="6"/>
      <c r="JCI15" s="6"/>
      <c r="JCJ15" s="6"/>
      <c r="JCK15" s="6"/>
      <c r="JCL15" s="6"/>
      <c r="JCM15" s="6"/>
      <c r="JCN15" s="6"/>
      <c r="JCO15" s="6"/>
      <c r="JCP15" s="6"/>
      <c r="JCQ15" s="6"/>
      <c r="JCR15" s="6"/>
      <c r="JCS15" s="6"/>
      <c r="JCT15" s="6"/>
      <c r="JCU15" s="6"/>
      <c r="JCV15" s="6"/>
      <c r="JCW15" s="6"/>
      <c r="JCX15" s="6"/>
      <c r="JCY15" s="6"/>
      <c r="JCZ15" s="6"/>
      <c r="JDA15" s="6"/>
      <c r="JDB15" s="6"/>
      <c r="JDC15" s="6"/>
      <c r="JDD15" s="6"/>
      <c r="JDE15" s="6"/>
      <c r="JDF15" s="6"/>
      <c r="JDG15" s="6"/>
      <c r="JDH15" s="6"/>
      <c r="JDI15" s="6"/>
      <c r="JDJ15" s="6"/>
      <c r="JDK15" s="6"/>
      <c r="JDL15" s="6"/>
      <c r="JDM15" s="6"/>
      <c r="JDN15" s="6"/>
      <c r="JDO15" s="6"/>
      <c r="JDP15" s="6"/>
      <c r="JDQ15" s="6"/>
      <c r="JDR15" s="6"/>
      <c r="JDS15" s="6"/>
      <c r="JDT15" s="6"/>
      <c r="JDU15" s="6"/>
      <c r="JDV15" s="6"/>
      <c r="JDW15" s="6"/>
      <c r="JDX15" s="6"/>
      <c r="JDY15" s="6"/>
      <c r="JDZ15" s="6"/>
      <c r="JEA15" s="6"/>
      <c r="JEB15" s="6"/>
      <c r="JEC15" s="6"/>
      <c r="JED15" s="6"/>
      <c r="JEE15" s="6"/>
      <c r="JEF15" s="6"/>
      <c r="JEG15" s="6"/>
      <c r="JEH15" s="6"/>
      <c r="JEI15" s="6"/>
      <c r="JEJ15" s="6"/>
      <c r="JEK15" s="6"/>
      <c r="JEL15" s="6"/>
      <c r="JEM15" s="6"/>
      <c r="JEN15" s="6"/>
      <c r="JEO15" s="6"/>
      <c r="JEP15" s="6"/>
      <c r="JEQ15" s="6"/>
      <c r="JER15" s="6"/>
      <c r="JES15" s="6"/>
      <c r="JET15" s="6"/>
      <c r="JEU15" s="6"/>
      <c r="JEV15" s="6"/>
      <c r="JEW15" s="6"/>
      <c r="JEX15" s="6"/>
      <c r="JEY15" s="6"/>
      <c r="JEZ15" s="6"/>
      <c r="JFA15" s="6"/>
      <c r="JFB15" s="6"/>
      <c r="JFC15" s="6"/>
      <c r="JFD15" s="6"/>
      <c r="JFE15" s="6"/>
      <c r="JFF15" s="6"/>
      <c r="JFG15" s="6"/>
      <c r="JFH15" s="6"/>
      <c r="JFI15" s="6"/>
      <c r="JFJ15" s="6"/>
      <c r="JFK15" s="6"/>
      <c r="JFL15" s="6"/>
      <c r="JFM15" s="6"/>
      <c r="JFN15" s="6"/>
      <c r="JFO15" s="6"/>
      <c r="JFP15" s="6"/>
      <c r="JFQ15" s="6"/>
      <c r="JFR15" s="6"/>
      <c r="JFS15" s="6"/>
      <c r="JFT15" s="6"/>
      <c r="JFU15" s="6"/>
      <c r="JFV15" s="6"/>
      <c r="JFW15" s="6"/>
      <c r="JFX15" s="6"/>
      <c r="JFY15" s="6"/>
      <c r="JFZ15" s="6"/>
      <c r="JGA15" s="6"/>
      <c r="JGB15" s="6"/>
      <c r="JGC15" s="6"/>
      <c r="JGD15" s="6"/>
      <c r="JGE15" s="6"/>
      <c r="JGF15" s="6"/>
      <c r="JGG15" s="6"/>
      <c r="JGH15" s="6"/>
      <c r="JGI15" s="6"/>
      <c r="JGJ15" s="6"/>
      <c r="JGK15" s="6"/>
      <c r="JGL15" s="6"/>
      <c r="JGM15" s="6"/>
      <c r="JGN15" s="6"/>
      <c r="JGO15" s="6"/>
      <c r="JGP15" s="6"/>
      <c r="JGQ15" s="6"/>
      <c r="JGR15" s="6"/>
      <c r="JGS15" s="6"/>
      <c r="JGT15" s="6"/>
      <c r="JGU15" s="6"/>
      <c r="JGV15" s="6"/>
      <c r="JGW15" s="6"/>
      <c r="JGX15" s="6"/>
      <c r="JGY15" s="6"/>
      <c r="JGZ15" s="6"/>
      <c r="JHA15" s="6"/>
      <c r="JHB15" s="6"/>
      <c r="JHC15" s="6"/>
      <c r="JHD15" s="6"/>
      <c r="JHE15" s="6"/>
      <c r="JHF15" s="6"/>
      <c r="JHG15" s="6"/>
      <c r="JHH15" s="6"/>
      <c r="JHI15" s="6"/>
      <c r="JHJ15" s="6"/>
      <c r="JHK15" s="6"/>
      <c r="JHL15" s="6"/>
      <c r="JHM15" s="6"/>
      <c r="JHN15" s="6"/>
      <c r="JHO15" s="6"/>
      <c r="JHP15" s="6"/>
      <c r="JHQ15" s="6"/>
      <c r="JHR15" s="6"/>
      <c r="JHS15" s="6"/>
      <c r="JHT15" s="6"/>
      <c r="JHU15" s="6"/>
      <c r="JHV15" s="6"/>
      <c r="JHW15" s="6"/>
      <c r="JHX15" s="6"/>
      <c r="JHY15" s="6"/>
      <c r="JHZ15" s="6"/>
      <c r="JIA15" s="6"/>
      <c r="JIB15" s="6"/>
      <c r="JIC15" s="6"/>
      <c r="JID15" s="6"/>
      <c r="JIE15" s="6"/>
      <c r="JIF15" s="6"/>
      <c r="JIG15" s="6"/>
      <c r="JIH15" s="6"/>
      <c r="JII15" s="6"/>
      <c r="JIJ15" s="6"/>
      <c r="JIK15" s="6"/>
      <c r="JIL15" s="6"/>
      <c r="JIM15" s="6"/>
      <c r="JIN15" s="6"/>
      <c r="JIO15" s="6"/>
      <c r="JIP15" s="6"/>
      <c r="JIQ15" s="6"/>
      <c r="JIR15" s="6"/>
      <c r="JIS15" s="6"/>
      <c r="JIT15" s="6"/>
      <c r="JIU15" s="6"/>
      <c r="JIV15" s="6"/>
      <c r="JIW15" s="6"/>
      <c r="JIX15" s="6"/>
      <c r="JIY15" s="6"/>
      <c r="JIZ15" s="6"/>
      <c r="JJA15" s="6"/>
      <c r="JJB15" s="6"/>
      <c r="JJC15" s="6"/>
      <c r="JJD15" s="6"/>
      <c r="JJE15" s="6"/>
      <c r="JJF15" s="6"/>
      <c r="JJG15" s="6"/>
      <c r="JJH15" s="6"/>
      <c r="JJI15" s="6"/>
      <c r="JJJ15" s="6"/>
      <c r="JJK15" s="6"/>
      <c r="JJL15" s="6"/>
      <c r="JJM15" s="6"/>
      <c r="JJN15" s="6"/>
      <c r="JJO15" s="6"/>
      <c r="JJP15" s="6"/>
      <c r="JJQ15" s="6"/>
      <c r="JJR15" s="6"/>
      <c r="JJS15" s="6"/>
      <c r="JJT15" s="6"/>
      <c r="JJU15" s="6"/>
      <c r="JJV15" s="6"/>
      <c r="JJW15" s="6"/>
      <c r="JJX15" s="6"/>
      <c r="JJY15" s="6"/>
      <c r="JJZ15" s="6"/>
      <c r="JKA15" s="6"/>
      <c r="JKB15" s="6"/>
      <c r="JKC15" s="6"/>
      <c r="JKD15" s="6"/>
      <c r="JKE15" s="6"/>
      <c r="JKF15" s="6"/>
      <c r="JKG15" s="6"/>
      <c r="JKH15" s="6"/>
      <c r="JKI15" s="6"/>
      <c r="JKJ15" s="6"/>
      <c r="JKK15" s="6"/>
      <c r="JKL15" s="6"/>
      <c r="JKM15" s="6"/>
      <c r="JKN15" s="6"/>
      <c r="JKO15" s="6"/>
      <c r="JKP15" s="6"/>
      <c r="JKQ15" s="6"/>
      <c r="JKR15" s="6"/>
      <c r="JKS15" s="6"/>
      <c r="JKT15" s="6"/>
      <c r="JKU15" s="6"/>
      <c r="JKV15" s="6"/>
      <c r="JKW15" s="6"/>
      <c r="JKX15" s="6"/>
      <c r="JKY15" s="6"/>
      <c r="JKZ15" s="6"/>
      <c r="JLA15" s="6"/>
      <c r="JLB15" s="6"/>
      <c r="JLC15" s="6"/>
      <c r="JLD15" s="6"/>
      <c r="JLE15" s="6"/>
      <c r="JLF15" s="6"/>
      <c r="JLG15" s="6"/>
      <c r="JLH15" s="6"/>
      <c r="JLI15" s="6"/>
      <c r="JLJ15" s="6"/>
      <c r="JLK15" s="6"/>
      <c r="JLL15" s="6"/>
      <c r="JLM15" s="6"/>
      <c r="JLN15" s="6"/>
      <c r="JLO15" s="6"/>
      <c r="JLP15" s="6"/>
      <c r="JLQ15" s="6"/>
      <c r="JLR15" s="6"/>
      <c r="JLS15" s="6"/>
      <c r="JLT15" s="6"/>
      <c r="JLU15" s="6"/>
      <c r="JLV15" s="6"/>
      <c r="JLW15" s="6"/>
      <c r="JLX15" s="6"/>
      <c r="JLY15" s="6"/>
      <c r="JLZ15" s="6"/>
      <c r="JMA15" s="6"/>
      <c r="JMB15" s="6"/>
      <c r="JMC15" s="6"/>
      <c r="JMD15" s="6"/>
      <c r="JME15" s="6"/>
      <c r="JMF15" s="6"/>
      <c r="JMG15" s="6"/>
      <c r="JMH15" s="6"/>
      <c r="JMI15" s="6"/>
      <c r="JMJ15" s="6"/>
      <c r="JMK15" s="6"/>
      <c r="JML15" s="6"/>
      <c r="JMM15" s="6"/>
      <c r="JMN15" s="6"/>
      <c r="JMO15" s="6"/>
      <c r="JMP15" s="6"/>
      <c r="JMQ15" s="6"/>
      <c r="JMR15" s="6"/>
      <c r="JMS15" s="6"/>
      <c r="JMT15" s="6"/>
      <c r="JMU15" s="6"/>
      <c r="JMV15" s="6"/>
      <c r="JMW15" s="6"/>
      <c r="JMX15" s="6"/>
      <c r="JMY15" s="6"/>
      <c r="JMZ15" s="6"/>
      <c r="JNA15" s="6"/>
      <c r="JNB15" s="6"/>
      <c r="JNC15" s="6"/>
      <c r="JND15" s="6"/>
      <c r="JNE15" s="6"/>
      <c r="JNF15" s="6"/>
      <c r="JNG15" s="6"/>
      <c r="JNH15" s="6"/>
      <c r="JNI15" s="6"/>
      <c r="JNJ15" s="6"/>
      <c r="JNK15" s="6"/>
      <c r="JNL15" s="6"/>
      <c r="JNM15" s="6"/>
      <c r="JNN15" s="6"/>
      <c r="JNO15" s="6"/>
      <c r="JNP15" s="6"/>
      <c r="JNQ15" s="6"/>
      <c r="JNR15" s="6"/>
      <c r="JNS15" s="6"/>
      <c r="JNT15" s="6"/>
      <c r="JNU15" s="6"/>
      <c r="JNV15" s="6"/>
      <c r="JNW15" s="6"/>
      <c r="JNX15" s="6"/>
      <c r="JNY15" s="6"/>
      <c r="JNZ15" s="6"/>
      <c r="JOA15" s="6"/>
      <c r="JOB15" s="6"/>
      <c r="JOC15" s="6"/>
      <c r="JOD15" s="6"/>
      <c r="JOE15" s="6"/>
      <c r="JOF15" s="6"/>
      <c r="JOG15" s="6"/>
      <c r="JOH15" s="6"/>
      <c r="JOI15" s="6"/>
      <c r="JOJ15" s="6"/>
      <c r="JOK15" s="6"/>
      <c r="JOL15" s="6"/>
      <c r="JOM15" s="6"/>
      <c r="JON15" s="6"/>
      <c r="JOO15" s="6"/>
      <c r="JOP15" s="6"/>
      <c r="JOQ15" s="6"/>
      <c r="JOR15" s="6"/>
      <c r="JOS15" s="6"/>
      <c r="JOT15" s="6"/>
      <c r="JOU15" s="6"/>
      <c r="JOV15" s="6"/>
      <c r="JOW15" s="6"/>
      <c r="JOX15" s="6"/>
      <c r="JOY15" s="6"/>
      <c r="JOZ15" s="6"/>
      <c r="JPA15" s="6"/>
      <c r="JPB15" s="6"/>
      <c r="JPC15" s="6"/>
      <c r="JPD15" s="6"/>
      <c r="JPE15" s="6"/>
      <c r="JPF15" s="6"/>
      <c r="JPG15" s="6"/>
      <c r="JPH15" s="6"/>
      <c r="JPI15" s="6"/>
      <c r="JPJ15" s="6"/>
      <c r="JPK15" s="6"/>
      <c r="JPL15" s="6"/>
      <c r="JPM15" s="6"/>
      <c r="JPN15" s="6"/>
      <c r="JPO15" s="6"/>
      <c r="JPP15" s="6"/>
      <c r="JPQ15" s="6"/>
      <c r="JPR15" s="6"/>
      <c r="JPS15" s="6"/>
      <c r="JPT15" s="6"/>
      <c r="JPU15" s="6"/>
      <c r="JPV15" s="6"/>
      <c r="JPW15" s="6"/>
      <c r="JPX15" s="6"/>
      <c r="JPY15" s="6"/>
      <c r="JPZ15" s="6"/>
      <c r="JQA15" s="6"/>
      <c r="JQB15" s="6"/>
      <c r="JQC15" s="6"/>
      <c r="JQD15" s="6"/>
      <c r="JQE15" s="6"/>
      <c r="JQF15" s="6"/>
      <c r="JQG15" s="6"/>
      <c r="JQH15" s="6"/>
      <c r="JQI15" s="6"/>
      <c r="JQJ15" s="6"/>
      <c r="JQK15" s="6"/>
      <c r="JQL15" s="6"/>
      <c r="JQM15" s="6"/>
      <c r="JQN15" s="6"/>
      <c r="JQO15" s="6"/>
      <c r="JQP15" s="6"/>
      <c r="JQQ15" s="6"/>
      <c r="JQR15" s="6"/>
      <c r="JQS15" s="6"/>
      <c r="JQT15" s="6"/>
      <c r="JQU15" s="6"/>
      <c r="JQV15" s="6"/>
      <c r="JQW15" s="6"/>
      <c r="JQX15" s="6"/>
      <c r="JQY15" s="6"/>
      <c r="JQZ15" s="6"/>
      <c r="JRA15" s="6"/>
      <c r="JRB15" s="6"/>
      <c r="JRC15" s="6"/>
      <c r="JRD15" s="6"/>
      <c r="JRE15" s="6"/>
      <c r="JRF15" s="6"/>
      <c r="JRG15" s="6"/>
      <c r="JRH15" s="6"/>
      <c r="JRI15" s="6"/>
      <c r="JRJ15" s="6"/>
      <c r="JRK15" s="6"/>
      <c r="JRL15" s="6"/>
      <c r="JRM15" s="6"/>
      <c r="JRN15" s="6"/>
      <c r="JRO15" s="6"/>
      <c r="JRP15" s="6"/>
      <c r="JRQ15" s="6"/>
      <c r="JRR15" s="6"/>
      <c r="JRS15" s="6"/>
      <c r="JRT15" s="6"/>
      <c r="JRU15" s="6"/>
      <c r="JRV15" s="6"/>
      <c r="JRW15" s="6"/>
      <c r="JRX15" s="6"/>
      <c r="JRY15" s="6"/>
      <c r="JRZ15" s="6"/>
      <c r="JSA15" s="6"/>
      <c r="JSB15" s="6"/>
      <c r="JSC15" s="6"/>
      <c r="JSD15" s="6"/>
      <c r="JSE15" s="6"/>
      <c r="JSF15" s="6"/>
      <c r="JSG15" s="6"/>
      <c r="JSH15" s="6"/>
      <c r="JSI15" s="6"/>
      <c r="JSJ15" s="6"/>
      <c r="JSK15" s="6"/>
      <c r="JSL15" s="6"/>
      <c r="JSM15" s="6"/>
      <c r="JSN15" s="6"/>
      <c r="JSO15" s="6"/>
      <c r="JSP15" s="6"/>
      <c r="JSQ15" s="6"/>
      <c r="JSR15" s="6"/>
      <c r="JSS15" s="6"/>
      <c r="JST15" s="6"/>
      <c r="JSU15" s="6"/>
      <c r="JSV15" s="6"/>
      <c r="JSW15" s="6"/>
      <c r="JSX15" s="6"/>
      <c r="JSY15" s="6"/>
      <c r="JSZ15" s="6"/>
      <c r="JTA15" s="6"/>
      <c r="JTB15" s="6"/>
      <c r="JTC15" s="6"/>
      <c r="JTD15" s="6"/>
      <c r="JTE15" s="6"/>
      <c r="JTF15" s="6"/>
      <c r="JTG15" s="6"/>
      <c r="JTH15" s="6"/>
      <c r="JTI15" s="6"/>
      <c r="JTJ15" s="6"/>
      <c r="JTK15" s="6"/>
      <c r="JTL15" s="6"/>
      <c r="JTM15" s="6"/>
      <c r="JTN15" s="6"/>
      <c r="JTO15" s="6"/>
      <c r="JTP15" s="6"/>
      <c r="JTQ15" s="6"/>
      <c r="JTR15" s="6"/>
      <c r="JTS15" s="6"/>
      <c r="JTT15" s="6"/>
      <c r="JTU15" s="6"/>
      <c r="JTV15" s="6"/>
      <c r="JTW15" s="6"/>
      <c r="JTX15" s="6"/>
      <c r="JTY15" s="6"/>
      <c r="JTZ15" s="6"/>
      <c r="JUA15" s="6"/>
      <c r="JUB15" s="6"/>
      <c r="JUC15" s="6"/>
      <c r="JUD15" s="6"/>
      <c r="JUE15" s="6"/>
      <c r="JUF15" s="6"/>
      <c r="JUG15" s="6"/>
      <c r="JUH15" s="6"/>
      <c r="JUI15" s="6"/>
      <c r="JUJ15" s="6"/>
      <c r="JUK15" s="6"/>
      <c r="JUL15" s="6"/>
      <c r="JUM15" s="6"/>
      <c r="JUN15" s="6"/>
      <c r="JUO15" s="6"/>
      <c r="JUP15" s="6"/>
      <c r="JUQ15" s="6"/>
      <c r="JUR15" s="6"/>
      <c r="JUS15" s="6"/>
      <c r="JUT15" s="6"/>
      <c r="JUU15" s="6"/>
      <c r="JUV15" s="6"/>
      <c r="JUW15" s="6"/>
      <c r="JUX15" s="6"/>
      <c r="JUY15" s="6"/>
      <c r="JUZ15" s="6"/>
      <c r="JVA15" s="6"/>
      <c r="JVB15" s="6"/>
      <c r="JVC15" s="6"/>
      <c r="JVD15" s="6"/>
      <c r="JVE15" s="6"/>
      <c r="JVF15" s="6"/>
      <c r="JVG15" s="6"/>
      <c r="JVH15" s="6"/>
      <c r="JVI15" s="6"/>
      <c r="JVJ15" s="6"/>
      <c r="JVK15" s="6"/>
      <c r="JVL15" s="6"/>
      <c r="JVM15" s="6"/>
      <c r="JVN15" s="6"/>
      <c r="JVO15" s="6"/>
      <c r="JVP15" s="6"/>
      <c r="JVQ15" s="6"/>
      <c r="JVR15" s="6"/>
      <c r="JVS15" s="6"/>
      <c r="JVT15" s="6"/>
      <c r="JVU15" s="6"/>
      <c r="JVV15" s="6"/>
      <c r="JVW15" s="6"/>
      <c r="JVX15" s="6"/>
      <c r="JVY15" s="6"/>
      <c r="JVZ15" s="6"/>
      <c r="JWA15" s="6"/>
      <c r="JWB15" s="6"/>
      <c r="JWC15" s="6"/>
      <c r="JWD15" s="6"/>
      <c r="JWE15" s="6"/>
      <c r="JWF15" s="6"/>
      <c r="JWG15" s="6"/>
      <c r="JWH15" s="6"/>
      <c r="JWI15" s="6"/>
      <c r="JWJ15" s="6"/>
      <c r="JWK15" s="6"/>
      <c r="JWL15" s="6"/>
      <c r="JWM15" s="6"/>
      <c r="JWN15" s="6"/>
      <c r="JWO15" s="6"/>
      <c r="JWP15" s="6"/>
      <c r="JWQ15" s="6"/>
      <c r="JWR15" s="6"/>
      <c r="JWS15" s="6"/>
      <c r="JWT15" s="6"/>
      <c r="JWU15" s="6"/>
      <c r="JWV15" s="6"/>
      <c r="JWW15" s="6"/>
      <c r="JWX15" s="6"/>
      <c r="JWY15" s="6"/>
      <c r="JWZ15" s="6"/>
      <c r="JXA15" s="6"/>
      <c r="JXB15" s="6"/>
      <c r="JXC15" s="6"/>
      <c r="JXD15" s="6"/>
      <c r="JXE15" s="6"/>
      <c r="JXF15" s="6"/>
      <c r="JXG15" s="6"/>
      <c r="JXH15" s="6"/>
      <c r="JXI15" s="6"/>
      <c r="JXJ15" s="6"/>
      <c r="JXK15" s="6"/>
      <c r="JXL15" s="6"/>
      <c r="JXM15" s="6"/>
      <c r="JXN15" s="6"/>
      <c r="JXO15" s="6"/>
      <c r="JXP15" s="6"/>
      <c r="JXQ15" s="6"/>
      <c r="JXR15" s="6"/>
      <c r="JXS15" s="6"/>
      <c r="JXT15" s="6"/>
      <c r="JXU15" s="6"/>
      <c r="JXV15" s="6"/>
      <c r="JXW15" s="6"/>
      <c r="JXX15" s="6"/>
      <c r="JXY15" s="6"/>
      <c r="JXZ15" s="6"/>
      <c r="JYA15" s="6"/>
      <c r="JYB15" s="6"/>
      <c r="JYC15" s="6"/>
      <c r="JYD15" s="6"/>
      <c r="JYE15" s="6"/>
      <c r="JYF15" s="6"/>
      <c r="JYG15" s="6"/>
      <c r="JYH15" s="6"/>
      <c r="JYI15" s="6"/>
      <c r="JYJ15" s="6"/>
      <c r="JYK15" s="6"/>
      <c r="JYL15" s="6"/>
      <c r="JYM15" s="6"/>
      <c r="JYN15" s="6"/>
      <c r="JYO15" s="6"/>
      <c r="JYP15" s="6"/>
      <c r="JYQ15" s="6"/>
      <c r="JYR15" s="6"/>
      <c r="JYS15" s="6"/>
      <c r="JYT15" s="6"/>
      <c r="JYU15" s="6"/>
      <c r="JYV15" s="6"/>
      <c r="JYW15" s="6"/>
      <c r="JYX15" s="6"/>
      <c r="JYY15" s="6"/>
      <c r="JYZ15" s="6"/>
      <c r="JZA15" s="6"/>
      <c r="JZB15" s="6"/>
      <c r="JZC15" s="6"/>
      <c r="JZD15" s="6"/>
      <c r="JZE15" s="6"/>
      <c r="JZF15" s="6"/>
      <c r="JZG15" s="6"/>
      <c r="JZH15" s="6"/>
      <c r="JZI15" s="6"/>
      <c r="JZJ15" s="6"/>
      <c r="JZK15" s="6"/>
      <c r="JZL15" s="6"/>
      <c r="JZM15" s="6"/>
      <c r="JZN15" s="6"/>
      <c r="JZO15" s="6"/>
      <c r="JZP15" s="6"/>
      <c r="JZQ15" s="6"/>
      <c r="JZR15" s="6"/>
      <c r="JZS15" s="6"/>
      <c r="JZT15" s="6"/>
      <c r="JZU15" s="6"/>
      <c r="JZV15" s="6"/>
      <c r="JZW15" s="6"/>
      <c r="JZX15" s="6"/>
      <c r="JZY15" s="6"/>
      <c r="JZZ15" s="6"/>
      <c r="KAA15" s="6"/>
      <c r="KAB15" s="6"/>
      <c r="KAC15" s="6"/>
      <c r="KAD15" s="6"/>
      <c r="KAE15" s="6"/>
      <c r="KAF15" s="6"/>
      <c r="KAG15" s="6"/>
      <c r="KAH15" s="6"/>
      <c r="KAI15" s="6"/>
      <c r="KAJ15" s="6"/>
      <c r="KAK15" s="6"/>
      <c r="KAL15" s="6"/>
      <c r="KAM15" s="6"/>
      <c r="KAN15" s="6"/>
      <c r="KAO15" s="6"/>
      <c r="KAP15" s="6"/>
      <c r="KAQ15" s="6"/>
      <c r="KAR15" s="6"/>
      <c r="KAS15" s="6"/>
      <c r="KAT15" s="6"/>
      <c r="KAU15" s="6"/>
      <c r="KAV15" s="6"/>
      <c r="KAW15" s="6"/>
      <c r="KAX15" s="6"/>
      <c r="KAY15" s="6"/>
      <c r="KAZ15" s="6"/>
      <c r="KBA15" s="6"/>
      <c r="KBB15" s="6"/>
      <c r="KBC15" s="6"/>
      <c r="KBD15" s="6"/>
      <c r="KBE15" s="6"/>
      <c r="KBF15" s="6"/>
      <c r="KBG15" s="6"/>
      <c r="KBH15" s="6"/>
      <c r="KBI15" s="6"/>
      <c r="KBJ15" s="6"/>
      <c r="KBK15" s="6"/>
      <c r="KBL15" s="6"/>
      <c r="KBM15" s="6"/>
      <c r="KBN15" s="6"/>
      <c r="KBO15" s="6"/>
      <c r="KBP15" s="6"/>
      <c r="KBQ15" s="6"/>
      <c r="KBR15" s="6"/>
      <c r="KBS15" s="6"/>
      <c r="KBT15" s="6"/>
      <c r="KBU15" s="6"/>
      <c r="KBV15" s="6"/>
      <c r="KBW15" s="6"/>
      <c r="KBX15" s="6"/>
      <c r="KBY15" s="6"/>
      <c r="KBZ15" s="6"/>
      <c r="KCA15" s="6"/>
      <c r="KCB15" s="6"/>
      <c r="KCC15" s="6"/>
      <c r="KCD15" s="6"/>
      <c r="KCE15" s="6"/>
      <c r="KCF15" s="6"/>
      <c r="KCG15" s="6"/>
      <c r="KCH15" s="6"/>
      <c r="KCI15" s="6"/>
      <c r="KCJ15" s="6"/>
      <c r="KCK15" s="6"/>
      <c r="KCL15" s="6"/>
      <c r="KCM15" s="6"/>
      <c r="KCN15" s="6"/>
      <c r="KCO15" s="6"/>
      <c r="KCP15" s="6"/>
      <c r="KCQ15" s="6"/>
      <c r="KCR15" s="6"/>
      <c r="KCS15" s="6"/>
      <c r="KCT15" s="6"/>
      <c r="KCU15" s="6"/>
      <c r="KCV15" s="6"/>
      <c r="KCW15" s="6"/>
      <c r="KCX15" s="6"/>
      <c r="KCY15" s="6"/>
      <c r="KCZ15" s="6"/>
      <c r="KDA15" s="6"/>
      <c r="KDB15" s="6"/>
      <c r="KDC15" s="6"/>
      <c r="KDD15" s="6"/>
      <c r="KDE15" s="6"/>
      <c r="KDF15" s="6"/>
      <c r="KDG15" s="6"/>
      <c r="KDH15" s="6"/>
      <c r="KDI15" s="6"/>
      <c r="KDJ15" s="6"/>
      <c r="KDK15" s="6"/>
      <c r="KDL15" s="6"/>
      <c r="KDM15" s="6"/>
      <c r="KDN15" s="6"/>
      <c r="KDO15" s="6"/>
      <c r="KDP15" s="6"/>
      <c r="KDQ15" s="6"/>
      <c r="KDR15" s="6"/>
      <c r="KDS15" s="6"/>
      <c r="KDT15" s="6"/>
      <c r="KDU15" s="6"/>
      <c r="KDV15" s="6"/>
      <c r="KDW15" s="6"/>
      <c r="KDX15" s="6"/>
      <c r="KDY15" s="6"/>
      <c r="KDZ15" s="6"/>
      <c r="KEA15" s="6"/>
      <c r="KEB15" s="6"/>
      <c r="KEC15" s="6"/>
      <c r="KED15" s="6"/>
      <c r="KEE15" s="6"/>
      <c r="KEF15" s="6"/>
      <c r="KEG15" s="6"/>
      <c r="KEH15" s="6"/>
      <c r="KEI15" s="6"/>
      <c r="KEJ15" s="6"/>
      <c r="KEK15" s="6"/>
      <c r="KEL15" s="6"/>
      <c r="KEM15" s="6"/>
      <c r="KEN15" s="6"/>
      <c r="KEO15" s="6"/>
      <c r="KEP15" s="6"/>
      <c r="KEQ15" s="6"/>
      <c r="KER15" s="6"/>
      <c r="KES15" s="6"/>
      <c r="KET15" s="6"/>
      <c r="KEU15" s="6"/>
      <c r="KEV15" s="6"/>
      <c r="KEW15" s="6"/>
      <c r="KEX15" s="6"/>
      <c r="KEY15" s="6"/>
      <c r="KEZ15" s="6"/>
      <c r="KFA15" s="6"/>
      <c r="KFB15" s="6"/>
      <c r="KFC15" s="6"/>
      <c r="KFD15" s="6"/>
      <c r="KFE15" s="6"/>
      <c r="KFF15" s="6"/>
      <c r="KFG15" s="6"/>
      <c r="KFH15" s="6"/>
      <c r="KFI15" s="6"/>
      <c r="KFJ15" s="6"/>
      <c r="KFK15" s="6"/>
      <c r="KFL15" s="6"/>
      <c r="KFM15" s="6"/>
      <c r="KFN15" s="6"/>
      <c r="KFO15" s="6"/>
      <c r="KFP15" s="6"/>
      <c r="KFQ15" s="6"/>
      <c r="KFR15" s="6"/>
      <c r="KFS15" s="6"/>
      <c r="KFT15" s="6"/>
      <c r="KFU15" s="6"/>
      <c r="KFV15" s="6"/>
      <c r="KFW15" s="6"/>
      <c r="KFX15" s="6"/>
      <c r="KFY15" s="6"/>
      <c r="KFZ15" s="6"/>
      <c r="KGA15" s="6"/>
      <c r="KGB15" s="6"/>
      <c r="KGC15" s="6"/>
      <c r="KGD15" s="6"/>
      <c r="KGE15" s="6"/>
      <c r="KGF15" s="6"/>
      <c r="KGG15" s="6"/>
      <c r="KGH15" s="6"/>
      <c r="KGI15" s="6"/>
      <c r="KGJ15" s="6"/>
      <c r="KGK15" s="6"/>
      <c r="KGL15" s="6"/>
      <c r="KGM15" s="6"/>
      <c r="KGN15" s="6"/>
      <c r="KGO15" s="6"/>
      <c r="KGP15" s="6"/>
      <c r="KGQ15" s="6"/>
      <c r="KGR15" s="6"/>
      <c r="KGS15" s="6"/>
      <c r="KGT15" s="6"/>
      <c r="KGU15" s="6"/>
      <c r="KGV15" s="6"/>
      <c r="KGW15" s="6"/>
      <c r="KGX15" s="6"/>
      <c r="KGY15" s="6"/>
      <c r="KGZ15" s="6"/>
      <c r="KHA15" s="6"/>
      <c r="KHB15" s="6"/>
      <c r="KHC15" s="6"/>
      <c r="KHD15" s="6"/>
      <c r="KHE15" s="6"/>
      <c r="KHF15" s="6"/>
      <c r="KHG15" s="6"/>
      <c r="KHH15" s="6"/>
      <c r="KHI15" s="6"/>
      <c r="KHJ15" s="6"/>
      <c r="KHK15" s="6"/>
      <c r="KHL15" s="6"/>
      <c r="KHM15" s="6"/>
      <c r="KHN15" s="6"/>
      <c r="KHO15" s="6"/>
      <c r="KHP15" s="6"/>
      <c r="KHQ15" s="6"/>
      <c r="KHR15" s="6"/>
      <c r="KHS15" s="6"/>
      <c r="KHT15" s="6"/>
      <c r="KHU15" s="6"/>
      <c r="KHV15" s="6"/>
      <c r="KHW15" s="6"/>
      <c r="KHX15" s="6"/>
      <c r="KHY15" s="6"/>
      <c r="KHZ15" s="6"/>
      <c r="KIA15" s="6"/>
      <c r="KIB15" s="6"/>
      <c r="KIC15" s="6"/>
      <c r="KID15" s="6"/>
      <c r="KIE15" s="6"/>
      <c r="KIF15" s="6"/>
      <c r="KIG15" s="6"/>
      <c r="KIH15" s="6"/>
      <c r="KII15" s="6"/>
      <c r="KIJ15" s="6"/>
      <c r="KIK15" s="6"/>
      <c r="KIL15" s="6"/>
      <c r="KIM15" s="6"/>
      <c r="KIN15" s="6"/>
      <c r="KIO15" s="6"/>
      <c r="KIP15" s="6"/>
      <c r="KIQ15" s="6"/>
      <c r="KIR15" s="6"/>
      <c r="KIS15" s="6"/>
      <c r="KIT15" s="6"/>
      <c r="KIU15" s="6"/>
      <c r="KIV15" s="6"/>
      <c r="KIW15" s="6"/>
      <c r="KIX15" s="6"/>
      <c r="KIY15" s="6"/>
      <c r="KIZ15" s="6"/>
      <c r="KJA15" s="6"/>
      <c r="KJB15" s="6"/>
      <c r="KJC15" s="6"/>
      <c r="KJD15" s="6"/>
      <c r="KJE15" s="6"/>
      <c r="KJF15" s="6"/>
      <c r="KJG15" s="6"/>
      <c r="KJH15" s="6"/>
      <c r="KJI15" s="6"/>
      <c r="KJJ15" s="6"/>
      <c r="KJK15" s="6"/>
      <c r="KJL15" s="6"/>
      <c r="KJM15" s="6"/>
      <c r="KJN15" s="6"/>
      <c r="KJO15" s="6"/>
      <c r="KJP15" s="6"/>
      <c r="KJQ15" s="6"/>
      <c r="KJR15" s="6"/>
      <c r="KJS15" s="6"/>
      <c r="KJT15" s="6"/>
      <c r="KJU15" s="6"/>
      <c r="KJV15" s="6"/>
      <c r="KJW15" s="6"/>
      <c r="KJX15" s="6"/>
      <c r="KJY15" s="6"/>
      <c r="KJZ15" s="6"/>
      <c r="KKA15" s="6"/>
      <c r="KKB15" s="6"/>
      <c r="KKC15" s="6"/>
      <c r="KKD15" s="6"/>
      <c r="KKE15" s="6"/>
      <c r="KKF15" s="6"/>
      <c r="KKG15" s="6"/>
      <c r="KKH15" s="6"/>
      <c r="KKI15" s="6"/>
      <c r="KKJ15" s="6"/>
      <c r="KKK15" s="6"/>
      <c r="KKL15" s="6"/>
      <c r="KKM15" s="6"/>
      <c r="KKN15" s="6"/>
      <c r="KKO15" s="6"/>
      <c r="KKP15" s="6"/>
      <c r="KKQ15" s="6"/>
      <c r="KKR15" s="6"/>
      <c r="KKS15" s="6"/>
      <c r="KKT15" s="6"/>
      <c r="KKU15" s="6"/>
      <c r="KKV15" s="6"/>
      <c r="KKW15" s="6"/>
      <c r="KKX15" s="6"/>
      <c r="KKY15" s="6"/>
      <c r="KKZ15" s="6"/>
      <c r="KLA15" s="6"/>
      <c r="KLB15" s="6"/>
      <c r="KLC15" s="6"/>
      <c r="KLD15" s="6"/>
      <c r="KLE15" s="6"/>
      <c r="KLF15" s="6"/>
      <c r="KLG15" s="6"/>
      <c r="KLH15" s="6"/>
      <c r="KLI15" s="6"/>
      <c r="KLJ15" s="6"/>
      <c r="KLK15" s="6"/>
      <c r="KLL15" s="6"/>
      <c r="KLM15" s="6"/>
      <c r="KLN15" s="6"/>
      <c r="KLO15" s="6"/>
      <c r="KLP15" s="6"/>
      <c r="KLQ15" s="6"/>
      <c r="KLR15" s="6"/>
      <c r="KLS15" s="6"/>
      <c r="KLT15" s="6"/>
      <c r="KLU15" s="6"/>
      <c r="KLV15" s="6"/>
      <c r="KLW15" s="6"/>
      <c r="KLX15" s="6"/>
      <c r="KLY15" s="6"/>
      <c r="KLZ15" s="6"/>
      <c r="KMA15" s="6"/>
      <c r="KMB15" s="6"/>
      <c r="KMC15" s="6"/>
      <c r="KMD15" s="6"/>
      <c r="KME15" s="6"/>
      <c r="KMF15" s="6"/>
      <c r="KMG15" s="6"/>
      <c r="KMH15" s="6"/>
      <c r="KMI15" s="6"/>
      <c r="KMJ15" s="6"/>
      <c r="KMK15" s="6"/>
      <c r="KML15" s="6"/>
      <c r="KMM15" s="6"/>
      <c r="KMN15" s="6"/>
      <c r="KMO15" s="6"/>
      <c r="KMP15" s="6"/>
      <c r="KMQ15" s="6"/>
      <c r="KMR15" s="6"/>
      <c r="KMS15" s="6"/>
      <c r="KMT15" s="6"/>
      <c r="KMU15" s="6"/>
      <c r="KMV15" s="6"/>
      <c r="KMW15" s="6"/>
      <c r="KMX15" s="6"/>
      <c r="KMY15" s="6"/>
      <c r="KMZ15" s="6"/>
      <c r="KNA15" s="6"/>
      <c r="KNB15" s="6"/>
      <c r="KNC15" s="6"/>
      <c r="KND15" s="6"/>
      <c r="KNE15" s="6"/>
      <c r="KNF15" s="6"/>
      <c r="KNG15" s="6"/>
      <c r="KNH15" s="6"/>
      <c r="KNI15" s="6"/>
      <c r="KNJ15" s="6"/>
      <c r="KNK15" s="6"/>
      <c r="KNL15" s="6"/>
      <c r="KNM15" s="6"/>
      <c r="KNN15" s="6"/>
      <c r="KNO15" s="6"/>
      <c r="KNP15" s="6"/>
      <c r="KNQ15" s="6"/>
      <c r="KNR15" s="6"/>
      <c r="KNS15" s="6"/>
      <c r="KNT15" s="6"/>
      <c r="KNU15" s="6"/>
      <c r="KNV15" s="6"/>
      <c r="KNW15" s="6"/>
      <c r="KNX15" s="6"/>
      <c r="KNY15" s="6"/>
      <c r="KNZ15" s="6"/>
      <c r="KOA15" s="6"/>
      <c r="KOB15" s="6"/>
      <c r="KOC15" s="6"/>
      <c r="KOD15" s="6"/>
      <c r="KOE15" s="6"/>
      <c r="KOF15" s="6"/>
      <c r="KOG15" s="6"/>
      <c r="KOH15" s="6"/>
      <c r="KOI15" s="6"/>
      <c r="KOJ15" s="6"/>
      <c r="KOK15" s="6"/>
      <c r="KOL15" s="6"/>
      <c r="KOM15" s="6"/>
      <c r="KON15" s="6"/>
      <c r="KOO15" s="6"/>
      <c r="KOP15" s="6"/>
      <c r="KOQ15" s="6"/>
      <c r="KOR15" s="6"/>
      <c r="KOS15" s="6"/>
      <c r="KOT15" s="6"/>
      <c r="KOU15" s="6"/>
      <c r="KOV15" s="6"/>
      <c r="KOW15" s="6"/>
      <c r="KOX15" s="6"/>
      <c r="KOY15" s="6"/>
      <c r="KOZ15" s="6"/>
      <c r="KPA15" s="6"/>
      <c r="KPB15" s="6"/>
      <c r="KPC15" s="6"/>
      <c r="KPD15" s="6"/>
      <c r="KPE15" s="6"/>
      <c r="KPF15" s="6"/>
      <c r="KPG15" s="6"/>
      <c r="KPH15" s="6"/>
      <c r="KPI15" s="6"/>
      <c r="KPJ15" s="6"/>
      <c r="KPK15" s="6"/>
      <c r="KPL15" s="6"/>
      <c r="KPM15" s="6"/>
      <c r="KPN15" s="6"/>
      <c r="KPO15" s="6"/>
      <c r="KPP15" s="6"/>
      <c r="KPQ15" s="6"/>
      <c r="KPR15" s="6"/>
      <c r="KPS15" s="6"/>
      <c r="KPT15" s="6"/>
      <c r="KPU15" s="6"/>
      <c r="KPV15" s="6"/>
      <c r="KPW15" s="6"/>
      <c r="KPX15" s="6"/>
      <c r="KPY15" s="6"/>
      <c r="KPZ15" s="6"/>
      <c r="KQA15" s="6"/>
      <c r="KQB15" s="6"/>
      <c r="KQC15" s="6"/>
      <c r="KQD15" s="6"/>
      <c r="KQE15" s="6"/>
      <c r="KQF15" s="6"/>
      <c r="KQG15" s="6"/>
      <c r="KQH15" s="6"/>
      <c r="KQI15" s="6"/>
      <c r="KQJ15" s="6"/>
      <c r="KQK15" s="6"/>
      <c r="KQL15" s="6"/>
      <c r="KQM15" s="6"/>
      <c r="KQN15" s="6"/>
      <c r="KQO15" s="6"/>
      <c r="KQP15" s="6"/>
      <c r="KQQ15" s="6"/>
      <c r="KQR15" s="6"/>
      <c r="KQS15" s="6"/>
      <c r="KQT15" s="6"/>
      <c r="KQU15" s="6"/>
      <c r="KQV15" s="6"/>
      <c r="KQW15" s="6"/>
      <c r="KQX15" s="6"/>
      <c r="KQY15" s="6"/>
      <c r="KQZ15" s="6"/>
      <c r="KRA15" s="6"/>
      <c r="KRB15" s="6"/>
      <c r="KRC15" s="6"/>
      <c r="KRD15" s="6"/>
      <c r="KRE15" s="6"/>
      <c r="KRF15" s="6"/>
      <c r="KRG15" s="6"/>
      <c r="KRH15" s="6"/>
      <c r="KRI15" s="6"/>
      <c r="KRJ15" s="6"/>
      <c r="KRK15" s="6"/>
      <c r="KRL15" s="6"/>
      <c r="KRM15" s="6"/>
      <c r="KRN15" s="6"/>
      <c r="KRO15" s="6"/>
      <c r="KRP15" s="6"/>
      <c r="KRQ15" s="6"/>
      <c r="KRR15" s="6"/>
      <c r="KRS15" s="6"/>
      <c r="KRT15" s="6"/>
      <c r="KRU15" s="6"/>
      <c r="KRV15" s="6"/>
      <c r="KRW15" s="6"/>
      <c r="KRX15" s="6"/>
      <c r="KRY15" s="6"/>
      <c r="KRZ15" s="6"/>
      <c r="KSA15" s="6"/>
      <c r="KSB15" s="6"/>
      <c r="KSC15" s="6"/>
      <c r="KSD15" s="6"/>
      <c r="KSE15" s="6"/>
      <c r="KSF15" s="6"/>
      <c r="KSG15" s="6"/>
      <c r="KSH15" s="6"/>
      <c r="KSI15" s="6"/>
      <c r="KSJ15" s="6"/>
      <c r="KSK15" s="6"/>
      <c r="KSL15" s="6"/>
      <c r="KSM15" s="6"/>
      <c r="KSN15" s="6"/>
      <c r="KSO15" s="6"/>
      <c r="KSP15" s="6"/>
      <c r="KSQ15" s="6"/>
      <c r="KSR15" s="6"/>
      <c r="KSS15" s="6"/>
      <c r="KST15" s="6"/>
      <c r="KSU15" s="6"/>
      <c r="KSV15" s="6"/>
      <c r="KSW15" s="6"/>
      <c r="KSX15" s="6"/>
      <c r="KSY15" s="6"/>
      <c r="KSZ15" s="6"/>
      <c r="KTA15" s="6"/>
      <c r="KTB15" s="6"/>
      <c r="KTC15" s="6"/>
      <c r="KTD15" s="6"/>
      <c r="KTE15" s="6"/>
      <c r="KTF15" s="6"/>
      <c r="KTG15" s="6"/>
      <c r="KTH15" s="6"/>
      <c r="KTI15" s="6"/>
      <c r="KTJ15" s="6"/>
      <c r="KTK15" s="6"/>
      <c r="KTL15" s="6"/>
      <c r="KTM15" s="6"/>
      <c r="KTN15" s="6"/>
      <c r="KTO15" s="6"/>
      <c r="KTP15" s="6"/>
      <c r="KTQ15" s="6"/>
      <c r="KTR15" s="6"/>
      <c r="KTS15" s="6"/>
      <c r="KTT15" s="6"/>
      <c r="KTU15" s="6"/>
      <c r="KTV15" s="6"/>
      <c r="KTW15" s="6"/>
      <c r="KTX15" s="6"/>
      <c r="KTY15" s="6"/>
      <c r="KTZ15" s="6"/>
      <c r="KUA15" s="6"/>
      <c r="KUB15" s="6"/>
      <c r="KUC15" s="6"/>
      <c r="KUD15" s="6"/>
      <c r="KUE15" s="6"/>
      <c r="KUF15" s="6"/>
      <c r="KUG15" s="6"/>
      <c r="KUH15" s="6"/>
      <c r="KUI15" s="6"/>
      <c r="KUJ15" s="6"/>
      <c r="KUK15" s="6"/>
      <c r="KUL15" s="6"/>
      <c r="KUM15" s="6"/>
      <c r="KUN15" s="6"/>
      <c r="KUO15" s="6"/>
      <c r="KUP15" s="6"/>
      <c r="KUQ15" s="6"/>
      <c r="KUR15" s="6"/>
      <c r="KUS15" s="6"/>
      <c r="KUT15" s="6"/>
      <c r="KUU15" s="6"/>
      <c r="KUV15" s="6"/>
      <c r="KUW15" s="6"/>
      <c r="KUX15" s="6"/>
      <c r="KUY15" s="6"/>
      <c r="KUZ15" s="6"/>
      <c r="KVA15" s="6"/>
      <c r="KVB15" s="6"/>
      <c r="KVC15" s="6"/>
      <c r="KVD15" s="6"/>
      <c r="KVE15" s="6"/>
      <c r="KVF15" s="6"/>
      <c r="KVG15" s="6"/>
      <c r="KVH15" s="6"/>
      <c r="KVI15" s="6"/>
      <c r="KVJ15" s="6"/>
      <c r="KVK15" s="6"/>
      <c r="KVL15" s="6"/>
      <c r="KVM15" s="6"/>
      <c r="KVN15" s="6"/>
      <c r="KVO15" s="6"/>
      <c r="KVP15" s="6"/>
      <c r="KVQ15" s="6"/>
      <c r="KVR15" s="6"/>
      <c r="KVS15" s="6"/>
      <c r="KVT15" s="6"/>
      <c r="KVU15" s="6"/>
      <c r="KVV15" s="6"/>
      <c r="KVW15" s="6"/>
      <c r="KVX15" s="6"/>
      <c r="KVY15" s="6"/>
      <c r="KVZ15" s="6"/>
      <c r="KWA15" s="6"/>
      <c r="KWB15" s="6"/>
      <c r="KWC15" s="6"/>
      <c r="KWD15" s="6"/>
      <c r="KWE15" s="6"/>
      <c r="KWF15" s="6"/>
      <c r="KWG15" s="6"/>
      <c r="KWH15" s="6"/>
      <c r="KWI15" s="6"/>
      <c r="KWJ15" s="6"/>
      <c r="KWK15" s="6"/>
      <c r="KWL15" s="6"/>
      <c r="KWM15" s="6"/>
      <c r="KWN15" s="6"/>
      <c r="KWO15" s="6"/>
      <c r="KWP15" s="6"/>
      <c r="KWQ15" s="6"/>
      <c r="KWR15" s="6"/>
      <c r="KWS15" s="6"/>
      <c r="KWT15" s="6"/>
      <c r="KWU15" s="6"/>
      <c r="KWV15" s="6"/>
      <c r="KWW15" s="6"/>
      <c r="KWX15" s="6"/>
      <c r="KWY15" s="6"/>
      <c r="KWZ15" s="6"/>
      <c r="KXA15" s="6"/>
      <c r="KXB15" s="6"/>
      <c r="KXC15" s="6"/>
      <c r="KXD15" s="6"/>
      <c r="KXE15" s="6"/>
      <c r="KXF15" s="6"/>
      <c r="KXG15" s="6"/>
      <c r="KXH15" s="6"/>
      <c r="KXI15" s="6"/>
      <c r="KXJ15" s="6"/>
      <c r="KXK15" s="6"/>
      <c r="KXL15" s="6"/>
      <c r="KXM15" s="6"/>
      <c r="KXN15" s="6"/>
      <c r="KXO15" s="6"/>
      <c r="KXP15" s="6"/>
      <c r="KXQ15" s="6"/>
      <c r="KXR15" s="6"/>
      <c r="KXS15" s="6"/>
      <c r="KXT15" s="6"/>
      <c r="KXU15" s="6"/>
      <c r="KXV15" s="6"/>
      <c r="KXW15" s="6"/>
      <c r="KXX15" s="6"/>
      <c r="KXY15" s="6"/>
      <c r="KXZ15" s="6"/>
      <c r="KYA15" s="6"/>
      <c r="KYB15" s="6"/>
      <c r="KYC15" s="6"/>
      <c r="KYD15" s="6"/>
      <c r="KYE15" s="6"/>
      <c r="KYF15" s="6"/>
      <c r="KYG15" s="6"/>
      <c r="KYH15" s="6"/>
      <c r="KYI15" s="6"/>
      <c r="KYJ15" s="6"/>
      <c r="KYK15" s="6"/>
      <c r="KYL15" s="6"/>
      <c r="KYM15" s="6"/>
      <c r="KYN15" s="6"/>
      <c r="KYO15" s="6"/>
      <c r="KYP15" s="6"/>
      <c r="KYQ15" s="6"/>
      <c r="KYR15" s="6"/>
      <c r="KYS15" s="6"/>
      <c r="KYT15" s="6"/>
      <c r="KYU15" s="6"/>
      <c r="KYV15" s="6"/>
      <c r="KYW15" s="6"/>
      <c r="KYX15" s="6"/>
      <c r="KYY15" s="6"/>
      <c r="KYZ15" s="6"/>
      <c r="KZA15" s="6"/>
      <c r="KZB15" s="6"/>
      <c r="KZC15" s="6"/>
      <c r="KZD15" s="6"/>
      <c r="KZE15" s="6"/>
      <c r="KZF15" s="6"/>
      <c r="KZG15" s="6"/>
      <c r="KZH15" s="6"/>
      <c r="KZI15" s="6"/>
      <c r="KZJ15" s="6"/>
      <c r="KZK15" s="6"/>
      <c r="KZL15" s="6"/>
      <c r="KZM15" s="6"/>
      <c r="KZN15" s="6"/>
      <c r="KZO15" s="6"/>
      <c r="KZP15" s="6"/>
      <c r="KZQ15" s="6"/>
      <c r="KZR15" s="6"/>
      <c r="KZS15" s="6"/>
      <c r="KZT15" s="6"/>
      <c r="KZU15" s="6"/>
      <c r="KZV15" s="6"/>
      <c r="KZW15" s="6"/>
      <c r="KZX15" s="6"/>
      <c r="KZY15" s="6"/>
      <c r="KZZ15" s="6"/>
      <c r="LAA15" s="6"/>
      <c r="LAB15" s="6"/>
      <c r="LAC15" s="6"/>
      <c r="LAD15" s="6"/>
      <c r="LAE15" s="6"/>
      <c r="LAF15" s="6"/>
      <c r="LAG15" s="6"/>
      <c r="LAH15" s="6"/>
      <c r="LAI15" s="6"/>
      <c r="LAJ15" s="6"/>
      <c r="LAK15" s="6"/>
      <c r="LAL15" s="6"/>
      <c r="LAM15" s="6"/>
      <c r="LAN15" s="6"/>
      <c r="LAO15" s="6"/>
      <c r="LAP15" s="6"/>
      <c r="LAQ15" s="6"/>
      <c r="LAR15" s="6"/>
      <c r="LAS15" s="6"/>
      <c r="LAT15" s="6"/>
      <c r="LAU15" s="6"/>
      <c r="LAV15" s="6"/>
      <c r="LAW15" s="6"/>
      <c r="LAX15" s="6"/>
      <c r="LAY15" s="6"/>
      <c r="LAZ15" s="6"/>
      <c r="LBA15" s="6"/>
      <c r="LBB15" s="6"/>
      <c r="LBC15" s="6"/>
      <c r="LBD15" s="6"/>
      <c r="LBE15" s="6"/>
      <c r="LBF15" s="6"/>
      <c r="LBG15" s="6"/>
      <c r="LBH15" s="6"/>
      <c r="LBI15" s="6"/>
      <c r="LBJ15" s="6"/>
      <c r="LBK15" s="6"/>
      <c r="LBL15" s="6"/>
      <c r="LBM15" s="6"/>
      <c r="LBN15" s="6"/>
      <c r="LBO15" s="6"/>
      <c r="LBP15" s="6"/>
      <c r="LBQ15" s="6"/>
      <c r="LBR15" s="6"/>
      <c r="LBS15" s="6"/>
      <c r="LBT15" s="6"/>
      <c r="LBU15" s="6"/>
      <c r="LBV15" s="6"/>
      <c r="LBW15" s="6"/>
      <c r="LBX15" s="6"/>
      <c r="LBY15" s="6"/>
      <c r="LBZ15" s="6"/>
      <c r="LCA15" s="6"/>
      <c r="LCB15" s="6"/>
      <c r="LCC15" s="6"/>
      <c r="LCD15" s="6"/>
      <c r="LCE15" s="6"/>
      <c r="LCF15" s="6"/>
      <c r="LCG15" s="6"/>
      <c r="LCH15" s="6"/>
      <c r="LCI15" s="6"/>
      <c r="LCJ15" s="6"/>
      <c r="LCK15" s="6"/>
      <c r="LCL15" s="6"/>
      <c r="LCM15" s="6"/>
      <c r="LCN15" s="6"/>
      <c r="LCO15" s="6"/>
      <c r="LCP15" s="6"/>
      <c r="LCQ15" s="6"/>
      <c r="LCR15" s="6"/>
      <c r="LCS15" s="6"/>
      <c r="LCT15" s="6"/>
      <c r="LCU15" s="6"/>
      <c r="LCV15" s="6"/>
      <c r="LCW15" s="6"/>
      <c r="LCX15" s="6"/>
      <c r="LCY15" s="6"/>
      <c r="LCZ15" s="6"/>
      <c r="LDA15" s="6"/>
      <c r="LDB15" s="6"/>
      <c r="LDC15" s="6"/>
      <c r="LDD15" s="6"/>
      <c r="LDE15" s="6"/>
      <c r="LDF15" s="6"/>
      <c r="LDG15" s="6"/>
      <c r="LDH15" s="6"/>
      <c r="LDI15" s="6"/>
      <c r="LDJ15" s="6"/>
      <c r="LDK15" s="6"/>
      <c r="LDL15" s="6"/>
      <c r="LDM15" s="6"/>
      <c r="LDN15" s="6"/>
      <c r="LDO15" s="6"/>
      <c r="LDP15" s="6"/>
      <c r="LDQ15" s="6"/>
      <c r="LDR15" s="6"/>
      <c r="LDS15" s="6"/>
      <c r="LDT15" s="6"/>
      <c r="LDU15" s="6"/>
      <c r="LDV15" s="6"/>
      <c r="LDW15" s="6"/>
      <c r="LDX15" s="6"/>
      <c r="LDY15" s="6"/>
      <c r="LDZ15" s="6"/>
      <c r="LEA15" s="6"/>
      <c r="LEB15" s="6"/>
      <c r="LEC15" s="6"/>
      <c r="LED15" s="6"/>
      <c r="LEE15" s="6"/>
      <c r="LEF15" s="6"/>
      <c r="LEG15" s="6"/>
      <c r="LEH15" s="6"/>
      <c r="LEI15" s="6"/>
      <c r="LEJ15" s="6"/>
      <c r="LEK15" s="6"/>
      <c r="LEL15" s="6"/>
      <c r="LEM15" s="6"/>
      <c r="LEN15" s="6"/>
      <c r="LEO15" s="6"/>
      <c r="LEP15" s="6"/>
      <c r="LEQ15" s="6"/>
      <c r="LER15" s="6"/>
      <c r="LES15" s="6"/>
      <c r="LET15" s="6"/>
      <c r="LEU15" s="6"/>
      <c r="LEV15" s="6"/>
      <c r="LEW15" s="6"/>
      <c r="LEX15" s="6"/>
      <c r="LEY15" s="6"/>
      <c r="LEZ15" s="6"/>
      <c r="LFA15" s="6"/>
      <c r="LFB15" s="6"/>
      <c r="LFC15" s="6"/>
      <c r="LFD15" s="6"/>
      <c r="LFE15" s="6"/>
      <c r="LFF15" s="6"/>
      <c r="LFG15" s="6"/>
      <c r="LFH15" s="6"/>
      <c r="LFI15" s="6"/>
      <c r="LFJ15" s="6"/>
      <c r="LFK15" s="6"/>
      <c r="LFL15" s="6"/>
      <c r="LFM15" s="6"/>
      <c r="LFN15" s="6"/>
      <c r="LFO15" s="6"/>
      <c r="LFP15" s="6"/>
      <c r="LFQ15" s="6"/>
      <c r="LFR15" s="6"/>
      <c r="LFS15" s="6"/>
      <c r="LFT15" s="6"/>
      <c r="LFU15" s="6"/>
      <c r="LFV15" s="6"/>
      <c r="LFW15" s="6"/>
      <c r="LFX15" s="6"/>
      <c r="LFY15" s="6"/>
      <c r="LFZ15" s="6"/>
      <c r="LGA15" s="6"/>
      <c r="LGB15" s="6"/>
      <c r="LGC15" s="6"/>
      <c r="LGD15" s="6"/>
      <c r="LGE15" s="6"/>
      <c r="LGF15" s="6"/>
      <c r="LGG15" s="6"/>
      <c r="LGH15" s="6"/>
      <c r="LGI15" s="6"/>
      <c r="LGJ15" s="6"/>
      <c r="LGK15" s="6"/>
      <c r="LGL15" s="6"/>
      <c r="LGM15" s="6"/>
      <c r="LGN15" s="6"/>
      <c r="LGO15" s="6"/>
      <c r="LGP15" s="6"/>
      <c r="LGQ15" s="6"/>
      <c r="LGR15" s="6"/>
      <c r="LGS15" s="6"/>
      <c r="LGT15" s="6"/>
      <c r="LGU15" s="6"/>
      <c r="LGV15" s="6"/>
      <c r="LGW15" s="6"/>
      <c r="LGX15" s="6"/>
      <c r="LGY15" s="6"/>
      <c r="LGZ15" s="6"/>
      <c r="LHA15" s="6"/>
      <c r="LHB15" s="6"/>
      <c r="LHC15" s="6"/>
      <c r="LHD15" s="6"/>
      <c r="LHE15" s="6"/>
      <c r="LHF15" s="6"/>
      <c r="LHG15" s="6"/>
      <c r="LHH15" s="6"/>
      <c r="LHI15" s="6"/>
      <c r="LHJ15" s="6"/>
      <c r="LHK15" s="6"/>
      <c r="LHL15" s="6"/>
      <c r="LHM15" s="6"/>
      <c r="LHN15" s="6"/>
      <c r="LHO15" s="6"/>
      <c r="LHP15" s="6"/>
      <c r="LHQ15" s="6"/>
      <c r="LHR15" s="6"/>
      <c r="LHS15" s="6"/>
      <c r="LHT15" s="6"/>
      <c r="LHU15" s="6"/>
      <c r="LHV15" s="6"/>
      <c r="LHW15" s="6"/>
      <c r="LHX15" s="6"/>
      <c r="LHY15" s="6"/>
      <c r="LHZ15" s="6"/>
      <c r="LIA15" s="6"/>
      <c r="LIB15" s="6"/>
      <c r="LIC15" s="6"/>
      <c r="LID15" s="6"/>
      <c r="LIE15" s="6"/>
      <c r="LIF15" s="6"/>
      <c r="LIG15" s="6"/>
      <c r="LIH15" s="6"/>
      <c r="LII15" s="6"/>
      <c r="LIJ15" s="6"/>
      <c r="LIK15" s="6"/>
      <c r="LIL15" s="6"/>
      <c r="LIM15" s="6"/>
      <c r="LIN15" s="6"/>
      <c r="LIO15" s="6"/>
      <c r="LIP15" s="6"/>
      <c r="LIQ15" s="6"/>
      <c r="LIR15" s="6"/>
      <c r="LIS15" s="6"/>
      <c r="LIT15" s="6"/>
      <c r="LIU15" s="6"/>
      <c r="LIV15" s="6"/>
      <c r="LIW15" s="6"/>
      <c r="LIX15" s="6"/>
      <c r="LIY15" s="6"/>
      <c r="LIZ15" s="6"/>
      <c r="LJA15" s="6"/>
      <c r="LJB15" s="6"/>
      <c r="LJC15" s="6"/>
      <c r="LJD15" s="6"/>
      <c r="LJE15" s="6"/>
      <c r="LJF15" s="6"/>
      <c r="LJG15" s="6"/>
      <c r="LJH15" s="6"/>
      <c r="LJI15" s="6"/>
      <c r="LJJ15" s="6"/>
      <c r="LJK15" s="6"/>
      <c r="LJL15" s="6"/>
      <c r="LJM15" s="6"/>
      <c r="LJN15" s="6"/>
      <c r="LJO15" s="6"/>
      <c r="LJP15" s="6"/>
      <c r="LJQ15" s="6"/>
      <c r="LJR15" s="6"/>
      <c r="LJS15" s="6"/>
      <c r="LJT15" s="6"/>
      <c r="LJU15" s="6"/>
      <c r="LJV15" s="6"/>
      <c r="LJW15" s="6"/>
      <c r="LJX15" s="6"/>
      <c r="LJY15" s="6"/>
      <c r="LJZ15" s="6"/>
      <c r="LKA15" s="6"/>
      <c r="LKB15" s="6"/>
      <c r="LKC15" s="6"/>
      <c r="LKD15" s="6"/>
      <c r="LKE15" s="6"/>
      <c r="LKF15" s="6"/>
      <c r="LKG15" s="6"/>
      <c r="LKH15" s="6"/>
      <c r="LKI15" s="6"/>
      <c r="LKJ15" s="6"/>
      <c r="LKK15" s="6"/>
      <c r="LKL15" s="6"/>
      <c r="LKM15" s="6"/>
      <c r="LKN15" s="6"/>
      <c r="LKO15" s="6"/>
      <c r="LKP15" s="6"/>
      <c r="LKQ15" s="6"/>
      <c r="LKR15" s="6"/>
      <c r="LKS15" s="6"/>
      <c r="LKT15" s="6"/>
      <c r="LKU15" s="6"/>
      <c r="LKV15" s="6"/>
      <c r="LKW15" s="6"/>
      <c r="LKX15" s="6"/>
      <c r="LKY15" s="6"/>
      <c r="LKZ15" s="6"/>
      <c r="LLA15" s="6"/>
      <c r="LLB15" s="6"/>
      <c r="LLC15" s="6"/>
      <c r="LLD15" s="6"/>
      <c r="LLE15" s="6"/>
      <c r="LLF15" s="6"/>
      <c r="LLG15" s="6"/>
      <c r="LLH15" s="6"/>
      <c r="LLI15" s="6"/>
      <c r="LLJ15" s="6"/>
      <c r="LLK15" s="6"/>
      <c r="LLL15" s="6"/>
      <c r="LLM15" s="6"/>
      <c r="LLN15" s="6"/>
      <c r="LLO15" s="6"/>
      <c r="LLP15" s="6"/>
      <c r="LLQ15" s="6"/>
      <c r="LLR15" s="6"/>
      <c r="LLS15" s="6"/>
      <c r="LLT15" s="6"/>
      <c r="LLU15" s="6"/>
      <c r="LLV15" s="6"/>
      <c r="LLW15" s="6"/>
      <c r="LLX15" s="6"/>
      <c r="LLY15" s="6"/>
      <c r="LLZ15" s="6"/>
      <c r="LMA15" s="6"/>
      <c r="LMB15" s="6"/>
      <c r="LMC15" s="6"/>
      <c r="LMD15" s="6"/>
      <c r="LME15" s="6"/>
      <c r="LMF15" s="6"/>
      <c r="LMG15" s="6"/>
      <c r="LMH15" s="6"/>
      <c r="LMI15" s="6"/>
      <c r="LMJ15" s="6"/>
      <c r="LMK15" s="6"/>
      <c r="LML15" s="6"/>
      <c r="LMM15" s="6"/>
      <c r="LMN15" s="6"/>
      <c r="LMO15" s="6"/>
      <c r="LMP15" s="6"/>
      <c r="LMQ15" s="6"/>
      <c r="LMR15" s="6"/>
      <c r="LMS15" s="6"/>
      <c r="LMT15" s="6"/>
      <c r="LMU15" s="6"/>
      <c r="LMV15" s="6"/>
      <c r="LMW15" s="6"/>
      <c r="LMX15" s="6"/>
      <c r="LMY15" s="6"/>
      <c r="LMZ15" s="6"/>
      <c r="LNA15" s="6"/>
      <c r="LNB15" s="6"/>
      <c r="LNC15" s="6"/>
      <c r="LND15" s="6"/>
      <c r="LNE15" s="6"/>
      <c r="LNF15" s="6"/>
      <c r="LNG15" s="6"/>
      <c r="LNH15" s="6"/>
      <c r="LNI15" s="6"/>
      <c r="LNJ15" s="6"/>
      <c r="LNK15" s="6"/>
      <c r="LNL15" s="6"/>
      <c r="LNM15" s="6"/>
      <c r="LNN15" s="6"/>
      <c r="LNO15" s="6"/>
      <c r="LNP15" s="6"/>
      <c r="LNQ15" s="6"/>
      <c r="LNR15" s="6"/>
      <c r="LNS15" s="6"/>
      <c r="LNT15" s="6"/>
      <c r="LNU15" s="6"/>
      <c r="LNV15" s="6"/>
      <c r="LNW15" s="6"/>
      <c r="LNX15" s="6"/>
      <c r="LNY15" s="6"/>
      <c r="LNZ15" s="6"/>
      <c r="LOA15" s="6"/>
      <c r="LOB15" s="6"/>
      <c r="LOC15" s="6"/>
      <c r="LOD15" s="6"/>
      <c r="LOE15" s="6"/>
      <c r="LOF15" s="6"/>
      <c r="LOG15" s="6"/>
      <c r="LOH15" s="6"/>
      <c r="LOI15" s="6"/>
      <c r="LOJ15" s="6"/>
      <c r="LOK15" s="6"/>
      <c r="LOL15" s="6"/>
      <c r="LOM15" s="6"/>
      <c r="LON15" s="6"/>
      <c r="LOO15" s="6"/>
      <c r="LOP15" s="6"/>
      <c r="LOQ15" s="6"/>
      <c r="LOR15" s="6"/>
      <c r="LOS15" s="6"/>
      <c r="LOT15" s="6"/>
      <c r="LOU15" s="6"/>
      <c r="LOV15" s="6"/>
      <c r="LOW15" s="6"/>
      <c r="LOX15" s="6"/>
      <c r="LOY15" s="6"/>
      <c r="LOZ15" s="6"/>
      <c r="LPA15" s="6"/>
      <c r="LPB15" s="6"/>
      <c r="LPC15" s="6"/>
      <c r="LPD15" s="6"/>
      <c r="LPE15" s="6"/>
      <c r="LPF15" s="6"/>
      <c r="LPG15" s="6"/>
      <c r="LPH15" s="6"/>
      <c r="LPI15" s="6"/>
      <c r="LPJ15" s="6"/>
      <c r="LPK15" s="6"/>
      <c r="LPL15" s="6"/>
      <c r="LPM15" s="6"/>
      <c r="LPN15" s="6"/>
      <c r="LPO15" s="6"/>
      <c r="LPP15" s="6"/>
      <c r="LPQ15" s="6"/>
      <c r="LPR15" s="6"/>
      <c r="LPS15" s="6"/>
      <c r="LPT15" s="6"/>
      <c r="LPU15" s="6"/>
      <c r="LPV15" s="6"/>
      <c r="LPW15" s="6"/>
      <c r="LPX15" s="6"/>
      <c r="LPY15" s="6"/>
      <c r="LPZ15" s="6"/>
      <c r="LQA15" s="6"/>
      <c r="LQB15" s="6"/>
      <c r="LQC15" s="6"/>
      <c r="LQD15" s="6"/>
      <c r="LQE15" s="6"/>
      <c r="LQF15" s="6"/>
      <c r="LQG15" s="6"/>
      <c r="LQH15" s="6"/>
      <c r="LQI15" s="6"/>
      <c r="LQJ15" s="6"/>
      <c r="LQK15" s="6"/>
      <c r="LQL15" s="6"/>
      <c r="LQM15" s="6"/>
      <c r="LQN15" s="6"/>
      <c r="LQO15" s="6"/>
      <c r="LQP15" s="6"/>
      <c r="LQQ15" s="6"/>
      <c r="LQR15" s="6"/>
      <c r="LQS15" s="6"/>
      <c r="LQT15" s="6"/>
      <c r="LQU15" s="6"/>
      <c r="LQV15" s="6"/>
      <c r="LQW15" s="6"/>
      <c r="LQX15" s="6"/>
      <c r="LQY15" s="6"/>
      <c r="LQZ15" s="6"/>
      <c r="LRA15" s="6"/>
      <c r="LRB15" s="6"/>
      <c r="LRC15" s="6"/>
      <c r="LRD15" s="6"/>
      <c r="LRE15" s="6"/>
      <c r="LRF15" s="6"/>
      <c r="LRG15" s="6"/>
      <c r="LRH15" s="6"/>
      <c r="LRI15" s="6"/>
      <c r="LRJ15" s="6"/>
      <c r="LRK15" s="6"/>
      <c r="LRL15" s="6"/>
      <c r="LRM15" s="6"/>
      <c r="LRN15" s="6"/>
      <c r="LRO15" s="6"/>
      <c r="LRP15" s="6"/>
      <c r="LRQ15" s="6"/>
      <c r="LRR15" s="6"/>
      <c r="LRS15" s="6"/>
      <c r="LRT15" s="6"/>
      <c r="LRU15" s="6"/>
      <c r="LRV15" s="6"/>
      <c r="LRW15" s="6"/>
      <c r="LRX15" s="6"/>
      <c r="LRY15" s="6"/>
      <c r="LRZ15" s="6"/>
      <c r="LSA15" s="6"/>
      <c r="LSB15" s="6"/>
      <c r="LSC15" s="6"/>
      <c r="LSD15" s="6"/>
      <c r="LSE15" s="6"/>
      <c r="LSF15" s="6"/>
      <c r="LSG15" s="6"/>
      <c r="LSH15" s="6"/>
      <c r="LSI15" s="6"/>
      <c r="LSJ15" s="6"/>
      <c r="LSK15" s="6"/>
      <c r="LSL15" s="6"/>
      <c r="LSM15" s="6"/>
      <c r="LSN15" s="6"/>
      <c r="LSO15" s="6"/>
      <c r="LSP15" s="6"/>
      <c r="LSQ15" s="6"/>
      <c r="LSR15" s="6"/>
      <c r="LSS15" s="6"/>
      <c r="LST15" s="6"/>
      <c r="LSU15" s="6"/>
      <c r="LSV15" s="6"/>
      <c r="LSW15" s="6"/>
      <c r="LSX15" s="6"/>
      <c r="LSY15" s="6"/>
      <c r="LSZ15" s="6"/>
      <c r="LTA15" s="6"/>
      <c r="LTB15" s="6"/>
      <c r="LTC15" s="6"/>
      <c r="LTD15" s="6"/>
      <c r="LTE15" s="6"/>
      <c r="LTF15" s="6"/>
      <c r="LTG15" s="6"/>
      <c r="LTH15" s="6"/>
      <c r="LTI15" s="6"/>
      <c r="LTJ15" s="6"/>
      <c r="LTK15" s="6"/>
      <c r="LTL15" s="6"/>
      <c r="LTM15" s="6"/>
      <c r="LTN15" s="6"/>
      <c r="LTO15" s="6"/>
      <c r="LTP15" s="6"/>
      <c r="LTQ15" s="6"/>
      <c r="LTR15" s="6"/>
      <c r="LTS15" s="6"/>
      <c r="LTT15" s="6"/>
      <c r="LTU15" s="6"/>
      <c r="LTV15" s="6"/>
      <c r="LTW15" s="6"/>
      <c r="LTX15" s="6"/>
      <c r="LTY15" s="6"/>
      <c r="LTZ15" s="6"/>
      <c r="LUA15" s="6"/>
      <c r="LUB15" s="6"/>
      <c r="LUC15" s="6"/>
      <c r="LUD15" s="6"/>
      <c r="LUE15" s="6"/>
      <c r="LUF15" s="6"/>
      <c r="LUG15" s="6"/>
      <c r="LUH15" s="6"/>
      <c r="LUI15" s="6"/>
      <c r="LUJ15" s="6"/>
      <c r="LUK15" s="6"/>
      <c r="LUL15" s="6"/>
      <c r="LUM15" s="6"/>
      <c r="LUN15" s="6"/>
      <c r="LUO15" s="6"/>
      <c r="LUP15" s="6"/>
      <c r="LUQ15" s="6"/>
      <c r="LUR15" s="6"/>
      <c r="LUS15" s="6"/>
      <c r="LUT15" s="6"/>
      <c r="LUU15" s="6"/>
      <c r="LUV15" s="6"/>
      <c r="LUW15" s="6"/>
      <c r="LUX15" s="6"/>
      <c r="LUY15" s="6"/>
      <c r="LUZ15" s="6"/>
      <c r="LVA15" s="6"/>
      <c r="LVB15" s="6"/>
      <c r="LVC15" s="6"/>
      <c r="LVD15" s="6"/>
      <c r="LVE15" s="6"/>
      <c r="LVF15" s="6"/>
      <c r="LVG15" s="6"/>
      <c r="LVH15" s="6"/>
      <c r="LVI15" s="6"/>
      <c r="LVJ15" s="6"/>
      <c r="LVK15" s="6"/>
      <c r="LVL15" s="6"/>
      <c r="LVM15" s="6"/>
      <c r="LVN15" s="6"/>
      <c r="LVO15" s="6"/>
      <c r="LVP15" s="6"/>
      <c r="LVQ15" s="6"/>
      <c r="LVR15" s="6"/>
      <c r="LVS15" s="6"/>
      <c r="LVT15" s="6"/>
      <c r="LVU15" s="6"/>
      <c r="LVV15" s="6"/>
      <c r="LVW15" s="6"/>
      <c r="LVX15" s="6"/>
      <c r="LVY15" s="6"/>
      <c r="LVZ15" s="6"/>
      <c r="LWA15" s="6"/>
      <c r="LWB15" s="6"/>
      <c r="LWC15" s="6"/>
      <c r="LWD15" s="6"/>
      <c r="LWE15" s="6"/>
      <c r="LWF15" s="6"/>
      <c r="LWG15" s="6"/>
      <c r="LWH15" s="6"/>
      <c r="LWI15" s="6"/>
      <c r="LWJ15" s="6"/>
      <c r="LWK15" s="6"/>
      <c r="LWL15" s="6"/>
      <c r="LWM15" s="6"/>
      <c r="LWN15" s="6"/>
      <c r="LWO15" s="6"/>
      <c r="LWP15" s="6"/>
      <c r="LWQ15" s="6"/>
      <c r="LWR15" s="6"/>
      <c r="LWS15" s="6"/>
      <c r="LWT15" s="6"/>
      <c r="LWU15" s="6"/>
      <c r="LWV15" s="6"/>
      <c r="LWW15" s="6"/>
      <c r="LWX15" s="6"/>
      <c r="LWY15" s="6"/>
      <c r="LWZ15" s="6"/>
      <c r="LXA15" s="6"/>
      <c r="LXB15" s="6"/>
      <c r="LXC15" s="6"/>
      <c r="LXD15" s="6"/>
      <c r="LXE15" s="6"/>
      <c r="LXF15" s="6"/>
      <c r="LXG15" s="6"/>
      <c r="LXH15" s="6"/>
      <c r="LXI15" s="6"/>
      <c r="LXJ15" s="6"/>
      <c r="LXK15" s="6"/>
      <c r="LXL15" s="6"/>
      <c r="LXM15" s="6"/>
      <c r="LXN15" s="6"/>
      <c r="LXO15" s="6"/>
      <c r="LXP15" s="6"/>
      <c r="LXQ15" s="6"/>
      <c r="LXR15" s="6"/>
      <c r="LXS15" s="6"/>
      <c r="LXT15" s="6"/>
      <c r="LXU15" s="6"/>
      <c r="LXV15" s="6"/>
      <c r="LXW15" s="6"/>
      <c r="LXX15" s="6"/>
      <c r="LXY15" s="6"/>
      <c r="LXZ15" s="6"/>
      <c r="LYA15" s="6"/>
      <c r="LYB15" s="6"/>
      <c r="LYC15" s="6"/>
      <c r="LYD15" s="6"/>
      <c r="LYE15" s="6"/>
      <c r="LYF15" s="6"/>
      <c r="LYG15" s="6"/>
      <c r="LYH15" s="6"/>
      <c r="LYI15" s="6"/>
      <c r="LYJ15" s="6"/>
      <c r="LYK15" s="6"/>
      <c r="LYL15" s="6"/>
      <c r="LYM15" s="6"/>
      <c r="LYN15" s="6"/>
      <c r="LYO15" s="6"/>
      <c r="LYP15" s="6"/>
      <c r="LYQ15" s="6"/>
      <c r="LYR15" s="6"/>
      <c r="LYS15" s="6"/>
      <c r="LYT15" s="6"/>
      <c r="LYU15" s="6"/>
      <c r="LYV15" s="6"/>
      <c r="LYW15" s="6"/>
      <c r="LYX15" s="6"/>
      <c r="LYY15" s="6"/>
      <c r="LYZ15" s="6"/>
      <c r="LZA15" s="6"/>
      <c r="LZB15" s="6"/>
      <c r="LZC15" s="6"/>
      <c r="LZD15" s="6"/>
      <c r="LZE15" s="6"/>
      <c r="LZF15" s="6"/>
      <c r="LZG15" s="6"/>
      <c r="LZH15" s="6"/>
      <c r="LZI15" s="6"/>
      <c r="LZJ15" s="6"/>
      <c r="LZK15" s="6"/>
      <c r="LZL15" s="6"/>
      <c r="LZM15" s="6"/>
      <c r="LZN15" s="6"/>
      <c r="LZO15" s="6"/>
      <c r="LZP15" s="6"/>
      <c r="LZQ15" s="6"/>
      <c r="LZR15" s="6"/>
      <c r="LZS15" s="6"/>
      <c r="LZT15" s="6"/>
      <c r="LZU15" s="6"/>
      <c r="LZV15" s="6"/>
      <c r="LZW15" s="6"/>
      <c r="LZX15" s="6"/>
      <c r="LZY15" s="6"/>
      <c r="LZZ15" s="6"/>
      <c r="MAA15" s="6"/>
      <c r="MAB15" s="6"/>
      <c r="MAC15" s="6"/>
      <c r="MAD15" s="6"/>
      <c r="MAE15" s="6"/>
      <c r="MAF15" s="6"/>
      <c r="MAG15" s="6"/>
      <c r="MAH15" s="6"/>
      <c r="MAI15" s="6"/>
      <c r="MAJ15" s="6"/>
      <c r="MAK15" s="6"/>
      <c r="MAL15" s="6"/>
      <c r="MAM15" s="6"/>
      <c r="MAN15" s="6"/>
      <c r="MAO15" s="6"/>
      <c r="MAP15" s="6"/>
      <c r="MAQ15" s="6"/>
      <c r="MAR15" s="6"/>
      <c r="MAS15" s="6"/>
      <c r="MAT15" s="6"/>
      <c r="MAU15" s="6"/>
      <c r="MAV15" s="6"/>
      <c r="MAW15" s="6"/>
      <c r="MAX15" s="6"/>
      <c r="MAY15" s="6"/>
      <c r="MAZ15" s="6"/>
      <c r="MBA15" s="6"/>
      <c r="MBB15" s="6"/>
      <c r="MBC15" s="6"/>
      <c r="MBD15" s="6"/>
      <c r="MBE15" s="6"/>
      <c r="MBF15" s="6"/>
      <c r="MBG15" s="6"/>
      <c r="MBH15" s="6"/>
      <c r="MBI15" s="6"/>
      <c r="MBJ15" s="6"/>
      <c r="MBK15" s="6"/>
      <c r="MBL15" s="6"/>
      <c r="MBM15" s="6"/>
      <c r="MBN15" s="6"/>
      <c r="MBO15" s="6"/>
      <c r="MBP15" s="6"/>
      <c r="MBQ15" s="6"/>
      <c r="MBR15" s="6"/>
      <c r="MBS15" s="6"/>
      <c r="MBT15" s="6"/>
      <c r="MBU15" s="6"/>
      <c r="MBV15" s="6"/>
      <c r="MBW15" s="6"/>
      <c r="MBX15" s="6"/>
      <c r="MBY15" s="6"/>
      <c r="MBZ15" s="6"/>
      <c r="MCA15" s="6"/>
      <c r="MCB15" s="6"/>
      <c r="MCC15" s="6"/>
      <c r="MCD15" s="6"/>
      <c r="MCE15" s="6"/>
      <c r="MCF15" s="6"/>
      <c r="MCG15" s="6"/>
      <c r="MCH15" s="6"/>
      <c r="MCI15" s="6"/>
      <c r="MCJ15" s="6"/>
      <c r="MCK15" s="6"/>
      <c r="MCL15" s="6"/>
      <c r="MCM15" s="6"/>
      <c r="MCN15" s="6"/>
      <c r="MCO15" s="6"/>
      <c r="MCP15" s="6"/>
      <c r="MCQ15" s="6"/>
      <c r="MCR15" s="6"/>
      <c r="MCS15" s="6"/>
      <c r="MCT15" s="6"/>
      <c r="MCU15" s="6"/>
      <c r="MCV15" s="6"/>
      <c r="MCW15" s="6"/>
      <c r="MCX15" s="6"/>
      <c r="MCY15" s="6"/>
      <c r="MCZ15" s="6"/>
      <c r="MDA15" s="6"/>
      <c r="MDB15" s="6"/>
      <c r="MDC15" s="6"/>
      <c r="MDD15" s="6"/>
      <c r="MDE15" s="6"/>
      <c r="MDF15" s="6"/>
      <c r="MDG15" s="6"/>
      <c r="MDH15" s="6"/>
      <c r="MDI15" s="6"/>
      <c r="MDJ15" s="6"/>
      <c r="MDK15" s="6"/>
      <c r="MDL15" s="6"/>
      <c r="MDM15" s="6"/>
      <c r="MDN15" s="6"/>
      <c r="MDO15" s="6"/>
      <c r="MDP15" s="6"/>
      <c r="MDQ15" s="6"/>
      <c r="MDR15" s="6"/>
      <c r="MDS15" s="6"/>
      <c r="MDT15" s="6"/>
      <c r="MDU15" s="6"/>
      <c r="MDV15" s="6"/>
      <c r="MDW15" s="6"/>
      <c r="MDX15" s="6"/>
      <c r="MDY15" s="6"/>
      <c r="MDZ15" s="6"/>
      <c r="MEA15" s="6"/>
      <c r="MEB15" s="6"/>
      <c r="MEC15" s="6"/>
      <c r="MED15" s="6"/>
      <c r="MEE15" s="6"/>
      <c r="MEF15" s="6"/>
      <c r="MEG15" s="6"/>
      <c r="MEH15" s="6"/>
      <c r="MEI15" s="6"/>
      <c r="MEJ15" s="6"/>
      <c r="MEK15" s="6"/>
      <c r="MEL15" s="6"/>
      <c r="MEM15" s="6"/>
      <c r="MEN15" s="6"/>
      <c r="MEO15" s="6"/>
      <c r="MEP15" s="6"/>
      <c r="MEQ15" s="6"/>
      <c r="MER15" s="6"/>
      <c r="MES15" s="6"/>
      <c r="MET15" s="6"/>
      <c r="MEU15" s="6"/>
      <c r="MEV15" s="6"/>
      <c r="MEW15" s="6"/>
      <c r="MEX15" s="6"/>
      <c r="MEY15" s="6"/>
      <c r="MEZ15" s="6"/>
      <c r="MFA15" s="6"/>
      <c r="MFB15" s="6"/>
      <c r="MFC15" s="6"/>
      <c r="MFD15" s="6"/>
      <c r="MFE15" s="6"/>
      <c r="MFF15" s="6"/>
      <c r="MFG15" s="6"/>
      <c r="MFH15" s="6"/>
      <c r="MFI15" s="6"/>
      <c r="MFJ15" s="6"/>
      <c r="MFK15" s="6"/>
      <c r="MFL15" s="6"/>
      <c r="MFM15" s="6"/>
      <c r="MFN15" s="6"/>
      <c r="MFO15" s="6"/>
      <c r="MFP15" s="6"/>
      <c r="MFQ15" s="6"/>
      <c r="MFR15" s="6"/>
      <c r="MFS15" s="6"/>
      <c r="MFT15" s="6"/>
      <c r="MFU15" s="6"/>
      <c r="MFV15" s="6"/>
      <c r="MFW15" s="6"/>
      <c r="MFX15" s="6"/>
      <c r="MFY15" s="6"/>
      <c r="MFZ15" s="6"/>
      <c r="MGA15" s="6"/>
      <c r="MGB15" s="6"/>
      <c r="MGC15" s="6"/>
      <c r="MGD15" s="6"/>
      <c r="MGE15" s="6"/>
      <c r="MGF15" s="6"/>
      <c r="MGG15" s="6"/>
      <c r="MGH15" s="6"/>
      <c r="MGI15" s="6"/>
      <c r="MGJ15" s="6"/>
      <c r="MGK15" s="6"/>
      <c r="MGL15" s="6"/>
      <c r="MGM15" s="6"/>
      <c r="MGN15" s="6"/>
      <c r="MGO15" s="6"/>
      <c r="MGP15" s="6"/>
      <c r="MGQ15" s="6"/>
      <c r="MGR15" s="6"/>
      <c r="MGS15" s="6"/>
      <c r="MGT15" s="6"/>
      <c r="MGU15" s="6"/>
      <c r="MGV15" s="6"/>
      <c r="MGW15" s="6"/>
      <c r="MGX15" s="6"/>
      <c r="MGY15" s="6"/>
      <c r="MGZ15" s="6"/>
      <c r="MHA15" s="6"/>
      <c r="MHB15" s="6"/>
      <c r="MHC15" s="6"/>
      <c r="MHD15" s="6"/>
      <c r="MHE15" s="6"/>
      <c r="MHF15" s="6"/>
      <c r="MHG15" s="6"/>
      <c r="MHH15" s="6"/>
      <c r="MHI15" s="6"/>
      <c r="MHJ15" s="6"/>
      <c r="MHK15" s="6"/>
      <c r="MHL15" s="6"/>
      <c r="MHM15" s="6"/>
      <c r="MHN15" s="6"/>
      <c r="MHO15" s="6"/>
      <c r="MHP15" s="6"/>
      <c r="MHQ15" s="6"/>
      <c r="MHR15" s="6"/>
      <c r="MHS15" s="6"/>
      <c r="MHT15" s="6"/>
      <c r="MHU15" s="6"/>
      <c r="MHV15" s="6"/>
      <c r="MHW15" s="6"/>
      <c r="MHX15" s="6"/>
      <c r="MHY15" s="6"/>
      <c r="MHZ15" s="6"/>
      <c r="MIA15" s="6"/>
      <c r="MIB15" s="6"/>
      <c r="MIC15" s="6"/>
      <c r="MID15" s="6"/>
      <c r="MIE15" s="6"/>
      <c r="MIF15" s="6"/>
      <c r="MIG15" s="6"/>
      <c r="MIH15" s="6"/>
      <c r="MII15" s="6"/>
      <c r="MIJ15" s="6"/>
      <c r="MIK15" s="6"/>
      <c r="MIL15" s="6"/>
      <c r="MIM15" s="6"/>
      <c r="MIN15" s="6"/>
      <c r="MIO15" s="6"/>
      <c r="MIP15" s="6"/>
      <c r="MIQ15" s="6"/>
      <c r="MIR15" s="6"/>
      <c r="MIS15" s="6"/>
      <c r="MIT15" s="6"/>
      <c r="MIU15" s="6"/>
      <c r="MIV15" s="6"/>
      <c r="MIW15" s="6"/>
      <c r="MIX15" s="6"/>
      <c r="MIY15" s="6"/>
      <c r="MIZ15" s="6"/>
      <c r="MJA15" s="6"/>
      <c r="MJB15" s="6"/>
      <c r="MJC15" s="6"/>
      <c r="MJD15" s="6"/>
      <c r="MJE15" s="6"/>
      <c r="MJF15" s="6"/>
      <c r="MJG15" s="6"/>
      <c r="MJH15" s="6"/>
      <c r="MJI15" s="6"/>
      <c r="MJJ15" s="6"/>
      <c r="MJK15" s="6"/>
      <c r="MJL15" s="6"/>
      <c r="MJM15" s="6"/>
      <c r="MJN15" s="6"/>
      <c r="MJO15" s="6"/>
      <c r="MJP15" s="6"/>
      <c r="MJQ15" s="6"/>
      <c r="MJR15" s="6"/>
      <c r="MJS15" s="6"/>
      <c r="MJT15" s="6"/>
      <c r="MJU15" s="6"/>
      <c r="MJV15" s="6"/>
      <c r="MJW15" s="6"/>
      <c r="MJX15" s="6"/>
      <c r="MJY15" s="6"/>
      <c r="MJZ15" s="6"/>
      <c r="MKA15" s="6"/>
      <c r="MKB15" s="6"/>
      <c r="MKC15" s="6"/>
      <c r="MKD15" s="6"/>
      <c r="MKE15" s="6"/>
      <c r="MKF15" s="6"/>
      <c r="MKG15" s="6"/>
      <c r="MKH15" s="6"/>
      <c r="MKI15" s="6"/>
      <c r="MKJ15" s="6"/>
      <c r="MKK15" s="6"/>
      <c r="MKL15" s="6"/>
      <c r="MKM15" s="6"/>
      <c r="MKN15" s="6"/>
      <c r="MKO15" s="6"/>
      <c r="MKP15" s="6"/>
      <c r="MKQ15" s="6"/>
      <c r="MKR15" s="6"/>
      <c r="MKS15" s="6"/>
      <c r="MKT15" s="6"/>
      <c r="MKU15" s="6"/>
      <c r="MKV15" s="6"/>
      <c r="MKW15" s="6"/>
      <c r="MKX15" s="6"/>
      <c r="MKY15" s="6"/>
      <c r="MKZ15" s="6"/>
      <c r="MLA15" s="6"/>
      <c r="MLB15" s="6"/>
      <c r="MLC15" s="6"/>
      <c r="MLD15" s="6"/>
      <c r="MLE15" s="6"/>
      <c r="MLF15" s="6"/>
      <c r="MLG15" s="6"/>
      <c r="MLH15" s="6"/>
      <c r="MLI15" s="6"/>
      <c r="MLJ15" s="6"/>
      <c r="MLK15" s="6"/>
      <c r="MLL15" s="6"/>
      <c r="MLM15" s="6"/>
      <c r="MLN15" s="6"/>
      <c r="MLO15" s="6"/>
      <c r="MLP15" s="6"/>
      <c r="MLQ15" s="6"/>
      <c r="MLR15" s="6"/>
      <c r="MLS15" s="6"/>
      <c r="MLT15" s="6"/>
      <c r="MLU15" s="6"/>
      <c r="MLV15" s="6"/>
      <c r="MLW15" s="6"/>
      <c r="MLX15" s="6"/>
      <c r="MLY15" s="6"/>
      <c r="MLZ15" s="6"/>
      <c r="MMA15" s="6"/>
      <c r="MMB15" s="6"/>
      <c r="MMC15" s="6"/>
      <c r="MMD15" s="6"/>
      <c r="MME15" s="6"/>
      <c r="MMF15" s="6"/>
      <c r="MMG15" s="6"/>
      <c r="MMH15" s="6"/>
      <c r="MMI15" s="6"/>
      <c r="MMJ15" s="6"/>
      <c r="MMK15" s="6"/>
      <c r="MML15" s="6"/>
      <c r="MMM15" s="6"/>
      <c r="MMN15" s="6"/>
      <c r="MMO15" s="6"/>
      <c r="MMP15" s="6"/>
      <c r="MMQ15" s="6"/>
      <c r="MMR15" s="6"/>
      <c r="MMS15" s="6"/>
      <c r="MMT15" s="6"/>
      <c r="MMU15" s="6"/>
      <c r="MMV15" s="6"/>
      <c r="MMW15" s="6"/>
      <c r="MMX15" s="6"/>
      <c r="MMY15" s="6"/>
      <c r="MMZ15" s="6"/>
      <c r="MNA15" s="6"/>
      <c r="MNB15" s="6"/>
      <c r="MNC15" s="6"/>
      <c r="MND15" s="6"/>
      <c r="MNE15" s="6"/>
      <c r="MNF15" s="6"/>
      <c r="MNG15" s="6"/>
      <c r="MNH15" s="6"/>
      <c r="MNI15" s="6"/>
      <c r="MNJ15" s="6"/>
      <c r="MNK15" s="6"/>
      <c r="MNL15" s="6"/>
      <c r="MNM15" s="6"/>
      <c r="MNN15" s="6"/>
      <c r="MNO15" s="6"/>
      <c r="MNP15" s="6"/>
      <c r="MNQ15" s="6"/>
      <c r="MNR15" s="6"/>
      <c r="MNS15" s="6"/>
      <c r="MNT15" s="6"/>
      <c r="MNU15" s="6"/>
      <c r="MNV15" s="6"/>
      <c r="MNW15" s="6"/>
      <c r="MNX15" s="6"/>
      <c r="MNY15" s="6"/>
      <c r="MNZ15" s="6"/>
      <c r="MOA15" s="6"/>
      <c r="MOB15" s="6"/>
      <c r="MOC15" s="6"/>
      <c r="MOD15" s="6"/>
      <c r="MOE15" s="6"/>
      <c r="MOF15" s="6"/>
      <c r="MOG15" s="6"/>
      <c r="MOH15" s="6"/>
      <c r="MOI15" s="6"/>
      <c r="MOJ15" s="6"/>
      <c r="MOK15" s="6"/>
      <c r="MOL15" s="6"/>
      <c r="MOM15" s="6"/>
      <c r="MON15" s="6"/>
      <c r="MOO15" s="6"/>
      <c r="MOP15" s="6"/>
      <c r="MOQ15" s="6"/>
      <c r="MOR15" s="6"/>
      <c r="MOS15" s="6"/>
      <c r="MOT15" s="6"/>
      <c r="MOU15" s="6"/>
      <c r="MOV15" s="6"/>
      <c r="MOW15" s="6"/>
      <c r="MOX15" s="6"/>
      <c r="MOY15" s="6"/>
      <c r="MOZ15" s="6"/>
      <c r="MPA15" s="6"/>
      <c r="MPB15" s="6"/>
      <c r="MPC15" s="6"/>
      <c r="MPD15" s="6"/>
      <c r="MPE15" s="6"/>
      <c r="MPF15" s="6"/>
      <c r="MPG15" s="6"/>
      <c r="MPH15" s="6"/>
      <c r="MPI15" s="6"/>
      <c r="MPJ15" s="6"/>
      <c r="MPK15" s="6"/>
      <c r="MPL15" s="6"/>
      <c r="MPM15" s="6"/>
      <c r="MPN15" s="6"/>
      <c r="MPO15" s="6"/>
      <c r="MPP15" s="6"/>
      <c r="MPQ15" s="6"/>
      <c r="MPR15" s="6"/>
      <c r="MPS15" s="6"/>
      <c r="MPT15" s="6"/>
      <c r="MPU15" s="6"/>
      <c r="MPV15" s="6"/>
      <c r="MPW15" s="6"/>
      <c r="MPX15" s="6"/>
      <c r="MPY15" s="6"/>
      <c r="MPZ15" s="6"/>
      <c r="MQA15" s="6"/>
      <c r="MQB15" s="6"/>
      <c r="MQC15" s="6"/>
      <c r="MQD15" s="6"/>
      <c r="MQE15" s="6"/>
      <c r="MQF15" s="6"/>
      <c r="MQG15" s="6"/>
      <c r="MQH15" s="6"/>
      <c r="MQI15" s="6"/>
      <c r="MQJ15" s="6"/>
      <c r="MQK15" s="6"/>
      <c r="MQL15" s="6"/>
      <c r="MQM15" s="6"/>
      <c r="MQN15" s="6"/>
      <c r="MQO15" s="6"/>
      <c r="MQP15" s="6"/>
      <c r="MQQ15" s="6"/>
      <c r="MQR15" s="6"/>
      <c r="MQS15" s="6"/>
      <c r="MQT15" s="6"/>
      <c r="MQU15" s="6"/>
      <c r="MQV15" s="6"/>
      <c r="MQW15" s="6"/>
      <c r="MQX15" s="6"/>
      <c r="MQY15" s="6"/>
      <c r="MQZ15" s="6"/>
      <c r="MRA15" s="6"/>
      <c r="MRB15" s="6"/>
      <c r="MRC15" s="6"/>
      <c r="MRD15" s="6"/>
      <c r="MRE15" s="6"/>
      <c r="MRF15" s="6"/>
      <c r="MRG15" s="6"/>
      <c r="MRH15" s="6"/>
      <c r="MRI15" s="6"/>
      <c r="MRJ15" s="6"/>
      <c r="MRK15" s="6"/>
      <c r="MRL15" s="6"/>
      <c r="MRM15" s="6"/>
      <c r="MRN15" s="6"/>
      <c r="MRO15" s="6"/>
      <c r="MRP15" s="6"/>
      <c r="MRQ15" s="6"/>
      <c r="MRR15" s="6"/>
      <c r="MRS15" s="6"/>
      <c r="MRT15" s="6"/>
      <c r="MRU15" s="6"/>
      <c r="MRV15" s="6"/>
      <c r="MRW15" s="6"/>
      <c r="MRX15" s="6"/>
      <c r="MRY15" s="6"/>
      <c r="MRZ15" s="6"/>
      <c r="MSA15" s="6"/>
      <c r="MSB15" s="6"/>
      <c r="MSC15" s="6"/>
      <c r="MSD15" s="6"/>
      <c r="MSE15" s="6"/>
      <c r="MSF15" s="6"/>
      <c r="MSG15" s="6"/>
      <c r="MSH15" s="6"/>
      <c r="MSI15" s="6"/>
      <c r="MSJ15" s="6"/>
      <c r="MSK15" s="6"/>
      <c r="MSL15" s="6"/>
      <c r="MSM15" s="6"/>
      <c r="MSN15" s="6"/>
      <c r="MSO15" s="6"/>
      <c r="MSP15" s="6"/>
      <c r="MSQ15" s="6"/>
      <c r="MSR15" s="6"/>
      <c r="MSS15" s="6"/>
      <c r="MST15" s="6"/>
      <c r="MSU15" s="6"/>
      <c r="MSV15" s="6"/>
      <c r="MSW15" s="6"/>
      <c r="MSX15" s="6"/>
      <c r="MSY15" s="6"/>
      <c r="MSZ15" s="6"/>
      <c r="MTA15" s="6"/>
      <c r="MTB15" s="6"/>
      <c r="MTC15" s="6"/>
      <c r="MTD15" s="6"/>
      <c r="MTE15" s="6"/>
      <c r="MTF15" s="6"/>
      <c r="MTG15" s="6"/>
      <c r="MTH15" s="6"/>
      <c r="MTI15" s="6"/>
      <c r="MTJ15" s="6"/>
      <c r="MTK15" s="6"/>
      <c r="MTL15" s="6"/>
      <c r="MTM15" s="6"/>
      <c r="MTN15" s="6"/>
      <c r="MTO15" s="6"/>
      <c r="MTP15" s="6"/>
      <c r="MTQ15" s="6"/>
      <c r="MTR15" s="6"/>
      <c r="MTS15" s="6"/>
      <c r="MTT15" s="6"/>
      <c r="MTU15" s="6"/>
      <c r="MTV15" s="6"/>
      <c r="MTW15" s="6"/>
      <c r="MTX15" s="6"/>
      <c r="MTY15" s="6"/>
      <c r="MTZ15" s="6"/>
      <c r="MUA15" s="6"/>
      <c r="MUB15" s="6"/>
      <c r="MUC15" s="6"/>
      <c r="MUD15" s="6"/>
      <c r="MUE15" s="6"/>
      <c r="MUF15" s="6"/>
      <c r="MUG15" s="6"/>
      <c r="MUH15" s="6"/>
      <c r="MUI15" s="6"/>
      <c r="MUJ15" s="6"/>
      <c r="MUK15" s="6"/>
      <c r="MUL15" s="6"/>
      <c r="MUM15" s="6"/>
      <c r="MUN15" s="6"/>
      <c r="MUO15" s="6"/>
      <c r="MUP15" s="6"/>
      <c r="MUQ15" s="6"/>
      <c r="MUR15" s="6"/>
      <c r="MUS15" s="6"/>
      <c r="MUT15" s="6"/>
      <c r="MUU15" s="6"/>
      <c r="MUV15" s="6"/>
      <c r="MUW15" s="6"/>
      <c r="MUX15" s="6"/>
      <c r="MUY15" s="6"/>
      <c r="MUZ15" s="6"/>
      <c r="MVA15" s="6"/>
      <c r="MVB15" s="6"/>
      <c r="MVC15" s="6"/>
      <c r="MVD15" s="6"/>
      <c r="MVE15" s="6"/>
      <c r="MVF15" s="6"/>
      <c r="MVG15" s="6"/>
      <c r="MVH15" s="6"/>
      <c r="MVI15" s="6"/>
      <c r="MVJ15" s="6"/>
      <c r="MVK15" s="6"/>
      <c r="MVL15" s="6"/>
      <c r="MVM15" s="6"/>
      <c r="MVN15" s="6"/>
      <c r="MVO15" s="6"/>
      <c r="MVP15" s="6"/>
      <c r="MVQ15" s="6"/>
      <c r="MVR15" s="6"/>
      <c r="MVS15" s="6"/>
      <c r="MVT15" s="6"/>
      <c r="MVU15" s="6"/>
      <c r="MVV15" s="6"/>
      <c r="MVW15" s="6"/>
      <c r="MVX15" s="6"/>
      <c r="MVY15" s="6"/>
      <c r="MVZ15" s="6"/>
      <c r="MWA15" s="6"/>
      <c r="MWB15" s="6"/>
      <c r="MWC15" s="6"/>
      <c r="MWD15" s="6"/>
      <c r="MWE15" s="6"/>
      <c r="MWF15" s="6"/>
      <c r="MWG15" s="6"/>
      <c r="MWH15" s="6"/>
      <c r="MWI15" s="6"/>
      <c r="MWJ15" s="6"/>
      <c r="MWK15" s="6"/>
      <c r="MWL15" s="6"/>
      <c r="MWM15" s="6"/>
      <c r="MWN15" s="6"/>
      <c r="MWO15" s="6"/>
      <c r="MWP15" s="6"/>
      <c r="MWQ15" s="6"/>
      <c r="MWR15" s="6"/>
      <c r="MWS15" s="6"/>
      <c r="MWT15" s="6"/>
      <c r="MWU15" s="6"/>
      <c r="MWV15" s="6"/>
      <c r="MWW15" s="6"/>
      <c r="MWX15" s="6"/>
      <c r="MWY15" s="6"/>
      <c r="MWZ15" s="6"/>
      <c r="MXA15" s="6"/>
      <c r="MXB15" s="6"/>
      <c r="MXC15" s="6"/>
      <c r="MXD15" s="6"/>
      <c r="MXE15" s="6"/>
      <c r="MXF15" s="6"/>
      <c r="MXG15" s="6"/>
      <c r="MXH15" s="6"/>
      <c r="MXI15" s="6"/>
      <c r="MXJ15" s="6"/>
      <c r="MXK15" s="6"/>
      <c r="MXL15" s="6"/>
      <c r="MXM15" s="6"/>
      <c r="MXN15" s="6"/>
      <c r="MXO15" s="6"/>
      <c r="MXP15" s="6"/>
      <c r="MXQ15" s="6"/>
      <c r="MXR15" s="6"/>
      <c r="MXS15" s="6"/>
      <c r="MXT15" s="6"/>
      <c r="MXU15" s="6"/>
      <c r="MXV15" s="6"/>
      <c r="MXW15" s="6"/>
      <c r="MXX15" s="6"/>
      <c r="MXY15" s="6"/>
      <c r="MXZ15" s="6"/>
      <c r="MYA15" s="6"/>
      <c r="MYB15" s="6"/>
      <c r="MYC15" s="6"/>
      <c r="MYD15" s="6"/>
      <c r="MYE15" s="6"/>
      <c r="MYF15" s="6"/>
      <c r="MYG15" s="6"/>
      <c r="MYH15" s="6"/>
      <c r="MYI15" s="6"/>
      <c r="MYJ15" s="6"/>
      <c r="MYK15" s="6"/>
      <c r="MYL15" s="6"/>
      <c r="MYM15" s="6"/>
      <c r="MYN15" s="6"/>
      <c r="MYO15" s="6"/>
      <c r="MYP15" s="6"/>
      <c r="MYQ15" s="6"/>
      <c r="MYR15" s="6"/>
      <c r="MYS15" s="6"/>
      <c r="MYT15" s="6"/>
      <c r="MYU15" s="6"/>
      <c r="MYV15" s="6"/>
      <c r="MYW15" s="6"/>
      <c r="MYX15" s="6"/>
      <c r="MYY15" s="6"/>
      <c r="MYZ15" s="6"/>
      <c r="MZA15" s="6"/>
      <c r="MZB15" s="6"/>
      <c r="MZC15" s="6"/>
      <c r="MZD15" s="6"/>
      <c r="MZE15" s="6"/>
      <c r="MZF15" s="6"/>
      <c r="MZG15" s="6"/>
      <c r="MZH15" s="6"/>
      <c r="MZI15" s="6"/>
      <c r="MZJ15" s="6"/>
      <c r="MZK15" s="6"/>
      <c r="MZL15" s="6"/>
      <c r="MZM15" s="6"/>
      <c r="MZN15" s="6"/>
      <c r="MZO15" s="6"/>
      <c r="MZP15" s="6"/>
      <c r="MZQ15" s="6"/>
      <c r="MZR15" s="6"/>
      <c r="MZS15" s="6"/>
      <c r="MZT15" s="6"/>
      <c r="MZU15" s="6"/>
      <c r="MZV15" s="6"/>
      <c r="MZW15" s="6"/>
      <c r="MZX15" s="6"/>
      <c r="MZY15" s="6"/>
      <c r="MZZ15" s="6"/>
      <c r="NAA15" s="6"/>
      <c r="NAB15" s="6"/>
      <c r="NAC15" s="6"/>
      <c r="NAD15" s="6"/>
      <c r="NAE15" s="6"/>
      <c r="NAF15" s="6"/>
      <c r="NAG15" s="6"/>
      <c r="NAH15" s="6"/>
      <c r="NAI15" s="6"/>
      <c r="NAJ15" s="6"/>
      <c r="NAK15" s="6"/>
      <c r="NAL15" s="6"/>
      <c r="NAM15" s="6"/>
      <c r="NAN15" s="6"/>
      <c r="NAO15" s="6"/>
      <c r="NAP15" s="6"/>
      <c r="NAQ15" s="6"/>
      <c r="NAR15" s="6"/>
      <c r="NAS15" s="6"/>
      <c r="NAT15" s="6"/>
      <c r="NAU15" s="6"/>
      <c r="NAV15" s="6"/>
      <c r="NAW15" s="6"/>
      <c r="NAX15" s="6"/>
      <c r="NAY15" s="6"/>
      <c r="NAZ15" s="6"/>
      <c r="NBA15" s="6"/>
      <c r="NBB15" s="6"/>
      <c r="NBC15" s="6"/>
      <c r="NBD15" s="6"/>
      <c r="NBE15" s="6"/>
      <c r="NBF15" s="6"/>
      <c r="NBG15" s="6"/>
      <c r="NBH15" s="6"/>
      <c r="NBI15" s="6"/>
      <c r="NBJ15" s="6"/>
      <c r="NBK15" s="6"/>
      <c r="NBL15" s="6"/>
      <c r="NBM15" s="6"/>
      <c r="NBN15" s="6"/>
      <c r="NBO15" s="6"/>
      <c r="NBP15" s="6"/>
      <c r="NBQ15" s="6"/>
      <c r="NBR15" s="6"/>
      <c r="NBS15" s="6"/>
      <c r="NBT15" s="6"/>
      <c r="NBU15" s="6"/>
      <c r="NBV15" s="6"/>
      <c r="NBW15" s="6"/>
      <c r="NBX15" s="6"/>
      <c r="NBY15" s="6"/>
      <c r="NBZ15" s="6"/>
      <c r="NCA15" s="6"/>
      <c r="NCB15" s="6"/>
      <c r="NCC15" s="6"/>
      <c r="NCD15" s="6"/>
      <c r="NCE15" s="6"/>
      <c r="NCF15" s="6"/>
      <c r="NCG15" s="6"/>
      <c r="NCH15" s="6"/>
      <c r="NCI15" s="6"/>
      <c r="NCJ15" s="6"/>
      <c r="NCK15" s="6"/>
      <c r="NCL15" s="6"/>
      <c r="NCM15" s="6"/>
      <c r="NCN15" s="6"/>
      <c r="NCO15" s="6"/>
      <c r="NCP15" s="6"/>
      <c r="NCQ15" s="6"/>
      <c r="NCR15" s="6"/>
      <c r="NCS15" s="6"/>
      <c r="NCT15" s="6"/>
      <c r="NCU15" s="6"/>
      <c r="NCV15" s="6"/>
      <c r="NCW15" s="6"/>
      <c r="NCX15" s="6"/>
      <c r="NCY15" s="6"/>
      <c r="NCZ15" s="6"/>
      <c r="NDA15" s="6"/>
      <c r="NDB15" s="6"/>
      <c r="NDC15" s="6"/>
      <c r="NDD15" s="6"/>
      <c r="NDE15" s="6"/>
      <c r="NDF15" s="6"/>
      <c r="NDG15" s="6"/>
      <c r="NDH15" s="6"/>
      <c r="NDI15" s="6"/>
      <c r="NDJ15" s="6"/>
      <c r="NDK15" s="6"/>
      <c r="NDL15" s="6"/>
      <c r="NDM15" s="6"/>
      <c r="NDN15" s="6"/>
      <c r="NDO15" s="6"/>
      <c r="NDP15" s="6"/>
      <c r="NDQ15" s="6"/>
      <c r="NDR15" s="6"/>
      <c r="NDS15" s="6"/>
      <c r="NDT15" s="6"/>
      <c r="NDU15" s="6"/>
      <c r="NDV15" s="6"/>
      <c r="NDW15" s="6"/>
      <c r="NDX15" s="6"/>
      <c r="NDY15" s="6"/>
      <c r="NDZ15" s="6"/>
      <c r="NEA15" s="6"/>
      <c r="NEB15" s="6"/>
      <c r="NEC15" s="6"/>
      <c r="NED15" s="6"/>
      <c r="NEE15" s="6"/>
      <c r="NEF15" s="6"/>
      <c r="NEG15" s="6"/>
      <c r="NEH15" s="6"/>
      <c r="NEI15" s="6"/>
      <c r="NEJ15" s="6"/>
      <c r="NEK15" s="6"/>
      <c r="NEL15" s="6"/>
      <c r="NEM15" s="6"/>
      <c r="NEN15" s="6"/>
      <c r="NEO15" s="6"/>
      <c r="NEP15" s="6"/>
      <c r="NEQ15" s="6"/>
      <c r="NER15" s="6"/>
      <c r="NES15" s="6"/>
      <c r="NET15" s="6"/>
      <c r="NEU15" s="6"/>
      <c r="NEV15" s="6"/>
      <c r="NEW15" s="6"/>
      <c r="NEX15" s="6"/>
      <c r="NEY15" s="6"/>
      <c r="NEZ15" s="6"/>
      <c r="NFA15" s="6"/>
      <c r="NFB15" s="6"/>
      <c r="NFC15" s="6"/>
      <c r="NFD15" s="6"/>
      <c r="NFE15" s="6"/>
      <c r="NFF15" s="6"/>
      <c r="NFG15" s="6"/>
      <c r="NFH15" s="6"/>
      <c r="NFI15" s="6"/>
      <c r="NFJ15" s="6"/>
      <c r="NFK15" s="6"/>
      <c r="NFL15" s="6"/>
      <c r="NFM15" s="6"/>
      <c r="NFN15" s="6"/>
      <c r="NFO15" s="6"/>
      <c r="NFP15" s="6"/>
      <c r="NFQ15" s="6"/>
      <c r="NFR15" s="6"/>
      <c r="NFS15" s="6"/>
      <c r="NFT15" s="6"/>
      <c r="NFU15" s="6"/>
      <c r="NFV15" s="6"/>
      <c r="NFW15" s="6"/>
      <c r="NFX15" s="6"/>
      <c r="NFY15" s="6"/>
      <c r="NFZ15" s="6"/>
      <c r="NGA15" s="6"/>
      <c r="NGB15" s="6"/>
      <c r="NGC15" s="6"/>
      <c r="NGD15" s="6"/>
      <c r="NGE15" s="6"/>
      <c r="NGF15" s="6"/>
      <c r="NGG15" s="6"/>
      <c r="NGH15" s="6"/>
      <c r="NGI15" s="6"/>
      <c r="NGJ15" s="6"/>
      <c r="NGK15" s="6"/>
      <c r="NGL15" s="6"/>
      <c r="NGM15" s="6"/>
      <c r="NGN15" s="6"/>
      <c r="NGO15" s="6"/>
      <c r="NGP15" s="6"/>
      <c r="NGQ15" s="6"/>
      <c r="NGR15" s="6"/>
      <c r="NGS15" s="6"/>
      <c r="NGT15" s="6"/>
      <c r="NGU15" s="6"/>
      <c r="NGV15" s="6"/>
      <c r="NGW15" s="6"/>
      <c r="NGX15" s="6"/>
      <c r="NGY15" s="6"/>
      <c r="NGZ15" s="6"/>
      <c r="NHA15" s="6"/>
      <c r="NHB15" s="6"/>
      <c r="NHC15" s="6"/>
      <c r="NHD15" s="6"/>
      <c r="NHE15" s="6"/>
      <c r="NHF15" s="6"/>
      <c r="NHG15" s="6"/>
      <c r="NHH15" s="6"/>
      <c r="NHI15" s="6"/>
      <c r="NHJ15" s="6"/>
      <c r="NHK15" s="6"/>
      <c r="NHL15" s="6"/>
      <c r="NHM15" s="6"/>
      <c r="NHN15" s="6"/>
      <c r="NHO15" s="6"/>
      <c r="NHP15" s="6"/>
      <c r="NHQ15" s="6"/>
      <c r="NHR15" s="6"/>
      <c r="NHS15" s="6"/>
      <c r="NHT15" s="6"/>
      <c r="NHU15" s="6"/>
      <c r="NHV15" s="6"/>
      <c r="NHW15" s="6"/>
      <c r="NHX15" s="6"/>
      <c r="NHY15" s="6"/>
      <c r="NHZ15" s="6"/>
      <c r="NIA15" s="6"/>
      <c r="NIB15" s="6"/>
      <c r="NIC15" s="6"/>
      <c r="NID15" s="6"/>
      <c r="NIE15" s="6"/>
      <c r="NIF15" s="6"/>
      <c r="NIG15" s="6"/>
      <c r="NIH15" s="6"/>
      <c r="NII15" s="6"/>
      <c r="NIJ15" s="6"/>
      <c r="NIK15" s="6"/>
      <c r="NIL15" s="6"/>
      <c r="NIM15" s="6"/>
      <c r="NIN15" s="6"/>
      <c r="NIO15" s="6"/>
      <c r="NIP15" s="6"/>
      <c r="NIQ15" s="6"/>
      <c r="NIR15" s="6"/>
      <c r="NIS15" s="6"/>
      <c r="NIT15" s="6"/>
      <c r="NIU15" s="6"/>
      <c r="NIV15" s="6"/>
      <c r="NIW15" s="6"/>
      <c r="NIX15" s="6"/>
      <c r="NIY15" s="6"/>
      <c r="NIZ15" s="6"/>
      <c r="NJA15" s="6"/>
      <c r="NJB15" s="6"/>
      <c r="NJC15" s="6"/>
      <c r="NJD15" s="6"/>
      <c r="NJE15" s="6"/>
      <c r="NJF15" s="6"/>
      <c r="NJG15" s="6"/>
      <c r="NJH15" s="6"/>
      <c r="NJI15" s="6"/>
      <c r="NJJ15" s="6"/>
      <c r="NJK15" s="6"/>
      <c r="NJL15" s="6"/>
      <c r="NJM15" s="6"/>
      <c r="NJN15" s="6"/>
      <c r="NJO15" s="6"/>
      <c r="NJP15" s="6"/>
      <c r="NJQ15" s="6"/>
      <c r="NJR15" s="6"/>
      <c r="NJS15" s="6"/>
      <c r="NJT15" s="6"/>
      <c r="NJU15" s="6"/>
      <c r="NJV15" s="6"/>
      <c r="NJW15" s="6"/>
      <c r="NJX15" s="6"/>
      <c r="NJY15" s="6"/>
      <c r="NJZ15" s="6"/>
      <c r="NKA15" s="6"/>
      <c r="NKB15" s="6"/>
      <c r="NKC15" s="6"/>
      <c r="NKD15" s="6"/>
      <c r="NKE15" s="6"/>
      <c r="NKF15" s="6"/>
      <c r="NKG15" s="6"/>
      <c r="NKH15" s="6"/>
      <c r="NKI15" s="6"/>
      <c r="NKJ15" s="6"/>
      <c r="NKK15" s="6"/>
      <c r="NKL15" s="6"/>
      <c r="NKM15" s="6"/>
      <c r="NKN15" s="6"/>
      <c r="NKO15" s="6"/>
      <c r="NKP15" s="6"/>
      <c r="NKQ15" s="6"/>
      <c r="NKR15" s="6"/>
      <c r="NKS15" s="6"/>
      <c r="NKT15" s="6"/>
      <c r="NKU15" s="6"/>
      <c r="NKV15" s="6"/>
      <c r="NKW15" s="6"/>
      <c r="NKX15" s="6"/>
      <c r="NKY15" s="6"/>
      <c r="NKZ15" s="6"/>
      <c r="NLA15" s="6"/>
      <c r="NLB15" s="6"/>
      <c r="NLC15" s="6"/>
      <c r="NLD15" s="6"/>
      <c r="NLE15" s="6"/>
      <c r="NLF15" s="6"/>
      <c r="NLG15" s="6"/>
      <c r="NLH15" s="6"/>
      <c r="NLI15" s="6"/>
      <c r="NLJ15" s="6"/>
      <c r="NLK15" s="6"/>
      <c r="NLL15" s="6"/>
      <c r="NLM15" s="6"/>
      <c r="NLN15" s="6"/>
      <c r="NLO15" s="6"/>
      <c r="NLP15" s="6"/>
      <c r="NLQ15" s="6"/>
      <c r="NLR15" s="6"/>
      <c r="NLS15" s="6"/>
      <c r="NLT15" s="6"/>
      <c r="NLU15" s="6"/>
      <c r="NLV15" s="6"/>
      <c r="NLW15" s="6"/>
      <c r="NLX15" s="6"/>
      <c r="NLY15" s="6"/>
      <c r="NLZ15" s="6"/>
      <c r="NMA15" s="6"/>
      <c r="NMB15" s="6"/>
      <c r="NMC15" s="6"/>
      <c r="NMD15" s="6"/>
      <c r="NME15" s="6"/>
      <c r="NMF15" s="6"/>
      <c r="NMG15" s="6"/>
      <c r="NMH15" s="6"/>
      <c r="NMI15" s="6"/>
      <c r="NMJ15" s="6"/>
      <c r="NMK15" s="6"/>
      <c r="NML15" s="6"/>
      <c r="NMM15" s="6"/>
      <c r="NMN15" s="6"/>
      <c r="NMO15" s="6"/>
      <c r="NMP15" s="6"/>
      <c r="NMQ15" s="6"/>
      <c r="NMR15" s="6"/>
      <c r="NMS15" s="6"/>
      <c r="NMT15" s="6"/>
      <c r="NMU15" s="6"/>
      <c r="NMV15" s="6"/>
      <c r="NMW15" s="6"/>
      <c r="NMX15" s="6"/>
      <c r="NMY15" s="6"/>
      <c r="NMZ15" s="6"/>
      <c r="NNA15" s="6"/>
      <c r="NNB15" s="6"/>
      <c r="NNC15" s="6"/>
      <c r="NND15" s="6"/>
      <c r="NNE15" s="6"/>
      <c r="NNF15" s="6"/>
      <c r="NNG15" s="6"/>
      <c r="NNH15" s="6"/>
      <c r="NNI15" s="6"/>
      <c r="NNJ15" s="6"/>
      <c r="NNK15" s="6"/>
      <c r="NNL15" s="6"/>
      <c r="NNM15" s="6"/>
      <c r="NNN15" s="6"/>
      <c r="NNO15" s="6"/>
      <c r="NNP15" s="6"/>
      <c r="NNQ15" s="6"/>
      <c r="NNR15" s="6"/>
      <c r="NNS15" s="6"/>
      <c r="NNT15" s="6"/>
      <c r="NNU15" s="6"/>
      <c r="NNV15" s="6"/>
      <c r="NNW15" s="6"/>
      <c r="NNX15" s="6"/>
      <c r="NNY15" s="6"/>
      <c r="NNZ15" s="6"/>
      <c r="NOA15" s="6"/>
      <c r="NOB15" s="6"/>
      <c r="NOC15" s="6"/>
      <c r="NOD15" s="6"/>
      <c r="NOE15" s="6"/>
      <c r="NOF15" s="6"/>
      <c r="NOG15" s="6"/>
      <c r="NOH15" s="6"/>
      <c r="NOI15" s="6"/>
      <c r="NOJ15" s="6"/>
      <c r="NOK15" s="6"/>
      <c r="NOL15" s="6"/>
      <c r="NOM15" s="6"/>
      <c r="NON15" s="6"/>
      <c r="NOO15" s="6"/>
      <c r="NOP15" s="6"/>
      <c r="NOQ15" s="6"/>
      <c r="NOR15" s="6"/>
      <c r="NOS15" s="6"/>
      <c r="NOT15" s="6"/>
      <c r="NOU15" s="6"/>
      <c r="NOV15" s="6"/>
      <c r="NOW15" s="6"/>
      <c r="NOX15" s="6"/>
      <c r="NOY15" s="6"/>
      <c r="NOZ15" s="6"/>
      <c r="NPA15" s="6"/>
      <c r="NPB15" s="6"/>
      <c r="NPC15" s="6"/>
      <c r="NPD15" s="6"/>
      <c r="NPE15" s="6"/>
      <c r="NPF15" s="6"/>
      <c r="NPG15" s="6"/>
      <c r="NPH15" s="6"/>
      <c r="NPI15" s="6"/>
      <c r="NPJ15" s="6"/>
      <c r="NPK15" s="6"/>
      <c r="NPL15" s="6"/>
      <c r="NPM15" s="6"/>
      <c r="NPN15" s="6"/>
      <c r="NPO15" s="6"/>
      <c r="NPP15" s="6"/>
      <c r="NPQ15" s="6"/>
      <c r="NPR15" s="6"/>
      <c r="NPS15" s="6"/>
      <c r="NPT15" s="6"/>
      <c r="NPU15" s="6"/>
      <c r="NPV15" s="6"/>
      <c r="NPW15" s="6"/>
      <c r="NPX15" s="6"/>
      <c r="NPY15" s="6"/>
      <c r="NPZ15" s="6"/>
      <c r="NQA15" s="6"/>
      <c r="NQB15" s="6"/>
      <c r="NQC15" s="6"/>
      <c r="NQD15" s="6"/>
      <c r="NQE15" s="6"/>
      <c r="NQF15" s="6"/>
      <c r="NQG15" s="6"/>
      <c r="NQH15" s="6"/>
      <c r="NQI15" s="6"/>
      <c r="NQJ15" s="6"/>
      <c r="NQK15" s="6"/>
      <c r="NQL15" s="6"/>
      <c r="NQM15" s="6"/>
      <c r="NQN15" s="6"/>
      <c r="NQO15" s="6"/>
      <c r="NQP15" s="6"/>
      <c r="NQQ15" s="6"/>
      <c r="NQR15" s="6"/>
      <c r="NQS15" s="6"/>
      <c r="NQT15" s="6"/>
      <c r="NQU15" s="6"/>
      <c r="NQV15" s="6"/>
      <c r="NQW15" s="6"/>
      <c r="NQX15" s="6"/>
      <c r="NQY15" s="6"/>
      <c r="NQZ15" s="6"/>
      <c r="NRA15" s="6"/>
      <c r="NRB15" s="6"/>
      <c r="NRC15" s="6"/>
      <c r="NRD15" s="6"/>
      <c r="NRE15" s="6"/>
      <c r="NRF15" s="6"/>
      <c r="NRG15" s="6"/>
      <c r="NRH15" s="6"/>
      <c r="NRI15" s="6"/>
      <c r="NRJ15" s="6"/>
      <c r="NRK15" s="6"/>
      <c r="NRL15" s="6"/>
      <c r="NRM15" s="6"/>
      <c r="NRN15" s="6"/>
      <c r="NRO15" s="6"/>
      <c r="NRP15" s="6"/>
      <c r="NRQ15" s="6"/>
      <c r="NRR15" s="6"/>
      <c r="NRS15" s="6"/>
      <c r="NRT15" s="6"/>
      <c r="NRU15" s="6"/>
      <c r="NRV15" s="6"/>
      <c r="NRW15" s="6"/>
      <c r="NRX15" s="6"/>
      <c r="NRY15" s="6"/>
      <c r="NRZ15" s="6"/>
      <c r="NSA15" s="6"/>
      <c r="NSB15" s="6"/>
      <c r="NSC15" s="6"/>
      <c r="NSD15" s="6"/>
      <c r="NSE15" s="6"/>
      <c r="NSF15" s="6"/>
      <c r="NSG15" s="6"/>
      <c r="NSH15" s="6"/>
      <c r="NSI15" s="6"/>
      <c r="NSJ15" s="6"/>
      <c r="NSK15" s="6"/>
      <c r="NSL15" s="6"/>
      <c r="NSM15" s="6"/>
      <c r="NSN15" s="6"/>
      <c r="NSO15" s="6"/>
      <c r="NSP15" s="6"/>
      <c r="NSQ15" s="6"/>
      <c r="NSR15" s="6"/>
      <c r="NSS15" s="6"/>
      <c r="NST15" s="6"/>
      <c r="NSU15" s="6"/>
      <c r="NSV15" s="6"/>
      <c r="NSW15" s="6"/>
      <c r="NSX15" s="6"/>
      <c r="NSY15" s="6"/>
      <c r="NSZ15" s="6"/>
      <c r="NTA15" s="6"/>
      <c r="NTB15" s="6"/>
      <c r="NTC15" s="6"/>
      <c r="NTD15" s="6"/>
      <c r="NTE15" s="6"/>
      <c r="NTF15" s="6"/>
      <c r="NTG15" s="6"/>
      <c r="NTH15" s="6"/>
      <c r="NTI15" s="6"/>
      <c r="NTJ15" s="6"/>
      <c r="NTK15" s="6"/>
      <c r="NTL15" s="6"/>
      <c r="NTM15" s="6"/>
      <c r="NTN15" s="6"/>
      <c r="NTO15" s="6"/>
      <c r="NTP15" s="6"/>
      <c r="NTQ15" s="6"/>
      <c r="NTR15" s="6"/>
      <c r="NTS15" s="6"/>
      <c r="NTT15" s="6"/>
      <c r="NTU15" s="6"/>
      <c r="NTV15" s="6"/>
      <c r="NTW15" s="6"/>
      <c r="NTX15" s="6"/>
      <c r="NTY15" s="6"/>
      <c r="NTZ15" s="6"/>
      <c r="NUA15" s="6"/>
      <c r="NUB15" s="6"/>
      <c r="NUC15" s="6"/>
      <c r="NUD15" s="6"/>
      <c r="NUE15" s="6"/>
      <c r="NUF15" s="6"/>
      <c r="NUG15" s="6"/>
      <c r="NUH15" s="6"/>
      <c r="NUI15" s="6"/>
      <c r="NUJ15" s="6"/>
      <c r="NUK15" s="6"/>
      <c r="NUL15" s="6"/>
      <c r="NUM15" s="6"/>
      <c r="NUN15" s="6"/>
      <c r="NUO15" s="6"/>
      <c r="NUP15" s="6"/>
      <c r="NUQ15" s="6"/>
      <c r="NUR15" s="6"/>
      <c r="NUS15" s="6"/>
      <c r="NUT15" s="6"/>
      <c r="NUU15" s="6"/>
      <c r="NUV15" s="6"/>
      <c r="NUW15" s="6"/>
      <c r="NUX15" s="6"/>
      <c r="NUY15" s="6"/>
      <c r="NUZ15" s="6"/>
      <c r="NVA15" s="6"/>
      <c r="NVB15" s="6"/>
      <c r="NVC15" s="6"/>
      <c r="NVD15" s="6"/>
      <c r="NVE15" s="6"/>
      <c r="NVF15" s="6"/>
      <c r="NVG15" s="6"/>
      <c r="NVH15" s="6"/>
      <c r="NVI15" s="6"/>
      <c r="NVJ15" s="6"/>
      <c r="NVK15" s="6"/>
      <c r="NVL15" s="6"/>
      <c r="NVM15" s="6"/>
      <c r="NVN15" s="6"/>
      <c r="NVO15" s="6"/>
      <c r="NVP15" s="6"/>
      <c r="NVQ15" s="6"/>
      <c r="NVR15" s="6"/>
      <c r="NVS15" s="6"/>
      <c r="NVT15" s="6"/>
      <c r="NVU15" s="6"/>
      <c r="NVV15" s="6"/>
      <c r="NVW15" s="6"/>
      <c r="NVX15" s="6"/>
      <c r="NVY15" s="6"/>
      <c r="NVZ15" s="6"/>
      <c r="NWA15" s="6"/>
      <c r="NWB15" s="6"/>
      <c r="NWC15" s="6"/>
      <c r="NWD15" s="6"/>
      <c r="NWE15" s="6"/>
      <c r="NWF15" s="6"/>
      <c r="NWG15" s="6"/>
      <c r="NWH15" s="6"/>
      <c r="NWI15" s="6"/>
      <c r="NWJ15" s="6"/>
      <c r="NWK15" s="6"/>
      <c r="NWL15" s="6"/>
      <c r="NWM15" s="6"/>
      <c r="NWN15" s="6"/>
      <c r="NWO15" s="6"/>
      <c r="NWP15" s="6"/>
      <c r="NWQ15" s="6"/>
      <c r="NWR15" s="6"/>
      <c r="NWS15" s="6"/>
      <c r="NWT15" s="6"/>
      <c r="NWU15" s="6"/>
      <c r="NWV15" s="6"/>
      <c r="NWW15" s="6"/>
      <c r="NWX15" s="6"/>
      <c r="NWY15" s="6"/>
      <c r="NWZ15" s="6"/>
      <c r="NXA15" s="6"/>
      <c r="NXB15" s="6"/>
      <c r="NXC15" s="6"/>
      <c r="NXD15" s="6"/>
      <c r="NXE15" s="6"/>
      <c r="NXF15" s="6"/>
      <c r="NXG15" s="6"/>
      <c r="NXH15" s="6"/>
      <c r="NXI15" s="6"/>
      <c r="NXJ15" s="6"/>
      <c r="NXK15" s="6"/>
      <c r="NXL15" s="6"/>
      <c r="NXM15" s="6"/>
      <c r="NXN15" s="6"/>
      <c r="NXO15" s="6"/>
      <c r="NXP15" s="6"/>
      <c r="NXQ15" s="6"/>
      <c r="NXR15" s="6"/>
      <c r="NXS15" s="6"/>
      <c r="NXT15" s="6"/>
      <c r="NXU15" s="6"/>
      <c r="NXV15" s="6"/>
      <c r="NXW15" s="6"/>
      <c r="NXX15" s="6"/>
      <c r="NXY15" s="6"/>
      <c r="NXZ15" s="6"/>
      <c r="NYA15" s="6"/>
      <c r="NYB15" s="6"/>
      <c r="NYC15" s="6"/>
      <c r="NYD15" s="6"/>
      <c r="NYE15" s="6"/>
      <c r="NYF15" s="6"/>
      <c r="NYG15" s="6"/>
      <c r="NYH15" s="6"/>
      <c r="NYI15" s="6"/>
      <c r="NYJ15" s="6"/>
      <c r="NYK15" s="6"/>
      <c r="NYL15" s="6"/>
      <c r="NYM15" s="6"/>
      <c r="NYN15" s="6"/>
      <c r="NYO15" s="6"/>
      <c r="NYP15" s="6"/>
      <c r="NYQ15" s="6"/>
      <c r="NYR15" s="6"/>
      <c r="NYS15" s="6"/>
      <c r="NYT15" s="6"/>
      <c r="NYU15" s="6"/>
      <c r="NYV15" s="6"/>
      <c r="NYW15" s="6"/>
      <c r="NYX15" s="6"/>
      <c r="NYY15" s="6"/>
      <c r="NYZ15" s="6"/>
      <c r="NZA15" s="6"/>
      <c r="NZB15" s="6"/>
      <c r="NZC15" s="6"/>
      <c r="NZD15" s="6"/>
      <c r="NZE15" s="6"/>
      <c r="NZF15" s="6"/>
      <c r="NZG15" s="6"/>
      <c r="NZH15" s="6"/>
      <c r="NZI15" s="6"/>
      <c r="NZJ15" s="6"/>
      <c r="NZK15" s="6"/>
      <c r="NZL15" s="6"/>
      <c r="NZM15" s="6"/>
      <c r="NZN15" s="6"/>
      <c r="NZO15" s="6"/>
      <c r="NZP15" s="6"/>
      <c r="NZQ15" s="6"/>
      <c r="NZR15" s="6"/>
      <c r="NZS15" s="6"/>
      <c r="NZT15" s="6"/>
      <c r="NZU15" s="6"/>
      <c r="NZV15" s="6"/>
      <c r="NZW15" s="6"/>
      <c r="NZX15" s="6"/>
      <c r="NZY15" s="6"/>
      <c r="NZZ15" s="6"/>
      <c r="OAA15" s="6"/>
      <c r="OAB15" s="6"/>
      <c r="OAC15" s="6"/>
      <c r="OAD15" s="6"/>
      <c r="OAE15" s="6"/>
      <c r="OAF15" s="6"/>
      <c r="OAG15" s="6"/>
      <c r="OAH15" s="6"/>
      <c r="OAI15" s="6"/>
      <c r="OAJ15" s="6"/>
      <c r="OAK15" s="6"/>
      <c r="OAL15" s="6"/>
      <c r="OAM15" s="6"/>
      <c r="OAN15" s="6"/>
      <c r="OAO15" s="6"/>
      <c r="OAP15" s="6"/>
      <c r="OAQ15" s="6"/>
      <c r="OAR15" s="6"/>
      <c r="OAS15" s="6"/>
      <c r="OAT15" s="6"/>
      <c r="OAU15" s="6"/>
      <c r="OAV15" s="6"/>
      <c r="OAW15" s="6"/>
      <c r="OAX15" s="6"/>
      <c r="OAY15" s="6"/>
      <c r="OAZ15" s="6"/>
      <c r="OBA15" s="6"/>
      <c r="OBB15" s="6"/>
      <c r="OBC15" s="6"/>
      <c r="OBD15" s="6"/>
      <c r="OBE15" s="6"/>
      <c r="OBF15" s="6"/>
      <c r="OBG15" s="6"/>
      <c r="OBH15" s="6"/>
      <c r="OBI15" s="6"/>
      <c r="OBJ15" s="6"/>
      <c r="OBK15" s="6"/>
      <c r="OBL15" s="6"/>
      <c r="OBM15" s="6"/>
      <c r="OBN15" s="6"/>
      <c r="OBO15" s="6"/>
      <c r="OBP15" s="6"/>
      <c r="OBQ15" s="6"/>
      <c r="OBR15" s="6"/>
      <c r="OBS15" s="6"/>
      <c r="OBT15" s="6"/>
      <c r="OBU15" s="6"/>
      <c r="OBV15" s="6"/>
      <c r="OBW15" s="6"/>
      <c r="OBX15" s="6"/>
      <c r="OBY15" s="6"/>
      <c r="OBZ15" s="6"/>
      <c r="OCA15" s="6"/>
      <c r="OCB15" s="6"/>
      <c r="OCC15" s="6"/>
      <c r="OCD15" s="6"/>
      <c r="OCE15" s="6"/>
      <c r="OCF15" s="6"/>
      <c r="OCG15" s="6"/>
      <c r="OCH15" s="6"/>
      <c r="OCI15" s="6"/>
      <c r="OCJ15" s="6"/>
      <c r="OCK15" s="6"/>
      <c r="OCL15" s="6"/>
      <c r="OCM15" s="6"/>
      <c r="OCN15" s="6"/>
      <c r="OCO15" s="6"/>
      <c r="OCP15" s="6"/>
      <c r="OCQ15" s="6"/>
      <c r="OCR15" s="6"/>
      <c r="OCS15" s="6"/>
      <c r="OCT15" s="6"/>
      <c r="OCU15" s="6"/>
      <c r="OCV15" s="6"/>
      <c r="OCW15" s="6"/>
      <c r="OCX15" s="6"/>
      <c r="OCY15" s="6"/>
      <c r="OCZ15" s="6"/>
      <c r="ODA15" s="6"/>
      <c r="ODB15" s="6"/>
      <c r="ODC15" s="6"/>
      <c r="ODD15" s="6"/>
      <c r="ODE15" s="6"/>
      <c r="ODF15" s="6"/>
      <c r="ODG15" s="6"/>
      <c r="ODH15" s="6"/>
      <c r="ODI15" s="6"/>
      <c r="ODJ15" s="6"/>
      <c r="ODK15" s="6"/>
      <c r="ODL15" s="6"/>
      <c r="ODM15" s="6"/>
      <c r="ODN15" s="6"/>
      <c r="ODO15" s="6"/>
      <c r="ODP15" s="6"/>
      <c r="ODQ15" s="6"/>
      <c r="ODR15" s="6"/>
      <c r="ODS15" s="6"/>
      <c r="ODT15" s="6"/>
      <c r="ODU15" s="6"/>
      <c r="ODV15" s="6"/>
      <c r="ODW15" s="6"/>
      <c r="ODX15" s="6"/>
      <c r="ODY15" s="6"/>
      <c r="ODZ15" s="6"/>
      <c r="OEA15" s="6"/>
      <c r="OEB15" s="6"/>
      <c r="OEC15" s="6"/>
      <c r="OED15" s="6"/>
      <c r="OEE15" s="6"/>
      <c r="OEF15" s="6"/>
      <c r="OEG15" s="6"/>
      <c r="OEH15" s="6"/>
      <c r="OEI15" s="6"/>
      <c r="OEJ15" s="6"/>
      <c r="OEK15" s="6"/>
      <c r="OEL15" s="6"/>
      <c r="OEM15" s="6"/>
      <c r="OEN15" s="6"/>
      <c r="OEO15" s="6"/>
      <c r="OEP15" s="6"/>
      <c r="OEQ15" s="6"/>
      <c r="OER15" s="6"/>
      <c r="OES15" s="6"/>
      <c r="OET15" s="6"/>
      <c r="OEU15" s="6"/>
      <c r="OEV15" s="6"/>
      <c r="OEW15" s="6"/>
      <c r="OEX15" s="6"/>
      <c r="OEY15" s="6"/>
      <c r="OEZ15" s="6"/>
      <c r="OFA15" s="6"/>
      <c r="OFB15" s="6"/>
      <c r="OFC15" s="6"/>
      <c r="OFD15" s="6"/>
      <c r="OFE15" s="6"/>
      <c r="OFF15" s="6"/>
      <c r="OFG15" s="6"/>
      <c r="OFH15" s="6"/>
      <c r="OFI15" s="6"/>
      <c r="OFJ15" s="6"/>
      <c r="OFK15" s="6"/>
      <c r="OFL15" s="6"/>
      <c r="OFM15" s="6"/>
      <c r="OFN15" s="6"/>
      <c r="OFO15" s="6"/>
      <c r="OFP15" s="6"/>
      <c r="OFQ15" s="6"/>
      <c r="OFR15" s="6"/>
      <c r="OFS15" s="6"/>
      <c r="OFT15" s="6"/>
      <c r="OFU15" s="6"/>
      <c r="OFV15" s="6"/>
      <c r="OFW15" s="6"/>
      <c r="OFX15" s="6"/>
      <c r="OFY15" s="6"/>
      <c r="OFZ15" s="6"/>
      <c r="OGA15" s="6"/>
      <c r="OGB15" s="6"/>
      <c r="OGC15" s="6"/>
      <c r="OGD15" s="6"/>
      <c r="OGE15" s="6"/>
      <c r="OGF15" s="6"/>
      <c r="OGG15" s="6"/>
      <c r="OGH15" s="6"/>
      <c r="OGI15" s="6"/>
      <c r="OGJ15" s="6"/>
      <c r="OGK15" s="6"/>
      <c r="OGL15" s="6"/>
      <c r="OGM15" s="6"/>
      <c r="OGN15" s="6"/>
      <c r="OGO15" s="6"/>
      <c r="OGP15" s="6"/>
      <c r="OGQ15" s="6"/>
      <c r="OGR15" s="6"/>
      <c r="OGS15" s="6"/>
      <c r="OGT15" s="6"/>
      <c r="OGU15" s="6"/>
      <c r="OGV15" s="6"/>
      <c r="OGW15" s="6"/>
      <c r="OGX15" s="6"/>
      <c r="OGY15" s="6"/>
      <c r="OGZ15" s="6"/>
      <c r="OHA15" s="6"/>
      <c r="OHB15" s="6"/>
      <c r="OHC15" s="6"/>
      <c r="OHD15" s="6"/>
      <c r="OHE15" s="6"/>
      <c r="OHF15" s="6"/>
      <c r="OHG15" s="6"/>
      <c r="OHH15" s="6"/>
      <c r="OHI15" s="6"/>
      <c r="OHJ15" s="6"/>
      <c r="OHK15" s="6"/>
      <c r="OHL15" s="6"/>
      <c r="OHM15" s="6"/>
      <c r="OHN15" s="6"/>
      <c r="OHO15" s="6"/>
      <c r="OHP15" s="6"/>
      <c r="OHQ15" s="6"/>
      <c r="OHR15" s="6"/>
      <c r="OHS15" s="6"/>
      <c r="OHT15" s="6"/>
      <c r="OHU15" s="6"/>
      <c r="OHV15" s="6"/>
      <c r="OHW15" s="6"/>
      <c r="OHX15" s="6"/>
      <c r="OHY15" s="6"/>
      <c r="OHZ15" s="6"/>
      <c r="OIA15" s="6"/>
      <c r="OIB15" s="6"/>
      <c r="OIC15" s="6"/>
      <c r="OID15" s="6"/>
      <c r="OIE15" s="6"/>
      <c r="OIF15" s="6"/>
      <c r="OIG15" s="6"/>
      <c r="OIH15" s="6"/>
      <c r="OII15" s="6"/>
      <c r="OIJ15" s="6"/>
      <c r="OIK15" s="6"/>
      <c r="OIL15" s="6"/>
      <c r="OIM15" s="6"/>
      <c r="OIN15" s="6"/>
      <c r="OIO15" s="6"/>
      <c r="OIP15" s="6"/>
      <c r="OIQ15" s="6"/>
      <c r="OIR15" s="6"/>
      <c r="OIS15" s="6"/>
      <c r="OIT15" s="6"/>
      <c r="OIU15" s="6"/>
      <c r="OIV15" s="6"/>
      <c r="OIW15" s="6"/>
      <c r="OIX15" s="6"/>
      <c r="OIY15" s="6"/>
      <c r="OIZ15" s="6"/>
      <c r="OJA15" s="6"/>
      <c r="OJB15" s="6"/>
      <c r="OJC15" s="6"/>
      <c r="OJD15" s="6"/>
      <c r="OJE15" s="6"/>
      <c r="OJF15" s="6"/>
      <c r="OJG15" s="6"/>
      <c r="OJH15" s="6"/>
      <c r="OJI15" s="6"/>
      <c r="OJJ15" s="6"/>
      <c r="OJK15" s="6"/>
      <c r="OJL15" s="6"/>
      <c r="OJM15" s="6"/>
      <c r="OJN15" s="6"/>
      <c r="OJO15" s="6"/>
      <c r="OJP15" s="6"/>
      <c r="OJQ15" s="6"/>
      <c r="OJR15" s="6"/>
      <c r="OJS15" s="6"/>
      <c r="OJT15" s="6"/>
      <c r="OJU15" s="6"/>
      <c r="OJV15" s="6"/>
      <c r="OJW15" s="6"/>
      <c r="OJX15" s="6"/>
      <c r="OJY15" s="6"/>
      <c r="OJZ15" s="6"/>
      <c r="OKA15" s="6"/>
      <c r="OKB15" s="6"/>
      <c r="OKC15" s="6"/>
      <c r="OKD15" s="6"/>
      <c r="OKE15" s="6"/>
      <c r="OKF15" s="6"/>
      <c r="OKG15" s="6"/>
      <c r="OKH15" s="6"/>
      <c r="OKI15" s="6"/>
      <c r="OKJ15" s="6"/>
      <c r="OKK15" s="6"/>
      <c r="OKL15" s="6"/>
      <c r="OKM15" s="6"/>
      <c r="OKN15" s="6"/>
      <c r="OKO15" s="6"/>
      <c r="OKP15" s="6"/>
      <c r="OKQ15" s="6"/>
      <c r="OKR15" s="6"/>
      <c r="OKS15" s="6"/>
      <c r="OKT15" s="6"/>
      <c r="OKU15" s="6"/>
      <c r="OKV15" s="6"/>
      <c r="OKW15" s="6"/>
      <c r="OKX15" s="6"/>
      <c r="OKY15" s="6"/>
      <c r="OKZ15" s="6"/>
      <c r="OLA15" s="6"/>
      <c r="OLB15" s="6"/>
      <c r="OLC15" s="6"/>
      <c r="OLD15" s="6"/>
      <c r="OLE15" s="6"/>
      <c r="OLF15" s="6"/>
      <c r="OLG15" s="6"/>
      <c r="OLH15" s="6"/>
      <c r="OLI15" s="6"/>
      <c r="OLJ15" s="6"/>
      <c r="OLK15" s="6"/>
      <c r="OLL15" s="6"/>
      <c r="OLM15" s="6"/>
      <c r="OLN15" s="6"/>
      <c r="OLO15" s="6"/>
      <c r="OLP15" s="6"/>
      <c r="OLQ15" s="6"/>
      <c r="OLR15" s="6"/>
      <c r="OLS15" s="6"/>
      <c r="OLT15" s="6"/>
      <c r="OLU15" s="6"/>
      <c r="OLV15" s="6"/>
      <c r="OLW15" s="6"/>
      <c r="OLX15" s="6"/>
      <c r="OLY15" s="6"/>
      <c r="OLZ15" s="6"/>
      <c r="OMA15" s="6"/>
      <c r="OMB15" s="6"/>
      <c r="OMC15" s="6"/>
      <c r="OMD15" s="6"/>
      <c r="OME15" s="6"/>
      <c r="OMF15" s="6"/>
      <c r="OMG15" s="6"/>
      <c r="OMH15" s="6"/>
      <c r="OMI15" s="6"/>
      <c r="OMJ15" s="6"/>
      <c r="OMK15" s="6"/>
      <c r="OML15" s="6"/>
      <c r="OMM15" s="6"/>
      <c r="OMN15" s="6"/>
      <c r="OMO15" s="6"/>
      <c r="OMP15" s="6"/>
      <c r="OMQ15" s="6"/>
      <c r="OMR15" s="6"/>
      <c r="OMS15" s="6"/>
      <c r="OMT15" s="6"/>
      <c r="OMU15" s="6"/>
      <c r="OMV15" s="6"/>
      <c r="OMW15" s="6"/>
      <c r="OMX15" s="6"/>
      <c r="OMY15" s="6"/>
      <c r="OMZ15" s="6"/>
      <c r="ONA15" s="6"/>
      <c r="ONB15" s="6"/>
      <c r="ONC15" s="6"/>
      <c r="OND15" s="6"/>
      <c r="ONE15" s="6"/>
      <c r="ONF15" s="6"/>
      <c r="ONG15" s="6"/>
      <c r="ONH15" s="6"/>
      <c r="ONI15" s="6"/>
      <c r="ONJ15" s="6"/>
      <c r="ONK15" s="6"/>
      <c r="ONL15" s="6"/>
      <c r="ONM15" s="6"/>
      <c r="ONN15" s="6"/>
      <c r="ONO15" s="6"/>
      <c r="ONP15" s="6"/>
      <c r="ONQ15" s="6"/>
      <c r="ONR15" s="6"/>
      <c r="ONS15" s="6"/>
      <c r="ONT15" s="6"/>
      <c r="ONU15" s="6"/>
      <c r="ONV15" s="6"/>
      <c r="ONW15" s="6"/>
      <c r="ONX15" s="6"/>
      <c r="ONY15" s="6"/>
      <c r="ONZ15" s="6"/>
      <c r="OOA15" s="6"/>
      <c r="OOB15" s="6"/>
      <c r="OOC15" s="6"/>
      <c r="OOD15" s="6"/>
      <c r="OOE15" s="6"/>
      <c r="OOF15" s="6"/>
      <c r="OOG15" s="6"/>
      <c r="OOH15" s="6"/>
      <c r="OOI15" s="6"/>
      <c r="OOJ15" s="6"/>
      <c r="OOK15" s="6"/>
      <c r="OOL15" s="6"/>
      <c r="OOM15" s="6"/>
      <c r="OON15" s="6"/>
      <c r="OOO15" s="6"/>
      <c r="OOP15" s="6"/>
      <c r="OOQ15" s="6"/>
      <c r="OOR15" s="6"/>
      <c r="OOS15" s="6"/>
      <c r="OOT15" s="6"/>
      <c r="OOU15" s="6"/>
      <c r="OOV15" s="6"/>
      <c r="OOW15" s="6"/>
      <c r="OOX15" s="6"/>
      <c r="OOY15" s="6"/>
      <c r="OOZ15" s="6"/>
      <c r="OPA15" s="6"/>
      <c r="OPB15" s="6"/>
      <c r="OPC15" s="6"/>
      <c r="OPD15" s="6"/>
      <c r="OPE15" s="6"/>
      <c r="OPF15" s="6"/>
      <c r="OPG15" s="6"/>
      <c r="OPH15" s="6"/>
      <c r="OPI15" s="6"/>
      <c r="OPJ15" s="6"/>
      <c r="OPK15" s="6"/>
      <c r="OPL15" s="6"/>
      <c r="OPM15" s="6"/>
      <c r="OPN15" s="6"/>
      <c r="OPO15" s="6"/>
      <c r="OPP15" s="6"/>
      <c r="OPQ15" s="6"/>
      <c r="OPR15" s="6"/>
      <c r="OPS15" s="6"/>
      <c r="OPT15" s="6"/>
      <c r="OPU15" s="6"/>
      <c r="OPV15" s="6"/>
      <c r="OPW15" s="6"/>
      <c r="OPX15" s="6"/>
      <c r="OPY15" s="6"/>
      <c r="OPZ15" s="6"/>
      <c r="OQA15" s="6"/>
      <c r="OQB15" s="6"/>
      <c r="OQC15" s="6"/>
      <c r="OQD15" s="6"/>
      <c r="OQE15" s="6"/>
      <c r="OQF15" s="6"/>
      <c r="OQG15" s="6"/>
      <c r="OQH15" s="6"/>
      <c r="OQI15" s="6"/>
      <c r="OQJ15" s="6"/>
      <c r="OQK15" s="6"/>
      <c r="OQL15" s="6"/>
      <c r="OQM15" s="6"/>
      <c r="OQN15" s="6"/>
      <c r="OQO15" s="6"/>
      <c r="OQP15" s="6"/>
      <c r="OQQ15" s="6"/>
      <c r="OQR15" s="6"/>
      <c r="OQS15" s="6"/>
      <c r="OQT15" s="6"/>
      <c r="OQU15" s="6"/>
      <c r="OQV15" s="6"/>
      <c r="OQW15" s="6"/>
      <c r="OQX15" s="6"/>
      <c r="OQY15" s="6"/>
      <c r="OQZ15" s="6"/>
      <c r="ORA15" s="6"/>
      <c r="ORB15" s="6"/>
      <c r="ORC15" s="6"/>
      <c r="ORD15" s="6"/>
      <c r="ORE15" s="6"/>
      <c r="ORF15" s="6"/>
      <c r="ORG15" s="6"/>
      <c r="ORH15" s="6"/>
      <c r="ORI15" s="6"/>
      <c r="ORJ15" s="6"/>
      <c r="ORK15" s="6"/>
      <c r="ORL15" s="6"/>
      <c r="ORM15" s="6"/>
      <c r="ORN15" s="6"/>
      <c r="ORO15" s="6"/>
      <c r="ORP15" s="6"/>
      <c r="ORQ15" s="6"/>
      <c r="ORR15" s="6"/>
      <c r="ORS15" s="6"/>
      <c r="ORT15" s="6"/>
      <c r="ORU15" s="6"/>
      <c r="ORV15" s="6"/>
      <c r="ORW15" s="6"/>
      <c r="ORX15" s="6"/>
      <c r="ORY15" s="6"/>
      <c r="ORZ15" s="6"/>
      <c r="OSA15" s="6"/>
      <c r="OSB15" s="6"/>
      <c r="OSC15" s="6"/>
      <c r="OSD15" s="6"/>
      <c r="OSE15" s="6"/>
      <c r="OSF15" s="6"/>
      <c r="OSG15" s="6"/>
      <c r="OSH15" s="6"/>
      <c r="OSI15" s="6"/>
      <c r="OSJ15" s="6"/>
      <c r="OSK15" s="6"/>
      <c r="OSL15" s="6"/>
      <c r="OSM15" s="6"/>
      <c r="OSN15" s="6"/>
      <c r="OSO15" s="6"/>
      <c r="OSP15" s="6"/>
      <c r="OSQ15" s="6"/>
      <c r="OSR15" s="6"/>
      <c r="OSS15" s="6"/>
      <c r="OST15" s="6"/>
      <c r="OSU15" s="6"/>
      <c r="OSV15" s="6"/>
      <c r="OSW15" s="6"/>
      <c r="OSX15" s="6"/>
      <c r="OSY15" s="6"/>
      <c r="OSZ15" s="6"/>
      <c r="OTA15" s="6"/>
      <c r="OTB15" s="6"/>
      <c r="OTC15" s="6"/>
      <c r="OTD15" s="6"/>
      <c r="OTE15" s="6"/>
      <c r="OTF15" s="6"/>
      <c r="OTG15" s="6"/>
      <c r="OTH15" s="6"/>
      <c r="OTI15" s="6"/>
      <c r="OTJ15" s="6"/>
      <c r="OTK15" s="6"/>
      <c r="OTL15" s="6"/>
      <c r="OTM15" s="6"/>
      <c r="OTN15" s="6"/>
      <c r="OTO15" s="6"/>
      <c r="OTP15" s="6"/>
      <c r="OTQ15" s="6"/>
      <c r="OTR15" s="6"/>
      <c r="OTS15" s="6"/>
      <c r="OTT15" s="6"/>
      <c r="OTU15" s="6"/>
      <c r="OTV15" s="6"/>
      <c r="OTW15" s="6"/>
      <c r="OTX15" s="6"/>
      <c r="OTY15" s="6"/>
      <c r="OTZ15" s="6"/>
      <c r="OUA15" s="6"/>
      <c r="OUB15" s="6"/>
      <c r="OUC15" s="6"/>
      <c r="OUD15" s="6"/>
      <c r="OUE15" s="6"/>
      <c r="OUF15" s="6"/>
      <c r="OUG15" s="6"/>
      <c r="OUH15" s="6"/>
      <c r="OUI15" s="6"/>
      <c r="OUJ15" s="6"/>
      <c r="OUK15" s="6"/>
      <c r="OUL15" s="6"/>
      <c r="OUM15" s="6"/>
      <c r="OUN15" s="6"/>
      <c r="OUO15" s="6"/>
      <c r="OUP15" s="6"/>
      <c r="OUQ15" s="6"/>
      <c r="OUR15" s="6"/>
      <c r="OUS15" s="6"/>
      <c r="OUT15" s="6"/>
      <c r="OUU15" s="6"/>
      <c r="OUV15" s="6"/>
      <c r="OUW15" s="6"/>
      <c r="OUX15" s="6"/>
      <c r="OUY15" s="6"/>
      <c r="OUZ15" s="6"/>
      <c r="OVA15" s="6"/>
      <c r="OVB15" s="6"/>
      <c r="OVC15" s="6"/>
      <c r="OVD15" s="6"/>
      <c r="OVE15" s="6"/>
      <c r="OVF15" s="6"/>
      <c r="OVG15" s="6"/>
      <c r="OVH15" s="6"/>
      <c r="OVI15" s="6"/>
      <c r="OVJ15" s="6"/>
      <c r="OVK15" s="6"/>
      <c r="OVL15" s="6"/>
      <c r="OVM15" s="6"/>
      <c r="OVN15" s="6"/>
      <c r="OVO15" s="6"/>
      <c r="OVP15" s="6"/>
      <c r="OVQ15" s="6"/>
      <c r="OVR15" s="6"/>
      <c r="OVS15" s="6"/>
      <c r="OVT15" s="6"/>
      <c r="OVU15" s="6"/>
      <c r="OVV15" s="6"/>
      <c r="OVW15" s="6"/>
      <c r="OVX15" s="6"/>
      <c r="OVY15" s="6"/>
      <c r="OVZ15" s="6"/>
      <c r="OWA15" s="6"/>
      <c r="OWB15" s="6"/>
      <c r="OWC15" s="6"/>
      <c r="OWD15" s="6"/>
      <c r="OWE15" s="6"/>
      <c r="OWF15" s="6"/>
      <c r="OWG15" s="6"/>
      <c r="OWH15" s="6"/>
      <c r="OWI15" s="6"/>
      <c r="OWJ15" s="6"/>
      <c r="OWK15" s="6"/>
      <c r="OWL15" s="6"/>
      <c r="OWM15" s="6"/>
      <c r="OWN15" s="6"/>
      <c r="OWO15" s="6"/>
      <c r="OWP15" s="6"/>
      <c r="OWQ15" s="6"/>
      <c r="OWR15" s="6"/>
      <c r="OWS15" s="6"/>
      <c r="OWT15" s="6"/>
      <c r="OWU15" s="6"/>
      <c r="OWV15" s="6"/>
      <c r="OWW15" s="6"/>
      <c r="OWX15" s="6"/>
      <c r="OWY15" s="6"/>
      <c r="OWZ15" s="6"/>
      <c r="OXA15" s="6"/>
      <c r="OXB15" s="6"/>
      <c r="OXC15" s="6"/>
      <c r="OXD15" s="6"/>
      <c r="OXE15" s="6"/>
      <c r="OXF15" s="6"/>
      <c r="OXG15" s="6"/>
      <c r="OXH15" s="6"/>
      <c r="OXI15" s="6"/>
      <c r="OXJ15" s="6"/>
      <c r="OXK15" s="6"/>
      <c r="OXL15" s="6"/>
      <c r="OXM15" s="6"/>
      <c r="OXN15" s="6"/>
      <c r="OXO15" s="6"/>
      <c r="OXP15" s="6"/>
      <c r="OXQ15" s="6"/>
      <c r="OXR15" s="6"/>
      <c r="OXS15" s="6"/>
      <c r="OXT15" s="6"/>
      <c r="OXU15" s="6"/>
      <c r="OXV15" s="6"/>
      <c r="OXW15" s="6"/>
      <c r="OXX15" s="6"/>
      <c r="OXY15" s="6"/>
      <c r="OXZ15" s="6"/>
      <c r="OYA15" s="6"/>
      <c r="OYB15" s="6"/>
      <c r="OYC15" s="6"/>
      <c r="OYD15" s="6"/>
      <c r="OYE15" s="6"/>
      <c r="OYF15" s="6"/>
      <c r="OYG15" s="6"/>
      <c r="OYH15" s="6"/>
      <c r="OYI15" s="6"/>
      <c r="OYJ15" s="6"/>
      <c r="OYK15" s="6"/>
      <c r="OYL15" s="6"/>
      <c r="OYM15" s="6"/>
      <c r="OYN15" s="6"/>
      <c r="OYO15" s="6"/>
      <c r="OYP15" s="6"/>
      <c r="OYQ15" s="6"/>
      <c r="OYR15" s="6"/>
      <c r="OYS15" s="6"/>
      <c r="OYT15" s="6"/>
      <c r="OYU15" s="6"/>
      <c r="OYV15" s="6"/>
      <c r="OYW15" s="6"/>
      <c r="OYX15" s="6"/>
      <c r="OYY15" s="6"/>
      <c r="OYZ15" s="6"/>
      <c r="OZA15" s="6"/>
      <c r="OZB15" s="6"/>
      <c r="OZC15" s="6"/>
      <c r="OZD15" s="6"/>
      <c r="OZE15" s="6"/>
      <c r="OZF15" s="6"/>
      <c r="OZG15" s="6"/>
      <c r="OZH15" s="6"/>
      <c r="OZI15" s="6"/>
      <c r="OZJ15" s="6"/>
      <c r="OZK15" s="6"/>
      <c r="OZL15" s="6"/>
      <c r="OZM15" s="6"/>
      <c r="OZN15" s="6"/>
      <c r="OZO15" s="6"/>
      <c r="OZP15" s="6"/>
      <c r="OZQ15" s="6"/>
      <c r="OZR15" s="6"/>
      <c r="OZS15" s="6"/>
      <c r="OZT15" s="6"/>
      <c r="OZU15" s="6"/>
      <c r="OZV15" s="6"/>
      <c r="OZW15" s="6"/>
      <c r="OZX15" s="6"/>
      <c r="OZY15" s="6"/>
      <c r="OZZ15" s="6"/>
      <c r="PAA15" s="6"/>
      <c r="PAB15" s="6"/>
      <c r="PAC15" s="6"/>
      <c r="PAD15" s="6"/>
      <c r="PAE15" s="6"/>
      <c r="PAF15" s="6"/>
      <c r="PAG15" s="6"/>
      <c r="PAH15" s="6"/>
      <c r="PAI15" s="6"/>
      <c r="PAJ15" s="6"/>
      <c r="PAK15" s="6"/>
      <c r="PAL15" s="6"/>
      <c r="PAM15" s="6"/>
      <c r="PAN15" s="6"/>
      <c r="PAO15" s="6"/>
      <c r="PAP15" s="6"/>
      <c r="PAQ15" s="6"/>
      <c r="PAR15" s="6"/>
      <c r="PAS15" s="6"/>
      <c r="PAT15" s="6"/>
      <c r="PAU15" s="6"/>
      <c r="PAV15" s="6"/>
      <c r="PAW15" s="6"/>
      <c r="PAX15" s="6"/>
      <c r="PAY15" s="6"/>
      <c r="PAZ15" s="6"/>
      <c r="PBA15" s="6"/>
      <c r="PBB15" s="6"/>
      <c r="PBC15" s="6"/>
      <c r="PBD15" s="6"/>
      <c r="PBE15" s="6"/>
      <c r="PBF15" s="6"/>
      <c r="PBG15" s="6"/>
      <c r="PBH15" s="6"/>
      <c r="PBI15" s="6"/>
      <c r="PBJ15" s="6"/>
      <c r="PBK15" s="6"/>
      <c r="PBL15" s="6"/>
      <c r="PBM15" s="6"/>
      <c r="PBN15" s="6"/>
      <c r="PBO15" s="6"/>
      <c r="PBP15" s="6"/>
      <c r="PBQ15" s="6"/>
      <c r="PBR15" s="6"/>
      <c r="PBS15" s="6"/>
      <c r="PBT15" s="6"/>
      <c r="PBU15" s="6"/>
      <c r="PBV15" s="6"/>
      <c r="PBW15" s="6"/>
      <c r="PBX15" s="6"/>
      <c r="PBY15" s="6"/>
      <c r="PBZ15" s="6"/>
      <c r="PCA15" s="6"/>
      <c r="PCB15" s="6"/>
      <c r="PCC15" s="6"/>
      <c r="PCD15" s="6"/>
      <c r="PCE15" s="6"/>
      <c r="PCF15" s="6"/>
      <c r="PCG15" s="6"/>
      <c r="PCH15" s="6"/>
      <c r="PCI15" s="6"/>
      <c r="PCJ15" s="6"/>
      <c r="PCK15" s="6"/>
      <c r="PCL15" s="6"/>
      <c r="PCM15" s="6"/>
      <c r="PCN15" s="6"/>
      <c r="PCO15" s="6"/>
      <c r="PCP15" s="6"/>
      <c r="PCQ15" s="6"/>
      <c r="PCR15" s="6"/>
      <c r="PCS15" s="6"/>
      <c r="PCT15" s="6"/>
      <c r="PCU15" s="6"/>
      <c r="PCV15" s="6"/>
      <c r="PCW15" s="6"/>
      <c r="PCX15" s="6"/>
      <c r="PCY15" s="6"/>
      <c r="PCZ15" s="6"/>
      <c r="PDA15" s="6"/>
      <c r="PDB15" s="6"/>
      <c r="PDC15" s="6"/>
      <c r="PDD15" s="6"/>
      <c r="PDE15" s="6"/>
      <c r="PDF15" s="6"/>
      <c r="PDG15" s="6"/>
      <c r="PDH15" s="6"/>
      <c r="PDI15" s="6"/>
      <c r="PDJ15" s="6"/>
      <c r="PDK15" s="6"/>
      <c r="PDL15" s="6"/>
      <c r="PDM15" s="6"/>
      <c r="PDN15" s="6"/>
      <c r="PDO15" s="6"/>
      <c r="PDP15" s="6"/>
      <c r="PDQ15" s="6"/>
      <c r="PDR15" s="6"/>
      <c r="PDS15" s="6"/>
      <c r="PDT15" s="6"/>
      <c r="PDU15" s="6"/>
      <c r="PDV15" s="6"/>
      <c r="PDW15" s="6"/>
      <c r="PDX15" s="6"/>
      <c r="PDY15" s="6"/>
      <c r="PDZ15" s="6"/>
      <c r="PEA15" s="6"/>
      <c r="PEB15" s="6"/>
      <c r="PEC15" s="6"/>
      <c r="PED15" s="6"/>
      <c r="PEE15" s="6"/>
      <c r="PEF15" s="6"/>
      <c r="PEG15" s="6"/>
      <c r="PEH15" s="6"/>
      <c r="PEI15" s="6"/>
      <c r="PEJ15" s="6"/>
      <c r="PEK15" s="6"/>
      <c r="PEL15" s="6"/>
      <c r="PEM15" s="6"/>
      <c r="PEN15" s="6"/>
      <c r="PEO15" s="6"/>
      <c r="PEP15" s="6"/>
      <c r="PEQ15" s="6"/>
      <c r="PER15" s="6"/>
      <c r="PES15" s="6"/>
      <c r="PET15" s="6"/>
      <c r="PEU15" s="6"/>
      <c r="PEV15" s="6"/>
      <c r="PEW15" s="6"/>
      <c r="PEX15" s="6"/>
      <c r="PEY15" s="6"/>
      <c r="PEZ15" s="6"/>
      <c r="PFA15" s="6"/>
      <c r="PFB15" s="6"/>
      <c r="PFC15" s="6"/>
      <c r="PFD15" s="6"/>
      <c r="PFE15" s="6"/>
      <c r="PFF15" s="6"/>
      <c r="PFG15" s="6"/>
      <c r="PFH15" s="6"/>
      <c r="PFI15" s="6"/>
      <c r="PFJ15" s="6"/>
      <c r="PFK15" s="6"/>
      <c r="PFL15" s="6"/>
      <c r="PFM15" s="6"/>
      <c r="PFN15" s="6"/>
      <c r="PFO15" s="6"/>
      <c r="PFP15" s="6"/>
      <c r="PFQ15" s="6"/>
      <c r="PFR15" s="6"/>
      <c r="PFS15" s="6"/>
      <c r="PFT15" s="6"/>
      <c r="PFU15" s="6"/>
      <c r="PFV15" s="6"/>
      <c r="PFW15" s="6"/>
      <c r="PFX15" s="6"/>
      <c r="PFY15" s="6"/>
      <c r="PFZ15" s="6"/>
      <c r="PGA15" s="6"/>
      <c r="PGB15" s="6"/>
      <c r="PGC15" s="6"/>
      <c r="PGD15" s="6"/>
      <c r="PGE15" s="6"/>
      <c r="PGF15" s="6"/>
      <c r="PGG15" s="6"/>
      <c r="PGH15" s="6"/>
      <c r="PGI15" s="6"/>
      <c r="PGJ15" s="6"/>
      <c r="PGK15" s="6"/>
      <c r="PGL15" s="6"/>
      <c r="PGM15" s="6"/>
      <c r="PGN15" s="6"/>
      <c r="PGO15" s="6"/>
      <c r="PGP15" s="6"/>
      <c r="PGQ15" s="6"/>
      <c r="PGR15" s="6"/>
      <c r="PGS15" s="6"/>
      <c r="PGT15" s="6"/>
      <c r="PGU15" s="6"/>
      <c r="PGV15" s="6"/>
      <c r="PGW15" s="6"/>
      <c r="PGX15" s="6"/>
      <c r="PGY15" s="6"/>
      <c r="PGZ15" s="6"/>
      <c r="PHA15" s="6"/>
      <c r="PHB15" s="6"/>
      <c r="PHC15" s="6"/>
      <c r="PHD15" s="6"/>
      <c r="PHE15" s="6"/>
      <c r="PHF15" s="6"/>
      <c r="PHG15" s="6"/>
      <c r="PHH15" s="6"/>
      <c r="PHI15" s="6"/>
      <c r="PHJ15" s="6"/>
      <c r="PHK15" s="6"/>
      <c r="PHL15" s="6"/>
      <c r="PHM15" s="6"/>
      <c r="PHN15" s="6"/>
      <c r="PHO15" s="6"/>
      <c r="PHP15" s="6"/>
      <c r="PHQ15" s="6"/>
      <c r="PHR15" s="6"/>
      <c r="PHS15" s="6"/>
      <c r="PHT15" s="6"/>
      <c r="PHU15" s="6"/>
      <c r="PHV15" s="6"/>
      <c r="PHW15" s="6"/>
      <c r="PHX15" s="6"/>
      <c r="PHY15" s="6"/>
      <c r="PHZ15" s="6"/>
      <c r="PIA15" s="6"/>
      <c r="PIB15" s="6"/>
      <c r="PIC15" s="6"/>
      <c r="PID15" s="6"/>
      <c r="PIE15" s="6"/>
      <c r="PIF15" s="6"/>
      <c r="PIG15" s="6"/>
      <c r="PIH15" s="6"/>
      <c r="PII15" s="6"/>
      <c r="PIJ15" s="6"/>
      <c r="PIK15" s="6"/>
      <c r="PIL15" s="6"/>
      <c r="PIM15" s="6"/>
      <c r="PIN15" s="6"/>
      <c r="PIO15" s="6"/>
      <c r="PIP15" s="6"/>
      <c r="PIQ15" s="6"/>
      <c r="PIR15" s="6"/>
      <c r="PIS15" s="6"/>
      <c r="PIT15" s="6"/>
      <c r="PIU15" s="6"/>
      <c r="PIV15" s="6"/>
      <c r="PIW15" s="6"/>
      <c r="PIX15" s="6"/>
      <c r="PIY15" s="6"/>
      <c r="PIZ15" s="6"/>
      <c r="PJA15" s="6"/>
      <c r="PJB15" s="6"/>
      <c r="PJC15" s="6"/>
      <c r="PJD15" s="6"/>
      <c r="PJE15" s="6"/>
      <c r="PJF15" s="6"/>
      <c r="PJG15" s="6"/>
      <c r="PJH15" s="6"/>
      <c r="PJI15" s="6"/>
      <c r="PJJ15" s="6"/>
      <c r="PJK15" s="6"/>
      <c r="PJL15" s="6"/>
      <c r="PJM15" s="6"/>
      <c r="PJN15" s="6"/>
      <c r="PJO15" s="6"/>
      <c r="PJP15" s="6"/>
      <c r="PJQ15" s="6"/>
      <c r="PJR15" s="6"/>
      <c r="PJS15" s="6"/>
      <c r="PJT15" s="6"/>
      <c r="PJU15" s="6"/>
      <c r="PJV15" s="6"/>
      <c r="PJW15" s="6"/>
      <c r="PJX15" s="6"/>
      <c r="PJY15" s="6"/>
      <c r="PJZ15" s="6"/>
      <c r="PKA15" s="6"/>
      <c r="PKB15" s="6"/>
      <c r="PKC15" s="6"/>
      <c r="PKD15" s="6"/>
      <c r="PKE15" s="6"/>
      <c r="PKF15" s="6"/>
      <c r="PKG15" s="6"/>
      <c r="PKH15" s="6"/>
      <c r="PKI15" s="6"/>
      <c r="PKJ15" s="6"/>
      <c r="PKK15" s="6"/>
      <c r="PKL15" s="6"/>
      <c r="PKM15" s="6"/>
      <c r="PKN15" s="6"/>
      <c r="PKO15" s="6"/>
      <c r="PKP15" s="6"/>
      <c r="PKQ15" s="6"/>
      <c r="PKR15" s="6"/>
      <c r="PKS15" s="6"/>
      <c r="PKT15" s="6"/>
      <c r="PKU15" s="6"/>
      <c r="PKV15" s="6"/>
      <c r="PKW15" s="6"/>
      <c r="PKX15" s="6"/>
      <c r="PKY15" s="6"/>
      <c r="PKZ15" s="6"/>
      <c r="PLA15" s="6"/>
      <c r="PLB15" s="6"/>
      <c r="PLC15" s="6"/>
      <c r="PLD15" s="6"/>
      <c r="PLE15" s="6"/>
      <c r="PLF15" s="6"/>
      <c r="PLG15" s="6"/>
      <c r="PLH15" s="6"/>
      <c r="PLI15" s="6"/>
      <c r="PLJ15" s="6"/>
      <c r="PLK15" s="6"/>
      <c r="PLL15" s="6"/>
      <c r="PLM15" s="6"/>
      <c r="PLN15" s="6"/>
      <c r="PLO15" s="6"/>
      <c r="PLP15" s="6"/>
      <c r="PLQ15" s="6"/>
      <c r="PLR15" s="6"/>
      <c r="PLS15" s="6"/>
      <c r="PLT15" s="6"/>
      <c r="PLU15" s="6"/>
      <c r="PLV15" s="6"/>
      <c r="PLW15" s="6"/>
      <c r="PLX15" s="6"/>
      <c r="PLY15" s="6"/>
      <c r="PLZ15" s="6"/>
      <c r="PMA15" s="6"/>
      <c r="PMB15" s="6"/>
      <c r="PMC15" s="6"/>
      <c r="PMD15" s="6"/>
      <c r="PME15" s="6"/>
      <c r="PMF15" s="6"/>
      <c r="PMG15" s="6"/>
      <c r="PMH15" s="6"/>
      <c r="PMI15" s="6"/>
      <c r="PMJ15" s="6"/>
      <c r="PMK15" s="6"/>
      <c r="PML15" s="6"/>
      <c r="PMM15" s="6"/>
      <c r="PMN15" s="6"/>
      <c r="PMO15" s="6"/>
      <c r="PMP15" s="6"/>
      <c r="PMQ15" s="6"/>
      <c r="PMR15" s="6"/>
      <c r="PMS15" s="6"/>
      <c r="PMT15" s="6"/>
      <c r="PMU15" s="6"/>
      <c r="PMV15" s="6"/>
      <c r="PMW15" s="6"/>
      <c r="PMX15" s="6"/>
      <c r="PMY15" s="6"/>
      <c r="PMZ15" s="6"/>
      <c r="PNA15" s="6"/>
      <c r="PNB15" s="6"/>
      <c r="PNC15" s="6"/>
      <c r="PND15" s="6"/>
      <c r="PNE15" s="6"/>
      <c r="PNF15" s="6"/>
      <c r="PNG15" s="6"/>
      <c r="PNH15" s="6"/>
      <c r="PNI15" s="6"/>
      <c r="PNJ15" s="6"/>
      <c r="PNK15" s="6"/>
      <c r="PNL15" s="6"/>
      <c r="PNM15" s="6"/>
      <c r="PNN15" s="6"/>
      <c r="PNO15" s="6"/>
      <c r="PNP15" s="6"/>
      <c r="PNQ15" s="6"/>
      <c r="PNR15" s="6"/>
      <c r="PNS15" s="6"/>
      <c r="PNT15" s="6"/>
      <c r="PNU15" s="6"/>
      <c r="PNV15" s="6"/>
      <c r="PNW15" s="6"/>
      <c r="PNX15" s="6"/>
      <c r="PNY15" s="6"/>
      <c r="PNZ15" s="6"/>
      <c r="POA15" s="6"/>
      <c r="POB15" s="6"/>
      <c r="POC15" s="6"/>
      <c r="POD15" s="6"/>
      <c r="POE15" s="6"/>
      <c r="POF15" s="6"/>
      <c r="POG15" s="6"/>
      <c r="POH15" s="6"/>
      <c r="POI15" s="6"/>
      <c r="POJ15" s="6"/>
      <c r="POK15" s="6"/>
      <c r="POL15" s="6"/>
      <c r="POM15" s="6"/>
      <c r="PON15" s="6"/>
      <c r="POO15" s="6"/>
      <c r="POP15" s="6"/>
      <c r="POQ15" s="6"/>
      <c r="POR15" s="6"/>
      <c r="POS15" s="6"/>
      <c r="POT15" s="6"/>
      <c r="POU15" s="6"/>
      <c r="POV15" s="6"/>
      <c r="POW15" s="6"/>
      <c r="POX15" s="6"/>
      <c r="POY15" s="6"/>
      <c r="POZ15" s="6"/>
      <c r="PPA15" s="6"/>
      <c r="PPB15" s="6"/>
      <c r="PPC15" s="6"/>
      <c r="PPD15" s="6"/>
      <c r="PPE15" s="6"/>
      <c r="PPF15" s="6"/>
      <c r="PPG15" s="6"/>
      <c r="PPH15" s="6"/>
      <c r="PPI15" s="6"/>
      <c r="PPJ15" s="6"/>
      <c r="PPK15" s="6"/>
      <c r="PPL15" s="6"/>
      <c r="PPM15" s="6"/>
      <c r="PPN15" s="6"/>
      <c r="PPO15" s="6"/>
      <c r="PPP15" s="6"/>
      <c r="PPQ15" s="6"/>
      <c r="PPR15" s="6"/>
      <c r="PPS15" s="6"/>
      <c r="PPT15" s="6"/>
      <c r="PPU15" s="6"/>
      <c r="PPV15" s="6"/>
      <c r="PPW15" s="6"/>
      <c r="PPX15" s="6"/>
      <c r="PPY15" s="6"/>
      <c r="PPZ15" s="6"/>
      <c r="PQA15" s="6"/>
      <c r="PQB15" s="6"/>
      <c r="PQC15" s="6"/>
      <c r="PQD15" s="6"/>
      <c r="PQE15" s="6"/>
      <c r="PQF15" s="6"/>
      <c r="PQG15" s="6"/>
      <c r="PQH15" s="6"/>
      <c r="PQI15" s="6"/>
      <c r="PQJ15" s="6"/>
      <c r="PQK15" s="6"/>
      <c r="PQL15" s="6"/>
      <c r="PQM15" s="6"/>
      <c r="PQN15" s="6"/>
      <c r="PQO15" s="6"/>
      <c r="PQP15" s="6"/>
      <c r="PQQ15" s="6"/>
      <c r="PQR15" s="6"/>
      <c r="PQS15" s="6"/>
      <c r="PQT15" s="6"/>
      <c r="PQU15" s="6"/>
      <c r="PQV15" s="6"/>
      <c r="PQW15" s="6"/>
      <c r="PQX15" s="6"/>
      <c r="PQY15" s="6"/>
      <c r="PQZ15" s="6"/>
      <c r="PRA15" s="6"/>
      <c r="PRB15" s="6"/>
      <c r="PRC15" s="6"/>
      <c r="PRD15" s="6"/>
      <c r="PRE15" s="6"/>
      <c r="PRF15" s="6"/>
      <c r="PRG15" s="6"/>
      <c r="PRH15" s="6"/>
      <c r="PRI15" s="6"/>
      <c r="PRJ15" s="6"/>
      <c r="PRK15" s="6"/>
      <c r="PRL15" s="6"/>
      <c r="PRM15" s="6"/>
      <c r="PRN15" s="6"/>
      <c r="PRO15" s="6"/>
      <c r="PRP15" s="6"/>
      <c r="PRQ15" s="6"/>
      <c r="PRR15" s="6"/>
      <c r="PRS15" s="6"/>
      <c r="PRT15" s="6"/>
      <c r="PRU15" s="6"/>
      <c r="PRV15" s="6"/>
      <c r="PRW15" s="6"/>
      <c r="PRX15" s="6"/>
      <c r="PRY15" s="6"/>
      <c r="PRZ15" s="6"/>
      <c r="PSA15" s="6"/>
      <c r="PSB15" s="6"/>
      <c r="PSC15" s="6"/>
      <c r="PSD15" s="6"/>
      <c r="PSE15" s="6"/>
      <c r="PSF15" s="6"/>
      <c r="PSG15" s="6"/>
      <c r="PSH15" s="6"/>
      <c r="PSI15" s="6"/>
      <c r="PSJ15" s="6"/>
      <c r="PSK15" s="6"/>
      <c r="PSL15" s="6"/>
      <c r="PSM15" s="6"/>
      <c r="PSN15" s="6"/>
      <c r="PSO15" s="6"/>
      <c r="PSP15" s="6"/>
      <c r="PSQ15" s="6"/>
      <c r="PSR15" s="6"/>
      <c r="PSS15" s="6"/>
      <c r="PST15" s="6"/>
      <c r="PSU15" s="6"/>
      <c r="PSV15" s="6"/>
      <c r="PSW15" s="6"/>
      <c r="PSX15" s="6"/>
      <c r="PSY15" s="6"/>
      <c r="PSZ15" s="6"/>
      <c r="PTA15" s="6"/>
      <c r="PTB15" s="6"/>
      <c r="PTC15" s="6"/>
      <c r="PTD15" s="6"/>
      <c r="PTE15" s="6"/>
      <c r="PTF15" s="6"/>
      <c r="PTG15" s="6"/>
      <c r="PTH15" s="6"/>
      <c r="PTI15" s="6"/>
      <c r="PTJ15" s="6"/>
      <c r="PTK15" s="6"/>
      <c r="PTL15" s="6"/>
      <c r="PTM15" s="6"/>
      <c r="PTN15" s="6"/>
      <c r="PTO15" s="6"/>
      <c r="PTP15" s="6"/>
      <c r="PTQ15" s="6"/>
      <c r="PTR15" s="6"/>
      <c r="PTS15" s="6"/>
      <c r="PTT15" s="6"/>
      <c r="PTU15" s="6"/>
      <c r="PTV15" s="6"/>
      <c r="PTW15" s="6"/>
      <c r="PTX15" s="6"/>
      <c r="PTY15" s="6"/>
      <c r="PTZ15" s="6"/>
      <c r="PUA15" s="6"/>
      <c r="PUB15" s="6"/>
      <c r="PUC15" s="6"/>
      <c r="PUD15" s="6"/>
      <c r="PUE15" s="6"/>
      <c r="PUF15" s="6"/>
      <c r="PUG15" s="6"/>
      <c r="PUH15" s="6"/>
      <c r="PUI15" s="6"/>
      <c r="PUJ15" s="6"/>
      <c r="PUK15" s="6"/>
      <c r="PUL15" s="6"/>
      <c r="PUM15" s="6"/>
      <c r="PUN15" s="6"/>
      <c r="PUO15" s="6"/>
      <c r="PUP15" s="6"/>
      <c r="PUQ15" s="6"/>
      <c r="PUR15" s="6"/>
      <c r="PUS15" s="6"/>
      <c r="PUT15" s="6"/>
      <c r="PUU15" s="6"/>
      <c r="PUV15" s="6"/>
      <c r="PUW15" s="6"/>
      <c r="PUX15" s="6"/>
      <c r="PUY15" s="6"/>
      <c r="PUZ15" s="6"/>
      <c r="PVA15" s="6"/>
      <c r="PVB15" s="6"/>
      <c r="PVC15" s="6"/>
      <c r="PVD15" s="6"/>
      <c r="PVE15" s="6"/>
      <c r="PVF15" s="6"/>
      <c r="PVG15" s="6"/>
      <c r="PVH15" s="6"/>
      <c r="PVI15" s="6"/>
      <c r="PVJ15" s="6"/>
      <c r="PVK15" s="6"/>
      <c r="PVL15" s="6"/>
      <c r="PVM15" s="6"/>
      <c r="PVN15" s="6"/>
      <c r="PVO15" s="6"/>
      <c r="PVP15" s="6"/>
      <c r="PVQ15" s="6"/>
      <c r="PVR15" s="6"/>
      <c r="PVS15" s="6"/>
      <c r="PVT15" s="6"/>
      <c r="PVU15" s="6"/>
      <c r="PVV15" s="6"/>
      <c r="PVW15" s="6"/>
      <c r="PVX15" s="6"/>
      <c r="PVY15" s="6"/>
      <c r="PVZ15" s="6"/>
      <c r="PWA15" s="6"/>
      <c r="PWB15" s="6"/>
      <c r="PWC15" s="6"/>
      <c r="PWD15" s="6"/>
      <c r="PWE15" s="6"/>
      <c r="PWF15" s="6"/>
      <c r="PWG15" s="6"/>
      <c r="PWH15" s="6"/>
      <c r="PWI15" s="6"/>
      <c r="PWJ15" s="6"/>
      <c r="PWK15" s="6"/>
      <c r="PWL15" s="6"/>
      <c r="PWM15" s="6"/>
      <c r="PWN15" s="6"/>
      <c r="PWO15" s="6"/>
      <c r="PWP15" s="6"/>
      <c r="PWQ15" s="6"/>
      <c r="PWR15" s="6"/>
      <c r="PWS15" s="6"/>
      <c r="PWT15" s="6"/>
      <c r="PWU15" s="6"/>
      <c r="PWV15" s="6"/>
      <c r="PWW15" s="6"/>
      <c r="PWX15" s="6"/>
      <c r="PWY15" s="6"/>
      <c r="PWZ15" s="6"/>
      <c r="PXA15" s="6"/>
      <c r="PXB15" s="6"/>
      <c r="PXC15" s="6"/>
      <c r="PXD15" s="6"/>
      <c r="PXE15" s="6"/>
      <c r="PXF15" s="6"/>
      <c r="PXG15" s="6"/>
      <c r="PXH15" s="6"/>
      <c r="PXI15" s="6"/>
      <c r="PXJ15" s="6"/>
      <c r="PXK15" s="6"/>
      <c r="PXL15" s="6"/>
      <c r="PXM15" s="6"/>
      <c r="PXN15" s="6"/>
      <c r="PXO15" s="6"/>
      <c r="PXP15" s="6"/>
      <c r="PXQ15" s="6"/>
      <c r="PXR15" s="6"/>
      <c r="PXS15" s="6"/>
      <c r="PXT15" s="6"/>
      <c r="PXU15" s="6"/>
      <c r="PXV15" s="6"/>
      <c r="PXW15" s="6"/>
      <c r="PXX15" s="6"/>
      <c r="PXY15" s="6"/>
      <c r="PXZ15" s="6"/>
      <c r="PYA15" s="6"/>
      <c r="PYB15" s="6"/>
      <c r="PYC15" s="6"/>
      <c r="PYD15" s="6"/>
      <c r="PYE15" s="6"/>
      <c r="PYF15" s="6"/>
      <c r="PYG15" s="6"/>
      <c r="PYH15" s="6"/>
      <c r="PYI15" s="6"/>
      <c r="PYJ15" s="6"/>
      <c r="PYK15" s="6"/>
      <c r="PYL15" s="6"/>
      <c r="PYM15" s="6"/>
      <c r="PYN15" s="6"/>
      <c r="PYO15" s="6"/>
      <c r="PYP15" s="6"/>
      <c r="PYQ15" s="6"/>
      <c r="PYR15" s="6"/>
      <c r="PYS15" s="6"/>
      <c r="PYT15" s="6"/>
      <c r="PYU15" s="6"/>
      <c r="PYV15" s="6"/>
      <c r="PYW15" s="6"/>
      <c r="PYX15" s="6"/>
      <c r="PYY15" s="6"/>
      <c r="PYZ15" s="6"/>
      <c r="PZA15" s="6"/>
      <c r="PZB15" s="6"/>
      <c r="PZC15" s="6"/>
      <c r="PZD15" s="6"/>
      <c r="PZE15" s="6"/>
      <c r="PZF15" s="6"/>
      <c r="PZG15" s="6"/>
      <c r="PZH15" s="6"/>
      <c r="PZI15" s="6"/>
      <c r="PZJ15" s="6"/>
      <c r="PZK15" s="6"/>
      <c r="PZL15" s="6"/>
      <c r="PZM15" s="6"/>
      <c r="PZN15" s="6"/>
      <c r="PZO15" s="6"/>
      <c r="PZP15" s="6"/>
      <c r="PZQ15" s="6"/>
      <c r="PZR15" s="6"/>
      <c r="PZS15" s="6"/>
      <c r="PZT15" s="6"/>
      <c r="PZU15" s="6"/>
      <c r="PZV15" s="6"/>
      <c r="PZW15" s="6"/>
      <c r="PZX15" s="6"/>
      <c r="PZY15" s="6"/>
      <c r="PZZ15" s="6"/>
      <c r="QAA15" s="6"/>
      <c r="QAB15" s="6"/>
      <c r="QAC15" s="6"/>
      <c r="QAD15" s="6"/>
      <c r="QAE15" s="6"/>
      <c r="QAF15" s="6"/>
      <c r="QAG15" s="6"/>
      <c r="QAH15" s="6"/>
      <c r="QAI15" s="6"/>
      <c r="QAJ15" s="6"/>
      <c r="QAK15" s="6"/>
      <c r="QAL15" s="6"/>
      <c r="QAM15" s="6"/>
      <c r="QAN15" s="6"/>
      <c r="QAO15" s="6"/>
      <c r="QAP15" s="6"/>
      <c r="QAQ15" s="6"/>
      <c r="QAR15" s="6"/>
      <c r="QAS15" s="6"/>
      <c r="QAT15" s="6"/>
      <c r="QAU15" s="6"/>
      <c r="QAV15" s="6"/>
      <c r="QAW15" s="6"/>
      <c r="QAX15" s="6"/>
      <c r="QAY15" s="6"/>
      <c r="QAZ15" s="6"/>
      <c r="QBA15" s="6"/>
      <c r="QBB15" s="6"/>
      <c r="QBC15" s="6"/>
      <c r="QBD15" s="6"/>
      <c r="QBE15" s="6"/>
      <c r="QBF15" s="6"/>
      <c r="QBG15" s="6"/>
      <c r="QBH15" s="6"/>
      <c r="QBI15" s="6"/>
      <c r="QBJ15" s="6"/>
      <c r="QBK15" s="6"/>
      <c r="QBL15" s="6"/>
      <c r="QBM15" s="6"/>
      <c r="QBN15" s="6"/>
      <c r="QBO15" s="6"/>
      <c r="QBP15" s="6"/>
      <c r="QBQ15" s="6"/>
      <c r="QBR15" s="6"/>
      <c r="QBS15" s="6"/>
      <c r="QBT15" s="6"/>
      <c r="QBU15" s="6"/>
      <c r="QBV15" s="6"/>
      <c r="QBW15" s="6"/>
      <c r="QBX15" s="6"/>
      <c r="QBY15" s="6"/>
      <c r="QBZ15" s="6"/>
      <c r="QCA15" s="6"/>
      <c r="QCB15" s="6"/>
      <c r="QCC15" s="6"/>
      <c r="QCD15" s="6"/>
      <c r="QCE15" s="6"/>
      <c r="QCF15" s="6"/>
      <c r="QCG15" s="6"/>
      <c r="QCH15" s="6"/>
      <c r="QCI15" s="6"/>
      <c r="QCJ15" s="6"/>
      <c r="QCK15" s="6"/>
      <c r="QCL15" s="6"/>
      <c r="QCM15" s="6"/>
      <c r="QCN15" s="6"/>
      <c r="QCO15" s="6"/>
      <c r="QCP15" s="6"/>
      <c r="QCQ15" s="6"/>
      <c r="QCR15" s="6"/>
      <c r="QCS15" s="6"/>
      <c r="QCT15" s="6"/>
      <c r="QCU15" s="6"/>
      <c r="QCV15" s="6"/>
      <c r="QCW15" s="6"/>
      <c r="QCX15" s="6"/>
      <c r="QCY15" s="6"/>
      <c r="QCZ15" s="6"/>
      <c r="QDA15" s="6"/>
      <c r="QDB15" s="6"/>
      <c r="QDC15" s="6"/>
      <c r="QDD15" s="6"/>
      <c r="QDE15" s="6"/>
      <c r="QDF15" s="6"/>
      <c r="QDG15" s="6"/>
      <c r="QDH15" s="6"/>
      <c r="QDI15" s="6"/>
      <c r="QDJ15" s="6"/>
      <c r="QDK15" s="6"/>
      <c r="QDL15" s="6"/>
      <c r="QDM15" s="6"/>
      <c r="QDN15" s="6"/>
      <c r="QDO15" s="6"/>
      <c r="QDP15" s="6"/>
      <c r="QDQ15" s="6"/>
      <c r="QDR15" s="6"/>
      <c r="QDS15" s="6"/>
      <c r="QDT15" s="6"/>
      <c r="QDU15" s="6"/>
      <c r="QDV15" s="6"/>
      <c r="QDW15" s="6"/>
      <c r="QDX15" s="6"/>
      <c r="QDY15" s="6"/>
      <c r="QDZ15" s="6"/>
      <c r="QEA15" s="6"/>
      <c r="QEB15" s="6"/>
      <c r="QEC15" s="6"/>
      <c r="QED15" s="6"/>
      <c r="QEE15" s="6"/>
      <c r="QEF15" s="6"/>
      <c r="QEG15" s="6"/>
      <c r="QEH15" s="6"/>
      <c r="QEI15" s="6"/>
      <c r="QEJ15" s="6"/>
      <c r="QEK15" s="6"/>
      <c r="QEL15" s="6"/>
      <c r="QEM15" s="6"/>
      <c r="QEN15" s="6"/>
      <c r="QEO15" s="6"/>
      <c r="QEP15" s="6"/>
      <c r="QEQ15" s="6"/>
      <c r="QER15" s="6"/>
      <c r="QES15" s="6"/>
      <c r="QET15" s="6"/>
      <c r="QEU15" s="6"/>
      <c r="QEV15" s="6"/>
      <c r="QEW15" s="6"/>
      <c r="QEX15" s="6"/>
      <c r="QEY15" s="6"/>
      <c r="QEZ15" s="6"/>
      <c r="QFA15" s="6"/>
      <c r="QFB15" s="6"/>
      <c r="QFC15" s="6"/>
      <c r="QFD15" s="6"/>
      <c r="QFE15" s="6"/>
      <c r="QFF15" s="6"/>
      <c r="QFG15" s="6"/>
      <c r="QFH15" s="6"/>
      <c r="QFI15" s="6"/>
      <c r="QFJ15" s="6"/>
      <c r="QFK15" s="6"/>
      <c r="QFL15" s="6"/>
      <c r="QFM15" s="6"/>
      <c r="QFN15" s="6"/>
      <c r="QFO15" s="6"/>
      <c r="QFP15" s="6"/>
      <c r="QFQ15" s="6"/>
      <c r="QFR15" s="6"/>
      <c r="QFS15" s="6"/>
      <c r="QFT15" s="6"/>
      <c r="QFU15" s="6"/>
      <c r="QFV15" s="6"/>
      <c r="QFW15" s="6"/>
      <c r="QFX15" s="6"/>
      <c r="QFY15" s="6"/>
      <c r="QFZ15" s="6"/>
      <c r="QGA15" s="6"/>
      <c r="QGB15" s="6"/>
      <c r="QGC15" s="6"/>
      <c r="QGD15" s="6"/>
      <c r="QGE15" s="6"/>
      <c r="QGF15" s="6"/>
      <c r="QGG15" s="6"/>
      <c r="QGH15" s="6"/>
      <c r="QGI15" s="6"/>
      <c r="QGJ15" s="6"/>
      <c r="QGK15" s="6"/>
      <c r="QGL15" s="6"/>
      <c r="QGM15" s="6"/>
      <c r="QGN15" s="6"/>
      <c r="QGO15" s="6"/>
      <c r="QGP15" s="6"/>
      <c r="QGQ15" s="6"/>
      <c r="QGR15" s="6"/>
      <c r="QGS15" s="6"/>
      <c r="QGT15" s="6"/>
      <c r="QGU15" s="6"/>
      <c r="QGV15" s="6"/>
      <c r="QGW15" s="6"/>
      <c r="QGX15" s="6"/>
      <c r="QGY15" s="6"/>
      <c r="QGZ15" s="6"/>
      <c r="QHA15" s="6"/>
      <c r="QHB15" s="6"/>
      <c r="QHC15" s="6"/>
      <c r="QHD15" s="6"/>
      <c r="QHE15" s="6"/>
      <c r="QHF15" s="6"/>
      <c r="QHG15" s="6"/>
      <c r="QHH15" s="6"/>
      <c r="QHI15" s="6"/>
      <c r="QHJ15" s="6"/>
      <c r="QHK15" s="6"/>
      <c r="QHL15" s="6"/>
      <c r="QHM15" s="6"/>
      <c r="QHN15" s="6"/>
      <c r="QHO15" s="6"/>
      <c r="QHP15" s="6"/>
      <c r="QHQ15" s="6"/>
      <c r="QHR15" s="6"/>
      <c r="QHS15" s="6"/>
      <c r="QHT15" s="6"/>
      <c r="QHU15" s="6"/>
      <c r="QHV15" s="6"/>
      <c r="QHW15" s="6"/>
      <c r="QHX15" s="6"/>
      <c r="QHY15" s="6"/>
      <c r="QHZ15" s="6"/>
      <c r="QIA15" s="6"/>
      <c r="QIB15" s="6"/>
      <c r="QIC15" s="6"/>
      <c r="QID15" s="6"/>
      <c r="QIE15" s="6"/>
      <c r="QIF15" s="6"/>
      <c r="QIG15" s="6"/>
      <c r="QIH15" s="6"/>
      <c r="QII15" s="6"/>
      <c r="QIJ15" s="6"/>
      <c r="QIK15" s="6"/>
      <c r="QIL15" s="6"/>
      <c r="QIM15" s="6"/>
      <c r="QIN15" s="6"/>
      <c r="QIO15" s="6"/>
      <c r="QIP15" s="6"/>
      <c r="QIQ15" s="6"/>
      <c r="QIR15" s="6"/>
      <c r="QIS15" s="6"/>
      <c r="QIT15" s="6"/>
      <c r="QIU15" s="6"/>
      <c r="QIV15" s="6"/>
      <c r="QIW15" s="6"/>
      <c r="QIX15" s="6"/>
      <c r="QIY15" s="6"/>
      <c r="QIZ15" s="6"/>
      <c r="QJA15" s="6"/>
      <c r="QJB15" s="6"/>
      <c r="QJC15" s="6"/>
      <c r="QJD15" s="6"/>
      <c r="QJE15" s="6"/>
      <c r="QJF15" s="6"/>
      <c r="QJG15" s="6"/>
      <c r="QJH15" s="6"/>
      <c r="QJI15" s="6"/>
      <c r="QJJ15" s="6"/>
      <c r="QJK15" s="6"/>
      <c r="QJL15" s="6"/>
      <c r="QJM15" s="6"/>
      <c r="QJN15" s="6"/>
      <c r="QJO15" s="6"/>
      <c r="QJP15" s="6"/>
      <c r="QJQ15" s="6"/>
      <c r="QJR15" s="6"/>
      <c r="QJS15" s="6"/>
      <c r="QJT15" s="6"/>
      <c r="QJU15" s="6"/>
      <c r="QJV15" s="6"/>
      <c r="QJW15" s="6"/>
      <c r="QJX15" s="6"/>
      <c r="QJY15" s="6"/>
      <c r="QJZ15" s="6"/>
      <c r="QKA15" s="6"/>
      <c r="QKB15" s="6"/>
      <c r="QKC15" s="6"/>
      <c r="QKD15" s="6"/>
      <c r="QKE15" s="6"/>
      <c r="QKF15" s="6"/>
      <c r="QKG15" s="6"/>
      <c r="QKH15" s="6"/>
      <c r="QKI15" s="6"/>
      <c r="QKJ15" s="6"/>
      <c r="QKK15" s="6"/>
      <c r="QKL15" s="6"/>
      <c r="QKM15" s="6"/>
      <c r="QKN15" s="6"/>
      <c r="QKO15" s="6"/>
      <c r="QKP15" s="6"/>
      <c r="QKQ15" s="6"/>
      <c r="QKR15" s="6"/>
      <c r="QKS15" s="6"/>
      <c r="QKT15" s="6"/>
      <c r="QKU15" s="6"/>
      <c r="QKV15" s="6"/>
      <c r="QKW15" s="6"/>
      <c r="QKX15" s="6"/>
      <c r="QKY15" s="6"/>
      <c r="QKZ15" s="6"/>
      <c r="QLA15" s="6"/>
      <c r="QLB15" s="6"/>
      <c r="QLC15" s="6"/>
      <c r="QLD15" s="6"/>
      <c r="QLE15" s="6"/>
      <c r="QLF15" s="6"/>
      <c r="QLG15" s="6"/>
      <c r="QLH15" s="6"/>
      <c r="QLI15" s="6"/>
      <c r="QLJ15" s="6"/>
      <c r="QLK15" s="6"/>
      <c r="QLL15" s="6"/>
      <c r="QLM15" s="6"/>
      <c r="QLN15" s="6"/>
      <c r="QLO15" s="6"/>
      <c r="QLP15" s="6"/>
      <c r="QLQ15" s="6"/>
      <c r="QLR15" s="6"/>
      <c r="QLS15" s="6"/>
      <c r="QLT15" s="6"/>
      <c r="QLU15" s="6"/>
      <c r="QLV15" s="6"/>
      <c r="QLW15" s="6"/>
      <c r="QLX15" s="6"/>
      <c r="QLY15" s="6"/>
      <c r="QLZ15" s="6"/>
      <c r="QMA15" s="6"/>
      <c r="QMB15" s="6"/>
      <c r="QMC15" s="6"/>
      <c r="QMD15" s="6"/>
      <c r="QME15" s="6"/>
      <c r="QMF15" s="6"/>
      <c r="QMG15" s="6"/>
      <c r="QMH15" s="6"/>
      <c r="QMI15" s="6"/>
      <c r="QMJ15" s="6"/>
      <c r="QMK15" s="6"/>
      <c r="QML15" s="6"/>
      <c r="QMM15" s="6"/>
      <c r="QMN15" s="6"/>
      <c r="QMO15" s="6"/>
      <c r="QMP15" s="6"/>
      <c r="QMQ15" s="6"/>
      <c r="QMR15" s="6"/>
      <c r="QMS15" s="6"/>
      <c r="QMT15" s="6"/>
      <c r="QMU15" s="6"/>
      <c r="QMV15" s="6"/>
      <c r="QMW15" s="6"/>
      <c r="QMX15" s="6"/>
      <c r="QMY15" s="6"/>
      <c r="QMZ15" s="6"/>
      <c r="QNA15" s="6"/>
      <c r="QNB15" s="6"/>
      <c r="QNC15" s="6"/>
      <c r="QND15" s="6"/>
      <c r="QNE15" s="6"/>
      <c r="QNF15" s="6"/>
      <c r="QNG15" s="6"/>
      <c r="QNH15" s="6"/>
      <c r="QNI15" s="6"/>
      <c r="QNJ15" s="6"/>
      <c r="QNK15" s="6"/>
      <c r="QNL15" s="6"/>
      <c r="QNM15" s="6"/>
      <c r="QNN15" s="6"/>
      <c r="QNO15" s="6"/>
      <c r="QNP15" s="6"/>
      <c r="QNQ15" s="6"/>
      <c r="QNR15" s="6"/>
      <c r="QNS15" s="6"/>
      <c r="QNT15" s="6"/>
      <c r="QNU15" s="6"/>
      <c r="QNV15" s="6"/>
      <c r="QNW15" s="6"/>
      <c r="QNX15" s="6"/>
      <c r="QNY15" s="6"/>
      <c r="QNZ15" s="6"/>
      <c r="QOA15" s="6"/>
      <c r="QOB15" s="6"/>
      <c r="QOC15" s="6"/>
      <c r="QOD15" s="6"/>
      <c r="QOE15" s="6"/>
      <c r="QOF15" s="6"/>
      <c r="QOG15" s="6"/>
      <c r="QOH15" s="6"/>
      <c r="QOI15" s="6"/>
      <c r="QOJ15" s="6"/>
      <c r="QOK15" s="6"/>
      <c r="QOL15" s="6"/>
      <c r="QOM15" s="6"/>
      <c r="QON15" s="6"/>
      <c r="QOO15" s="6"/>
      <c r="QOP15" s="6"/>
      <c r="QOQ15" s="6"/>
      <c r="QOR15" s="6"/>
      <c r="QOS15" s="6"/>
      <c r="QOT15" s="6"/>
      <c r="QOU15" s="6"/>
      <c r="QOV15" s="6"/>
      <c r="QOW15" s="6"/>
      <c r="QOX15" s="6"/>
      <c r="QOY15" s="6"/>
      <c r="QOZ15" s="6"/>
      <c r="QPA15" s="6"/>
      <c r="QPB15" s="6"/>
      <c r="QPC15" s="6"/>
      <c r="QPD15" s="6"/>
      <c r="QPE15" s="6"/>
      <c r="QPF15" s="6"/>
      <c r="QPG15" s="6"/>
      <c r="QPH15" s="6"/>
      <c r="QPI15" s="6"/>
      <c r="QPJ15" s="6"/>
      <c r="QPK15" s="6"/>
      <c r="QPL15" s="6"/>
      <c r="QPM15" s="6"/>
      <c r="QPN15" s="6"/>
      <c r="QPO15" s="6"/>
      <c r="QPP15" s="6"/>
      <c r="QPQ15" s="6"/>
      <c r="QPR15" s="6"/>
      <c r="QPS15" s="6"/>
      <c r="QPT15" s="6"/>
      <c r="QPU15" s="6"/>
      <c r="QPV15" s="6"/>
      <c r="QPW15" s="6"/>
      <c r="QPX15" s="6"/>
      <c r="QPY15" s="6"/>
      <c r="QPZ15" s="6"/>
      <c r="QQA15" s="6"/>
      <c r="QQB15" s="6"/>
      <c r="QQC15" s="6"/>
      <c r="QQD15" s="6"/>
      <c r="QQE15" s="6"/>
      <c r="QQF15" s="6"/>
      <c r="QQG15" s="6"/>
      <c r="QQH15" s="6"/>
      <c r="QQI15" s="6"/>
      <c r="QQJ15" s="6"/>
      <c r="QQK15" s="6"/>
      <c r="QQL15" s="6"/>
      <c r="QQM15" s="6"/>
      <c r="QQN15" s="6"/>
      <c r="QQO15" s="6"/>
      <c r="QQP15" s="6"/>
      <c r="QQQ15" s="6"/>
      <c r="QQR15" s="6"/>
      <c r="QQS15" s="6"/>
      <c r="QQT15" s="6"/>
      <c r="QQU15" s="6"/>
      <c r="QQV15" s="6"/>
      <c r="QQW15" s="6"/>
      <c r="QQX15" s="6"/>
      <c r="QQY15" s="6"/>
      <c r="QQZ15" s="6"/>
      <c r="QRA15" s="6"/>
      <c r="QRB15" s="6"/>
      <c r="QRC15" s="6"/>
      <c r="QRD15" s="6"/>
      <c r="QRE15" s="6"/>
      <c r="QRF15" s="6"/>
      <c r="QRG15" s="6"/>
      <c r="QRH15" s="6"/>
      <c r="QRI15" s="6"/>
      <c r="QRJ15" s="6"/>
      <c r="QRK15" s="6"/>
      <c r="QRL15" s="6"/>
      <c r="QRM15" s="6"/>
      <c r="QRN15" s="6"/>
      <c r="QRO15" s="6"/>
      <c r="QRP15" s="6"/>
      <c r="QRQ15" s="6"/>
      <c r="QRR15" s="6"/>
      <c r="QRS15" s="6"/>
      <c r="QRT15" s="6"/>
      <c r="QRU15" s="6"/>
      <c r="QRV15" s="6"/>
      <c r="QRW15" s="6"/>
      <c r="QRX15" s="6"/>
      <c r="QRY15" s="6"/>
      <c r="QRZ15" s="6"/>
      <c r="QSA15" s="6"/>
      <c r="QSB15" s="6"/>
      <c r="QSC15" s="6"/>
      <c r="QSD15" s="6"/>
      <c r="QSE15" s="6"/>
      <c r="QSF15" s="6"/>
      <c r="QSG15" s="6"/>
      <c r="QSH15" s="6"/>
      <c r="QSI15" s="6"/>
      <c r="QSJ15" s="6"/>
      <c r="QSK15" s="6"/>
      <c r="QSL15" s="6"/>
      <c r="QSM15" s="6"/>
      <c r="QSN15" s="6"/>
      <c r="QSO15" s="6"/>
      <c r="QSP15" s="6"/>
      <c r="QSQ15" s="6"/>
      <c r="QSR15" s="6"/>
      <c r="QSS15" s="6"/>
      <c r="QST15" s="6"/>
      <c r="QSU15" s="6"/>
      <c r="QSV15" s="6"/>
      <c r="QSW15" s="6"/>
      <c r="QSX15" s="6"/>
      <c r="QSY15" s="6"/>
      <c r="QSZ15" s="6"/>
      <c r="QTA15" s="6"/>
      <c r="QTB15" s="6"/>
      <c r="QTC15" s="6"/>
      <c r="QTD15" s="6"/>
      <c r="QTE15" s="6"/>
      <c r="QTF15" s="6"/>
      <c r="QTG15" s="6"/>
      <c r="QTH15" s="6"/>
      <c r="QTI15" s="6"/>
      <c r="QTJ15" s="6"/>
      <c r="QTK15" s="6"/>
      <c r="QTL15" s="6"/>
      <c r="QTM15" s="6"/>
      <c r="QTN15" s="6"/>
      <c r="QTO15" s="6"/>
      <c r="QTP15" s="6"/>
      <c r="QTQ15" s="6"/>
      <c r="QTR15" s="6"/>
      <c r="QTS15" s="6"/>
      <c r="QTT15" s="6"/>
      <c r="QTU15" s="6"/>
      <c r="QTV15" s="6"/>
      <c r="QTW15" s="6"/>
      <c r="QTX15" s="6"/>
      <c r="QTY15" s="6"/>
      <c r="QTZ15" s="6"/>
      <c r="QUA15" s="6"/>
      <c r="QUB15" s="6"/>
      <c r="QUC15" s="6"/>
      <c r="QUD15" s="6"/>
      <c r="QUE15" s="6"/>
      <c r="QUF15" s="6"/>
      <c r="QUG15" s="6"/>
      <c r="QUH15" s="6"/>
      <c r="QUI15" s="6"/>
      <c r="QUJ15" s="6"/>
      <c r="QUK15" s="6"/>
      <c r="QUL15" s="6"/>
      <c r="QUM15" s="6"/>
      <c r="QUN15" s="6"/>
      <c r="QUO15" s="6"/>
      <c r="QUP15" s="6"/>
      <c r="QUQ15" s="6"/>
      <c r="QUR15" s="6"/>
      <c r="QUS15" s="6"/>
      <c r="QUT15" s="6"/>
      <c r="QUU15" s="6"/>
      <c r="QUV15" s="6"/>
      <c r="QUW15" s="6"/>
      <c r="QUX15" s="6"/>
      <c r="QUY15" s="6"/>
      <c r="QUZ15" s="6"/>
      <c r="QVA15" s="6"/>
      <c r="QVB15" s="6"/>
      <c r="QVC15" s="6"/>
      <c r="QVD15" s="6"/>
      <c r="QVE15" s="6"/>
      <c r="QVF15" s="6"/>
      <c r="QVG15" s="6"/>
      <c r="QVH15" s="6"/>
      <c r="QVI15" s="6"/>
      <c r="QVJ15" s="6"/>
      <c r="QVK15" s="6"/>
      <c r="QVL15" s="6"/>
      <c r="QVM15" s="6"/>
      <c r="QVN15" s="6"/>
      <c r="QVO15" s="6"/>
      <c r="QVP15" s="6"/>
      <c r="QVQ15" s="6"/>
      <c r="QVR15" s="6"/>
      <c r="QVS15" s="6"/>
      <c r="QVT15" s="6"/>
      <c r="QVU15" s="6"/>
      <c r="QVV15" s="6"/>
      <c r="QVW15" s="6"/>
      <c r="QVX15" s="6"/>
      <c r="QVY15" s="6"/>
      <c r="QVZ15" s="6"/>
      <c r="QWA15" s="6"/>
      <c r="QWB15" s="6"/>
      <c r="QWC15" s="6"/>
      <c r="QWD15" s="6"/>
      <c r="QWE15" s="6"/>
      <c r="QWF15" s="6"/>
      <c r="QWG15" s="6"/>
      <c r="QWH15" s="6"/>
      <c r="QWI15" s="6"/>
      <c r="QWJ15" s="6"/>
      <c r="QWK15" s="6"/>
      <c r="QWL15" s="6"/>
      <c r="QWM15" s="6"/>
      <c r="QWN15" s="6"/>
      <c r="QWO15" s="6"/>
      <c r="QWP15" s="6"/>
      <c r="QWQ15" s="6"/>
      <c r="QWR15" s="6"/>
      <c r="QWS15" s="6"/>
      <c r="QWT15" s="6"/>
      <c r="QWU15" s="6"/>
      <c r="QWV15" s="6"/>
      <c r="QWW15" s="6"/>
      <c r="QWX15" s="6"/>
      <c r="QWY15" s="6"/>
      <c r="QWZ15" s="6"/>
      <c r="QXA15" s="6"/>
      <c r="QXB15" s="6"/>
      <c r="QXC15" s="6"/>
      <c r="QXD15" s="6"/>
      <c r="QXE15" s="6"/>
      <c r="QXF15" s="6"/>
      <c r="QXG15" s="6"/>
      <c r="QXH15" s="6"/>
      <c r="QXI15" s="6"/>
      <c r="QXJ15" s="6"/>
      <c r="QXK15" s="6"/>
      <c r="QXL15" s="6"/>
      <c r="QXM15" s="6"/>
      <c r="QXN15" s="6"/>
      <c r="QXO15" s="6"/>
      <c r="QXP15" s="6"/>
      <c r="QXQ15" s="6"/>
      <c r="QXR15" s="6"/>
      <c r="QXS15" s="6"/>
      <c r="QXT15" s="6"/>
      <c r="QXU15" s="6"/>
      <c r="QXV15" s="6"/>
      <c r="QXW15" s="6"/>
      <c r="QXX15" s="6"/>
      <c r="QXY15" s="6"/>
      <c r="QXZ15" s="6"/>
      <c r="QYA15" s="6"/>
      <c r="QYB15" s="6"/>
      <c r="QYC15" s="6"/>
      <c r="QYD15" s="6"/>
      <c r="QYE15" s="6"/>
      <c r="QYF15" s="6"/>
      <c r="QYG15" s="6"/>
      <c r="QYH15" s="6"/>
      <c r="QYI15" s="6"/>
      <c r="QYJ15" s="6"/>
      <c r="QYK15" s="6"/>
      <c r="QYL15" s="6"/>
      <c r="QYM15" s="6"/>
      <c r="QYN15" s="6"/>
      <c r="QYO15" s="6"/>
      <c r="QYP15" s="6"/>
      <c r="QYQ15" s="6"/>
      <c r="QYR15" s="6"/>
      <c r="QYS15" s="6"/>
      <c r="QYT15" s="6"/>
      <c r="QYU15" s="6"/>
      <c r="QYV15" s="6"/>
      <c r="QYW15" s="6"/>
      <c r="QYX15" s="6"/>
      <c r="QYY15" s="6"/>
      <c r="QYZ15" s="6"/>
      <c r="QZA15" s="6"/>
      <c r="QZB15" s="6"/>
      <c r="QZC15" s="6"/>
      <c r="QZD15" s="6"/>
      <c r="QZE15" s="6"/>
      <c r="QZF15" s="6"/>
      <c r="QZG15" s="6"/>
      <c r="QZH15" s="6"/>
      <c r="QZI15" s="6"/>
      <c r="QZJ15" s="6"/>
      <c r="QZK15" s="6"/>
      <c r="QZL15" s="6"/>
      <c r="QZM15" s="6"/>
      <c r="QZN15" s="6"/>
      <c r="QZO15" s="6"/>
      <c r="QZP15" s="6"/>
      <c r="QZQ15" s="6"/>
      <c r="QZR15" s="6"/>
      <c r="QZS15" s="6"/>
      <c r="QZT15" s="6"/>
      <c r="QZU15" s="6"/>
      <c r="QZV15" s="6"/>
      <c r="QZW15" s="6"/>
      <c r="QZX15" s="6"/>
      <c r="QZY15" s="6"/>
      <c r="QZZ15" s="6"/>
      <c r="RAA15" s="6"/>
      <c r="RAB15" s="6"/>
      <c r="RAC15" s="6"/>
      <c r="RAD15" s="6"/>
      <c r="RAE15" s="6"/>
      <c r="RAF15" s="6"/>
      <c r="RAG15" s="6"/>
      <c r="RAH15" s="6"/>
      <c r="RAI15" s="6"/>
      <c r="RAJ15" s="6"/>
      <c r="RAK15" s="6"/>
      <c r="RAL15" s="6"/>
      <c r="RAM15" s="6"/>
      <c r="RAN15" s="6"/>
      <c r="RAO15" s="6"/>
      <c r="RAP15" s="6"/>
      <c r="RAQ15" s="6"/>
      <c r="RAR15" s="6"/>
      <c r="RAS15" s="6"/>
      <c r="RAT15" s="6"/>
      <c r="RAU15" s="6"/>
      <c r="RAV15" s="6"/>
      <c r="RAW15" s="6"/>
      <c r="RAX15" s="6"/>
      <c r="RAY15" s="6"/>
      <c r="RAZ15" s="6"/>
      <c r="RBA15" s="6"/>
      <c r="RBB15" s="6"/>
      <c r="RBC15" s="6"/>
      <c r="RBD15" s="6"/>
      <c r="RBE15" s="6"/>
      <c r="RBF15" s="6"/>
      <c r="RBG15" s="6"/>
      <c r="RBH15" s="6"/>
      <c r="RBI15" s="6"/>
      <c r="RBJ15" s="6"/>
      <c r="RBK15" s="6"/>
      <c r="RBL15" s="6"/>
      <c r="RBM15" s="6"/>
      <c r="RBN15" s="6"/>
      <c r="RBO15" s="6"/>
      <c r="RBP15" s="6"/>
      <c r="RBQ15" s="6"/>
      <c r="RBR15" s="6"/>
      <c r="RBS15" s="6"/>
      <c r="RBT15" s="6"/>
      <c r="RBU15" s="6"/>
      <c r="RBV15" s="6"/>
      <c r="RBW15" s="6"/>
      <c r="RBX15" s="6"/>
      <c r="RBY15" s="6"/>
      <c r="RBZ15" s="6"/>
      <c r="RCA15" s="6"/>
      <c r="RCB15" s="6"/>
      <c r="RCC15" s="6"/>
      <c r="RCD15" s="6"/>
      <c r="RCE15" s="6"/>
      <c r="RCF15" s="6"/>
      <c r="RCG15" s="6"/>
      <c r="RCH15" s="6"/>
      <c r="RCI15" s="6"/>
      <c r="RCJ15" s="6"/>
      <c r="RCK15" s="6"/>
      <c r="RCL15" s="6"/>
      <c r="RCM15" s="6"/>
      <c r="RCN15" s="6"/>
      <c r="RCO15" s="6"/>
      <c r="RCP15" s="6"/>
      <c r="RCQ15" s="6"/>
      <c r="RCR15" s="6"/>
      <c r="RCS15" s="6"/>
      <c r="RCT15" s="6"/>
      <c r="RCU15" s="6"/>
      <c r="RCV15" s="6"/>
      <c r="RCW15" s="6"/>
      <c r="RCX15" s="6"/>
      <c r="RCY15" s="6"/>
      <c r="RCZ15" s="6"/>
      <c r="RDA15" s="6"/>
      <c r="RDB15" s="6"/>
      <c r="RDC15" s="6"/>
      <c r="RDD15" s="6"/>
      <c r="RDE15" s="6"/>
      <c r="RDF15" s="6"/>
      <c r="RDG15" s="6"/>
      <c r="RDH15" s="6"/>
      <c r="RDI15" s="6"/>
      <c r="RDJ15" s="6"/>
      <c r="RDK15" s="6"/>
      <c r="RDL15" s="6"/>
      <c r="RDM15" s="6"/>
      <c r="RDN15" s="6"/>
      <c r="RDO15" s="6"/>
      <c r="RDP15" s="6"/>
      <c r="RDQ15" s="6"/>
      <c r="RDR15" s="6"/>
      <c r="RDS15" s="6"/>
      <c r="RDT15" s="6"/>
      <c r="RDU15" s="6"/>
      <c r="RDV15" s="6"/>
      <c r="RDW15" s="6"/>
      <c r="RDX15" s="6"/>
      <c r="RDY15" s="6"/>
      <c r="RDZ15" s="6"/>
      <c r="REA15" s="6"/>
      <c r="REB15" s="6"/>
      <c r="REC15" s="6"/>
      <c r="RED15" s="6"/>
      <c r="REE15" s="6"/>
      <c r="REF15" s="6"/>
      <c r="REG15" s="6"/>
      <c r="REH15" s="6"/>
      <c r="REI15" s="6"/>
      <c r="REJ15" s="6"/>
      <c r="REK15" s="6"/>
      <c r="REL15" s="6"/>
      <c r="REM15" s="6"/>
      <c r="REN15" s="6"/>
      <c r="REO15" s="6"/>
      <c r="REP15" s="6"/>
      <c r="REQ15" s="6"/>
      <c r="RER15" s="6"/>
      <c r="RES15" s="6"/>
      <c r="RET15" s="6"/>
      <c r="REU15" s="6"/>
      <c r="REV15" s="6"/>
      <c r="REW15" s="6"/>
      <c r="REX15" s="6"/>
      <c r="REY15" s="6"/>
      <c r="REZ15" s="6"/>
      <c r="RFA15" s="6"/>
      <c r="RFB15" s="6"/>
      <c r="RFC15" s="6"/>
      <c r="RFD15" s="6"/>
      <c r="RFE15" s="6"/>
      <c r="RFF15" s="6"/>
      <c r="RFG15" s="6"/>
      <c r="RFH15" s="6"/>
      <c r="RFI15" s="6"/>
      <c r="RFJ15" s="6"/>
      <c r="RFK15" s="6"/>
      <c r="RFL15" s="6"/>
      <c r="RFM15" s="6"/>
      <c r="RFN15" s="6"/>
      <c r="RFO15" s="6"/>
      <c r="RFP15" s="6"/>
      <c r="RFQ15" s="6"/>
      <c r="RFR15" s="6"/>
      <c r="RFS15" s="6"/>
      <c r="RFT15" s="6"/>
      <c r="RFU15" s="6"/>
      <c r="RFV15" s="6"/>
      <c r="RFW15" s="6"/>
      <c r="RFX15" s="6"/>
      <c r="RFY15" s="6"/>
      <c r="RFZ15" s="6"/>
      <c r="RGA15" s="6"/>
      <c r="RGB15" s="6"/>
      <c r="RGC15" s="6"/>
      <c r="RGD15" s="6"/>
      <c r="RGE15" s="6"/>
      <c r="RGF15" s="6"/>
      <c r="RGG15" s="6"/>
      <c r="RGH15" s="6"/>
      <c r="RGI15" s="6"/>
      <c r="RGJ15" s="6"/>
      <c r="RGK15" s="6"/>
      <c r="RGL15" s="6"/>
      <c r="RGM15" s="6"/>
      <c r="RGN15" s="6"/>
      <c r="RGO15" s="6"/>
      <c r="RGP15" s="6"/>
      <c r="RGQ15" s="6"/>
      <c r="RGR15" s="6"/>
      <c r="RGS15" s="6"/>
      <c r="RGT15" s="6"/>
      <c r="RGU15" s="6"/>
      <c r="RGV15" s="6"/>
      <c r="RGW15" s="6"/>
      <c r="RGX15" s="6"/>
      <c r="RGY15" s="6"/>
      <c r="RGZ15" s="6"/>
      <c r="RHA15" s="6"/>
      <c r="RHB15" s="6"/>
      <c r="RHC15" s="6"/>
      <c r="RHD15" s="6"/>
      <c r="RHE15" s="6"/>
      <c r="RHF15" s="6"/>
      <c r="RHG15" s="6"/>
      <c r="RHH15" s="6"/>
      <c r="RHI15" s="6"/>
      <c r="RHJ15" s="6"/>
      <c r="RHK15" s="6"/>
      <c r="RHL15" s="6"/>
      <c r="RHM15" s="6"/>
      <c r="RHN15" s="6"/>
      <c r="RHO15" s="6"/>
      <c r="RHP15" s="6"/>
      <c r="RHQ15" s="6"/>
      <c r="RHR15" s="6"/>
      <c r="RHS15" s="6"/>
      <c r="RHT15" s="6"/>
      <c r="RHU15" s="6"/>
      <c r="RHV15" s="6"/>
      <c r="RHW15" s="6"/>
      <c r="RHX15" s="6"/>
      <c r="RHY15" s="6"/>
      <c r="RHZ15" s="6"/>
      <c r="RIA15" s="6"/>
      <c r="RIB15" s="6"/>
      <c r="RIC15" s="6"/>
      <c r="RID15" s="6"/>
      <c r="RIE15" s="6"/>
      <c r="RIF15" s="6"/>
      <c r="RIG15" s="6"/>
      <c r="RIH15" s="6"/>
      <c r="RII15" s="6"/>
      <c r="RIJ15" s="6"/>
      <c r="RIK15" s="6"/>
      <c r="RIL15" s="6"/>
      <c r="RIM15" s="6"/>
      <c r="RIN15" s="6"/>
      <c r="RIO15" s="6"/>
      <c r="RIP15" s="6"/>
      <c r="RIQ15" s="6"/>
      <c r="RIR15" s="6"/>
      <c r="RIS15" s="6"/>
      <c r="RIT15" s="6"/>
      <c r="RIU15" s="6"/>
      <c r="RIV15" s="6"/>
      <c r="RIW15" s="6"/>
      <c r="RIX15" s="6"/>
      <c r="RIY15" s="6"/>
      <c r="RIZ15" s="6"/>
      <c r="RJA15" s="6"/>
      <c r="RJB15" s="6"/>
      <c r="RJC15" s="6"/>
      <c r="RJD15" s="6"/>
      <c r="RJE15" s="6"/>
      <c r="RJF15" s="6"/>
      <c r="RJG15" s="6"/>
      <c r="RJH15" s="6"/>
      <c r="RJI15" s="6"/>
      <c r="RJJ15" s="6"/>
      <c r="RJK15" s="6"/>
      <c r="RJL15" s="6"/>
      <c r="RJM15" s="6"/>
      <c r="RJN15" s="6"/>
      <c r="RJO15" s="6"/>
      <c r="RJP15" s="6"/>
      <c r="RJQ15" s="6"/>
      <c r="RJR15" s="6"/>
      <c r="RJS15" s="6"/>
      <c r="RJT15" s="6"/>
      <c r="RJU15" s="6"/>
      <c r="RJV15" s="6"/>
      <c r="RJW15" s="6"/>
      <c r="RJX15" s="6"/>
      <c r="RJY15" s="6"/>
      <c r="RJZ15" s="6"/>
      <c r="RKA15" s="6"/>
      <c r="RKB15" s="6"/>
      <c r="RKC15" s="6"/>
      <c r="RKD15" s="6"/>
      <c r="RKE15" s="6"/>
      <c r="RKF15" s="6"/>
      <c r="RKG15" s="6"/>
      <c r="RKH15" s="6"/>
      <c r="RKI15" s="6"/>
      <c r="RKJ15" s="6"/>
      <c r="RKK15" s="6"/>
      <c r="RKL15" s="6"/>
      <c r="RKM15" s="6"/>
      <c r="RKN15" s="6"/>
      <c r="RKO15" s="6"/>
      <c r="RKP15" s="6"/>
      <c r="RKQ15" s="6"/>
      <c r="RKR15" s="6"/>
      <c r="RKS15" s="6"/>
      <c r="RKT15" s="6"/>
      <c r="RKU15" s="6"/>
      <c r="RKV15" s="6"/>
      <c r="RKW15" s="6"/>
      <c r="RKX15" s="6"/>
      <c r="RKY15" s="6"/>
      <c r="RKZ15" s="6"/>
      <c r="RLA15" s="6"/>
      <c r="RLB15" s="6"/>
      <c r="RLC15" s="6"/>
      <c r="RLD15" s="6"/>
      <c r="RLE15" s="6"/>
      <c r="RLF15" s="6"/>
      <c r="RLG15" s="6"/>
      <c r="RLH15" s="6"/>
      <c r="RLI15" s="6"/>
      <c r="RLJ15" s="6"/>
      <c r="RLK15" s="6"/>
      <c r="RLL15" s="6"/>
      <c r="RLM15" s="6"/>
      <c r="RLN15" s="6"/>
      <c r="RLO15" s="6"/>
      <c r="RLP15" s="6"/>
      <c r="RLQ15" s="6"/>
      <c r="RLR15" s="6"/>
      <c r="RLS15" s="6"/>
      <c r="RLT15" s="6"/>
      <c r="RLU15" s="6"/>
      <c r="RLV15" s="6"/>
      <c r="RLW15" s="6"/>
      <c r="RLX15" s="6"/>
      <c r="RLY15" s="6"/>
      <c r="RLZ15" s="6"/>
      <c r="RMA15" s="6"/>
      <c r="RMB15" s="6"/>
      <c r="RMC15" s="6"/>
      <c r="RMD15" s="6"/>
      <c r="RME15" s="6"/>
      <c r="RMF15" s="6"/>
      <c r="RMG15" s="6"/>
      <c r="RMH15" s="6"/>
      <c r="RMI15" s="6"/>
      <c r="RMJ15" s="6"/>
      <c r="RMK15" s="6"/>
      <c r="RML15" s="6"/>
      <c r="RMM15" s="6"/>
      <c r="RMN15" s="6"/>
      <c r="RMO15" s="6"/>
      <c r="RMP15" s="6"/>
      <c r="RMQ15" s="6"/>
      <c r="RMR15" s="6"/>
      <c r="RMS15" s="6"/>
      <c r="RMT15" s="6"/>
      <c r="RMU15" s="6"/>
      <c r="RMV15" s="6"/>
      <c r="RMW15" s="6"/>
      <c r="RMX15" s="6"/>
      <c r="RMY15" s="6"/>
      <c r="RMZ15" s="6"/>
      <c r="RNA15" s="6"/>
      <c r="RNB15" s="6"/>
      <c r="RNC15" s="6"/>
      <c r="RND15" s="6"/>
      <c r="RNE15" s="6"/>
      <c r="RNF15" s="6"/>
      <c r="RNG15" s="6"/>
      <c r="RNH15" s="6"/>
      <c r="RNI15" s="6"/>
      <c r="RNJ15" s="6"/>
      <c r="RNK15" s="6"/>
      <c r="RNL15" s="6"/>
      <c r="RNM15" s="6"/>
      <c r="RNN15" s="6"/>
      <c r="RNO15" s="6"/>
      <c r="RNP15" s="6"/>
      <c r="RNQ15" s="6"/>
      <c r="RNR15" s="6"/>
      <c r="RNS15" s="6"/>
      <c r="RNT15" s="6"/>
      <c r="RNU15" s="6"/>
      <c r="RNV15" s="6"/>
      <c r="RNW15" s="6"/>
      <c r="RNX15" s="6"/>
      <c r="RNY15" s="6"/>
      <c r="RNZ15" s="6"/>
      <c r="ROA15" s="6"/>
      <c r="ROB15" s="6"/>
      <c r="ROC15" s="6"/>
      <c r="ROD15" s="6"/>
      <c r="ROE15" s="6"/>
      <c r="ROF15" s="6"/>
      <c r="ROG15" s="6"/>
      <c r="ROH15" s="6"/>
      <c r="ROI15" s="6"/>
      <c r="ROJ15" s="6"/>
      <c r="ROK15" s="6"/>
      <c r="ROL15" s="6"/>
      <c r="ROM15" s="6"/>
      <c r="RON15" s="6"/>
      <c r="ROO15" s="6"/>
      <c r="ROP15" s="6"/>
      <c r="ROQ15" s="6"/>
      <c r="ROR15" s="6"/>
      <c r="ROS15" s="6"/>
      <c r="ROT15" s="6"/>
      <c r="ROU15" s="6"/>
      <c r="ROV15" s="6"/>
      <c r="ROW15" s="6"/>
      <c r="ROX15" s="6"/>
      <c r="ROY15" s="6"/>
      <c r="ROZ15" s="6"/>
      <c r="RPA15" s="6"/>
      <c r="RPB15" s="6"/>
      <c r="RPC15" s="6"/>
      <c r="RPD15" s="6"/>
      <c r="RPE15" s="6"/>
      <c r="RPF15" s="6"/>
      <c r="RPG15" s="6"/>
      <c r="RPH15" s="6"/>
      <c r="RPI15" s="6"/>
      <c r="RPJ15" s="6"/>
      <c r="RPK15" s="6"/>
      <c r="RPL15" s="6"/>
      <c r="RPM15" s="6"/>
      <c r="RPN15" s="6"/>
      <c r="RPO15" s="6"/>
      <c r="RPP15" s="6"/>
      <c r="RPQ15" s="6"/>
      <c r="RPR15" s="6"/>
      <c r="RPS15" s="6"/>
      <c r="RPT15" s="6"/>
      <c r="RPU15" s="6"/>
      <c r="RPV15" s="6"/>
      <c r="RPW15" s="6"/>
      <c r="RPX15" s="6"/>
      <c r="RPY15" s="6"/>
      <c r="RPZ15" s="6"/>
      <c r="RQA15" s="6"/>
      <c r="RQB15" s="6"/>
      <c r="RQC15" s="6"/>
      <c r="RQD15" s="6"/>
      <c r="RQE15" s="6"/>
      <c r="RQF15" s="6"/>
      <c r="RQG15" s="6"/>
      <c r="RQH15" s="6"/>
      <c r="RQI15" s="6"/>
      <c r="RQJ15" s="6"/>
      <c r="RQK15" s="6"/>
      <c r="RQL15" s="6"/>
      <c r="RQM15" s="6"/>
      <c r="RQN15" s="6"/>
      <c r="RQO15" s="6"/>
      <c r="RQP15" s="6"/>
      <c r="RQQ15" s="6"/>
      <c r="RQR15" s="6"/>
      <c r="RQS15" s="6"/>
      <c r="RQT15" s="6"/>
      <c r="RQU15" s="6"/>
      <c r="RQV15" s="6"/>
      <c r="RQW15" s="6"/>
      <c r="RQX15" s="6"/>
      <c r="RQY15" s="6"/>
      <c r="RQZ15" s="6"/>
      <c r="RRA15" s="6"/>
      <c r="RRB15" s="6"/>
      <c r="RRC15" s="6"/>
      <c r="RRD15" s="6"/>
      <c r="RRE15" s="6"/>
      <c r="RRF15" s="6"/>
      <c r="RRG15" s="6"/>
      <c r="RRH15" s="6"/>
      <c r="RRI15" s="6"/>
      <c r="RRJ15" s="6"/>
      <c r="RRK15" s="6"/>
      <c r="RRL15" s="6"/>
      <c r="RRM15" s="6"/>
      <c r="RRN15" s="6"/>
      <c r="RRO15" s="6"/>
      <c r="RRP15" s="6"/>
      <c r="RRQ15" s="6"/>
      <c r="RRR15" s="6"/>
      <c r="RRS15" s="6"/>
      <c r="RRT15" s="6"/>
      <c r="RRU15" s="6"/>
      <c r="RRV15" s="6"/>
      <c r="RRW15" s="6"/>
      <c r="RRX15" s="6"/>
      <c r="RRY15" s="6"/>
      <c r="RRZ15" s="6"/>
      <c r="RSA15" s="6"/>
      <c r="RSB15" s="6"/>
      <c r="RSC15" s="6"/>
      <c r="RSD15" s="6"/>
      <c r="RSE15" s="6"/>
      <c r="RSF15" s="6"/>
      <c r="RSG15" s="6"/>
      <c r="RSH15" s="6"/>
      <c r="RSI15" s="6"/>
      <c r="RSJ15" s="6"/>
      <c r="RSK15" s="6"/>
      <c r="RSL15" s="6"/>
      <c r="RSM15" s="6"/>
      <c r="RSN15" s="6"/>
      <c r="RSO15" s="6"/>
      <c r="RSP15" s="6"/>
      <c r="RSQ15" s="6"/>
      <c r="RSR15" s="6"/>
      <c r="RSS15" s="6"/>
      <c r="RST15" s="6"/>
      <c r="RSU15" s="6"/>
      <c r="RSV15" s="6"/>
      <c r="RSW15" s="6"/>
      <c r="RSX15" s="6"/>
      <c r="RSY15" s="6"/>
      <c r="RSZ15" s="6"/>
      <c r="RTA15" s="6"/>
      <c r="RTB15" s="6"/>
      <c r="RTC15" s="6"/>
      <c r="RTD15" s="6"/>
      <c r="RTE15" s="6"/>
      <c r="RTF15" s="6"/>
      <c r="RTG15" s="6"/>
      <c r="RTH15" s="6"/>
      <c r="RTI15" s="6"/>
      <c r="RTJ15" s="6"/>
      <c r="RTK15" s="6"/>
      <c r="RTL15" s="6"/>
      <c r="RTM15" s="6"/>
      <c r="RTN15" s="6"/>
      <c r="RTO15" s="6"/>
      <c r="RTP15" s="6"/>
      <c r="RTQ15" s="6"/>
      <c r="RTR15" s="6"/>
      <c r="RTS15" s="6"/>
      <c r="RTT15" s="6"/>
      <c r="RTU15" s="6"/>
      <c r="RTV15" s="6"/>
      <c r="RTW15" s="6"/>
      <c r="RTX15" s="6"/>
      <c r="RTY15" s="6"/>
      <c r="RTZ15" s="6"/>
      <c r="RUA15" s="6"/>
      <c r="RUB15" s="6"/>
      <c r="RUC15" s="6"/>
      <c r="RUD15" s="6"/>
      <c r="RUE15" s="6"/>
      <c r="RUF15" s="6"/>
      <c r="RUG15" s="6"/>
      <c r="RUH15" s="6"/>
      <c r="RUI15" s="6"/>
      <c r="RUJ15" s="6"/>
      <c r="RUK15" s="6"/>
      <c r="RUL15" s="6"/>
      <c r="RUM15" s="6"/>
      <c r="RUN15" s="6"/>
      <c r="RUO15" s="6"/>
      <c r="RUP15" s="6"/>
      <c r="RUQ15" s="6"/>
      <c r="RUR15" s="6"/>
      <c r="RUS15" s="6"/>
      <c r="RUT15" s="6"/>
      <c r="RUU15" s="6"/>
      <c r="RUV15" s="6"/>
      <c r="RUW15" s="6"/>
      <c r="RUX15" s="6"/>
      <c r="RUY15" s="6"/>
      <c r="RUZ15" s="6"/>
      <c r="RVA15" s="6"/>
      <c r="RVB15" s="6"/>
      <c r="RVC15" s="6"/>
      <c r="RVD15" s="6"/>
      <c r="RVE15" s="6"/>
      <c r="RVF15" s="6"/>
      <c r="RVG15" s="6"/>
      <c r="RVH15" s="6"/>
      <c r="RVI15" s="6"/>
      <c r="RVJ15" s="6"/>
      <c r="RVK15" s="6"/>
      <c r="RVL15" s="6"/>
      <c r="RVM15" s="6"/>
      <c r="RVN15" s="6"/>
      <c r="RVO15" s="6"/>
      <c r="RVP15" s="6"/>
      <c r="RVQ15" s="6"/>
      <c r="RVR15" s="6"/>
      <c r="RVS15" s="6"/>
      <c r="RVT15" s="6"/>
      <c r="RVU15" s="6"/>
      <c r="RVV15" s="6"/>
      <c r="RVW15" s="6"/>
      <c r="RVX15" s="6"/>
      <c r="RVY15" s="6"/>
      <c r="RVZ15" s="6"/>
      <c r="RWA15" s="6"/>
      <c r="RWB15" s="6"/>
      <c r="RWC15" s="6"/>
      <c r="RWD15" s="6"/>
      <c r="RWE15" s="6"/>
      <c r="RWF15" s="6"/>
      <c r="RWG15" s="6"/>
      <c r="RWH15" s="6"/>
      <c r="RWI15" s="6"/>
      <c r="RWJ15" s="6"/>
      <c r="RWK15" s="6"/>
      <c r="RWL15" s="6"/>
      <c r="RWM15" s="6"/>
      <c r="RWN15" s="6"/>
      <c r="RWO15" s="6"/>
      <c r="RWP15" s="6"/>
      <c r="RWQ15" s="6"/>
      <c r="RWR15" s="6"/>
      <c r="RWS15" s="6"/>
      <c r="RWT15" s="6"/>
      <c r="RWU15" s="6"/>
      <c r="RWV15" s="6"/>
      <c r="RWW15" s="6"/>
      <c r="RWX15" s="6"/>
      <c r="RWY15" s="6"/>
      <c r="RWZ15" s="6"/>
      <c r="RXA15" s="6"/>
      <c r="RXB15" s="6"/>
      <c r="RXC15" s="6"/>
      <c r="RXD15" s="6"/>
      <c r="RXE15" s="6"/>
      <c r="RXF15" s="6"/>
      <c r="RXG15" s="6"/>
      <c r="RXH15" s="6"/>
      <c r="RXI15" s="6"/>
      <c r="RXJ15" s="6"/>
      <c r="RXK15" s="6"/>
      <c r="RXL15" s="6"/>
      <c r="RXM15" s="6"/>
      <c r="RXN15" s="6"/>
      <c r="RXO15" s="6"/>
      <c r="RXP15" s="6"/>
      <c r="RXQ15" s="6"/>
      <c r="RXR15" s="6"/>
      <c r="RXS15" s="6"/>
      <c r="RXT15" s="6"/>
      <c r="RXU15" s="6"/>
      <c r="RXV15" s="6"/>
      <c r="RXW15" s="6"/>
      <c r="RXX15" s="6"/>
      <c r="RXY15" s="6"/>
      <c r="RXZ15" s="6"/>
      <c r="RYA15" s="6"/>
      <c r="RYB15" s="6"/>
      <c r="RYC15" s="6"/>
      <c r="RYD15" s="6"/>
      <c r="RYE15" s="6"/>
      <c r="RYF15" s="6"/>
      <c r="RYG15" s="6"/>
      <c r="RYH15" s="6"/>
      <c r="RYI15" s="6"/>
      <c r="RYJ15" s="6"/>
      <c r="RYK15" s="6"/>
      <c r="RYL15" s="6"/>
      <c r="RYM15" s="6"/>
      <c r="RYN15" s="6"/>
      <c r="RYO15" s="6"/>
      <c r="RYP15" s="6"/>
      <c r="RYQ15" s="6"/>
      <c r="RYR15" s="6"/>
      <c r="RYS15" s="6"/>
      <c r="RYT15" s="6"/>
      <c r="RYU15" s="6"/>
      <c r="RYV15" s="6"/>
      <c r="RYW15" s="6"/>
      <c r="RYX15" s="6"/>
      <c r="RYY15" s="6"/>
      <c r="RYZ15" s="6"/>
      <c r="RZA15" s="6"/>
      <c r="RZB15" s="6"/>
      <c r="RZC15" s="6"/>
      <c r="RZD15" s="6"/>
      <c r="RZE15" s="6"/>
      <c r="RZF15" s="6"/>
      <c r="RZG15" s="6"/>
      <c r="RZH15" s="6"/>
      <c r="RZI15" s="6"/>
      <c r="RZJ15" s="6"/>
      <c r="RZK15" s="6"/>
      <c r="RZL15" s="6"/>
      <c r="RZM15" s="6"/>
      <c r="RZN15" s="6"/>
      <c r="RZO15" s="6"/>
      <c r="RZP15" s="6"/>
      <c r="RZQ15" s="6"/>
      <c r="RZR15" s="6"/>
      <c r="RZS15" s="6"/>
      <c r="RZT15" s="6"/>
      <c r="RZU15" s="6"/>
      <c r="RZV15" s="6"/>
      <c r="RZW15" s="6"/>
      <c r="RZX15" s="6"/>
      <c r="RZY15" s="6"/>
      <c r="RZZ15" s="6"/>
      <c r="SAA15" s="6"/>
      <c r="SAB15" s="6"/>
      <c r="SAC15" s="6"/>
      <c r="SAD15" s="6"/>
      <c r="SAE15" s="6"/>
      <c r="SAF15" s="6"/>
      <c r="SAG15" s="6"/>
      <c r="SAH15" s="6"/>
      <c r="SAI15" s="6"/>
      <c r="SAJ15" s="6"/>
      <c r="SAK15" s="6"/>
      <c r="SAL15" s="6"/>
      <c r="SAM15" s="6"/>
      <c r="SAN15" s="6"/>
      <c r="SAO15" s="6"/>
      <c r="SAP15" s="6"/>
      <c r="SAQ15" s="6"/>
      <c r="SAR15" s="6"/>
      <c r="SAS15" s="6"/>
      <c r="SAT15" s="6"/>
      <c r="SAU15" s="6"/>
      <c r="SAV15" s="6"/>
      <c r="SAW15" s="6"/>
      <c r="SAX15" s="6"/>
      <c r="SAY15" s="6"/>
      <c r="SAZ15" s="6"/>
      <c r="SBA15" s="6"/>
      <c r="SBB15" s="6"/>
      <c r="SBC15" s="6"/>
      <c r="SBD15" s="6"/>
      <c r="SBE15" s="6"/>
      <c r="SBF15" s="6"/>
      <c r="SBG15" s="6"/>
      <c r="SBH15" s="6"/>
      <c r="SBI15" s="6"/>
      <c r="SBJ15" s="6"/>
      <c r="SBK15" s="6"/>
      <c r="SBL15" s="6"/>
      <c r="SBM15" s="6"/>
      <c r="SBN15" s="6"/>
      <c r="SBO15" s="6"/>
      <c r="SBP15" s="6"/>
      <c r="SBQ15" s="6"/>
      <c r="SBR15" s="6"/>
      <c r="SBS15" s="6"/>
      <c r="SBT15" s="6"/>
      <c r="SBU15" s="6"/>
      <c r="SBV15" s="6"/>
      <c r="SBW15" s="6"/>
      <c r="SBX15" s="6"/>
      <c r="SBY15" s="6"/>
      <c r="SBZ15" s="6"/>
      <c r="SCA15" s="6"/>
      <c r="SCB15" s="6"/>
      <c r="SCC15" s="6"/>
      <c r="SCD15" s="6"/>
      <c r="SCE15" s="6"/>
      <c r="SCF15" s="6"/>
      <c r="SCG15" s="6"/>
      <c r="SCH15" s="6"/>
      <c r="SCI15" s="6"/>
      <c r="SCJ15" s="6"/>
      <c r="SCK15" s="6"/>
      <c r="SCL15" s="6"/>
      <c r="SCM15" s="6"/>
      <c r="SCN15" s="6"/>
      <c r="SCO15" s="6"/>
      <c r="SCP15" s="6"/>
      <c r="SCQ15" s="6"/>
      <c r="SCR15" s="6"/>
      <c r="SCS15" s="6"/>
      <c r="SCT15" s="6"/>
      <c r="SCU15" s="6"/>
      <c r="SCV15" s="6"/>
      <c r="SCW15" s="6"/>
      <c r="SCX15" s="6"/>
      <c r="SCY15" s="6"/>
      <c r="SCZ15" s="6"/>
      <c r="SDA15" s="6"/>
      <c r="SDB15" s="6"/>
      <c r="SDC15" s="6"/>
      <c r="SDD15" s="6"/>
      <c r="SDE15" s="6"/>
      <c r="SDF15" s="6"/>
      <c r="SDG15" s="6"/>
      <c r="SDH15" s="6"/>
      <c r="SDI15" s="6"/>
      <c r="SDJ15" s="6"/>
      <c r="SDK15" s="6"/>
      <c r="SDL15" s="6"/>
      <c r="SDM15" s="6"/>
      <c r="SDN15" s="6"/>
      <c r="SDO15" s="6"/>
      <c r="SDP15" s="6"/>
      <c r="SDQ15" s="6"/>
      <c r="SDR15" s="6"/>
      <c r="SDS15" s="6"/>
      <c r="SDT15" s="6"/>
      <c r="SDU15" s="6"/>
      <c r="SDV15" s="6"/>
      <c r="SDW15" s="6"/>
      <c r="SDX15" s="6"/>
      <c r="SDY15" s="6"/>
      <c r="SDZ15" s="6"/>
      <c r="SEA15" s="6"/>
      <c r="SEB15" s="6"/>
      <c r="SEC15" s="6"/>
      <c r="SED15" s="6"/>
      <c r="SEE15" s="6"/>
      <c r="SEF15" s="6"/>
      <c r="SEG15" s="6"/>
      <c r="SEH15" s="6"/>
      <c r="SEI15" s="6"/>
      <c r="SEJ15" s="6"/>
      <c r="SEK15" s="6"/>
      <c r="SEL15" s="6"/>
      <c r="SEM15" s="6"/>
      <c r="SEN15" s="6"/>
      <c r="SEO15" s="6"/>
      <c r="SEP15" s="6"/>
      <c r="SEQ15" s="6"/>
      <c r="SER15" s="6"/>
      <c r="SES15" s="6"/>
      <c r="SET15" s="6"/>
      <c r="SEU15" s="6"/>
      <c r="SEV15" s="6"/>
      <c r="SEW15" s="6"/>
      <c r="SEX15" s="6"/>
      <c r="SEY15" s="6"/>
      <c r="SEZ15" s="6"/>
      <c r="SFA15" s="6"/>
      <c r="SFB15" s="6"/>
      <c r="SFC15" s="6"/>
      <c r="SFD15" s="6"/>
      <c r="SFE15" s="6"/>
      <c r="SFF15" s="6"/>
      <c r="SFG15" s="6"/>
      <c r="SFH15" s="6"/>
      <c r="SFI15" s="6"/>
      <c r="SFJ15" s="6"/>
      <c r="SFK15" s="6"/>
      <c r="SFL15" s="6"/>
      <c r="SFM15" s="6"/>
      <c r="SFN15" s="6"/>
      <c r="SFO15" s="6"/>
      <c r="SFP15" s="6"/>
      <c r="SFQ15" s="6"/>
      <c r="SFR15" s="6"/>
      <c r="SFS15" s="6"/>
      <c r="SFT15" s="6"/>
      <c r="SFU15" s="6"/>
      <c r="SFV15" s="6"/>
      <c r="SFW15" s="6"/>
      <c r="SFX15" s="6"/>
      <c r="SFY15" s="6"/>
      <c r="SFZ15" s="6"/>
      <c r="SGA15" s="6"/>
      <c r="SGB15" s="6"/>
      <c r="SGC15" s="6"/>
      <c r="SGD15" s="6"/>
      <c r="SGE15" s="6"/>
      <c r="SGF15" s="6"/>
      <c r="SGG15" s="6"/>
      <c r="SGH15" s="6"/>
      <c r="SGI15" s="6"/>
      <c r="SGJ15" s="6"/>
      <c r="SGK15" s="6"/>
      <c r="SGL15" s="6"/>
      <c r="SGM15" s="6"/>
      <c r="SGN15" s="6"/>
      <c r="SGO15" s="6"/>
      <c r="SGP15" s="6"/>
      <c r="SGQ15" s="6"/>
      <c r="SGR15" s="6"/>
      <c r="SGS15" s="6"/>
      <c r="SGT15" s="6"/>
      <c r="SGU15" s="6"/>
      <c r="SGV15" s="6"/>
      <c r="SGW15" s="6"/>
      <c r="SGX15" s="6"/>
      <c r="SGY15" s="6"/>
      <c r="SGZ15" s="6"/>
      <c r="SHA15" s="6"/>
      <c r="SHB15" s="6"/>
      <c r="SHC15" s="6"/>
      <c r="SHD15" s="6"/>
      <c r="SHE15" s="6"/>
      <c r="SHF15" s="6"/>
      <c r="SHG15" s="6"/>
      <c r="SHH15" s="6"/>
      <c r="SHI15" s="6"/>
      <c r="SHJ15" s="6"/>
      <c r="SHK15" s="6"/>
      <c r="SHL15" s="6"/>
      <c r="SHM15" s="6"/>
      <c r="SHN15" s="6"/>
      <c r="SHO15" s="6"/>
      <c r="SHP15" s="6"/>
      <c r="SHQ15" s="6"/>
      <c r="SHR15" s="6"/>
      <c r="SHS15" s="6"/>
      <c r="SHT15" s="6"/>
      <c r="SHU15" s="6"/>
      <c r="SHV15" s="6"/>
      <c r="SHW15" s="6"/>
      <c r="SHX15" s="6"/>
      <c r="SHY15" s="6"/>
      <c r="SHZ15" s="6"/>
      <c r="SIA15" s="6"/>
      <c r="SIB15" s="6"/>
      <c r="SIC15" s="6"/>
      <c r="SID15" s="6"/>
      <c r="SIE15" s="6"/>
      <c r="SIF15" s="6"/>
      <c r="SIG15" s="6"/>
      <c r="SIH15" s="6"/>
      <c r="SII15" s="6"/>
      <c r="SIJ15" s="6"/>
      <c r="SIK15" s="6"/>
      <c r="SIL15" s="6"/>
      <c r="SIM15" s="6"/>
      <c r="SIN15" s="6"/>
      <c r="SIO15" s="6"/>
      <c r="SIP15" s="6"/>
      <c r="SIQ15" s="6"/>
      <c r="SIR15" s="6"/>
      <c r="SIS15" s="6"/>
      <c r="SIT15" s="6"/>
      <c r="SIU15" s="6"/>
      <c r="SIV15" s="6"/>
      <c r="SIW15" s="6"/>
      <c r="SIX15" s="6"/>
      <c r="SIY15" s="6"/>
      <c r="SIZ15" s="6"/>
      <c r="SJA15" s="6"/>
      <c r="SJB15" s="6"/>
      <c r="SJC15" s="6"/>
      <c r="SJD15" s="6"/>
      <c r="SJE15" s="6"/>
      <c r="SJF15" s="6"/>
      <c r="SJG15" s="6"/>
      <c r="SJH15" s="6"/>
      <c r="SJI15" s="6"/>
      <c r="SJJ15" s="6"/>
      <c r="SJK15" s="6"/>
      <c r="SJL15" s="6"/>
      <c r="SJM15" s="6"/>
      <c r="SJN15" s="6"/>
      <c r="SJO15" s="6"/>
      <c r="SJP15" s="6"/>
      <c r="SJQ15" s="6"/>
      <c r="SJR15" s="6"/>
      <c r="SJS15" s="6"/>
      <c r="SJT15" s="6"/>
      <c r="SJU15" s="6"/>
      <c r="SJV15" s="6"/>
      <c r="SJW15" s="6"/>
      <c r="SJX15" s="6"/>
      <c r="SJY15" s="6"/>
      <c r="SJZ15" s="6"/>
      <c r="SKA15" s="6"/>
      <c r="SKB15" s="6"/>
      <c r="SKC15" s="6"/>
      <c r="SKD15" s="6"/>
      <c r="SKE15" s="6"/>
      <c r="SKF15" s="6"/>
      <c r="SKG15" s="6"/>
      <c r="SKH15" s="6"/>
      <c r="SKI15" s="6"/>
      <c r="SKJ15" s="6"/>
      <c r="SKK15" s="6"/>
      <c r="SKL15" s="6"/>
      <c r="SKM15" s="6"/>
      <c r="SKN15" s="6"/>
      <c r="SKO15" s="6"/>
      <c r="SKP15" s="6"/>
      <c r="SKQ15" s="6"/>
      <c r="SKR15" s="6"/>
      <c r="SKS15" s="6"/>
      <c r="SKT15" s="6"/>
      <c r="SKU15" s="6"/>
      <c r="SKV15" s="6"/>
      <c r="SKW15" s="6"/>
      <c r="SKX15" s="6"/>
      <c r="SKY15" s="6"/>
      <c r="SKZ15" s="6"/>
      <c r="SLA15" s="6"/>
      <c r="SLB15" s="6"/>
      <c r="SLC15" s="6"/>
      <c r="SLD15" s="6"/>
      <c r="SLE15" s="6"/>
      <c r="SLF15" s="6"/>
      <c r="SLG15" s="6"/>
      <c r="SLH15" s="6"/>
      <c r="SLI15" s="6"/>
      <c r="SLJ15" s="6"/>
      <c r="SLK15" s="6"/>
      <c r="SLL15" s="6"/>
      <c r="SLM15" s="6"/>
      <c r="SLN15" s="6"/>
      <c r="SLO15" s="6"/>
      <c r="SLP15" s="6"/>
      <c r="SLQ15" s="6"/>
      <c r="SLR15" s="6"/>
      <c r="SLS15" s="6"/>
      <c r="SLT15" s="6"/>
      <c r="SLU15" s="6"/>
      <c r="SLV15" s="6"/>
      <c r="SLW15" s="6"/>
      <c r="SLX15" s="6"/>
      <c r="SLY15" s="6"/>
      <c r="SLZ15" s="6"/>
      <c r="SMA15" s="6"/>
      <c r="SMB15" s="6"/>
      <c r="SMC15" s="6"/>
      <c r="SMD15" s="6"/>
      <c r="SME15" s="6"/>
      <c r="SMF15" s="6"/>
      <c r="SMG15" s="6"/>
      <c r="SMH15" s="6"/>
      <c r="SMI15" s="6"/>
      <c r="SMJ15" s="6"/>
      <c r="SMK15" s="6"/>
      <c r="SML15" s="6"/>
      <c r="SMM15" s="6"/>
      <c r="SMN15" s="6"/>
      <c r="SMO15" s="6"/>
      <c r="SMP15" s="6"/>
      <c r="SMQ15" s="6"/>
      <c r="SMR15" s="6"/>
      <c r="SMS15" s="6"/>
      <c r="SMT15" s="6"/>
      <c r="SMU15" s="6"/>
      <c r="SMV15" s="6"/>
      <c r="SMW15" s="6"/>
      <c r="SMX15" s="6"/>
      <c r="SMY15" s="6"/>
      <c r="SMZ15" s="6"/>
      <c r="SNA15" s="6"/>
      <c r="SNB15" s="6"/>
      <c r="SNC15" s="6"/>
      <c r="SND15" s="6"/>
      <c r="SNE15" s="6"/>
      <c r="SNF15" s="6"/>
      <c r="SNG15" s="6"/>
      <c r="SNH15" s="6"/>
      <c r="SNI15" s="6"/>
      <c r="SNJ15" s="6"/>
      <c r="SNK15" s="6"/>
      <c r="SNL15" s="6"/>
      <c r="SNM15" s="6"/>
      <c r="SNN15" s="6"/>
      <c r="SNO15" s="6"/>
      <c r="SNP15" s="6"/>
      <c r="SNQ15" s="6"/>
      <c r="SNR15" s="6"/>
      <c r="SNS15" s="6"/>
      <c r="SNT15" s="6"/>
      <c r="SNU15" s="6"/>
      <c r="SNV15" s="6"/>
      <c r="SNW15" s="6"/>
      <c r="SNX15" s="6"/>
      <c r="SNY15" s="6"/>
      <c r="SNZ15" s="6"/>
      <c r="SOA15" s="6"/>
      <c r="SOB15" s="6"/>
      <c r="SOC15" s="6"/>
      <c r="SOD15" s="6"/>
      <c r="SOE15" s="6"/>
      <c r="SOF15" s="6"/>
      <c r="SOG15" s="6"/>
      <c r="SOH15" s="6"/>
      <c r="SOI15" s="6"/>
      <c r="SOJ15" s="6"/>
      <c r="SOK15" s="6"/>
      <c r="SOL15" s="6"/>
      <c r="SOM15" s="6"/>
      <c r="SON15" s="6"/>
      <c r="SOO15" s="6"/>
      <c r="SOP15" s="6"/>
      <c r="SOQ15" s="6"/>
      <c r="SOR15" s="6"/>
      <c r="SOS15" s="6"/>
      <c r="SOT15" s="6"/>
      <c r="SOU15" s="6"/>
      <c r="SOV15" s="6"/>
      <c r="SOW15" s="6"/>
      <c r="SOX15" s="6"/>
      <c r="SOY15" s="6"/>
      <c r="SOZ15" s="6"/>
      <c r="SPA15" s="6"/>
      <c r="SPB15" s="6"/>
      <c r="SPC15" s="6"/>
      <c r="SPD15" s="6"/>
      <c r="SPE15" s="6"/>
      <c r="SPF15" s="6"/>
      <c r="SPG15" s="6"/>
      <c r="SPH15" s="6"/>
      <c r="SPI15" s="6"/>
      <c r="SPJ15" s="6"/>
      <c r="SPK15" s="6"/>
      <c r="SPL15" s="6"/>
      <c r="SPM15" s="6"/>
      <c r="SPN15" s="6"/>
      <c r="SPO15" s="6"/>
      <c r="SPP15" s="6"/>
      <c r="SPQ15" s="6"/>
      <c r="SPR15" s="6"/>
      <c r="SPS15" s="6"/>
      <c r="SPT15" s="6"/>
      <c r="SPU15" s="6"/>
      <c r="SPV15" s="6"/>
      <c r="SPW15" s="6"/>
      <c r="SPX15" s="6"/>
      <c r="SPY15" s="6"/>
      <c r="SPZ15" s="6"/>
      <c r="SQA15" s="6"/>
      <c r="SQB15" s="6"/>
      <c r="SQC15" s="6"/>
      <c r="SQD15" s="6"/>
      <c r="SQE15" s="6"/>
      <c r="SQF15" s="6"/>
      <c r="SQG15" s="6"/>
      <c r="SQH15" s="6"/>
      <c r="SQI15" s="6"/>
      <c r="SQJ15" s="6"/>
      <c r="SQK15" s="6"/>
      <c r="SQL15" s="6"/>
      <c r="SQM15" s="6"/>
      <c r="SQN15" s="6"/>
      <c r="SQO15" s="6"/>
      <c r="SQP15" s="6"/>
      <c r="SQQ15" s="6"/>
      <c r="SQR15" s="6"/>
      <c r="SQS15" s="6"/>
      <c r="SQT15" s="6"/>
      <c r="SQU15" s="6"/>
      <c r="SQV15" s="6"/>
      <c r="SQW15" s="6"/>
      <c r="SQX15" s="6"/>
      <c r="SQY15" s="6"/>
      <c r="SQZ15" s="6"/>
      <c r="SRA15" s="6"/>
      <c r="SRB15" s="6"/>
      <c r="SRC15" s="6"/>
      <c r="SRD15" s="6"/>
      <c r="SRE15" s="6"/>
      <c r="SRF15" s="6"/>
      <c r="SRG15" s="6"/>
      <c r="SRH15" s="6"/>
      <c r="SRI15" s="6"/>
      <c r="SRJ15" s="6"/>
      <c r="SRK15" s="6"/>
      <c r="SRL15" s="6"/>
      <c r="SRM15" s="6"/>
      <c r="SRN15" s="6"/>
      <c r="SRO15" s="6"/>
      <c r="SRP15" s="6"/>
      <c r="SRQ15" s="6"/>
      <c r="SRR15" s="6"/>
      <c r="SRS15" s="6"/>
      <c r="SRT15" s="6"/>
      <c r="SRU15" s="6"/>
      <c r="SRV15" s="6"/>
      <c r="SRW15" s="6"/>
      <c r="SRX15" s="6"/>
      <c r="SRY15" s="6"/>
      <c r="SRZ15" s="6"/>
      <c r="SSA15" s="6"/>
      <c r="SSB15" s="6"/>
      <c r="SSC15" s="6"/>
      <c r="SSD15" s="6"/>
      <c r="SSE15" s="6"/>
      <c r="SSF15" s="6"/>
      <c r="SSG15" s="6"/>
      <c r="SSH15" s="6"/>
      <c r="SSI15" s="6"/>
      <c r="SSJ15" s="6"/>
      <c r="SSK15" s="6"/>
      <c r="SSL15" s="6"/>
      <c r="SSM15" s="6"/>
      <c r="SSN15" s="6"/>
      <c r="SSO15" s="6"/>
      <c r="SSP15" s="6"/>
      <c r="SSQ15" s="6"/>
      <c r="SSR15" s="6"/>
      <c r="SSS15" s="6"/>
      <c r="SST15" s="6"/>
      <c r="SSU15" s="6"/>
      <c r="SSV15" s="6"/>
      <c r="SSW15" s="6"/>
      <c r="SSX15" s="6"/>
      <c r="SSY15" s="6"/>
      <c r="SSZ15" s="6"/>
      <c r="STA15" s="6"/>
      <c r="STB15" s="6"/>
      <c r="STC15" s="6"/>
      <c r="STD15" s="6"/>
      <c r="STE15" s="6"/>
      <c r="STF15" s="6"/>
      <c r="STG15" s="6"/>
      <c r="STH15" s="6"/>
      <c r="STI15" s="6"/>
      <c r="STJ15" s="6"/>
      <c r="STK15" s="6"/>
      <c r="STL15" s="6"/>
      <c r="STM15" s="6"/>
      <c r="STN15" s="6"/>
      <c r="STO15" s="6"/>
      <c r="STP15" s="6"/>
      <c r="STQ15" s="6"/>
      <c r="STR15" s="6"/>
      <c r="STS15" s="6"/>
      <c r="STT15" s="6"/>
      <c r="STU15" s="6"/>
      <c r="STV15" s="6"/>
      <c r="STW15" s="6"/>
      <c r="STX15" s="6"/>
      <c r="STY15" s="6"/>
      <c r="STZ15" s="6"/>
      <c r="SUA15" s="6"/>
      <c r="SUB15" s="6"/>
      <c r="SUC15" s="6"/>
      <c r="SUD15" s="6"/>
      <c r="SUE15" s="6"/>
      <c r="SUF15" s="6"/>
      <c r="SUG15" s="6"/>
      <c r="SUH15" s="6"/>
      <c r="SUI15" s="6"/>
      <c r="SUJ15" s="6"/>
      <c r="SUK15" s="6"/>
      <c r="SUL15" s="6"/>
      <c r="SUM15" s="6"/>
      <c r="SUN15" s="6"/>
      <c r="SUO15" s="6"/>
      <c r="SUP15" s="6"/>
      <c r="SUQ15" s="6"/>
      <c r="SUR15" s="6"/>
      <c r="SUS15" s="6"/>
      <c r="SUT15" s="6"/>
      <c r="SUU15" s="6"/>
      <c r="SUV15" s="6"/>
      <c r="SUW15" s="6"/>
      <c r="SUX15" s="6"/>
      <c r="SUY15" s="6"/>
      <c r="SUZ15" s="6"/>
      <c r="SVA15" s="6"/>
      <c r="SVB15" s="6"/>
      <c r="SVC15" s="6"/>
      <c r="SVD15" s="6"/>
      <c r="SVE15" s="6"/>
      <c r="SVF15" s="6"/>
      <c r="SVG15" s="6"/>
      <c r="SVH15" s="6"/>
      <c r="SVI15" s="6"/>
      <c r="SVJ15" s="6"/>
      <c r="SVK15" s="6"/>
      <c r="SVL15" s="6"/>
      <c r="SVM15" s="6"/>
      <c r="SVN15" s="6"/>
      <c r="SVO15" s="6"/>
      <c r="SVP15" s="6"/>
      <c r="SVQ15" s="6"/>
      <c r="SVR15" s="6"/>
      <c r="SVS15" s="6"/>
      <c r="SVT15" s="6"/>
      <c r="SVU15" s="6"/>
      <c r="SVV15" s="6"/>
      <c r="SVW15" s="6"/>
      <c r="SVX15" s="6"/>
      <c r="SVY15" s="6"/>
      <c r="SVZ15" s="6"/>
      <c r="SWA15" s="6"/>
      <c r="SWB15" s="6"/>
      <c r="SWC15" s="6"/>
      <c r="SWD15" s="6"/>
      <c r="SWE15" s="6"/>
      <c r="SWF15" s="6"/>
      <c r="SWG15" s="6"/>
      <c r="SWH15" s="6"/>
      <c r="SWI15" s="6"/>
      <c r="SWJ15" s="6"/>
      <c r="SWK15" s="6"/>
      <c r="SWL15" s="6"/>
      <c r="SWM15" s="6"/>
      <c r="SWN15" s="6"/>
      <c r="SWO15" s="6"/>
      <c r="SWP15" s="6"/>
      <c r="SWQ15" s="6"/>
      <c r="SWR15" s="6"/>
      <c r="SWS15" s="6"/>
      <c r="SWT15" s="6"/>
      <c r="SWU15" s="6"/>
      <c r="SWV15" s="6"/>
      <c r="SWW15" s="6"/>
      <c r="SWX15" s="6"/>
      <c r="SWY15" s="6"/>
      <c r="SWZ15" s="6"/>
      <c r="SXA15" s="6"/>
      <c r="SXB15" s="6"/>
      <c r="SXC15" s="6"/>
      <c r="SXD15" s="6"/>
      <c r="SXE15" s="6"/>
      <c r="SXF15" s="6"/>
      <c r="SXG15" s="6"/>
      <c r="SXH15" s="6"/>
      <c r="SXI15" s="6"/>
      <c r="SXJ15" s="6"/>
      <c r="SXK15" s="6"/>
      <c r="SXL15" s="6"/>
      <c r="SXM15" s="6"/>
      <c r="SXN15" s="6"/>
      <c r="SXO15" s="6"/>
      <c r="SXP15" s="6"/>
      <c r="SXQ15" s="6"/>
      <c r="SXR15" s="6"/>
      <c r="SXS15" s="6"/>
      <c r="SXT15" s="6"/>
      <c r="SXU15" s="6"/>
      <c r="SXV15" s="6"/>
      <c r="SXW15" s="6"/>
      <c r="SXX15" s="6"/>
      <c r="SXY15" s="6"/>
      <c r="SXZ15" s="6"/>
      <c r="SYA15" s="6"/>
      <c r="SYB15" s="6"/>
      <c r="SYC15" s="6"/>
      <c r="SYD15" s="6"/>
      <c r="SYE15" s="6"/>
      <c r="SYF15" s="6"/>
      <c r="SYG15" s="6"/>
      <c r="SYH15" s="6"/>
      <c r="SYI15" s="6"/>
      <c r="SYJ15" s="6"/>
      <c r="SYK15" s="6"/>
      <c r="SYL15" s="6"/>
      <c r="SYM15" s="6"/>
      <c r="SYN15" s="6"/>
      <c r="SYO15" s="6"/>
      <c r="SYP15" s="6"/>
      <c r="SYQ15" s="6"/>
      <c r="SYR15" s="6"/>
      <c r="SYS15" s="6"/>
      <c r="SYT15" s="6"/>
      <c r="SYU15" s="6"/>
      <c r="SYV15" s="6"/>
      <c r="SYW15" s="6"/>
      <c r="SYX15" s="6"/>
      <c r="SYY15" s="6"/>
      <c r="SYZ15" s="6"/>
      <c r="SZA15" s="6"/>
      <c r="SZB15" s="6"/>
      <c r="SZC15" s="6"/>
      <c r="SZD15" s="6"/>
      <c r="SZE15" s="6"/>
      <c r="SZF15" s="6"/>
      <c r="SZG15" s="6"/>
      <c r="SZH15" s="6"/>
      <c r="SZI15" s="6"/>
      <c r="SZJ15" s="6"/>
      <c r="SZK15" s="6"/>
      <c r="SZL15" s="6"/>
      <c r="SZM15" s="6"/>
      <c r="SZN15" s="6"/>
      <c r="SZO15" s="6"/>
      <c r="SZP15" s="6"/>
      <c r="SZQ15" s="6"/>
      <c r="SZR15" s="6"/>
      <c r="SZS15" s="6"/>
      <c r="SZT15" s="6"/>
      <c r="SZU15" s="6"/>
      <c r="SZV15" s="6"/>
      <c r="SZW15" s="6"/>
      <c r="SZX15" s="6"/>
      <c r="SZY15" s="6"/>
      <c r="SZZ15" s="6"/>
      <c r="TAA15" s="6"/>
      <c r="TAB15" s="6"/>
      <c r="TAC15" s="6"/>
      <c r="TAD15" s="6"/>
      <c r="TAE15" s="6"/>
      <c r="TAF15" s="6"/>
      <c r="TAG15" s="6"/>
      <c r="TAH15" s="6"/>
      <c r="TAI15" s="6"/>
      <c r="TAJ15" s="6"/>
      <c r="TAK15" s="6"/>
      <c r="TAL15" s="6"/>
      <c r="TAM15" s="6"/>
      <c r="TAN15" s="6"/>
      <c r="TAO15" s="6"/>
      <c r="TAP15" s="6"/>
      <c r="TAQ15" s="6"/>
      <c r="TAR15" s="6"/>
      <c r="TAS15" s="6"/>
      <c r="TAT15" s="6"/>
      <c r="TAU15" s="6"/>
      <c r="TAV15" s="6"/>
      <c r="TAW15" s="6"/>
      <c r="TAX15" s="6"/>
      <c r="TAY15" s="6"/>
      <c r="TAZ15" s="6"/>
      <c r="TBA15" s="6"/>
      <c r="TBB15" s="6"/>
      <c r="TBC15" s="6"/>
      <c r="TBD15" s="6"/>
      <c r="TBE15" s="6"/>
      <c r="TBF15" s="6"/>
      <c r="TBG15" s="6"/>
      <c r="TBH15" s="6"/>
      <c r="TBI15" s="6"/>
      <c r="TBJ15" s="6"/>
      <c r="TBK15" s="6"/>
      <c r="TBL15" s="6"/>
      <c r="TBM15" s="6"/>
      <c r="TBN15" s="6"/>
      <c r="TBO15" s="6"/>
      <c r="TBP15" s="6"/>
      <c r="TBQ15" s="6"/>
      <c r="TBR15" s="6"/>
      <c r="TBS15" s="6"/>
      <c r="TBT15" s="6"/>
      <c r="TBU15" s="6"/>
      <c r="TBV15" s="6"/>
      <c r="TBW15" s="6"/>
      <c r="TBX15" s="6"/>
      <c r="TBY15" s="6"/>
      <c r="TBZ15" s="6"/>
      <c r="TCA15" s="6"/>
      <c r="TCB15" s="6"/>
      <c r="TCC15" s="6"/>
      <c r="TCD15" s="6"/>
      <c r="TCE15" s="6"/>
      <c r="TCF15" s="6"/>
      <c r="TCG15" s="6"/>
      <c r="TCH15" s="6"/>
      <c r="TCI15" s="6"/>
      <c r="TCJ15" s="6"/>
      <c r="TCK15" s="6"/>
      <c r="TCL15" s="6"/>
      <c r="TCM15" s="6"/>
      <c r="TCN15" s="6"/>
      <c r="TCO15" s="6"/>
      <c r="TCP15" s="6"/>
      <c r="TCQ15" s="6"/>
      <c r="TCR15" s="6"/>
      <c r="TCS15" s="6"/>
      <c r="TCT15" s="6"/>
      <c r="TCU15" s="6"/>
      <c r="TCV15" s="6"/>
      <c r="TCW15" s="6"/>
      <c r="TCX15" s="6"/>
      <c r="TCY15" s="6"/>
      <c r="TCZ15" s="6"/>
      <c r="TDA15" s="6"/>
      <c r="TDB15" s="6"/>
      <c r="TDC15" s="6"/>
      <c r="TDD15" s="6"/>
      <c r="TDE15" s="6"/>
      <c r="TDF15" s="6"/>
      <c r="TDG15" s="6"/>
      <c r="TDH15" s="6"/>
      <c r="TDI15" s="6"/>
      <c r="TDJ15" s="6"/>
      <c r="TDK15" s="6"/>
      <c r="TDL15" s="6"/>
      <c r="TDM15" s="6"/>
      <c r="TDN15" s="6"/>
      <c r="TDO15" s="6"/>
      <c r="TDP15" s="6"/>
      <c r="TDQ15" s="6"/>
      <c r="TDR15" s="6"/>
      <c r="TDS15" s="6"/>
      <c r="TDT15" s="6"/>
      <c r="TDU15" s="6"/>
      <c r="TDV15" s="6"/>
      <c r="TDW15" s="6"/>
      <c r="TDX15" s="6"/>
      <c r="TDY15" s="6"/>
      <c r="TDZ15" s="6"/>
      <c r="TEA15" s="6"/>
      <c r="TEB15" s="6"/>
      <c r="TEC15" s="6"/>
      <c r="TED15" s="6"/>
      <c r="TEE15" s="6"/>
      <c r="TEF15" s="6"/>
      <c r="TEG15" s="6"/>
      <c r="TEH15" s="6"/>
      <c r="TEI15" s="6"/>
      <c r="TEJ15" s="6"/>
      <c r="TEK15" s="6"/>
      <c r="TEL15" s="6"/>
      <c r="TEM15" s="6"/>
      <c r="TEN15" s="6"/>
      <c r="TEO15" s="6"/>
      <c r="TEP15" s="6"/>
      <c r="TEQ15" s="6"/>
      <c r="TER15" s="6"/>
      <c r="TES15" s="6"/>
      <c r="TET15" s="6"/>
      <c r="TEU15" s="6"/>
      <c r="TEV15" s="6"/>
      <c r="TEW15" s="6"/>
      <c r="TEX15" s="6"/>
      <c r="TEY15" s="6"/>
      <c r="TEZ15" s="6"/>
      <c r="TFA15" s="6"/>
      <c r="TFB15" s="6"/>
      <c r="TFC15" s="6"/>
      <c r="TFD15" s="6"/>
      <c r="TFE15" s="6"/>
      <c r="TFF15" s="6"/>
      <c r="TFG15" s="6"/>
      <c r="TFH15" s="6"/>
      <c r="TFI15" s="6"/>
      <c r="TFJ15" s="6"/>
      <c r="TFK15" s="6"/>
      <c r="TFL15" s="6"/>
      <c r="TFM15" s="6"/>
      <c r="TFN15" s="6"/>
      <c r="TFO15" s="6"/>
      <c r="TFP15" s="6"/>
      <c r="TFQ15" s="6"/>
      <c r="TFR15" s="6"/>
      <c r="TFS15" s="6"/>
      <c r="TFT15" s="6"/>
      <c r="TFU15" s="6"/>
      <c r="TFV15" s="6"/>
      <c r="TFW15" s="6"/>
      <c r="TFX15" s="6"/>
      <c r="TFY15" s="6"/>
      <c r="TFZ15" s="6"/>
      <c r="TGA15" s="6"/>
      <c r="TGB15" s="6"/>
      <c r="TGC15" s="6"/>
      <c r="TGD15" s="6"/>
      <c r="TGE15" s="6"/>
      <c r="TGF15" s="6"/>
      <c r="TGG15" s="6"/>
      <c r="TGH15" s="6"/>
      <c r="TGI15" s="6"/>
      <c r="TGJ15" s="6"/>
      <c r="TGK15" s="6"/>
      <c r="TGL15" s="6"/>
      <c r="TGM15" s="6"/>
      <c r="TGN15" s="6"/>
      <c r="TGO15" s="6"/>
      <c r="TGP15" s="6"/>
      <c r="TGQ15" s="6"/>
      <c r="TGR15" s="6"/>
      <c r="TGS15" s="6"/>
      <c r="TGT15" s="6"/>
      <c r="TGU15" s="6"/>
      <c r="TGV15" s="6"/>
      <c r="TGW15" s="6"/>
      <c r="TGX15" s="6"/>
      <c r="TGY15" s="6"/>
      <c r="TGZ15" s="6"/>
      <c r="THA15" s="6"/>
      <c r="THB15" s="6"/>
      <c r="THC15" s="6"/>
      <c r="THD15" s="6"/>
      <c r="THE15" s="6"/>
      <c r="THF15" s="6"/>
      <c r="THG15" s="6"/>
      <c r="THH15" s="6"/>
      <c r="THI15" s="6"/>
      <c r="THJ15" s="6"/>
      <c r="THK15" s="6"/>
      <c r="THL15" s="6"/>
      <c r="THM15" s="6"/>
      <c r="THN15" s="6"/>
      <c r="THO15" s="6"/>
      <c r="THP15" s="6"/>
      <c r="THQ15" s="6"/>
      <c r="THR15" s="6"/>
      <c r="THS15" s="6"/>
      <c r="THT15" s="6"/>
      <c r="THU15" s="6"/>
      <c r="THV15" s="6"/>
      <c r="THW15" s="6"/>
      <c r="THX15" s="6"/>
      <c r="THY15" s="6"/>
      <c r="THZ15" s="6"/>
      <c r="TIA15" s="6"/>
      <c r="TIB15" s="6"/>
      <c r="TIC15" s="6"/>
      <c r="TID15" s="6"/>
      <c r="TIE15" s="6"/>
      <c r="TIF15" s="6"/>
      <c r="TIG15" s="6"/>
      <c r="TIH15" s="6"/>
      <c r="TII15" s="6"/>
      <c r="TIJ15" s="6"/>
      <c r="TIK15" s="6"/>
      <c r="TIL15" s="6"/>
      <c r="TIM15" s="6"/>
      <c r="TIN15" s="6"/>
      <c r="TIO15" s="6"/>
      <c r="TIP15" s="6"/>
      <c r="TIQ15" s="6"/>
      <c r="TIR15" s="6"/>
      <c r="TIS15" s="6"/>
      <c r="TIT15" s="6"/>
      <c r="TIU15" s="6"/>
      <c r="TIV15" s="6"/>
      <c r="TIW15" s="6"/>
      <c r="TIX15" s="6"/>
      <c r="TIY15" s="6"/>
      <c r="TIZ15" s="6"/>
      <c r="TJA15" s="6"/>
      <c r="TJB15" s="6"/>
      <c r="TJC15" s="6"/>
      <c r="TJD15" s="6"/>
      <c r="TJE15" s="6"/>
      <c r="TJF15" s="6"/>
      <c r="TJG15" s="6"/>
      <c r="TJH15" s="6"/>
      <c r="TJI15" s="6"/>
      <c r="TJJ15" s="6"/>
      <c r="TJK15" s="6"/>
      <c r="TJL15" s="6"/>
      <c r="TJM15" s="6"/>
      <c r="TJN15" s="6"/>
      <c r="TJO15" s="6"/>
      <c r="TJP15" s="6"/>
      <c r="TJQ15" s="6"/>
      <c r="TJR15" s="6"/>
      <c r="TJS15" s="6"/>
      <c r="TJT15" s="6"/>
      <c r="TJU15" s="6"/>
      <c r="TJV15" s="6"/>
      <c r="TJW15" s="6"/>
      <c r="TJX15" s="6"/>
      <c r="TJY15" s="6"/>
      <c r="TJZ15" s="6"/>
      <c r="TKA15" s="6"/>
      <c r="TKB15" s="6"/>
      <c r="TKC15" s="6"/>
      <c r="TKD15" s="6"/>
      <c r="TKE15" s="6"/>
      <c r="TKF15" s="6"/>
      <c r="TKG15" s="6"/>
      <c r="TKH15" s="6"/>
      <c r="TKI15" s="6"/>
      <c r="TKJ15" s="6"/>
      <c r="TKK15" s="6"/>
      <c r="TKL15" s="6"/>
      <c r="TKM15" s="6"/>
      <c r="TKN15" s="6"/>
      <c r="TKO15" s="6"/>
      <c r="TKP15" s="6"/>
      <c r="TKQ15" s="6"/>
      <c r="TKR15" s="6"/>
      <c r="TKS15" s="6"/>
      <c r="TKT15" s="6"/>
      <c r="TKU15" s="6"/>
      <c r="TKV15" s="6"/>
      <c r="TKW15" s="6"/>
      <c r="TKX15" s="6"/>
      <c r="TKY15" s="6"/>
      <c r="TKZ15" s="6"/>
      <c r="TLA15" s="6"/>
      <c r="TLB15" s="6"/>
      <c r="TLC15" s="6"/>
      <c r="TLD15" s="6"/>
      <c r="TLE15" s="6"/>
      <c r="TLF15" s="6"/>
      <c r="TLG15" s="6"/>
      <c r="TLH15" s="6"/>
      <c r="TLI15" s="6"/>
      <c r="TLJ15" s="6"/>
      <c r="TLK15" s="6"/>
      <c r="TLL15" s="6"/>
      <c r="TLM15" s="6"/>
      <c r="TLN15" s="6"/>
      <c r="TLO15" s="6"/>
      <c r="TLP15" s="6"/>
      <c r="TLQ15" s="6"/>
      <c r="TLR15" s="6"/>
      <c r="TLS15" s="6"/>
      <c r="TLT15" s="6"/>
      <c r="TLU15" s="6"/>
      <c r="TLV15" s="6"/>
      <c r="TLW15" s="6"/>
      <c r="TLX15" s="6"/>
      <c r="TLY15" s="6"/>
      <c r="TLZ15" s="6"/>
      <c r="TMA15" s="6"/>
      <c r="TMB15" s="6"/>
      <c r="TMC15" s="6"/>
      <c r="TMD15" s="6"/>
      <c r="TME15" s="6"/>
      <c r="TMF15" s="6"/>
      <c r="TMG15" s="6"/>
      <c r="TMH15" s="6"/>
      <c r="TMI15" s="6"/>
      <c r="TMJ15" s="6"/>
      <c r="TMK15" s="6"/>
      <c r="TML15" s="6"/>
      <c r="TMM15" s="6"/>
      <c r="TMN15" s="6"/>
      <c r="TMO15" s="6"/>
      <c r="TMP15" s="6"/>
      <c r="TMQ15" s="6"/>
      <c r="TMR15" s="6"/>
      <c r="TMS15" s="6"/>
      <c r="TMT15" s="6"/>
      <c r="TMU15" s="6"/>
      <c r="TMV15" s="6"/>
      <c r="TMW15" s="6"/>
      <c r="TMX15" s="6"/>
      <c r="TMY15" s="6"/>
      <c r="TMZ15" s="6"/>
      <c r="TNA15" s="6"/>
      <c r="TNB15" s="6"/>
      <c r="TNC15" s="6"/>
      <c r="TND15" s="6"/>
      <c r="TNE15" s="6"/>
      <c r="TNF15" s="6"/>
      <c r="TNG15" s="6"/>
      <c r="TNH15" s="6"/>
      <c r="TNI15" s="6"/>
      <c r="TNJ15" s="6"/>
      <c r="TNK15" s="6"/>
      <c r="TNL15" s="6"/>
      <c r="TNM15" s="6"/>
      <c r="TNN15" s="6"/>
      <c r="TNO15" s="6"/>
      <c r="TNP15" s="6"/>
      <c r="TNQ15" s="6"/>
      <c r="TNR15" s="6"/>
      <c r="TNS15" s="6"/>
      <c r="TNT15" s="6"/>
      <c r="TNU15" s="6"/>
      <c r="TNV15" s="6"/>
      <c r="TNW15" s="6"/>
      <c r="TNX15" s="6"/>
      <c r="TNY15" s="6"/>
      <c r="TNZ15" s="6"/>
      <c r="TOA15" s="6"/>
      <c r="TOB15" s="6"/>
      <c r="TOC15" s="6"/>
      <c r="TOD15" s="6"/>
      <c r="TOE15" s="6"/>
      <c r="TOF15" s="6"/>
      <c r="TOG15" s="6"/>
      <c r="TOH15" s="6"/>
      <c r="TOI15" s="6"/>
      <c r="TOJ15" s="6"/>
      <c r="TOK15" s="6"/>
      <c r="TOL15" s="6"/>
      <c r="TOM15" s="6"/>
      <c r="TON15" s="6"/>
      <c r="TOO15" s="6"/>
      <c r="TOP15" s="6"/>
      <c r="TOQ15" s="6"/>
      <c r="TOR15" s="6"/>
      <c r="TOS15" s="6"/>
      <c r="TOT15" s="6"/>
      <c r="TOU15" s="6"/>
      <c r="TOV15" s="6"/>
      <c r="TOW15" s="6"/>
      <c r="TOX15" s="6"/>
      <c r="TOY15" s="6"/>
      <c r="TOZ15" s="6"/>
      <c r="TPA15" s="6"/>
      <c r="TPB15" s="6"/>
      <c r="TPC15" s="6"/>
      <c r="TPD15" s="6"/>
      <c r="TPE15" s="6"/>
      <c r="TPF15" s="6"/>
      <c r="TPG15" s="6"/>
      <c r="TPH15" s="6"/>
      <c r="TPI15" s="6"/>
      <c r="TPJ15" s="6"/>
      <c r="TPK15" s="6"/>
      <c r="TPL15" s="6"/>
      <c r="TPM15" s="6"/>
      <c r="TPN15" s="6"/>
      <c r="TPO15" s="6"/>
      <c r="TPP15" s="6"/>
      <c r="TPQ15" s="6"/>
      <c r="TPR15" s="6"/>
      <c r="TPS15" s="6"/>
      <c r="TPT15" s="6"/>
      <c r="TPU15" s="6"/>
      <c r="TPV15" s="6"/>
      <c r="TPW15" s="6"/>
      <c r="TPX15" s="6"/>
      <c r="TPY15" s="6"/>
      <c r="TPZ15" s="6"/>
      <c r="TQA15" s="6"/>
      <c r="TQB15" s="6"/>
      <c r="TQC15" s="6"/>
      <c r="TQD15" s="6"/>
      <c r="TQE15" s="6"/>
      <c r="TQF15" s="6"/>
      <c r="TQG15" s="6"/>
      <c r="TQH15" s="6"/>
      <c r="TQI15" s="6"/>
      <c r="TQJ15" s="6"/>
      <c r="TQK15" s="6"/>
      <c r="TQL15" s="6"/>
      <c r="TQM15" s="6"/>
      <c r="TQN15" s="6"/>
      <c r="TQO15" s="6"/>
      <c r="TQP15" s="6"/>
      <c r="TQQ15" s="6"/>
      <c r="TQR15" s="6"/>
      <c r="TQS15" s="6"/>
      <c r="TQT15" s="6"/>
      <c r="TQU15" s="6"/>
      <c r="TQV15" s="6"/>
      <c r="TQW15" s="6"/>
      <c r="TQX15" s="6"/>
      <c r="TQY15" s="6"/>
      <c r="TQZ15" s="6"/>
      <c r="TRA15" s="6"/>
      <c r="TRB15" s="6"/>
      <c r="TRC15" s="6"/>
      <c r="TRD15" s="6"/>
      <c r="TRE15" s="6"/>
      <c r="TRF15" s="6"/>
      <c r="TRG15" s="6"/>
      <c r="TRH15" s="6"/>
      <c r="TRI15" s="6"/>
      <c r="TRJ15" s="6"/>
      <c r="TRK15" s="6"/>
      <c r="TRL15" s="6"/>
      <c r="TRM15" s="6"/>
      <c r="TRN15" s="6"/>
      <c r="TRO15" s="6"/>
      <c r="TRP15" s="6"/>
      <c r="TRQ15" s="6"/>
      <c r="TRR15" s="6"/>
      <c r="TRS15" s="6"/>
      <c r="TRT15" s="6"/>
      <c r="TRU15" s="6"/>
      <c r="TRV15" s="6"/>
      <c r="TRW15" s="6"/>
      <c r="TRX15" s="6"/>
      <c r="TRY15" s="6"/>
      <c r="TRZ15" s="6"/>
      <c r="TSA15" s="6"/>
      <c r="TSB15" s="6"/>
      <c r="TSC15" s="6"/>
      <c r="TSD15" s="6"/>
      <c r="TSE15" s="6"/>
      <c r="TSF15" s="6"/>
      <c r="TSG15" s="6"/>
      <c r="TSH15" s="6"/>
      <c r="TSI15" s="6"/>
      <c r="TSJ15" s="6"/>
      <c r="TSK15" s="6"/>
      <c r="TSL15" s="6"/>
      <c r="TSM15" s="6"/>
      <c r="TSN15" s="6"/>
      <c r="TSO15" s="6"/>
      <c r="TSP15" s="6"/>
      <c r="TSQ15" s="6"/>
      <c r="TSR15" s="6"/>
      <c r="TSS15" s="6"/>
      <c r="TST15" s="6"/>
      <c r="TSU15" s="6"/>
      <c r="TSV15" s="6"/>
      <c r="TSW15" s="6"/>
      <c r="TSX15" s="6"/>
      <c r="TSY15" s="6"/>
      <c r="TSZ15" s="6"/>
      <c r="TTA15" s="6"/>
      <c r="TTB15" s="6"/>
      <c r="TTC15" s="6"/>
      <c r="TTD15" s="6"/>
      <c r="TTE15" s="6"/>
      <c r="TTF15" s="6"/>
      <c r="TTG15" s="6"/>
      <c r="TTH15" s="6"/>
      <c r="TTI15" s="6"/>
      <c r="TTJ15" s="6"/>
      <c r="TTK15" s="6"/>
      <c r="TTL15" s="6"/>
      <c r="TTM15" s="6"/>
      <c r="TTN15" s="6"/>
      <c r="TTO15" s="6"/>
      <c r="TTP15" s="6"/>
      <c r="TTQ15" s="6"/>
      <c r="TTR15" s="6"/>
      <c r="TTS15" s="6"/>
      <c r="TTT15" s="6"/>
      <c r="TTU15" s="6"/>
      <c r="TTV15" s="6"/>
      <c r="TTW15" s="6"/>
      <c r="TTX15" s="6"/>
      <c r="TTY15" s="6"/>
      <c r="TTZ15" s="6"/>
      <c r="TUA15" s="6"/>
      <c r="TUB15" s="6"/>
      <c r="TUC15" s="6"/>
      <c r="TUD15" s="6"/>
      <c r="TUE15" s="6"/>
      <c r="TUF15" s="6"/>
      <c r="TUG15" s="6"/>
      <c r="TUH15" s="6"/>
      <c r="TUI15" s="6"/>
      <c r="TUJ15" s="6"/>
      <c r="TUK15" s="6"/>
      <c r="TUL15" s="6"/>
      <c r="TUM15" s="6"/>
      <c r="TUN15" s="6"/>
      <c r="TUO15" s="6"/>
      <c r="TUP15" s="6"/>
      <c r="TUQ15" s="6"/>
      <c r="TUR15" s="6"/>
      <c r="TUS15" s="6"/>
      <c r="TUT15" s="6"/>
      <c r="TUU15" s="6"/>
      <c r="TUV15" s="6"/>
      <c r="TUW15" s="6"/>
      <c r="TUX15" s="6"/>
      <c r="TUY15" s="6"/>
      <c r="TUZ15" s="6"/>
      <c r="TVA15" s="6"/>
      <c r="TVB15" s="6"/>
      <c r="TVC15" s="6"/>
      <c r="TVD15" s="6"/>
      <c r="TVE15" s="6"/>
      <c r="TVF15" s="6"/>
      <c r="TVG15" s="6"/>
      <c r="TVH15" s="6"/>
      <c r="TVI15" s="6"/>
      <c r="TVJ15" s="6"/>
      <c r="TVK15" s="6"/>
      <c r="TVL15" s="6"/>
      <c r="TVM15" s="6"/>
      <c r="TVN15" s="6"/>
      <c r="TVO15" s="6"/>
      <c r="TVP15" s="6"/>
      <c r="TVQ15" s="6"/>
      <c r="TVR15" s="6"/>
      <c r="TVS15" s="6"/>
      <c r="TVT15" s="6"/>
      <c r="TVU15" s="6"/>
      <c r="TVV15" s="6"/>
      <c r="TVW15" s="6"/>
      <c r="TVX15" s="6"/>
      <c r="TVY15" s="6"/>
      <c r="TVZ15" s="6"/>
      <c r="TWA15" s="6"/>
      <c r="TWB15" s="6"/>
      <c r="TWC15" s="6"/>
      <c r="TWD15" s="6"/>
      <c r="TWE15" s="6"/>
      <c r="TWF15" s="6"/>
      <c r="TWG15" s="6"/>
      <c r="TWH15" s="6"/>
      <c r="TWI15" s="6"/>
      <c r="TWJ15" s="6"/>
      <c r="TWK15" s="6"/>
      <c r="TWL15" s="6"/>
      <c r="TWM15" s="6"/>
      <c r="TWN15" s="6"/>
      <c r="TWO15" s="6"/>
      <c r="TWP15" s="6"/>
      <c r="TWQ15" s="6"/>
      <c r="TWR15" s="6"/>
      <c r="TWS15" s="6"/>
      <c r="TWT15" s="6"/>
      <c r="TWU15" s="6"/>
      <c r="TWV15" s="6"/>
      <c r="TWW15" s="6"/>
      <c r="TWX15" s="6"/>
      <c r="TWY15" s="6"/>
      <c r="TWZ15" s="6"/>
      <c r="TXA15" s="6"/>
      <c r="TXB15" s="6"/>
      <c r="TXC15" s="6"/>
      <c r="TXD15" s="6"/>
      <c r="TXE15" s="6"/>
      <c r="TXF15" s="6"/>
      <c r="TXG15" s="6"/>
      <c r="TXH15" s="6"/>
      <c r="TXI15" s="6"/>
      <c r="TXJ15" s="6"/>
      <c r="TXK15" s="6"/>
      <c r="TXL15" s="6"/>
      <c r="TXM15" s="6"/>
      <c r="TXN15" s="6"/>
      <c r="TXO15" s="6"/>
      <c r="TXP15" s="6"/>
      <c r="TXQ15" s="6"/>
      <c r="TXR15" s="6"/>
      <c r="TXS15" s="6"/>
      <c r="TXT15" s="6"/>
      <c r="TXU15" s="6"/>
      <c r="TXV15" s="6"/>
      <c r="TXW15" s="6"/>
      <c r="TXX15" s="6"/>
      <c r="TXY15" s="6"/>
      <c r="TXZ15" s="6"/>
      <c r="TYA15" s="6"/>
      <c r="TYB15" s="6"/>
      <c r="TYC15" s="6"/>
      <c r="TYD15" s="6"/>
      <c r="TYE15" s="6"/>
      <c r="TYF15" s="6"/>
      <c r="TYG15" s="6"/>
      <c r="TYH15" s="6"/>
      <c r="TYI15" s="6"/>
      <c r="TYJ15" s="6"/>
      <c r="TYK15" s="6"/>
      <c r="TYL15" s="6"/>
      <c r="TYM15" s="6"/>
      <c r="TYN15" s="6"/>
      <c r="TYO15" s="6"/>
      <c r="TYP15" s="6"/>
      <c r="TYQ15" s="6"/>
      <c r="TYR15" s="6"/>
      <c r="TYS15" s="6"/>
      <c r="TYT15" s="6"/>
      <c r="TYU15" s="6"/>
      <c r="TYV15" s="6"/>
      <c r="TYW15" s="6"/>
      <c r="TYX15" s="6"/>
      <c r="TYY15" s="6"/>
      <c r="TYZ15" s="6"/>
      <c r="TZA15" s="6"/>
      <c r="TZB15" s="6"/>
      <c r="TZC15" s="6"/>
      <c r="TZD15" s="6"/>
      <c r="TZE15" s="6"/>
      <c r="TZF15" s="6"/>
      <c r="TZG15" s="6"/>
      <c r="TZH15" s="6"/>
      <c r="TZI15" s="6"/>
      <c r="TZJ15" s="6"/>
      <c r="TZK15" s="6"/>
      <c r="TZL15" s="6"/>
      <c r="TZM15" s="6"/>
      <c r="TZN15" s="6"/>
      <c r="TZO15" s="6"/>
      <c r="TZP15" s="6"/>
      <c r="TZQ15" s="6"/>
      <c r="TZR15" s="6"/>
      <c r="TZS15" s="6"/>
      <c r="TZT15" s="6"/>
      <c r="TZU15" s="6"/>
      <c r="TZV15" s="6"/>
      <c r="TZW15" s="6"/>
      <c r="TZX15" s="6"/>
      <c r="TZY15" s="6"/>
      <c r="TZZ15" s="6"/>
      <c r="UAA15" s="6"/>
      <c r="UAB15" s="6"/>
      <c r="UAC15" s="6"/>
      <c r="UAD15" s="6"/>
      <c r="UAE15" s="6"/>
      <c r="UAF15" s="6"/>
      <c r="UAG15" s="6"/>
      <c r="UAH15" s="6"/>
      <c r="UAI15" s="6"/>
      <c r="UAJ15" s="6"/>
      <c r="UAK15" s="6"/>
      <c r="UAL15" s="6"/>
      <c r="UAM15" s="6"/>
      <c r="UAN15" s="6"/>
      <c r="UAO15" s="6"/>
      <c r="UAP15" s="6"/>
      <c r="UAQ15" s="6"/>
      <c r="UAR15" s="6"/>
      <c r="UAS15" s="6"/>
      <c r="UAT15" s="6"/>
      <c r="UAU15" s="6"/>
      <c r="UAV15" s="6"/>
      <c r="UAW15" s="6"/>
      <c r="UAX15" s="6"/>
      <c r="UAY15" s="6"/>
      <c r="UAZ15" s="6"/>
      <c r="UBA15" s="6"/>
      <c r="UBB15" s="6"/>
      <c r="UBC15" s="6"/>
      <c r="UBD15" s="6"/>
      <c r="UBE15" s="6"/>
      <c r="UBF15" s="6"/>
      <c r="UBG15" s="6"/>
      <c r="UBH15" s="6"/>
      <c r="UBI15" s="6"/>
      <c r="UBJ15" s="6"/>
      <c r="UBK15" s="6"/>
      <c r="UBL15" s="6"/>
      <c r="UBM15" s="6"/>
      <c r="UBN15" s="6"/>
      <c r="UBO15" s="6"/>
      <c r="UBP15" s="6"/>
      <c r="UBQ15" s="6"/>
      <c r="UBR15" s="6"/>
      <c r="UBS15" s="6"/>
      <c r="UBT15" s="6"/>
      <c r="UBU15" s="6"/>
      <c r="UBV15" s="6"/>
      <c r="UBW15" s="6"/>
      <c r="UBX15" s="6"/>
      <c r="UBY15" s="6"/>
      <c r="UBZ15" s="6"/>
      <c r="UCA15" s="6"/>
      <c r="UCB15" s="6"/>
      <c r="UCC15" s="6"/>
      <c r="UCD15" s="6"/>
      <c r="UCE15" s="6"/>
      <c r="UCF15" s="6"/>
      <c r="UCG15" s="6"/>
      <c r="UCH15" s="6"/>
      <c r="UCI15" s="6"/>
      <c r="UCJ15" s="6"/>
      <c r="UCK15" s="6"/>
      <c r="UCL15" s="6"/>
      <c r="UCM15" s="6"/>
      <c r="UCN15" s="6"/>
      <c r="UCO15" s="6"/>
      <c r="UCP15" s="6"/>
      <c r="UCQ15" s="6"/>
      <c r="UCR15" s="6"/>
      <c r="UCS15" s="6"/>
      <c r="UCT15" s="6"/>
      <c r="UCU15" s="6"/>
      <c r="UCV15" s="6"/>
      <c r="UCW15" s="6"/>
      <c r="UCX15" s="6"/>
      <c r="UCY15" s="6"/>
      <c r="UCZ15" s="6"/>
      <c r="UDA15" s="6"/>
      <c r="UDB15" s="6"/>
      <c r="UDC15" s="6"/>
      <c r="UDD15" s="6"/>
      <c r="UDE15" s="6"/>
      <c r="UDF15" s="6"/>
      <c r="UDG15" s="6"/>
      <c r="UDH15" s="6"/>
      <c r="UDI15" s="6"/>
      <c r="UDJ15" s="6"/>
      <c r="UDK15" s="6"/>
      <c r="UDL15" s="6"/>
      <c r="UDM15" s="6"/>
      <c r="UDN15" s="6"/>
      <c r="UDO15" s="6"/>
      <c r="UDP15" s="6"/>
      <c r="UDQ15" s="6"/>
      <c r="UDR15" s="6"/>
      <c r="UDS15" s="6"/>
      <c r="UDT15" s="6"/>
      <c r="UDU15" s="6"/>
      <c r="UDV15" s="6"/>
      <c r="UDW15" s="6"/>
      <c r="UDX15" s="6"/>
      <c r="UDY15" s="6"/>
      <c r="UDZ15" s="6"/>
      <c r="UEA15" s="6"/>
      <c r="UEB15" s="6"/>
      <c r="UEC15" s="6"/>
      <c r="UED15" s="6"/>
      <c r="UEE15" s="6"/>
      <c r="UEF15" s="6"/>
      <c r="UEG15" s="6"/>
      <c r="UEH15" s="6"/>
      <c r="UEI15" s="6"/>
      <c r="UEJ15" s="6"/>
      <c r="UEK15" s="6"/>
      <c r="UEL15" s="6"/>
      <c r="UEM15" s="6"/>
      <c r="UEN15" s="6"/>
      <c r="UEO15" s="6"/>
      <c r="UEP15" s="6"/>
      <c r="UEQ15" s="6"/>
      <c r="UER15" s="6"/>
      <c r="UES15" s="6"/>
      <c r="UET15" s="6"/>
      <c r="UEU15" s="6"/>
      <c r="UEV15" s="6"/>
      <c r="UEW15" s="6"/>
      <c r="UEX15" s="6"/>
      <c r="UEY15" s="6"/>
      <c r="UEZ15" s="6"/>
      <c r="UFA15" s="6"/>
      <c r="UFB15" s="6"/>
      <c r="UFC15" s="6"/>
      <c r="UFD15" s="6"/>
      <c r="UFE15" s="6"/>
      <c r="UFF15" s="6"/>
      <c r="UFG15" s="6"/>
      <c r="UFH15" s="6"/>
      <c r="UFI15" s="6"/>
      <c r="UFJ15" s="6"/>
      <c r="UFK15" s="6"/>
      <c r="UFL15" s="6"/>
      <c r="UFM15" s="6"/>
      <c r="UFN15" s="6"/>
      <c r="UFO15" s="6"/>
      <c r="UFP15" s="6"/>
      <c r="UFQ15" s="6"/>
      <c r="UFR15" s="6"/>
      <c r="UFS15" s="6"/>
      <c r="UFT15" s="6"/>
      <c r="UFU15" s="6"/>
      <c r="UFV15" s="6"/>
      <c r="UFW15" s="6"/>
      <c r="UFX15" s="6"/>
      <c r="UFY15" s="6"/>
      <c r="UFZ15" s="6"/>
      <c r="UGA15" s="6"/>
      <c r="UGB15" s="6"/>
      <c r="UGC15" s="6"/>
      <c r="UGD15" s="6"/>
      <c r="UGE15" s="6"/>
      <c r="UGF15" s="6"/>
      <c r="UGG15" s="6"/>
      <c r="UGH15" s="6"/>
      <c r="UGI15" s="6"/>
      <c r="UGJ15" s="6"/>
      <c r="UGK15" s="6"/>
      <c r="UGL15" s="6"/>
      <c r="UGM15" s="6"/>
      <c r="UGN15" s="6"/>
      <c r="UGO15" s="6"/>
      <c r="UGP15" s="6"/>
      <c r="UGQ15" s="6"/>
      <c r="UGR15" s="6"/>
      <c r="UGS15" s="6"/>
      <c r="UGT15" s="6"/>
      <c r="UGU15" s="6"/>
      <c r="UGV15" s="6"/>
      <c r="UGW15" s="6"/>
      <c r="UGX15" s="6"/>
      <c r="UGY15" s="6"/>
      <c r="UGZ15" s="6"/>
      <c r="UHA15" s="6"/>
      <c r="UHB15" s="6"/>
      <c r="UHC15" s="6"/>
      <c r="UHD15" s="6"/>
      <c r="UHE15" s="6"/>
      <c r="UHF15" s="6"/>
      <c r="UHG15" s="6"/>
      <c r="UHH15" s="6"/>
      <c r="UHI15" s="6"/>
      <c r="UHJ15" s="6"/>
      <c r="UHK15" s="6"/>
      <c r="UHL15" s="6"/>
      <c r="UHM15" s="6"/>
      <c r="UHN15" s="6"/>
      <c r="UHO15" s="6"/>
      <c r="UHP15" s="6"/>
      <c r="UHQ15" s="6"/>
      <c r="UHR15" s="6"/>
      <c r="UHS15" s="6"/>
      <c r="UHT15" s="6"/>
      <c r="UHU15" s="6"/>
      <c r="UHV15" s="6"/>
      <c r="UHW15" s="6"/>
      <c r="UHX15" s="6"/>
      <c r="UHY15" s="6"/>
      <c r="UHZ15" s="6"/>
      <c r="UIA15" s="6"/>
      <c r="UIB15" s="6"/>
      <c r="UIC15" s="6"/>
      <c r="UID15" s="6"/>
      <c r="UIE15" s="6"/>
      <c r="UIF15" s="6"/>
      <c r="UIG15" s="6"/>
      <c r="UIH15" s="6"/>
      <c r="UII15" s="6"/>
      <c r="UIJ15" s="6"/>
      <c r="UIK15" s="6"/>
      <c r="UIL15" s="6"/>
      <c r="UIM15" s="6"/>
      <c r="UIN15" s="6"/>
      <c r="UIO15" s="6"/>
      <c r="UIP15" s="6"/>
      <c r="UIQ15" s="6"/>
      <c r="UIR15" s="6"/>
      <c r="UIS15" s="6"/>
      <c r="UIT15" s="6"/>
      <c r="UIU15" s="6"/>
      <c r="UIV15" s="6"/>
      <c r="UIW15" s="6"/>
      <c r="UIX15" s="6"/>
      <c r="UIY15" s="6"/>
      <c r="UIZ15" s="6"/>
      <c r="UJA15" s="6"/>
      <c r="UJB15" s="6"/>
      <c r="UJC15" s="6"/>
      <c r="UJD15" s="6"/>
      <c r="UJE15" s="6"/>
      <c r="UJF15" s="6"/>
      <c r="UJG15" s="6"/>
      <c r="UJH15" s="6"/>
      <c r="UJI15" s="6"/>
      <c r="UJJ15" s="6"/>
      <c r="UJK15" s="6"/>
      <c r="UJL15" s="6"/>
      <c r="UJM15" s="6"/>
      <c r="UJN15" s="6"/>
      <c r="UJO15" s="6"/>
      <c r="UJP15" s="6"/>
      <c r="UJQ15" s="6"/>
      <c r="UJR15" s="6"/>
      <c r="UJS15" s="6"/>
      <c r="UJT15" s="6"/>
      <c r="UJU15" s="6"/>
      <c r="UJV15" s="6"/>
      <c r="UJW15" s="6"/>
      <c r="UJX15" s="6"/>
      <c r="UJY15" s="6"/>
      <c r="UJZ15" s="6"/>
      <c r="UKA15" s="6"/>
      <c r="UKB15" s="6"/>
      <c r="UKC15" s="6"/>
      <c r="UKD15" s="6"/>
      <c r="UKE15" s="6"/>
      <c r="UKF15" s="6"/>
      <c r="UKG15" s="6"/>
      <c r="UKH15" s="6"/>
      <c r="UKI15" s="6"/>
      <c r="UKJ15" s="6"/>
      <c r="UKK15" s="6"/>
      <c r="UKL15" s="6"/>
      <c r="UKM15" s="6"/>
      <c r="UKN15" s="6"/>
      <c r="UKO15" s="6"/>
      <c r="UKP15" s="6"/>
      <c r="UKQ15" s="6"/>
      <c r="UKR15" s="6"/>
      <c r="UKS15" s="6"/>
      <c r="UKT15" s="6"/>
      <c r="UKU15" s="6"/>
      <c r="UKV15" s="6"/>
      <c r="UKW15" s="6"/>
      <c r="UKX15" s="6"/>
      <c r="UKY15" s="6"/>
      <c r="UKZ15" s="6"/>
      <c r="ULA15" s="6"/>
      <c r="ULB15" s="6"/>
      <c r="ULC15" s="6"/>
      <c r="ULD15" s="6"/>
      <c r="ULE15" s="6"/>
      <c r="ULF15" s="6"/>
      <c r="ULG15" s="6"/>
      <c r="ULH15" s="6"/>
      <c r="ULI15" s="6"/>
      <c r="ULJ15" s="6"/>
      <c r="ULK15" s="6"/>
      <c r="ULL15" s="6"/>
      <c r="ULM15" s="6"/>
      <c r="ULN15" s="6"/>
      <c r="ULO15" s="6"/>
      <c r="ULP15" s="6"/>
      <c r="ULQ15" s="6"/>
      <c r="ULR15" s="6"/>
      <c r="ULS15" s="6"/>
      <c r="ULT15" s="6"/>
      <c r="ULU15" s="6"/>
      <c r="ULV15" s="6"/>
      <c r="ULW15" s="6"/>
      <c r="ULX15" s="6"/>
      <c r="ULY15" s="6"/>
      <c r="ULZ15" s="6"/>
      <c r="UMA15" s="6"/>
      <c r="UMB15" s="6"/>
      <c r="UMC15" s="6"/>
      <c r="UMD15" s="6"/>
      <c r="UME15" s="6"/>
      <c r="UMF15" s="6"/>
      <c r="UMG15" s="6"/>
      <c r="UMH15" s="6"/>
      <c r="UMI15" s="6"/>
      <c r="UMJ15" s="6"/>
      <c r="UMK15" s="6"/>
      <c r="UML15" s="6"/>
      <c r="UMM15" s="6"/>
      <c r="UMN15" s="6"/>
      <c r="UMO15" s="6"/>
      <c r="UMP15" s="6"/>
      <c r="UMQ15" s="6"/>
      <c r="UMR15" s="6"/>
      <c r="UMS15" s="6"/>
      <c r="UMT15" s="6"/>
      <c r="UMU15" s="6"/>
      <c r="UMV15" s="6"/>
      <c r="UMW15" s="6"/>
      <c r="UMX15" s="6"/>
      <c r="UMY15" s="6"/>
      <c r="UMZ15" s="6"/>
      <c r="UNA15" s="6"/>
      <c r="UNB15" s="6"/>
      <c r="UNC15" s="6"/>
      <c r="UND15" s="6"/>
      <c r="UNE15" s="6"/>
      <c r="UNF15" s="6"/>
      <c r="UNG15" s="6"/>
      <c r="UNH15" s="6"/>
      <c r="UNI15" s="6"/>
      <c r="UNJ15" s="6"/>
      <c r="UNK15" s="6"/>
      <c r="UNL15" s="6"/>
      <c r="UNM15" s="6"/>
      <c r="UNN15" s="6"/>
      <c r="UNO15" s="6"/>
      <c r="UNP15" s="6"/>
      <c r="UNQ15" s="6"/>
      <c r="UNR15" s="6"/>
      <c r="UNS15" s="6"/>
      <c r="UNT15" s="6"/>
      <c r="UNU15" s="6"/>
      <c r="UNV15" s="6"/>
      <c r="UNW15" s="6"/>
      <c r="UNX15" s="6"/>
      <c r="UNY15" s="6"/>
      <c r="UNZ15" s="6"/>
      <c r="UOA15" s="6"/>
      <c r="UOB15" s="6"/>
      <c r="UOC15" s="6"/>
      <c r="UOD15" s="6"/>
      <c r="UOE15" s="6"/>
      <c r="UOF15" s="6"/>
      <c r="UOG15" s="6"/>
      <c r="UOH15" s="6"/>
      <c r="UOI15" s="6"/>
      <c r="UOJ15" s="6"/>
      <c r="UOK15" s="6"/>
      <c r="UOL15" s="6"/>
      <c r="UOM15" s="6"/>
      <c r="UON15" s="6"/>
      <c r="UOO15" s="6"/>
      <c r="UOP15" s="6"/>
      <c r="UOQ15" s="6"/>
      <c r="UOR15" s="6"/>
      <c r="UOS15" s="6"/>
      <c r="UOT15" s="6"/>
      <c r="UOU15" s="6"/>
      <c r="UOV15" s="6"/>
      <c r="UOW15" s="6"/>
      <c r="UOX15" s="6"/>
      <c r="UOY15" s="6"/>
      <c r="UOZ15" s="6"/>
      <c r="UPA15" s="6"/>
      <c r="UPB15" s="6"/>
      <c r="UPC15" s="6"/>
      <c r="UPD15" s="6"/>
      <c r="UPE15" s="6"/>
      <c r="UPF15" s="6"/>
      <c r="UPG15" s="6"/>
      <c r="UPH15" s="6"/>
      <c r="UPI15" s="6"/>
      <c r="UPJ15" s="6"/>
      <c r="UPK15" s="6"/>
      <c r="UPL15" s="6"/>
      <c r="UPM15" s="6"/>
      <c r="UPN15" s="6"/>
      <c r="UPO15" s="6"/>
      <c r="UPP15" s="6"/>
      <c r="UPQ15" s="6"/>
      <c r="UPR15" s="6"/>
      <c r="UPS15" s="6"/>
      <c r="UPT15" s="6"/>
      <c r="UPU15" s="6"/>
      <c r="UPV15" s="6"/>
      <c r="UPW15" s="6"/>
      <c r="UPX15" s="6"/>
      <c r="UPY15" s="6"/>
      <c r="UPZ15" s="6"/>
      <c r="UQA15" s="6"/>
      <c r="UQB15" s="6"/>
      <c r="UQC15" s="6"/>
      <c r="UQD15" s="6"/>
      <c r="UQE15" s="6"/>
      <c r="UQF15" s="6"/>
      <c r="UQG15" s="6"/>
      <c r="UQH15" s="6"/>
      <c r="UQI15" s="6"/>
      <c r="UQJ15" s="6"/>
      <c r="UQK15" s="6"/>
      <c r="UQL15" s="6"/>
      <c r="UQM15" s="6"/>
      <c r="UQN15" s="6"/>
      <c r="UQO15" s="6"/>
      <c r="UQP15" s="6"/>
      <c r="UQQ15" s="6"/>
      <c r="UQR15" s="6"/>
      <c r="UQS15" s="6"/>
      <c r="UQT15" s="6"/>
      <c r="UQU15" s="6"/>
      <c r="UQV15" s="6"/>
      <c r="UQW15" s="6"/>
      <c r="UQX15" s="6"/>
      <c r="UQY15" s="6"/>
      <c r="UQZ15" s="6"/>
      <c r="URA15" s="6"/>
      <c r="URB15" s="6"/>
      <c r="URC15" s="6"/>
      <c r="URD15" s="6"/>
      <c r="URE15" s="6"/>
      <c r="URF15" s="6"/>
      <c r="URG15" s="6"/>
      <c r="URH15" s="6"/>
      <c r="URI15" s="6"/>
      <c r="URJ15" s="6"/>
      <c r="URK15" s="6"/>
      <c r="URL15" s="6"/>
      <c r="URM15" s="6"/>
      <c r="URN15" s="6"/>
      <c r="URO15" s="6"/>
      <c r="URP15" s="6"/>
      <c r="URQ15" s="6"/>
      <c r="URR15" s="6"/>
      <c r="URS15" s="6"/>
      <c r="URT15" s="6"/>
      <c r="URU15" s="6"/>
      <c r="URV15" s="6"/>
      <c r="URW15" s="6"/>
      <c r="URX15" s="6"/>
      <c r="URY15" s="6"/>
      <c r="URZ15" s="6"/>
      <c r="USA15" s="6"/>
      <c r="USB15" s="6"/>
      <c r="USC15" s="6"/>
      <c r="USD15" s="6"/>
      <c r="USE15" s="6"/>
      <c r="USF15" s="6"/>
      <c r="USG15" s="6"/>
      <c r="USH15" s="6"/>
      <c r="USI15" s="6"/>
      <c r="USJ15" s="6"/>
      <c r="USK15" s="6"/>
      <c r="USL15" s="6"/>
      <c r="USM15" s="6"/>
      <c r="USN15" s="6"/>
      <c r="USO15" s="6"/>
      <c r="USP15" s="6"/>
      <c r="USQ15" s="6"/>
      <c r="USR15" s="6"/>
      <c r="USS15" s="6"/>
      <c r="UST15" s="6"/>
      <c r="USU15" s="6"/>
      <c r="USV15" s="6"/>
      <c r="USW15" s="6"/>
      <c r="USX15" s="6"/>
      <c r="USY15" s="6"/>
      <c r="USZ15" s="6"/>
      <c r="UTA15" s="6"/>
      <c r="UTB15" s="6"/>
      <c r="UTC15" s="6"/>
      <c r="UTD15" s="6"/>
      <c r="UTE15" s="6"/>
      <c r="UTF15" s="6"/>
      <c r="UTG15" s="6"/>
      <c r="UTH15" s="6"/>
      <c r="UTI15" s="6"/>
      <c r="UTJ15" s="6"/>
      <c r="UTK15" s="6"/>
      <c r="UTL15" s="6"/>
      <c r="UTM15" s="6"/>
      <c r="UTN15" s="6"/>
      <c r="UTO15" s="6"/>
      <c r="UTP15" s="6"/>
      <c r="UTQ15" s="6"/>
      <c r="UTR15" s="6"/>
      <c r="UTS15" s="6"/>
      <c r="UTT15" s="6"/>
      <c r="UTU15" s="6"/>
      <c r="UTV15" s="6"/>
      <c r="UTW15" s="6"/>
      <c r="UTX15" s="6"/>
      <c r="UTY15" s="6"/>
      <c r="UTZ15" s="6"/>
      <c r="UUA15" s="6"/>
      <c r="UUB15" s="6"/>
      <c r="UUC15" s="6"/>
      <c r="UUD15" s="6"/>
      <c r="UUE15" s="6"/>
      <c r="UUF15" s="6"/>
      <c r="UUG15" s="6"/>
      <c r="UUH15" s="6"/>
      <c r="UUI15" s="6"/>
      <c r="UUJ15" s="6"/>
      <c r="UUK15" s="6"/>
      <c r="UUL15" s="6"/>
      <c r="UUM15" s="6"/>
      <c r="UUN15" s="6"/>
      <c r="UUO15" s="6"/>
      <c r="UUP15" s="6"/>
      <c r="UUQ15" s="6"/>
      <c r="UUR15" s="6"/>
      <c r="UUS15" s="6"/>
      <c r="UUT15" s="6"/>
      <c r="UUU15" s="6"/>
      <c r="UUV15" s="6"/>
      <c r="UUW15" s="6"/>
      <c r="UUX15" s="6"/>
      <c r="UUY15" s="6"/>
      <c r="UUZ15" s="6"/>
      <c r="UVA15" s="6"/>
      <c r="UVB15" s="6"/>
      <c r="UVC15" s="6"/>
      <c r="UVD15" s="6"/>
      <c r="UVE15" s="6"/>
      <c r="UVF15" s="6"/>
      <c r="UVG15" s="6"/>
      <c r="UVH15" s="6"/>
      <c r="UVI15" s="6"/>
      <c r="UVJ15" s="6"/>
      <c r="UVK15" s="6"/>
      <c r="UVL15" s="6"/>
      <c r="UVM15" s="6"/>
      <c r="UVN15" s="6"/>
      <c r="UVO15" s="6"/>
      <c r="UVP15" s="6"/>
      <c r="UVQ15" s="6"/>
      <c r="UVR15" s="6"/>
      <c r="UVS15" s="6"/>
      <c r="UVT15" s="6"/>
      <c r="UVU15" s="6"/>
      <c r="UVV15" s="6"/>
      <c r="UVW15" s="6"/>
      <c r="UVX15" s="6"/>
      <c r="UVY15" s="6"/>
      <c r="UVZ15" s="6"/>
      <c r="UWA15" s="6"/>
      <c r="UWB15" s="6"/>
      <c r="UWC15" s="6"/>
      <c r="UWD15" s="6"/>
      <c r="UWE15" s="6"/>
      <c r="UWF15" s="6"/>
      <c r="UWG15" s="6"/>
      <c r="UWH15" s="6"/>
      <c r="UWI15" s="6"/>
      <c r="UWJ15" s="6"/>
      <c r="UWK15" s="6"/>
      <c r="UWL15" s="6"/>
      <c r="UWM15" s="6"/>
      <c r="UWN15" s="6"/>
      <c r="UWO15" s="6"/>
      <c r="UWP15" s="6"/>
      <c r="UWQ15" s="6"/>
      <c r="UWR15" s="6"/>
      <c r="UWS15" s="6"/>
      <c r="UWT15" s="6"/>
      <c r="UWU15" s="6"/>
      <c r="UWV15" s="6"/>
      <c r="UWW15" s="6"/>
      <c r="UWX15" s="6"/>
      <c r="UWY15" s="6"/>
      <c r="UWZ15" s="6"/>
      <c r="UXA15" s="6"/>
      <c r="UXB15" s="6"/>
      <c r="UXC15" s="6"/>
      <c r="UXD15" s="6"/>
      <c r="UXE15" s="6"/>
      <c r="UXF15" s="6"/>
      <c r="UXG15" s="6"/>
      <c r="UXH15" s="6"/>
      <c r="UXI15" s="6"/>
      <c r="UXJ15" s="6"/>
      <c r="UXK15" s="6"/>
      <c r="UXL15" s="6"/>
      <c r="UXM15" s="6"/>
      <c r="UXN15" s="6"/>
      <c r="UXO15" s="6"/>
      <c r="UXP15" s="6"/>
      <c r="UXQ15" s="6"/>
      <c r="UXR15" s="6"/>
      <c r="UXS15" s="6"/>
      <c r="UXT15" s="6"/>
      <c r="UXU15" s="6"/>
      <c r="UXV15" s="6"/>
      <c r="UXW15" s="6"/>
      <c r="UXX15" s="6"/>
      <c r="UXY15" s="6"/>
      <c r="UXZ15" s="6"/>
      <c r="UYA15" s="6"/>
      <c r="UYB15" s="6"/>
      <c r="UYC15" s="6"/>
      <c r="UYD15" s="6"/>
      <c r="UYE15" s="6"/>
      <c r="UYF15" s="6"/>
      <c r="UYG15" s="6"/>
      <c r="UYH15" s="6"/>
      <c r="UYI15" s="6"/>
      <c r="UYJ15" s="6"/>
      <c r="UYK15" s="6"/>
      <c r="UYL15" s="6"/>
      <c r="UYM15" s="6"/>
      <c r="UYN15" s="6"/>
      <c r="UYO15" s="6"/>
      <c r="UYP15" s="6"/>
      <c r="UYQ15" s="6"/>
      <c r="UYR15" s="6"/>
      <c r="UYS15" s="6"/>
      <c r="UYT15" s="6"/>
      <c r="UYU15" s="6"/>
      <c r="UYV15" s="6"/>
      <c r="UYW15" s="6"/>
      <c r="UYX15" s="6"/>
      <c r="UYY15" s="6"/>
      <c r="UYZ15" s="6"/>
      <c r="UZA15" s="6"/>
      <c r="UZB15" s="6"/>
      <c r="UZC15" s="6"/>
      <c r="UZD15" s="6"/>
      <c r="UZE15" s="6"/>
      <c r="UZF15" s="6"/>
      <c r="UZG15" s="6"/>
      <c r="UZH15" s="6"/>
      <c r="UZI15" s="6"/>
      <c r="UZJ15" s="6"/>
      <c r="UZK15" s="6"/>
      <c r="UZL15" s="6"/>
      <c r="UZM15" s="6"/>
      <c r="UZN15" s="6"/>
      <c r="UZO15" s="6"/>
      <c r="UZP15" s="6"/>
      <c r="UZQ15" s="6"/>
      <c r="UZR15" s="6"/>
      <c r="UZS15" s="6"/>
      <c r="UZT15" s="6"/>
      <c r="UZU15" s="6"/>
      <c r="UZV15" s="6"/>
      <c r="UZW15" s="6"/>
      <c r="UZX15" s="6"/>
      <c r="UZY15" s="6"/>
      <c r="UZZ15" s="6"/>
      <c r="VAA15" s="6"/>
      <c r="VAB15" s="6"/>
      <c r="VAC15" s="6"/>
      <c r="VAD15" s="6"/>
      <c r="VAE15" s="6"/>
      <c r="VAF15" s="6"/>
      <c r="VAG15" s="6"/>
      <c r="VAH15" s="6"/>
      <c r="VAI15" s="6"/>
      <c r="VAJ15" s="6"/>
      <c r="VAK15" s="6"/>
      <c r="VAL15" s="6"/>
      <c r="VAM15" s="6"/>
      <c r="VAN15" s="6"/>
      <c r="VAO15" s="6"/>
      <c r="VAP15" s="6"/>
      <c r="VAQ15" s="6"/>
      <c r="VAR15" s="6"/>
      <c r="VAS15" s="6"/>
      <c r="VAT15" s="6"/>
      <c r="VAU15" s="6"/>
      <c r="VAV15" s="6"/>
      <c r="VAW15" s="6"/>
      <c r="VAX15" s="6"/>
      <c r="VAY15" s="6"/>
      <c r="VAZ15" s="6"/>
      <c r="VBA15" s="6"/>
      <c r="VBB15" s="6"/>
      <c r="VBC15" s="6"/>
      <c r="VBD15" s="6"/>
      <c r="VBE15" s="6"/>
      <c r="VBF15" s="6"/>
      <c r="VBG15" s="6"/>
      <c r="VBH15" s="6"/>
      <c r="VBI15" s="6"/>
      <c r="VBJ15" s="6"/>
      <c r="VBK15" s="6"/>
      <c r="VBL15" s="6"/>
      <c r="VBM15" s="6"/>
      <c r="VBN15" s="6"/>
      <c r="VBO15" s="6"/>
      <c r="VBP15" s="6"/>
      <c r="VBQ15" s="6"/>
      <c r="VBR15" s="6"/>
      <c r="VBS15" s="6"/>
      <c r="VBT15" s="6"/>
      <c r="VBU15" s="6"/>
      <c r="VBV15" s="6"/>
      <c r="VBW15" s="6"/>
      <c r="VBX15" s="6"/>
      <c r="VBY15" s="6"/>
      <c r="VBZ15" s="6"/>
      <c r="VCA15" s="6"/>
      <c r="VCB15" s="6"/>
      <c r="VCC15" s="6"/>
      <c r="VCD15" s="6"/>
      <c r="VCE15" s="6"/>
      <c r="VCF15" s="6"/>
      <c r="VCG15" s="6"/>
      <c r="VCH15" s="6"/>
      <c r="VCI15" s="6"/>
      <c r="VCJ15" s="6"/>
      <c r="VCK15" s="6"/>
      <c r="VCL15" s="6"/>
      <c r="VCM15" s="6"/>
      <c r="VCN15" s="6"/>
      <c r="VCO15" s="6"/>
      <c r="VCP15" s="6"/>
      <c r="VCQ15" s="6"/>
      <c r="VCR15" s="6"/>
      <c r="VCS15" s="6"/>
      <c r="VCT15" s="6"/>
      <c r="VCU15" s="6"/>
      <c r="VCV15" s="6"/>
      <c r="VCW15" s="6"/>
      <c r="VCX15" s="6"/>
      <c r="VCY15" s="6"/>
      <c r="VCZ15" s="6"/>
      <c r="VDA15" s="6"/>
      <c r="VDB15" s="6"/>
      <c r="VDC15" s="6"/>
      <c r="VDD15" s="6"/>
      <c r="VDE15" s="6"/>
      <c r="VDF15" s="6"/>
      <c r="VDG15" s="6"/>
      <c r="VDH15" s="6"/>
      <c r="VDI15" s="6"/>
      <c r="VDJ15" s="6"/>
      <c r="VDK15" s="6"/>
      <c r="VDL15" s="6"/>
      <c r="VDM15" s="6"/>
      <c r="VDN15" s="6"/>
      <c r="VDO15" s="6"/>
      <c r="VDP15" s="6"/>
      <c r="VDQ15" s="6"/>
      <c r="VDR15" s="6"/>
      <c r="VDS15" s="6"/>
      <c r="VDT15" s="6"/>
      <c r="VDU15" s="6"/>
      <c r="VDV15" s="6"/>
      <c r="VDW15" s="6"/>
      <c r="VDX15" s="6"/>
      <c r="VDY15" s="6"/>
      <c r="VDZ15" s="6"/>
      <c r="VEA15" s="6"/>
      <c r="VEB15" s="6"/>
      <c r="VEC15" s="6"/>
      <c r="VED15" s="6"/>
      <c r="VEE15" s="6"/>
      <c r="VEF15" s="6"/>
      <c r="VEG15" s="6"/>
      <c r="VEH15" s="6"/>
      <c r="VEI15" s="6"/>
      <c r="VEJ15" s="6"/>
      <c r="VEK15" s="6"/>
      <c r="VEL15" s="6"/>
      <c r="VEM15" s="6"/>
      <c r="VEN15" s="6"/>
      <c r="VEO15" s="6"/>
      <c r="VEP15" s="6"/>
      <c r="VEQ15" s="6"/>
      <c r="VER15" s="6"/>
      <c r="VES15" s="6"/>
      <c r="VET15" s="6"/>
      <c r="VEU15" s="6"/>
      <c r="VEV15" s="6"/>
      <c r="VEW15" s="6"/>
      <c r="VEX15" s="6"/>
      <c r="VEY15" s="6"/>
      <c r="VEZ15" s="6"/>
      <c r="VFA15" s="6"/>
      <c r="VFB15" s="6"/>
      <c r="VFC15" s="6"/>
      <c r="VFD15" s="6"/>
      <c r="VFE15" s="6"/>
      <c r="VFF15" s="6"/>
      <c r="VFG15" s="6"/>
      <c r="VFH15" s="6"/>
      <c r="VFI15" s="6"/>
      <c r="VFJ15" s="6"/>
      <c r="VFK15" s="6"/>
      <c r="VFL15" s="6"/>
      <c r="VFM15" s="6"/>
      <c r="VFN15" s="6"/>
      <c r="VFO15" s="6"/>
      <c r="VFP15" s="6"/>
      <c r="VFQ15" s="6"/>
      <c r="VFR15" s="6"/>
      <c r="VFS15" s="6"/>
      <c r="VFT15" s="6"/>
      <c r="VFU15" s="6"/>
      <c r="VFV15" s="6"/>
      <c r="VFW15" s="6"/>
      <c r="VFX15" s="6"/>
      <c r="VFY15" s="6"/>
      <c r="VFZ15" s="6"/>
      <c r="VGA15" s="6"/>
      <c r="VGB15" s="6"/>
      <c r="VGC15" s="6"/>
      <c r="VGD15" s="6"/>
      <c r="VGE15" s="6"/>
      <c r="VGF15" s="6"/>
      <c r="VGG15" s="6"/>
      <c r="VGH15" s="6"/>
      <c r="VGI15" s="6"/>
      <c r="VGJ15" s="6"/>
      <c r="VGK15" s="6"/>
      <c r="VGL15" s="6"/>
      <c r="VGM15" s="6"/>
      <c r="VGN15" s="6"/>
      <c r="VGO15" s="6"/>
      <c r="VGP15" s="6"/>
      <c r="VGQ15" s="6"/>
      <c r="VGR15" s="6"/>
      <c r="VGS15" s="6"/>
      <c r="VGT15" s="6"/>
      <c r="VGU15" s="6"/>
      <c r="VGV15" s="6"/>
      <c r="VGW15" s="6"/>
      <c r="VGX15" s="6"/>
      <c r="VGY15" s="6"/>
      <c r="VGZ15" s="6"/>
      <c r="VHA15" s="6"/>
      <c r="VHB15" s="6"/>
      <c r="VHC15" s="6"/>
      <c r="VHD15" s="6"/>
      <c r="VHE15" s="6"/>
      <c r="VHF15" s="6"/>
      <c r="VHG15" s="6"/>
      <c r="VHH15" s="6"/>
      <c r="VHI15" s="6"/>
      <c r="VHJ15" s="6"/>
      <c r="VHK15" s="6"/>
      <c r="VHL15" s="6"/>
      <c r="VHM15" s="6"/>
      <c r="VHN15" s="6"/>
      <c r="VHO15" s="6"/>
      <c r="VHP15" s="6"/>
      <c r="VHQ15" s="6"/>
      <c r="VHR15" s="6"/>
      <c r="VHS15" s="6"/>
      <c r="VHT15" s="6"/>
      <c r="VHU15" s="6"/>
      <c r="VHV15" s="6"/>
      <c r="VHW15" s="6"/>
      <c r="VHX15" s="6"/>
      <c r="VHY15" s="6"/>
      <c r="VHZ15" s="6"/>
      <c r="VIA15" s="6"/>
      <c r="VIB15" s="6"/>
      <c r="VIC15" s="6"/>
      <c r="VID15" s="6"/>
      <c r="VIE15" s="6"/>
      <c r="VIF15" s="6"/>
      <c r="VIG15" s="6"/>
      <c r="VIH15" s="6"/>
      <c r="VII15" s="6"/>
      <c r="VIJ15" s="6"/>
      <c r="VIK15" s="6"/>
      <c r="VIL15" s="6"/>
      <c r="VIM15" s="6"/>
      <c r="VIN15" s="6"/>
      <c r="VIO15" s="6"/>
      <c r="VIP15" s="6"/>
      <c r="VIQ15" s="6"/>
      <c r="VIR15" s="6"/>
      <c r="VIS15" s="6"/>
      <c r="VIT15" s="6"/>
      <c r="VIU15" s="6"/>
      <c r="VIV15" s="6"/>
      <c r="VIW15" s="6"/>
      <c r="VIX15" s="6"/>
      <c r="VIY15" s="6"/>
      <c r="VIZ15" s="6"/>
      <c r="VJA15" s="6"/>
      <c r="VJB15" s="6"/>
      <c r="VJC15" s="6"/>
      <c r="VJD15" s="6"/>
      <c r="VJE15" s="6"/>
      <c r="VJF15" s="6"/>
      <c r="VJG15" s="6"/>
      <c r="VJH15" s="6"/>
      <c r="VJI15" s="6"/>
      <c r="VJJ15" s="6"/>
      <c r="VJK15" s="6"/>
      <c r="VJL15" s="6"/>
      <c r="VJM15" s="6"/>
      <c r="VJN15" s="6"/>
      <c r="VJO15" s="6"/>
      <c r="VJP15" s="6"/>
      <c r="VJQ15" s="6"/>
      <c r="VJR15" s="6"/>
      <c r="VJS15" s="6"/>
      <c r="VJT15" s="6"/>
      <c r="VJU15" s="6"/>
      <c r="VJV15" s="6"/>
      <c r="VJW15" s="6"/>
      <c r="VJX15" s="6"/>
      <c r="VJY15" s="6"/>
      <c r="VJZ15" s="6"/>
      <c r="VKA15" s="6"/>
      <c r="VKB15" s="6"/>
      <c r="VKC15" s="6"/>
      <c r="VKD15" s="6"/>
      <c r="VKE15" s="6"/>
      <c r="VKF15" s="6"/>
      <c r="VKG15" s="6"/>
      <c r="VKH15" s="6"/>
      <c r="VKI15" s="6"/>
      <c r="VKJ15" s="6"/>
      <c r="VKK15" s="6"/>
      <c r="VKL15" s="6"/>
      <c r="VKM15" s="6"/>
      <c r="VKN15" s="6"/>
      <c r="VKO15" s="6"/>
      <c r="VKP15" s="6"/>
      <c r="VKQ15" s="6"/>
      <c r="VKR15" s="6"/>
      <c r="VKS15" s="6"/>
      <c r="VKT15" s="6"/>
      <c r="VKU15" s="6"/>
      <c r="VKV15" s="6"/>
      <c r="VKW15" s="6"/>
      <c r="VKX15" s="6"/>
      <c r="VKY15" s="6"/>
      <c r="VKZ15" s="6"/>
      <c r="VLA15" s="6"/>
      <c r="VLB15" s="6"/>
      <c r="VLC15" s="6"/>
      <c r="VLD15" s="6"/>
      <c r="VLE15" s="6"/>
      <c r="VLF15" s="6"/>
      <c r="VLG15" s="6"/>
      <c r="VLH15" s="6"/>
      <c r="VLI15" s="6"/>
      <c r="VLJ15" s="6"/>
      <c r="VLK15" s="6"/>
      <c r="VLL15" s="6"/>
      <c r="VLM15" s="6"/>
      <c r="VLN15" s="6"/>
      <c r="VLO15" s="6"/>
      <c r="VLP15" s="6"/>
      <c r="VLQ15" s="6"/>
      <c r="VLR15" s="6"/>
      <c r="VLS15" s="6"/>
      <c r="VLT15" s="6"/>
      <c r="VLU15" s="6"/>
      <c r="VLV15" s="6"/>
      <c r="VLW15" s="6"/>
      <c r="VLX15" s="6"/>
      <c r="VLY15" s="6"/>
      <c r="VLZ15" s="6"/>
      <c r="VMA15" s="6"/>
      <c r="VMB15" s="6"/>
      <c r="VMC15" s="6"/>
      <c r="VMD15" s="6"/>
      <c r="VME15" s="6"/>
      <c r="VMF15" s="6"/>
      <c r="VMG15" s="6"/>
      <c r="VMH15" s="6"/>
      <c r="VMI15" s="6"/>
      <c r="VMJ15" s="6"/>
      <c r="VMK15" s="6"/>
      <c r="VML15" s="6"/>
      <c r="VMM15" s="6"/>
      <c r="VMN15" s="6"/>
      <c r="VMO15" s="6"/>
      <c r="VMP15" s="6"/>
      <c r="VMQ15" s="6"/>
      <c r="VMR15" s="6"/>
      <c r="VMS15" s="6"/>
      <c r="VMT15" s="6"/>
      <c r="VMU15" s="6"/>
      <c r="VMV15" s="6"/>
      <c r="VMW15" s="6"/>
      <c r="VMX15" s="6"/>
      <c r="VMY15" s="6"/>
      <c r="VMZ15" s="6"/>
      <c r="VNA15" s="6"/>
      <c r="VNB15" s="6"/>
      <c r="VNC15" s="6"/>
      <c r="VND15" s="6"/>
      <c r="VNE15" s="6"/>
      <c r="VNF15" s="6"/>
      <c r="VNG15" s="6"/>
      <c r="VNH15" s="6"/>
      <c r="VNI15" s="6"/>
      <c r="VNJ15" s="6"/>
      <c r="VNK15" s="6"/>
      <c r="VNL15" s="6"/>
      <c r="VNM15" s="6"/>
      <c r="VNN15" s="6"/>
      <c r="VNO15" s="6"/>
      <c r="VNP15" s="6"/>
      <c r="VNQ15" s="6"/>
      <c r="VNR15" s="6"/>
      <c r="VNS15" s="6"/>
      <c r="VNT15" s="6"/>
      <c r="VNU15" s="6"/>
      <c r="VNV15" s="6"/>
      <c r="VNW15" s="6"/>
      <c r="VNX15" s="6"/>
      <c r="VNY15" s="6"/>
      <c r="VNZ15" s="6"/>
      <c r="VOA15" s="6"/>
      <c r="VOB15" s="6"/>
      <c r="VOC15" s="6"/>
      <c r="VOD15" s="6"/>
      <c r="VOE15" s="6"/>
      <c r="VOF15" s="6"/>
      <c r="VOG15" s="6"/>
      <c r="VOH15" s="6"/>
      <c r="VOI15" s="6"/>
      <c r="VOJ15" s="6"/>
      <c r="VOK15" s="6"/>
      <c r="VOL15" s="6"/>
      <c r="VOM15" s="6"/>
      <c r="VON15" s="6"/>
      <c r="VOO15" s="6"/>
      <c r="VOP15" s="6"/>
      <c r="VOQ15" s="6"/>
      <c r="VOR15" s="6"/>
      <c r="VOS15" s="6"/>
      <c r="VOT15" s="6"/>
      <c r="VOU15" s="6"/>
      <c r="VOV15" s="6"/>
      <c r="VOW15" s="6"/>
      <c r="VOX15" s="6"/>
      <c r="VOY15" s="6"/>
      <c r="VOZ15" s="6"/>
      <c r="VPA15" s="6"/>
      <c r="VPB15" s="6"/>
      <c r="VPC15" s="6"/>
      <c r="VPD15" s="6"/>
      <c r="VPE15" s="6"/>
      <c r="VPF15" s="6"/>
      <c r="VPG15" s="6"/>
      <c r="VPH15" s="6"/>
      <c r="VPI15" s="6"/>
      <c r="VPJ15" s="6"/>
      <c r="VPK15" s="6"/>
      <c r="VPL15" s="6"/>
      <c r="VPM15" s="6"/>
      <c r="VPN15" s="6"/>
      <c r="VPO15" s="6"/>
      <c r="VPP15" s="6"/>
      <c r="VPQ15" s="6"/>
      <c r="VPR15" s="6"/>
      <c r="VPS15" s="6"/>
      <c r="VPT15" s="6"/>
      <c r="VPU15" s="6"/>
      <c r="VPV15" s="6"/>
      <c r="VPW15" s="6"/>
      <c r="VPX15" s="6"/>
      <c r="VPY15" s="6"/>
      <c r="VPZ15" s="6"/>
      <c r="VQA15" s="6"/>
      <c r="VQB15" s="6"/>
      <c r="VQC15" s="6"/>
      <c r="VQD15" s="6"/>
      <c r="VQE15" s="6"/>
      <c r="VQF15" s="6"/>
      <c r="VQG15" s="6"/>
      <c r="VQH15" s="6"/>
      <c r="VQI15" s="6"/>
      <c r="VQJ15" s="6"/>
      <c r="VQK15" s="6"/>
      <c r="VQL15" s="6"/>
      <c r="VQM15" s="6"/>
      <c r="VQN15" s="6"/>
      <c r="VQO15" s="6"/>
      <c r="VQP15" s="6"/>
      <c r="VQQ15" s="6"/>
      <c r="VQR15" s="6"/>
      <c r="VQS15" s="6"/>
      <c r="VQT15" s="6"/>
      <c r="VQU15" s="6"/>
      <c r="VQV15" s="6"/>
      <c r="VQW15" s="6"/>
      <c r="VQX15" s="6"/>
      <c r="VQY15" s="6"/>
      <c r="VQZ15" s="6"/>
      <c r="VRA15" s="6"/>
      <c r="VRB15" s="6"/>
      <c r="VRC15" s="6"/>
      <c r="VRD15" s="6"/>
      <c r="VRE15" s="6"/>
      <c r="VRF15" s="6"/>
      <c r="VRG15" s="6"/>
      <c r="VRH15" s="6"/>
      <c r="VRI15" s="6"/>
      <c r="VRJ15" s="6"/>
      <c r="VRK15" s="6"/>
      <c r="VRL15" s="6"/>
      <c r="VRM15" s="6"/>
      <c r="VRN15" s="6"/>
      <c r="VRO15" s="6"/>
      <c r="VRP15" s="6"/>
      <c r="VRQ15" s="6"/>
      <c r="VRR15" s="6"/>
      <c r="VRS15" s="6"/>
      <c r="VRT15" s="6"/>
      <c r="VRU15" s="6"/>
      <c r="VRV15" s="6"/>
      <c r="VRW15" s="6"/>
      <c r="VRX15" s="6"/>
      <c r="VRY15" s="6"/>
      <c r="VRZ15" s="6"/>
      <c r="VSA15" s="6"/>
      <c r="VSB15" s="6"/>
      <c r="VSC15" s="6"/>
      <c r="VSD15" s="6"/>
      <c r="VSE15" s="6"/>
      <c r="VSF15" s="6"/>
      <c r="VSG15" s="6"/>
      <c r="VSH15" s="6"/>
      <c r="VSI15" s="6"/>
      <c r="VSJ15" s="6"/>
      <c r="VSK15" s="6"/>
      <c r="VSL15" s="6"/>
      <c r="VSM15" s="6"/>
      <c r="VSN15" s="6"/>
      <c r="VSO15" s="6"/>
      <c r="VSP15" s="6"/>
      <c r="VSQ15" s="6"/>
      <c r="VSR15" s="6"/>
      <c r="VSS15" s="6"/>
      <c r="VST15" s="6"/>
      <c r="VSU15" s="6"/>
      <c r="VSV15" s="6"/>
      <c r="VSW15" s="6"/>
      <c r="VSX15" s="6"/>
      <c r="VSY15" s="6"/>
      <c r="VSZ15" s="6"/>
      <c r="VTA15" s="6"/>
      <c r="VTB15" s="6"/>
      <c r="VTC15" s="6"/>
      <c r="VTD15" s="6"/>
      <c r="VTE15" s="6"/>
      <c r="VTF15" s="6"/>
      <c r="VTG15" s="6"/>
      <c r="VTH15" s="6"/>
      <c r="VTI15" s="6"/>
      <c r="VTJ15" s="6"/>
      <c r="VTK15" s="6"/>
      <c r="VTL15" s="6"/>
      <c r="VTM15" s="6"/>
      <c r="VTN15" s="6"/>
      <c r="VTO15" s="6"/>
      <c r="VTP15" s="6"/>
      <c r="VTQ15" s="6"/>
      <c r="VTR15" s="6"/>
      <c r="VTS15" s="6"/>
      <c r="VTT15" s="6"/>
      <c r="VTU15" s="6"/>
      <c r="VTV15" s="6"/>
      <c r="VTW15" s="6"/>
      <c r="VTX15" s="6"/>
      <c r="VTY15" s="6"/>
      <c r="VTZ15" s="6"/>
      <c r="VUA15" s="6"/>
      <c r="VUB15" s="6"/>
      <c r="VUC15" s="6"/>
      <c r="VUD15" s="6"/>
      <c r="VUE15" s="6"/>
      <c r="VUF15" s="6"/>
      <c r="VUG15" s="6"/>
      <c r="VUH15" s="6"/>
      <c r="VUI15" s="6"/>
      <c r="VUJ15" s="6"/>
      <c r="VUK15" s="6"/>
      <c r="VUL15" s="6"/>
      <c r="VUM15" s="6"/>
      <c r="VUN15" s="6"/>
      <c r="VUO15" s="6"/>
      <c r="VUP15" s="6"/>
      <c r="VUQ15" s="6"/>
      <c r="VUR15" s="6"/>
      <c r="VUS15" s="6"/>
      <c r="VUT15" s="6"/>
      <c r="VUU15" s="6"/>
      <c r="VUV15" s="6"/>
      <c r="VUW15" s="6"/>
      <c r="VUX15" s="6"/>
      <c r="VUY15" s="6"/>
      <c r="VUZ15" s="6"/>
      <c r="VVA15" s="6"/>
      <c r="VVB15" s="6"/>
      <c r="VVC15" s="6"/>
      <c r="VVD15" s="6"/>
      <c r="VVE15" s="6"/>
      <c r="VVF15" s="6"/>
      <c r="VVG15" s="6"/>
      <c r="VVH15" s="6"/>
      <c r="VVI15" s="6"/>
      <c r="VVJ15" s="6"/>
      <c r="VVK15" s="6"/>
      <c r="VVL15" s="6"/>
      <c r="VVM15" s="6"/>
      <c r="VVN15" s="6"/>
      <c r="VVO15" s="6"/>
      <c r="VVP15" s="6"/>
      <c r="VVQ15" s="6"/>
      <c r="VVR15" s="6"/>
      <c r="VVS15" s="6"/>
      <c r="VVT15" s="6"/>
      <c r="VVU15" s="6"/>
      <c r="VVV15" s="6"/>
      <c r="VVW15" s="6"/>
      <c r="VVX15" s="6"/>
      <c r="VVY15" s="6"/>
      <c r="VVZ15" s="6"/>
      <c r="VWA15" s="6"/>
      <c r="VWB15" s="6"/>
      <c r="VWC15" s="6"/>
      <c r="VWD15" s="6"/>
      <c r="VWE15" s="6"/>
      <c r="VWF15" s="6"/>
      <c r="VWG15" s="6"/>
      <c r="VWH15" s="6"/>
      <c r="VWI15" s="6"/>
      <c r="VWJ15" s="6"/>
      <c r="VWK15" s="6"/>
      <c r="VWL15" s="6"/>
      <c r="VWM15" s="6"/>
      <c r="VWN15" s="6"/>
      <c r="VWO15" s="6"/>
      <c r="VWP15" s="6"/>
      <c r="VWQ15" s="6"/>
      <c r="VWR15" s="6"/>
      <c r="VWS15" s="6"/>
      <c r="VWT15" s="6"/>
      <c r="VWU15" s="6"/>
      <c r="VWV15" s="6"/>
      <c r="VWW15" s="6"/>
      <c r="VWX15" s="6"/>
      <c r="VWY15" s="6"/>
      <c r="VWZ15" s="6"/>
      <c r="VXA15" s="6"/>
      <c r="VXB15" s="6"/>
      <c r="VXC15" s="6"/>
      <c r="VXD15" s="6"/>
      <c r="VXE15" s="6"/>
      <c r="VXF15" s="6"/>
      <c r="VXG15" s="6"/>
      <c r="VXH15" s="6"/>
      <c r="VXI15" s="6"/>
      <c r="VXJ15" s="6"/>
      <c r="VXK15" s="6"/>
      <c r="VXL15" s="6"/>
      <c r="VXM15" s="6"/>
      <c r="VXN15" s="6"/>
      <c r="VXO15" s="6"/>
      <c r="VXP15" s="6"/>
      <c r="VXQ15" s="6"/>
      <c r="VXR15" s="6"/>
      <c r="VXS15" s="6"/>
      <c r="VXT15" s="6"/>
      <c r="VXU15" s="6"/>
      <c r="VXV15" s="6"/>
      <c r="VXW15" s="6"/>
      <c r="VXX15" s="6"/>
      <c r="VXY15" s="6"/>
      <c r="VXZ15" s="6"/>
      <c r="VYA15" s="6"/>
      <c r="VYB15" s="6"/>
      <c r="VYC15" s="6"/>
      <c r="VYD15" s="6"/>
      <c r="VYE15" s="6"/>
      <c r="VYF15" s="6"/>
      <c r="VYG15" s="6"/>
      <c r="VYH15" s="6"/>
      <c r="VYI15" s="6"/>
      <c r="VYJ15" s="6"/>
      <c r="VYK15" s="6"/>
      <c r="VYL15" s="6"/>
      <c r="VYM15" s="6"/>
      <c r="VYN15" s="6"/>
      <c r="VYO15" s="6"/>
      <c r="VYP15" s="6"/>
      <c r="VYQ15" s="6"/>
      <c r="VYR15" s="6"/>
      <c r="VYS15" s="6"/>
      <c r="VYT15" s="6"/>
      <c r="VYU15" s="6"/>
      <c r="VYV15" s="6"/>
      <c r="VYW15" s="6"/>
      <c r="VYX15" s="6"/>
      <c r="VYY15" s="6"/>
      <c r="VYZ15" s="6"/>
      <c r="VZA15" s="6"/>
      <c r="VZB15" s="6"/>
      <c r="VZC15" s="6"/>
      <c r="VZD15" s="6"/>
      <c r="VZE15" s="6"/>
      <c r="VZF15" s="6"/>
      <c r="VZG15" s="6"/>
      <c r="VZH15" s="6"/>
      <c r="VZI15" s="6"/>
      <c r="VZJ15" s="6"/>
      <c r="VZK15" s="6"/>
      <c r="VZL15" s="6"/>
      <c r="VZM15" s="6"/>
      <c r="VZN15" s="6"/>
      <c r="VZO15" s="6"/>
      <c r="VZP15" s="6"/>
      <c r="VZQ15" s="6"/>
      <c r="VZR15" s="6"/>
      <c r="VZS15" s="6"/>
      <c r="VZT15" s="6"/>
      <c r="VZU15" s="6"/>
      <c r="VZV15" s="6"/>
      <c r="VZW15" s="6"/>
      <c r="VZX15" s="6"/>
      <c r="VZY15" s="6"/>
      <c r="VZZ15" s="6"/>
      <c r="WAA15" s="6"/>
      <c r="WAB15" s="6"/>
      <c r="WAC15" s="6"/>
      <c r="WAD15" s="6"/>
      <c r="WAE15" s="6"/>
      <c r="WAF15" s="6"/>
      <c r="WAG15" s="6"/>
      <c r="WAH15" s="6"/>
      <c r="WAI15" s="6"/>
      <c r="WAJ15" s="6"/>
      <c r="WAK15" s="6"/>
      <c r="WAL15" s="6"/>
      <c r="WAM15" s="6"/>
      <c r="WAN15" s="6"/>
      <c r="WAO15" s="6"/>
      <c r="WAP15" s="6"/>
      <c r="WAQ15" s="6"/>
      <c r="WAR15" s="6"/>
      <c r="WAS15" s="6"/>
      <c r="WAT15" s="6"/>
      <c r="WAU15" s="6"/>
      <c r="WAV15" s="6"/>
      <c r="WAW15" s="6"/>
      <c r="WAX15" s="6"/>
      <c r="WAY15" s="6"/>
      <c r="WAZ15" s="6"/>
      <c r="WBA15" s="6"/>
      <c r="WBB15" s="6"/>
      <c r="WBC15" s="6"/>
      <c r="WBD15" s="6"/>
      <c r="WBE15" s="6"/>
      <c r="WBF15" s="6"/>
      <c r="WBG15" s="6"/>
      <c r="WBH15" s="6"/>
      <c r="WBI15" s="6"/>
      <c r="WBJ15" s="6"/>
      <c r="WBK15" s="6"/>
      <c r="WBL15" s="6"/>
      <c r="WBM15" s="6"/>
      <c r="WBN15" s="6"/>
      <c r="WBO15" s="6"/>
      <c r="WBP15" s="6"/>
      <c r="WBQ15" s="6"/>
      <c r="WBR15" s="6"/>
      <c r="WBS15" s="6"/>
      <c r="WBT15" s="6"/>
      <c r="WBU15" s="6"/>
      <c r="WBV15" s="6"/>
      <c r="WBW15" s="6"/>
      <c r="WBX15" s="6"/>
      <c r="WBY15" s="6"/>
      <c r="WBZ15" s="6"/>
      <c r="WCA15" s="6"/>
      <c r="WCB15" s="6"/>
      <c r="WCC15" s="6"/>
      <c r="WCD15" s="6"/>
      <c r="WCE15" s="6"/>
      <c r="WCF15" s="6"/>
      <c r="WCG15" s="6"/>
      <c r="WCH15" s="6"/>
      <c r="WCI15" s="6"/>
      <c r="WCJ15" s="6"/>
      <c r="WCK15" s="6"/>
      <c r="WCL15" s="6"/>
      <c r="WCM15" s="6"/>
      <c r="WCN15" s="6"/>
      <c r="WCO15" s="6"/>
      <c r="WCP15" s="6"/>
      <c r="WCQ15" s="6"/>
      <c r="WCR15" s="6"/>
      <c r="WCS15" s="6"/>
      <c r="WCT15" s="6"/>
      <c r="WCU15" s="6"/>
      <c r="WCV15" s="6"/>
      <c r="WCW15" s="6"/>
      <c r="WCX15" s="6"/>
      <c r="WCY15" s="6"/>
      <c r="WCZ15" s="6"/>
      <c r="WDA15" s="6"/>
      <c r="WDB15" s="6"/>
      <c r="WDC15" s="6"/>
      <c r="WDD15" s="6"/>
      <c r="WDE15" s="6"/>
      <c r="WDF15" s="6"/>
      <c r="WDG15" s="6"/>
      <c r="WDH15" s="6"/>
      <c r="WDI15" s="6"/>
      <c r="WDJ15" s="6"/>
      <c r="WDK15" s="6"/>
      <c r="WDL15" s="6"/>
      <c r="WDM15" s="6"/>
      <c r="WDN15" s="6"/>
      <c r="WDO15" s="6"/>
      <c r="WDP15" s="6"/>
      <c r="WDQ15" s="6"/>
      <c r="WDR15" s="6"/>
      <c r="WDS15" s="6"/>
      <c r="WDT15" s="6"/>
      <c r="WDU15" s="6"/>
      <c r="WDV15" s="6"/>
      <c r="WDW15" s="6"/>
      <c r="WDX15" s="6"/>
      <c r="WDY15" s="6"/>
      <c r="WDZ15" s="6"/>
      <c r="WEA15" s="6"/>
      <c r="WEB15" s="6"/>
      <c r="WEC15" s="6"/>
      <c r="WED15" s="6"/>
      <c r="WEE15" s="6"/>
      <c r="WEF15" s="6"/>
      <c r="WEG15" s="6"/>
      <c r="WEH15" s="6"/>
      <c r="WEI15" s="6"/>
      <c r="WEJ15" s="6"/>
      <c r="WEK15" s="6"/>
      <c r="WEL15" s="6"/>
      <c r="WEM15" s="6"/>
      <c r="WEN15" s="6"/>
      <c r="WEO15" s="6"/>
      <c r="WEP15" s="6"/>
      <c r="WEQ15" s="6"/>
      <c r="WER15" s="6"/>
      <c r="WES15" s="6"/>
      <c r="WET15" s="6"/>
      <c r="WEU15" s="6"/>
      <c r="WEV15" s="6"/>
      <c r="WEW15" s="6"/>
      <c r="WEX15" s="6"/>
      <c r="WEY15" s="6"/>
      <c r="WEZ15" s="6"/>
      <c r="WFA15" s="6"/>
      <c r="WFB15" s="6"/>
      <c r="WFC15" s="6"/>
      <c r="WFD15" s="6"/>
      <c r="WFE15" s="6"/>
      <c r="WFF15" s="6"/>
      <c r="WFG15" s="6"/>
      <c r="WFH15" s="6"/>
      <c r="WFI15" s="6"/>
      <c r="WFJ15" s="6"/>
      <c r="WFK15" s="6"/>
      <c r="WFL15" s="6"/>
      <c r="WFM15" s="6"/>
      <c r="WFN15" s="6"/>
      <c r="WFO15" s="6"/>
      <c r="WFP15" s="6"/>
      <c r="WFQ15" s="6"/>
      <c r="WFR15" s="6"/>
      <c r="WFS15" s="6"/>
      <c r="WFT15" s="6"/>
      <c r="WFU15" s="6"/>
      <c r="WFV15" s="6"/>
      <c r="WFW15" s="6"/>
      <c r="WFX15" s="6"/>
      <c r="WFY15" s="6"/>
      <c r="WFZ15" s="6"/>
      <c r="WGA15" s="6"/>
      <c r="WGB15" s="6"/>
      <c r="WGC15" s="6"/>
      <c r="WGD15" s="6"/>
      <c r="WGE15" s="6"/>
      <c r="WGF15" s="6"/>
      <c r="WGG15" s="6"/>
      <c r="WGH15" s="6"/>
      <c r="WGI15" s="6"/>
      <c r="WGJ15" s="6"/>
      <c r="WGK15" s="6"/>
      <c r="WGL15" s="6"/>
      <c r="WGM15" s="6"/>
      <c r="WGN15" s="6"/>
      <c r="WGO15" s="6"/>
      <c r="WGP15" s="6"/>
      <c r="WGQ15" s="6"/>
      <c r="WGR15" s="6"/>
      <c r="WGS15" s="6"/>
      <c r="WGT15" s="6"/>
      <c r="WGU15" s="6"/>
      <c r="WGV15" s="6"/>
      <c r="WGW15" s="6"/>
      <c r="WGX15" s="6"/>
      <c r="WGY15" s="6"/>
      <c r="WGZ15" s="6"/>
      <c r="WHA15" s="6"/>
      <c r="WHB15" s="6"/>
      <c r="WHC15" s="6"/>
      <c r="WHD15" s="6"/>
      <c r="WHE15" s="6"/>
      <c r="WHF15" s="6"/>
      <c r="WHG15" s="6"/>
      <c r="WHH15" s="6"/>
      <c r="WHI15" s="6"/>
      <c r="WHJ15" s="6"/>
      <c r="WHK15" s="6"/>
      <c r="WHL15" s="6"/>
      <c r="WHM15" s="6"/>
      <c r="WHN15" s="6"/>
      <c r="WHO15" s="6"/>
      <c r="WHP15" s="6"/>
      <c r="WHQ15" s="6"/>
      <c r="WHR15" s="6"/>
      <c r="WHS15" s="6"/>
      <c r="WHT15" s="6"/>
      <c r="WHU15" s="6"/>
      <c r="WHV15" s="6"/>
      <c r="WHW15" s="6"/>
      <c r="WHX15" s="6"/>
      <c r="WHY15" s="6"/>
      <c r="WHZ15" s="6"/>
      <c r="WIA15" s="6"/>
      <c r="WIB15" s="6"/>
      <c r="WIC15" s="6"/>
      <c r="WID15" s="6"/>
      <c r="WIE15" s="6"/>
      <c r="WIF15" s="6"/>
      <c r="WIG15" s="6"/>
      <c r="WIH15" s="6"/>
      <c r="WII15" s="6"/>
      <c r="WIJ15" s="6"/>
      <c r="WIK15" s="6"/>
      <c r="WIL15" s="6"/>
      <c r="WIM15" s="6"/>
      <c r="WIN15" s="6"/>
      <c r="WIO15" s="6"/>
      <c r="WIP15" s="6"/>
      <c r="WIQ15" s="6"/>
      <c r="WIR15" s="6"/>
      <c r="WIS15" s="6"/>
      <c r="WIT15" s="6"/>
      <c r="WIU15" s="6"/>
      <c r="WIV15" s="6"/>
      <c r="WIW15" s="6"/>
      <c r="WIX15" s="6"/>
      <c r="WIY15" s="6"/>
      <c r="WIZ15" s="6"/>
      <c r="WJA15" s="6"/>
      <c r="WJB15" s="6"/>
      <c r="WJC15" s="6"/>
      <c r="WJD15" s="6"/>
      <c r="WJE15" s="6"/>
      <c r="WJF15" s="6"/>
      <c r="WJG15" s="6"/>
      <c r="WJH15" s="6"/>
      <c r="WJI15" s="6"/>
      <c r="WJJ15" s="6"/>
      <c r="WJK15" s="6"/>
      <c r="WJL15" s="6"/>
      <c r="WJM15" s="6"/>
      <c r="WJN15" s="6"/>
      <c r="WJO15" s="6"/>
      <c r="WJP15" s="6"/>
      <c r="WJQ15" s="6"/>
      <c r="WJR15" s="6"/>
      <c r="WJS15" s="6"/>
      <c r="WJT15" s="6"/>
      <c r="WJU15" s="6"/>
      <c r="WJV15" s="6"/>
      <c r="WJW15" s="6"/>
      <c r="WJX15" s="6"/>
      <c r="WJY15" s="6"/>
      <c r="WJZ15" s="6"/>
      <c r="WKA15" s="6"/>
      <c r="WKB15" s="6"/>
      <c r="WKC15" s="6"/>
      <c r="WKD15" s="6"/>
      <c r="WKE15" s="6"/>
      <c r="WKF15" s="6"/>
      <c r="WKG15" s="6"/>
      <c r="WKH15" s="6"/>
      <c r="WKI15" s="6"/>
      <c r="WKJ15" s="6"/>
      <c r="WKK15" s="6"/>
      <c r="WKL15" s="6"/>
      <c r="WKM15" s="6"/>
      <c r="WKN15" s="6"/>
      <c r="WKO15" s="6"/>
      <c r="WKP15" s="6"/>
      <c r="WKQ15" s="6"/>
      <c r="WKR15" s="6"/>
      <c r="WKS15" s="6"/>
      <c r="WKT15" s="6"/>
      <c r="WKU15" s="6"/>
      <c r="WKV15" s="6"/>
      <c r="WKW15" s="6"/>
      <c r="WKX15" s="6"/>
      <c r="WKY15" s="6"/>
      <c r="WKZ15" s="6"/>
      <c r="WLA15" s="6"/>
      <c r="WLB15" s="6"/>
      <c r="WLC15" s="6"/>
      <c r="WLD15" s="6"/>
      <c r="WLE15" s="6"/>
      <c r="WLF15" s="6"/>
      <c r="WLG15" s="6"/>
      <c r="WLH15" s="6"/>
      <c r="WLI15" s="6"/>
      <c r="WLJ15" s="6"/>
      <c r="WLK15" s="6"/>
      <c r="WLL15" s="6"/>
      <c r="WLM15" s="6"/>
      <c r="WLN15" s="6"/>
      <c r="WLO15" s="6"/>
      <c r="WLP15" s="6"/>
      <c r="WLQ15" s="6"/>
      <c r="WLR15" s="6"/>
      <c r="WLS15" s="6"/>
      <c r="WLT15" s="6"/>
      <c r="WLU15" s="6"/>
      <c r="WLV15" s="6"/>
      <c r="WLW15" s="6"/>
      <c r="WLX15" s="6"/>
      <c r="WLY15" s="6"/>
      <c r="WLZ15" s="6"/>
      <c r="WMA15" s="6"/>
      <c r="WMB15" s="6"/>
      <c r="WMC15" s="6"/>
      <c r="WMD15" s="6"/>
      <c r="WME15" s="6"/>
      <c r="WMF15" s="6"/>
      <c r="WMG15" s="6"/>
      <c r="WMH15" s="6"/>
      <c r="WMI15" s="6"/>
      <c r="WMJ15" s="6"/>
      <c r="WMK15" s="6"/>
      <c r="WML15" s="6"/>
      <c r="WMM15" s="6"/>
      <c r="WMN15" s="6"/>
      <c r="WMO15" s="6"/>
      <c r="WMP15" s="6"/>
      <c r="WMQ15" s="6"/>
      <c r="WMR15" s="6"/>
      <c r="WMS15" s="6"/>
      <c r="WMT15" s="6"/>
      <c r="WMU15" s="6"/>
      <c r="WMV15" s="6"/>
      <c r="WMW15" s="6"/>
      <c r="WMX15" s="6"/>
      <c r="WMY15" s="6"/>
      <c r="WMZ15" s="6"/>
      <c r="WNA15" s="6"/>
      <c r="WNB15" s="6"/>
      <c r="WNC15" s="6"/>
      <c r="WND15" s="6"/>
      <c r="WNE15" s="6"/>
      <c r="WNF15" s="6"/>
      <c r="WNG15" s="6"/>
      <c r="WNH15" s="6"/>
      <c r="WNI15" s="6"/>
      <c r="WNJ15" s="6"/>
      <c r="WNK15" s="6"/>
      <c r="WNL15" s="6"/>
      <c r="WNM15" s="6"/>
      <c r="WNN15" s="6"/>
      <c r="WNO15" s="6"/>
      <c r="WNP15" s="6"/>
      <c r="WNQ15" s="6"/>
      <c r="WNR15" s="6"/>
      <c r="WNS15" s="6"/>
      <c r="WNT15" s="6"/>
      <c r="WNU15" s="6"/>
      <c r="WNV15" s="6"/>
      <c r="WNW15" s="6"/>
      <c r="WNX15" s="6"/>
      <c r="WNY15" s="6"/>
      <c r="WNZ15" s="6"/>
      <c r="WOA15" s="6"/>
      <c r="WOB15" s="6"/>
      <c r="WOC15" s="6"/>
      <c r="WOD15" s="6"/>
      <c r="WOE15" s="6"/>
      <c r="WOF15" s="6"/>
      <c r="WOG15" s="6"/>
      <c r="WOH15" s="6"/>
      <c r="WOI15" s="6"/>
      <c r="WOJ15" s="6"/>
      <c r="WOK15" s="6"/>
      <c r="WOL15" s="6"/>
      <c r="WOM15" s="6"/>
      <c r="WON15" s="6"/>
      <c r="WOO15" s="6"/>
      <c r="WOP15" s="6"/>
      <c r="WOQ15" s="6"/>
      <c r="WOR15" s="6"/>
      <c r="WOS15" s="6"/>
      <c r="WOT15" s="6"/>
      <c r="WOU15" s="6"/>
      <c r="WOV15" s="6"/>
      <c r="WOW15" s="6"/>
      <c r="WOX15" s="6"/>
      <c r="WOY15" s="6"/>
      <c r="WOZ15" s="6"/>
      <c r="WPA15" s="6"/>
      <c r="WPB15" s="6"/>
      <c r="WPC15" s="6"/>
      <c r="WPD15" s="6"/>
      <c r="WPE15" s="6"/>
      <c r="WPF15" s="6"/>
      <c r="WPG15" s="6"/>
      <c r="WPH15" s="6"/>
      <c r="WPI15" s="6"/>
      <c r="WPJ15" s="6"/>
      <c r="WPK15" s="6"/>
      <c r="WPL15" s="6"/>
      <c r="WPM15" s="6"/>
      <c r="WPN15" s="6"/>
      <c r="WPO15" s="6"/>
      <c r="WPP15" s="6"/>
      <c r="WPQ15" s="6"/>
      <c r="WPR15" s="6"/>
      <c r="WPS15" s="6"/>
      <c r="WPT15" s="6"/>
      <c r="WPU15" s="6"/>
      <c r="WPV15" s="6"/>
      <c r="WPW15" s="6"/>
      <c r="WPX15" s="6"/>
      <c r="WPY15" s="6"/>
      <c r="WPZ15" s="6"/>
      <c r="WQA15" s="6"/>
      <c r="WQB15" s="6"/>
      <c r="WQC15" s="6"/>
      <c r="WQD15" s="6"/>
      <c r="WQE15" s="6"/>
      <c r="WQF15" s="6"/>
      <c r="WQG15" s="6"/>
      <c r="WQH15" s="6"/>
      <c r="WQI15" s="6"/>
      <c r="WQJ15" s="6"/>
      <c r="WQK15" s="6"/>
      <c r="WQL15" s="6"/>
      <c r="WQM15" s="6"/>
      <c r="WQN15" s="6"/>
      <c r="WQO15" s="6"/>
      <c r="WQP15" s="6"/>
      <c r="WQQ15" s="6"/>
      <c r="WQR15" s="6"/>
      <c r="WQS15" s="6"/>
      <c r="WQT15" s="6"/>
      <c r="WQU15" s="6"/>
      <c r="WQV15" s="6"/>
      <c r="WQW15" s="6"/>
      <c r="WQX15" s="6"/>
      <c r="WQY15" s="6"/>
      <c r="WQZ15" s="6"/>
      <c r="WRA15" s="6"/>
      <c r="WRB15" s="6"/>
      <c r="WRC15" s="6"/>
      <c r="WRD15" s="6"/>
      <c r="WRE15" s="6"/>
      <c r="WRF15" s="6"/>
      <c r="WRG15" s="6"/>
      <c r="WRH15" s="6"/>
      <c r="WRI15" s="6"/>
      <c r="WRJ15" s="6"/>
      <c r="WRK15" s="6"/>
      <c r="WRL15" s="6"/>
      <c r="WRM15" s="6"/>
      <c r="WRN15" s="6"/>
      <c r="WRO15" s="6"/>
      <c r="WRP15" s="6"/>
      <c r="WRQ15" s="6"/>
      <c r="WRR15" s="6"/>
      <c r="WRS15" s="6"/>
      <c r="WRT15" s="6"/>
      <c r="WRU15" s="6"/>
      <c r="WRV15" s="6"/>
      <c r="WRW15" s="6"/>
      <c r="WRX15" s="6"/>
      <c r="WRY15" s="6"/>
      <c r="WRZ15" s="6"/>
      <c r="WSA15" s="6"/>
      <c r="WSB15" s="6"/>
      <c r="WSC15" s="6"/>
      <c r="WSD15" s="6"/>
      <c r="WSE15" s="6"/>
      <c r="WSF15" s="6"/>
      <c r="WSG15" s="6"/>
      <c r="WSH15" s="6"/>
      <c r="WSI15" s="6"/>
      <c r="WSJ15" s="6"/>
      <c r="WSK15" s="6"/>
      <c r="WSL15" s="6"/>
      <c r="WSM15" s="6"/>
      <c r="WSN15" s="6"/>
      <c r="WSO15" s="6"/>
      <c r="WSP15" s="6"/>
      <c r="WSQ15" s="6"/>
      <c r="WSR15" s="6"/>
      <c r="WSS15" s="6"/>
      <c r="WST15" s="6"/>
      <c r="WSU15" s="6"/>
      <c r="WSV15" s="6"/>
      <c r="WSW15" s="6"/>
      <c r="WSX15" s="6"/>
      <c r="WSY15" s="6"/>
      <c r="WSZ15" s="6"/>
      <c r="WTA15" s="6"/>
      <c r="WTB15" s="6"/>
      <c r="WTC15" s="6"/>
      <c r="WTD15" s="6"/>
      <c r="WTE15" s="6"/>
      <c r="WTF15" s="6"/>
      <c r="WTG15" s="6"/>
      <c r="WTH15" s="6"/>
      <c r="WTI15" s="6"/>
      <c r="WTJ15" s="6"/>
      <c r="WTK15" s="6"/>
      <c r="WTL15" s="6"/>
      <c r="WTM15" s="6"/>
      <c r="WTN15" s="6"/>
      <c r="WTO15" s="6"/>
      <c r="WTP15" s="6"/>
      <c r="WTQ15" s="6"/>
      <c r="WTR15" s="6"/>
      <c r="WTS15" s="6"/>
      <c r="WTT15" s="6"/>
      <c r="WTU15" s="6"/>
      <c r="WTV15" s="6"/>
      <c r="WTW15" s="6"/>
      <c r="WTX15" s="6"/>
      <c r="WTY15" s="6"/>
      <c r="WTZ15" s="6"/>
      <c r="WUA15" s="6"/>
      <c r="WUB15" s="6"/>
      <c r="WUC15" s="6"/>
      <c r="WUD15" s="6"/>
      <c r="WUE15" s="6"/>
      <c r="WUF15" s="6"/>
      <c r="WUG15" s="6"/>
      <c r="WUH15" s="6"/>
      <c r="WUI15" s="6"/>
      <c r="WUJ15" s="6"/>
      <c r="WUK15" s="6"/>
      <c r="WUL15" s="6"/>
      <c r="WUM15" s="6"/>
      <c r="WUN15" s="6"/>
      <c r="WUO15" s="6"/>
      <c r="WUP15" s="6"/>
      <c r="WUQ15" s="6"/>
      <c r="WUR15" s="6"/>
      <c r="WUS15" s="6"/>
      <c r="WUT15" s="6"/>
      <c r="WUU15" s="6"/>
      <c r="WUV15" s="6"/>
      <c r="WUW15" s="6"/>
      <c r="WUX15" s="6"/>
      <c r="WUY15" s="6"/>
      <c r="WUZ15" s="6"/>
      <c r="WVA15" s="6"/>
      <c r="WVB15" s="6"/>
      <c r="WVC15" s="6"/>
      <c r="WVD15" s="6"/>
      <c r="WVE15" s="6"/>
      <c r="WVF15" s="6"/>
      <c r="WVG15" s="6"/>
      <c r="WVH15" s="6"/>
      <c r="WVI15" s="6"/>
      <c r="WVJ15" s="6"/>
      <c r="WVK15" s="6"/>
      <c r="WVL15" s="6"/>
      <c r="WVM15" s="6"/>
      <c r="WVN15" s="6"/>
      <c r="WVO15" s="6"/>
      <c r="WVP15" s="6"/>
      <c r="WVQ15" s="6"/>
      <c r="WVR15" s="6"/>
      <c r="WVS15" s="6"/>
      <c r="WVT15" s="6"/>
      <c r="WVU15" s="6"/>
      <c r="WVV15" s="6"/>
      <c r="WVW15" s="6"/>
      <c r="WVX15" s="6"/>
      <c r="WVY15" s="6"/>
      <c r="WVZ15" s="6"/>
      <c r="WWA15" s="6"/>
      <c r="WWB15" s="6"/>
      <c r="WWC15" s="6"/>
      <c r="WWD15" s="6"/>
      <c r="WWE15" s="6"/>
      <c r="WWF15" s="6"/>
      <c r="WWG15" s="6"/>
      <c r="WWH15" s="6"/>
      <c r="WWI15" s="6"/>
      <c r="WWJ15" s="6"/>
      <c r="WWK15" s="6"/>
      <c r="WWL15" s="6"/>
      <c r="WWM15" s="6"/>
      <c r="WWN15" s="6"/>
      <c r="WWO15" s="6"/>
      <c r="WWP15" s="6"/>
      <c r="WWQ15" s="6"/>
      <c r="WWR15" s="6"/>
      <c r="WWS15" s="6"/>
      <c r="WWT15" s="6"/>
      <c r="WWU15" s="6"/>
      <c r="WWV15" s="6"/>
      <c r="WWW15" s="6"/>
      <c r="WWX15" s="6"/>
      <c r="WWY15" s="6"/>
      <c r="WWZ15" s="6"/>
      <c r="WXA15" s="6"/>
      <c r="WXB15" s="6"/>
      <c r="WXC15" s="6"/>
      <c r="WXD15" s="6"/>
      <c r="WXE15" s="6"/>
      <c r="WXF15" s="6"/>
      <c r="WXG15" s="6"/>
      <c r="WXH15" s="6"/>
      <c r="WXI15" s="6"/>
      <c r="WXJ15" s="6"/>
      <c r="WXK15" s="6"/>
      <c r="WXL15" s="6"/>
      <c r="WXM15" s="6"/>
      <c r="WXN15" s="6"/>
      <c r="WXO15" s="6"/>
      <c r="WXP15" s="6"/>
      <c r="WXQ15" s="6"/>
      <c r="WXR15" s="6"/>
      <c r="WXS15" s="6"/>
      <c r="WXT15" s="6"/>
      <c r="WXU15" s="6"/>
      <c r="WXV15" s="6"/>
      <c r="WXW15" s="6"/>
      <c r="WXX15" s="6"/>
      <c r="WXY15" s="6"/>
      <c r="WXZ15" s="6"/>
      <c r="WYA15" s="6"/>
      <c r="WYB15" s="6"/>
      <c r="WYC15" s="6"/>
      <c r="WYD15" s="6"/>
      <c r="WYE15" s="6"/>
      <c r="WYF15" s="6"/>
      <c r="WYG15" s="6"/>
      <c r="WYH15" s="6"/>
      <c r="WYI15" s="6"/>
      <c r="WYJ15" s="6"/>
      <c r="WYK15" s="6"/>
      <c r="WYL15" s="6"/>
      <c r="WYM15" s="6"/>
      <c r="WYN15" s="6"/>
      <c r="WYO15" s="6"/>
      <c r="WYP15" s="6"/>
      <c r="WYQ15" s="6"/>
      <c r="WYR15" s="6"/>
      <c r="WYS15" s="6"/>
      <c r="WYT15" s="6"/>
      <c r="WYU15" s="6"/>
      <c r="WYV15" s="6"/>
      <c r="WYW15" s="6"/>
      <c r="WYX15" s="6"/>
      <c r="WYY15" s="6"/>
      <c r="WYZ15" s="6"/>
      <c r="WZA15" s="6"/>
      <c r="WZB15" s="6"/>
      <c r="WZC15" s="6"/>
      <c r="WZD15" s="6"/>
      <c r="WZE15" s="6"/>
      <c r="WZF15" s="6"/>
      <c r="WZG15" s="6"/>
      <c r="WZH15" s="6"/>
      <c r="WZI15" s="6"/>
      <c r="WZJ15" s="6"/>
      <c r="WZK15" s="6"/>
      <c r="WZL15" s="6"/>
      <c r="WZM15" s="6"/>
      <c r="WZN15" s="6"/>
      <c r="WZO15" s="6"/>
      <c r="WZP15" s="6"/>
      <c r="WZQ15" s="6"/>
      <c r="WZR15" s="6"/>
      <c r="WZS15" s="6"/>
      <c r="WZT15" s="6"/>
      <c r="WZU15" s="6"/>
      <c r="WZV15" s="6"/>
      <c r="WZW15" s="6"/>
      <c r="WZX15" s="6"/>
      <c r="WZY15" s="6"/>
      <c r="WZZ15" s="6"/>
      <c r="XAA15" s="6"/>
      <c r="XAB15" s="6"/>
      <c r="XAC15" s="6"/>
      <c r="XAD15" s="6"/>
      <c r="XAE15" s="6"/>
      <c r="XAF15" s="6"/>
      <c r="XAG15" s="6"/>
      <c r="XAH15" s="6"/>
      <c r="XAI15" s="6"/>
      <c r="XAJ15" s="6"/>
      <c r="XAK15" s="6"/>
      <c r="XAL15" s="6"/>
      <c r="XAM15" s="6"/>
      <c r="XAN15" s="6"/>
      <c r="XAO15" s="6"/>
      <c r="XAP15" s="6"/>
      <c r="XAQ15" s="6"/>
      <c r="XAR15" s="6"/>
      <c r="XAS15" s="6"/>
      <c r="XAT15" s="6"/>
      <c r="XAU15" s="6"/>
      <c r="XAV15" s="6"/>
      <c r="XAW15" s="6"/>
      <c r="XAX15" s="6"/>
      <c r="XAY15" s="6"/>
      <c r="XAZ15" s="6"/>
      <c r="XBA15" s="6"/>
      <c r="XBB15" s="6"/>
      <c r="XBC15" s="6"/>
      <c r="XBD15" s="6"/>
      <c r="XBE15" s="6"/>
      <c r="XBF15" s="6"/>
      <c r="XBG15" s="6"/>
      <c r="XBH15" s="6"/>
      <c r="XBI15" s="6"/>
      <c r="XBJ15" s="6"/>
      <c r="XBK15" s="6"/>
      <c r="XBL15" s="6"/>
      <c r="XBM15" s="6"/>
      <c r="XBN15" s="6"/>
      <c r="XBO15" s="6"/>
      <c r="XBP15" s="6"/>
      <c r="XBQ15" s="6"/>
      <c r="XBR15" s="6"/>
      <c r="XBS15" s="6"/>
      <c r="XBT15" s="6"/>
      <c r="XBU15" s="6"/>
      <c r="XBV15" s="6"/>
      <c r="XBW15" s="6"/>
      <c r="XBX15" s="6"/>
      <c r="XBY15" s="6"/>
      <c r="XBZ15" s="6"/>
      <c r="XCA15" s="6"/>
      <c r="XCB15" s="6"/>
      <c r="XCC15" s="6"/>
      <c r="XCD15" s="6"/>
      <c r="XCE15" s="6"/>
      <c r="XCF15" s="6"/>
      <c r="XCG15" s="6"/>
      <c r="XCH15" s="6"/>
      <c r="XCI15" s="6"/>
      <c r="XCJ15" s="6"/>
      <c r="XCK15" s="6"/>
      <c r="XCL15" s="6"/>
      <c r="XCM15" s="6"/>
      <c r="XCN15" s="6"/>
      <c r="XCO15" s="6"/>
      <c r="XCP15" s="6"/>
      <c r="XCQ15" s="6"/>
      <c r="XCR15" s="6"/>
      <c r="XCS15" s="6"/>
      <c r="XCT15" s="6"/>
      <c r="XCU15" s="6"/>
      <c r="XCV15" s="6"/>
      <c r="XCW15" s="6"/>
      <c r="XCX15" s="6"/>
      <c r="XCY15" s="6"/>
      <c r="XCZ15" s="6"/>
      <c r="XDA15" s="6"/>
      <c r="XDB15" s="6"/>
      <c r="XDC15" s="6"/>
      <c r="XDD15" s="6"/>
      <c r="XDE15" s="6"/>
      <c r="XDF15" s="6"/>
      <c r="XDG15" s="6"/>
      <c r="XDH15" s="6"/>
      <c r="XDI15" s="6"/>
      <c r="XDJ15" s="6"/>
      <c r="XDK15" s="6"/>
      <c r="XDL15" s="6"/>
      <c r="XDM15" s="6"/>
      <c r="XDN15" s="6"/>
      <c r="XDO15" s="6"/>
      <c r="XDP15" s="6"/>
      <c r="XDQ15" s="6"/>
      <c r="XDR15" s="6"/>
      <c r="XDS15" s="6"/>
      <c r="XDT15" s="6"/>
      <c r="XDU15" s="6"/>
      <c r="XDV15" s="6"/>
      <c r="XDW15" s="6"/>
      <c r="XDX15" s="6"/>
      <c r="XDY15" s="6"/>
      <c r="XDZ15" s="6"/>
      <c r="XEA15" s="6"/>
      <c r="XEB15" s="6"/>
      <c r="XEC15" s="6"/>
      <c r="XED15" s="6"/>
      <c r="XEE15" s="6"/>
      <c r="XEF15" s="6"/>
      <c r="XEG15" s="6"/>
      <c r="XEH15" s="6"/>
      <c r="XEI15" s="6"/>
      <c r="XEJ15" s="6"/>
      <c r="XEK15" s="6"/>
      <c r="XEL15" s="6"/>
    </row>
    <row r="16" spans="1:16366">
      <c r="A16" s="53">
        <v>45847</v>
      </c>
      <c r="B16" s="19">
        <v>45850</v>
      </c>
      <c r="C16" s="48" t="s">
        <v>293</v>
      </c>
      <c r="D16" s="13" t="s">
        <v>128</v>
      </c>
      <c r="E16" s="13" t="s">
        <v>19</v>
      </c>
      <c r="F16" s="17">
        <v>10267894</v>
      </c>
      <c r="G16" s="17" t="s">
        <v>899</v>
      </c>
      <c r="H16" s="61" t="s">
        <v>910</v>
      </c>
      <c r="I16" s="61">
        <v>280</v>
      </c>
      <c r="J16" s="61">
        <v>35</v>
      </c>
      <c r="K16" s="35">
        <v>0.125</v>
      </c>
      <c r="L16" s="26">
        <v>15</v>
      </c>
      <c r="M16" s="22" t="s">
        <v>1271</v>
      </c>
      <c r="N16" s="12">
        <v>5</v>
      </c>
      <c r="O16" s="22"/>
      <c r="P16" s="61"/>
      <c r="Q16" s="23"/>
      <c r="R16" s="61">
        <v>5099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6"/>
      <c r="AQL16" s="6"/>
      <c r="AQM16" s="6"/>
      <c r="AQN16" s="6"/>
      <c r="AQO16" s="6"/>
      <c r="AQP16" s="6"/>
      <c r="AQQ16" s="6"/>
      <c r="AQR16" s="6"/>
      <c r="AQS16" s="6"/>
      <c r="AQT16" s="6"/>
      <c r="AQU16" s="6"/>
      <c r="AQV16" s="6"/>
      <c r="AQW16" s="6"/>
      <c r="AQX16" s="6"/>
      <c r="AQY16" s="6"/>
      <c r="AQZ16" s="6"/>
      <c r="ARA16" s="6"/>
      <c r="ARB16" s="6"/>
      <c r="ARC16" s="6"/>
      <c r="ARD16" s="6"/>
      <c r="ARE16" s="6"/>
      <c r="ARF16" s="6"/>
      <c r="ARG16" s="6"/>
      <c r="ARH16" s="6"/>
      <c r="ARI16" s="6"/>
      <c r="ARJ16" s="6"/>
      <c r="ARK16" s="6"/>
      <c r="ARL16" s="6"/>
      <c r="ARM16" s="6"/>
      <c r="ARN16" s="6"/>
      <c r="ARO16" s="6"/>
      <c r="ARP16" s="6"/>
      <c r="ARQ16" s="6"/>
      <c r="ARR16" s="6"/>
      <c r="ARS16" s="6"/>
      <c r="ART16" s="6"/>
      <c r="ARU16" s="6"/>
      <c r="ARV16" s="6"/>
      <c r="ARW16" s="6"/>
      <c r="ARX16" s="6"/>
      <c r="ARY16" s="6"/>
      <c r="ARZ16" s="6"/>
      <c r="ASA16" s="6"/>
      <c r="ASB16" s="6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  <c r="BFL16" s="6"/>
      <c r="BFM16" s="6"/>
      <c r="BFN16" s="6"/>
      <c r="BFO16" s="6"/>
      <c r="BFP16" s="6"/>
      <c r="BFQ16" s="6"/>
      <c r="BFR16" s="6"/>
      <c r="BFS16" s="6"/>
      <c r="BFT16" s="6"/>
      <c r="BFU16" s="6"/>
      <c r="BFV16" s="6"/>
      <c r="BFW16" s="6"/>
      <c r="BFX16" s="6"/>
      <c r="BFY16" s="6"/>
      <c r="BFZ16" s="6"/>
      <c r="BGA16" s="6"/>
      <c r="BGB16" s="6"/>
      <c r="BGC16" s="6"/>
      <c r="BGD16" s="6"/>
      <c r="BGE16" s="6"/>
      <c r="BGF16" s="6"/>
      <c r="BGG16" s="6"/>
      <c r="BGH16" s="6"/>
      <c r="BGI16" s="6"/>
      <c r="BGJ16" s="6"/>
      <c r="BGK16" s="6"/>
      <c r="BGL16" s="6"/>
      <c r="BGM16" s="6"/>
      <c r="BGN16" s="6"/>
      <c r="BGO16" s="6"/>
      <c r="BGP16" s="6"/>
      <c r="BGQ16" s="6"/>
      <c r="BGR16" s="6"/>
      <c r="BGS16" s="6"/>
      <c r="BGT16" s="6"/>
      <c r="BGU16" s="6"/>
      <c r="BGV16" s="6"/>
      <c r="BGW16" s="6"/>
      <c r="BGX16" s="6"/>
      <c r="BGY16" s="6"/>
      <c r="BGZ16" s="6"/>
      <c r="BHA16" s="6"/>
      <c r="BHB16" s="6"/>
      <c r="BHC16" s="6"/>
      <c r="BHD16" s="6"/>
      <c r="BHE16" s="6"/>
      <c r="BHF16" s="6"/>
      <c r="BHG16" s="6"/>
      <c r="BHH16" s="6"/>
      <c r="BHI16" s="6"/>
      <c r="BHJ16" s="6"/>
      <c r="BHK16" s="6"/>
      <c r="BHL16" s="6"/>
      <c r="BHM16" s="6"/>
      <c r="BHN16" s="6"/>
      <c r="BHO16" s="6"/>
      <c r="BHP16" s="6"/>
      <c r="BHQ16" s="6"/>
      <c r="BHR16" s="6"/>
      <c r="BHS16" s="6"/>
      <c r="BHT16" s="6"/>
      <c r="BHU16" s="6"/>
      <c r="BHV16" s="6"/>
      <c r="BHW16" s="6"/>
      <c r="BHX16" s="6"/>
      <c r="BHY16" s="6"/>
      <c r="BHZ16" s="6"/>
      <c r="BIA16" s="6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6"/>
      <c r="BJB16" s="6"/>
      <c r="BJC16" s="6"/>
      <c r="BJD16" s="6"/>
      <c r="BJE16" s="6"/>
      <c r="BJF16" s="6"/>
      <c r="BJG16" s="6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6"/>
      <c r="BJZ16" s="6"/>
      <c r="BKA16" s="6"/>
      <c r="BKB16" s="6"/>
      <c r="BKC16" s="6"/>
      <c r="BKD16" s="6"/>
      <c r="BKE16" s="6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D16" s="6"/>
      <c r="BLE16" s="6"/>
      <c r="BLF16" s="6"/>
      <c r="BLG16" s="6"/>
      <c r="BLH16" s="6"/>
      <c r="BLI16" s="6"/>
      <c r="BLJ16" s="6"/>
      <c r="BLK16" s="6"/>
      <c r="BLL16" s="6"/>
      <c r="BLM16" s="6"/>
      <c r="BLN16" s="6"/>
      <c r="BLO16" s="6"/>
      <c r="BLP16" s="6"/>
      <c r="BLQ16" s="6"/>
      <c r="BLR16" s="6"/>
      <c r="BLS16" s="6"/>
      <c r="BLT16" s="6"/>
      <c r="BLU16" s="6"/>
      <c r="BLV16" s="6"/>
      <c r="BLW16" s="6"/>
      <c r="BLX16" s="6"/>
      <c r="BLY16" s="6"/>
      <c r="BLZ16" s="6"/>
      <c r="BMA16" s="6"/>
      <c r="BMB16" s="6"/>
      <c r="BMC16" s="6"/>
      <c r="BMD16" s="6"/>
      <c r="BME16" s="6"/>
      <c r="BMF16" s="6"/>
      <c r="BMG16" s="6"/>
      <c r="BMH16" s="6"/>
      <c r="BMI16" s="6"/>
      <c r="BMJ16" s="6"/>
      <c r="BMK16" s="6"/>
      <c r="BML16" s="6"/>
      <c r="BMM16" s="6"/>
      <c r="BMN16" s="6"/>
      <c r="BMO16" s="6"/>
      <c r="BMP16" s="6"/>
      <c r="BMQ16" s="6"/>
      <c r="BMR16" s="6"/>
      <c r="BMS16" s="6"/>
      <c r="BMT16" s="6"/>
      <c r="BMU16" s="6"/>
      <c r="BMV16" s="6"/>
      <c r="BMW16" s="6"/>
      <c r="BMX16" s="6"/>
      <c r="BMY16" s="6"/>
      <c r="BMZ16" s="6"/>
      <c r="BNA16" s="6"/>
      <c r="BNB16" s="6"/>
      <c r="BNC16" s="6"/>
      <c r="BND16" s="6"/>
      <c r="BNE16" s="6"/>
      <c r="BNF16" s="6"/>
      <c r="BNG16" s="6"/>
      <c r="BNH16" s="6"/>
      <c r="BNI16" s="6"/>
      <c r="BNJ16" s="6"/>
      <c r="BNK16" s="6"/>
      <c r="BNL16" s="6"/>
      <c r="BNM16" s="6"/>
      <c r="BNN16" s="6"/>
      <c r="BNO16" s="6"/>
      <c r="BNP16" s="6"/>
      <c r="BNQ16" s="6"/>
      <c r="BNR16" s="6"/>
      <c r="BNS16" s="6"/>
      <c r="BNT16" s="6"/>
      <c r="BNU16" s="6"/>
      <c r="BNV16" s="6"/>
      <c r="BNW16" s="6"/>
      <c r="BNX16" s="6"/>
      <c r="BNY16" s="6"/>
      <c r="BNZ16" s="6"/>
      <c r="BOA16" s="6"/>
      <c r="BOB16" s="6"/>
      <c r="BOC16" s="6"/>
      <c r="BOD16" s="6"/>
      <c r="BOE16" s="6"/>
      <c r="BOF16" s="6"/>
      <c r="BOG16" s="6"/>
      <c r="BOH16" s="6"/>
      <c r="BOI16" s="6"/>
      <c r="BOJ16" s="6"/>
      <c r="BOK16" s="6"/>
      <c r="BOL16" s="6"/>
      <c r="BOM16" s="6"/>
      <c r="BON16" s="6"/>
      <c r="BOO16" s="6"/>
      <c r="BOP16" s="6"/>
      <c r="BOQ16" s="6"/>
      <c r="BOR16" s="6"/>
      <c r="BOS16" s="6"/>
      <c r="BOT16" s="6"/>
      <c r="BOU16" s="6"/>
      <c r="BOV16" s="6"/>
      <c r="BOW16" s="6"/>
      <c r="BOX16" s="6"/>
      <c r="BOY16" s="6"/>
      <c r="BOZ16" s="6"/>
      <c r="BPA16" s="6"/>
      <c r="BPB16" s="6"/>
      <c r="BPC16" s="6"/>
      <c r="BPD16" s="6"/>
      <c r="BPE16" s="6"/>
      <c r="BPF16" s="6"/>
      <c r="BPG16" s="6"/>
      <c r="BPH16" s="6"/>
      <c r="BPI16" s="6"/>
      <c r="BPJ16" s="6"/>
      <c r="BPK16" s="6"/>
      <c r="BPL16" s="6"/>
      <c r="BPM16" s="6"/>
      <c r="BPN16" s="6"/>
      <c r="BPO16" s="6"/>
      <c r="BPP16" s="6"/>
      <c r="BPQ16" s="6"/>
      <c r="BPR16" s="6"/>
      <c r="BPS16" s="6"/>
      <c r="BPT16" s="6"/>
      <c r="BPU16" s="6"/>
      <c r="BPV16" s="6"/>
      <c r="BPW16" s="6"/>
      <c r="BPX16" s="6"/>
      <c r="BPY16" s="6"/>
      <c r="BPZ16" s="6"/>
      <c r="BQA16" s="6"/>
      <c r="BQB16" s="6"/>
      <c r="BQC16" s="6"/>
      <c r="BQD16" s="6"/>
      <c r="BQE16" s="6"/>
      <c r="BQF16" s="6"/>
      <c r="BQG16" s="6"/>
      <c r="BQH16" s="6"/>
      <c r="BQI16" s="6"/>
      <c r="BQJ16" s="6"/>
      <c r="BQK16" s="6"/>
      <c r="BQL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Y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BZL16" s="6"/>
      <c r="BZM16" s="6"/>
      <c r="BZN16" s="6"/>
      <c r="BZO16" s="6"/>
      <c r="BZP16" s="6"/>
      <c r="BZQ16" s="6"/>
      <c r="BZR16" s="6"/>
      <c r="BZS16" s="6"/>
      <c r="BZT16" s="6"/>
      <c r="BZU16" s="6"/>
      <c r="BZV16" s="6"/>
      <c r="BZW16" s="6"/>
      <c r="BZX16" s="6"/>
      <c r="BZY16" s="6"/>
      <c r="BZZ16" s="6"/>
      <c r="CAA16" s="6"/>
      <c r="CAB16" s="6"/>
      <c r="CAC16" s="6"/>
      <c r="CAD16" s="6"/>
      <c r="CAE16" s="6"/>
      <c r="CAF16" s="6"/>
      <c r="CAG16" s="6"/>
      <c r="CAH16" s="6"/>
      <c r="CAI16" s="6"/>
      <c r="CAJ16" s="6"/>
      <c r="CAK16" s="6"/>
      <c r="CAL16" s="6"/>
      <c r="CAM16" s="6"/>
      <c r="CAN16" s="6"/>
      <c r="CAO16" s="6"/>
      <c r="CAP16" s="6"/>
      <c r="CAQ16" s="6"/>
      <c r="CAR16" s="6"/>
      <c r="CAS16" s="6"/>
      <c r="CAT16" s="6"/>
      <c r="CAU16" s="6"/>
      <c r="CAV16" s="6"/>
      <c r="CAW16" s="6"/>
      <c r="CAX16" s="6"/>
      <c r="CAY16" s="6"/>
      <c r="CAZ16" s="6"/>
      <c r="CBA16" s="6"/>
      <c r="CBB16" s="6"/>
      <c r="CBC16" s="6"/>
      <c r="CBD16" s="6"/>
      <c r="CBE16" s="6"/>
      <c r="CBF16" s="6"/>
      <c r="CBG16" s="6"/>
      <c r="CBH16" s="6"/>
      <c r="CBI16" s="6"/>
      <c r="CBJ16" s="6"/>
      <c r="CBK16" s="6"/>
      <c r="CBL16" s="6"/>
      <c r="CBM16" s="6"/>
      <c r="CBN16" s="6"/>
      <c r="CBO16" s="6"/>
      <c r="CBP16" s="6"/>
      <c r="CBQ16" s="6"/>
      <c r="CBR16" s="6"/>
      <c r="CBS16" s="6"/>
      <c r="CBT16" s="6"/>
      <c r="CBU16" s="6"/>
      <c r="CBV16" s="6"/>
      <c r="CBW16" s="6"/>
      <c r="CBX16" s="6"/>
      <c r="CBY16" s="6"/>
      <c r="CBZ16" s="6"/>
      <c r="CCA16" s="6"/>
      <c r="CCB16" s="6"/>
      <c r="CCC16" s="6"/>
      <c r="CCD16" s="6"/>
      <c r="CCE16" s="6"/>
      <c r="CCF16" s="6"/>
      <c r="CCG16" s="6"/>
      <c r="CCH16" s="6"/>
      <c r="CCI16" s="6"/>
      <c r="CCJ16" s="6"/>
      <c r="CCK16" s="6"/>
      <c r="CCL16" s="6"/>
      <c r="CCM16" s="6"/>
      <c r="CCN16" s="6"/>
      <c r="CCO16" s="6"/>
      <c r="CCP16" s="6"/>
      <c r="CCQ16" s="6"/>
      <c r="CCR16" s="6"/>
      <c r="CCS16" s="6"/>
      <c r="CCT16" s="6"/>
      <c r="CCU16" s="6"/>
      <c r="CCV16" s="6"/>
      <c r="CCW16" s="6"/>
      <c r="CCX16" s="6"/>
      <c r="CCY16" s="6"/>
      <c r="CCZ16" s="6"/>
      <c r="CDA16" s="6"/>
      <c r="CDB16" s="6"/>
      <c r="CDC16" s="6"/>
      <c r="CDD16" s="6"/>
      <c r="CDE16" s="6"/>
      <c r="CDF16" s="6"/>
      <c r="CDG16" s="6"/>
      <c r="CDH16" s="6"/>
      <c r="CDI16" s="6"/>
      <c r="CDJ16" s="6"/>
      <c r="CDK16" s="6"/>
      <c r="CDL16" s="6"/>
      <c r="CDM16" s="6"/>
      <c r="CDN16" s="6"/>
      <c r="CDO16" s="6"/>
      <c r="CDP16" s="6"/>
      <c r="CDQ16" s="6"/>
      <c r="CDR16" s="6"/>
      <c r="CDS16" s="6"/>
      <c r="CDT16" s="6"/>
      <c r="CDU16" s="6"/>
      <c r="CDV16" s="6"/>
      <c r="CDW16" s="6"/>
      <c r="CDX16" s="6"/>
      <c r="CDY16" s="6"/>
      <c r="CDZ16" s="6"/>
      <c r="CEA16" s="6"/>
      <c r="CEB16" s="6"/>
      <c r="CEC16" s="6"/>
      <c r="CED16" s="6"/>
      <c r="CEE16" s="6"/>
      <c r="CEF16" s="6"/>
      <c r="CEG16" s="6"/>
      <c r="CEH16" s="6"/>
      <c r="CEI16" s="6"/>
      <c r="CEJ16" s="6"/>
      <c r="CEK16" s="6"/>
      <c r="CEL16" s="6"/>
      <c r="CEM16" s="6"/>
      <c r="CEN16" s="6"/>
      <c r="CEO16" s="6"/>
      <c r="CEP16" s="6"/>
      <c r="CEQ16" s="6"/>
      <c r="CER16" s="6"/>
      <c r="CES16" s="6"/>
      <c r="CET16" s="6"/>
      <c r="CEU16" s="6"/>
      <c r="CEV16" s="6"/>
      <c r="CEW16" s="6"/>
      <c r="CEX16" s="6"/>
      <c r="CEY16" s="6"/>
      <c r="CEZ16" s="6"/>
      <c r="CFA16" s="6"/>
      <c r="CFB16" s="6"/>
      <c r="CFC16" s="6"/>
      <c r="CFD16" s="6"/>
      <c r="CFE16" s="6"/>
      <c r="CFF16" s="6"/>
      <c r="CFG16" s="6"/>
      <c r="CFH16" s="6"/>
      <c r="CFI16" s="6"/>
      <c r="CFJ16" s="6"/>
      <c r="CFK16" s="6"/>
      <c r="CFL16" s="6"/>
      <c r="CFM16" s="6"/>
      <c r="CFN16" s="6"/>
      <c r="CFO16" s="6"/>
      <c r="CFP16" s="6"/>
      <c r="CFQ16" s="6"/>
      <c r="CFR16" s="6"/>
      <c r="CFS16" s="6"/>
      <c r="CFT16" s="6"/>
      <c r="CFU16" s="6"/>
      <c r="CFV16" s="6"/>
      <c r="CFW16" s="6"/>
      <c r="CFX16" s="6"/>
      <c r="CFY16" s="6"/>
      <c r="CFZ16" s="6"/>
      <c r="CGA16" s="6"/>
      <c r="CGB16" s="6"/>
      <c r="CGC16" s="6"/>
      <c r="CGD16" s="6"/>
      <c r="CGE16" s="6"/>
      <c r="CGF16" s="6"/>
      <c r="CGG16" s="6"/>
      <c r="CGH16" s="6"/>
      <c r="CGI16" s="6"/>
      <c r="CGJ16" s="6"/>
      <c r="CGK16" s="6"/>
      <c r="CGL16" s="6"/>
      <c r="CGM16" s="6"/>
      <c r="CGN16" s="6"/>
      <c r="CGO16" s="6"/>
      <c r="CGP16" s="6"/>
      <c r="CGQ16" s="6"/>
      <c r="CGR16" s="6"/>
      <c r="CGS16" s="6"/>
      <c r="CGT16" s="6"/>
      <c r="CGU16" s="6"/>
      <c r="CGV16" s="6"/>
      <c r="CGW16" s="6"/>
      <c r="CGX16" s="6"/>
      <c r="CGY16" s="6"/>
      <c r="CGZ16" s="6"/>
      <c r="CHA16" s="6"/>
      <c r="CHB16" s="6"/>
      <c r="CHC16" s="6"/>
      <c r="CHD16" s="6"/>
      <c r="CHE16" s="6"/>
      <c r="CHF16" s="6"/>
      <c r="CHG16" s="6"/>
      <c r="CHH16" s="6"/>
      <c r="CHI16" s="6"/>
      <c r="CHJ16" s="6"/>
      <c r="CHK16" s="6"/>
      <c r="CHL16" s="6"/>
      <c r="CHM16" s="6"/>
      <c r="CHN16" s="6"/>
      <c r="CHO16" s="6"/>
      <c r="CHP16" s="6"/>
      <c r="CHQ16" s="6"/>
      <c r="CHR16" s="6"/>
      <c r="CHS16" s="6"/>
      <c r="CHT16" s="6"/>
      <c r="CHU16" s="6"/>
      <c r="CHV16" s="6"/>
      <c r="CHW16" s="6"/>
      <c r="CHX16" s="6"/>
      <c r="CHY16" s="6"/>
      <c r="CHZ16" s="6"/>
      <c r="CIA16" s="6"/>
      <c r="CIB16" s="6"/>
      <c r="CIC16" s="6"/>
      <c r="CID16" s="6"/>
      <c r="CIE16" s="6"/>
      <c r="CIF16" s="6"/>
      <c r="CIG16" s="6"/>
      <c r="CIH16" s="6"/>
      <c r="CII16" s="6"/>
      <c r="CIJ16" s="6"/>
      <c r="CIK16" s="6"/>
      <c r="CIL16" s="6"/>
      <c r="CIM16" s="6"/>
      <c r="CIN16" s="6"/>
      <c r="CIO16" s="6"/>
      <c r="CIP16" s="6"/>
      <c r="CIQ16" s="6"/>
      <c r="CIR16" s="6"/>
      <c r="CIS16" s="6"/>
      <c r="CIT16" s="6"/>
      <c r="CIU16" s="6"/>
      <c r="CIV16" s="6"/>
      <c r="CIW16" s="6"/>
      <c r="CIX16" s="6"/>
      <c r="CIY16" s="6"/>
      <c r="CIZ16" s="6"/>
      <c r="CJA16" s="6"/>
      <c r="CJB16" s="6"/>
      <c r="CJC16" s="6"/>
      <c r="CJD16" s="6"/>
      <c r="CJE16" s="6"/>
      <c r="CJF16" s="6"/>
      <c r="CJG16" s="6"/>
      <c r="CJH16" s="6"/>
      <c r="CJI16" s="6"/>
      <c r="CJJ16" s="6"/>
      <c r="CJK16" s="6"/>
      <c r="CJL16" s="6"/>
      <c r="CJM16" s="6"/>
      <c r="CJN16" s="6"/>
      <c r="CJO16" s="6"/>
      <c r="CJP16" s="6"/>
      <c r="CJQ16" s="6"/>
      <c r="CJR16" s="6"/>
      <c r="CJS16" s="6"/>
      <c r="CJT16" s="6"/>
      <c r="CJU16" s="6"/>
      <c r="CJV16" s="6"/>
      <c r="CJW16" s="6"/>
      <c r="CJX16" s="6"/>
      <c r="CJY16" s="6"/>
      <c r="CJZ16" s="6"/>
      <c r="CKA16" s="6"/>
      <c r="CKB16" s="6"/>
      <c r="CKC16" s="6"/>
      <c r="CKD16" s="6"/>
      <c r="CKE16" s="6"/>
      <c r="CKF16" s="6"/>
      <c r="CKG16" s="6"/>
      <c r="CKH16" s="6"/>
      <c r="CKI16" s="6"/>
      <c r="CKJ16" s="6"/>
      <c r="CKK16" s="6"/>
      <c r="CKL16" s="6"/>
      <c r="CKM16" s="6"/>
      <c r="CKN16" s="6"/>
      <c r="CKO16" s="6"/>
      <c r="CKP16" s="6"/>
      <c r="CKQ16" s="6"/>
      <c r="CKR16" s="6"/>
      <c r="CKS16" s="6"/>
      <c r="CKT16" s="6"/>
      <c r="CKU16" s="6"/>
      <c r="CKV16" s="6"/>
      <c r="CKW16" s="6"/>
      <c r="CKX16" s="6"/>
      <c r="CKY16" s="6"/>
      <c r="CKZ16" s="6"/>
      <c r="CLA16" s="6"/>
      <c r="CLB16" s="6"/>
      <c r="CLC16" s="6"/>
      <c r="CLD16" s="6"/>
      <c r="CLE16" s="6"/>
      <c r="CLF16" s="6"/>
      <c r="CLG16" s="6"/>
      <c r="CLH16" s="6"/>
      <c r="CLI16" s="6"/>
      <c r="CLJ16" s="6"/>
      <c r="CLK16" s="6"/>
      <c r="CLL16" s="6"/>
      <c r="CLM16" s="6"/>
      <c r="CLN16" s="6"/>
      <c r="CLO16" s="6"/>
      <c r="CLP16" s="6"/>
      <c r="CLQ16" s="6"/>
      <c r="CLR16" s="6"/>
      <c r="CLS16" s="6"/>
      <c r="CLT16" s="6"/>
      <c r="CLU16" s="6"/>
      <c r="CLV16" s="6"/>
      <c r="CLW16" s="6"/>
      <c r="CLX16" s="6"/>
      <c r="CLY16" s="6"/>
      <c r="CLZ16" s="6"/>
      <c r="CMA16" s="6"/>
      <c r="CMB16" s="6"/>
      <c r="CMC16" s="6"/>
      <c r="CMD16" s="6"/>
      <c r="CME16" s="6"/>
      <c r="CMF16" s="6"/>
      <c r="CMG16" s="6"/>
      <c r="CMH16" s="6"/>
      <c r="CMI16" s="6"/>
      <c r="CMJ16" s="6"/>
      <c r="CMK16" s="6"/>
      <c r="CML16" s="6"/>
      <c r="CMM16" s="6"/>
      <c r="CMN16" s="6"/>
      <c r="CMO16" s="6"/>
      <c r="CMP16" s="6"/>
      <c r="CMQ16" s="6"/>
      <c r="CMR16" s="6"/>
      <c r="CMS16" s="6"/>
      <c r="CMT16" s="6"/>
      <c r="CMU16" s="6"/>
      <c r="CMV16" s="6"/>
      <c r="CMW16" s="6"/>
      <c r="CMX16" s="6"/>
      <c r="CMY16" s="6"/>
      <c r="CMZ16" s="6"/>
      <c r="CNA16" s="6"/>
      <c r="CNB16" s="6"/>
      <c r="CNC16" s="6"/>
      <c r="CND16" s="6"/>
      <c r="CNE16" s="6"/>
      <c r="CNF16" s="6"/>
      <c r="CNG16" s="6"/>
      <c r="CNH16" s="6"/>
      <c r="CNI16" s="6"/>
      <c r="CNJ16" s="6"/>
      <c r="CNK16" s="6"/>
      <c r="CNL16" s="6"/>
      <c r="CNM16" s="6"/>
      <c r="CNN16" s="6"/>
      <c r="CNO16" s="6"/>
      <c r="CNP16" s="6"/>
      <c r="CNQ16" s="6"/>
      <c r="CNR16" s="6"/>
      <c r="CNS16" s="6"/>
      <c r="CNT16" s="6"/>
      <c r="CNU16" s="6"/>
      <c r="CNV16" s="6"/>
      <c r="CNW16" s="6"/>
      <c r="CNX16" s="6"/>
      <c r="CNY16" s="6"/>
      <c r="CNZ16" s="6"/>
      <c r="COA16" s="6"/>
      <c r="COB16" s="6"/>
      <c r="COC16" s="6"/>
      <c r="COD16" s="6"/>
      <c r="COE16" s="6"/>
      <c r="COF16" s="6"/>
      <c r="COG16" s="6"/>
      <c r="COH16" s="6"/>
      <c r="COI16" s="6"/>
      <c r="COJ16" s="6"/>
      <c r="COK16" s="6"/>
      <c r="COL16" s="6"/>
      <c r="COM16" s="6"/>
      <c r="CON16" s="6"/>
      <c r="COO16" s="6"/>
      <c r="COP16" s="6"/>
      <c r="COQ16" s="6"/>
      <c r="COR16" s="6"/>
      <c r="COS16" s="6"/>
      <c r="COT16" s="6"/>
      <c r="COU16" s="6"/>
      <c r="COV16" s="6"/>
      <c r="COW16" s="6"/>
      <c r="COX16" s="6"/>
      <c r="COY16" s="6"/>
      <c r="COZ16" s="6"/>
      <c r="CPA16" s="6"/>
      <c r="CPB16" s="6"/>
      <c r="CPC16" s="6"/>
      <c r="CPD16" s="6"/>
      <c r="CPE16" s="6"/>
      <c r="CPF16" s="6"/>
      <c r="CPG16" s="6"/>
      <c r="CPH16" s="6"/>
      <c r="CPI16" s="6"/>
      <c r="CPJ16" s="6"/>
      <c r="CPK16" s="6"/>
      <c r="CPL16" s="6"/>
      <c r="CPM16" s="6"/>
      <c r="CPN16" s="6"/>
      <c r="CPO16" s="6"/>
      <c r="CPP16" s="6"/>
      <c r="CPQ16" s="6"/>
      <c r="CPR16" s="6"/>
      <c r="CPS16" s="6"/>
      <c r="CPT16" s="6"/>
      <c r="CPU16" s="6"/>
      <c r="CPV16" s="6"/>
      <c r="CPW16" s="6"/>
      <c r="CPX16" s="6"/>
      <c r="CPY16" s="6"/>
      <c r="CPZ16" s="6"/>
      <c r="CQA16" s="6"/>
      <c r="CQB16" s="6"/>
      <c r="CQC16" s="6"/>
      <c r="CQD16" s="6"/>
      <c r="CQE16" s="6"/>
      <c r="CQF16" s="6"/>
      <c r="CQG16" s="6"/>
      <c r="CQH16" s="6"/>
      <c r="CQI16" s="6"/>
      <c r="CQJ16" s="6"/>
      <c r="CQK16" s="6"/>
      <c r="CQL16" s="6"/>
      <c r="CQM16" s="6"/>
      <c r="CQN16" s="6"/>
      <c r="CQO16" s="6"/>
      <c r="CQP16" s="6"/>
      <c r="CQQ16" s="6"/>
      <c r="CQR16" s="6"/>
      <c r="CQS16" s="6"/>
      <c r="CQT16" s="6"/>
      <c r="CQU16" s="6"/>
      <c r="CQV16" s="6"/>
      <c r="CQW16" s="6"/>
      <c r="CQX16" s="6"/>
      <c r="CQY16" s="6"/>
      <c r="CQZ16" s="6"/>
      <c r="CRA16" s="6"/>
      <c r="CRB16" s="6"/>
      <c r="CRC16" s="6"/>
      <c r="CRD16" s="6"/>
      <c r="CRE16" s="6"/>
      <c r="CRF16" s="6"/>
      <c r="CRG16" s="6"/>
      <c r="CRH16" s="6"/>
      <c r="CRI16" s="6"/>
      <c r="CRJ16" s="6"/>
      <c r="CRK16" s="6"/>
      <c r="CRL16" s="6"/>
      <c r="CRM16" s="6"/>
      <c r="CRN16" s="6"/>
      <c r="CRO16" s="6"/>
      <c r="CRP16" s="6"/>
      <c r="CRQ16" s="6"/>
      <c r="CRR16" s="6"/>
      <c r="CRS16" s="6"/>
      <c r="CRT16" s="6"/>
      <c r="CRU16" s="6"/>
      <c r="CRV16" s="6"/>
      <c r="CRW16" s="6"/>
      <c r="CRX16" s="6"/>
      <c r="CRY16" s="6"/>
      <c r="CRZ16" s="6"/>
      <c r="CSA16" s="6"/>
      <c r="CSB16" s="6"/>
      <c r="CSC16" s="6"/>
      <c r="CSD16" s="6"/>
      <c r="CSE16" s="6"/>
      <c r="CSF16" s="6"/>
      <c r="CSG16" s="6"/>
      <c r="CSH16" s="6"/>
      <c r="CSI16" s="6"/>
      <c r="CSJ16" s="6"/>
      <c r="CSK16" s="6"/>
      <c r="CSL16" s="6"/>
      <c r="CSM16" s="6"/>
      <c r="CSN16" s="6"/>
      <c r="CSO16" s="6"/>
      <c r="CSP16" s="6"/>
      <c r="CSQ16" s="6"/>
      <c r="CSR16" s="6"/>
      <c r="CSS16" s="6"/>
      <c r="CST16" s="6"/>
      <c r="CSU16" s="6"/>
      <c r="CSV16" s="6"/>
      <c r="CSW16" s="6"/>
      <c r="CSX16" s="6"/>
      <c r="CSY16" s="6"/>
      <c r="CSZ16" s="6"/>
      <c r="CTA16" s="6"/>
      <c r="CTB16" s="6"/>
      <c r="CTC16" s="6"/>
      <c r="CTD16" s="6"/>
      <c r="CTE16" s="6"/>
      <c r="CTF16" s="6"/>
      <c r="CTG16" s="6"/>
      <c r="CTH16" s="6"/>
      <c r="CTI16" s="6"/>
      <c r="CTJ16" s="6"/>
      <c r="CTK16" s="6"/>
      <c r="CTL16" s="6"/>
      <c r="CTM16" s="6"/>
      <c r="CTN16" s="6"/>
      <c r="CTO16" s="6"/>
      <c r="CTP16" s="6"/>
      <c r="CTQ16" s="6"/>
      <c r="CTR16" s="6"/>
      <c r="CTS16" s="6"/>
      <c r="CTT16" s="6"/>
      <c r="CTU16" s="6"/>
      <c r="CTV16" s="6"/>
      <c r="CTW16" s="6"/>
      <c r="CTX16" s="6"/>
      <c r="CTY16" s="6"/>
      <c r="CTZ16" s="6"/>
      <c r="CUA16" s="6"/>
      <c r="CUB16" s="6"/>
      <c r="CUC16" s="6"/>
      <c r="CUD16" s="6"/>
      <c r="CUE16" s="6"/>
      <c r="CUF16" s="6"/>
      <c r="CUG16" s="6"/>
      <c r="CUH16" s="6"/>
      <c r="CUI16" s="6"/>
      <c r="CUJ16" s="6"/>
      <c r="CUK16" s="6"/>
      <c r="CUL16" s="6"/>
      <c r="CUM16" s="6"/>
      <c r="CUN16" s="6"/>
      <c r="CUO16" s="6"/>
      <c r="CUP16" s="6"/>
      <c r="CUQ16" s="6"/>
      <c r="CUR16" s="6"/>
      <c r="CUS16" s="6"/>
      <c r="CUT16" s="6"/>
      <c r="CUU16" s="6"/>
      <c r="CUV16" s="6"/>
      <c r="CUW16" s="6"/>
      <c r="CUX16" s="6"/>
      <c r="CUY16" s="6"/>
      <c r="CUZ16" s="6"/>
      <c r="CVA16" s="6"/>
      <c r="CVB16" s="6"/>
      <c r="CVC16" s="6"/>
      <c r="CVD16" s="6"/>
      <c r="CVE16" s="6"/>
      <c r="CVF16" s="6"/>
      <c r="CVG16" s="6"/>
      <c r="CVH16" s="6"/>
      <c r="CVI16" s="6"/>
      <c r="CVJ16" s="6"/>
      <c r="CVK16" s="6"/>
      <c r="CVL16" s="6"/>
      <c r="CVM16" s="6"/>
      <c r="CVN16" s="6"/>
      <c r="CVO16" s="6"/>
      <c r="CVP16" s="6"/>
      <c r="CVQ16" s="6"/>
      <c r="CVR16" s="6"/>
      <c r="CVS16" s="6"/>
      <c r="CVT16" s="6"/>
      <c r="CVU16" s="6"/>
      <c r="CVV16" s="6"/>
      <c r="CVW16" s="6"/>
      <c r="CVX16" s="6"/>
      <c r="CVY16" s="6"/>
      <c r="CVZ16" s="6"/>
      <c r="CWA16" s="6"/>
      <c r="CWB16" s="6"/>
      <c r="CWC16" s="6"/>
      <c r="CWD16" s="6"/>
      <c r="CWE16" s="6"/>
      <c r="CWF16" s="6"/>
      <c r="CWG16" s="6"/>
      <c r="CWH16" s="6"/>
      <c r="CWI16" s="6"/>
      <c r="CWJ16" s="6"/>
      <c r="CWK16" s="6"/>
      <c r="CWL16" s="6"/>
      <c r="CWM16" s="6"/>
      <c r="CWN16" s="6"/>
      <c r="CWO16" s="6"/>
      <c r="CWP16" s="6"/>
      <c r="CWQ16" s="6"/>
      <c r="CWR16" s="6"/>
      <c r="CWS16" s="6"/>
      <c r="CWT16" s="6"/>
      <c r="CWU16" s="6"/>
      <c r="CWV16" s="6"/>
      <c r="CWW16" s="6"/>
      <c r="CWX16" s="6"/>
      <c r="CWY16" s="6"/>
      <c r="CWZ16" s="6"/>
      <c r="CXA16" s="6"/>
      <c r="CXB16" s="6"/>
      <c r="CXC16" s="6"/>
      <c r="CXD16" s="6"/>
      <c r="CXE16" s="6"/>
      <c r="CXF16" s="6"/>
      <c r="CXG16" s="6"/>
      <c r="CXH16" s="6"/>
      <c r="CXI16" s="6"/>
      <c r="CXJ16" s="6"/>
      <c r="CXK16" s="6"/>
      <c r="CXL16" s="6"/>
      <c r="CXM16" s="6"/>
      <c r="CXN16" s="6"/>
      <c r="CXO16" s="6"/>
      <c r="CXP16" s="6"/>
      <c r="CXQ16" s="6"/>
      <c r="CXR16" s="6"/>
      <c r="CXS16" s="6"/>
      <c r="CXT16" s="6"/>
      <c r="CXU16" s="6"/>
      <c r="CXV16" s="6"/>
      <c r="CXW16" s="6"/>
      <c r="CXX16" s="6"/>
      <c r="CXY16" s="6"/>
      <c r="CXZ16" s="6"/>
      <c r="CYA16" s="6"/>
      <c r="CYB16" s="6"/>
      <c r="CYC16" s="6"/>
      <c r="CYD16" s="6"/>
      <c r="CYE16" s="6"/>
      <c r="CYF16" s="6"/>
      <c r="CYG16" s="6"/>
      <c r="CYH16" s="6"/>
      <c r="CYI16" s="6"/>
      <c r="CYJ16" s="6"/>
      <c r="CYK16" s="6"/>
      <c r="CYL16" s="6"/>
      <c r="CYM16" s="6"/>
      <c r="CYN16" s="6"/>
      <c r="CYO16" s="6"/>
      <c r="CYP16" s="6"/>
      <c r="CYQ16" s="6"/>
      <c r="CYR16" s="6"/>
      <c r="CYS16" s="6"/>
      <c r="CYT16" s="6"/>
      <c r="CYU16" s="6"/>
      <c r="CYV16" s="6"/>
      <c r="CYW16" s="6"/>
      <c r="CYX16" s="6"/>
      <c r="CYY16" s="6"/>
      <c r="CYZ16" s="6"/>
      <c r="CZA16" s="6"/>
      <c r="CZB16" s="6"/>
      <c r="CZC16" s="6"/>
      <c r="CZD16" s="6"/>
      <c r="CZE16" s="6"/>
      <c r="CZF16" s="6"/>
      <c r="CZG16" s="6"/>
      <c r="CZH16" s="6"/>
      <c r="CZI16" s="6"/>
      <c r="CZJ16" s="6"/>
      <c r="CZK16" s="6"/>
      <c r="CZL16" s="6"/>
      <c r="CZM16" s="6"/>
      <c r="CZN16" s="6"/>
      <c r="CZO16" s="6"/>
      <c r="CZP16" s="6"/>
      <c r="CZQ16" s="6"/>
      <c r="CZR16" s="6"/>
      <c r="CZS16" s="6"/>
      <c r="CZT16" s="6"/>
      <c r="CZU16" s="6"/>
      <c r="CZV16" s="6"/>
      <c r="CZW16" s="6"/>
      <c r="CZX16" s="6"/>
      <c r="CZY16" s="6"/>
      <c r="CZZ16" s="6"/>
      <c r="DAA16" s="6"/>
      <c r="DAB16" s="6"/>
      <c r="DAC16" s="6"/>
      <c r="DAD16" s="6"/>
      <c r="DAE16" s="6"/>
      <c r="DAF16" s="6"/>
      <c r="DAG16" s="6"/>
      <c r="DAH16" s="6"/>
      <c r="DAI16" s="6"/>
      <c r="DAJ16" s="6"/>
      <c r="DAK16" s="6"/>
      <c r="DAL16" s="6"/>
      <c r="DAM16" s="6"/>
      <c r="DAN16" s="6"/>
      <c r="DAO16" s="6"/>
      <c r="DAP16" s="6"/>
      <c r="DAQ16" s="6"/>
      <c r="DAR16" s="6"/>
      <c r="DAS16" s="6"/>
      <c r="DAT16" s="6"/>
      <c r="DAU16" s="6"/>
      <c r="DAV16" s="6"/>
      <c r="DAW16" s="6"/>
      <c r="DAX16" s="6"/>
      <c r="DAY16" s="6"/>
      <c r="DAZ16" s="6"/>
      <c r="DBA16" s="6"/>
      <c r="DBB16" s="6"/>
      <c r="DBC16" s="6"/>
      <c r="DBD16" s="6"/>
      <c r="DBE16" s="6"/>
      <c r="DBF16" s="6"/>
      <c r="DBG16" s="6"/>
      <c r="DBH16" s="6"/>
      <c r="DBI16" s="6"/>
      <c r="DBJ16" s="6"/>
      <c r="DBK16" s="6"/>
      <c r="DBL16" s="6"/>
      <c r="DBM16" s="6"/>
      <c r="DBN16" s="6"/>
      <c r="DBO16" s="6"/>
      <c r="DBP16" s="6"/>
      <c r="DBQ16" s="6"/>
      <c r="DBR16" s="6"/>
      <c r="DBS16" s="6"/>
      <c r="DBT16" s="6"/>
      <c r="DBU16" s="6"/>
      <c r="DBV16" s="6"/>
      <c r="DBW16" s="6"/>
      <c r="DBX16" s="6"/>
      <c r="DBY16" s="6"/>
      <c r="DBZ16" s="6"/>
      <c r="DCA16" s="6"/>
      <c r="DCB16" s="6"/>
      <c r="DCC16" s="6"/>
      <c r="DCD16" s="6"/>
      <c r="DCE16" s="6"/>
      <c r="DCF16" s="6"/>
      <c r="DCG16" s="6"/>
      <c r="DCH16" s="6"/>
      <c r="DCI16" s="6"/>
      <c r="DCJ16" s="6"/>
      <c r="DCK16" s="6"/>
      <c r="DCL16" s="6"/>
      <c r="DCM16" s="6"/>
      <c r="DCN16" s="6"/>
      <c r="DCO16" s="6"/>
      <c r="DCP16" s="6"/>
      <c r="DCQ16" s="6"/>
      <c r="DCR16" s="6"/>
      <c r="DCS16" s="6"/>
      <c r="DCT16" s="6"/>
      <c r="DCU16" s="6"/>
      <c r="DCV16" s="6"/>
      <c r="DCW16" s="6"/>
      <c r="DCX16" s="6"/>
      <c r="DCY16" s="6"/>
      <c r="DCZ16" s="6"/>
      <c r="DDA16" s="6"/>
      <c r="DDB16" s="6"/>
      <c r="DDC16" s="6"/>
      <c r="DDD16" s="6"/>
      <c r="DDE16" s="6"/>
      <c r="DDF16" s="6"/>
      <c r="DDG16" s="6"/>
      <c r="DDH16" s="6"/>
      <c r="DDI16" s="6"/>
      <c r="DDJ16" s="6"/>
      <c r="DDK16" s="6"/>
      <c r="DDL16" s="6"/>
      <c r="DDM16" s="6"/>
      <c r="DDN16" s="6"/>
      <c r="DDO16" s="6"/>
      <c r="DDP16" s="6"/>
      <c r="DDQ16" s="6"/>
      <c r="DDR16" s="6"/>
      <c r="DDS16" s="6"/>
      <c r="DDT16" s="6"/>
      <c r="DDU16" s="6"/>
      <c r="DDV16" s="6"/>
      <c r="DDW16" s="6"/>
      <c r="DDX16" s="6"/>
      <c r="DDY16" s="6"/>
      <c r="DDZ16" s="6"/>
      <c r="DEA16" s="6"/>
      <c r="DEB16" s="6"/>
      <c r="DEC16" s="6"/>
      <c r="DED16" s="6"/>
      <c r="DEE16" s="6"/>
      <c r="DEF16" s="6"/>
      <c r="DEG16" s="6"/>
      <c r="DEH16" s="6"/>
      <c r="DEI16" s="6"/>
      <c r="DEJ16" s="6"/>
      <c r="DEK16" s="6"/>
      <c r="DEL16" s="6"/>
      <c r="DEM16" s="6"/>
      <c r="DEN16" s="6"/>
      <c r="DEO16" s="6"/>
      <c r="DEP16" s="6"/>
      <c r="DEQ16" s="6"/>
      <c r="DER16" s="6"/>
      <c r="DES16" s="6"/>
      <c r="DET16" s="6"/>
      <c r="DEU16" s="6"/>
      <c r="DEV16" s="6"/>
      <c r="DEW16" s="6"/>
      <c r="DEX16" s="6"/>
      <c r="DEY16" s="6"/>
      <c r="DEZ16" s="6"/>
      <c r="DFA16" s="6"/>
      <c r="DFB16" s="6"/>
      <c r="DFC16" s="6"/>
      <c r="DFD16" s="6"/>
      <c r="DFE16" s="6"/>
      <c r="DFF16" s="6"/>
      <c r="DFG16" s="6"/>
      <c r="DFH16" s="6"/>
      <c r="DFI16" s="6"/>
      <c r="DFJ16" s="6"/>
      <c r="DFK16" s="6"/>
      <c r="DFL16" s="6"/>
      <c r="DFM16" s="6"/>
      <c r="DFN16" s="6"/>
      <c r="DFO16" s="6"/>
      <c r="DFP16" s="6"/>
      <c r="DFQ16" s="6"/>
      <c r="DFR16" s="6"/>
      <c r="DFS16" s="6"/>
      <c r="DFT16" s="6"/>
      <c r="DFU16" s="6"/>
      <c r="DFV16" s="6"/>
      <c r="DFW16" s="6"/>
      <c r="DFX16" s="6"/>
      <c r="DFY16" s="6"/>
      <c r="DFZ16" s="6"/>
      <c r="DGA16" s="6"/>
      <c r="DGB16" s="6"/>
      <c r="DGC16" s="6"/>
      <c r="DGD16" s="6"/>
      <c r="DGE16" s="6"/>
      <c r="DGF16" s="6"/>
      <c r="DGG16" s="6"/>
      <c r="DGH16" s="6"/>
      <c r="DGI16" s="6"/>
      <c r="DGJ16" s="6"/>
      <c r="DGK16" s="6"/>
      <c r="DGL16" s="6"/>
      <c r="DGM16" s="6"/>
      <c r="DGN16" s="6"/>
      <c r="DGO16" s="6"/>
      <c r="DGP16" s="6"/>
      <c r="DGQ16" s="6"/>
      <c r="DGR16" s="6"/>
      <c r="DGS16" s="6"/>
      <c r="DGT16" s="6"/>
      <c r="DGU16" s="6"/>
      <c r="DGV16" s="6"/>
      <c r="DGW16" s="6"/>
      <c r="DGX16" s="6"/>
      <c r="DGY16" s="6"/>
      <c r="DGZ16" s="6"/>
      <c r="DHA16" s="6"/>
      <c r="DHB16" s="6"/>
      <c r="DHC16" s="6"/>
      <c r="DHD16" s="6"/>
      <c r="DHE16" s="6"/>
      <c r="DHF16" s="6"/>
      <c r="DHG16" s="6"/>
      <c r="DHH16" s="6"/>
      <c r="DHI16" s="6"/>
      <c r="DHJ16" s="6"/>
      <c r="DHK16" s="6"/>
      <c r="DHL16" s="6"/>
      <c r="DHM16" s="6"/>
      <c r="DHN16" s="6"/>
      <c r="DHO16" s="6"/>
      <c r="DHP16" s="6"/>
      <c r="DHQ16" s="6"/>
      <c r="DHR16" s="6"/>
      <c r="DHS16" s="6"/>
      <c r="DHT16" s="6"/>
      <c r="DHU16" s="6"/>
      <c r="DHV16" s="6"/>
      <c r="DHW16" s="6"/>
      <c r="DHX16" s="6"/>
      <c r="DHY16" s="6"/>
      <c r="DHZ16" s="6"/>
      <c r="DIA16" s="6"/>
      <c r="DIB16" s="6"/>
      <c r="DIC16" s="6"/>
      <c r="DID16" s="6"/>
      <c r="DIE16" s="6"/>
      <c r="DIF16" s="6"/>
      <c r="DIG16" s="6"/>
      <c r="DIH16" s="6"/>
      <c r="DII16" s="6"/>
      <c r="DIJ16" s="6"/>
      <c r="DIK16" s="6"/>
      <c r="DIL16" s="6"/>
      <c r="DIM16" s="6"/>
      <c r="DIN16" s="6"/>
      <c r="DIO16" s="6"/>
      <c r="DIP16" s="6"/>
      <c r="DIQ16" s="6"/>
      <c r="DIR16" s="6"/>
      <c r="DIS16" s="6"/>
      <c r="DIT16" s="6"/>
      <c r="DIU16" s="6"/>
      <c r="DIV16" s="6"/>
      <c r="DIW16" s="6"/>
      <c r="DIX16" s="6"/>
      <c r="DIY16" s="6"/>
      <c r="DIZ16" s="6"/>
      <c r="DJA16" s="6"/>
      <c r="DJB16" s="6"/>
      <c r="DJC16" s="6"/>
      <c r="DJD16" s="6"/>
      <c r="DJE16" s="6"/>
      <c r="DJF16" s="6"/>
      <c r="DJG16" s="6"/>
      <c r="DJH16" s="6"/>
      <c r="DJI16" s="6"/>
      <c r="DJJ16" s="6"/>
      <c r="DJK16" s="6"/>
      <c r="DJL16" s="6"/>
      <c r="DJM16" s="6"/>
      <c r="DJN16" s="6"/>
      <c r="DJO16" s="6"/>
      <c r="DJP16" s="6"/>
      <c r="DJQ16" s="6"/>
      <c r="DJR16" s="6"/>
      <c r="DJS16" s="6"/>
      <c r="DJT16" s="6"/>
      <c r="DJU16" s="6"/>
      <c r="DJV16" s="6"/>
      <c r="DJW16" s="6"/>
      <c r="DJX16" s="6"/>
      <c r="DJY16" s="6"/>
      <c r="DJZ16" s="6"/>
      <c r="DKA16" s="6"/>
      <c r="DKB16" s="6"/>
      <c r="DKC16" s="6"/>
      <c r="DKD16" s="6"/>
      <c r="DKE16" s="6"/>
      <c r="DKF16" s="6"/>
      <c r="DKG16" s="6"/>
      <c r="DKH16" s="6"/>
      <c r="DKI16" s="6"/>
      <c r="DKJ16" s="6"/>
      <c r="DKK16" s="6"/>
      <c r="DKL16" s="6"/>
      <c r="DKM16" s="6"/>
      <c r="DKN16" s="6"/>
      <c r="DKO16" s="6"/>
      <c r="DKP16" s="6"/>
      <c r="DKQ16" s="6"/>
      <c r="DKR16" s="6"/>
      <c r="DKS16" s="6"/>
      <c r="DKT16" s="6"/>
      <c r="DKU16" s="6"/>
      <c r="DKV16" s="6"/>
      <c r="DKW16" s="6"/>
      <c r="DKX16" s="6"/>
      <c r="DKY16" s="6"/>
      <c r="DKZ16" s="6"/>
      <c r="DLA16" s="6"/>
      <c r="DLB16" s="6"/>
      <c r="DLC16" s="6"/>
      <c r="DLD16" s="6"/>
      <c r="DLE16" s="6"/>
      <c r="DLF16" s="6"/>
      <c r="DLG16" s="6"/>
      <c r="DLH16" s="6"/>
      <c r="DLI16" s="6"/>
      <c r="DLJ16" s="6"/>
      <c r="DLK16" s="6"/>
      <c r="DLL16" s="6"/>
      <c r="DLM16" s="6"/>
      <c r="DLN16" s="6"/>
      <c r="DLO16" s="6"/>
      <c r="DLP16" s="6"/>
      <c r="DLQ16" s="6"/>
      <c r="DLR16" s="6"/>
      <c r="DLS16" s="6"/>
      <c r="DLT16" s="6"/>
      <c r="DLU16" s="6"/>
      <c r="DLV16" s="6"/>
      <c r="DLW16" s="6"/>
      <c r="DLX16" s="6"/>
      <c r="DLY16" s="6"/>
      <c r="DLZ16" s="6"/>
      <c r="DMA16" s="6"/>
      <c r="DMB16" s="6"/>
      <c r="DMC16" s="6"/>
      <c r="DMD16" s="6"/>
      <c r="DME16" s="6"/>
      <c r="DMF16" s="6"/>
      <c r="DMG16" s="6"/>
      <c r="DMH16" s="6"/>
      <c r="DMI16" s="6"/>
      <c r="DMJ16" s="6"/>
      <c r="DMK16" s="6"/>
      <c r="DML16" s="6"/>
      <c r="DMM16" s="6"/>
      <c r="DMN16" s="6"/>
      <c r="DMO16" s="6"/>
      <c r="DMP16" s="6"/>
      <c r="DMQ16" s="6"/>
      <c r="DMR16" s="6"/>
      <c r="DMS16" s="6"/>
      <c r="DMT16" s="6"/>
      <c r="DMU16" s="6"/>
      <c r="DMV16" s="6"/>
      <c r="DMW16" s="6"/>
      <c r="DMX16" s="6"/>
      <c r="DMY16" s="6"/>
      <c r="DMZ16" s="6"/>
      <c r="DNA16" s="6"/>
      <c r="DNB16" s="6"/>
      <c r="DNC16" s="6"/>
      <c r="DND16" s="6"/>
      <c r="DNE16" s="6"/>
      <c r="DNF16" s="6"/>
      <c r="DNG16" s="6"/>
      <c r="DNH16" s="6"/>
      <c r="DNI16" s="6"/>
      <c r="DNJ16" s="6"/>
      <c r="DNK16" s="6"/>
      <c r="DNL16" s="6"/>
      <c r="DNM16" s="6"/>
      <c r="DNN16" s="6"/>
      <c r="DNO16" s="6"/>
      <c r="DNP16" s="6"/>
      <c r="DNQ16" s="6"/>
      <c r="DNR16" s="6"/>
      <c r="DNS16" s="6"/>
      <c r="DNT16" s="6"/>
      <c r="DNU16" s="6"/>
      <c r="DNV16" s="6"/>
      <c r="DNW16" s="6"/>
      <c r="DNX16" s="6"/>
      <c r="DNY16" s="6"/>
      <c r="DNZ16" s="6"/>
      <c r="DOA16" s="6"/>
      <c r="DOB16" s="6"/>
      <c r="DOC16" s="6"/>
      <c r="DOD16" s="6"/>
      <c r="DOE16" s="6"/>
      <c r="DOF16" s="6"/>
      <c r="DOG16" s="6"/>
      <c r="DOH16" s="6"/>
      <c r="DOI16" s="6"/>
      <c r="DOJ16" s="6"/>
      <c r="DOK16" s="6"/>
      <c r="DOL16" s="6"/>
      <c r="DOM16" s="6"/>
      <c r="DON16" s="6"/>
      <c r="DOO16" s="6"/>
      <c r="DOP16" s="6"/>
      <c r="DOQ16" s="6"/>
      <c r="DOR16" s="6"/>
      <c r="DOS16" s="6"/>
      <c r="DOT16" s="6"/>
      <c r="DOU16" s="6"/>
      <c r="DOV16" s="6"/>
      <c r="DOW16" s="6"/>
      <c r="DOX16" s="6"/>
      <c r="DOY16" s="6"/>
      <c r="DOZ16" s="6"/>
      <c r="DPA16" s="6"/>
      <c r="DPB16" s="6"/>
      <c r="DPC16" s="6"/>
      <c r="DPD16" s="6"/>
      <c r="DPE16" s="6"/>
      <c r="DPF16" s="6"/>
      <c r="DPG16" s="6"/>
      <c r="DPH16" s="6"/>
      <c r="DPI16" s="6"/>
      <c r="DPJ16" s="6"/>
      <c r="DPK16" s="6"/>
      <c r="DPL16" s="6"/>
      <c r="DPM16" s="6"/>
      <c r="DPN16" s="6"/>
      <c r="DPO16" s="6"/>
      <c r="DPP16" s="6"/>
      <c r="DPQ16" s="6"/>
      <c r="DPR16" s="6"/>
      <c r="DPS16" s="6"/>
      <c r="DPT16" s="6"/>
      <c r="DPU16" s="6"/>
      <c r="DPV16" s="6"/>
      <c r="DPW16" s="6"/>
      <c r="DPX16" s="6"/>
      <c r="DPY16" s="6"/>
      <c r="DPZ16" s="6"/>
      <c r="DQA16" s="6"/>
      <c r="DQB16" s="6"/>
      <c r="DQC16" s="6"/>
      <c r="DQD16" s="6"/>
      <c r="DQE16" s="6"/>
      <c r="DQF16" s="6"/>
      <c r="DQG16" s="6"/>
      <c r="DQH16" s="6"/>
      <c r="DQI16" s="6"/>
      <c r="DQJ16" s="6"/>
      <c r="DQK16" s="6"/>
      <c r="DQL16" s="6"/>
      <c r="DQM16" s="6"/>
      <c r="DQN16" s="6"/>
      <c r="DQO16" s="6"/>
      <c r="DQP16" s="6"/>
      <c r="DQQ16" s="6"/>
      <c r="DQR16" s="6"/>
      <c r="DQS16" s="6"/>
      <c r="DQT16" s="6"/>
      <c r="DQU16" s="6"/>
      <c r="DQV16" s="6"/>
      <c r="DQW16" s="6"/>
      <c r="DQX16" s="6"/>
      <c r="DQY16" s="6"/>
      <c r="DQZ16" s="6"/>
      <c r="DRA16" s="6"/>
      <c r="DRB16" s="6"/>
      <c r="DRC16" s="6"/>
      <c r="DRD16" s="6"/>
      <c r="DRE16" s="6"/>
      <c r="DRF16" s="6"/>
      <c r="DRG16" s="6"/>
      <c r="DRH16" s="6"/>
      <c r="DRI16" s="6"/>
      <c r="DRJ16" s="6"/>
      <c r="DRK16" s="6"/>
      <c r="DRL16" s="6"/>
      <c r="DRM16" s="6"/>
      <c r="DRN16" s="6"/>
      <c r="DRO16" s="6"/>
      <c r="DRP16" s="6"/>
      <c r="DRQ16" s="6"/>
      <c r="DRR16" s="6"/>
      <c r="DRS16" s="6"/>
      <c r="DRT16" s="6"/>
      <c r="DRU16" s="6"/>
      <c r="DRV16" s="6"/>
      <c r="DRW16" s="6"/>
      <c r="DRX16" s="6"/>
      <c r="DRY16" s="6"/>
      <c r="DRZ16" s="6"/>
      <c r="DSA16" s="6"/>
      <c r="DSB16" s="6"/>
      <c r="DSC16" s="6"/>
      <c r="DSD16" s="6"/>
      <c r="DSE16" s="6"/>
      <c r="DSF16" s="6"/>
      <c r="DSG16" s="6"/>
      <c r="DSH16" s="6"/>
      <c r="DSI16" s="6"/>
      <c r="DSJ16" s="6"/>
      <c r="DSK16" s="6"/>
      <c r="DSL16" s="6"/>
      <c r="DSM16" s="6"/>
      <c r="DSN16" s="6"/>
      <c r="DSO16" s="6"/>
      <c r="DSP16" s="6"/>
      <c r="DSQ16" s="6"/>
      <c r="DSR16" s="6"/>
      <c r="DSS16" s="6"/>
      <c r="DST16" s="6"/>
      <c r="DSU16" s="6"/>
      <c r="DSV16" s="6"/>
      <c r="DSW16" s="6"/>
      <c r="DSX16" s="6"/>
      <c r="DSY16" s="6"/>
      <c r="DSZ16" s="6"/>
      <c r="DTA16" s="6"/>
      <c r="DTB16" s="6"/>
      <c r="DTC16" s="6"/>
      <c r="DTD16" s="6"/>
      <c r="DTE16" s="6"/>
      <c r="DTF16" s="6"/>
      <c r="DTG16" s="6"/>
      <c r="DTH16" s="6"/>
      <c r="DTI16" s="6"/>
      <c r="DTJ16" s="6"/>
      <c r="DTK16" s="6"/>
      <c r="DTL16" s="6"/>
      <c r="DTM16" s="6"/>
      <c r="DTN16" s="6"/>
      <c r="DTO16" s="6"/>
      <c r="DTP16" s="6"/>
      <c r="DTQ16" s="6"/>
      <c r="DTR16" s="6"/>
      <c r="DTS16" s="6"/>
      <c r="DTT16" s="6"/>
      <c r="DTU16" s="6"/>
      <c r="DTV16" s="6"/>
      <c r="DTW16" s="6"/>
      <c r="DTX16" s="6"/>
      <c r="DTY16" s="6"/>
      <c r="DTZ16" s="6"/>
      <c r="DUA16" s="6"/>
      <c r="DUB16" s="6"/>
      <c r="DUC16" s="6"/>
      <c r="DUD16" s="6"/>
      <c r="DUE16" s="6"/>
      <c r="DUF16" s="6"/>
      <c r="DUG16" s="6"/>
      <c r="DUH16" s="6"/>
      <c r="DUI16" s="6"/>
      <c r="DUJ16" s="6"/>
      <c r="DUK16" s="6"/>
      <c r="DUL16" s="6"/>
      <c r="DUM16" s="6"/>
      <c r="DUN16" s="6"/>
      <c r="DUO16" s="6"/>
      <c r="DUP16" s="6"/>
      <c r="DUQ16" s="6"/>
      <c r="DUR16" s="6"/>
      <c r="DUS16" s="6"/>
      <c r="DUT16" s="6"/>
      <c r="DUU16" s="6"/>
      <c r="DUV16" s="6"/>
      <c r="DUW16" s="6"/>
      <c r="DUX16" s="6"/>
      <c r="DUY16" s="6"/>
      <c r="DUZ16" s="6"/>
      <c r="DVA16" s="6"/>
      <c r="DVB16" s="6"/>
      <c r="DVC16" s="6"/>
      <c r="DVD16" s="6"/>
      <c r="DVE16" s="6"/>
      <c r="DVF16" s="6"/>
      <c r="DVG16" s="6"/>
      <c r="DVH16" s="6"/>
      <c r="DVI16" s="6"/>
      <c r="DVJ16" s="6"/>
      <c r="DVK16" s="6"/>
      <c r="DVL16" s="6"/>
      <c r="DVM16" s="6"/>
      <c r="DVN16" s="6"/>
      <c r="DVO16" s="6"/>
      <c r="DVP16" s="6"/>
      <c r="DVQ16" s="6"/>
      <c r="DVR16" s="6"/>
      <c r="DVS16" s="6"/>
      <c r="DVT16" s="6"/>
      <c r="DVU16" s="6"/>
      <c r="DVV16" s="6"/>
      <c r="DVW16" s="6"/>
      <c r="DVX16" s="6"/>
      <c r="DVY16" s="6"/>
      <c r="DVZ16" s="6"/>
      <c r="DWA16" s="6"/>
      <c r="DWB16" s="6"/>
      <c r="DWC16" s="6"/>
      <c r="DWD16" s="6"/>
      <c r="DWE16" s="6"/>
      <c r="DWF16" s="6"/>
      <c r="DWG16" s="6"/>
      <c r="DWH16" s="6"/>
      <c r="DWI16" s="6"/>
      <c r="DWJ16" s="6"/>
      <c r="DWK16" s="6"/>
      <c r="DWL16" s="6"/>
      <c r="DWM16" s="6"/>
      <c r="DWN16" s="6"/>
      <c r="DWO16" s="6"/>
      <c r="DWP16" s="6"/>
      <c r="DWQ16" s="6"/>
      <c r="DWR16" s="6"/>
      <c r="DWS16" s="6"/>
      <c r="DWT16" s="6"/>
      <c r="DWU16" s="6"/>
      <c r="DWV16" s="6"/>
      <c r="DWW16" s="6"/>
      <c r="DWX16" s="6"/>
      <c r="DWY16" s="6"/>
      <c r="DWZ16" s="6"/>
      <c r="DXA16" s="6"/>
      <c r="DXB16" s="6"/>
      <c r="DXC16" s="6"/>
      <c r="DXD16" s="6"/>
      <c r="DXE16" s="6"/>
      <c r="DXF16" s="6"/>
      <c r="DXG16" s="6"/>
      <c r="DXH16" s="6"/>
      <c r="DXI16" s="6"/>
      <c r="DXJ16" s="6"/>
      <c r="DXK16" s="6"/>
      <c r="DXL16" s="6"/>
      <c r="DXM16" s="6"/>
      <c r="DXN16" s="6"/>
      <c r="DXO16" s="6"/>
      <c r="DXP16" s="6"/>
      <c r="DXQ16" s="6"/>
      <c r="DXR16" s="6"/>
      <c r="DXS16" s="6"/>
      <c r="DXT16" s="6"/>
      <c r="DXU16" s="6"/>
      <c r="DXV16" s="6"/>
      <c r="DXW16" s="6"/>
      <c r="DXX16" s="6"/>
      <c r="DXY16" s="6"/>
      <c r="DXZ16" s="6"/>
      <c r="DYA16" s="6"/>
      <c r="DYB16" s="6"/>
      <c r="DYC16" s="6"/>
      <c r="DYD16" s="6"/>
      <c r="DYE16" s="6"/>
      <c r="DYF16" s="6"/>
      <c r="DYG16" s="6"/>
      <c r="DYH16" s="6"/>
      <c r="DYI16" s="6"/>
      <c r="DYJ16" s="6"/>
      <c r="DYK16" s="6"/>
      <c r="DYL16" s="6"/>
      <c r="DYM16" s="6"/>
      <c r="DYN16" s="6"/>
      <c r="DYO16" s="6"/>
      <c r="DYP16" s="6"/>
      <c r="DYQ16" s="6"/>
      <c r="DYR16" s="6"/>
      <c r="DYS16" s="6"/>
      <c r="DYT16" s="6"/>
      <c r="DYU16" s="6"/>
      <c r="DYV16" s="6"/>
      <c r="DYW16" s="6"/>
      <c r="DYX16" s="6"/>
      <c r="DYY16" s="6"/>
      <c r="DYZ16" s="6"/>
      <c r="DZA16" s="6"/>
      <c r="DZB16" s="6"/>
      <c r="DZC16" s="6"/>
      <c r="DZD16" s="6"/>
      <c r="DZE16" s="6"/>
      <c r="DZF16" s="6"/>
      <c r="DZG16" s="6"/>
      <c r="DZH16" s="6"/>
      <c r="DZI16" s="6"/>
      <c r="DZJ16" s="6"/>
      <c r="DZK16" s="6"/>
      <c r="DZL16" s="6"/>
      <c r="DZM16" s="6"/>
      <c r="DZN16" s="6"/>
      <c r="DZO16" s="6"/>
      <c r="DZP16" s="6"/>
      <c r="DZQ16" s="6"/>
      <c r="DZR16" s="6"/>
      <c r="DZS16" s="6"/>
      <c r="DZT16" s="6"/>
      <c r="DZU16" s="6"/>
      <c r="DZV16" s="6"/>
      <c r="DZW16" s="6"/>
      <c r="DZX16" s="6"/>
      <c r="DZY16" s="6"/>
      <c r="DZZ16" s="6"/>
      <c r="EAA16" s="6"/>
      <c r="EAB16" s="6"/>
      <c r="EAC16" s="6"/>
      <c r="EAD16" s="6"/>
      <c r="EAE16" s="6"/>
      <c r="EAF16" s="6"/>
      <c r="EAG16" s="6"/>
      <c r="EAH16" s="6"/>
      <c r="EAI16" s="6"/>
      <c r="EAJ16" s="6"/>
      <c r="EAK16" s="6"/>
      <c r="EAL16" s="6"/>
      <c r="EAM16" s="6"/>
      <c r="EAN16" s="6"/>
      <c r="EAO16" s="6"/>
      <c r="EAP16" s="6"/>
      <c r="EAQ16" s="6"/>
      <c r="EAR16" s="6"/>
      <c r="EAS16" s="6"/>
      <c r="EAT16" s="6"/>
      <c r="EAU16" s="6"/>
      <c r="EAV16" s="6"/>
      <c r="EAW16" s="6"/>
      <c r="EAX16" s="6"/>
      <c r="EAY16" s="6"/>
      <c r="EAZ16" s="6"/>
      <c r="EBA16" s="6"/>
      <c r="EBB16" s="6"/>
      <c r="EBC16" s="6"/>
      <c r="EBD16" s="6"/>
      <c r="EBE16" s="6"/>
      <c r="EBF16" s="6"/>
      <c r="EBG16" s="6"/>
      <c r="EBH16" s="6"/>
      <c r="EBI16" s="6"/>
      <c r="EBJ16" s="6"/>
      <c r="EBK16" s="6"/>
      <c r="EBL16" s="6"/>
      <c r="EBM16" s="6"/>
      <c r="EBN16" s="6"/>
      <c r="EBO16" s="6"/>
      <c r="EBP16" s="6"/>
      <c r="EBQ16" s="6"/>
      <c r="EBR16" s="6"/>
      <c r="EBS16" s="6"/>
      <c r="EBT16" s="6"/>
      <c r="EBU16" s="6"/>
      <c r="EBV16" s="6"/>
      <c r="EBW16" s="6"/>
      <c r="EBX16" s="6"/>
      <c r="EBY16" s="6"/>
      <c r="EBZ16" s="6"/>
      <c r="ECA16" s="6"/>
      <c r="ECB16" s="6"/>
      <c r="ECC16" s="6"/>
      <c r="ECD16" s="6"/>
      <c r="ECE16" s="6"/>
      <c r="ECF16" s="6"/>
      <c r="ECG16" s="6"/>
      <c r="ECH16" s="6"/>
      <c r="ECI16" s="6"/>
      <c r="ECJ16" s="6"/>
      <c r="ECK16" s="6"/>
      <c r="ECL16" s="6"/>
      <c r="ECM16" s="6"/>
      <c r="ECN16" s="6"/>
      <c r="ECO16" s="6"/>
      <c r="ECP16" s="6"/>
      <c r="ECQ16" s="6"/>
      <c r="ECR16" s="6"/>
      <c r="ECS16" s="6"/>
      <c r="ECT16" s="6"/>
      <c r="ECU16" s="6"/>
      <c r="ECV16" s="6"/>
      <c r="ECW16" s="6"/>
      <c r="ECX16" s="6"/>
      <c r="ECY16" s="6"/>
      <c r="ECZ16" s="6"/>
      <c r="EDA16" s="6"/>
      <c r="EDB16" s="6"/>
      <c r="EDC16" s="6"/>
      <c r="EDD16" s="6"/>
      <c r="EDE16" s="6"/>
      <c r="EDF16" s="6"/>
      <c r="EDG16" s="6"/>
      <c r="EDH16" s="6"/>
      <c r="EDI16" s="6"/>
      <c r="EDJ16" s="6"/>
      <c r="EDK16" s="6"/>
      <c r="EDL16" s="6"/>
      <c r="EDM16" s="6"/>
      <c r="EDN16" s="6"/>
      <c r="EDO16" s="6"/>
      <c r="EDP16" s="6"/>
      <c r="EDQ16" s="6"/>
      <c r="EDR16" s="6"/>
      <c r="EDS16" s="6"/>
      <c r="EDT16" s="6"/>
      <c r="EDU16" s="6"/>
      <c r="EDV16" s="6"/>
      <c r="EDW16" s="6"/>
      <c r="EDX16" s="6"/>
      <c r="EDY16" s="6"/>
      <c r="EDZ16" s="6"/>
      <c r="EEA16" s="6"/>
      <c r="EEB16" s="6"/>
      <c r="EEC16" s="6"/>
      <c r="EED16" s="6"/>
      <c r="EEE16" s="6"/>
      <c r="EEF16" s="6"/>
      <c r="EEG16" s="6"/>
      <c r="EEH16" s="6"/>
      <c r="EEI16" s="6"/>
      <c r="EEJ16" s="6"/>
      <c r="EEK16" s="6"/>
      <c r="EEL16" s="6"/>
      <c r="EEM16" s="6"/>
      <c r="EEN16" s="6"/>
      <c r="EEO16" s="6"/>
      <c r="EEP16" s="6"/>
      <c r="EEQ16" s="6"/>
      <c r="EER16" s="6"/>
      <c r="EES16" s="6"/>
      <c r="EET16" s="6"/>
      <c r="EEU16" s="6"/>
      <c r="EEV16" s="6"/>
      <c r="EEW16" s="6"/>
      <c r="EEX16" s="6"/>
      <c r="EEY16" s="6"/>
      <c r="EEZ16" s="6"/>
      <c r="EFA16" s="6"/>
      <c r="EFB16" s="6"/>
      <c r="EFC16" s="6"/>
      <c r="EFD16" s="6"/>
      <c r="EFE16" s="6"/>
      <c r="EFF16" s="6"/>
      <c r="EFG16" s="6"/>
      <c r="EFH16" s="6"/>
      <c r="EFI16" s="6"/>
      <c r="EFJ16" s="6"/>
      <c r="EFK16" s="6"/>
      <c r="EFL16" s="6"/>
      <c r="EFM16" s="6"/>
      <c r="EFN16" s="6"/>
      <c r="EFO16" s="6"/>
      <c r="EFP16" s="6"/>
      <c r="EFQ16" s="6"/>
      <c r="EFR16" s="6"/>
      <c r="EFS16" s="6"/>
      <c r="EFT16" s="6"/>
      <c r="EFU16" s="6"/>
      <c r="EFV16" s="6"/>
      <c r="EFW16" s="6"/>
      <c r="EFX16" s="6"/>
      <c r="EFY16" s="6"/>
      <c r="EFZ16" s="6"/>
      <c r="EGA16" s="6"/>
      <c r="EGB16" s="6"/>
      <c r="EGC16" s="6"/>
      <c r="EGD16" s="6"/>
      <c r="EGE16" s="6"/>
      <c r="EGF16" s="6"/>
      <c r="EGG16" s="6"/>
      <c r="EGH16" s="6"/>
      <c r="EGI16" s="6"/>
      <c r="EGJ16" s="6"/>
      <c r="EGK16" s="6"/>
      <c r="EGL16" s="6"/>
      <c r="EGM16" s="6"/>
      <c r="EGN16" s="6"/>
      <c r="EGO16" s="6"/>
      <c r="EGP16" s="6"/>
      <c r="EGQ16" s="6"/>
      <c r="EGR16" s="6"/>
      <c r="EGS16" s="6"/>
      <c r="EGT16" s="6"/>
      <c r="EGU16" s="6"/>
      <c r="EGV16" s="6"/>
      <c r="EGW16" s="6"/>
      <c r="EGX16" s="6"/>
      <c r="EGY16" s="6"/>
      <c r="EGZ16" s="6"/>
      <c r="EHA16" s="6"/>
      <c r="EHB16" s="6"/>
      <c r="EHC16" s="6"/>
      <c r="EHD16" s="6"/>
      <c r="EHE16" s="6"/>
      <c r="EHF16" s="6"/>
      <c r="EHG16" s="6"/>
      <c r="EHH16" s="6"/>
      <c r="EHI16" s="6"/>
      <c r="EHJ16" s="6"/>
      <c r="EHK16" s="6"/>
      <c r="EHL16" s="6"/>
      <c r="EHM16" s="6"/>
      <c r="EHN16" s="6"/>
      <c r="EHO16" s="6"/>
      <c r="EHP16" s="6"/>
      <c r="EHQ16" s="6"/>
      <c r="EHR16" s="6"/>
      <c r="EHS16" s="6"/>
      <c r="EHT16" s="6"/>
      <c r="EHU16" s="6"/>
      <c r="EHV16" s="6"/>
      <c r="EHW16" s="6"/>
      <c r="EHX16" s="6"/>
      <c r="EHY16" s="6"/>
      <c r="EHZ16" s="6"/>
      <c r="EIA16" s="6"/>
      <c r="EIB16" s="6"/>
      <c r="EIC16" s="6"/>
      <c r="EID16" s="6"/>
      <c r="EIE16" s="6"/>
      <c r="EIF16" s="6"/>
      <c r="EIG16" s="6"/>
      <c r="EIH16" s="6"/>
      <c r="EII16" s="6"/>
      <c r="EIJ16" s="6"/>
      <c r="EIK16" s="6"/>
      <c r="EIL16" s="6"/>
      <c r="EIM16" s="6"/>
      <c r="EIN16" s="6"/>
      <c r="EIO16" s="6"/>
      <c r="EIP16" s="6"/>
      <c r="EIQ16" s="6"/>
      <c r="EIR16" s="6"/>
      <c r="EIS16" s="6"/>
      <c r="EIT16" s="6"/>
      <c r="EIU16" s="6"/>
      <c r="EIV16" s="6"/>
      <c r="EIW16" s="6"/>
      <c r="EIX16" s="6"/>
      <c r="EIY16" s="6"/>
      <c r="EIZ16" s="6"/>
      <c r="EJA16" s="6"/>
      <c r="EJB16" s="6"/>
      <c r="EJC16" s="6"/>
      <c r="EJD16" s="6"/>
      <c r="EJE16" s="6"/>
      <c r="EJF16" s="6"/>
      <c r="EJG16" s="6"/>
      <c r="EJH16" s="6"/>
      <c r="EJI16" s="6"/>
      <c r="EJJ16" s="6"/>
      <c r="EJK16" s="6"/>
      <c r="EJL16" s="6"/>
      <c r="EJM16" s="6"/>
      <c r="EJN16" s="6"/>
      <c r="EJO16" s="6"/>
      <c r="EJP16" s="6"/>
      <c r="EJQ16" s="6"/>
      <c r="EJR16" s="6"/>
      <c r="EJS16" s="6"/>
      <c r="EJT16" s="6"/>
      <c r="EJU16" s="6"/>
      <c r="EJV16" s="6"/>
      <c r="EJW16" s="6"/>
      <c r="EJX16" s="6"/>
      <c r="EJY16" s="6"/>
      <c r="EJZ16" s="6"/>
      <c r="EKA16" s="6"/>
      <c r="EKB16" s="6"/>
      <c r="EKC16" s="6"/>
      <c r="EKD16" s="6"/>
      <c r="EKE16" s="6"/>
      <c r="EKF16" s="6"/>
      <c r="EKG16" s="6"/>
      <c r="EKH16" s="6"/>
      <c r="EKI16" s="6"/>
      <c r="EKJ16" s="6"/>
      <c r="EKK16" s="6"/>
      <c r="EKL16" s="6"/>
      <c r="EKM16" s="6"/>
      <c r="EKN16" s="6"/>
      <c r="EKO16" s="6"/>
      <c r="EKP16" s="6"/>
      <c r="EKQ16" s="6"/>
      <c r="EKR16" s="6"/>
      <c r="EKS16" s="6"/>
      <c r="EKT16" s="6"/>
      <c r="EKU16" s="6"/>
      <c r="EKV16" s="6"/>
      <c r="EKW16" s="6"/>
      <c r="EKX16" s="6"/>
      <c r="EKY16" s="6"/>
      <c r="EKZ16" s="6"/>
      <c r="ELA16" s="6"/>
      <c r="ELB16" s="6"/>
      <c r="ELC16" s="6"/>
      <c r="ELD16" s="6"/>
      <c r="ELE16" s="6"/>
      <c r="ELF16" s="6"/>
      <c r="ELG16" s="6"/>
      <c r="ELH16" s="6"/>
      <c r="ELI16" s="6"/>
      <c r="ELJ16" s="6"/>
      <c r="ELK16" s="6"/>
      <c r="ELL16" s="6"/>
      <c r="ELM16" s="6"/>
      <c r="ELN16" s="6"/>
      <c r="ELO16" s="6"/>
      <c r="ELP16" s="6"/>
      <c r="ELQ16" s="6"/>
      <c r="ELR16" s="6"/>
      <c r="ELS16" s="6"/>
      <c r="ELT16" s="6"/>
      <c r="ELU16" s="6"/>
      <c r="ELV16" s="6"/>
      <c r="ELW16" s="6"/>
      <c r="ELX16" s="6"/>
      <c r="ELY16" s="6"/>
      <c r="ELZ16" s="6"/>
      <c r="EMA16" s="6"/>
      <c r="EMB16" s="6"/>
      <c r="EMC16" s="6"/>
      <c r="EMD16" s="6"/>
      <c r="EME16" s="6"/>
      <c r="EMF16" s="6"/>
      <c r="EMG16" s="6"/>
      <c r="EMH16" s="6"/>
      <c r="EMI16" s="6"/>
      <c r="EMJ16" s="6"/>
      <c r="EMK16" s="6"/>
      <c r="EML16" s="6"/>
      <c r="EMM16" s="6"/>
      <c r="EMN16" s="6"/>
      <c r="EMO16" s="6"/>
      <c r="EMP16" s="6"/>
      <c r="EMQ16" s="6"/>
      <c r="EMR16" s="6"/>
      <c r="EMS16" s="6"/>
      <c r="EMT16" s="6"/>
      <c r="EMU16" s="6"/>
      <c r="EMV16" s="6"/>
      <c r="EMW16" s="6"/>
      <c r="EMX16" s="6"/>
      <c r="EMY16" s="6"/>
      <c r="EMZ16" s="6"/>
      <c r="ENA16" s="6"/>
      <c r="ENB16" s="6"/>
      <c r="ENC16" s="6"/>
      <c r="END16" s="6"/>
      <c r="ENE16" s="6"/>
      <c r="ENF16" s="6"/>
      <c r="ENG16" s="6"/>
      <c r="ENH16" s="6"/>
      <c r="ENI16" s="6"/>
      <c r="ENJ16" s="6"/>
      <c r="ENK16" s="6"/>
      <c r="ENL16" s="6"/>
      <c r="ENM16" s="6"/>
      <c r="ENN16" s="6"/>
      <c r="ENO16" s="6"/>
      <c r="ENP16" s="6"/>
      <c r="ENQ16" s="6"/>
      <c r="ENR16" s="6"/>
      <c r="ENS16" s="6"/>
      <c r="ENT16" s="6"/>
      <c r="ENU16" s="6"/>
      <c r="ENV16" s="6"/>
      <c r="ENW16" s="6"/>
      <c r="ENX16" s="6"/>
      <c r="ENY16" s="6"/>
      <c r="ENZ16" s="6"/>
      <c r="EOA16" s="6"/>
      <c r="EOB16" s="6"/>
      <c r="EOC16" s="6"/>
      <c r="EOD16" s="6"/>
      <c r="EOE16" s="6"/>
      <c r="EOF16" s="6"/>
      <c r="EOG16" s="6"/>
      <c r="EOH16" s="6"/>
      <c r="EOI16" s="6"/>
      <c r="EOJ16" s="6"/>
      <c r="EOK16" s="6"/>
      <c r="EOL16" s="6"/>
      <c r="EOM16" s="6"/>
      <c r="EON16" s="6"/>
      <c r="EOO16" s="6"/>
      <c r="EOP16" s="6"/>
      <c r="EOQ16" s="6"/>
      <c r="EOR16" s="6"/>
      <c r="EOS16" s="6"/>
      <c r="EOT16" s="6"/>
      <c r="EOU16" s="6"/>
      <c r="EOV16" s="6"/>
      <c r="EOW16" s="6"/>
      <c r="EOX16" s="6"/>
      <c r="EOY16" s="6"/>
      <c r="EOZ16" s="6"/>
      <c r="EPA16" s="6"/>
      <c r="EPB16" s="6"/>
      <c r="EPC16" s="6"/>
      <c r="EPD16" s="6"/>
      <c r="EPE16" s="6"/>
      <c r="EPF16" s="6"/>
      <c r="EPG16" s="6"/>
      <c r="EPH16" s="6"/>
      <c r="EPI16" s="6"/>
      <c r="EPJ16" s="6"/>
      <c r="EPK16" s="6"/>
      <c r="EPL16" s="6"/>
      <c r="EPM16" s="6"/>
      <c r="EPN16" s="6"/>
      <c r="EPO16" s="6"/>
      <c r="EPP16" s="6"/>
      <c r="EPQ16" s="6"/>
      <c r="EPR16" s="6"/>
      <c r="EPS16" s="6"/>
      <c r="EPT16" s="6"/>
      <c r="EPU16" s="6"/>
      <c r="EPV16" s="6"/>
      <c r="EPW16" s="6"/>
      <c r="EPX16" s="6"/>
      <c r="EPY16" s="6"/>
      <c r="EPZ16" s="6"/>
      <c r="EQA16" s="6"/>
      <c r="EQB16" s="6"/>
      <c r="EQC16" s="6"/>
      <c r="EQD16" s="6"/>
      <c r="EQE16" s="6"/>
      <c r="EQF16" s="6"/>
      <c r="EQG16" s="6"/>
      <c r="EQH16" s="6"/>
      <c r="EQI16" s="6"/>
      <c r="EQJ16" s="6"/>
      <c r="EQK16" s="6"/>
      <c r="EQL16" s="6"/>
      <c r="EQM16" s="6"/>
      <c r="EQN16" s="6"/>
      <c r="EQO16" s="6"/>
      <c r="EQP16" s="6"/>
      <c r="EQQ16" s="6"/>
      <c r="EQR16" s="6"/>
      <c r="EQS16" s="6"/>
      <c r="EQT16" s="6"/>
      <c r="EQU16" s="6"/>
      <c r="EQV16" s="6"/>
      <c r="EQW16" s="6"/>
      <c r="EQX16" s="6"/>
      <c r="EQY16" s="6"/>
      <c r="EQZ16" s="6"/>
      <c r="ERA16" s="6"/>
      <c r="ERB16" s="6"/>
      <c r="ERC16" s="6"/>
      <c r="ERD16" s="6"/>
      <c r="ERE16" s="6"/>
      <c r="ERF16" s="6"/>
      <c r="ERG16" s="6"/>
      <c r="ERH16" s="6"/>
      <c r="ERI16" s="6"/>
      <c r="ERJ16" s="6"/>
      <c r="ERK16" s="6"/>
      <c r="ERL16" s="6"/>
      <c r="ERM16" s="6"/>
      <c r="ERN16" s="6"/>
      <c r="ERO16" s="6"/>
      <c r="ERP16" s="6"/>
      <c r="ERQ16" s="6"/>
      <c r="ERR16" s="6"/>
      <c r="ERS16" s="6"/>
      <c r="ERT16" s="6"/>
      <c r="ERU16" s="6"/>
      <c r="ERV16" s="6"/>
      <c r="ERW16" s="6"/>
      <c r="ERX16" s="6"/>
      <c r="ERY16" s="6"/>
      <c r="ERZ16" s="6"/>
      <c r="ESA16" s="6"/>
      <c r="ESB16" s="6"/>
      <c r="ESC16" s="6"/>
      <c r="ESD16" s="6"/>
      <c r="ESE16" s="6"/>
      <c r="ESF16" s="6"/>
      <c r="ESG16" s="6"/>
      <c r="ESH16" s="6"/>
      <c r="ESI16" s="6"/>
      <c r="ESJ16" s="6"/>
      <c r="ESK16" s="6"/>
      <c r="ESL16" s="6"/>
      <c r="ESM16" s="6"/>
      <c r="ESN16" s="6"/>
      <c r="ESO16" s="6"/>
      <c r="ESP16" s="6"/>
      <c r="ESQ16" s="6"/>
      <c r="ESR16" s="6"/>
      <c r="ESS16" s="6"/>
      <c r="EST16" s="6"/>
      <c r="ESU16" s="6"/>
      <c r="ESV16" s="6"/>
      <c r="ESW16" s="6"/>
      <c r="ESX16" s="6"/>
      <c r="ESY16" s="6"/>
      <c r="ESZ16" s="6"/>
      <c r="ETA16" s="6"/>
      <c r="ETB16" s="6"/>
      <c r="ETC16" s="6"/>
      <c r="ETD16" s="6"/>
      <c r="ETE16" s="6"/>
      <c r="ETF16" s="6"/>
      <c r="ETG16" s="6"/>
      <c r="ETH16" s="6"/>
      <c r="ETI16" s="6"/>
      <c r="ETJ16" s="6"/>
      <c r="ETK16" s="6"/>
      <c r="ETL16" s="6"/>
      <c r="ETM16" s="6"/>
      <c r="ETN16" s="6"/>
      <c r="ETO16" s="6"/>
      <c r="ETP16" s="6"/>
      <c r="ETQ16" s="6"/>
      <c r="ETR16" s="6"/>
      <c r="ETS16" s="6"/>
      <c r="ETT16" s="6"/>
      <c r="ETU16" s="6"/>
      <c r="ETV16" s="6"/>
      <c r="ETW16" s="6"/>
      <c r="ETX16" s="6"/>
      <c r="ETY16" s="6"/>
      <c r="ETZ16" s="6"/>
      <c r="EUA16" s="6"/>
      <c r="EUB16" s="6"/>
      <c r="EUC16" s="6"/>
      <c r="EUD16" s="6"/>
      <c r="EUE16" s="6"/>
      <c r="EUF16" s="6"/>
      <c r="EUG16" s="6"/>
      <c r="EUH16" s="6"/>
      <c r="EUI16" s="6"/>
      <c r="EUJ16" s="6"/>
      <c r="EUK16" s="6"/>
      <c r="EUL16" s="6"/>
      <c r="EUM16" s="6"/>
      <c r="EUN16" s="6"/>
      <c r="EUO16" s="6"/>
      <c r="EUP16" s="6"/>
      <c r="EUQ16" s="6"/>
      <c r="EUR16" s="6"/>
      <c r="EUS16" s="6"/>
      <c r="EUT16" s="6"/>
      <c r="EUU16" s="6"/>
      <c r="EUV16" s="6"/>
      <c r="EUW16" s="6"/>
      <c r="EUX16" s="6"/>
      <c r="EUY16" s="6"/>
      <c r="EUZ16" s="6"/>
      <c r="EVA16" s="6"/>
      <c r="EVB16" s="6"/>
      <c r="EVC16" s="6"/>
      <c r="EVD16" s="6"/>
      <c r="EVE16" s="6"/>
      <c r="EVF16" s="6"/>
      <c r="EVG16" s="6"/>
      <c r="EVH16" s="6"/>
      <c r="EVI16" s="6"/>
      <c r="EVJ16" s="6"/>
      <c r="EVK16" s="6"/>
      <c r="EVL16" s="6"/>
      <c r="EVM16" s="6"/>
      <c r="EVN16" s="6"/>
      <c r="EVO16" s="6"/>
      <c r="EVP16" s="6"/>
      <c r="EVQ16" s="6"/>
      <c r="EVR16" s="6"/>
      <c r="EVS16" s="6"/>
      <c r="EVT16" s="6"/>
      <c r="EVU16" s="6"/>
      <c r="EVV16" s="6"/>
      <c r="EVW16" s="6"/>
      <c r="EVX16" s="6"/>
      <c r="EVY16" s="6"/>
      <c r="EVZ16" s="6"/>
      <c r="EWA16" s="6"/>
      <c r="EWB16" s="6"/>
      <c r="EWC16" s="6"/>
      <c r="EWD16" s="6"/>
      <c r="EWE16" s="6"/>
      <c r="EWF16" s="6"/>
      <c r="EWG16" s="6"/>
      <c r="EWH16" s="6"/>
      <c r="EWI16" s="6"/>
      <c r="EWJ16" s="6"/>
      <c r="EWK16" s="6"/>
      <c r="EWL16" s="6"/>
      <c r="EWM16" s="6"/>
      <c r="EWN16" s="6"/>
      <c r="EWO16" s="6"/>
      <c r="EWP16" s="6"/>
      <c r="EWQ16" s="6"/>
      <c r="EWR16" s="6"/>
      <c r="EWS16" s="6"/>
      <c r="EWT16" s="6"/>
      <c r="EWU16" s="6"/>
      <c r="EWV16" s="6"/>
      <c r="EWW16" s="6"/>
      <c r="EWX16" s="6"/>
      <c r="EWY16" s="6"/>
      <c r="EWZ16" s="6"/>
      <c r="EXA16" s="6"/>
      <c r="EXB16" s="6"/>
      <c r="EXC16" s="6"/>
      <c r="EXD16" s="6"/>
      <c r="EXE16" s="6"/>
      <c r="EXF16" s="6"/>
      <c r="EXG16" s="6"/>
      <c r="EXH16" s="6"/>
      <c r="EXI16" s="6"/>
      <c r="EXJ16" s="6"/>
      <c r="EXK16" s="6"/>
      <c r="EXL16" s="6"/>
      <c r="EXM16" s="6"/>
      <c r="EXN16" s="6"/>
      <c r="EXO16" s="6"/>
      <c r="EXP16" s="6"/>
      <c r="EXQ16" s="6"/>
      <c r="EXR16" s="6"/>
      <c r="EXS16" s="6"/>
      <c r="EXT16" s="6"/>
      <c r="EXU16" s="6"/>
      <c r="EXV16" s="6"/>
      <c r="EXW16" s="6"/>
      <c r="EXX16" s="6"/>
      <c r="EXY16" s="6"/>
      <c r="EXZ16" s="6"/>
      <c r="EYA16" s="6"/>
      <c r="EYB16" s="6"/>
      <c r="EYC16" s="6"/>
      <c r="EYD16" s="6"/>
      <c r="EYE16" s="6"/>
      <c r="EYF16" s="6"/>
      <c r="EYG16" s="6"/>
      <c r="EYH16" s="6"/>
      <c r="EYI16" s="6"/>
      <c r="EYJ16" s="6"/>
      <c r="EYK16" s="6"/>
      <c r="EYL16" s="6"/>
      <c r="EYM16" s="6"/>
      <c r="EYN16" s="6"/>
      <c r="EYO16" s="6"/>
      <c r="EYP16" s="6"/>
      <c r="EYQ16" s="6"/>
      <c r="EYR16" s="6"/>
      <c r="EYS16" s="6"/>
      <c r="EYT16" s="6"/>
      <c r="EYU16" s="6"/>
      <c r="EYV16" s="6"/>
      <c r="EYW16" s="6"/>
      <c r="EYX16" s="6"/>
      <c r="EYY16" s="6"/>
      <c r="EYZ16" s="6"/>
      <c r="EZA16" s="6"/>
      <c r="EZB16" s="6"/>
      <c r="EZC16" s="6"/>
      <c r="EZD16" s="6"/>
      <c r="EZE16" s="6"/>
      <c r="EZF16" s="6"/>
      <c r="EZG16" s="6"/>
      <c r="EZH16" s="6"/>
      <c r="EZI16" s="6"/>
      <c r="EZJ16" s="6"/>
      <c r="EZK16" s="6"/>
      <c r="EZL16" s="6"/>
      <c r="EZM16" s="6"/>
      <c r="EZN16" s="6"/>
      <c r="EZO16" s="6"/>
      <c r="EZP16" s="6"/>
      <c r="EZQ16" s="6"/>
      <c r="EZR16" s="6"/>
      <c r="EZS16" s="6"/>
      <c r="EZT16" s="6"/>
      <c r="EZU16" s="6"/>
      <c r="EZV16" s="6"/>
      <c r="EZW16" s="6"/>
      <c r="EZX16" s="6"/>
      <c r="EZY16" s="6"/>
      <c r="EZZ16" s="6"/>
      <c r="FAA16" s="6"/>
      <c r="FAB16" s="6"/>
      <c r="FAC16" s="6"/>
      <c r="FAD16" s="6"/>
      <c r="FAE16" s="6"/>
      <c r="FAF16" s="6"/>
      <c r="FAG16" s="6"/>
      <c r="FAH16" s="6"/>
      <c r="FAI16" s="6"/>
      <c r="FAJ16" s="6"/>
      <c r="FAK16" s="6"/>
      <c r="FAL16" s="6"/>
      <c r="FAM16" s="6"/>
      <c r="FAN16" s="6"/>
      <c r="FAO16" s="6"/>
      <c r="FAP16" s="6"/>
      <c r="FAQ16" s="6"/>
      <c r="FAR16" s="6"/>
      <c r="FAS16" s="6"/>
      <c r="FAT16" s="6"/>
      <c r="FAU16" s="6"/>
      <c r="FAV16" s="6"/>
      <c r="FAW16" s="6"/>
      <c r="FAX16" s="6"/>
      <c r="FAY16" s="6"/>
      <c r="FAZ16" s="6"/>
      <c r="FBA16" s="6"/>
      <c r="FBB16" s="6"/>
      <c r="FBC16" s="6"/>
      <c r="FBD16" s="6"/>
      <c r="FBE16" s="6"/>
      <c r="FBF16" s="6"/>
      <c r="FBG16" s="6"/>
      <c r="FBH16" s="6"/>
      <c r="FBI16" s="6"/>
      <c r="FBJ16" s="6"/>
      <c r="FBK16" s="6"/>
      <c r="FBL16" s="6"/>
      <c r="FBM16" s="6"/>
      <c r="FBN16" s="6"/>
      <c r="FBO16" s="6"/>
      <c r="FBP16" s="6"/>
      <c r="FBQ16" s="6"/>
      <c r="FBR16" s="6"/>
      <c r="FBS16" s="6"/>
      <c r="FBT16" s="6"/>
      <c r="FBU16" s="6"/>
      <c r="FBV16" s="6"/>
      <c r="FBW16" s="6"/>
      <c r="FBX16" s="6"/>
      <c r="FBY16" s="6"/>
      <c r="FBZ16" s="6"/>
      <c r="FCA16" s="6"/>
      <c r="FCB16" s="6"/>
      <c r="FCC16" s="6"/>
      <c r="FCD16" s="6"/>
      <c r="FCE16" s="6"/>
      <c r="FCF16" s="6"/>
      <c r="FCG16" s="6"/>
      <c r="FCH16" s="6"/>
      <c r="FCI16" s="6"/>
      <c r="FCJ16" s="6"/>
      <c r="FCK16" s="6"/>
      <c r="FCL16" s="6"/>
      <c r="FCM16" s="6"/>
      <c r="FCN16" s="6"/>
      <c r="FCO16" s="6"/>
      <c r="FCP16" s="6"/>
      <c r="FCQ16" s="6"/>
      <c r="FCR16" s="6"/>
      <c r="FCS16" s="6"/>
      <c r="FCT16" s="6"/>
      <c r="FCU16" s="6"/>
      <c r="FCV16" s="6"/>
      <c r="FCW16" s="6"/>
      <c r="FCX16" s="6"/>
      <c r="FCY16" s="6"/>
      <c r="FCZ16" s="6"/>
      <c r="FDA16" s="6"/>
      <c r="FDB16" s="6"/>
      <c r="FDC16" s="6"/>
      <c r="FDD16" s="6"/>
      <c r="FDE16" s="6"/>
      <c r="FDF16" s="6"/>
      <c r="FDG16" s="6"/>
      <c r="FDH16" s="6"/>
      <c r="FDI16" s="6"/>
      <c r="FDJ16" s="6"/>
      <c r="FDK16" s="6"/>
      <c r="FDL16" s="6"/>
      <c r="FDM16" s="6"/>
      <c r="FDN16" s="6"/>
      <c r="FDO16" s="6"/>
      <c r="FDP16" s="6"/>
      <c r="FDQ16" s="6"/>
      <c r="FDR16" s="6"/>
      <c r="FDS16" s="6"/>
      <c r="FDT16" s="6"/>
      <c r="FDU16" s="6"/>
      <c r="FDV16" s="6"/>
      <c r="FDW16" s="6"/>
      <c r="FDX16" s="6"/>
      <c r="FDY16" s="6"/>
      <c r="FDZ16" s="6"/>
      <c r="FEA16" s="6"/>
      <c r="FEB16" s="6"/>
      <c r="FEC16" s="6"/>
      <c r="FED16" s="6"/>
      <c r="FEE16" s="6"/>
      <c r="FEF16" s="6"/>
      <c r="FEG16" s="6"/>
      <c r="FEH16" s="6"/>
      <c r="FEI16" s="6"/>
      <c r="FEJ16" s="6"/>
      <c r="FEK16" s="6"/>
      <c r="FEL16" s="6"/>
      <c r="FEM16" s="6"/>
      <c r="FEN16" s="6"/>
      <c r="FEO16" s="6"/>
      <c r="FEP16" s="6"/>
      <c r="FEQ16" s="6"/>
      <c r="FER16" s="6"/>
      <c r="FES16" s="6"/>
      <c r="FET16" s="6"/>
      <c r="FEU16" s="6"/>
      <c r="FEV16" s="6"/>
      <c r="FEW16" s="6"/>
      <c r="FEX16" s="6"/>
      <c r="FEY16" s="6"/>
      <c r="FEZ16" s="6"/>
      <c r="FFA16" s="6"/>
      <c r="FFB16" s="6"/>
      <c r="FFC16" s="6"/>
      <c r="FFD16" s="6"/>
      <c r="FFE16" s="6"/>
      <c r="FFF16" s="6"/>
      <c r="FFG16" s="6"/>
      <c r="FFH16" s="6"/>
      <c r="FFI16" s="6"/>
      <c r="FFJ16" s="6"/>
      <c r="FFK16" s="6"/>
      <c r="FFL16" s="6"/>
      <c r="FFM16" s="6"/>
      <c r="FFN16" s="6"/>
      <c r="FFO16" s="6"/>
      <c r="FFP16" s="6"/>
      <c r="FFQ16" s="6"/>
      <c r="FFR16" s="6"/>
      <c r="FFS16" s="6"/>
      <c r="FFT16" s="6"/>
      <c r="FFU16" s="6"/>
      <c r="FFV16" s="6"/>
      <c r="FFW16" s="6"/>
      <c r="FFX16" s="6"/>
      <c r="FFY16" s="6"/>
      <c r="FFZ16" s="6"/>
      <c r="FGA16" s="6"/>
      <c r="FGB16" s="6"/>
      <c r="FGC16" s="6"/>
      <c r="FGD16" s="6"/>
      <c r="FGE16" s="6"/>
      <c r="FGF16" s="6"/>
      <c r="FGG16" s="6"/>
      <c r="FGH16" s="6"/>
      <c r="FGI16" s="6"/>
      <c r="FGJ16" s="6"/>
      <c r="FGK16" s="6"/>
      <c r="FGL16" s="6"/>
      <c r="FGM16" s="6"/>
      <c r="FGN16" s="6"/>
      <c r="FGO16" s="6"/>
      <c r="FGP16" s="6"/>
      <c r="FGQ16" s="6"/>
      <c r="FGR16" s="6"/>
      <c r="FGS16" s="6"/>
      <c r="FGT16" s="6"/>
      <c r="FGU16" s="6"/>
      <c r="FGV16" s="6"/>
      <c r="FGW16" s="6"/>
      <c r="FGX16" s="6"/>
      <c r="FGY16" s="6"/>
      <c r="FGZ16" s="6"/>
      <c r="FHA16" s="6"/>
      <c r="FHB16" s="6"/>
      <c r="FHC16" s="6"/>
      <c r="FHD16" s="6"/>
      <c r="FHE16" s="6"/>
      <c r="FHF16" s="6"/>
      <c r="FHG16" s="6"/>
      <c r="FHH16" s="6"/>
      <c r="FHI16" s="6"/>
      <c r="FHJ16" s="6"/>
      <c r="FHK16" s="6"/>
      <c r="FHL16" s="6"/>
      <c r="FHM16" s="6"/>
      <c r="FHN16" s="6"/>
      <c r="FHO16" s="6"/>
      <c r="FHP16" s="6"/>
      <c r="FHQ16" s="6"/>
      <c r="FHR16" s="6"/>
      <c r="FHS16" s="6"/>
      <c r="FHT16" s="6"/>
      <c r="FHU16" s="6"/>
      <c r="FHV16" s="6"/>
      <c r="FHW16" s="6"/>
      <c r="FHX16" s="6"/>
      <c r="FHY16" s="6"/>
      <c r="FHZ16" s="6"/>
      <c r="FIA16" s="6"/>
      <c r="FIB16" s="6"/>
      <c r="FIC16" s="6"/>
      <c r="FID16" s="6"/>
      <c r="FIE16" s="6"/>
      <c r="FIF16" s="6"/>
      <c r="FIG16" s="6"/>
      <c r="FIH16" s="6"/>
      <c r="FII16" s="6"/>
      <c r="FIJ16" s="6"/>
      <c r="FIK16" s="6"/>
      <c r="FIL16" s="6"/>
      <c r="FIM16" s="6"/>
      <c r="FIN16" s="6"/>
      <c r="FIO16" s="6"/>
      <c r="FIP16" s="6"/>
      <c r="FIQ16" s="6"/>
      <c r="FIR16" s="6"/>
      <c r="FIS16" s="6"/>
      <c r="FIT16" s="6"/>
      <c r="FIU16" s="6"/>
      <c r="FIV16" s="6"/>
      <c r="FIW16" s="6"/>
      <c r="FIX16" s="6"/>
      <c r="FIY16" s="6"/>
      <c r="FIZ16" s="6"/>
      <c r="FJA16" s="6"/>
      <c r="FJB16" s="6"/>
      <c r="FJC16" s="6"/>
      <c r="FJD16" s="6"/>
      <c r="FJE16" s="6"/>
      <c r="FJF16" s="6"/>
      <c r="FJG16" s="6"/>
      <c r="FJH16" s="6"/>
      <c r="FJI16" s="6"/>
      <c r="FJJ16" s="6"/>
      <c r="FJK16" s="6"/>
      <c r="FJL16" s="6"/>
      <c r="FJM16" s="6"/>
      <c r="FJN16" s="6"/>
      <c r="FJO16" s="6"/>
      <c r="FJP16" s="6"/>
      <c r="FJQ16" s="6"/>
      <c r="FJR16" s="6"/>
      <c r="FJS16" s="6"/>
      <c r="FJT16" s="6"/>
      <c r="FJU16" s="6"/>
      <c r="FJV16" s="6"/>
      <c r="FJW16" s="6"/>
      <c r="FJX16" s="6"/>
      <c r="FJY16" s="6"/>
      <c r="FJZ16" s="6"/>
      <c r="FKA16" s="6"/>
      <c r="FKB16" s="6"/>
      <c r="FKC16" s="6"/>
      <c r="FKD16" s="6"/>
      <c r="FKE16" s="6"/>
      <c r="FKF16" s="6"/>
      <c r="FKG16" s="6"/>
      <c r="FKH16" s="6"/>
      <c r="FKI16" s="6"/>
      <c r="FKJ16" s="6"/>
      <c r="FKK16" s="6"/>
      <c r="FKL16" s="6"/>
      <c r="FKM16" s="6"/>
      <c r="FKN16" s="6"/>
      <c r="FKO16" s="6"/>
      <c r="FKP16" s="6"/>
      <c r="FKQ16" s="6"/>
      <c r="FKR16" s="6"/>
      <c r="FKS16" s="6"/>
      <c r="FKT16" s="6"/>
      <c r="FKU16" s="6"/>
      <c r="FKV16" s="6"/>
      <c r="FKW16" s="6"/>
      <c r="FKX16" s="6"/>
      <c r="FKY16" s="6"/>
      <c r="FKZ16" s="6"/>
      <c r="FLA16" s="6"/>
      <c r="FLB16" s="6"/>
      <c r="FLC16" s="6"/>
      <c r="FLD16" s="6"/>
      <c r="FLE16" s="6"/>
      <c r="FLF16" s="6"/>
      <c r="FLG16" s="6"/>
      <c r="FLH16" s="6"/>
      <c r="FLI16" s="6"/>
      <c r="FLJ16" s="6"/>
      <c r="FLK16" s="6"/>
      <c r="FLL16" s="6"/>
      <c r="FLM16" s="6"/>
      <c r="FLN16" s="6"/>
      <c r="FLO16" s="6"/>
      <c r="FLP16" s="6"/>
      <c r="FLQ16" s="6"/>
      <c r="FLR16" s="6"/>
      <c r="FLS16" s="6"/>
      <c r="FLT16" s="6"/>
      <c r="FLU16" s="6"/>
      <c r="FLV16" s="6"/>
      <c r="FLW16" s="6"/>
      <c r="FLX16" s="6"/>
      <c r="FLY16" s="6"/>
      <c r="FLZ16" s="6"/>
      <c r="FMA16" s="6"/>
      <c r="FMB16" s="6"/>
      <c r="FMC16" s="6"/>
      <c r="FMD16" s="6"/>
      <c r="FME16" s="6"/>
      <c r="FMF16" s="6"/>
      <c r="FMG16" s="6"/>
      <c r="FMH16" s="6"/>
      <c r="FMI16" s="6"/>
      <c r="FMJ16" s="6"/>
      <c r="FMK16" s="6"/>
      <c r="FML16" s="6"/>
      <c r="FMM16" s="6"/>
      <c r="FMN16" s="6"/>
      <c r="FMO16" s="6"/>
      <c r="FMP16" s="6"/>
      <c r="FMQ16" s="6"/>
      <c r="FMR16" s="6"/>
      <c r="FMS16" s="6"/>
      <c r="FMT16" s="6"/>
      <c r="FMU16" s="6"/>
      <c r="FMV16" s="6"/>
      <c r="FMW16" s="6"/>
      <c r="FMX16" s="6"/>
      <c r="FMY16" s="6"/>
      <c r="FMZ16" s="6"/>
      <c r="FNA16" s="6"/>
      <c r="FNB16" s="6"/>
      <c r="FNC16" s="6"/>
      <c r="FND16" s="6"/>
      <c r="FNE16" s="6"/>
      <c r="FNF16" s="6"/>
      <c r="FNG16" s="6"/>
      <c r="FNH16" s="6"/>
      <c r="FNI16" s="6"/>
      <c r="FNJ16" s="6"/>
      <c r="FNK16" s="6"/>
      <c r="FNL16" s="6"/>
      <c r="FNM16" s="6"/>
      <c r="FNN16" s="6"/>
      <c r="FNO16" s="6"/>
      <c r="FNP16" s="6"/>
      <c r="FNQ16" s="6"/>
      <c r="FNR16" s="6"/>
      <c r="FNS16" s="6"/>
      <c r="FNT16" s="6"/>
      <c r="FNU16" s="6"/>
      <c r="FNV16" s="6"/>
      <c r="FNW16" s="6"/>
      <c r="FNX16" s="6"/>
      <c r="FNY16" s="6"/>
      <c r="FNZ16" s="6"/>
      <c r="FOA16" s="6"/>
      <c r="FOB16" s="6"/>
      <c r="FOC16" s="6"/>
      <c r="FOD16" s="6"/>
      <c r="FOE16" s="6"/>
      <c r="FOF16" s="6"/>
      <c r="FOG16" s="6"/>
      <c r="FOH16" s="6"/>
      <c r="FOI16" s="6"/>
      <c r="FOJ16" s="6"/>
      <c r="FOK16" s="6"/>
      <c r="FOL16" s="6"/>
      <c r="FOM16" s="6"/>
      <c r="FON16" s="6"/>
      <c r="FOO16" s="6"/>
      <c r="FOP16" s="6"/>
      <c r="FOQ16" s="6"/>
      <c r="FOR16" s="6"/>
      <c r="FOS16" s="6"/>
      <c r="FOT16" s="6"/>
      <c r="FOU16" s="6"/>
      <c r="FOV16" s="6"/>
      <c r="FOW16" s="6"/>
      <c r="FOX16" s="6"/>
      <c r="FOY16" s="6"/>
      <c r="FOZ16" s="6"/>
      <c r="FPA16" s="6"/>
      <c r="FPB16" s="6"/>
      <c r="FPC16" s="6"/>
      <c r="FPD16" s="6"/>
      <c r="FPE16" s="6"/>
      <c r="FPF16" s="6"/>
      <c r="FPG16" s="6"/>
      <c r="FPH16" s="6"/>
      <c r="FPI16" s="6"/>
      <c r="FPJ16" s="6"/>
      <c r="FPK16" s="6"/>
      <c r="FPL16" s="6"/>
      <c r="FPM16" s="6"/>
      <c r="FPN16" s="6"/>
      <c r="FPO16" s="6"/>
      <c r="FPP16" s="6"/>
      <c r="FPQ16" s="6"/>
      <c r="FPR16" s="6"/>
      <c r="FPS16" s="6"/>
      <c r="FPT16" s="6"/>
      <c r="FPU16" s="6"/>
      <c r="FPV16" s="6"/>
      <c r="FPW16" s="6"/>
      <c r="FPX16" s="6"/>
      <c r="FPY16" s="6"/>
      <c r="FPZ16" s="6"/>
      <c r="FQA16" s="6"/>
      <c r="FQB16" s="6"/>
      <c r="FQC16" s="6"/>
      <c r="FQD16" s="6"/>
      <c r="FQE16" s="6"/>
      <c r="FQF16" s="6"/>
      <c r="FQG16" s="6"/>
      <c r="FQH16" s="6"/>
      <c r="FQI16" s="6"/>
      <c r="FQJ16" s="6"/>
      <c r="FQK16" s="6"/>
      <c r="FQL16" s="6"/>
      <c r="FQM16" s="6"/>
      <c r="FQN16" s="6"/>
      <c r="FQO16" s="6"/>
      <c r="FQP16" s="6"/>
      <c r="FQQ16" s="6"/>
      <c r="FQR16" s="6"/>
      <c r="FQS16" s="6"/>
      <c r="FQT16" s="6"/>
      <c r="FQU16" s="6"/>
      <c r="FQV16" s="6"/>
      <c r="FQW16" s="6"/>
      <c r="FQX16" s="6"/>
      <c r="FQY16" s="6"/>
      <c r="FQZ16" s="6"/>
      <c r="FRA16" s="6"/>
      <c r="FRB16" s="6"/>
      <c r="FRC16" s="6"/>
      <c r="FRD16" s="6"/>
      <c r="FRE16" s="6"/>
      <c r="FRF16" s="6"/>
      <c r="FRG16" s="6"/>
      <c r="FRH16" s="6"/>
      <c r="FRI16" s="6"/>
      <c r="FRJ16" s="6"/>
      <c r="FRK16" s="6"/>
      <c r="FRL16" s="6"/>
      <c r="FRM16" s="6"/>
      <c r="FRN16" s="6"/>
      <c r="FRO16" s="6"/>
      <c r="FRP16" s="6"/>
      <c r="FRQ16" s="6"/>
      <c r="FRR16" s="6"/>
      <c r="FRS16" s="6"/>
      <c r="FRT16" s="6"/>
      <c r="FRU16" s="6"/>
      <c r="FRV16" s="6"/>
      <c r="FRW16" s="6"/>
      <c r="FRX16" s="6"/>
      <c r="FRY16" s="6"/>
      <c r="FRZ16" s="6"/>
      <c r="FSA16" s="6"/>
      <c r="FSB16" s="6"/>
      <c r="FSC16" s="6"/>
      <c r="FSD16" s="6"/>
      <c r="FSE16" s="6"/>
      <c r="FSF16" s="6"/>
      <c r="FSG16" s="6"/>
      <c r="FSH16" s="6"/>
      <c r="FSI16" s="6"/>
      <c r="FSJ16" s="6"/>
      <c r="FSK16" s="6"/>
      <c r="FSL16" s="6"/>
      <c r="FSM16" s="6"/>
      <c r="FSN16" s="6"/>
      <c r="FSO16" s="6"/>
      <c r="FSP16" s="6"/>
      <c r="FSQ16" s="6"/>
      <c r="FSR16" s="6"/>
      <c r="FSS16" s="6"/>
      <c r="FST16" s="6"/>
      <c r="FSU16" s="6"/>
      <c r="FSV16" s="6"/>
      <c r="FSW16" s="6"/>
      <c r="FSX16" s="6"/>
      <c r="FSY16" s="6"/>
      <c r="FSZ16" s="6"/>
      <c r="FTA16" s="6"/>
      <c r="FTB16" s="6"/>
      <c r="FTC16" s="6"/>
      <c r="FTD16" s="6"/>
      <c r="FTE16" s="6"/>
      <c r="FTF16" s="6"/>
      <c r="FTG16" s="6"/>
      <c r="FTH16" s="6"/>
      <c r="FTI16" s="6"/>
      <c r="FTJ16" s="6"/>
      <c r="FTK16" s="6"/>
      <c r="FTL16" s="6"/>
      <c r="FTM16" s="6"/>
      <c r="FTN16" s="6"/>
      <c r="FTO16" s="6"/>
      <c r="FTP16" s="6"/>
      <c r="FTQ16" s="6"/>
      <c r="FTR16" s="6"/>
      <c r="FTS16" s="6"/>
      <c r="FTT16" s="6"/>
      <c r="FTU16" s="6"/>
      <c r="FTV16" s="6"/>
      <c r="FTW16" s="6"/>
      <c r="FTX16" s="6"/>
      <c r="FTY16" s="6"/>
      <c r="FTZ16" s="6"/>
      <c r="FUA16" s="6"/>
      <c r="FUB16" s="6"/>
      <c r="FUC16" s="6"/>
      <c r="FUD16" s="6"/>
      <c r="FUE16" s="6"/>
      <c r="FUF16" s="6"/>
      <c r="FUG16" s="6"/>
      <c r="FUH16" s="6"/>
      <c r="FUI16" s="6"/>
      <c r="FUJ16" s="6"/>
      <c r="FUK16" s="6"/>
      <c r="FUL16" s="6"/>
      <c r="FUM16" s="6"/>
      <c r="FUN16" s="6"/>
      <c r="FUO16" s="6"/>
      <c r="FUP16" s="6"/>
      <c r="FUQ16" s="6"/>
      <c r="FUR16" s="6"/>
      <c r="FUS16" s="6"/>
      <c r="FUT16" s="6"/>
      <c r="FUU16" s="6"/>
      <c r="FUV16" s="6"/>
      <c r="FUW16" s="6"/>
      <c r="FUX16" s="6"/>
      <c r="FUY16" s="6"/>
      <c r="FUZ16" s="6"/>
      <c r="FVA16" s="6"/>
      <c r="FVB16" s="6"/>
      <c r="FVC16" s="6"/>
      <c r="FVD16" s="6"/>
      <c r="FVE16" s="6"/>
      <c r="FVF16" s="6"/>
      <c r="FVG16" s="6"/>
      <c r="FVH16" s="6"/>
      <c r="FVI16" s="6"/>
      <c r="FVJ16" s="6"/>
      <c r="FVK16" s="6"/>
      <c r="FVL16" s="6"/>
      <c r="FVM16" s="6"/>
      <c r="FVN16" s="6"/>
      <c r="FVO16" s="6"/>
      <c r="FVP16" s="6"/>
      <c r="FVQ16" s="6"/>
      <c r="FVR16" s="6"/>
      <c r="FVS16" s="6"/>
      <c r="FVT16" s="6"/>
      <c r="FVU16" s="6"/>
      <c r="FVV16" s="6"/>
      <c r="FVW16" s="6"/>
      <c r="FVX16" s="6"/>
      <c r="FVY16" s="6"/>
      <c r="FVZ16" s="6"/>
      <c r="FWA16" s="6"/>
      <c r="FWB16" s="6"/>
      <c r="FWC16" s="6"/>
      <c r="FWD16" s="6"/>
      <c r="FWE16" s="6"/>
      <c r="FWF16" s="6"/>
      <c r="FWG16" s="6"/>
      <c r="FWH16" s="6"/>
      <c r="FWI16" s="6"/>
      <c r="FWJ16" s="6"/>
      <c r="FWK16" s="6"/>
      <c r="FWL16" s="6"/>
      <c r="FWM16" s="6"/>
      <c r="FWN16" s="6"/>
      <c r="FWO16" s="6"/>
      <c r="FWP16" s="6"/>
      <c r="FWQ16" s="6"/>
      <c r="FWR16" s="6"/>
      <c r="FWS16" s="6"/>
      <c r="FWT16" s="6"/>
      <c r="FWU16" s="6"/>
      <c r="FWV16" s="6"/>
      <c r="FWW16" s="6"/>
      <c r="FWX16" s="6"/>
      <c r="FWY16" s="6"/>
      <c r="FWZ16" s="6"/>
      <c r="FXA16" s="6"/>
      <c r="FXB16" s="6"/>
      <c r="FXC16" s="6"/>
      <c r="FXD16" s="6"/>
      <c r="FXE16" s="6"/>
      <c r="FXF16" s="6"/>
      <c r="FXG16" s="6"/>
      <c r="FXH16" s="6"/>
      <c r="FXI16" s="6"/>
      <c r="FXJ16" s="6"/>
      <c r="FXK16" s="6"/>
      <c r="FXL16" s="6"/>
      <c r="FXM16" s="6"/>
      <c r="FXN16" s="6"/>
      <c r="FXO16" s="6"/>
      <c r="FXP16" s="6"/>
      <c r="FXQ16" s="6"/>
      <c r="FXR16" s="6"/>
      <c r="FXS16" s="6"/>
      <c r="FXT16" s="6"/>
      <c r="FXU16" s="6"/>
      <c r="FXV16" s="6"/>
      <c r="FXW16" s="6"/>
      <c r="FXX16" s="6"/>
      <c r="FXY16" s="6"/>
      <c r="FXZ16" s="6"/>
      <c r="FYA16" s="6"/>
      <c r="FYB16" s="6"/>
      <c r="FYC16" s="6"/>
      <c r="FYD16" s="6"/>
      <c r="FYE16" s="6"/>
      <c r="FYF16" s="6"/>
      <c r="FYG16" s="6"/>
      <c r="FYH16" s="6"/>
      <c r="FYI16" s="6"/>
      <c r="FYJ16" s="6"/>
      <c r="FYK16" s="6"/>
      <c r="FYL16" s="6"/>
      <c r="FYM16" s="6"/>
      <c r="FYN16" s="6"/>
      <c r="FYO16" s="6"/>
      <c r="FYP16" s="6"/>
      <c r="FYQ16" s="6"/>
      <c r="FYR16" s="6"/>
      <c r="FYS16" s="6"/>
      <c r="FYT16" s="6"/>
      <c r="FYU16" s="6"/>
      <c r="FYV16" s="6"/>
      <c r="FYW16" s="6"/>
      <c r="FYX16" s="6"/>
      <c r="FYY16" s="6"/>
      <c r="FYZ16" s="6"/>
      <c r="FZA16" s="6"/>
      <c r="FZB16" s="6"/>
      <c r="FZC16" s="6"/>
      <c r="FZD16" s="6"/>
      <c r="FZE16" s="6"/>
      <c r="FZF16" s="6"/>
      <c r="FZG16" s="6"/>
      <c r="FZH16" s="6"/>
      <c r="FZI16" s="6"/>
      <c r="FZJ16" s="6"/>
      <c r="FZK16" s="6"/>
      <c r="FZL16" s="6"/>
      <c r="FZM16" s="6"/>
      <c r="FZN16" s="6"/>
      <c r="FZO16" s="6"/>
      <c r="FZP16" s="6"/>
      <c r="FZQ16" s="6"/>
      <c r="FZR16" s="6"/>
      <c r="FZS16" s="6"/>
      <c r="FZT16" s="6"/>
      <c r="FZU16" s="6"/>
      <c r="FZV16" s="6"/>
      <c r="FZW16" s="6"/>
      <c r="FZX16" s="6"/>
      <c r="FZY16" s="6"/>
      <c r="FZZ16" s="6"/>
      <c r="GAA16" s="6"/>
      <c r="GAB16" s="6"/>
      <c r="GAC16" s="6"/>
      <c r="GAD16" s="6"/>
      <c r="GAE16" s="6"/>
      <c r="GAF16" s="6"/>
      <c r="GAG16" s="6"/>
      <c r="GAH16" s="6"/>
      <c r="GAI16" s="6"/>
      <c r="GAJ16" s="6"/>
      <c r="GAK16" s="6"/>
      <c r="GAL16" s="6"/>
      <c r="GAM16" s="6"/>
      <c r="GAN16" s="6"/>
      <c r="GAO16" s="6"/>
      <c r="GAP16" s="6"/>
      <c r="GAQ16" s="6"/>
      <c r="GAR16" s="6"/>
      <c r="GAS16" s="6"/>
      <c r="GAT16" s="6"/>
      <c r="GAU16" s="6"/>
      <c r="GAV16" s="6"/>
      <c r="GAW16" s="6"/>
      <c r="GAX16" s="6"/>
      <c r="GAY16" s="6"/>
      <c r="GAZ16" s="6"/>
      <c r="GBA16" s="6"/>
      <c r="GBB16" s="6"/>
      <c r="GBC16" s="6"/>
      <c r="GBD16" s="6"/>
      <c r="GBE16" s="6"/>
      <c r="GBF16" s="6"/>
      <c r="GBG16" s="6"/>
      <c r="GBH16" s="6"/>
      <c r="GBI16" s="6"/>
      <c r="GBJ16" s="6"/>
      <c r="GBK16" s="6"/>
      <c r="GBL16" s="6"/>
      <c r="GBM16" s="6"/>
      <c r="GBN16" s="6"/>
      <c r="GBO16" s="6"/>
      <c r="GBP16" s="6"/>
      <c r="GBQ16" s="6"/>
      <c r="GBR16" s="6"/>
      <c r="GBS16" s="6"/>
      <c r="GBT16" s="6"/>
      <c r="GBU16" s="6"/>
      <c r="GBV16" s="6"/>
      <c r="GBW16" s="6"/>
      <c r="GBX16" s="6"/>
      <c r="GBY16" s="6"/>
      <c r="GBZ16" s="6"/>
      <c r="GCA16" s="6"/>
      <c r="GCB16" s="6"/>
      <c r="GCC16" s="6"/>
      <c r="GCD16" s="6"/>
      <c r="GCE16" s="6"/>
      <c r="GCF16" s="6"/>
      <c r="GCG16" s="6"/>
      <c r="GCH16" s="6"/>
      <c r="GCI16" s="6"/>
      <c r="GCJ16" s="6"/>
      <c r="GCK16" s="6"/>
      <c r="GCL16" s="6"/>
      <c r="GCM16" s="6"/>
      <c r="GCN16" s="6"/>
      <c r="GCO16" s="6"/>
      <c r="GCP16" s="6"/>
      <c r="GCQ16" s="6"/>
      <c r="GCR16" s="6"/>
      <c r="GCS16" s="6"/>
      <c r="GCT16" s="6"/>
      <c r="GCU16" s="6"/>
      <c r="GCV16" s="6"/>
      <c r="GCW16" s="6"/>
      <c r="GCX16" s="6"/>
      <c r="GCY16" s="6"/>
      <c r="GCZ16" s="6"/>
      <c r="GDA16" s="6"/>
      <c r="GDB16" s="6"/>
      <c r="GDC16" s="6"/>
      <c r="GDD16" s="6"/>
      <c r="GDE16" s="6"/>
      <c r="GDF16" s="6"/>
      <c r="GDG16" s="6"/>
      <c r="GDH16" s="6"/>
      <c r="GDI16" s="6"/>
      <c r="GDJ16" s="6"/>
      <c r="GDK16" s="6"/>
      <c r="GDL16" s="6"/>
      <c r="GDM16" s="6"/>
      <c r="GDN16" s="6"/>
      <c r="GDO16" s="6"/>
      <c r="GDP16" s="6"/>
      <c r="GDQ16" s="6"/>
      <c r="GDR16" s="6"/>
      <c r="GDS16" s="6"/>
      <c r="GDT16" s="6"/>
      <c r="GDU16" s="6"/>
      <c r="GDV16" s="6"/>
      <c r="GDW16" s="6"/>
      <c r="GDX16" s="6"/>
      <c r="GDY16" s="6"/>
      <c r="GDZ16" s="6"/>
      <c r="GEA16" s="6"/>
      <c r="GEB16" s="6"/>
      <c r="GEC16" s="6"/>
      <c r="GED16" s="6"/>
      <c r="GEE16" s="6"/>
      <c r="GEF16" s="6"/>
      <c r="GEG16" s="6"/>
      <c r="GEH16" s="6"/>
      <c r="GEI16" s="6"/>
      <c r="GEJ16" s="6"/>
      <c r="GEK16" s="6"/>
      <c r="GEL16" s="6"/>
      <c r="GEM16" s="6"/>
      <c r="GEN16" s="6"/>
      <c r="GEO16" s="6"/>
      <c r="GEP16" s="6"/>
      <c r="GEQ16" s="6"/>
      <c r="GER16" s="6"/>
      <c r="GES16" s="6"/>
      <c r="GET16" s="6"/>
      <c r="GEU16" s="6"/>
      <c r="GEV16" s="6"/>
      <c r="GEW16" s="6"/>
      <c r="GEX16" s="6"/>
      <c r="GEY16" s="6"/>
      <c r="GEZ16" s="6"/>
      <c r="GFA16" s="6"/>
      <c r="GFB16" s="6"/>
      <c r="GFC16" s="6"/>
      <c r="GFD16" s="6"/>
      <c r="GFE16" s="6"/>
      <c r="GFF16" s="6"/>
      <c r="GFG16" s="6"/>
      <c r="GFH16" s="6"/>
      <c r="GFI16" s="6"/>
      <c r="GFJ16" s="6"/>
      <c r="GFK16" s="6"/>
      <c r="GFL16" s="6"/>
      <c r="GFM16" s="6"/>
      <c r="GFN16" s="6"/>
      <c r="GFO16" s="6"/>
      <c r="GFP16" s="6"/>
      <c r="GFQ16" s="6"/>
      <c r="GFR16" s="6"/>
      <c r="GFS16" s="6"/>
      <c r="GFT16" s="6"/>
      <c r="GFU16" s="6"/>
      <c r="GFV16" s="6"/>
      <c r="GFW16" s="6"/>
      <c r="GFX16" s="6"/>
      <c r="GFY16" s="6"/>
      <c r="GFZ16" s="6"/>
      <c r="GGA16" s="6"/>
      <c r="GGB16" s="6"/>
      <c r="GGC16" s="6"/>
      <c r="GGD16" s="6"/>
      <c r="GGE16" s="6"/>
      <c r="GGF16" s="6"/>
      <c r="GGG16" s="6"/>
      <c r="GGH16" s="6"/>
      <c r="GGI16" s="6"/>
      <c r="GGJ16" s="6"/>
      <c r="GGK16" s="6"/>
      <c r="GGL16" s="6"/>
      <c r="GGM16" s="6"/>
      <c r="GGN16" s="6"/>
      <c r="GGO16" s="6"/>
      <c r="GGP16" s="6"/>
      <c r="GGQ16" s="6"/>
      <c r="GGR16" s="6"/>
      <c r="GGS16" s="6"/>
      <c r="GGT16" s="6"/>
      <c r="GGU16" s="6"/>
      <c r="GGV16" s="6"/>
      <c r="GGW16" s="6"/>
      <c r="GGX16" s="6"/>
      <c r="GGY16" s="6"/>
      <c r="GGZ16" s="6"/>
      <c r="GHA16" s="6"/>
      <c r="GHB16" s="6"/>
      <c r="GHC16" s="6"/>
      <c r="GHD16" s="6"/>
      <c r="GHE16" s="6"/>
      <c r="GHF16" s="6"/>
      <c r="GHG16" s="6"/>
      <c r="GHH16" s="6"/>
      <c r="GHI16" s="6"/>
      <c r="GHJ16" s="6"/>
      <c r="GHK16" s="6"/>
      <c r="GHL16" s="6"/>
      <c r="GHM16" s="6"/>
      <c r="GHN16" s="6"/>
      <c r="GHO16" s="6"/>
      <c r="GHP16" s="6"/>
      <c r="GHQ16" s="6"/>
      <c r="GHR16" s="6"/>
      <c r="GHS16" s="6"/>
      <c r="GHT16" s="6"/>
      <c r="GHU16" s="6"/>
      <c r="GHV16" s="6"/>
      <c r="GHW16" s="6"/>
      <c r="GHX16" s="6"/>
      <c r="GHY16" s="6"/>
      <c r="GHZ16" s="6"/>
      <c r="GIA16" s="6"/>
      <c r="GIB16" s="6"/>
      <c r="GIC16" s="6"/>
      <c r="GID16" s="6"/>
      <c r="GIE16" s="6"/>
      <c r="GIF16" s="6"/>
      <c r="GIG16" s="6"/>
      <c r="GIH16" s="6"/>
      <c r="GII16" s="6"/>
      <c r="GIJ16" s="6"/>
      <c r="GIK16" s="6"/>
      <c r="GIL16" s="6"/>
      <c r="GIM16" s="6"/>
      <c r="GIN16" s="6"/>
      <c r="GIO16" s="6"/>
      <c r="GIP16" s="6"/>
      <c r="GIQ16" s="6"/>
      <c r="GIR16" s="6"/>
      <c r="GIS16" s="6"/>
      <c r="GIT16" s="6"/>
      <c r="GIU16" s="6"/>
      <c r="GIV16" s="6"/>
      <c r="GIW16" s="6"/>
      <c r="GIX16" s="6"/>
      <c r="GIY16" s="6"/>
      <c r="GIZ16" s="6"/>
      <c r="GJA16" s="6"/>
      <c r="GJB16" s="6"/>
      <c r="GJC16" s="6"/>
      <c r="GJD16" s="6"/>
      <c r="GJE16" s="6"/>
      <c r="GJF16" s="6"/>
      <c r="GJG16" s="6"/>
      <c r="GJH16" s="6"/>
      <c r="GJI16" s="6"/>
      <c r="GJJ16" s="6"/>
      <c r="GJK16" s="6"/>
      <c r="GJL16" s="6"/>
      <c r="GJM16" s="6"/>
      <c r="GJN16" s="6"/>
      <c r="GJO16" s="6"/>
      <c r="GJP16" s="6"/>
      <c r="GJQ16" s="6"/>
      <c r="GJR16" s="6"/>
      <c r="GJS16" s="6"/>
      <c r="GJT16" s="6"/>
      <c r="GJU16" s="6"/>
      <c r="GJV16" s="6"/>
      <c r="GJW16" s="6"/>
      <c r="GJX16" s="6"/>
      <c r="GJY16" s="6"/>
      <c r="GJZ16" s="6"/>
      <c r="GKA16" s="6"/>
      <c r="GKB16" s="6"/>
      <c r="GKC16" s="6"/>
      <c r="GKD16" s="6"/>
      <c r="GKE16" s="6"/>
      <c r="GKF16" s="6"/>
      <c r="GKG16" s="6"/>
      <c r="GKH16" s="6"/>
      <c r="GKI16" s="6"/>
      <c r="GKJ16" s="6"/>
      <c r="GKK16" s="6"/>
      <c r="GKL16" s="6"/>
      <c r="GKM16" s="6"/>
      <c r="GKN16" s="6"/>
      <c r="GKO16" s="6"/>
      <c r="GKP16" s="6"/>
      <c r="GKQ16" s="6"/>
      <c r="GKR16" s="6"/>
      <c r="GKS16" s="6"/>
      <c r="GKT16" s="6"/>
      <c r="GKU16" s="6"/>
      <c r="GKV16" s="6"/>
      <c r="GKW16" s="6"/>
      <c r="GKX16" s="6"/>
      <c r="GKY16" s="6"/>
      <c r="GKZ16" s="6"/>
      <c r="GLA16" s="6"/>
      <c r="GLB16" s="6"/>
      <c r="GLC16" s="6"/>
      <c r="GLD16" s="6"/>
      <c r="GLE16" s="6"/>
      <c r="GLF16" s="6"/>
      <c r="GLG16" s="6"/>
      <c r="GLH16" s="6"/>
      <c r="GLI16" s="6"/>
      <c r="GLJ16" s="6"/>
      <c r="GLK16" s="6"/>
      <c r="GLL16" s="6"/>
      <c r="GLM16" s="6"/>
      <c r="GLN16" s="6"/>
      <c r="GLO16" s="6"/>
      <c r="GLP16" s="6"/>
      <c r="GLQ16" s="6"/>
      <c r="GLR16" s="6"/>
      <c r="GLS16" s="6"/>
      <c r="GLT16" s="6"/>
      <c r="GLU16" s="6"/>
      <c r="GLV16" s="6"/>
      <c r="GLW16" s="6"/>
      <c r="GLX16" s="6"/>
      <c r="GLY16" s="6"/>
      <c r="GLZ16" s="6"/>
      <c r="GMA16" s="6"/>
      <c r="GMB16" s="6"/>
      <c r="GMC16" s="6"/>
      <c r="GMD16" s="6"/>
      <c r="GME16" s="6"/>
      <c r="GMF16" s="6"/>
      <c r="GMG16" s="6"/>
      <c r="GMH16" s="6"/>
      <c r="GMI16" s="6"/>
      <c r="GMJ16" s="6"/>
      <c r="GMK16" s="6"/>
      <c r="GML16" s="6"/>
      <c r="GMM16" s="6"/>
      <c r="GMN16" s="6"/>
      <c r="GMO16" s="6"/>
      <c r="GMP16" s="6"/>
      <c r="GMQ16" s="6"/>
      <c r="GMR16" s="6"/>
      <c r="GMS16" s="6"/>
      <c r="GMT16" s="6"/>
      <c r="GMU16" s="6"/>
      <c r="GMV16" s="6"/>
      <c r="GMW16" s="6"/>
      <c r="GMX16" s="6"/>
      <c r="GMY16" s="6"/>
      <c r="GMZ16" s="6"/>
      <c r="GNA16" s="6"/>
      <c r="GNB16" s="6"/>
      <c r="GNC16" s="6"/>
      <c r="GND16" s="6"/>
      <c r="GNE16" s="6"/>
      <c r="GNF16" s="6"/>
      <c r="GNG16" s="6"/>
      <c r="GNH16" s="6"/>
      <c r="GNI16" s="6"/>
      <c r="GNJ16" s="6"/>
      <c r="GNK16" s="6"/>
      <c r="GNL16" s="6"/>
      <c r="GNM16" s="6"/>
      <c r="GNN16" s="6"/>
      <c r="GNO16" s="6"/>
      <c r="GNP16" s="6"/>
      <c r="GNQ16" s="6"/>
      <c r="GNR16" s="6"/>
      <c r="GNS16" s="6"/>
      <c r="GNT16" s="6"/>
      <c r="GNU16" s="6"/>
      <c r="GNV16" s="6"/>
      <c r="GNW16" s="6"/>
      <c r="GNX16" s="6"/>
      <c r="GNY16" s="6"/>
      <c r="GNZ16" s="6"/>
      <c r="GOA16" s="6"/>
      <c r="GOB16" s="6"/>
      <c r="GOC16" s="6"/>
      <c r="GOD16" s="6"/>
      <c r="GOE16" s="6"/>
      <c r="GOF16" s="6"/>
      <c r="GOG16" s="6"/>
      <c r="GOH16" s="6"/>
      <c r="GOI16" s="6"/>
      <c r="GOJ16" s="6"/>
      <c r="GOK16" s="6"/>
      <c r="GOL16" s="6"/>
      <c r="GOM16" s="6"/>
      <c r="GON16" s="6"/>
      <c r="GOO16" s="6"/>
      <c r="GOP16" s="6"/>
      <c r="GOQ16" s="6"/>
      <c r="GOR16" s="6"/>
      <c r="GOS16" s="6"/>
      <c r="GOT16" s="6"/>
      <c r="GOU16" s="6"/>
      <c r="GOV16" s="6"/>
      <c r="GOW16" s="6"/>
      <c r="GOX16" s="6"/>
      <c r="GOY16" s="6"/>
      <c r="GOZ16" s="6"/>
      <c r="GPA16" s="6"/>
      <c r="GPB16" s="6"/>
      <c r="GPC16" s="6"/>
      <c r="GPD16" s="6"/>
      <c r="GPE16" s="6"/>
      <c r="GPF16" s="6"/>
      <c r="GPG16" s="6"/>
      <c r="GPH16" s="6"/>
      <c r="GPI16" s="6"/>
      <c r="GPJ16" s="6"/>
      <c r="GPK16" s="6"/>
      <c r="GPL16" s="6"/>
      <c r="GPM16" s="6"/>
      <c r="GPN16" s="6"/>
      <c r="GPO16" s="6"/>
      <c r="GPP16" s="6"/>
      <c r="GPQ16" s="6"/>
      <c r="GPR16" s="6"/>
      <c r="GPS16" s="6"/>
      <c r="GPT16" s="6"/>
      <c r="GPU16" s="6"/>
      <c r="GPV16" s="6"/>
      <c r="GPW16" s="6"/>
      <c r="GPX16" s="6"/>
      <c r="GPY16" s="6"/>
      <c r="GPZ16" s="6"/>
      <c r="GQA16" s="6"/>
      <c r="GQB16" s="6"/>
      <c r="GQC16" s="6"/>
      <c r="GQD16" s="6"/>
      <c r="GQE16" s="6"/>
      <c r="GQF16" s="6"/>
      <c r="GQG16" s="6"/>
      <c r="GQH16" s="6"/>
      <c r="GQI16" s="6"/>
      <c r="GQJ16" s="6"/>
      <c r="GQK16" s="6"/>
      <c r="GQL16" s="6"/>
      <c r="GQM16" s="6"/>
      <c r="GQN16" s="6"/>
      <c r="GQO16" s="6"/>
      <c r="GQP16" s="6"/>
      <c r="GQQ16" s="6"/>
      <c r="GQR16" s="6"/>
      <c r="GQS16" s="6"/>
      <c r="GQT16" s="6"/>
      <c r="GQU16" s="6"/>
      <c r="GQV16" s="6"/>
      <c r="GQW16" s="6"/>
      <c r="GQX16" s="6"/>
      <c r="GQY16" s="6"/>
      <c r="GQZ16" s="6"/>
      <c r="GRA16" s="6"/>
      <c r="GRB16" s="6"/>
      <c r="GRC16" s="6"/>
      <c r="GRD16" s="6"/>
      <c r="GRE16" s="6"/>
      <c r="GRF16" s="6"/>
      <c r="GRG16" s="6"/>
      <c r="GRH16" s="6"/>
      <c r="GRI16" s="6"/>
      <c r="GRJ16" s="6"/>
      <c r="GRK16" s="6"/>
      <c r="GRL16" s="6"/>
      <c r="GRM16" s="6"/>
      <c r="GRN16" s="6"/>
      <c r="GRO16" s="6"/>
      <c r="GRP16" s="6"/>
      <c r="GRQ16" s="6"/>
      <c r="GRR16" s="6"/>
      <c r="GRS16" s="6"/>
      <c r="GRT16" s="6"/>
      <c r="GRU16" s="6"/>
      <c r="GRV16" s="6"/>
      <c r="GRW16" s="6"/>
      <c r="GRX16" s="6"/>
      <c r="GRY16" s="6"/>
      <c r="GRZ16" s="6"/>
      <c r="GSA16" s="6"/>
      <c r="GSB16" s="6"/>
      <c r="GSC16" s="6"/>
      <c r="GSD16" s="6"/>
      <c r="GSE16" s="6"/>
      <c r="GSF16" s="6"/>
      <c r="GSG16" s="6"/>
      <c r="GSH16" s="6"/>
      <c r="GSI16" s="6"/>
      <c r="GSJ16" s="6"/>
      <c r="GSK16" s="6"/>
      <c r="GSL16" s="6"/>
      <c r="GSM16" s="6"/>
      <c r="GSN16" s="6"/>
      <c r="GSO16" s="6"/>
      <c r="GSP16" s="6"/>
      <c r="GSQ16" s="6"/>
      <c r="GSR16" s="6"/>
      <c r="GSS16" s="6"/>
      <c r="GST16" s="6"/>
      <c r="GSU16" s="6"/>
      <c r="GSV16" s="6"/>
      <c r="GSW16" s="6"/>
      <c r="GSX16" s="6"/>
      <c r="GSY16" s="6"/>
      <c r="GSZ16" s="6"/>
      <c r="GTA16" s="6"/>
      <c r="GTB16" s="6"/>
      <c r="GTC16" s="6"/>
      <c r="GTD16" s="6"/>
      <c r="GTE16" s="6"/>
      <c r="GTF16" s="6"/>
      <c r="GTG16" s="6"/>
      <c r="GTH16" s="6"/>
      <c r="GTI16" s="6"/>
      <c r="GTJ16" s="6"/>
      <c r="GTK16" s="6"/>
      <c r="GTL16" s="6"/>
      <c r="GTM16" s="6"/>
      <c r="GTN16" s="6"/>
      <c r="GTO16" s="6"/>
      <c r="GTP16" s="6"/>
      <c r="GTQ16" s="6"/>
      <c r="GTR16" s="6"/>
      <c r="GTS16" s="6"/>
      <c r="GTT16" s="6"/>
      <c r="GTU16" s="6"/>
      <c r="GTV16" s="6"/>
      <c r="GTW16" s="6"/>
      <c r="GTX16" s="6"/>
      <c r="GTY16" s="6"/>
      <c r="GTZ16" s="6"/>
      <c r="GUA16" s="6"/>
      <c r="GUB16" s="6"/>
      <c r="GUC16" s="6"/>
      <c r="GUD16" s="6"/>
      <c r="GUE16" s="6"/>
      <c r="GUF16" s="6"/>
      <c r="GUG16" s="6"/>
      <c r="GUH16" s="6"/>
      <c r="GUI16" s="6"/>
      <c r="GUJ16" s="6"/>
      <c r="GUK16" s="6"/>
      <c r="GUL16" s="6"/>
      <c r="GUM16" s="6"/>
      <c r="GUN16" s="6"/>
      <c r="GUO16" s="6"/>
      <c r="GUP16" s="6"/>
      <c r="GUQ16" s="6"/>
      <c r="GUR16" s="6"/>
      <c r="GUS16" s="6"/>
      <c r="GUT16" s="6"/>
      <c r="GUU16" s="6"/>
      <c r="GUV16" s="6"/>
      <c r="GUW16" s="6"/>
      <c r="GUX16" s="6"/>
      <c r="GUY16" s="6"/>
      <c r="GUZ16" s="6"/>
      <c r="GVA16" s="6"/>
      <c r="GVB16" s="6"/>
      <c r="GVC16" s="6"/>
      <c r="GVD16" s="6"/>
      <c r="GVE16" s="6"/>
      <c r="GVF16" s="6"/>
      <c r="GVG16" s="6"/>
      <c r="GVH16" s="6"/>
      <c r="GVI16" s="6"/>
      <c r="GVJ16" s="6"/>
      <c r="GVK16" s="6"/>
      <c r="GVL16" s="6"/>
      <c r="GVM16" s="6"/>
      <c r="GVN16" s="6"/>
      <c r="GVO16" s="6"/>
      <c r="GVP16" s="6"/>
      <c r="GVQ16" s="6"/>
      <c r="GVR16" s="6"/>
      <c r="GVS16" s="6"/>
      <c r="GVT16" s="6"/>
      <c r="GVU16" s="6"/>
      <c r="GVV16" s="6"/>
      <c r="GVW16" s="6"/>
      <c r="GVX16" s="6"/>
      <c r="GVY16" s="6"/>
      <c r="GVZ16" s="6"/>
      <c r="GWA16" s="6"/>
      <c r="GWB16" s="6"/>
      <c r="GWC16" s="6"/>
      <c r="GWD16" s="6"/>
      <c r="GWE16" s="6"/>
      <c r="GWF16" s="6"/>
      <c r="GWG16" s="6"/>
      <c r="GWH16" s="6"/>
      <c r="GWI16" s="6"/>
      <c r="GWJ16" s="6"/>
      <c r="GWK16" s="6"/>
      <c r="GWL16" s="6"/>
      <c r="GWM16" s="6"/>
      <c r="GWN16" s="6"/>
      <c r="GWO16" s="6"/>
      <c r="GWP16" s="6"/>
      <c r="GWQ16" s="6"/>
      <c r="GWR16" s="6"/>
      <c r="GWS16" s="6"/>
      <c r="GWT16" s="6"/>
      <c r="GWU16" s="6"/>
      <c r="GWV16" s="6"/>
      <c r="GWW16" s="6"/>
      <c r="GWX16" s="6"/>
      <c r="GWY16" s="6"/>
      <c r="GWZ16" s="6"/>
      <c r="GXA16" s="6"/>
      <c r="GXB16" s="6"/>
      <c r="GXC16" s="6"/>
      <c r="GXD16" s="6"/>
      <c r="GXE16" s="6"/>
      <c r="GXF16" s="6"/>
      <c r="GXG16" s="6"/>
      <c r="GXH16" s="6"/>
      <c r="GXI16" s="6"/>
      <c r="GXJ16" s="6"/>
      <c r="GXK16" s="6"/>
      <c r="GXL16" s="6"/>
      <c r="GXM16" s="6"/>
      <c r="GXN16" s="6"/>
      <c r="GXO16" s="6"/>
      <c r="GXP16" s="6"/>
      <c r="GXQ16" s="6"/>
      <c r="GXR16" s="6"/>
      <c r="GXS16" s="6"/>
      <c r="GXT16" s="6"/>
      <c r="GXU16" s="6"/>
      <c r="GXV16" s="6"/>
      <c r="GXW16" s="6"/>
      <c r="GXX16" s="6"/>
      <c r="GXY16" s="6"/>
      <c r="GXZ16" s="6"/>
      <c r="GYA16" s="6"/>
      <c r="GYB16" s="6"/>
      <c r="GYC16" s="6"/>
      <c r="GYD16" s="6"/>
      <c r="GYE16" s="6"/>
      <c r="GYF16" s="6"/>
      <c r="GYG16" s="6"/>
      <c r="GYH16" s="6"/>
      <c r="GYI16" s="6"/>
      <c r="GYJ16" s="6"/>
      <c r="GYK16" s="6"/>
      <c r="GYL16" s="6"/>
      <c r="GYM16" s="6"/>
      <c r="GYN16" s="6"/>
      <c r="GYO16" s="6"/>
      <c r="GYP16" s="6"/>
      <c r="GYQ16" s="6"/>
      <c r="GYR16" s="6"/>
      <c r="GYS16" s="6"/>
      <c r="GYT16" s="6"/>
      <c r="GYU16" s="6"/>
      <c r="GYV16" s="6"/>
      <c r="GYW16" s="6"/>
      <c r="GYX16" s="6"/>
      <c r="GYY16" s="6"/>
      <c r="GYZ16" s="6"/>
      <c r="GZA16" s="6"/>
      <c r="GZB16" s="6"/>
      <c r="GZC16" s="6"/>
      <c r="GZD16" s="6"/>
      <c r="GZE16" s="6"/>
      <c r="GZF16" s="6"/>
      <c r="GZG16" s="6"/>
      <c r="GZH16" s="6"/>
      <c r="GZI16" s="6"/>
      <c r="GZJ16" s="6"/>
      <c r="GZK16" s="6"/>
      <c r="GZL16" s="6"/>
      <c r="GZM16" s="6"/>
      <c r="GZN16" s="6"/>
      <c r="GZO16" s="6"/>
      <c r="GZP16" s="6"/>
      <c r="GZQ16" s="6"/>
      <c r="GZR16" s="6"/>
      <c r="GZS16" s="6"/>
      <c r="GZT16" s="6"/>
      <c r="GZU16" s="6"/>
      <c r="GZV16" s="6"/>
      <c r="GZW16" s="6"/>
      <c r="GZX16" s="6"/>
      <c r="GZY16" s="6"/>
      <c r="GZZ16" s="6"/>
      <c r="HAA16" s="6"/>
      <c r="HAB16" s="6"/>
      <c r="HAC16" s="6"/>
      <c r="HAD16" s="6"/>
      <c r="HAE16" s="6"/>
      <c r="HAF16" s="6"/>
      <c r="HAG16" s="6"/>
      <c r="HAH16" s="6"/>
      <c r="HAI16" s="6"/>
      <c r="HAJ16" s="6"/>
      <c r="HAK16" s="6"/>
      <c r="HAL16" s="6"/>
      <c r="HAM16" s="6"/>
      <c r="HAN16" s="6"/>
      <c r="HAO16" s="6"/>
      <c r="HAP16" s="6"/>
      <c r="HAQ16" s="6"/>
      <c r="HAR16" s="6"/>
      <c r="HAS16" s="6"/>
      <c r="HAT16" s="6"/>
      <c r="HAU16" s="6"/>
      <c r="HAV16" s="6"/>
      <c r="HAW16" s="6"/>
      <c r="HAX16" s="6"/>
      <c r="HAY16" s="6"/>
      <c r="HAZ16" s="6"/>
      <c r="HBA16" s="6"/>
      <c r="HBB16" s="6"/>
      <c r="HBC16" s="6"/>
      <c r="HBD16" s="6"/>
      <c r="HBE16" s="6"/>
      <c r="HBF16" s="6"/>
      <c r="HBG16" s="6"/>
      <c r="HBH16" s="6"/>
      <c r="HBI16" s="6"/>
      <c r="HBJ16" s="6"/>
      <c r="HBK16" s="6"/>
      <c r="HBL16" s="6"/>
      <c r="HBM16" s="6"/>
      <c r="HBN16" s="6"/>
      <c r="HBO16" s="6"/>
      <c r="HBP16" s="6"/>
      <c r="HBQ16" s="6"/>
      <c r="HBR16" s="6"/>
      <c r="HBS16" s="6"/>
      <c r="HBT16" s="6"/>
      <c r="HBU16" s="6"/>
      <c r="HBV16" s="6"/>
      <c r="HBW16" s="6"/>
      <c r="HBX16" s="6"/>
      <c r="HBY16" s="6"/>
      <c r="HBZ16" s="6"/>
      <c r="HCA16" s="6"/>
      <c r="HCB16" s="6"/>
      <c r="HCC16" s="6"/>
      <c r="HCD16" s="6"/>
      <c r="HCE16" s="6"/>
      <c r="HCF16" s="6"/>
      <c r="HCG16" s="6"/>
      <c r="HCH16" s="6"/>
      <c r="HCI16" s="6"/>
      <c r="HCJ16" s="6"/>
      <c r="HCK16" s="6"/>
      <c r="HCL16" s="6"/>
      <c r="HCM16" s="6"/>
      <c r="HCN16" s="6"/>
      <c r="HCO16" s="6"/>
      <c r="HCP16" s="6"/>
      <c r="HCQ16" s="6"/>
      <c r="HCR16" s="6"/>
      <c r="HCS16" s="6"/>
      <c r="HCT16" s="6"/>
      <c r="HCU16" s="6"/>
      <c r="HCV16" s="6"/>
      <c r="HCW16" s="6"/>
      <c r="HCX16" s="6"/>
      <c r="HCY16" s="6"/>
      <c r="HCZ16" s="6"/>
      <c r="HDA16" s="6"/>
      <c r="HDB16" s="6"/>
      <c r="HDC16" s="6"/>
      <c r="HDD16" s="6"/>
      <c r="HDE16" s="6"/>
      <c r="HDF16" s="6"/>
      <c r="HDG16" s="6"/>
      <c r="HDH16" s="6"/>
      <c r="HDI16" s="6"/>
      <c r="HDJ16" s="6"/>
      <c r="HDK16" s="6"/>
      <c r="HDL16" s="6"/>
      <c r="HDM16" s="6"/>
      <c r="HDN16" s="6"/>
      <c r="HDO16" s="6"/>
      <c r="HDP16" s="6"/>
      <c r="HDQ16" s="6"/>
      <c r="HDR16" s="6"/>
      <c r="HDS16" s="6"/>
      <c r="HDT16" s="6"/>
      <c r="HDU16" s="6"/>
      <c r="HDV16" s="6"/>
      <c r="HDW16" s="6"/>
      <c r="HDX16" s="6"/>
      <c r="HDY16" s="6"/>
      <c r="HDZ16" s="6"/>
      <c r="HEA16" s="6"/>
      <c r="HEB16" s="6"/>
      <c r="HEC16" s="6"/>
      <c r="HED16" s="6"/>
      <c r="HEE16" s="6"/>
      <c r="HEF16" s="6"/>
      <c r="HEG16" s="6"/>
      <c r="HEH16" s="6"/>
      <c r="HEI16" s="6"/>
      <c r="HEJ16" s="6"/>
      <c r="HEK16" s="6"/>
      <c r="HEL16" s="6"/>
      <c r="HEM16" s="6"/>
      <c r="HEN16" s="6"/>
      <c r="HEO16" s="6"/>
      <c r="HEP16" s="6"/>
      <c r="HEQ16" s="6"/>
      <c r="HER16" s="6"/>
      <c r="HES16" s="6"/>
      <c r="HET16" s="6"/>
      <c r="HEU16" s="6"/>
      <c r="HEV16" s="6"/>
      <c r="HEW16" s="6"/>
      <c r="HEX16" s="6"/>
      <c r="HEY16" s="6"/>
      <c r="HEZ16" s="6"/>
      <c r="HFA16" s="6"/>
      <c r="HFB16" s="6"/>
      <c r="HFC16" s="6"/>
      <c r="HFD16" s="6"/>
      <c r="HFE16" s="6"/>
      <c r="HFF16" s="6"/>
      <c r="HFG16" s="6"/>
      <c r="HFH16" s="6"/>
      <c r="HFI16" s="6"/>
      <c r="HFJ16" s="6"/>
      <c r="HFK16" s="6"/>
      <c r="HFL16" s="6"/>
      <c r="HFM16" s="6"/>
      <c r="HFN16" s="6"/>
      <c r="HFO16" s="6"/>
      <c r="HFP16" s="6"/>
      <c r="HFQ16" s="6"/>
      <c r="HFR16" s="6"/>
      <c r="HFS16" s="6"/>
      <c r="HFT16" s="6"/>
      <c r="HFU16" s="6"/>
      <c r="HFV16" s="6"/>
      <c r="HFW16" s="6"/>
      <c r="HFX16" s="6"/>
      <c r="HFY16" s="6"/>
      <c r="HFZ16" s="6"/>
      <c r="HGA16" s="6"/>
      <c r="HGB16" s="6"/>
      <c r="HGC16" s="6"/>
      <c r="HGD16" s="6"/>
      <c r="HGE16" s="6"/>
      <c r="HGF16" s="6"/>
      <c r="HGG16" s="6"/>
      <c r="HGH16" s="6"/>
      <c r="HGI16" s="6"/>
      <c r="HGJ16" s="6"/>
      <c r="HGK16" s="6"/>
      <c r="HGL16" s="6"/>
      <c r="HGM16" s="6"/>
      <c r="HGN16" s="6"/>
      <c r="HGO16" s="6"/>
      <c r="HGP16" s="6"/>
      <c r="HGQ16" s="6"/>
      <c r="HGR16" s="6"/>
      <c r="HGS16" s="6"/>
      <c r="HGT16" s="6"/>
      <c r="HGU16" s="6"/>
      <c r="HGV16" s="6"/>
      <c r="HGW16" s="6"/>
      <c r="HGX16" s="6"/>
      <c r="HGY16" s="6"/>
      <c r="HGZ16" s="6"/>
      <c r="HHA16" s="6"/>
      <c r="HHB16" s="6"/>
      <c r="HHC16" s="6"/>
      <c r="HHD16" s="6"/>
      <c r="HHE16" s="6"/>
      <c r="HHF16" s="6"/>
      <c r="HHG16" s="6"/>
      <c r="HHH16" s="6"/>
      <c r="HHI16" s="6"/>
      <c r="HHJ16" s="6"/>
      <c r="HHK16" s="6"/>
      <c r="HHL16" s="6"/>
      <c r="HHM16" s="6"/>
      <c r="HHN16" s="6"/>
      <c r="HHO16" s="6"/>
      <c r="HHP16" s="6"/>
      <c r="HHQ16" s="6"/>
      <c r="HHR16" s="6"/>
      <c r="HHS16" s="6"/>
      <c r="HHT16" s="6"/>
      <c r="HHU16" s="6"/>
      <c r="HHV16" s="6"/>
      <c r="HHW16" s="6"/>
      <c r="HHX16" s="6"/>
      <c r="HHY16" s="6"/>
      <c r="HHZ16" s="6"/>
      <c r="HIA16" s="6"/>
      <c r="HIB16" s="6"/>
      <c r="HIC16" s="6"/>
      <c r="HID16" s="6"/>
      <c r="HIE16" s="6"/>
      <c r="HIF16" s="6"/>
      <c r="HIG16" s="6"/>
      <c r="HIH16" s="6"/>
      <c r="HII16" s="6"/>
      <c r="HIJ16" s="6"/>
      <c r="HIK16" s="6"/>
      <c r="HIL16" s="6"/>
      <c r="HIM16" s="6"/>
      <c r="HIN16" s="6"/>
      <c r="HIO16" s="6"/>
      <c r="HIP16" s="6"/>
      <c r="HIQ16" s="6"/>
      <c r="HIR16" s="6"/>
      <c r="HIS16" s="6"/>
      <c r="HIT16" s="6"/>
      <c r="HIU16" s="6"/>
      <c r="HIV16" s="6"/>
      <c r="HIW16" s="6"/>
      <c r="HIX16" s="6"/>
      <c r="HIY16" s="6"/>
      <c r="HIZ16" s="6"/>
      <c r="HJA16" s="6"/>
      <c r="HJB16" s="6"/>
      <c r="HJC16" s="6"/>
      <c r="HJD16" s="6"/>
      <c r="HJE16" s="6"/>
      <c r="HJF16" s="6"/>
      <c r="HJG16" s="6"/>
      <c r="HJH16" s="6"/>
      <c r="HJI16" s="6"/>
      <c r="HJJ16" s="6"/>
      <c r="HJK16" s="6"/>
      <c r="HJL16" s="6"/>
      <c r="HJM16" s="6"/>
      <c r="HJN16" s="6"/>
      <c r="HJO16" s="6"/>
      <c r="HJP16" s="6"/>
      <c r="HJQ16" s="6"/>
      <c r="HJR16" s="6"/>
      <c r="HJS16" s="6"/>
      <c r="HJT16" s="6"/>
      <c r="HJU16" s="6"/>
      <c r="HJV16" s="6"/>
      <c r="HJW16" s="6"/>
      <c r="HJX16" s="6"/>
      <c r="HJY16" s="6"/>
      <c r="HJZ16" s="6"/>
      <c r="HKA16" s="6"/>
      <c r="HKB16" s="6"/>
      <c r="HKC16" s="6"/>
      <c r="HKD16" s="6"/>
      <c r="HKE16" s="6"/>
      <c r="HKF16" s="6"/>
      <c r="HKG16" s="6"/>
      <c r="HKH16" s="6"/>
      <c r="HKI16" s="6"/>
      <c r="HKJ16" s="6"/>
      <c r="HKK16" s="6"/>
      <c r="HKL16" s="6"/>
      <c r="HKM16" s="6"/>
      <c r="HKN16" s="6"/>
      <c r="HKO16" s="6"/>
      <c r="HKP16" s="6"/>
      <c r="HKQ16" s="6"/>
      <c r="HKR16" s="6"/>
      <c r="HKS16" s="6"/>
      <c r="HKT16" s="6"/>
      <c r="HKU16" s="6"/>
      <c r="HKV16" s="6"/>
      <c r="HKW16" s="6"/>
      <c r="HKX16" s="6"/>
      <c r="HKY16" s="6"/>
      <c r="HKZ16" s="6"/>
      <c r="HLA16" s="6"/>
      <c r="HLB16" s="6"/>
      <c r="HLC16" s="6"/>
      <c r="HLD16" s="6"/>
      <c r="HLE16" s="6"/>
      <c r="HLF16" s="6"/>
      <c r="HLG16" s="6"/>
      <c r="HLH16" s="6"/>
      <c r="HLI16" s="6"/>
      <c r="HLJ16" s="6"/>
      <c r="HLK16" s="6"/>
      <c r="HLL16" s="6"/>
      <c r="HLM16" s="6"/>
      <c r="HLN16" s="6"/>
      <c r="HLO16" s="6"/>
      <c r="HLP16" s="6"/>
      <c r="HLQ16" s="6"/>
      <c r="HLR16" s="6"/>
      <c r="HLS16" s="6"/>
      <c r="HLT16" s="6"/>
      <c r="HLU16" s="6"/>
      <c r="HLV16" s="6"/>
      <c r="HLW16" s="6"/>
      <c r="HLX16" s="6"/>
      <c r="HLY16" s="6"/>
      <c r="HLZ16" s="6"/>
      <c r="HMA16" s="6"/>
      <c r="HMB16" s="6"/>
      <c r="HMC16" s="6"/>
      <c r="HMD16" s="6"/>
      <c r="HME16" s="6"/>
      <c r="HMF16" s="6"/>
      <c r="HMG16" s="6"/>
      <c r="HMH16" s="6"/>
      <c r="HMI16" s="6"/>
      <c r="HMJ16" s="6"/>
      <c r="HMK16" s="6"/>
      <c r="HML16" s="6"/>
      <c r="HMM16" s="6"/>
      <c r="HMN16" s="6"/>
      <c r="HMO16" s="6"/>
      <c r="HMP16" s="6"/>
      <c r="HMQ16" s="6"/>
      <c r="HMR16" s="6"/>
      <c r="HMS16" s="6"/>
      <c r="HMT16" s="6"/>
      <c r="HMU16" s="6"/>
      <c r="HMV16" s="6"/>
      <c r="HMW16" s="6"/>
      <c r="HMX16" s="6"/>
      <c r="HMY16" s="6"/>
      <c r="HMZ16" s="6"/>
      <c r="HNA16" s="6"/>
      <c r="HNB16" s="6"/>
      <c r="HNC16" s="6"/>
      <c r="HND16" s="6"/>
      <c r="HNE16" s="6"/>
      <c r="HNF16" s="6"/>
      <c r="HNG16" s="6"/>
      <c r="HNH16" s="6"/>
      <c r="HNI16" s="6"/>
      <c r="HNJ16" s="6"/>
      <c r="HNK16" s="6"/>
      <c r="HNL16" s="6"/>
      <c r="HNM16" s="6"/>
      <c r="HNN16" s="6"/>
      <c r="HNO16" s="6"/>
      <c r="HNP16" s="6"/>
      <c r="HNQ16" s="6"/>
      <c r="HNR16" s="6"/>
      <c r="HNS16" s="6"/>
      <c r="HNT16" s="6"/>
      <c r="HNU16" s="6"/>
      <c r="HNV16" s="6"/>
      <c r="HNW16" s="6"/>
      <c r="HNX16" s="6"/>
      <c r="HNY16" s="6"/>
      <c r="HNZ16" s="6"/>
      <c r="HOA16" s="6"/>
      <c r="HOB16" s="6"/>
      <c r="HOC16" s="6"/>
      <c r="HOD16" s="6"/>
      <c r="HOE16" s="6"/>
      <c r="HOF16" s="6"/>
      <c r="HOG16" s="6"/>
      <c r="HOH16" s="6"/>
      <c r="HOI16" s="6"/>
      <c r="HOJ16" s="6"/>
      <c r="HOK16" s="6"/>
      <c r="HOL16" s="6"/>
      <c r="HOM16" s="6"/>
      <c r="HON16" s="6"/>
      <c r="HOO16" s="6"/>
      <c r="HOP16" s="6"/>
      <c r="HOQ16" s="6"/>
      <c r="HOR16" s="6"/>
      <c r="HOS16" s="6"/>
      <c r="HOT16" s="6"/>
      <c r="HOU16" s="6"/>
      <c r="HOV16" s="6"/>
      <c r="HOW16" s="6"/>
      <c r="HOX16" s="6"/>
      <c r="HOY16" s="6"/>
      <c r="HOZ16" s="6"/>
      <c r="HPA16" s="6"/>
      <c r="HPB16" s="6"/>
      <c r="HPC16" s="6"/>
      <c r="HPD16" s="6"/>
      <c r="HPE16" s="6"/>
      <c r="HPF16" s="6"/>
      <c r="HPG16" s="6"/>
      <c r="HPH16" s="6"/>
      <c r="HPI16" s="6"/>
      <c r="HPJ16" s="6"/>
      <c r="HPK16" s="6"/>
      <c r="HPL16" s="6"/>
      <c r="HPM16" s="6"/>
      <c r="HPN16" s="6"/>
      <c r="HPO16" s="6"/>
      <c r="HPP16" s="6"/>
      <c r="HPQ16" s="6"/>
      <c r="HPR16" s="6"/>
      <c r="HPS16" s="6"/>
      <c r="HPT16" s="6"/>
      <c r="HPU16" s="6"/>
      <c r="HPV16" s="6"/>
      <c r="HPW16" s="6"/>
      <c r="HPX16" s="6"/>
      <c r="HPY16" s="6"/>
      <c r="HPZ16" s="6"/>
      <c r="HQA16" s="6"/>
      <c r="HQB16" s="6"/>
      <c r="HQC16" s="6"/>
      <c r="HQD16" s="6"/>
      <c r="HQE16" s="6"/>
      <c r="HQF16" s="6"/>
      <c r="HQG16" s="6"/>
      <c r="HQH16" s="6"/>
      <c r="HQI16" s="6"/>
      <c r="HQJ16" s="6"/>
      <c r="HQK16" s="6"/>
      <c r="HQL16" s="6"/>
      <c r="HQM16" s="6"/>
      <c r="HQN16" s="6"/>
      <c r="HQO16" s="6"/>
      <c r="HQP16" s="6"/>
      <c r="HQQ16" s="6"/>
      <c r="HQR16" s="6"/>
      <c r="HQS16" s="6"/>
      <c r="HQT16" s="6"/>
      <c r="HQU16" s="6"/>
      <c r="HQV16" s="6"/>
      <c r="HQW16" s="6"/>
      <c r="HQX16" s="6"/>
      <c r="HQY16" s="6"/>
      <c r="HQZ16" s="6"/>
      <c r="HRA16" s="6"/>
      <c r="HRB16" s="6"/>
      <c r="HRC16" s="6"/>
      <c r="HRD16" s="6"/>
      <c r="HRE16" s="6"/>
      <c r="HRF16" s="6"/>
      <c r="HRG16" s="6"/>
      <c r="HRH16" s="6"/>
      <c r="HRI16" s="6"/>
      <c r="HRJ16" s="6"/>
      <c r="HRK16" s="6"/>
      <c r="HRL16" s="6"/>
      <c r="HRM16" s="6"/>
      <c r="HRN16" s="6"/>
      <c r="HRO16" s="6"/>
      <c r="HRP16" s="6"/>
      <c r="HRQ16" s="6"/>
      <c r="HRR16" s="6"/>
      <c r="HRS16" s="6"/>
      <c r="HRT16" s="6"/>
      <c r="HRU16" s="6"/>
      <c r="HRV16" s="6"/>
      <c r="HRW16" s="6"/>
      <c r="HRX16" s="6"/>
      <c r="HRY16" s="6"/>
      <c r="HRZ16" s="6"/>
      <c r="HSA16" s="6"/>
      <c r="HSB16" s="6"/>
      <c r="HSC16" s="6"/>
      <c r="HSD16" s="6"/>
      <c r="HSE16" s="6"/>
      <c r="HSF16" s="6"/>
      <c r="HSG16" s="6"/>
      <c r="HSH16" s="6"/>
      <c r="HSI16" s="6"/>
      <c r="HSJ16" s="6"/>
      <c r="HSK16" s="6"/>
      <c r="HSL16" s="6"/>
      <c r="HSM16" s="6"/>
      <c r="HSN16" s="6"/>
      <c r="HSO16" s="6"/>
      <c r="HSP16" s="6"/>
      <c r="HSQ16" s="6"/>
      <c r="HSR16" s="6"/>
      <c r="HSS16" s="6"/>
      <c r="HST16" s="6"/>
      <c r="HSU16" s="6"/>
      <c r="HSV16" s="6"/>
      <c r="HSW16" s="6"/>
      <c r="HSX16" s="6"/>
      <c r="HSY16" s="6"/>
      <c r="HSZ16" s="6"/>
      <c r="HTA16" s="6"/>
      <c r="HTB16" s="6"/>
      <c r="HTC16" s="6"/>
      <c r="HTD16" s="6"/>
      <c r="HTE16" s="6"/>
      <c r="HTF16" s="6"/>
      <c r="HTG16" s="6"/>
      <c r="HTH16" s="6"/>
      <c r="HTI16" s="6"/>
      <c r="HTJ16" s="6"/>
      <c r="HTK16" s="6"/>
      <c r="HTL16" s="6"/>
      <c r="HTM16" s="6"/>
      <c r="HTN16" s="6"/>
      <c r="HTO16" s="6"/>
      <c r="HTP16" s="6"/>
      <c r="HTQ16" s="6"/>
      <c r="HTR16" s="6"/>
      <c r="HTS16" s="6"/>
      <c r="HTT16" s="6"/>
      <c r="HTU16" s="6"/>
      <c r="HTV16" s="6"/>
      <c r="HTW16" s="6"/>
      <c r="HTX16" s="6"/>
      <c r="HTY16" s="6"/>
      <c r="HTZ16" s="6"/>
      <c r="HUA16" s="6"/>
      <c r="HUB16" s="6"/>
      <c r="HUC16" s="6"/>
      <c r="HUD16" s="6"/>
      <c r="HUE16" s="6"/>
      <c r="HUF16" s="6"/>
      <c r="HUG16" s="6"/>
      <c r="HUH16" s="6"/>
      <c r="HUI16" s="6"/>
      <c r="HUJ16" s="6"/>
      <c r="HUK16" s="6"/>
      <c r="HUL16" s="6"/>
      <c r="HUM16" s="6"/>
      <c r="HUN16" s="6"/>
      <c r="HUO16" s="6"/>
      <c r="HUP16" s="6"/>
      <c r="HUQ16" s="6"/>
      <c r="HUR16" s="6"/>
      <c r="HUS16" s="6"/>
      <c r="HUT16" s="6"/>
      <c r="HUU16" s="6"/>
      <c r="HUV16" s="6"/>
      <c r="HUW16" s="6"/>
      <c r="HUX16" s="6"/>
      <c r="HUY16" s="6"/>
      <c r="HUZ16" s="6"/>
      <c r="HVA16" s="6"/>
      <c r="HVB16" s="6"/>
      <c r="HVC16" s="6"/>
      <c r="HVD16" s="6"/>
      <c r="HVE16" s="6"/>
      <c r="HVF16" s="6"/>
      <c r="HVG16" s="6"/>
      <c r="HVH16" s="6"/>
      <c r="HVI16" s="6"/>
      <c r="HVJ16" s="6"/>
      <c r="HVK16" s="6"/>
      <c r="HVL16" s="6"/>
      <c r="HVM16" s="6"/>
      <c r="HVN16" s="6"/>
      <c r="HVO16" s="6"/>
      <c r="HVP16" s="6"/>
      <c r="HVQ16" s="6"/>
      <c r="HVR16" s="6"/>
      <c r="HVS16" s="6"/>
      <c r="HVT16" s="6"/>
      <c r="HVU16" s="6"/>
      <c r="HVV16" s="6"/>
      <c r="HVW16" s="6"/>
      <c r="HVX16" s="6"/>
      <c r="HVY16" s="6"/>
      <c r="HVZ16" s="6"/>
      <c r="HWA16" s="6"/>
      <c r="HWB16" s="6"/>
      <c r="HWC16" s="6"/>
      <c r="HWD16" s="6"/>
      <c r="HWE16" s="6"/>
      <c r="HWF16" s="6"/>
      <c r="HWG16" s="6"/>
      <c r="HWH16" s="6"/>
      <c r="HWI16" s="6"/>
      <c r="HWJ16" s="6"/>
      <c r="HWK16" s="6"/>
      <c r="HWL16" s="6"/>
      <c r="HWM16" s="6"/>
      <c r="HWN16" s="6"/>
      <c r="HWO16" s="6"/>
      <c r="HWP16" s="6"/>
      <c r="HWQ16" s="6"/>
      <c r="HWR16" s="6"/>
      <c r="HWS16" s="6"/>
      <c r="HWT16" s="6"/>
      <c r="HWU16" s="6"/>
      <c r="HWV16" s="6"/>
      <c r="HWW16" s="6"/>
      <c r="HWX16" s="6"/>
      <c r="HWY16" s="6"/>
      <c r="HWZ16" s="6"/>
      <c r="HXA16" s="6"/>
      <c r="HXB16" s="6"/>
      <c r="HXC16" s="6"/>
      <c r="HXD16" s="6"/>
      <c r="HXE16" s="6"/>
      <c r="HXF16" s="6"/>
      <c r="HXG16" s="6"/>
      <c r="HXH16" s="6"/>
      <c r="HXI16" s="6"/>
      <c r="HXJ16" s="6"/>
      <c r="HXK16" s="6"/>
      <c r="HXL16" s="6"/>
      <c r="HXM16" s="6"/>
      <c r="HXN16" s="6"/>
      <c r="HXO16" s="6"/>
      <c r="HXP16" s="6"/>
      <c r="HXQ16" s="6"/>
      <c r="HXR16" s="6"/>
      <c r="HXS16" s="6"/>
      <c r="HXT16" s="6"/>
      <c r="HXU16" s="6"/>
      <c r="HXV16" s="6"/>
      <c r="HXW16" s="6"/>
      <c r="HXX16" s="6"/>
      <c r="HXY16" s="6"/>
      <c r="HXZ16" s="6"/>
      <c r="HYA16" s="6"/>
      <c r="HYB16" s="6"/>
      <c r="HYC16" s="6"/>
      <c r="HYD16" s="6"/>
      <c r="HYE16" s="6"/>
      <c r="HYF16" s="6"/>
      <c r="HYG16" s="6"/>
      <c r="HYH16" s="6"/>
      <c r="HYI16" s="6"/>
      <c r="HYJ16" s="6"/>
      <c r="HYK16" s="6"/>
      <c r="HYL16" s="6"/>
      <c r="HYM16" s="6"/>
      <c r="HYN16" s="6"/>
      <c r="HYO16" s="6"/>
      <c r="HYP16" s="6"/>
      <c r="HYQ16" s="6"/>
      <c r="HYR16" s="6"/>
      <c r="HYS16" s="6"/>
      <c r="HYT16" s="6"/>
      <c r="HYU16" s="6"/>
      <c r="HYV16" s="6"/>
      <c r="HYW16" s="6"/>
      <c r="HYX16" s="6"/>
      <c r="HYY16" s="6"/>
      <c r="HYZ16" s="6"/>
      <c r="HZA16" s="6"/>
      <c r="HZB16" s="6"/>
      <c r="HZC16" s="6"/>
      <c r="HZD16" s="6"/>
      <c r="HZE16" s="6"/>
      <c r="HZF16" s="6"/>
      <c r="HZG16" s="6"/>
      <c r="HZH16" s="6"/>
      <c r="HZI16" s="6"/>
      <c r="HZJ16" s="6"/>
      <c r="HZK16" s="6"/>
      <c r="HZL16" s="6"/>
      <c r="HZM16" s="6"/>
      <c r="HZN16" s="6"/>
      <c r="HZO16" s="6"/>
      <c r="HZP16" s="6"/>
      <c r="HZQ16" s="6"/>
      <c r="HZR16" s="6"/>
      <c r="HZS16" s="6"/>
      <c r="HZT16" s="6"/>
      <c r="HZU16" s="6"/>
      <c r="HZV16" s="6"/>
      <c r="HZW16" s="6"/>
      <c r="HZX16" s="6"/>
      <c r="HZY16" s="6"/>
      <c r="HZZ16" s="6"/>
      <c r="IAA16" s="6"/>
      <c r="IAB16" s="6"/>
      <c r="IAC16" s="6"/>
      <c r="IAD16" s="6"/>
      <c r="IAE16" s="6"/>
      <c r="IAF16" s="6"/>
      <c r="IAG16" s="6"/>
      <c r="IAH16" s="6"/>
      <c r="IAI16" s="6"/>
      <c r="IAJ16" s="6"/>
      <c r="IAK16" s="6"/>
      <c r="IAL16" s="6"/>
      <c r="IAM16" s="6"/>
      <c r="IAN16" s="6"/>
      <c r="IAO16" s="6"/>
      <c r="IAP16" s="6"/>
      <c r="IAQ16" s="6"/>
      <c r="IAR16" s="6"/>
      <c r="IAS16" s="6"/>
      <c r="IAT16" s="6"/>
      <c r="IAU16" s="6"/>
      <c r="IAV16" s="6"/>
      <c r="IAW16" s="6"/>
      <c r="IAX16" s="6"/>
      <c r="IAY16" s="6"/>
      <c r="IAZ16" s="6"/>
      <c r="IBA16" s="6"/>
      <c r="IBB16" s="6"/>
      <c r="IBC16" s="6"/>
      <c r="IBD16" s="6"/>
      <c r="IBE16" s="6"/>
      <c r="IBF16" s="6"/>
      <c r="IBG16" s="6"/>
      <c r="IBH16" s="6"/>
      <c r="IBI16" s="6"/>
      <c r="IBJ16" s="6"/>
      <c r="IBK16" s="6"/>
      <c r="IBL16" s="6"/>
      <c r="IBM16" s="6"/>
      <c r="IBN16" s="6"/>
      <c r="IBO16" s="6"/>
      <c r="IBP16" s="6"/>
      <c r="IBQ16" s="6"/>
      <c r="IBR16" s="6"/>
      <c r="IBS16" s="6"/>
      <c r="IBT16" s="6"/>
      <c r="IBU16" s="6"/>
      <c r="IBV16" s="6"/>
      <c r="IBW16" s="6"/>
      <c r="IBX16" s="6"/>
      <c r="IBY16" s="6"/>
      <c r="IBZ16" s="6"/>
      <c r="ICA16" s="6"/>
      <c r="ICB16" s="6"/>
      <c r="ICC16" s="6"/>
      <c r="ICD16" s="6"/>
      <c r="ICE16" s="6"/>
      <c r="ICF16" s="6"/>
      <c r="ICG16" s="6"/>
      <c r="ICH16" s="6"/>
      <c r="ICI16" s="6"/>
      <c r="ICJ16" s="6"/>
      <c r="ICK16" s="6"/>
      <c r="ICL16" s="6"/>
      <c r="ICM16" s="6"/>
      <c r="ICN16" s="6"/>
      <c r="ICO16" s="6"/>
      <c r="ICP16" s="6"/>
      <c r="ICQ16" s="6"/>
      <c r="ICR16" s="6"/>
      <c r="ICS16" s="6"/>
      <c r="ICT16" s="6"/>
      <c r="ICU16" s="6"/>
      <c r="ICV16" s="6"/>
      <c r="ICW16" s="6"/>
      <c r="ICX16" s="6"/>
      <c r="ICY16" s="6"/>
      <c r="ICZ16" s="6"/>
      <c r="IDA16" s="6"/>
      <c r="IDB16" s="6"/>
      <c r="IDC16" s="6"/>
      <c r="IDD16" s="6"/>
      <c r="IDE16" s="6"/>
      <c r="IDF16" s="6"/>
      <c r="IDG16" s="6"/>
      <c r="IDH16" s="6"/>
      <c r="IDI16" s="6"/>
      <c r="IDJ16" s="6"/>
      <c r="IDK16" s="6"/>
      <c r="IDL16" s="6"/>
      <c r="IDM16" s="6"/>
      <c r="IDN16" s="6"/>
      <c r="IDO16" s="6"/>
      <c r="IDP16" s="6"/>
      <c r="IDQ16" s="6"/>
      <c r="IDR16" s="6"/>
      <c r="IDS16" s="6"/>
      <c r="IDT16" s="6"/>
      <c r="IDU16" s="6"/>
      <c r="IDV16" s="6"/>
      <c r="IDW16" s="6"/>
      <c r="IDX16" s="6"/>
      <c r="IDY16" s="6"/>
      <c r="IDZ16" s="6"/>
      <c r="IEA16" s="6"/>
      <c r="IEB16" s="6"/>
      <c r="IEC16" s="6"/>
      <c r="IED16" s="6"/>
      <c r="IEE16" s="6"/>
      <c r="IEF16" s="6"/>
      <c r="IEG16" s="6"/>
      <c r="IEH16" s="6"/>
      <c r="IEI16" s="6"/>
      <c r="IEJ16" s="6"/>
      <c r="IEK16" s="6"/>
      <c r="IEL16" s="6"/>
      <c r="IEM16" s="6"/>
      <c r="IEN16" s="6"/>
      <c r="IEO16" s="6"/>
      <c r="IEP16" s="6"/>
      <c r="IEQ16" s="6"/>
      <c r="IER16" s="6"/>
      <c r="IES16" s="6"/>
      <c r="IET16" s="6"/>
      <c r="IEU16" s="6"/>
      <c r="IEV16" s="6"/>
      <c r="IEW16" s="6"/>
      <c r="IEX16" s="6"/>
      <c r="IEY16" s="6"/>
      <c r="IEZ16" s="6"/>
      <c r="IFA16" s="6"/>
      <c r="IFB16" s="6"/>
      <c r="IFC16" s="6"/>
      <c r="IFD16" s="6"/>
      <c r="IFE16" s="6"/>
      <c r="IFF16" s="6"/>
      <c r="IFG16" s="6"/>
      <c r="IFH16" s="6"/>
      <c r="IFI16" s="6"/>
      <c r="IFJ16" s="6"/>
      <c r="IFK16" s="6"/>
      <c r="IFL16" s="6"/>
      <c r="IFM16" s="6"/>
      <c r="IFN16" s="6"/>
      <c r="IFO16" s="6"/>
      <c r="IFP16" s="6"/>
      <c r="IFQ16" s="6"/>
      <c r="IFR16" s="6"/>
      <c r="IFS16" s="6"/>
      <c r="IFT16" s="6"/>
      <c r="IFU16" s="6"/>
      <c r="IFV16" s="6"/>
      <c r="IFW16" s="6"/>
      <c r="IFX16" s="6"/>
      <c r="IFY16" s="6"/>
      <c r="IFZ16" s="6"/>
      <c r="IGA16" s="6"/>
      <c r="IGB16" s="6"/>
      <c r="IGC16" s="6"/>
      <c r="IGD16" s="6"/>
      <c r="IGE16" s="6"/>
      <c r="IGF16" s="6"/>
      <c r="IGG16" s="6"/>
      <c r="IGH16" s="6"/>
      <c r="IGI16" s="6"/>
      <c r="IGJ16" s="6"/>
      <c r="IGK16" s="6"/>
      <c r="IGL16" s="6"/>
      <c r="IGM16" s="6"/>
      <c r="IGN16" s="6"/>
      <c r="IGO16" s="6"/>
      <c r="IGP16" s="6"/>
      <c r="IGQ16" s="6"/>
      <c r="IGR16" s="6"/>
      <c r="IGS16" s="6"/>
      <c r="IGT16" s="6"/>
      <c r="IGU16" s="6"/>
      <c r="IGV16" s="6"/>
      <c r="IGW16" s="6"/>
      <c r="IGX16" s="6"/>
      <c r="IGY16" s="6"/>
      <c r="IGZ16" s="6"/>
      <c r="IHA16" s="6"/>
      <c r="IHB16" s="6"/>
      <c r="IHC16" s="6"/>
      <c r="IHD16" s="6"/>
      <c r="IHE16" s="6"/>
      <c r="IHF16" s="6"/>
      <c r="IHG16" s="6"/>
      <c r="IHH16" s="6"/>
      <c r="IHI16" s="6"/>
      <c r="IHJ16" s="6"/>
      <c r="IHK16" s="6"/>
      <c r="IHL16" s="6"/>
      <c r="IHM16" s="6"/>
      <c r="IHN16" s="6"/>
      <c r="IHO16" s="6"/>
      <c r="IHP16" s="6"/>
      <c r="IHQ16" s="6"/>
      <c r="IHR16" s="6"/>
      <c r="IHS16" s="6"/>
      <c r="IHT16" s="6"/>
      <c r="IHU16" s="6"/>
      <c r="IHV16" s="6"/>
      <c r="IHW16" s="6"/>
      <c r="IHX16" s="6"/>
      <c r="IHY16" s="6"/>
      <c r="IHZ16" s="6"/>
      <c r="IIA16" s="6"/>
      <c r="IIB16" s="6"/>
      <c r="IIC16" s="6"/>
      <c r="IID16" s="6"/>
      <c r="IIE16" s="6"/>
      <c r="IIF16" s="6"/>
      <c r="IIG16" s="6"/>
      <c r="IIH16" s="6"/>
      <c r="III16" s="6"/>
      <c r="IIJ16" s="6"/>
      <c r="IIK16" s="6"/>
      <c r="IIL16" s="6"/>
      <c r="IIM16" s="6"/>
      <c r="IIN16" s="6"/>
      <c r="IIO16" s="6"/>
      <c r="IIP16" s="6"/>
      <c r="IIQ16" s="6"/>
      <c r="IIR16" s="6"/>
      <c r="IIS16" s="6"/>
      <c r="IIT16" s="6"/>
      <c r="IIU16" s="6"/>
      <c r="IIV16" s="6"/>
      <c r="IIW16" s="6"/>
      <c r="IIX16" s="6"/>
      <c r="IIY16" s="6"/>
      <c r="IIZ16" s="6"/>
      <c r="IJA16" s="6"/>
      <c r="IJB16" s="6"/>
      <c r="IJC16" s="6"/>
      <c r="IJD16" s="6"/>
      <c r="IJE16" s="6"/>
      <c r="IJF16" s="6"/>
      <c r="IJG16" s="6"/>
      <c r="IJH16" s="6"/>
      <c r="IJI16" s="6"/>
      <c r="IJJ16" s="6"/>
      <c r="IJK16" s="6"/>
      <c r="IJL16" s="6"/>
      <c r="IJM16" s="6"/>
      <c r="IJN16" s="6"/>
      <c r="IJO16" s="6"/>
      <c r="IJP16" s="6"/>
      <c r="IJQ16" s="6"/>
      <c r="IJR16" s="6"/>
      <c r="IJS16" s="6"/>
      <c r="IJT16" s="6"/>
      <c r="IJU16" s="6"/>
      <c r="IJV16" s="6"/>
      <c r="IJW16" s="6"/>
      <c r="IJX16" s="6"/>
      <c r="IJY16" s="6"/>
      <c r="IJZ16" s="6"/>
      <c r="IKA16" s="6"/>
      <c r="IKB16" s="6"/>
      <c r="IKC16" s="6"/>
      <c r="IKD16" s="6"/>
      <c r="IKE16" s="6"/>
      <c r="IKF16" s="6"/>
      <c r="IKG16" s="6"/>
      <c r="IKH16" s="6"/>
      <c r="IKI16" s="6"/>
      <c r="IKJ16" s="6"/>
      <c r="IKK16" s="6"/>
      <c r="IKL16" s="6"/>
      <c r="IKM16" s="6"/>
      <c r="IKN16" s="6"/>
      <c r="IKO16" s="6"/>
      <c r="IKP16" s="6"/>
      <c r="IKQ16" s="6"/>
      <c r="IKR16" s="6"/>
      <c r="IKS16" s="6"/>
      <c r="IKT16" s="6"/>
      <c r="IKU16" s="6"/>
      <c r="IKV16" s="6"/>
      <c r="IKW16" s="6"/>
      <c r="IKX16" s="6"/>
      <c r="IKY16" s="6"/>
      <c r="IKZ16" s="6"/>
      <c r="ILA16" s="6"/>
      <c r="ILB16" s="6"/>
      <c r="ILC16" s="6"/>
      <c r="ILD16" s="6"/>
      <c r="ILE16" s="6"/>
      <c r="ILF16" s="6"/>
      <c r="ILG16" s="6"/>
      <c r="ILH16" s="6"/>
      <c r="ILI16" s="6"/>
      <c r="ILJ16" s="6"/>
      <c r="ILK16" s="6"/>
      <c r="ILL16" s="6"/>
      <c r="ILM16" s="6"/>
      <c r="ILN16" s="6"/>
      <c r="ILO16" s="6"/>
      <c r="ILP16" s="6"/>
      <c r="ILQ16" s="6"/>
      <c r="ILR16" s="6"/>
      <c r="ILS16" s="6"/>
      <c r="ILT16" s="6"/>
      <c r="ILU16" s="6"/>
      <c r="ILV16" s="6"/>
      <c r="ILW16" s="6"/>
      <c r="ILX16" s="6"/>
      <c r="ILY16" s="6"/>
      <c r="ILZ16" s="6"/>
      <c r="IMA16" s="6"/>
      <c r="IMB16" s="6"/>
      <c r="IMC16" s="6"/>
      <c r="IMD16" s="6"/>
      <c r="IME16" s="6"/>
      <c r="IMF16" s="6"/>
      <c r="IMG16" s="6"/>
      <c r="IMH16" s="6"/>
      <c r="IMI16" s="6"/>
      <c r="IMJ16" s="6"/>
      <c r="IMK16" s="6"/>
      <c r="IML16" s="6"/>
      <c r="IMM16" s="6"/>
      <c r="IMN16" s="6"/>
      <c r="IMO16" s="6"/>
      <c r="IMP16" s="6"/>
      <c r="IMQ16" s="6"/>
      <c r="IMR16" s="6"/>
      <c r="IMS16" s="6"/>
      <c r="IMT16" s="6"/>
      <c r="IMU16" s="6"/>
      <c r="IMV16" s="6"/>
      <c r="IMW16" s="6"/>
      <c r="IMX16" s="6"/>
      <c r="IMY16" s="6"/>
      <c r="IMZ16" s="6"/>
      <c r="INA16" s="6"/>
      <c r="INB16" s="6"/>
      <c r="INC16" s="6"/>
      <c r="IND16" s="6"/>
      <c r="INE16" s="6"/>
      <c r="INF16" s="6"/>
      <c r="ING16" s="6"/>
      <c r="INH16" s="6"/>
      <c r="INI16" s="6"/>
      <c r="INJ16" s="6"/>
      <c r="INK16" s="6"/>
      <c r="INL16" s="6"/>
      <c r="INM16" s="6"/>
      <c r="INN16" s="6"/>
      <c r="INO16" s="6"/>
      <c r="INP16" s="6"/>
      <c r="INQ16" s="6"/>
      <c r="INR16" s="6"/>
      <c r="INS16" s="6"/>
      <c r="INT16" s="6"/>
      <c r="INU16" s="6"/>
      <c r="INV16" s="6"/>
      <c r="INW16" s="6"/>
      <c r="INX16" s="6"/>
      <c r="INY16" s="6"/>
      <c r="INZ16" s="6"/>
      <c r="IOA16" s="6"/>
      <c r="IOB16" s="6"/>
      <c r="IOC16" s="6"/>
      <c r="IOD16" s="6"/>
      <c r="IOE16" s="6"/>
      <c r="IOF16" s="6"/>
      <c r="IOG16" s="6"/>
      <c r="IOH16" s="6"/>
      <c r="IOI16" s="6"/>
      <c r="IOJ16" s="6"/>
      <c r="IOK16" s="6"/>
      <c r="IOL16" s="6"/>
      <c r="IOM16" s="6"/>
      <c r="ION16" s="6"/>
      <c r="IOO16" s="6"/>
      <c r="IOP16" s="6"/>
      <c r="IOQ16" s="6"/>
      <c r="IOR16" s="6"/>
      <c r="IOS16" s="6"/>
      <c r="IOT16" s="6"/>
      <c r="IOU16" s="6"/>
      <c r="IOV16" s="6"/>
      <c r="IOW16" s="6"/>
      <c r="IOX16" s="6"/>
      <c r="IOY16" s="6"/>
      <c r="IOZ16" s="6"/>
      <c r="IPA16" s="6"/>
      <c r="IPB16" s="6"/>
      <c r="IPC16" s="6"/>
      <c r="IPD16" s="6"/>
      <c r="IPE16" s="6"/>
      <c r="IPF16" s="6"/>
      <c r="IPG16" s="6"/>
      <c r="IPH16" s="6"/>
      <c r="IPI16" s="6"/>
      <c r="IPJ16" s="6"/>
      <c r="IPK16" s="6"/>
      <c r="IPL16" s="6"/>
      <c r="IPM16" s="6"/>
      <c r="IPN16" s="6"/>
      <c r="IPO16" s="6"/>
      <c r="IPP16" s="6"/>
      <c r="IPQ16" s="6"/>
      <c r="IPR16" s="6"/>
      <c r="IPS16" s="6"/>
      <c r="IPT16" s="6"/>
      <c r="IPU16" s="6"/>
      <c r="IPV16" s="6"/>
      <c r="IPW16" s="6"/>
      <c r="IPX16" s="6"/>
      <c r="IPY16" s="6"/>
      <c r="IPZ16" s="6"/>
      <c r="IQA16" s="6"/>
      <c r="IQB16" s="6"/>
      <c r="IQC16" s="6"/>
      <c r="IQD16" s="6"/>
      <c r="IQE16" s="6"/>
      <c r="IQF16" s="6"/>
      <c r="IQG16" s="6"/>
      <c r="IQH16" s="6"/>
      <c r="IQI16" s="6"/>
      <c r="IQJ16" s="6"/>
      <c r="IQK16" s="6"/>
      <c r="IQL16" s="6"/>
      <c r="IQM16" s="6"/>
      <c r="IQN16" s="6"/>
      <c r="IQO16" s="6"/>
      <c r="IQP16" s="6"/>
      <c r="IQQ16" s="6"/>
      <c r="IQR16" s="6"/>
      <c r="IQS16" s="6"/>
      <c r="IQT16" s="6"/>
      <c r="IQU16" s="6"/>
      <c r="IQV16" s="6"/>
      <c r="IQW16" s="6"/>
      <c r="IQX16" s="6"/>
      <c r="IQY16" s="6"/>
      <c r="IQZ16" s="6"/>
      <c r="IRA16" s="6"/>
      <c r="IRB16" s="6"/>
      <c r="IRC16" s="6"/>
      <c r="IRD16" s="6"/>
      <c r="IRE16" s="6"/>
      <c r="IRF16" s="6"/>
      <c r="IRG16" s="6"/>
      <c r="IRH16" s="6"/>
      <c r="IRI16" s="6"/>
      <c r="IRJ16" s="6"/>
      <c r="IRK16" s="6"/>
      <c r="IRL16" s="6"/>
      <c r="IRM16" s="6"/>
      <c r="IRN16" s="6"/>
      <c r="IRO16" s="6"/>
      <c r="IRP16" s="6"/>
      <c r="IRQ16" s="6"/>
      <c r="IRR16" s="6"/>
      <c r="IRS16" s="6"/>
      <c r="IRT16" s="6"/>
      <c r="IRU16" s="6"/>
      <c r="IRV16" s="6"/>
      <c r="IRW16" s="6"/>
      <c r="IRX16" s="6"/>
      <c r="IRY16" s="6"/>
      <c r="IRZ16" s="6"/>
      <c r="ISA16" s="6"/>
      <c r="ISB16" s="6"/>
      <c r="ISC16" s="6"/>
      <c r="ISD16" s="6"/>
      <c r="ISE16" s="6"/>
      <c r="ISF16" s="6"/>
      <c r="ISG16" s="6"/>
      <c r="ISH16" s="6"/>
      <c r="ISI16" s="6"/>
      <c r="ISJ16" s="6"/>
      <c r="ISK16" s="6"/>
      <c r="ISL16" s="6"/>
      <c r="ISM16" s="6"/>
      <c r="ISN16" s="6"/>
      <c r="ISO16" s="6"/>
      <c r="ISP16" s="6"/>
      <c r="ISQ16" s="6"/>
      <c r="ISR16" s="6"/>
      <c r="ISS16" s="6"/>
      <c r="IST16" s="6"/>
      <c r="ISU16" s="6"/>
      <c r="ISV16" s="6"/>
      <c r="ISW16" s="6"/>
      <c r="ISX16" s="6"/>
      <c r="ISY16" s="6"/>
      <c r="ISZ16" s="6"/>
      <c r="ITA16" s="6"/>
      <c r="ITB16" s="6"/>
      <c r="ITC16" s="6"/>
      <c r="ITD16" s="6"/>
      <c r="ITE16" s="6"/>
      <c r="ITF16" s="6"/>
      <c r="ITG16" s="6"/>
      <c r="ITH16" s="6"/>
      <c r="ITI16" s="6"/>
      <c r="ITJ16" s="6"/>
      <c r="ITK16" s="6"/>
      <c r="ITL16" s="6"/>
      <c r="ITM16" s="6"/>
      <c r="ITN16" s="6"/>
      <c r="ITO16" s="6"/>
      <c r="ITP16" s="6"/>
      <c r="ITQ16" s="6"/>
      <c r="ITR16" s="6"/>
      <c r="ITS16" s="6"/>
      <c r="ITT16" s="6"/>
      <c r="ITU16" s="6"/>
      <c r="ITV16" s="6"/>
      <c r="ITW16" s="6"/>
      <c r="ITX16" s="6"/>
      <c r="ITY16" s="6"/>
      <c r="ITZ16" s="6"/>
      <c r="IUA16" s="6"/>
      <c r="IUB16" s="6"/>
      <c r="IUC16" s="6"/>
      <c r="IUD16" s="6"/>
      <c r="IUE16" s="6"/>
      <c r="IUF16" s="6"/>
      <c r="IUG16" s="6"/>
      <c r="IUH16" s="6"/>
      <c r="IUI16" s="6"/>
      <c r="IUJ16" s="6"/>
      <c r="IUK16" s="6"/>
      <c r="IUL16" s="6"/>
      <c r="IUM16" s="6"/>
      <c r="IUN16" s="6"/>
      <c r="IUO16" s="6"/>
      <c r="IUP16" s="6"/>
      <c r="IUQ16" s="6"/>
      <c r="IUR16" s="6"/>
      <c r="IUS16" s="6"/>
      <c r="IUT16" s="6"/>
      <c r="IUU16" s="6"/>
      <c r="IUV16" s="6"/>
      <c r="IUW16" s="6"/>
      <c r="IUX16" s="6"/>
      <c r="IUY16" s="6"/>
      <c r="IUZ16" s="6"/>
      <c r="IVA16" s="6"/>
      <c r="IVB16" s="6"/>
      <c r="IVC16" s="6"/>
      <c r="IVD16" s="6"/>
      <c r="IVE16" s="6"/>
      <c r="IVF16" s="6"/>
      <c r="IVG16" s="6"/>
      <c r="IVH16" s="6"/>
      <c r="IVI16" s="6"/>
      <c r="IVJ16" s="6"/>
      <c r="IVK16" s="6"/>
      <c r="IVL16" s="6"/>
      <c r="IVM16" s="6"/>
      <c r="IVN16" s="6"/>
      <c r="IVO16" s="6"/>
      <c r="IVP16" s="6"/>
      <c r="IVQ16" s="6"/>
      <c r="IVR16" s="6"/>
      <c r="IVS16" s="6"/>
      <c r="IVT16" s="6"/>
      <c r="IVU16" s="6"/>
      <c r="IVV16" s="6"/>
      <c r="IVW16" s="6"/>
      <c r="IVX16" s="6"/>
      <c r="IVY16" s="6"/>
      <c r="IVZ16" s="6"/>
      <c r="IWA16" s="6"/>
      <c r="IWB16" s="6"/>
      <c r="IWC16" s="6"/>
      <c r="IWD16" s="6"/>
      <c r="IWE16" s="6"/>
      <c r="IWF16" s="6"/>
      <c r="IWG16" s="6"/>
      <c r="IWH16" s="6"/>
      <c r="IWI16" s="6"/>
      <c r="IWJ16" s="6"/>
      <c r="IWK16" s="6"/>
      <c r="IWL16" s="6"/>
      <c r="IWM16" s="6"/>
      <c r="IWN16" s="6"/>
      <c r="IWO16" s="6"/>
      <c r="IWP16" s="6"/>
      <c r="IWQ16" s="6"/>
      <c r="IWR16" s="6"/>
      <c r="IWS16" s="6"/>
      <c r="IWT16" s="6"/>
      <c r="IWU16" s="6"/>
      <c r="IWV16" s="6"/>
      <c r="IWW16" s="6"/>
      <c r="IWX16" s="6"/>
      <c r="IWY16" s="6"/>
      <c r="IWZ16" s="6"/>
      <c r="IXA16" s="6"/>
      <c r="IXB16" s="6"/>
      <c r="IXC16" s="6"/>
      <c r="IXD16" s="6"/>
      <c r="IXE16" s="6"/>
      <c r="IXF16" s="6"/>
      <c r="IXG16" s="6"/>
      <c r="IXH16" s="6"/>
      <c r="IXI16" s="6"/>
      <c r="IXJ16" s="6"/>
      <c r="IXK16" s="6"/>
      <c r="IXL16" s="6"/>
      <c r="IXM16" s="6"/>
      <c r="IXN16" s="6"/>
      <c r="IXO16" s="6"/>
      <c r="IXP16" s="6"/>
      <c r="IXQ16" s="6"/>
      <c r="IXR16" s="6"/>
      <c r="IXS16" s="6"/>
      <c r="IXT16" s="6"/>
      <c r="IXU16" s="6"/>
      <c r="IXV16" s="6"/>
      <c r="IXW16" s="6"/>
      <c r="IXX16" s="6"/>
      <c r="IXY16" s="6"/>
      <c r="IXZ16" s="6"/>
      <c r="IYA16" s="6"/>
      <c r="IYB16" s="6"/>
      <c r="IYC16" s="6"/>
      <c r="IYD16" s="6"/>
      <c r="IYE16" s="6"/>
      <c r="IYF16" s="6"/>
      <c r="IYG16" s="6"/>
      <c r="IYH16" s="6"/>
      <c r="IYI16" s="6"/>
      <c r="IYJ16" s="6"/>
      <c r="IYK16" s="6"/>
      <c r="IYL16" s="6"/>
      <c r="IYM16" s="6"/>
      <c r="IYN16" s="6"/>
      <c r="IYO16" s="6"/>
      <c r="IYP16" s="6"/>
      <c r="IYQ16" s="6"/>
      <c r="IYR16" s="6"/>
      <c r="IYS16" s="6"/>
      <c r="IYT16" s="6"/>
      <c r="IYU16" s="6"/>
      <c r="IYV16" s="6"/>
      <c r="IYW16" s="6"/>
      <c r="IYX16" s="6"/>
      <c r="IYY16" s="6"/>
      <c r="IYZ16" s="6"/>
      <c r="IZA16" s="6"/>
      <c r="IZB16" s="6"/>
      <c r="IZC16" s="6"/>
      <c r="IZD16" s="6"/>
      <c r="IZE16" s="6"/>
      <c r="IZF16" s="6"/>
      <c r="IZG16" s="6"/>
      <c r="IZH16" s="6"/>
      <c r="IZI16" s="6"/>
      <c r="IZJ16" s="6"/>
      <c r="IZK16" s="6"/>
      <c r="IZL16" s="6"/>
      <c r="IZM16" s="6"/>
      <c r="IZN16" s="6"/>
      <c r="IZO16" s="6"/>
      <c r="IZP16" s="6"/>
      <c r="IZQ16" s="6"/>
      <c r="IZR16" s="6"/>
      <c r="IZS16" s="6"/>
      <c r="IZT16" s="6"/>
      <c r="IZU16" s="6"/>
      <c r="IZV16" s="6"/>
      <c r="IZW16" s="6"/>
      <c r="IZX16" s="6"/>
      <c r="IZY16" s="6"/>
      <c r="IZZ16" s="6"/>
      <c r="JAA16" s="6"/>
      <c r="JAB16" s="6"/>
      <c r="JAC16" s="6"/>
      <c r="JAD16" s="6"/>
      <c r="JAE16" s="6"/>
      <c r="JAF16" s="6"/>
      <c r="JAG16" s="6"/>
      <c r="JAH16" s="6"/>
      <c r="JAI16" s="6"/>
      <c r="JAJ16" s="6"/>
      <c r="JAK16" s="6"/>
      <c r="JAL16" s="6"/>
      <c r="JAM16" s="6"/>
      <c r="JAN16" s="6"/>
      <c r="JAO16" s="6"/>
      <c r="JAP16" s="6"/>
      <c r="JAQ16" s="6"/>
      <c r="JAR16" s="6"/>
      <c r="JAS16" s="6"/>
      <c r="JAT16" s="6"/>
      <c r="JAU16" s="6"/>
      <c r="JAV16" s="6"/>
      <c r="JAW16" s="6"/>
      <c r="JAX16" s="6"/>
      <c r="JAY16" s="6"/>
      <c r="JAZ16" s="6"/>
      <c r="JBA16" s="6"/>
      <c r="JBB16" s="6"/>
      <c r="JBC16" s="6"/>
      <c r="JBD16" s="6"/>
      <c r="JBE16" s="6"/>
      <c r="JBF16" s="6"/>
      <c r="JBG16" s="6"/>
      <c r="JBH16" s="6"/>
      <c r="JBI16" s="6"/>
      <c r="JBJ16" s="6"/>
      <c r="JBK16" s="6"/>
      <c r="JBL16" s="6"/>
      <c r="JBM16" s="6"/>
      <c r="JBN16" s="6"/>
      <c r="JBO16" s="6"/>
      <c r="JBP16" s="6"/>
      <c r="JBQ16" s="6"/>
      <c r="JBR16" s="6"/>
      <c r="JBS16" s="6"/>
      <c r="JBT16" s="6"/>
      <c r="JBU16" s="6"/>
      <c r="JBV16" s="6"/>
      <c r="JBW16" s="6"/>
      <c r="JBX16" s="6"/>
      <c r="JBY16" s="6"/>
      <c r="JBZ16" s="6"/>
      <c r="JCA16" s="6"/>
      <c r="JCB16" s="6"/>
      <c r="JCC16" s="6"/>
      <c r="JCD16" s="6"/>
      <c r="JCE16" s="6"/>
      <c r="JCF16" s="6"/>
      <c r="JCG16" s="6"/>
      <c r="JCH16" s="6"/>
      <c r="JCI16" s="6"/>
      <c r="JCJ16" s="6"/>
      <c r="JCK16" s="6"/>
      <c r="JCL16" s="6"/>
      <c r="JCM16" s="6"/>
      <c r="JCN16" s="6"/>
      <c r="JCO16" s="6"/>
      <c r="JCP16" s="6"/>
      <c r="JCQ16" s="6"/>
      <c r="JCR16" s="6"/>
      <c r="JCS16" s="6"/>
      <c r="JCT16" s="6"/>
      <c r="JCU16" s="6"/>
      <c r="JCV16" s="6"/>
      <c r="JCW16" s="6"/>
      <c r="JCX16" s="6"/>
      <c r="JCY16" s="6"/>
      <c r="JCZ16" s="6"/>
      <c r="JDA16" s="6"/>
      <c r="JDB16" s="6"/>
      <c r="JDC16" s="6"/>
      <c r="JDD16" s="6"/>
      <c r="JDE16" s="6"/>
      <c r="JDF16" s="6"/>
      <c r="JDG16" s="6"/>
      <c r="JDH16" s="6"/>
      <c r="JDI16" s="6"/>
      <c r="JDJ16" s="6"/>
      <c r="JDK16" s="6"/>
      <c r="JDL16" s="6"/>
      <c r="JDM16" s="6"/>
      <c r="JDN16" s="6"/>
      <c r="JDO16" s="6"/>
      <c r="JDP16" s="6"/>
      <c r="JDQ16" s="6"/>
      <c r="JDR16" s="6"/>
      <c r="JDS16" s="6"/>
      <c r="JDT16" s="6"/>
      <c r="JDU16" s="6"/>
      <c r="JDV16" s="6"/>
      <c r="JDW16" s="6"/>
      <c r="JDX16" s="6"/>
      <c r="JDY16" s="6"/>
      <c r="JDZ16" s="6"/>
      <c r="JEA16" s="6"/>
      <c r="JEB16" s="6"/>
      <c r="JEC16" s="6"/>
      <c r="JED16" s="6"/>
      <c r="JEE16" s="6"/>
      <c r="JEF16" s="6"/>
      <c r="JEG16" s="6"/>
      <c r="JEH16" s="6"/>
      <c r="JEI16" s="6"/>
      <c r="JEJ16" s="6"/>
      <c r="JEK16" s="6"/>
      <c r="JEL16" s="6"/>
      <c r="JEM16" s="6"/>
      <c r="JEN16" s="6"/>
      <c r="JEO16" s="6"/>
      <c r="JEP16" s="6"/>
      <c r="JEQ16" s="6"/>
      <c r="JER16" s="6"/>
      <c r="JES16" s="6"/>
      <c r="JET16" s="6"/>
      <c r="JEU16" s="6"/>
      <c r="JEV16" s="6"/>
      <c r="JEW16" s="6"/>
      <c r="JEX16" s="6"/>
      <c r="JEY16" s="6"/>
      <c r="JEZ16" s="6"/>
      <c r="JFA16" s="6"/>
      <c r="JFB16" s="6"/>
      <c r="JFC16" s="6"/>
      <c r="JFD16" s="6"/>
      <c r="JFE16" s="6"/>
      <c r="JFF16" s="6"/>
      <c r="JFG16" s="6"/>
      <c r="JFH16" s="6"/>
      <c r="JFI16" s="6"/>
      <c r="JFJ16" s="6"/>
      <c r="JFK16" s="6"/>
      <c r="JFL16" s="6"/>
      <c r="JFM16" s="6"/>
      <c r="JFN16" s="6"/>
      <c r="JFO16" s="6"/>
      <c r="JFP16" s="6"/>
      <c r="JFQ16" s="6"/>
      <c r="JFR16" s="6"/>
      <c r="JFS16" s="6"/>
      <c r="JFT16" s="6"/>
      <c r="JFU16" s="6"/>
      <c r="JFV16" s="6"/>
      <c r="JFW16" s="6"/>
      <c r="JFX16" s="6"/>
      <c r="JFY16" s="6"/>
      <c r="JFZ16" s="6"/>
      <c r="JGA16" s="6"/>
      <c r="JGB16" s="6"/>
      <c r="JGC16" s="6"/>
      <c r="JGD16" s="6"/>
      <c r="JGE16" s="6"/>
      <c r="JGF16" s="6"/>
      <c r="JGG16" s="6"/>
      <c r="JGH16" s="6"/>
      <c r="JGI16" s="6"/>
      <c r="JGJ16" s="6"/>
      <c r="JGK16" s="6"/>
      <c r="JGL16" s="6"/>
      <c r="JGM16" s="6"/>
      <c r="JGN16" s="6"/>
      <c r="JGO16" s="6"/>
      <c r="JGP16" s="6"/>
      <c r="JGQ16" s="6"/>
      <c r="JGR16" s="6"/>
      <c r="JGS16" s="6"/>
      <c r="JGT16" s="6"/>
      <c r="JGU16" s="6"/>
      <c r="JGV16" s="6"/>
      <c r="JGW16" s="6"/>
      <c r="JGX16" s="6"/>
      <c r="JGY16" s="6"/>
      <c r="JGZ16" s="6"/>
      <c r="JHA16" s="6"/>
      <c r="JHB16" s="6"/>
      <c r="JHC16" s="6"/>
      <c r="JHD16" s="6"/>
      <c r="JHE16" s="6"/>
      <c r="JHF16" s="6"/>
      <c r="JHG16" s="6"/>
      <c r="JHH16" s="6"/>
      <c r="JHI16" s="6"/>
      <c r="JHJ16" s="6"/>
      <c r="JHK16" s="6"/>
      <c r="JHL16" s="6"/>
      <c r="JHM16" s="6"/>
      <c r="JHN16" s="6"/>
      <c r="JHO16" s="6"/>
      <c r="JHP16" s="6"/>
      <c r="JHQ16" s="6"/>
      <c r="JHR16" s="6"/>
      <c r="JHS16" s="6"/>
      <c r="JHT16" s="6"/>
      <c r="JHU16" s="6"/>
      <c r="JHV16" s="6"/>
      <c r="JHW16" s="6"/>
      <c r="JHX16" s="6"/>
      <c r="JHY16" s="6"/>
      <c r="JHZ16" s="6"/>
      <c r="JIA16" s="6"/>
      <c r="JIB16" s="6"/>
      <c r="JIC16" s="6"/>
      <c r="JID16" s="6"/>
      <c r="JIE16" s="6"/>
      <c r="JIF16" s="6"/>
      <c r="JIG16" s="6"/>
      <c r="JIH16" s="6"/>
      <c r="JII16" s="6"/>
      <c r="JIJ16" s="6"/>
      <c r="JIK16" s="6"/>
      <c r="JIL16" s="6"/>
      <c r="JIM16" s="6"/>
      <c r="JIN16" s="6"/>
      <c r="JIO16" s="6"/>
      <c r="JIP16" s="6"/>
      <c r="JIQ16" s="6"/>
      <c r="JIR16" s="6"/>
      <c r="JIS16" s="6"/>
      <c r="JIT16" s="6"/>
      <c r="JIU16" s="6"/>
      <c r="JIV16" s="6"/>
      <c r="JIW16" s="6"/>
      <c r="JIX16" s="6"/>
      <c r="JIY16" s="6"/>
      <c r="JIZ16" s="6"/>
      <c r="JJA16" s="6"/>
      <c r="JJB16" s="6"/>
      <c r="JJC16" s="6"/>
      <c r="JJD16" s="6"/>
      <c r="JJE16" s="6"/>
      <c r="JJF16" s="6"/>
      <c r="JJG16" s="6"/>
      <c r="JJH16" s="6"/>
      <c r="JJI16" s="6"/>
      <c r="JJJ16" s="6"/>
      <c r="JJK16" s="6"/>
      <c r="JJL16" s="6"/>
      <c r="JJM16" s="6"/>
      <c r="JJN16" s="6"/>
      <c r="JJO16" s="6"/>
      <c r="JJP16" s="6"/>
      <c r="JJQ16" s="6"/>
      <c r="JJR16" s="6"/>
      <c r="JJS16" s="6"/>
      <c r="JJT16" s="6"/>
      <c r="JJU16" s="6"/>
      <c r="JJV16" s="6"/>
      <c r="JJW16" s="6"/>
      <c r="JJX16" s="6"/>
      <c r="JJY16" s="6"/>
      <c r="JJZ16" s="6"/>
      <c r="JKA16" s="6"/>
      <c r="JKB16" s="6"/>
      <c r="JKC16" s="6"/>
      <c r="JKD16" s="6"/>
      <c r="JKE16" s="6"/>
      <c r="JKF16" s="6"/>
      <c r="JKG16" s="6"/>
      <c r="JKH16" s="6"/>
      <c r="JKI16" s="6"/>
      <c r="JKJ16" s="6"/>
      <c r="JKK16" s="6"/>
      <c r="JKL16" s="6"/>
      <c r="JKM16" s="6"/>
      <c r="JKN16" s="6"/>
      <c r="JKO16" s="6"/>
      <c r="JKP16" s="6"/>
      <c r="JKQ16" s="6"/>
      <c r="JKR16" s="6"/>
      <c r="JKS16" s="6"/>
      <c r="JKT16" s="6"/>
      <c r="JKU16" s="6"/>
      <c r="JKV16" s="6"/>
      <c r="JKW16" s="6"/>
      <c r="JKX16" s="6"/>
      <c r="JKY16" s="6"/>
      <c r="JKZ16" s="6"/>
      <c r="JLA16" s="6"/>
      <c r="JLB16" s="6"/>
      <c r="JLC16" s="6"/>
      <c r="JLD16" s="6"/>
      <c r="JLE16" s="6"/>
      <c r="JLF16" s="6"/>
      <c r="JLG16" s="6"/>
      <c r="JLH16" s="6"/>
      <c r="JLI16" s="6"/>
      <c r="JLJ16" s="6"/>
      <c r="JLK16" s="6"/>
      <c r="JLL16" s="6"/>
      <c r="JLM16" s="6"/>
      <c r="JLN16" s="6"/>
      <c r="JLO16" s="6"/>
      <c r="JLP16" s="6"/>
      <c r="JLQ16" s="6"/>
      <c r="JLR16" s="6"/>
      <c r="JLS16" s="6"/>
      <c r="JLT16" s="6"/>
      <c r="JLU16" s="6"/>
      <c r="JLV16" s="6"/>
      <c r="JLW16" s="6"/>
      <c r="JLX16" s="6"/>
      <c r="JLY16" s="6"/>
      <c r="JLZ16" s="6"/>
      <c r="JMA16" s="6"/>
      <c r="JMB16" s="6"/>
      <c r="JMC16" s="6"/>
      <c r="JMD16" s="6"/>
      <c r="JME16" s="6"/>
      <c r="JMF16" s="6"/>
      <c r="JMG16" s="6"/>
      <c r="JMH16" s="6"/>
      <c r="JMI16" s="6"/>
      <c r="JMJ16" s="6"/>
      <c r="JMK16" s="6"/>
      <c r="JML16" s="6"/>
      <c r="JMM16" s="6"/>
      <c r="JMN16" s="6"/>
      <c r="JMO16" s="6"/>
      <c r="JMP16" s="6"/>
      <c r="JMQ16" s="6"/>
      <c r="JMR16" s="6"/>
      <c r="JMS16" s="6"/>
      <c r="JMT16" s="6"/>
      <c r="JMU16" s="6"/>
      <c r="JMV16" s="6"/>
      <c r="JMW16" s="6"/>
      <c r="JMX16" s="6"/>
      <c r="JMY16" s="6"/>
      <c r="JMZ16" s="6"/>
      <c r="JNA16" s="6"/>
      <c r="JNB16" s="6"/>
      <c r="JNC16" s="6"/>
      <c r="JND16" s="6"/>
      <c r="JNE16" s="6"/>
      <c r="JNF16" s="6"/>
      <c r="JNG16" s="6"/>
      <c r="JNH16" s="6"/>
      <c r="JNI16" s="6"/>
      <c r="JNJ16" s="6"/>
      <c r="JNK16" s="6"/>
      <c r="JNL16" s="6"/>
      <c r="JNM16" s="6"/>
      <c r="JNN16" s="6"/>
      <c r="JNO16" s="6"/>
      <c r="JNP16" s="6"/>
      <c r="JNQ16" s="6"/>
      <c r="JNR16" s="6"/>
      <c r="JNS16" s="6"/>
      <c r="JNT16" s="6"/>
      <c r="JNU16" s="6"/>
      <c r="JNV16" s="6"/>
      <c r="JNW16" s="6"/>
      <c r="JNX16" s="6"/>
      <c r="JNY16" s="6"/>
      <c r="JNZ16" s="6"/>
      <c r="JOA16" s="6"/>
      <c r="JOB16" s="6"/>
      <c r="JOC16" s="6"/>
      <c r="JOD16" s="6"/>
      <c r="JOE16" s="6"/>
      <c r="JOF16" s="6"/>
      <c r="JOG16" s="6"/>
      <c r="JOH16" s="6"/>
      <c r="JOI16" s="6"/>
      <c r="JOJ16" s="6"/>
      <c r="JOK16" s="6"/>
      <c r="JOL16" s="6"/>
      <c r="JOM16" s="6"/>
      <c r="JON16" s="6"/>
      <c r="JOO16" s="6"/>
      <c r="JOP16" s="6"/>
      <c r="JOQ16" s="6"/>
      <c r="JOR16" s="6"/>
      <c r="JOS16" s="6"/>
      <c r="JOT16" s="6"/>
      <c r="JOU16" s="6"/>
      <c r="JOV16" s="6"/>
      <c r="JOW16" s="6"/>
      <c r="JOX16" s="6"/>
      <c r="JOY16" s="6"/>
      <c r="JOZ16" s="6"/>
      <c r="JPA16" s="6"/>
      <c r="JPB16" s="6"/>
      <c r="JPC16" s="6"/>
      <c r="JPD16" s="6"/>
      <c r="JPE16" s="6"/>
      <c r="JPF16" s="6"/>
      <c r="JPG16" s="6"/>
      <c r="JPH16" s="6"/>
      <c r="JPI16" s="6"/>
      <c r="JPJ16" s="6"/>
      <c r="JPK16" s="6"/>
      <c r="JPL16" s="6"/>
      <c r="JPM16" s="6"/>
      <c r="JPN16" s="6"/>
      <c r="JPO16" s="6"/>
      <c r="JPP16" s="6"/>
      <c r="JPQ16" s="6"/>
      <c r="JPR16" s="6"/>
      <c r="JPS16" s="6"/>
      <c r="JPT16" s="6"/>
      <c r="JPU16" s="6"/>
      <c r="JPV16" s="6"/>
      <c r="JPW16" s="6"/>
      <c r="JPX16" s="6"/>
      <c r="JPY16" s="6"/>
      <c r="JPZ16" s="6"/>
      <c r="JQA16" s="6"/>
      <c r="JQB16" s="6"/>
      <c r="JQC16" s="6"/>
      <c r="JQD16" s="6"/>
      <c r="JQE16" s="6"/>
      <c r="JQF16" s="6"/>
      <c r="JQG16" s="6"/>
      <c r="JQH16" s="6"/>
      <c r="JQI16" s="6"/>
      <c r="JQJ16" s="6"/>
      <c r="JQK16" s="6"/>
      <c r="JQL16" s="6"/>
      <c r="JQM16" s="6"/>
      <c r="JQN16" s="6"/>
      <c r="JQO16" s="6"/>
      <c r="JQP16" s="6"/>
      <c r="JQQ16" s="6"/>
      <c r="JQR16" s="6"/>
      <c r="JQS16" s="6"/>
      <c r="JQT16" s="6"/>
      <c r="JQU16" s="6"/>
      <c r="JQV16" s="6"/>
      <c r="JQW16" s="6"/>
      <c r="JQX16" s="6"/>
      <c r="JQY16" s="6"/>
      <c r="JQZ16" s="6"/>
      <c r="JRA16" s="6"/>
      <c r="JRB16" s="6"/>
      <c r="JRC16" s="6"/>
      <c r="JRD16" s="6"/>
      <c r="JRE16" s="6"/>
      <c r="JRF16" s="6"/>
      <c r="JRG16" s="6"/>
      <c r="JRH16" s="6"/>
      <c r="JRI16" s="6"/>
      <c r="JRJ16" s="6"/>
      <c r="JRK16" s="6"/>
      <c r="JRL16" s="6"/>
      <c r="JRM16" s="6"/>
      <c r="JRN16" s="6"/>
      <c r="JRO16" s="6"/>
      <c r="JRP16" s="6"/>
      <c r="JRQ16" s="6"/>
      <c r="JRR16" s="6"/>
      <c r="JRS16" s="6"/>
      <c r="JRT16" s="6"/>
      <c r="JRU16" s="6"/>
      <c r="JRV16" s="6"/>
      <c r="JRW16" s="6"/>
      <c r="JRX16" s="6"/>
      <c r="JRY16" s="6"/>
      <c r="JRZ16" s="6"/>
      <c r="JSA16" s="6"/>
      <c r="JSB16" s="6"/>
      <c r="JSC16" s="6"/>
      <c r="JSD16" s="6"/>
      <c r="JSE16" s="6"/>
      <c r="JSF16" s="6"/>
      <c r="JSG16" s="6"/>
      <c r="JSH16" s="6"/>
      <c r="JSI16" s="6"/>
      <c r="JSJ16" s="6"/>
      <c r="JSK16" s="6"/>
      <c r="JSL16" s="6"/>
      <c r="JSM16" s="6"/>
      <c r="JSN16" s="6"/>
      <c r="JSO16" s="6"/>
      <c r="JSP16" s="6"/>
      <c r="JSQ16" s="6"/>
      <c r="JSR16" s="6"/>
      <c r="JSS16" s="6"/>
      <c r="JST16" s="6"/>
      <c r="JSU16" s="6"/>
      <c r="JSV16" s="6"/>
      <c r="JSW16" s="6"/>
      <c r="JSX16" s="6"/>
      <c r="JSY16" s="6"/>
      <c r="JSZ16" s="6"/>
      <c r="JTA16" s="6"/>
      <c r="JTB16" s="6"/>
      <c r="JTC16" s="6"/>
      <c r="JTD16" s="6"/>
      <c r="JTE16" s="6"/>
      <c r="JTF16" s="6"/>
      <c r="JTG16" s="6"/>
      <c r="JTH16" s="6"/>
      <c r="JTI16" s="6"/>
      <c r="JTJ16" s="6"/>
      <c r="JTK16" s="6"/>
      <c r="JTL16" s="6"/>
      <c r="JTM16" s="6"/>
      <c r="JTN16" s="6"/>
      <c r="JTO16" s="6"/>
      <c r="JTP16" s="6"/>
      <c r="JTQ16" s="6"/>
      <c r="JTR16" s="6"/>
      <c r="JTS16" s="6"/>
      <c r="JTT16" s="6"/>
      <c r="JTU16" s="6"/>
      <c r="JTV16" s="6"/>
      <c r="JTW16" s="6"/>
      <c r="JTX16" s="6"/>
      <c r="JTY16" s="6"/>
      <c r="JTZ16" s="6"/>
      <c r="JUA16" s="6"/>
      <c r="JUB16" s="6"/>
      <c r="JUC16" s="6"/>
      <c r="JUD16" s="6"/>
      <c r="JUE16" s="6"/>
      <c r="JUF16" s="6"/>
      <c r="JUG16" s="6"/>
      <c r="JUH16" s="6"/>
      <c r="JUI16" s="6"/>
      <c r="JUJ16" s="6"/>
      <c r="JUK16" s="6"/>
      <c r="JUL16" s="6"/>
      <c r="JUM16" s="6"/>
      <c r="JUN16" s="6"/>
      <c r="JUO16" s="6"/>
      <c r="JUP16" s="6"/>
      <c r="JUQ16" s="6"/>
      <c r="JUR16" s="6"/>
      <c r="JUS16" s="6"/>
      <c r="JUT16" s="6"/>
      <c r="JUU16" s="6"/>
      <c r="JUV16" s="6"/>
      <c r="JUW16" s="6"/>
      <c r="JUX16" s="6"/>
      <c r="JUY16" s="6"/>
      <c r="JUZ16" s="6"/>
      <c r="JVA16" s="6"/>
      <c r="JVB16" s="6"/>
      <c r="JVC16" s="6"/>
      <c r="JVD16" s="6"/>
      <c r="JVE16" s="6"/>
      <c r="JVF16" s="6"/>
      <c r="JVG16" s="6"/>
      <c r="JVH16" s="6"/>
      <c r="JVI16" s="6"/>
      <c r="JVJ16" s="6"/>
      <c r="JVK16" s="6"/>
      <c r="JVL16" s="6"/>
      <c r="JVM16" s="6"/>
      <c r="JVN16" s="6"/>
      <c r="JVO16" s="6"/>
      <c r="JVP16" s="6"/>
      <c r="JVQ16" s="6"/>
      <c r="JVR16" s="6"/>
      <c r="JVS16" s="6"/>
      <c r="JVT16" s="6"/>
      <c r="JVU16" s="6"/>
      <c r="JVV16" s="6"/>
      <c r="JVW16" s="6"/>
      <c r="JVX16" s="6"/>
      <c r="JVY16" s="6"/>
      <c r="JVZ16" s="6"/>
      <c r="JWA16" s="6"/>
      <c r="JWB16" s="6"/>
      <c r="JWC16" s="6"/>
      <c r="JWD16" s="6"/>
      <c r="JWE16" s="6"/>
      <c r="JWF16" s="6"/>
      <c r="JWG16" s="6"/>
      <c r="JWH16" s="6"/>
      <c r="JWI16" s="6"/>
      <c r="JWJ16" s="6"/>
      <c r="JWK16" s="6"/>
      <c r="JWL16" s="6"/>
      <c r="JWM16" s="6"/>
      <c r="JWN16" s="6"/>
      <c r="JWO16" s="6"/>
      <c r="JWP16" s="6"/>
      <c r="JWQ16" s="6"/>
      <c r="JWR16" s="6"/>
      <c r="JWS16" s="6"/>
      <c r="JWT16" s="6"/>
      <c r="JWU16" s="6"/>
      <c r="JWV16" s="6"/>
      <c r="JWW16" s="6"/>
      <c r="JWX16" s="6"/>
      <c r="JWY16" s="6"/>
      <c r="JWZ16" s="6"/>
      <c r="JXA16" s="6"/>
      <c r="JXB16" s="6"/>
      <c r="JXC16" s="6"/>
      <c r="JXD16" s="6"/>
      <c r="JXE16" s="6"/>
      <c r="JXF16" s="6"/>
      <c r="JXG16" s="6"/>
      <c r="JXH16" s="6"/>
      <c r="JXI16" s="6"/>
      <c r="JXJ16" s="6"/>
      <c r="JXK16" s="6"/>
      <c r="JXL16" s="6"/>
      <c r="JXM16" s="6"/>
      <c r="JXN16" s="6"/>
      <c r="JXO16" s="6"/>
      <c r="JXP16" s="6"/>
      <c r="JXQ16" s="6"/>
      <c r="JXR16" s="6"/>
      <c r="JXS16" s="6"/>
      <c r="JXT16" s="6"/>
      <c r="JXU16" s="6"/>
      <c r="JXV16" s="6"/>
      <c r="JXW16" s="6"/>
      <c r="JXX16" s="6"/>
      <c r="JXY16" s="6"/>
      <c r="JXZ16" s="6"/>
      <c r="JYA16" s="6"/>
      <c r="JYB16" s="6"/>
      <c r="JYC16" s="6"/>
      <c r="JYD16" s="6"/>
      <c r="JYE16" s="6"/>
      <c r="JYF16" s="6"/>
      <c r="JYG16" s="6"/>
      <c r="JYH16" s="6"/>
      <c r="JYI16" s="6"/>
      <c r="JYJ16" s="6"/>
      <c r="JYK16" s="6"/>
      <c r="JYL16" s="6"/>
      <c r="JYM16" s="6"/>
      <c r="JYN16" s="6"/>
      <c r="JYO16" s="6"/>
      <c r="JYP16" s="6"/>
      <c r="JYQ16" s="6"/>
      <c r="JYR16" s="6"/>
      <c r="JYS16" s="6"/>
      <c r="JYT16" s="6"/>
      <c r="JYU16" s="6"/>
      <c r="JYV16" s="6"/>
      <c r="JYW16" s="6"/>
      <c r="JYX16" s="6"/>
      <c r="JYY16" s="6"/>
      <c r="JYZ16" s="6"/>
      <c r="JZA16" s="6"/>
      <c r="JZB16" s="6"/>
      <c r="JZC16" s="6"/>
      <c r="JZD16" s="6"/>
      <c r="JZE16" s="6"/>
      <c r="JZF16" s="6"/>
      <c r="JZG16" s="6"/>
      <c r="JZH16" s="6"/>
      <c r="JZI16" s="6"/>
      <c r="JZJ16" s="6"/>
      <c r="JZK16" s="6"/>
      <c r="JZL16" s="6"/>
      <c r="JZM16" s="6"/>
      <c r="JZN16" s="6"/>
      <c r="JZO16" s="6"/>
      <c r="JZP16" s="6"/>
      <c r="JZQ16" s="6"/>
      <c r="JZR16" s="6"/>
      <c r="JZS16" s="6"/>
      <c r="JZT16" s="6"/>
      <c r="JZU16" s="6"/>
      <c r="JZV16" s="6"/>
      <c r="JZW16" s="6"/>
      <c r="JZX16" s="6"/>
      <c r="JZY16" s="6"/>
      <c r="JZZ16" s="6"/>
      <c r="KAA16" s="6"/>
      <c r="KAB16" s="6"/>
      <c r="KAC16" s="6"/>
      <c r="KAD16" s="6"/>
      <c r="KAE16" s="6"/>
      <c r="KAF16" s="6"/>
      <c r="KAG16" s="6"/>
      <c r="KAH16" s="6"/>
      <c r="KAI16" s="6"/>
      <c r="KAJ16" s="6"/>
      <c r="KAK16" s="6"/>
      <c r="KAL16" s="6"/>
      <c r="KAM16" s="6"/>
      <c r="KAN16" s="6"/>
      <c r="KAO16" s="6"/>
      <c r="KAP16" s="6"/>
      <c r="KAQ16" s="6"/>
      <c r="KAR16" s="6"/>
      <c r="KAS16" s="6"/>
      <c r="KAT16" s="6"/>
      <c r="KAU16" s="6"/>
      <c r="KAV16" s="6"/>
      <c r="KAW16" s="6"/>
      <c r="KAX16" s="6"/>
      <c r="KAY16" s="6"/>
      <c r="KAZ16" s="6"/>
      <c r="KBA16" s="6"/>
      <c r="KBB16" s="6"/>
      <c r="KBC16" s="6"/>
      <c r="KBD16" s="6"/>
      <c r="KBE16" s="6"/>
      <c r="KBF16" s="6"/>
      <c r="KBG16" s="6"/>
      <c r="KBH16" s="6"/>
      <c r="KBI16" s="6"/>
      <c r="KBJ16" s="6"/>
      <c r="KBK16" s="6"/>
      <c r="KBL16" s="6"/>
      <c r="KBM16" s="6"/>
      <c r="KBN16" s="6"/>
      <c r="KBO16" s="6"/>
      <c r="KBP16" s="6"/>
      <c r="KBQ16" s="6"/>
      <c r="KBR16" s="6"/>
      <c r="KBS16" s="6"/>
      <c r="KBT16" s="6"/>
      <c r="KBU16" s="6"/>
      <c r="KBV16" s="6"/>
      <c r="KBW16" s="6"/>
      <c r="KBX16" s="6"/>
      <c r="KBY16" s="6"/>
      <c r="KBZ16" s="6"/>
      <c r="KCA16" s="6"/>
      <c r="KCB16" s="6"/>
      <c r="KCC16" s="6"/>
      <c r="KCD16" s="6"/>
      <c r="KCE16" s="6"/>
      <c r="KCF16" s="6"/>
      <c r="KCG16" s="6"/>
      <c r="KCH16" s="6"/>
      <c r="KCI16" s="6"/>
      <c r="KCJ16" s="6"/>
      <c r="KCK16" s="6"/>
      <c r="KCL16" s="6"/>
      <c r="KCM16" s="6"/>
      <c r="KCN16" s="6"/>
      <c r="KCO16" s="6"/>
      <c r="KCP16" s="6"/>
      <c r="KCQ16" s="6"/>
      <c r="KCR16" s="6"/>
      <c r="KCS16" s="6"/>
      <c r="KCT16" s="6"/>
      <c r="KCU16" s="6"/>
      <c r="KCV16" s="6"/>
      <c r="KCW16" s="6"/>
      <c r="KCX16" s="6"/>
      <c r="KCY16" s="6"/>
      <c r="KCZ16" s="6"/>
      <c r="KDA16" s="6"/>
      <c r="KDB16" s="6"/>
      <c r="KDC16" s="6"/>
      <c r="KDD16" s="6"/>
      <c r="KDE16" s="6"/>
      <c r="KDF16" s="6"/>
      <c r="KDG16" s="6"/>
      <c r="KDH16" s="6"/>
      <c r="KDI16" s="6"/>
      <c r="KDJ16" s="6"/>
      <c r="KDK16" s="6"/>
      <c r="KDL16" s="6"/>
      <c r="KDM16" s="6"/>
      <c r="KDN16" s="6"/>
      <c r="KDO16" s="6"/>
      <c r="KDP16" s="6"/>
      <c r="KDQ16" s="6"/>
      <c r="KDR16" s="6"/>
      <c r="KDS16" s="6"/>
      <c r="KDT16" s="6"/>
      <c r="KDU16" s="6"/>
      <c r="KDV16" s="6"/>
      <c r="KDW16" s="6"/>
      <c r="KDX16" s="6"/>
      <c r="KDY16" s="6"/>
      <c r="KDZ16" s="6"/>
      <c r="KEA16" s="6"/>
      <c r="KEB16" s="6"/>
      <c r="KEC16" s="6"/>
      <c r="KED16" s="6"/>
      <c r="KEE16" s="6"/>
      <c r="KEF16" s="6"/>
      <c r="KEG16" s="6"/>
      <c r="KEH16" s="6"/>
      <c r="KEI16" s="6"/>
      <c r="KEJ16" s="6"/>
      <c r="KEK16" s="6"/>
      <c r="KEL16" s="6"/>
      <c r="KEM16" s="6"/>
      <c r="KEN16" s="6"/>
      <c r="KEO16" s="6"/>
      <c r="KEP16" s="6"/>
      <c r="KEQ16" s="6"/>
      <c r="KER16" s="6"/>
      <c r="KES16" s="6"/>
      <c r="KET16" s="6"/>
      <c r="KEU16" s="6"/>
      <c r="KEV16" s="6"/>
      <c r="KEW16" s="6"/>
      <c r="KEX16" s="6"/>
      <c r="KEY16" s="6"/>
      <c r="KEZ16" s="6"/>
      <c r="KFA16" s="6"/>
      <c r="KFB16" s="6"/>
      <c r="KFC16" s="6"/>
      <c r="KFD16" s="6"/>
      <c r="KFE16" s="6"/>
      <c r="KFF16" s="6"/>
      <c r="KFG16" s="6"/>
      <c r="KFH16" s="6"/>
      <c r="KFI16" s="6"/>
      <c r="KFJ16" s="6"/>
      <c r="KFK16" s="6"/>
      <c r="KFL16" s="6"/>
      <c r="KFM16" s="6"/>
      <c r="KFN16" s="6"/>
      <c r="KFO16" s="6"/>
      <c r="KFP16" s="6"/>
      <c r="KFQ16" s="6"/>
      <c r="KFR16" s="6"/>
      <c r="KFS16" s="6"/>
      <c r="KFT16" s="6"/>
      <c r="KFU16" s="6"/>
      <c r="KFV16" s="6"/>
      <c r="KFW16" s="6"/>
      <c r="KFX16" s="6"/>
      <c r="KFY16" s="6"/>
      <c r="KFZ16" s="6"/>
      <c r="KGA16" s="6"/>
      <c r="KGB16" s="6"/>
      <c r="KGC16" s="6"/>
      <c r="KGD16" s="6"/>
      <c r="KGE16" s="6"/>
      <c r="KGF16" s="6"/>
      <c r="KGG16" s="6"/>
      <c r="KGH16" s="6"/>
      <c r="KGI16" s="6"/>
      <c r="KGJ16" s="6"/>
      <c r="KGK16" s="6"/>
      <c r="KGL16" s="6"/>
      <c r="KGM16" s="6"/>
      <c r="KGN16" s="6"/>
      <c r="KGO16" s="6"/>
      <c r="KGP16" s="6"/>
      <c r="KGQ16" s="6"/>
      <c r="KGR16" s="6"/>
      <c r="KGS16" s="6"/>
      <c r="KGT16" s="6"/>
      <c r="KGU16" s="6"/>
      <c r="KGV16" s="6"/>
      <c r="KGW16" s="6"/>
      <c r="KGX16" s="6"/>
      <c r="KGY16" s="6"/>
      <c r="KGZ16" s="6"/>
      <c r="KHA16" s="6"/>
      <c r="KHB16" s="6"/>
      <c r="KHC16" s="6"/>
      <c r="KHD16" s="6"/>
      <c r="KHE16" s="6"/>
      <c r="KHF16" s="6"/>
      <c r="KHG16" s="6"/>
      <c r="KHH16" s="6"/>
      <c r="KHI16" s="6"/>
      <c r="KHJ16" s="6"/>
      <c r="KHK16" s="6"/>
      <c r="KHL16" s="6"/>
      <c r="KHM16" s="6"/>
      <c r="KHN16" s="6"/>
      <c r="KHO16" s="6"/>
      <c r="KHP16" s="6"/>
      <c r="KHQ16" s="6"/>
      <c r="KHR16" s="6"/>
      <c r="KHS16" s="6"/>
      <c r="KHT16" s="6"/>
      <c r="KHU16" s="6"/>
      <c r="KHV16" s="6"/>
      <c r="KHW16" s="6"/>
      <c r="KHX16" s="6"/>
      <c r="KHY16" s="6"/>
      <c r="KHZ16" s="6"/>
      <c r="KIA16" s="6"/>
      <c r="KIB16" s="6"/>
      <c r="KIC16" s="6"/>
      <c r="KID16" s="6"/>
      <c r="KIE16" s="6"/>
      <c r="KIF16" s="6"/>
      <c r="KIG16" s="6"/>
      <c r="KIH16" s="6"/>
      <c r="KII16" s="6"/>
      <c r="KIJ16" s="6"/>
      <c r="KIK16" s="6"/>
      <c r="KIL16" s="6"/>
      <c r="KIM16" s="6"/>
      <c r="KIN16" s="6"/>
      <c r="KIO16" s="6"/>
      <c r="KIP16" s="6"/>
      <c r="KIQ16" s="6"/>
      <c r="KIR16" s="6"/>
      <c r="KIS16" s="6"/>
      <c r="KIT16" s="6"/>
      <c r="KIU16" s="6"/>
      <c r="KIV16" s="6"/>
      <c r="KIW16" s="6"/>
      <c r="KIX16" s="6"/>
      <c r="KIY16" s="6"/>
      <c r="KIZ16" s="6"/>
      <c r="KJA16" s="6"/>
      <c r="KJB16" s="6"/>
      <c r="KJC16" s="6"/>
      <c r="KJD16" s="6"/>
      <c r="KJE16" s="6"/>
      <c r="KJF16" s="6"/>
      <c r="KJG16" s="6"/>
      <c r="KJH16" s="6"/>
      <c r="KJI16" s="6"/>
      <c r="KJJ16" s="6"/>
      <c r="KJK16" s="6"/>
      <c r="KJL16" s="6"/>
      <c r="KJM16" s="6"/>
      <c r="KJN16" s="6"/>
      <c r="KJO16" s="6"/>
      <c r="KJP16" s="6"/>
      <c r="KJQ16" s="6"/>
      <c r="KJR16" s="6"/>
      <c r="KJS16" s="6"/>
      <c r="KJT16" s="6"/>
      <c r="KJU16" s="6"/>
      <c r="KJV16" s="6"/>
      <c r="KJW16" s="6"/>
      <c r="KJX16" s="6"/>
      <c r="KJY16" s="6"/>
      <c r="KJZ16" s="6"/>
      <c r="KKA16" s="6"/>
      <c r="KKB16" s="6"/>
      <c r="KKC16" s="6"/>
      <c r="KKD16" s="6"/>
      <c r="KKE16" s="6"/>
      <c r="KKF16" s="6"/>
      <c r="KKG16" s="6"/>
      <c r="KKH16" s="6"/>
      <c r="KKI16" s="6"/>
      <c r="KKJ16" s="6"/>
      <c r="KKK16" s="6"/>
      <c r="KKL16" s="6"/>
      <c r="KKM16" s="6"/>
      <c r="KKN16" s="6"/>
      <c r="KKO16" s="6"/>
      <c r="KKP16" s="6"/>
      <c r="KKQ16" s="6"/>
      <c r="KKR16" s="6"/>
      <c r="KKS16" s="6"/>
      <c r="KKT16" s="6"/>
      <c r="KKU16" s="6"/>
      <c r="KKV16" s="6"/>
      <c r="KKW16" s="6"/>
      <c r="KKX16" s="6"/>
      <c r="KKY16" s="6"/>
      <c r="KKZ16" s="6"/>
      <c r="KLA16" s="6"/>
      <c r="KLB16" s="6"/>
      <c r="KLC16" s="6"/>
      <c r="KLD16" s="6"/>
      <c r="KLE16" s="6"/>
      <c r="KLF16" s="6"/>
      <c r="KLG16" s="6"/>
      <c r="KLH16" s="6"/>
      <c r="KLI16" s="6"/>
      <c r="KLJ16" s="6"/>
      <c r="KLK16" s="6"/>
      <c r="KLL16" s="6"/>
      <c r="KLM16" s="6"/>
      <c r="KLN16" s="6"/>
      <c r="KLO16" s="6"/>
      <c r="KLP16" s="6"/>
      <c r="KLQ16" s="6"/>
      <c r="KLR16" s="6"/>
      <c r="KLS16" s="6"/>
      <c r="KLT16" s="6"/>
      <c r="KLU16" s="6"/>
      <c r="KLV16" s="6"/>
      <c r="KLW16" s="6"/>
      <c r="KLX16" s="6"/>
      <c r="KLY16" s="6"/>
      <c r="KLZ16" s="6"/>
      <c r="KMA16" s="6"/>
      <c r="KMB16" s="6"/>
      <c r="KMC16" s="6"/>
      <c r="KMD16" s="6"/>
      <c r="KME16" s="6"/>
      <c r="KMF16" s="6"/>
      <c r="KMG16" s="6"/>
      <c r="KMH16" s="6"/>
      <c r="KMI16" s="6"/>
      <c r="KMJ16" s="6"/>
      <c r="KMK16" s="6"/>
      <c r="KML16" s="6"/>
      <c r="KMM16" s="6"/>
      <c r="KMN16" s="6"/>
      <c r="KMO16" s="6"/>
      <c r="KMP16" s="6"/>
      <c r="KMQ16" s="6"/>
      <c r="KMR16" s="6"/>
      <c r="KMS16" s="6"/>
      <c r="KMT16" s="6"/>
      <c r="KMU16" s="6"/>
      <c r="KMV16" s="6"/>
      <c r="KMW16" s="6"/>
      <c r="KMX16" s="6"/>
      <c r="KMY16" s="6"/>
      <c r="KMZ16" s="6"/>
      <c r="KNA16" s="6"/>
      <c r="KNB16" s="6"/>
      <c r="KNC16" s="6"/>
      <c r="KND16" s="6"/>
      <c r="KNE16" s="6"/>
      <c r="KNF16" s="6"/>
      <c r="KNG16" s="6"/>
      <c r="KNH16" s="6"/>
      <c r="KNI16" s="6"/>
      <c r="KNJ16" s="6"/>
      <c r="KNK16" s="6"/>
      <c r="KNL16" s="6"/>
      <c r="KNM16" s="6"/>
      <c r="KNN16" s="6"/>
      <c r="KNO16" s="6"/>
      <c r="KNP16" s="6"/>
      <c r="KNQ16" s="6"/>
      <c r="KNR16" s="6"/>
      <c r="KNS16" s="6"/>
      <c r="KNT16" s="6"/>
      <c r="KNU16" s="6"/>
      <c r="KNV16" s="6"/>
      <c r="KNW16" s="6"/>
      <c r="KNX16" s="6"/>
      <c r="KNY16" s="6"/>
      <c r="KNZ16" s="6"/>
      <c r="KOA16" s="6"/>
      <c r="KOB16" s="6"/>
      <c r="KOC16" s="6"/>
      <c r="KOD16" s="6"/>
      <c r="KOE16" s="6"/>
      <c r="KOF16" s="6"/>
      <c r="KOG16" s="6"/>
      <c r="KOH16" s="6"/>
      <c r="KOI16" s="6"/>
      <c r="KOJ16" s="6"/>
      <c r="KOK16" s="6"/>
      <c r="KOL16" s="6"/>
      <c r="KOM16" s="6"/>
      <c r="KON16" s="6"/>
      <c r="KOO16" s="6"/>
      <c r="KOP16" s="6"/>
      <c r="KOQ16" s="6"/>
      <c r="KOR16" s="6"/>
      <c r="KOS16" s="6"/>
      <c r="KOT16" s="6"/>
      <c r="KOU16" s="6"/>
      <c r="KOV16" s="6"/>
      <c r="KOW16" s="6"/>
      <c r="KOX16" s="6"/>
      <c r="KOY16" s="6"/>
      <c r="KOZ16" s="6"/>
      <c r="KPA16" s="6"/>
      <c r="KPB16" s="6"/>
      <c r="KPC16" s="6"/>
      <c r="KPD16" s="6"/>
      <c r="KPE16" s="6"/>
      <c r="KPF16" s="6"/>
      <c r="KPG16" s="6"/>
      <c r="KPH16" s="6"/>
      <c r="KPI16" s="6"/>
      <c r="KPJ16" s="6"/>
      <c r="KPK16" s="6"/>
      <c r="KPL16" s="6"/>
      <c r="KPM16" s="6"/>
      <c r="KPN16" s="6"/>
      <c r="KPO16" s="6"/>
      <c r="KPP16" s="6"/>
      <c r="KPQ16" s="6"/>
      <c r="KPR16" s="6"/>
      <c r="KPS16" s="6"/>
      <c r="KPT16" s="6"/>
      <c r="KPU16" s="6"/>
      <c r="KPV16" s="6"/>
      <c r="KPW16" s="6"/>
      <c r="KPX16" s="6"/>
      <c r="KPY16" s="6"/>
      <c r="KPZ16" s="6"/>
      <c r="KQA16" s="6"/>
      <c r="KQB16" s="6"/>
      <c r="KQC16" s="6"/>
      <c r="KQD16" s="6"/>
      <c r="KQE16" s="6"/>
      <c r="KQF16" s="6"/>
      <c r="KQG16" s="6"/>
      <c r="KQH16" s="6"/>
      <c r="KQI16" s="6"/>
      <c r="KQJ16" s="6"/>
      <c r="KQK16" s="6"/>
      <c r="KQL16" s="6"/>
      <c r="KQM16" s="6"/>
      <c r="KQN16" s="6"/>
      <c r="KQO16" s="6"/>
      <c r="KQP16" s="6"/>
      <c r="KQQ16" s="6"/>
      <c r="KQR16" s="6"/>
      <c r="KQS16" s="6"/>
      <c r="KQT16" s="6"/>
      <c r="KQU16" s="6"/>
      <c r="KQV16" s="6"/>
      <c r="KQW16" s="6"/>
      <c r="KQX16" s="6"/>
      <c r="KQY16" s="6"/>
      <c r="KQZ16" s="6"/>
      <c r="KRA16" s="6"/>
      <c r="KRB16" s="6"/>
      <c r="KRC16" s="6"/>
      <c r="KRD16" s="6"/>
      <c r="KRE16" s="6"/>
      <c r="KRF16" s="6"/>
      <c r="KRG16" s="6"/>
      <c r="KRH16" s="6"/>
      <c r="KRI16" s="6"/>
      <c r="KRJ16" s="6"/>
      <c r="KRK16" s="6"/>
      <c r="KRL16" s="6"/>
      <c r="KRM16" s="6"/>
      <c r="KRN16" s="6"/>
      <c r="KRO16" s="6"/>
      <c r="KRP16" s="6"/>
      <c r="KRQ16" s="6"/>
      <c r="KRR16" s="6"/>
      <c r="KRS16" s="6"/>
      <c r="KRT16" s="6"/>
      <c r="KRU16" s="6"/>
      <c r="KRV16" s="6"/>
      <c r="KRW16" s="6"/>
      <c r="KRX16" s="6"/>
      <c r="KRY16" s="6"/>
      <c r="KRZ16" s="6"/>
      <c r="KSA16" s="6"/>
      <c r="KSB16" s="6"/>
      <c r="KSC16" s="6"/>
      <c r="KSD16" s="6"/>
      <c r="KSE16" s="6"/>
      <c r="KSF16" s="6"/>
      <c r="KSG16" s="6"/>
      <c r="KSH16" s="6"/>
      <c r="KSI16" s="6"/>
      <c r="KSJ16" s="6"/>
      <c r="KSK16" s="6"/>
      <c r="KSL16" s="6"/>
      <c r="KSM16" s="6"/>
      <c r="KSN16" s="6"/>
      <c r="KSO16" s="6"/>
      <c r="KSP16" s="6"/>
      <c r="KSQ16" s="6"/>
      <c r="KSR16" s="6"/>
      <c r="KSS16" s="6"/>
      <c r="KST16" s="6"/>
      <c r="KSU16" s="6"/>
      <c r="KSV16" s="6"/>
      <c r="KSW16" s="6"/>
      <c r="KSX16" s="6"/>
      <c r="KSY16" s="6"/>
      <c r="KSZ16" s="6"/>
      <c r="KTA16" s="6"/>
      <c r="KTB16" s="6"/>
      <c r="KTC16" s="6"/>
      <c r="KTD16" s="6"/>
      <c r="KTE16" s="6"/>
      <c r="KTF16" s="6"/>
      <c r="KTG16" s="6"/>
      <c r="KTH16" s="6"/>
      <c r="KTI16" s="6"/>
      <c r="KTJ16" s="6"/>
      <c r="KTK16" s="6"/>
      <c r="KTL16" s="6"/>
      <c r="KTM16" s="6"/>
      <c r="KTN16" s="6"/>
      <c r="KTO16" s="6"/>
      <c r="KTP16" s="6"/>
      <c r="KTQ16" s="6"/>
      <c r="KTR16" s="6"/>
      <c r="KTS16" s="6"/>
      <c r="KTT16" s="6"/>
      <c r="KTU16" s="6"/>
      <c r="KTV16" s="6"/>
      <c r="KTW16" s="6"/>
      <c r="KTX16" s="6"/>
      <c r="KTY16" s="6"/>
      <c r="KTZ16" s="6"/>
      <c r="KUA16" s="6"/>
      <c r="KUB16" s="6"/>
      <c r="KUC16" s="6"/>
      <c r="KUD16" s="6"/>
      <c r="KUE16" s="6"/>
      <c r="KUF16" s="6"/>
      <c r="KUG16" s="6"/>
      <c r="KUH16" s="6"/>
      <c r="KUI16" s="6"/>
      <c r="KUJ16" s="6"/>
      <c r="KUK16" s="6"/>
      <c r="KUL16" s="6"/>
      <c r="KUM16" s="6"/>
      <c r="KUN16" s="6"/>
      <c r="KUO16" s="6"/>
      <c r="KUP16" s="6"/>
      <c r="KUQ16" s="6"/>
      <c r="KUR16" s="6"/>
      <c r="KUS16" s="6"/>
      <c r="KUT16" s="6"/>
      <c r="KUU16" s="6"/>
      <c r="KUV16" s="6"/>
      <c r="KUW16" s="6"/>
      <c r="KUX16" s="6"/>
      <c r="KUY16" s="6"/>
      <c r="KUZ16" s="6"/>
      <c r="KVA16" s="6"/>
      <c r="KVB16" s="6"/>
      <c r="KVC16" s="6"/>
      <c r="KVD16" s="6"/>
      <c r="KVE16" s="6"/>
      <c r="KVF16" s="6"/>
      <c r="KVG16" s="6"/>
      <c r="KVH16" s="6"/>
      <c r="KVI16" s="6"/>
      <c r="KVJ16" s="6"/>
      <c r="KVK16" s="6"/>
      <c r="KVL16" s="6"/>
      <c r="KVM16" s="6"/>
      <c r="KVN16" s="6"/>
      <c r="KVO16" s="6"/>
      <c r="KVP16" s="6"/>
      <c r="KVQ16" s="6"/>
      <c r="KVR16" s="6"/>
      <c r="KVS16" s="6"/>
      <c r="KVT16" s="6"/>
      <c r="KVU16" s="6"/>
      <c r="KVV16" s="6"/>
      <c r="KVW16" s="6"/>
      <c r="KVX16" s="6"/>
      <c r="KVY16" s="6"/>
      <c r="KVZ16" s="6"/>
      <c r="KWA16" s="6"/>
      <c r="KWB16" s="6"/>
      <c r="KWC16" s="6"/>
      <c r="KWD16" s="6"/>
      <c r="KWE16" s="6"/>
      <c r="KWF16" s="6"/>
      <c r="KWG16" s="6"/>
      <c r="KWH16" s="6"/>
      <c r="KWI16" s="6"/>
      <c r="KWJ16" s="6"/>
      <c r="KWK16" s="6"/>
      <c r="KWL16" s="6"/>
      <c r="KWM16" s="6"/>
      <c r="KWN16" s="6"/>
      <c r="KWO16" s="6"/>
      <c r="KWP16" s="6"/>
      <c r="KWQ16" s="6"/>
      <c r="KWR16" s="6"/>
      <c r="KWS16" s="6"/>
      <c r="KWT16" s="6"/>
      <c r="KWU16" s="6"/>
      <c r="KWV16" s="6"/>
      <c r="KWW16" s="6"/>
      <c r="KWX16" s="6"/>
      <c r="KWY16" s="6"/>
      <c r="KWZ16" s="6"/>
      <c r="KXA16" s="6"/>
      <c r="KXB16" s="6"/>
      <c r="KXC16" s="6"/>
      <c r="KXD16" s="6"/>
      <c r="KXE16" s="6"/>
      <c r="KXF16" s="6"/>
      <c r="KXG16" s="6"/>
      <c r="KXH16" s="6"/>
      <c r="KXI16" s="6"/>
      <c r="KXJ16" s="6"/>
      <c r="KXK16" s="6"/>
      <c r="KXL16" s="6"/>
      <c r="KXM16" s="6"/>
      <c r="KXN16" s="6"/>
      <c r="KXO16" s="6"/>
      <c r="KXP16" s="6"/>
      <c r="KXQ16" s="6"/>
      <c r="KXR16" s="6"/>
      <c r="KXS16" s="6"/>
      <c r="KXT16" s="6"/>
      <c r="KXU16" s="6"/>
      <c r="KXV16" s="6"/>
      <c r="KXW16" s="6"/>
      <c r="KXX16" s="6"/>
      <c r="KXY16" s="6"/>
      <c r="KXZ16" s="6"/>
      <c r="KYA16" s="6"/>
      <c r="KYB16" s="6"/>
      <c r="KYC16" s="6"/>
      <c r="KYD16" s="6"/>
      <c r="KYE16" s="6"/>
      <c r="KYF16" s="6"/>
      <c r="KYG16" s="6"/>
      <c r="KYH16" s="6"/>
      <c r="KYI16" s="6"/>
      <c r="KYJ16" s="6"/>
      <c r="KYK16" s="6"/>
      <c r="KYL16" s="6"/>
      <c r="KYM16" s="6"/>
      <c r="KYN16" s="6"/>
      <c r="KYO16" s="6"/>
      <c r="KYP16" s="6"/>
      <c r="KYQ16" s="6"/>
      <c r="KYR16" s="6"/>
      <c r="KYS16" s="6"/>
      <c r="KYT16" s="6"/>
      <c r="KYU16" s="6"/>
      <c r="KYV16" s="6"/>
      <c r="KYW16" s="6"/>
      <c r="KYX16" s="6"/>
      <c r="KYY16" s="6"/>
      <c r="KYZ16" s="6"/>
      <c r="KZA16" s="6"/>
      <c r="KZB16" s="6"/>
      <c r="KZC16" s="6"/>
      <c r="KZD16" s="6"/>
      <c r="KZE16" s="6"/>
      <c r="KZF16" s="6"/>
      <c r="KZG16" s="6"/>
      <c r="KZH16" s="6"/>
      <c r="KZI16" s="6"/>
      <c r="KZJ16" s="6"/>
      <c r="KZK16" s="6"/>
      <c r="KZL16" s="6"/>
      <c r="KZM16" s="6"/>
      <c r="KZN16" s="6"/>
      <c r="KZO16" s="6"/>
      <c r="KZP16" s="6"/>
      <c r="KZQ16" s="6"/>
      <c r="KZR16" s="6"/>
      <c r="KZS16" s="6"/>
      <c r="KZT16" s="6"/>
      <c r="KZU16" s="6"/>
      <c r="KZV16" s="6"/>
      <c r="KZW16" s="6"/>
      <c r="KZX16" s="6"/>
      <c r="KZY16" s="6"/>
      <c r="KZZ16" s="6"/>
      <c r="LAA16" s="6"/>
      <c r="LAB16" s="6"/>
      <c r="LAC16" s="6"/>
      <c r="LAD16" s="6"/>
      <c r="LAE16" s="6"/>
      <c r="LAF16" s="6"/>
      <c r="LAG16" s="6"/>
      <c r="LAH16" s="6"/>
      <c r="LAI16" s="6"/>
      <c r="LAJ16" s="6"/>
      <c r="LAK16" s="6"/>
      <c r="LAL16" s="6"/>
      <c r="LAM16" s="6"/>
      <c r="LAN16" s="6"/>
      <c r="LAO16" s="6"/>
      <c r="LAP16" s="6"/>
      <c r="LAQ16" s="6"/>
      <c r="LAR16" s="6"/>
      <c r="LAS16" s="6"/>
      <c r="LAT16" s="6"/>
      <c r="LAU16" s="6"/>
      <c r="LAV16" s="6"/>
      <c r="LAW16" s="6"/>
      <c r="LAX16" s="6"/>
      <c r="LAY16" s="6"/>
      <c r="LAZ16" s="6"/>
      <c r="LBA16" s="6"/>
      <c r="LBB16" s="6"/>
      <c r="LBC16" s="6"/>
      <c r="LBD16" s="6"/>
      <c r="LBE16" s="6"/>
      <c r="LBF16" s="6"/>
      <c r="LBG16" s="6"/>
      <c r="LBH16" s="6"/>
      <c r="LBI16" s="6"/>
      <c r="LBJ16" s="6"/>
      <c r="LBK16" s="6"/>
      <c r="LBL16" s="6"/>
      <c r="LBM16" s="6"/>
      <c r="LBN16" s="6"/>
      <c r="LBO16" s="6"/>
      <c r="LBP16" s="6"/>
      <c r="LBQ16" s="6"/>
      <c r="LBR16" s="6"/>
      <c r="LBS16" s="6"/>
      <c r="LBT16" s="6"/>
      <c r="LBU16" s="6"/>
      <c r="LBV16" s="6"/>
      <c r="LBW16" s="6"/>
      <c r="LBX16" s="6"/>
      <c r="LBY16" s="6"/>
      <c r="LBZ16" s="6"/>
      <c r="LCA16" s="6"/>
      <c r="LCB16" s="6"/>
      <c r="LCC16" s="6"/>
      <c r="LCD16" s="6"/>
      <c r="LCE16" s="6"/>
      <c r="LCF16" s="6"/>
      <c r="LCG16" s="6"/>
      <c r="LCH16" s="6"/>
      <c r="LCI16" s="6"/>
      <c r="LCJ16" s="6"/>
      <c r="LCK16" s="6"/>
      <c r="LCL16" s="6"/>
      <c r="LCM16" s="6"/>
      <c r="LCN16" s="6"/>
      <c r="LCO16" s="6"/>
      <c r="LCP16" s="6"/>
      <c r="LCQ16" s="6"/>
      <c r="LCR16" s="6"/>
      <c r="LCS16" s="6"/>
      <c r="LCT16" s="6"/>
      <c r="LCU16" s="6"/>
      <c r="LCV16" s="6"/>
      <c r="LCW16" s="6"/>
      <c r="LCX16" s="6"/>
      <c r="LCY16" s="6"/>
      <c r="LCZ16" s="6"/>
      <c r="LDA16" s="6"/>
      <c r="LDB16" s="6"/>
      <c r="LDC16" s="6"/>
      <c r="LDD16" s="6"/>
      <c r="LDE16" s="6"/>
      <c r="LDF16" s="6"/>
      <c r="LDG16" s="6"/>
      <c r="LDH16" s="6"/>
      <c r="LDI16" s="6"/>
      <c r="LDJ16" s="6"/>
      <c r="LDK16" s="6"/>
      <c r="LDL16" s="6"/>
      <c r="LDM16" s="6"/>
      <c r="LDN16" s="6"/>
      <c r="LDO16" s="6"/>
      <c r="LDP16" s="6"/>
      <c r="LDQ16" s="6"/>
      <c r="LDR16" s="6"/>
      <c r="LDS16" s="6"/>
      <c r="LDT16" s="6"/>
      <c r="LDU16" s="6"/>
      <c r="LDV16" s="6"/>
      <c r="LDW16" s="6"/>
      <c r="LDX16" s="6"/>
      <c r="LDY16" s="6"/>
      <c r="LDZ16" s="6"/>
      <c r="LEA16" s="6"/>
      <c r="LEB16" s="6"/>
      <c r="LEC16" s="6"/>
      <c r="LED16" s="6"/>
      <c r="LEE16" s="6"/>
      <c r="LEF16" s="6"/>
      <c r="LEG16" s="6"/>
      <c r="LEH16" s="6"/>
      <c r="LEI16" s="6"/>
      <c r="LEJ16" s="6"/>
      <c r="LEK16" s="6"/>
      <c r="LEL16" s="6"/>
      <c r="LEM16" s="6"/>
      <c r="LEN16" s="6"/>
      <c r="LEO16" s="6"/>
      <c r="LEP16" s="6"/>
      <c r="LEQ16" s="6"/>
      <c r="LER16" s="6"/>
      <c r="LES16" s="6"/>
      <c r="LET16" s="6"/>
      <c r="LEU16" s="6"/>
      <c r="LEV16" s="6"/>
      <c r="LEW16" s="6"/>
      <c r="LEX16" s="6"/>
      <c r="LEY16" s="6"/>
      <c r="LEZ16" s="6"/>
      <c r="LFA16" s="6"/>
      <c r="LFB16" s="6"/>
      <c r="LFC16" s="6"/>
      <c r="LFD16" s="6"/>
      <c r="LFE16" s="6"/>
      <c r="LFF16" s="6"/>
      <c r="LFG16" s="6"/>
      <c r="LFH16" s="6"/>
      <c r="LFI16" s="6"/>
      <c r="LFJ16" s="6"/>
      <c r="LFK16" s="6"/>
      <c r="LFL16" s="6"/>
      <c r="LFM16" s="6"/>
      <c r="LFN16" s="6"/>
      <c r="LFO16" s="6"/>
      <c r="LFP16" s="6"/>
      <c r="LFQ16" s="6"/>
      <c r="LFR16" s="6"/>
      <c r="LFS16" s="6"/>
      <c r="LFT16" s="6"/>
      <c r="LFU16" s="6"/>
      <c r="LFV16" s="6"/>
      <c r="LFW16" s="6"/>
      <c r="LFX16" s="6"/>
      <c r="LFY16" s="6"/>
      <c r="LFZ16" s="6"/>
      <c r="LGA16" s="6"/>
      <c r="LGB16" s="6"/>
      <c r="LGC16" s="6"/>
      <c r="LGD16" s="6"/>
      <c r="LGE16" s="6"/>
      <c r="LGF16" s="6"/>
      <c r="LGG16" s="6"/>
      <c r="LGH16" s="6"/>
      <c r="LGI16" s="6"/>
      <c r="LGJ16" s="6"/>
      <c r="LGK16" s="6"/>
      <c r="LGL16" s="6"/>
      <c r="LGM16" s="6"/>
      <c r="LGN16" s="6"/>
      <c r="LGO16" s="6"/>
      <c r="LGP16" s="6"/>
      <c r="LGQ16" s="6"/>
      <c r="LGR16" s="6"/>
      <c r="LGS16" s="6"/>
      <c r="LGT16" s="6"/>
      <c r="LGU16" s="6"/>
      <c r="LGV16" s="6"/>
      <c r="LGW16" s="6"/>
      <c r="LGX16" s="6"/>
      <c r="LGY16" s="6"/>
      <c r="LGZ16" s="6"/>
      <c r="LHA16" s="6"/>
      <c r="LHB16" s="6"/>
      <c r="LHC16" s="6"/>
      <c r="LHD16" s="6"/>
      <c r="LHE16" s="6"/>
      <c r="LHF16" s="6"/>
      <c r="LHG16" s="6"/>
      <c r="LHH16" s="6"/>
      <c r="LHI16" s="6"/>
      <c r="LHJ16" s="6"/>
      <c r="LHK16" s="6"/>
      <c r="LHL16" s="6"/>
      <c r="LHM16" s="6"/>
      <c r="LHN16" s="6"/>
      <c r="LHO16" s="6"/>
      <c r="LHP16" s="6"/>
      <c r="LHQ16" s="6"/>
      <c r="LHR16" s="6"/>
      <c r="LHS16" s="6"/>
      <c r="LHT16" s="6"/>
      <c r="LHU16" s="6"/>
      <c r="LHV16" s="6"/>
      <c r="LHW16" s="6"/>
      <c r="LHX16" s="6"/>
      <c r="LHY16" s="6"/>
      <c r="LHZ16" s="6"/>
      <c r="LIA16" s="6"/>
      <c r="LIB16" s="6"/>
      <c r="LIC16" s="6"/>
      <c r="LID16" s="6"/>
      <c r="LIE16" s="6"/>
      <c r="LIF16" s="6"/>
      <c r="LIG16" s="6"/>
      <c r="LIH16" s="6"/>
      <c r="LII16" s="6"/>
      <c r="LIJ16" s="6"/>
      <c r="LIK16" s="6"/>
      <c r="LIL16" s="6"/>
      <c r="LIM16" s="6"/>
      <c r="LIN16" s="6"/>
      <c r="LIO16" s="6"/>
      <c r="LIP16" s="6"/>
      <c r="LIQ16" s="6"/>
      <c r="LIR16" s="6"/>
      <c r="LIS16" s="6"/>
      <c r="LIT16" s="6"/>
      <c r="LIU16" s="6"/>
      <c r="LIV16" s="6"/>
      <c r="LIW16" s="6"/>
      <c r="LIX16" s="6"/>
      <c r="LIY16" s="6"/>
      <c r="LIZ16" s="6"/>
      <c r="LJA16" s="6"/>
      <c r="LJB16" s="6"/>
      <c r="LJC16" s="6"/>
      <c r="LJD16" s="6"/>
      <c r="LJE16" s="6"/>
      <c r="LJF16" s="6"/>
      <c r="LJG16" s="6"/>
      <c r="LJH16" s="6"/>
      <c r="LJI16" s="6"/>
      <c r="LJJ16" s="6"/>
      <c r="LJK16" s="6"/>
      <c r="LJL16" s="6"/>
      <c r="LJM16" s="6"/>
      <c r="LJN16" s="6"/>
      <c r="LJO16" s="6"/>
      <c r="LJP16" s="6"/>
      <c r="LJQ16" s="6"/>
      <c r="LJR16" s="6"/>
      <c r="LJS16" s="6"/>
      <c r="LJT16" s="6"/>
      <c r="LJU16" s="6"/>
      <c r="LJV16" s="6"/>
      <c r="LJW16" s="6"/>
      <c r="LJX16" s="6"/>
      <c r="LJY16" s="6"/>
      <c r="LJZ16" s="6"/>
      <c r="LKA16" s="6"/>
      <c r="LKB16" s="6"/>
      <c r="LKC16" s="6"/>
      <c r="LKD16" s="6"/>
      <c r="LKE16" s="6"/>
      <c r="LKF16" s="6"/>
      <c r="LKG16" s="6"/>
      <c r="LKH16" s="6"/>
      <c r="LKI16" s="6"/>
      <c r="LKJ16" s="6"/>
      <c r="LKK16" s="6"/>
      <c r="LKL16" s="6"/>
      <c r="LKM16" s="6"/>
      <c r="LKN16" s="6"/>
      <c r="LKO16" s="6"/>
      <c r="LKP16" s="6"/>
      <c r="LKQ16" s="6"/>
      <c r="LKR16" s="6"/>
      <c r="LKS16" s="6"/>
      <c r="LKT16" s="6"/>
      <c r="LKU16" s="6"/>
      <c r="LKV16" s="6"/>
      <c r="LKW16" s="6"/>
      <c r="LKX16" s="6"/>
      <c r="LKY16" s="6"/>
      <c r="LKZ16" s="6"/>
      <c r="LLA16" s="6"/>
      <c r="LLB16" s="6"/>
      <c r="LLC16" s="6"/>
      <c r="LLD16" s="6"/>
      <c r="LLE16" s="6"/>
      <c r="LLF16" s="6"/>
      <c r="LLG16" s="6"/>
      <c r="LLH16" s="6"/>
      <c r="LLI16" s="6"/>
      <c r="LLJ16" s="6"/>
      <c r="LLK16" s="6"/>
      <c r="LLL16" s="6"/>
      <c r="LLM16" s="6"/>
      <c r="LLN16" s="6"/>
      <c r="LLO16" s="6"/>
      <c r="LLP16" s="6"/>
      <c r="LLQ16" s="6"/>
      <c r="LLR16" s="6"/>
      <c r="LLS16" s="6"/>
      <c r="LLT16" s="6"/>
      <c r="LLU16" s="6"/>
      <c r="LLV16" s="6"/>
      <c r="LLW16" s="6"/>
      <c r="LLX16" s="6"/>
      <c r="LLY16" s="6"/>
      <c r="LLZ16" s="6"/>
      <c r="LMA16" s="6"/>
      <c r="LMB16" s="6"/>
      <c r="LMC16" s="6"/>
      <c r="LMD16" s="6"/>
      <c r="LME16" s="6"/>
      <c r="LMF16" s="6"/>
      <c r="LMG16" s="6"/>
      <c r="LMH16" s="6"/>
      <c r="LMI16" s="6"/>
      <c r="LMJ16" s="6"/>
      <c r="LMK16" s="6"/>
      <c r="LML16" s="6"/>
      <c r="LMM16" s="6"/>
      <c r="LMN16" s="6"/>
      <c r="LMO16" s="6"/>
      <c r="LMP16" s="6"/>
      <c r="LMQ16" s="6"/>
      <c r="LMR16" s="6"/>
      <c r="LMS16" s="6"/>
      <c r="LMT16" s="6"/>
      <c r="LMU16" s="6"/>
      <c r="LMV16" s="6"/>
      <c r="LMW16" s="6"/>
      <c r="LMX16" s="6"/>
      <c r="LMY16" s="6"/>
      <c r="LMZ16" s="6"/>
      <c r="LNA16" s="6"/>
      <c r="LNB16" s="6"/>
      <c r="LNC16" s="6"/>
      <c r="LND16" s="6"/>
      <c r="LNE16" s="6"/>
      <c r="LNF16" s="6"/>
      <c r="LNG16" s="6"/>
      <c r="LNH16" s="6"/>
      <c r="LNI16" s="6"/>
      <c r="LNJ16" s="6"/>
      <c r="LNK16" s="6"/>
      <c r="LNL16" s="6"/>
      <c r="LNM16" s="6"/>
      <c r="LNN16" s="6"/>
      <c r="LNO16" s="6"/>
      <c r="LNP16" s="6"/>
      <c r="LNQ16" s="6"/>
      <c r="LNR16" s="6"/>
      <c r="LNS16" s="6"/>
      <c r="LNT16" s="6"/>
      <c r="LNU16" s="6"/>
      <c r="LNV16" s="6"/>
      <c r="LNW16" s="6"/>
      <c r="LNX16" s="6"/>
      <c r="LNY16" s="6"/>
      <c r="LNZ16" s="6"/>
      <c r="LOA16" s="6"/>
      <c r="LOB16" s="6"/>
      <c r="LOC16" s="6"/>
      <c r="LOD16" s="6"/>
      <c r="LOE16" s="6"/>
      <c r="LOF16" s="6"/>
      <c r="LOG16" s="6"/>
      <c r="LOH16" s="6"/>
      <c r="LOI16" s="6"/>
      <c r="LOJ16" s="6"/>
      <c r="LOK16" s="6"/>
      <c r="LOL16" s="6"/>
      <c r="LOM16" s="6"/>
      <c r="LON16" s="6"/>
      <c r="LOO16" s="6"/>
      <c r="LOP16" s="6"/>
      <c r="LOQ16" s="6"/>
      <c r="LOR16" s="6"/>
      <c r="LOS16" s="6"/>
      <c r="LOT16" s="6"/>
      <c r="LOU16" s="6"/>
      <c r="LOV16" s="6"/>
      <c r="LOW16" s="6"/>
      <c r="LOX16" s="6"/>
      <c r="LOY16" s="6"/>
      <c r="LOZ16" s="6"/>
      <c r="LPA16" s="6"/>
      <c r="LPB16" s="6"/>
      <c r="LPC16" s="6"/>
      <c r="LPD16" s="6"/>
      <c r="LPE16" s="6"/>
      <c r="LPF16" s="6"/>
      <c r="LPG16" s="6"/>
      <c r="LPH16" s="6"/>
      <c r="LPI16" s="6"/>
      <c r="LPJ16" s="6"/>
      <c r="LPK16" s="6"/>
      <c r="LPL16" s="6"/>
      <c r="LPM16" s="6"/>
      <c r="LPN16" s="6"/>
      <c r="LPO16" s="6"/>
      <c r="LPP16" s="6"/>
      <c r="LPQ16" s="6"/>
      <c r="LPR16" s="6"/>
      <c r="LPS16" s="6"/>
      <c r="LPT16" s="6"/>
      <c r="LPU16" s="6"/>
      <c r="LPV16" s="6"/>
      <c r="LPW16" s="6"/>
      <c r="LPX16" s="6"/>
      <c r="LPY16" s="6"/>
      <c r="LPZ16" s="6"/>
      <c r="LQA16" s="6"/>
      <c r="LQB16" s="6"/>
      <c r="LQC16" s="6"/>
      <c r="LQD16" s="6"/>
      <c r="LQE16" s="6"/>
      <c r="LQF16" s="6"/>
      <c r="LQG16" s="6"/>
      <c r="LQH16" s="6"/>
      <c r="LQI16" s="6"/>
      <c r="LQJ16" s="6"/>
      <c r="LQK16" s="6"/>
      <c r="LQL16" s="6"/>
      <c r="LQM16" s="6"/>
      <c r="LQN16" s="6"/>
      <c r="LQO16" s="6"/>
      <c r="LQP16" s="6"/>
      <c r="LQQ16" s="6"/>
      <c r="LQR16" s="6"/>
      <c r="LQS16" s="6"/>
      <c r="LQT16" s="6"/>
      <c r="LQU16" s="6"/>
      <c r="LQV16" s="6"/>
      <c r="LQW16" s="6"/>
      <c r="LQX16" s="6"/>
      <c r="LQY16" s="6"/>
      <c r="LQZ16" s="6"/>
      <c r="LRA16" s="6"/>
      <c r="LRB16" s="6"/>
      <c r="LRC16" s="6"/>
      <c r="LRD16" s="6"/>
      <c r="LRE16" s="6"/>
      <c r="LRF16" s="6"/>
      <c r="LRG16" s="6"/>
      <c r="LRH16" s="6"/>
      <c r="LRI16" s="6"/>
      <c r="LRJ16" s="6"/>
      <c r="LRK16" s="6"/>
      <c r="LRL16" s="6"/>
      <c r="LRM16" s="6"/>
      <c r="LRN16" s="6"/>
      <c r="LRO16" s="6"/>
      <c r="LRP16" s="6"/>
      <c r="LRQ16" s="6"/>
      <c r="LRR16" s="6"/>
      <c r="LRS16" s="6"/>
      <c r="LRT16" s="6"/>
      <c r="LRU16" s="6"/>
      <c r="LRV16" s="6"/>
      <c r="LRW16" s="6"/>
      <c r="LRX16" s="6"/>
      <c r="LRY16" s="6"/>
      <c r="LRZ16" s="6"/>
      <c r="LSA16" s="6"/>
      <c r="LSB16" s="6"/>
      <c r="LSC16" s="6"/>
      <c r="LSD16" s="6"/>
      <c r="LSE16" s="6"/>
      <c r="LSF16" s="6"/>
      <c r="LSG16" s="6"/>
      <c r="LSH16" s="6"/>
      <c r="LSI16" s="6"/>
      <c r="LSJ16" s="6"/>
      <c r="LSK16" s="6"/>
      <c r="LSL16" s="6"/>
      <c r="LSM16" s="6"/>
      <c r="LSN16" s="6"/>
      <c r="LSO16" s="6"/>
      <c r="LSP16" s="6"/>
      <c r="LSQ16" s="6"/>
      <c r="LSR16" s="6"/>
      <c r="LSS16" s="6"/>
      <c r="LST16" s="6"/>
      <c r="LSU16" s="6"/>
      <c r="LSV16" s="6"/>
      <c r="LSW16" s="6"/>
      <c r="LSX16" s="6"/>
      <c r="LSY16" s="6"/>
      <c r="LSZ16" s="6"/>
      <c r="LTA16" s="6"/>
      <c r="LTB16" s="6"/>
      <c r="LTC16" s="6"/>
      <c r="LTD16" s="6"/>
      <c r="LTE16" s="6"/>
      <c r="LTF16" s="6"/>
      <c r="LTG16" s="6"/>
      <c r="LTH16" s="6"/>
      <c r="LTI16" s="6"/>
      <c r="LTJ16" s="6"/>
      <c r="LTK16" s="6"/>
      <c r="LTL16" s="6"/>
      <c r="LTM16" s="6"/>
      <c r="LTN16" s="6"/>
      <c r="LTO16" s="6"/>
      <c r="LTP16" s="6"/>
      <c r="LTQ16" s="6"/>
      <c r="LTR16" s="6"/>
      <c r="LTS16" s="6"/>
      <c r="LTT16" s="6"/>
      <c r="LTU16" s="6"/>
      <c r="LTV16" s="6"/>
      <c r="LTW16" s="6"/>
      <c r="LTX16" s="6"/>
      <c r="LTY16" s="6"/>
      <c r="LTZ16" s="6"/>
      <c r="LUA16" s="6"/>
      <c r="LUB16" s="6"/>
      <c r="LUC16" s="6"/>
      <c r="LUD16" s="6"/>
      <c r="LUE16" s="6"/>
      <c r="LUF16" s="6"/>
      <c r="LUG16" s="6"/>
      <c r="LUH16" s="6"/>
      <c r="LUI16" s="6"/>
      <c r="LUJ16" s="6"/>
      <c r="LUK16" s="6"/>
      <c r="LUL16" s="6"/>
      <c r="LUM16" s="6"/>
      <c r="LUN16" s="6"/>
      <c r="LUO16" s="6"/>
      <c r="LUP16" s="6"/>
      <c r="LUQ16" s="6"/>
      <c r="LUR16" s="6"/>
      <c r="LUS16" s="6"/>
      <c r="LUT16" s="6"/>
      <c r="LUU16" s="6"/>
      <c r="LUV16" s="6"/>
      <c r="LUW16" s="6"/>
      <c r="LUX16" s="6"/>
      <c r="LUY16" s="6"/>
      <c r="LUZ16" s="6"/>
      <c r="LVA16" s="6"/>
      <c r="LVB16" s="6"/>
      <c r="LVC16" s="6"/>
      <c r="LVD16" s="6"/>
      <c r="LVE16" s="6"/>
      <c r="LVF16" s="6"/>
      <c r="LVG16" s="6"/>
      <c r="LVH16" s="6"/>
      <c r="LVI16" s="6"/>
      <c r="LVJ16" s="6"/>
      <c r="LVK16" s="6"/>
      <c r="LVL16" s="6"/>
      <c r="LVM16" s="6"/>
      <c r="LVN16" s="6"/>
      <c r="LVO16" s="6"/>
      <c r="LVP16" s="6"/>
      <c r="LVQ16" s="6"/>
      <c r="LVR16" s="6"/>
      <c r="LVS16" s="6"/>
      <c r="LVT16" s="6"/>
      <c r="LVU16" s="6"/>
      <c r="LVV16" s="6"/>
      <c r="LVW16" s="6"/>
      <c r="LVX16" s="6"/>
      <c r="LVY16" s="6"/>
      <c r="LVZ16" s="6"/>
      <c r="LWA16" s="6"/>
      <c r="LWB16" s="6"/>
      <c r="LWC16" s="6"/>
      <c r="LWD16" s="6"/>
      <c r="LWE16" s="6"/>
      <c r="LWF16" s="6"/>
      <c r="LWG16" s="6"/>
      <c r="LWH16" s="6"/>
      <c r="LWI16" s="6"/>
      <c r="LWJ16" s="6"/>
      <c r="LWK16" s="6"/>
      <c r="LWL16" s="6"/>
      <c r="LWM16" s="6"/>
      <c r="LWN16" s="6"/>
      <c r="LWO16" s="6"/>
      <c r="LWP16" s="6"/>
      <c r="LWQ16" s="6"/>
      <c r="LWR16" s="6"/>
      <c r="LWS16" s="6"/>
      <c r="LWT16" s="6"/>
      <c r="LWU16" s="6"/>
      <c r="LWV16" s="6"/>
      <c r="LWW16" s="6"/>
      <c r="LWX16" s="6"/>
      <c r="LWY16" s="6"/>
      <c r="LWZ16" s="6"/>
      <c r="LXA16" s="6"/>
      <c r="LXB16" s="6"/>
      <c r="LXC16" s="6"/>
      <c r="LXD16" s="6"/>
      <c r="LXE16" s="6"/>
      <c r="LXF16" s="6"/>
      <c r="LXG16" s="6"/>
      <c r="LXH16" s="6"/>
      <c r="LXI16" s="6"/>
      <c r="LXJ16" s="6"/>
      <c r="LXK16" s="6"/>
      <c r="LXL16" s="6"/>
      <c r="LXM16" s="6"/>
      <c r="LXN16" s="6"/>
      <c r="LXO16" s="6"/>
      <c r="LXP16" s="6"/>
      <c r="LXQ16" s="6"/>
      <c r="LXR16" s="6"/>
      <c r="LXS16" s="6"/>
      <c r="LXT16" s="6"/>
      <c r="LXU16" s="6"/>
      <c r="LXV16" s="6"/>
      <c r="LXW16" s="6"/>
      <c r="LXX16" s="6"/>
      <c r="LXY16" s="6"/>
      <c r="LXZ16" s="6"/>
      <c r="LYA16" s="6"/>
      <c r="LYB16" s="6"/>
      <c r="LYC16" s="6"/>
      <c r="LYD16" s="6"/>
      <c r="LYE16" s="6"/>
      <c r="LYF16" s="6"/>
      <c r="LYG16" s="6"/>
      <c r="LYH16" s="6"/>
      <c r="LYI16" s="6"/>
      <c r="LYJ16" s="6"/>
      <c r="LYK16" s="6"/>
      <c r="LYL16" s="6"/>
      <c r="LYM16" s="6"/>
      <c r="LYN16" s="6"/>
      <c r="LYO16" s="6"/>
      <c r="LYP16" s="6"/>
      <c r="LYQ16" s="6"/>
      <c r="LYR16" s="6"/>
      <c r="LYS16" s="6"/>
      <c r="LYT16" s="6"/>
      <c r="LYU16" s="6"/>
      <c r="LYV16" s="6"/>
      <c r="LYW16" s="6"/>
      <c r="LYX16" s="6"/>
      <c r="LYY16" s="6"/>
      <c r="LYZ16" s="6"/>
      <c r="LZA16" s="6"/>
      <c r="LZB16" s="6"/>
      <c r="LZC16" s="6"/>
      <c r="LZD16" s="6"/>
      <c r="LZE16" s="6"/>
      <c r="LZF16" s="6"/>
      <c r="LZG16" s="6"/>
      <c r="LZH16" s="6"/>
      <c r="LZI16" s="6"/>
      <c r="LZJ16" s="6"/>
      <c r="LZK16" s="6"/>
      <c r="LZL16" s="6"/>
      <c r="LZM16" s="6"/>
      <c r="LZN16" s="6"/>
      <c r="LZO16" s="6"/>
      <c r="LZP16" s="6"/>
      <c r="LZQ16" s="6"/>
      <c r="LZR16" s="6"/>
      <c r="LZS16" s="6"/>
      <c r="LZT16" s="6"/>
      <c r="LZU16" s="6"/>
      <c r="LZV16" s="6"/>
      <c r="LZW16" s="6"/>
      <c r="LZX16" s="6"/>
      <c r="LZY16" s="6"/>
      <c r="LZZ16" s="6"/>
      <c r="MAA16" s="6"/>
      <c r="MAB16" s="6"/>
      <c r="MAC16" s="6"/>
      <c r="MAD16" s="6"/>
      <c r="MAE16" s="6"/>
      <c r="MAF16" s="6"/>
      <c r="MAG16" s="6"/>
      <c r="MAH16" s="6"/>
      <c r="MAI16" s="6"/>
      <c r="MAJ16" s="6"/>
      <c r="MAK16" s="6"/>
      <c r="MAL16" s="6"/>
      <c r="MAM16" s="6"/>
      <c r="MAN16" s="6"/>
      <c r="MAO16" s="6"/>
      <c r="MAP16" s="6"/>
      <c r="MAQ16" s="6"/>
      <c r="MAR16" s="6"/>
      <c r="MAS16" s="6"/>
      <c r="MAT16" s="6"/>
      <c r="MAU16" s="6"/>
      <c r="MAV16" s="6"/>
      <c r="MAW16" s="6"/>
      <c r="MAX16" s="6"/>
      <c r="MAY16" s="6"/>
      <c r="MAZ16" s="6"/>
      <c r="MBA16" s="6"/>
      <c r="MBB16" s="6"/>
      <c r="MBC16" s="6"/>
      <c r="MBD16" s="6"/>
      <c r="MBE16" s="6"/>
      <c r="MBF16" s="6"/>
      <c r="MBG16" s="6"/>
      <c r="MBH16" s="6"/>
      <c r="MBI16" s="6"/>
      <c r="MBJ16" s="6"/>
      <c r="MBK16" s="6"/>
      <c r="MBL16" s="6"/>
      <c r="MBM16" s="6"/>
      <c r="MBN16" s="6"/>
      <c r="MBO16" s="6"/>
      <c r="MBP16" s="6"/>
      <c r="MBQ16" s="6"/>
      <c r="MBR16" s="6"/>
      <c r="MBS16" s="6"/>
      <c r="MBT16" s="6"/>
      <c r="MBU16" s="6"/>
      <c r="MBV16" s="6"/>
      <c r="MBW16" s="6"/>
      <c r="MBX16" s="6"/>
      <c r="MBY16" s="6"/>
      <c r="MBZ16" s="6"/>
      <c r="MCA16" s="6"/>
      <c r="MCB16" s="6"/>
      <c r="MCC16" s="6"/>
      <c r="MCD16" s="6"/>
      <c r="MCE16" s="6"/>
      <c r="MCF16" s="6"/>
      <c r="MCG16" s="6"/>
      <c r="MCH16" s="6"/>
      <c r="MCI16" s="6"/>
      <c r="MCJ16" s="6"/>
      <c r="MCK16" s="6"/>
      <c r="MCL16" s="6"/>
      <c r="MCM16" s="6"/>
      <c r="MCN16" s="6"/>
      <c r="MCO16" s="6"/>
      <c r="MCP16" s="6"/>
      <c r="MCQ16" s="6"/>
      <c r="MCR16" s="6"/>
      <c r="MCS16" s="6"/>
      <c r="MCT16" s="6"/>
      <c r="MCU16" s="6"/>
      <c r="MCV16" s="6"/>
      <c r="MCW16" s="6"/>
      <c r="MCX16" s="6"/>
      <c r="MCY16" s="6"/>
      <c r="MCZ16" s="6"/>
      <c r="MDA16" s="6"/>
      <c r="MDB16" s="6"/>
      <c r="MDC16" s="6"/>
      <c r="MDD16" s="6"/>
      <c r="MDE16" s="6"/>
      <c r="MDF16" s="6"/>
      <c r="MDG16" s="6"/>
      <c r="MDH16" s="6"/>
      <c r="MDI16" s="6"/>
      <c r="MDJ16" s="6"/>
      <c r="MDK16" s="6"/>
      <c r="MDL16" s="6"/>
      <c r="MDM16" s="6"/>
      <c r="MDN16" s="6"/>
      <c r="MDO16" s="6"/>
      <c r="MDP16" s="6"/>
      <c r="MDQ16" s="6"/>
      <c r="MDR16" s="6"/>
      <c r="MDS16" s="6"/>
      <c r="MDT16" s="6"/>
      <c r="MDU16" s="6"/>
      <c r="MDV16" s="6"/>
      <c r="MDW16" s="6"/>
      <c r="MDX16" s="6"/>
      <c r="MDY16" s="6"/>
      <c r="MDZ16" s="6"/>
      <c r="MEA16" s="6"/>
      <c r="MEB16" s="6"/>
      <c r="MEC16" s="6"/>
      <c r="MED16" s="6"/>
      <c r="MEE16" s="6"/>
      <c r="MEF16" s="6"/>
      <c r="MEG16" s="6"/>
      <c r="MEH16" s="6"/>
      <c r="MEI16" s="6"/>
      <c r="MEJ16" s="6"/>
      <c r="MEK16" s="6"/>
      <c r="MEL16" s="6"/>
      <c r="MEM16" s="6"/>
      <c r="MEN16" s="6"/>
      <c r="MEO16" s="6"/>
      <c r="MEP16" s="6"/>
      <c r="MEQ16" s="6"/>
      <c r="MER16" s="6"/>
      <c r="MES16" s="6"/>
      <c r="MET16" s="6"/>
      <c r="MEU16" s="6"/>
      <c r="MEV16" s="6"/>
      <c r="MEW16" s="6"/>
      <c r="MEX16" s="6"/>
      <c r="MEY16" s="6"/>
      <c r="MEZ16" s="6"/>
      <c r="MFA16" s="6"/>
      <c r="MFB16" s="6"/>
      <c r="MFC16" s="6"/>
      <c r="MFD16" s="6"/>
      <c r="MFE16" s="6"/>
      <c r="MFF16" s="6"/>
      <c r="MFG16" s="6"/>
      <c r="MFH16" s="6"/>
      <c r="MFI16" s="6"/>
      <c r="MFJ16" s="6"/>
      <c r="MFK16" s="6"/>
      <c r="MFL16" s="6"/>
      <c r="MFM16" s="6"/>
      <c r="MFN16" s="6"/>
      <c r="MFO16" s="6"/>
      <c r="MFP16" s="6"/>
      <c r="MFQ16" s="6"/>
      <c r="MFR16" s="6"/>
      <c r="MFS16" s="6"/>
      <c r="MFT16" s="6"/>
      <c r="MFU16" s="6"/>
      <c r="MFV16" s="6"/>
      <c r="MFW16" s="6"/>
      <c r="MFX16" s="6"/>
      <c r="MFY16" s="6"/>
      <c r="MFZ16" s="6"/>
      <c r="MGA16" s="6"/>
      <c r="MGB16" s="6"/>
      <c r="MGC16" s="6"/>
      <c r="MGD16" s="6"/>
      <c r="MGE16" s="6"/>
      <c r="MGF16" s="6"/>
      <c r="MGG16" s="6"/>
      <c r="MGH16" s="6"/>
      <c r="MGI16" s="6"/>
      <c r="MGJ16" s="6"/>
      <c r="MGK16" s="6"/>
      <c r="MGL16" s="6"/>
      <c r="MGM16" s="6"/>
      <c r="MGN16" s="6"/>
      <c r="MGO16" s="6"/>
      <c r="MGP16" s="6"/>
      <c r="MGQ16" s="6"/>
      <c r="MGR16" s="6"/>
      <c r="MGS16" s="6"/>
      <c r="MGT16" s="6"/>
      <c r="MGU16" s="6"/>
      <c r="MGV16" s="6"/>
      <c r="MGW16" s="6"/>
      <c r="MGX16" s="6"/>
      <c r="MGY16" s="6"/>
      <c r="MGZ16" s="6"/>
      <c r="MHA16" s="6"/>
      <c r="MHB16" s="6"/>
      <c r="MHC16" s="6"/>
      <c r="MHD16" s="6"/>
      <c r="MHE16" s="6"/>
      <c r="MHF16" s="6"/>
      <c r="MHG16" s="6"/>
      <c r="MHH16" s="6"/>
      <c r="MHI16" s="6"/>
      <c r="MHJ16" s="6"/>
      <c r="MHK16" s="6"/>
      <c r="MHL16" s="6"/>
      <c r="MHM16" s="6"/>
      <c r="MHN16" s="6"/>
      <c r="MHO16" s="6"/>
      <c r="MHP16" s="6"/>
      <c r="MHQ16" s="6"/>
      <c r="MHR16" s="6"/>
      <c r="MHS16" s="6"/>
      <c r="MHT16" s="6"/>
      <c r="MHU16" s="6"/>
      <c r="MHV16" s="6"/>
      <c r="MHW16" s="6"/>
      <c r="MHX16" s="6"/>
      <c r="MHY16" s="6"/>
      <c r="MHZ16" s="6"/>
      <c r="MIA16" s="6"/>
      <c r="MIB16" s="6"/>
      <c r="MIC16" s="6"/>
      <c r="MID16" s="6"/>
      <c r="MIE16" s="6"/>
      <c r="MIF16" s="6"/>
      <c r="MIG16" s="6"/>
      <c r="MIH16" s="6"/>
      <c r="MII16" s="6"/>
      <c r="MIJ16" s="6"/>
      <c r="MIK16" s="6"/>
      <c r="MIL16" s="6"/>
      <c r="MIM16" s="6"/>
      <c r="MIN16" s="6"/>
      <c r="MIO16" s="6"/>
      <c r="MIP16" s="6"/>
      <c r="MIQ16" s="6"/>
      <c r="MIR16" s="6"/>
      <c r="MIS16" s="6"/>
      <c r="MIT16" s="6"/>
      <c r="MIU16" s="6"/>
      <c r="MIV16" s="6"/>
      <c r="MIW16" s="6"/>
      <c r="MIX16" s="6"/>
      <c r="MIY16" s="6"/>
      <c r="MIZ16" s="6"/>
      <c r="MJA16" s="6"/>
      <c r="MJB16" s="6"/>
      <c r="MJC16" s="6"/>
      <c r="MJD16" s="6"/>
      <c r="MJE16" s="6"/>
      <c r="MJF16" s="6"/>
      <c r="MJG16" s="6"/>
      <c r="MJH16" s="6"/>
      <c r="MJI16" s="6"/>
      <c r="MJJ16" s="6"/>
      <c r="MJK16" s="6"/>
      <c r="MJL16" s="6"/>
      <c r="MJM16" s="6"/>
      <c r="MJN16" s="6"/>
      <c r="MJO16" s="6"/>
      <c r="MJP16" s="6"/>
      <c r="MJQ16" s="6"/>
      <c r="MJR16" s="6"/>
      <c r="MJS16" s="6"/>
      <c r="MJT16" s="6"/>
      <c r="MJU16" s="6"/>
      <c r="MJV16" s="6"/>
      <c r="MJW16" s="6"/>
      <c r="MJX16" s="6"/>
      <c r="MJY16" s="6"/>
      <c r="MJZ16" s="6"/>
      <c r="MKA16" s="6"/>
      <c r="MKB16" s="6"/>
      <c r="MKC16" s="6"/>
      <c r="MKD16" s="6"/>
      <c r="MKE16" s="6"/>
      <c r="MKF16" s="6"/>
      <c r="MKG16" s="6"/>
      <c r="MKH16" s="6"/>
      <c r="MKI16" s="6"/>
      <c r="MKJ16" s="6"/>
      <c r="MKK16" s="6"/>
      <c r="MKL16" s="6"/>
      <c r="MKM16" s="6"/>
      <c r="MKN16" s="6"/>
      <c r="MKO16" s="6"/>
      <c r="MKP16" s="6"/>
      <c r="MKQ16" s="6"/>
      <c r="MKR16" s="6"/>
      <c r="MKS16" s="6"/>
      <c r="MKT16" s="6"/>
      <c r="MKU16" s="6"/>
      <c r="MKV16" s="6"/>
      <c r="MKW16" s="6"/>
      <c r="MKX16" s="6"/>
      <c r="MKY16" s="6"/>
      <c r="MKZ16" s="6"/>
      <c r="MLA16" s="6"/>
      <c r="MLB16" s="6"/>
      <c r="MLC16" s="6"/>
      <c r="MLD16" s="6"/>
      <c r="MLE16" s="6"/>
      <c r="MLF16" s="6"/>
      <c r="MLG16" s="6"/>
      <c r="MLH16" s="6"/>
      <c r="MLI16" s="6"/>
      <c r="MLJ16" s="6"/>
      <c r="MLK16" s="6"/>
      <c r="MLL16" s="6"/>
      <c r="MLM16" s="6"/>
      <c r="MLN16" s="6"/>
      <c r="MLO16" s="6"/>
      <c r="MLP16" s="6"/>
      <c r="MLQ16" s="6"/>
      <c r="MLR16" s="6"/>
      <c r="MLS16" s="6"/>
      <c r="MLT16" s="6"/>
      <c r="MLU16" s="6"/>
      <c r="MLV16" s="6"/>
      <c r="MLW16" s="6"/>
      <c r="MLX16" s="6"/>
      <c r="MLY16" s="6"/>
      <c r="MLZ16" s="6"/>
      <c r="MMA16" s="6"/>
      <c r="MMB16" s="6"/>
      <c r="MMC16" s="6"/>
      <c r="MMD16" s="6"/>
      <c r="MME16" s="6"/>
      <c r="MMF16" s="6"/>
      <c r="MMG16" s="6"/>
      <c r="MMH16" s="6"/>
      <c r="MMI16" s="6"/>
      <c r="MMJ16" s="6"/>
      <c r="MMK16" s="6"/>
      <c r="MML16" s="6"/>
      <c r="MMM16" s="6"/>
      <c r="MMN16" s="6"/>
      <c r="MMO16" s="6"/>
      <c r="MMP16" s="6"/>
      <c r="MMQ16" s="6"/>
      <c r="MMR16" s="6"/>
      <c r="MMS16" s="6"/>
      <c r="MMT16" s="6"/>
      <c r="MMU16" s="6"/>
      <c r="MMV16" s="6"/>
      <c r="MMW16" s="6"/>
      <c r="MMX16" s="6"/>
      <c r="MMY16" s="6"/>
      <c r="MMZ16" s="6"/>
      <c r="MNA16" s="6"/>
      <c r="MNB16" s="6"/>
      <c r="MNC16" s="6"/>
      <c r="MND16" s="6"/>
      <c r="MNE16" s="6"/>
      <c r="MNF16" s="6"/>
      <c r="MNG16" s="6"/>
      <c r="MNH16" s="6"/>
      <c r="MNI16" s="6"/>
      <c r="MNJ16" s="6"/>
      <c r="MNK16" s="6"/>
      <c r="MNL16" s="6"/>
      <c r="MNM16" s="6"/>
      <c r="MNN16" s="6"/>
      <c r="MNO16" s="6"/>
      <c r="MNP16" s="6"/>
      <c r="MNQ16" s="6"/>
      <c r="MNR16" s="6"/>
      <c r="MNS16" s="6"/>
      <c r="MNT16" s="6"/>
      <c r="MNU16" s="6"/>
      <c r="MNV16" s="6"/>
      <c r="MNW16" s="6"/>
      <c r="MNX16" s="6"/>
      <c r="MNY16" s="6"/>
      <c r="MNZ16" s="6"/>
      <c r="MOA16" s="6"/>
      <c r="MOB16" s="6"/>
      <c r="MOC16" s="6"/>
      <c r="MOD16" s="6"/>
      <c r="MOE16" s="6"/>
      <c r="MOF16" s="6"/>
      <c r="MOG16" s="6"/>
      <c r="MOH16" s="6"/>
      <c r="MOI16" s="6"/>
      <c r="MOJ16" s="6"/>
      <c r="MOK16" s="6"/>
      <c r="MOL16" s="6"/>
      <c r="MOM16" s="6"/>
      <c r="MON16" s="6"/>
      <c r="MOO16" s="6"/>
      <c r="MOP16" s="6"/>
      <c r="MOQ16" s="6"/>
      <c r="MOR16" s="6"/>
      <c r="MOS16" s="6"/>
      <c r="MOT16" s="6"/>
      <c r="MOU16" s="6"/>
      <c r="MOV16" s="6"/>
      <c r="MOW16" s="6"/>
      <c r="MOX16" s="6"/>
      <c r="MOY16" s="6"/>
      <c r="MOZ16" s="6"/>
      <c r="MPA16" s="6"/>
      <c r="MPB16" s="6"/>
      <c r="MPC16" s="6"/>
      <c r="MPD16" s="6"/>
      <c r="MPE16" s="6"/>
      <c r="MPF16" s="6"/>
      <c r="MPG16" s="6"/>
      <c r="MPH16" s="6"/>
      <c r="MPI16" s="6"/>
      <c r="MPJ16" s="6"/>
      <c r="MPK16" s="6"/>
      <c r="MPL16" s="6"/>
      <c r="MPM16" s="6"/>
      <c r="MPN16" s="6"/>
      <c r="MPO16" s="6"/>
      <c r="MPP16" s="6"/>
      <c r="MPQ16" s="6"/>
      <c r="MPR16" s="6"/>
      <c r="MPS16" s="6"/>
      <c r="MPT16" s="6"/>
      <c r="MPU16" s="6"/>
      <c r="MPV16" s="6"/>
      <c r="MPW16" s="6"/>
      <c r="MPX16" s="6"/>
      <c r="MPY16" s="6"/>
      <c r="MPZ16" s="6"/>
      <c r="MQA16" s="6"/>
      <c r="MQB16" s="6"/>
      <c r="MQC16" s="6"/>
      <c r="MQD16" s="6"/>
      <c r="MQE16" s="6"/>
      <c r="MQF16" s="6"/>
      <c r="MQG16" s="6"/>
      <c r="MQH16" s="6"/>
      <c r="MQI16" s="6"/>
      <c r="MQJ16" s="6"/>
      <c r="MQK16" s="6"/>
      <c r="MQL16" s="6"/>
      <c r="MQM16" s="6"/>
      <c r="MQN16" s="6"/>
      <c r="MQO16" s="6"/>
      <c r="MQP16" s="6"/>
      <c r="MQQ16" s="6"/>
      <c r="MQR16" s="6"/>
      <c r="MQS16" s="6"/>
      <c r="MQT16" s="6"/>
      <c r="MQU16" s="6"/>
      <c r="MQV16" s="6"/>
      <c r="MQW16" s="6"/>
      <c r="MQX16" s="6"/>
      <c r="MQY16" s="6"/>
      <c r="MQZ16" s="6"/>
      <c r="MRA16" s="6"/>
      <c r="MRB16" s="6"/>
      <c r="MRC16" s="6"/>
      <c r="MRD16" s="6"/>
      <c r="MRE16" s="6"/>
      <c r="MRF16" s="6"/>
      <c r="MRG16" s="6"/>
      <c r="MRH16" s="6"/>
      <c r="MRI16" s="6"/>
      <c r="MRJ16" s="6"/>
      <c r="MRK16" s="6"/>
      <c r="MRL16" s="6"/>
      <c r="MRM16" s="6"/>
      <c r="MRN16" s="6"/>
      <c r="MRO16" s="6"/>
      <c r="MRP16" s="6"/>
      <c r="MRQ16" s="6"/>
      <c r="MRR16" s="6"/>
      <c r="MRS16" s="6"/>
      <c r="MRT16" s="6"/>
      <c r="MRU16" s="6"/>
      <c r="MRV16" s="6"/>
      <c r="MRW16" s="6"/>
      <c r="MRX16" s="6"/>
      <c r="MRY16" s="6"/>
      <c r="MRZ16" s="6"/>
      <c r="MSA16" s="6"/>
      <c r="MSB16" s="6"/>
      <c r="MSC16" s="6"/>
      <c r="MSD16" s="6"/>
      <c r="MSE16" s="6"/>
      <c r="MSF16" s="6"/>
      <c r="MSG16" s="6"/>
      <c r="MSH16" s="6"/>
      <c r="MSI16" s="6"/>
      <c r="MSJ16" s="6"/>
      <c r="MSK16" s="6"/>
      <c r="MSL16" s="6"/>
      <c r="MSM16" s="6"/>
      <c r="MSN16" s="6"/>
      <c r="MSO16" s="6"/>
      <c r="MSP16" s="6"/>
      <c r="MSQ16" s="6"/>
      <c r="MSR16" s="6"/>
      <c r="MSS16" s="6"/>
      <c r="MST16" s="6"/>
      <c r="MSU16" s="6"/>
      <c r="MSV16" s="6"/>
      <c r="MSW16" s="6"/>
      <c r="MSX16" s="6"/>
      <c r="MSY16" s="6"/>
      <c r="MSZ16" s="6"/>
      <c r="MTA16" s="6"/>
      <c r="MTB16" s="6"/>
      <c r="MTC16" s="6"/>
      <c r="MTD16" s="6"/>
      <c r="MTE16" s="6"/>
      <c r="MTF16" s="6"/>
      <c r="MTG16" s="6"/>
      <c r="MTH16" s="6"/>
      <c r="MTI16" s="6"/>
      <c r="MTJ16" s="6"/>
      <c r="MTK16" s="6"/>
      <c r="MTL16" s="6"/>
      <c r="MTM16" s="6"/>
      <c r="MTN16" s="6"/>
      <c r="MTO16" s="6"/>
      <c r="MTP16" s="6"/>
      <c r="MTQ16" s="6"/>
      <c r="MTR16" s="6"/>
      <c r="MTS16" s="6"/>
      <c r="MTT16" s="6"/>
      <c r="MTU16" s="6"/>
      <c r="MTV16" s="6"/>
      <c r="MTW16" s="6"/>
      <c r="MTX16" s="6"/>
      <c r="MTY16" s="6"/>
      <c r="MTZ16" s="6"/>
      <c r="MUA16" s="6"/>
      <c r="MUB16" s="6"/>
      <c r="MUC16" s="6"/>
      <c r="MUD16" s="6"/>
      <c r="MUE16" s="6"/>
      <c r="MUF16" s="6"/>
      <c r="MUG16" s="6"/>
      <c r="MUH16" s="6"/>
      <c r="MUI16" s="6"/>
      <c r="MUJ16" s="6"/>
      <c r="MUK16" s="6"/>
      <c r="MUL16" s="6"/>
      <c r="MUM16" s="6"/>
      <c r="MUN16" s="6"/>
      <c r="MUO16" s="6"/>
      <c r="MUP16" s="6"/>
      <c r="MUQ16" s="6"/>
      <c r="MUR16" s="6"/>
      <c r="MUS16" s="6"/>
      <c r="MUT16" s="6"/>
      <c r="MUU16" s="6"/>
      <c r="MUV16" s="6"/>
      <c r="MUW16" s="6"/>
      <c r="MUX16" s="6"/>
      <c r="MUY16" s="6"/>
      <c r="MUZ16" s="6"/>
      <c r="MVA16" s="6"/>
      <c r="MVB16" s="6"/>
      <c r="MVC16" s="6"/>
      <c r="MVD16" s="6"/>
      <c r="MVE16" s="6"/>
      <c r="MVF16" s="6"/>
      <c r="MVG16" s="6"/>
      <c r="MVH16" s="6"/>
      <c r="MVI16" s="6"/>
      <c r="MVJ16" s="6"/>
      <c r="MVK16" s="6"/>
      <c r="MVL16" s="6"/>
      <c r="MVM16" s="6"/>
      <c r="MVN16" s="6"/>
      <c r="MVO16" s="6"/>
      <c r="MVP16" s="6"/>
      <c r="MVQ16" s="6"/>
      <c r="MVR16" s="6"/>
      <c r="MVS16" s="6"/>
      <c r="MVT16" s="6"/>
      <c r="MVU16" s="6"/>
      <c r="MVV16" s="6"/>
      <c r="MVW16" s="6"/>
      <c r="MVX16" s="6"/>
      <c r="MVY16" s="6"/>
      <c r="MVZ16" s="6"/>
      <c r="MWA16" s="6"/>
      <c r="MWB16" s="6"/>
      <c r="MWC16" s="6"/>
      <c r="MWD16" s="6"/>
      <c r="MWE16" s="6"/>
      <c r="MWF16" s="6"/>
      <c r="MWG16" s="6"/>
      <c r="MWH16" s="6"/>
      <c r="MWI16" s="6"/>
      <c r="MWJ16" s="6"/>
      <c r="MWK16" s="6"/>
      <c r="MWL16" s="6"/>
      <c r="MWM16" s="6"/>
      <c r="MWN16" s="6"/>
      <c r="MWO16" s="6"/>
      <c r="MWP16" s="6"/>
      <c r="MWQ16" s="6"/>
      <c r="MWR16" s="6"/>
      <c r="MWS16" s="6"/>
      <c r="MWT16" s="6"/>
      <c r="MWU16" s="6"/>
      <c r="MWV16" s="6"/>
      <c r="MWW16" s="6"/>
      <c r="MWX16" s="6"/>
      <c r="MWY16" s="6"/>
      <c r="MWZ16" s="6"/>
      <c r="MXA16" s="6"/>
      <c r="MXB16" s="6"/>
      <c r="MXC16" s="6"/>
      <c r="MXD16" s="6"/>
      <c r="MXE16" s="6"/>
      <c r="MXF16" s="6"/>
      <c r="MXG16" s="6"/>
      <c r="MXH16" s="6"/>
      <c r="MXI16" s="6"/>
      <c r="MXJ16" s="6"/>
      <c r="MXK16" s="6"/>
      <c r="MXL16" s="6"/>
      <c r="MXM16" s="6"/>
      <c r="MXN16" s="6"/>
      <c r="MXO16" s="6"/>
      <c r="MXP16" s="6"/>
      <c r="MXQ16" s="6"/>
      <c r="MXR16" s="6"/>
      <c r="MXS16" s="6"/>
      <c r="MXT16" s="6"/>
      <c r="MXU16" s="6"/>
      <c r="MXV16" s="6"/>
      <c r="MXW16" s="6"/>
      <c r="MXX16" s="6"/>
      <c r="MXY16" s="6"/>
      <c r="MXZ16" s="6"/>
      <c r="MYA16" s="6"/>
      <c r="MYB16" s="6"/>
      <c r="MYC16" s="6"/>
      <c r="MYD16" s="6"/>
      <c r="MYE16" s="6"/>
      <c r="MYF16" s="6"/>
      <c r="MYG16" s="6"/>
      <c r="MYH16" s="6"/>
      <c r="MYI16" s="6"/>
      <c r="MYJ16" s="6"/>
      <c r="MYK16" s="6"/>
      <c r="MYL16" s="6"/>
      <c r="MYM16" s="6"/>
      <c r="MYN16" s="6"/>
      <c r="MYO16" s="6"/>
      <c r="MYP16" s="6"/>
      <c r="MYQ16" s="6"/>
      <c r="MYR16" s="6"/>
      <c r="MYS16" s="6"/>
      <c r="MYT16" s="6"/>
      <c r="MYU16" s="6"/>
      <c r="MYV16" s="6"/>
      <c r="MYW16" s="6"/>
      <c r="MYX16" s="6"/>
      <c r="MYY16" s="6"/>
      <c r="MYZ16" s="6"/>
      <c r="MZA16" s="6"/>
      <c r="MZB16" s="6"/>
      <c r="MZC16" s="6"/>
      <c r="MZD16" s="6"/>
      <c r="MZE16" s="6"/>
      <c r="MZF16" s="6"/>
      <c r="MZG16" s="6"/>
      <c r="MZH16" s="6"/>
      <c r="MZI16" s="6"/>
      <c r="MZJ16" s="6"/>
      <c r="MZK16" s="6"/>
      <c r="MZL16" s="6"/>
      <c r="MZM16" s="6"/>
      <c r="MZN16" s="6"/>
      <c r="MZO16" s="6"/>
      <c r="MZP16" s="6"/>
      <c r="MZQ16" s="6"/>
      <c r="MZR16" s="6"/>
      <c r="MZS16" s="6"/>
      <c r="MZT16" s="6"/>
      <c r="MZU16" s="6"/>
      <c r="MZV16" s="6"/>
      <c r="MZW16" s="6"/>
      <c r="MZX16" s="6"/>
      <c r="MZY16" s="6"/>
      <c r="MZZ16" s="6"/>
      <c r="NAA16" s="6"/>
      <c r="NAB16" s="6"/>
      <c r="NAC16" s="6"/>
      <c r="NAD16" s="6"/>
      <c r="NAE16" s="6"/>
      <c r="NAF16" s="6"/>
      <c r="NAG16" s="6"/>
      <c r="NAH16" s="6"/>
      <c r="NAI16" s="6"/>
      <c r="NAJ16" s="6"/>
      <c r="NAK16" s="6"/>
      <c r="NAL16" s="6"/>
      <c r="NAM16" s="6"/>
      <c r="NAN16" s="6"/>
      <c r="NAO16" s="6"/>
      <c r="NAP16" s="6"/>
      <c r="NAQ16" s="6"/>
      <c r="NAR16" s="6"/>
      <c r="NAS16" s="6"/>
      <c r="NAT16" s="6"/>
      <c r="NAU16" s="6"/>
      <c r="NAV16" s="6"/>
      <c r="NAW16" s="6"/>
      <c r="NAX16" s="6"/>
      <c r="NAY16" s="6"/>
      <c r="NAZ16" s="6"/>
      <c r="NBA16" s="6"/>
      <c r="NBB16" s="6"/>
      <c r="NBC16" s="6"/>
      <c r="NBD16" s="6"/>
      <c r="NBE16" s="6"/>
      <c r="NBF16" s="6"/>
      <c r="NBG16" s="6"/>
      <c r="NBH16" s="6"/>
      <c r="NBI16" s="6"/>
      <c r="NBJ16" s="6"/>
      <c r="NBK16" s="6"/>
      <c r="NBL16" s="6"/>
      <c r="NBM16" s="6"/>
      <c r="NBN16" s="6"/>
      <c r="NBO16" s="6"/>
      <c r="NBP16" s="6"/>
      <c r="NBQ16" s="6"/>
      <c r="NBR16" s="6"/>
      <c r="NBS16" s="6"/>
      <c r="NBT16" s="6"/>
      <c r="NBU16" s="6"/>
      <c r="NBV16" s="6"/>
      <c r="NBW16" s="6"/>
      <c r="NBX16" s="6"/>
      <c r="NBY16" s="6"/>
      <c r="NBZ16" s="6"/>
      <c r="NCA16" s="6"/>
      <c r="NCB16" s="6"/>
      <c r="NCC16" s="6"/>
      <c r="NCD16" s="6"/>
      <c r="NCE16" s="6"/>
      <c r="NCF16" s="6"/>
      <c r="NCG16" s="6"/>
      <c r="NCH16" s="6"/>
      <c r="NCI16" s="6"/>
      <c r="NCJ16" s="6"/>
      <c r="NCK16" s="6"/>
      <c r="NCL16" s="6"/>
      <c r="NCM16" s="6"/>
      <c r="NCN16" s="6"/>
      <c r="NCO16" s="6"/>
      <c r="NCP16" s="6"/>
      <c r="NCQ16" s="6"/>
      <c r="NCR16" s="6"/>
      <c r="NCS16" s="6"/>
      <c r="NCT16" s="6"/>
      <c r="NCU16" s="6"/>
      <c r="NCV16" s="6"/>
      <c r="NCW16" s="6"/>
      <c r="NCX16" s="6"/>
      <c r="NCY16" s="6"/>
      <c r="NCZ16" s="6"/>
      <c r="NDA16" s="6"/>
      <c r="NDB16" s="6"/>
      <c r="NDC16" s="6"/>
      <c r="NDD16" s="6"/>
      <c r="NDE16" s="6"/>
      <c r="NDF16" s="6"/>
      <c r="NDG16" s="6"/>
      <c r="NDH16" s="6"/>
      <c r="NDI16" s="6"/>
      <c r="NDJ16" s="6"/>
      <c r="NDK16" s="6"/>
      <c r="NDL16" s="6"/>
      <c r="NDM16" s="6"/>
      <c r="NDN16" s="6"/>
      <c r="NDO16" s="6"/>
      <c r="NDP16" s="6"/>
      <c r="NDQ16" s="6"/>
      <c r="NDR16" s="6"/>
      <c r="NDS16" s="6"/>
      <c r="NDT16" s="6"/>
      <c r="NDU16" s="6"/>
      <c r="NDV16" s="6"/>
      <c r="NDW16" s="6"/>
      <c r="NDX16" s="6"/>
      <c r="NDY16" s="6"/>
      <c r="NDZ16" s="6"/>
      <c r="NEA16" s="6"/>
      <c r="NEB16" s="6"/>
      <c r="NEC16" s="6"/>
      <c r="NED16" s="6"/>
      <c r="NEE16" s="6"/>
      <c r="NEF16" s="6"/>
      <c r="NEG16" s="6"/>
      <c r="NEH16" s="6"/>
      <c r="NEI16" s="6"/>
      <c r="NEJ16" s="6"/>
      <c r="NEK16" s="6"/>
      <c r="NEL16" s="6"/>
      <c r="NEM16" s="6"/>
      <c r="NEN16" s="6"/>
      <c r="NEO16" s="6"/>
      <c r="NEP16" s="6"/>
      <c r="NEQ16" s="6"/>
      <c r="NER16" s="6"/>
      <c r="NES16" s="6"/>
      <c r="NET16" s="6"/>
      <c r="NEU16" s="6"/>
      <c r="NEV16" s="6"/>
      <c r="NEW16" s="6"/>
      <c r="NEX16" s="6"/>
      <c r="NEY16" s="6"/>
      <c r="NEZ16" s="6"/>
      <c r="NFA16" s="6"/>
      <c r="NFB16" s="6"/>
      <c r="NFC16" s="6"/>
      <c r="NFD16" s="6"/>
      <c r="NFE16" s="6"/>
      <c r="NFF16" s="6"/>
      <c r="NFG16" s="6"/>
      <c r="NFH16" s="6"/>
      <c r="NFI16" s="6"/>
      <c r="NFJ16" s="6"/>
      <c r="NFK16" s="6"/>
      <c r="NFL16" s="6"/>
      <c r="NFM16" s="6"/>
      <c r="NFN16" s="6"/>
      <c r="NFO16" s="6"/>
      <c r="NFP16" s="6"/>
      <c r="NFQ16" s="6"/>
      <c r="NFR16" s="6"/>
      <c r="NFS16" s="6"/>
      <c r="NFT16" s="6"/>
      <c r="NFU16" s="6"/>
      <c r="NFV16" s="6"/>
      <c r="NFW16" s="6"/>
      <c r="NFX16" s="6"/>
      <c r="NFY16" s="6"/>
      <c r="NFZ16" s="6"/>
      <c r="NGA16" s="6"/>
      <c r="NGB16" s="6"/>
      <c r="NGC16" s="6"/>
      <c r="NGD16" s="6"/>
      <c r="NGE16" s="6"/>
      <c r="NGF16" s="6"/>
      <c r="NGG16" s="6"/>
      <c r="NGH16" s="6"/>
      <c r="NGI16" s="6"/>
      <c r="NGJ16" s="6"/>
      <c r="NGK16" s="6"/>
      <c r="NGL16" s="6"/>
      <c r="NGM16" s="6"/>
      <c r="NGN16" s="6"/>
      <c r="NGO16" s="6"/>
      <c r="NGP16" s="6"/>
      <c r="NGQ16" s="6"/>
      <c r="NGR16" s="6"/>
      <c r="NGS16" s="6"/>
      <c r="NGT16" s="6"/>
      <c r="NGU16" s="6"/>
      <c r="NGV16" s="6"/>
      <c r="NGW16" s="6"/>
      <c r="NGX16" s="6"/>
      <c r="NGY16" s="6"/>
      <c r="NGZ16" s="6"/>
      <c r="NHA16" s="6"/>
      <c r="NHB16" s="6"/>
      <c r="NHC16" s="6"/>
      <c r="NHD16" s="6"/>
      <c r="NHE16" s="6"/>
      <c r="NHF16" s="6"/>
      <c r="NHG16" s="6"/>
      <c r="NHH16" s="6"/>
      <c r="NHI16" s="6"/>
      <c r="NHJ16" s="6"/>
      <c r="NHK16" s="6"/>
      <c r="NHL16" s="6"/>
      <c r="NHM16" s="6"/>
      <c r="NHN16" s="6"/>
      <c r="NHO16" s="6"/>
      <c r="NHP16" s="6"/>
      <c r="NHQ16" s="6"/>
      <c r="NHR16" s="6"/>
      <c r="NHS16" s="6"/>
      <c r="NHT16" s="6"/>
      <c r="NHU16" s="6"/>
      <c r="NHV16" s="6"/>
      <c r="NHW16" s="6"/>
      <c r="NHX16" s="6"/>
      <c r="NHY16" s="6"/>
      <c r="NHZ16" s="6"/>
      <c r="NIA16" s="6"/>
      <c r="NIB16" s="6"/>
      <c r="NIC16" s="6"/>
      <c r="NID16" s="6"/>
      <c r="NIE16" s="6"/>
      <c r="NIF16" s="6"/>
      <c r="NIG16" s="6"/>
      <c r="NIH16" s="6"/>
      <c r="NII16" s="6"/>
      <c r="NIJ16" s="6"/>
      <c r="NIK16" s="6"/>
      <c r="NIL16" s="6"/>
      <c r="NIM16" s="6"/>
      <c r="NIN16" s="6"/>
      <c r="NIO16" s="6"/>
      <c r="NIP16" s="6"/>
      <c r="NIQ16" s="6"/>
      <c r="NIR16" s="6"/>
      <c r="NIS16" s="6"/>
      <c r="NIT16" s="6"/>
      <c r="NIU16" s="6"/>
      <c r="NIV16" s="6"/>
      <c r="NIW16" s="6"/>
      <c r="NIX16" s="6"/>
      <c r="NIY16" s="6"/>
      <c r="NIZ16" s="6"/>
      <c r="NJA16" s="6"/>
      <c r="NJB16" s="6"/>
      <c r="NJC16" s="6"/>
      <c r="NJD16" s="6"/>
      <c r="NJE16" s="6"/>
      <c r="NJF16" s="6"/>
      <c r="NJG16" s="6"/>
      <c r="NJH16" s="6"/>
      <c r="NJI16" s="6"/>
      <c r="NJJ16" s="6"/>
      <c r="NJK16" s="6"/>
      <c r="NJL16" s="6"/>
      <c r="NJM16" s="6"/>
      <c r="NJN16" s="6"/>
      <c r="NJO16" s="6"/>
      <c r="NJP16" s="6"/>
      <c r="NJQ16" s="6"/>
      <c r="NJR16" s="6"/>
      <c r="NJS16" s="6"/>
      <c r="NJT16" s="6"/>
      <c r="NJU16" s="6"/>
      <c r="NJV16" s="6"/>
      <c r="NJW16" s="6"/>
      <c r="NJX16" s="6"/>
      <c r="NJY16" s="6"/>
      <c r="NJZ16" s="6"/>
      <c r="NKA16" s="6"/>
      <c r="NKB16" s="6"/>
      <c r="NKC16" s="6"/>
      <c r="NKD16" s="6"/>
      <c r="NKE16" s="6"/>
      <c r="NKF16" s="6"/>
      <c r="NKG16" s="6"/>
      <c r="NKH16" s="6"/>
      <c r="NKI16" s="6"/>
      <c r="NKJ16" s="6"/>
      <c r="NKK16" s="6"/>
      <c r="NKL16" s="6"/>
      <c r="NKM16" s="6"/>
      <c r="NKN16" s="6"/>
      <c r="NKO16" s="6"/>
      <c r="NKP16" s="6"/>
      <c r="NKQ16" s="6"/>
      <c r="NKR16" s="6"/>
      <c r="NKS16" s="6"/>
      <c r="NKT16" s="6"/>
      <c r="NKU16" s="6"/>
      <c r="NKV16" s="6"/>
      <c r="NKW16" s="6"/>
      <c r="NKX16" s="6"/>
      <c r="NKY16" s="6"/>
      <c r="NKZ16" s="6"/>
      <c r="NLA16" s="6"/>
      <c r="NLB16" s="6"/>
      <c r="NLC16" s="6"/>
      <c r="NLD16" s="6"/>
      <c r="NLE16" s="6"/>
      <c r="NLF16" s="6"/>
      <c r="NLG16" s="6"/>
      <c r="NLH16" s="6"/>
      <c r="NLI16" s="6"/>
      <c r="NLJ16" s="6"/>
      <c r="NLK16" s="6"/>
      <c r="NLL16" s="6"/>
      <c r="NLM16" s="6"/>
      <c r="NLN16" s="6"/>
      <c r="NLO16" s="6"/>
      <c r="NLP16" s="6"/>
      <c r="NLQ16" s="6"/>
      <c r="NLR16" s="6"/>
      <c r="NLS16" s="6"/>
      <c r="NLT16" s="6"/>
      <c r="NLU16" s="6"/>
      <c r="NLV16" s="6"/>
      <c r="NLW16" s="6"/>
      <c r="NLX16" s="6"/>
      <c r="NLY16" s="6"/>
      <c r="NLZ16" s="6"/>
      <c r="NMA16" s="6"/>
      <c r="NMB16" s="6"/>
      <c r="NMC16" s="6"/>
      <c r="NMD16" s="6"/>
      <c r="NME16" s="6"/>
      <c r="NMF16" s="6"/>
      <c r="NMG16" s="6"/>
      <c r="NMH16" s="6"/>
      <c r="NMI16" s="6"/>
      <c r="NMJ16" s="6"/>
      <c r="NMK16" s="6"/>
      <c r="NML16" s="6"/>
      <c r="NMM16" s="6"/>
      <c r="NMN16" s="6"/>
      <c r="NMO16" s="6"/>
      <c r="NMP16" s="6"/>
      <c r="NMQ16" s="6"/>
      <c r="NMR16" s="6"/>
      <c r="NMS16" s="6"/>
      <c r="NMT16" s="6"/>
      <c r="NMU16" s="6"/>
      <c r="NMV16" s="6"/>
      <c r="NMW16" s="6"/>
      <c r="NMX16" s="6"/>
      <c r="NMY16" s="6"/>
      <c r="NMZ16" s="6"/>
      <c r="NNA16" s="6"/>
      <c r="NNB16" s="6"/>
      <c r="NNC16" s="6"/>
      <c r="NND16" s="6"/>
      <c r="NNE16" s="6"/>
      <c r="NNF16" s="6"/>
      <c r="NNG16" s="6"/>
      <c r="NNH16" s="6"/>
      <c r="NNI16" s="6"/>
      <c r="NNJ16" s="6"/>
      <c r="NNK16" s="6"/>
      <c r="NNL16" s="6"/>
      <c r="NNM16" s="6"/>
      <c r="NNN16" s="6"/>
      <c r="NNO16" s="6"/>
      <c r="NNP16" s="6"/>
      <c r="NNQ16" s="6"/>
      <c r="NNR16" s="6"/>
      <c r="NNS16" s="6"/>
      <c r="NNT16" s="6"/>
      <c r="NNU16" s="6"/>
      <c r="NNV16" s="6"/>
      <c r="NNW16" s="6"/>
      <c r="NNX16" s="6"/>
      <c r="NNY16" s="6"/>
      <c r="NNZ16" s="6"/>
      <c r="NOA16" s="6"/>
      <c r="NOB16" s="6"/>
      <c r="NOC16" s="6"/>
      <c r="NOD16" s="6"/>
      <c r="NOE16" s="6"/>
      <c r="NOF16" s="6"/>
      <c r="NOG16" s="6"/>
      <c r="NOH16" s="6"/>
      <c r="NOI16" s="6"/>
      <c r="NOJ16" s="6"/>
      <c r="NOK16" s="6"/>
      <c r="NOL16" s="6"/>
      <c r="NOM16" s="6"/>
      <c r="NON16" s="6"/>
      <c r="NOO16" s="6"/>
      <c r="NOP16" s="6"/>
      <c r="NOQ16" s="6"/>
      <c r="NOR16" s="6"/>
      <c r="NOS16" s="6"/>
      <c r="NOT16" s="6"/>
      <c r="NOU16" s="6"/>
      <c r="NOV16" s="6"/>
      <c r="NOW16" s="6"/>
      <c r="NOX16" s="6"/>
      <c r="NOY16" s="6"/>
      <c r="NOZ16" s="6"/>
      <c r="NPA16" s="6"/>
      <c r="NPB16" s="6"/>
      <c r="NPC16" s="6"/>
      <c r="NPD16" s="6"/>
      <c r="NPE16" s="6"/>
      <c r="NPF16" s="6"/>
      <c r="NPG16" s="6"/>
      <c r="NPH16" s="6"/>
      <c r="NPI16" s="6"/>
      <c r="NPJ16" s="6"/>
      <c r="NPK16" s="6"/>
      <c r="NPL16" s="6"/>
      <c r="NPM16" s="6"/>
      <c r="NPN16" s="6"/>
      <c r="NPO16" s="6"/>
      <c r="NPP16" s="6"/>
      <c r="NPQ16" s="6"/>
      <c r="NPR16" s="6"/>
      <c r="NPS16" s="6"/>
      <c r="NPT16" s="6"/>
      <c r="NPU16" s="6"/>
      <c r="NPV16" s="6"/>
      <c r="NPW16" s="6"/>
      <c r="NPX16" s="6"/>
      <c r="NPY16" s="6"/>
      <c r="NPZ16" s="6"/>
      <c r="NQA16" s="6"/>
      <c r="NQB16" s="6"/>
      <c r="NQC16" s="6"/>
      <c r="NQD16" s="6"/>
      <c r="NQE16" s="6"/>
      <c r="NQF16" s="6"/>
      <c r="NQG16" s="6"/>
      <c r="NQH16" s="6"/>
      <c r="NQI16" s="6"/>
      <c r="NQJ16" s="6"/>
      <c r="NQK16" s="6"/>
      <c r="NQL16" s="6"/>
      <c r="NQM16" s="6"/>
      <c r="NQN16" s="6"/>
      <c r="NQO16" s="6"/>
      <c r="NQP16" s="6"/>
      <c r="NQQ16" s="6"/>
      <c r="NQR16" s="6"/>
      <c r="NQS16" s="6"/>
      <c r="NQT16" s="6"/>
      <c r="NQU16" s="6"/>
      <c r="NQV16" s="6"/>
      <c r="NQW16" s="6"/>
      <c r="NQX16" s="6"/>
      <c r="NQY16" s="6"/>
      <c r="NQZ16" s="6"/>
      <c r="NRA16" s="6"/>
      <c r="NRB16" s="6"/>
      <c r="NRC16" s="6"/>
      <c r="NRD16" s="6"/>
      <c r="NRE16" s="6"/>
      <c r="NRF16" s="6"/>
      <c r="NRG16" s="6"/>
      <c r="NRH16" s="6"/>
      <c r="NRI16" s="6"/>
      <c r="NRJ16" s="6"/>
      <c r="NRK16" s="6"/>
      <c r="NRL16" s="6"/>
      <c r="NRM16" s="6"/>
      <c r="NRN16" s="6"/>
      <c r="NRO16" s="6"/>
      <c r="NRP16" s="6"/>
      <c r="NRQ16" s="6"/>
      <c r="NRR16" s="6"/>
      <c r="NRS16" s="6"/>
      <c r="NRT16" s="6"/>
      <c r="NRU16" s="6"/>
      <c r="NRV16" s="6"/>
      <c r="NRW16" s="6"/>
      <c r="NRX16" s="6"/>
      <c r="NRY16" s="6"/>
      <c r="NRZ16" s="6"/>
      <c r="NSA16" s="6"/>
      <c r="NSB16" s="6"/>
      <c r="NSC16" s="6"/>
      <c r="NSD16" s="6"/>
      <c r="NSE16" s="6"/>
      <c r="NSF16" s="6"/>
      <c r="NSG16" s="6"/>
      <c r="NSH16" s="6"/>
      <c r="NSI16" s="6"/>
      <c r="NSJ16" s="6"/>
      <c r="NSK16" s="6"/>
      <c r="NSL16" s="6"/>
      <c r="NSM16" s="6"/>
      <c r="NSN16" s="6"/>
      <c r="NSO16" s="6"/>
      <c r="NSP16" s="6"/>
      <c r="NSQ16" s="6"/>
      <c r="NSR16" s="6"/>
      <c r="NSS16" s="6"/>
      <c r="NST16" s="6"/>
      <c r="NSU16" s="6"/>
      <c r="NSV16" s="6"/>
      <c r="NSW16" s="6"/>
      <c r="NSX16" s="6"/>
      <c r="NSY16" s="6"/>
      <c r="NSZ16" s="6"/>
      <c r="NTA16" s="6"/>
      <c r="NTB16" s="6"/>
      <c r="NTC16" s="6"/>
      <c r="NTD16" s="6"/>
      <c r="NTE16" s="6"/>
      <c r="NTF16" s="6"/>
      <c r="NTG16" s="6"/>
      <c r="NTH16" s="6"/>
      <c r="NTI16" s="6"/>
      <c r="NTJ16" s="6"/>
      <c r="NTK16" s="6"/>
      <c r="NTL16" s="6"/>
      <c r="NTM16" s="6"/>
      <c r="NTN16" s="6"/>
      <c r="NTO16" s="6"/>
      <c r="NTP16" s="6"/>
      <c r="NTQ16" s="6"/>
      <c r="NTR16" s="6"/>
      <c r="NTS16" s="6"/>
      <c r="NTT16" s="6"/>
      <c r="NTU16" s="6"/>
      <c r="NTV16" s="6"/>
      <c r="NTW16" s="6"/>
      <c r="NTX16" s="6"/>
      <c r="NTY16" s="6"/>
      <c r="NTZ16" s="6"/>
      <c r="NUA16" s="6"/>
      <c r="NUB16" s="6"/>
      <c r="NUC16" s="6"/>
      <c r="NUD16" s="6"/>
      <c r="NUE16" s="6"/>
      <c r="NUF16" s="6"/>
      <c r="NUG16" s="6"/>
      <c r="NUH16" s="6"/>
      <c r="NUI16" s="6"/>
      <c r="NUJ16" s="6"/>
      <c r="NUK16" s="6"/>
      <c r="NUL16" s="6"/>
      <c r="NUM16" s="6"/>
      <c r="NUN16" s="6"/>
      <c r="NUO16" s="6"/>
      <c r="NUP16" s="6"/>
      <c r="NUQ16" s="6"/>
      <c r="NUR16" s="6"/>
      <c r="NUS16" s="6"/>
      <c r="NUT16" s="6"/>
      <c r="NUU16" s="6"/>
      <c r="NUV16" s="6"/>
      <c r="NUW16" s="6"/>
      <c r="NUX16" s="6"/>
      <c r="NUY16" s="6"/>
      <c r="NUZ16" s="6"/>
      <c r="NVA16" s="6"/>
      <c r="NVB16" s="6"/>
      <c r="NVC16" s="6"/>
      <c r="NVD16" s="6"/>
      <c r="NVE16" s="6"/>
      <c r="NVF16" s="6"/>
      <c r="NVG16" s="6"/>
      <c r="NVH16" s="6"/>
      <c r="NVI16" s="6"/>
      <c r="NVJ16" s="6"/>
      <c r="NVK16" s="6"/>
      <c r="NVL16" s="6"/>
      <c r="NVM16" s="6"/>
      <c r="NVN16" s="6"/>
      <c r="NVO16" s="6"/>
      <c r="NVP16" s="6"/>
      <c r="NVQ16" s="6"/>
      <c r="NVR16" s="6"/>
      <c r="NVS16" s="6"/>
      <c r="NVT16" s="6"/>
      <c r="NVU16" s="6"/>
      <c r="NVV16" s="6"/>
      <c r="NVW16" s="6"/>
      <c r="NVX16" s="6"/>
      <c r="NVY16" s="6"/>
      <c r="NVZ16" s="6"/>
      <c r="NWA16" s="6"/>
      <c r="NWB16" s="6"/>
      <c r="NWC16" s="6"/>
      <c r="NWD16" s="6"/>
      <c r="NWE16" s="6"/>
      <c r="NWF16" s="6"/>
      <c r="NWG16" s="6"/>
      <c r="NWH16" s="6"/>
      <c r="NWI16" s="6"/>
      <c r="NWJ16" s="6"/>
      <c r="NWK16" s="6"/>
      <c r="NWL16" s="6"/>
      <c r="NWM16" s="6"/>
      <c r="NWN16" s="6"/>
      <c r="NWO16" s="6"/>
      <c r="NWP16" s="6"/>
      <c r="NWQ16" s="6"/>
      <c r="NWR16" s="6"/>
      <c r="NWS16" s="6"/>
      <c r="NWT16" s="6"/>
      <c r="NWU16" s="6"/>
      <c r="NWV16" s="6"/>
      <c r="NWW16" s="6"/>
      <c r="NWX16" s="6"/>
      <c r="NWY16" s="6"/>
      <c r="NWZ16" s="6"/>
      <c r="NXA16" s="6"/>
      <c r="NXB16" s="6"/>
      <c r="NXC16" s="6"/>
      <c r="NXD16" s="6"/>
      <c r="NXE16" s="6"/>
      <c r="NXF16" s="6"/>
      <c r="NXG16" s="6"/>
      <c r="NXH16" s="6"/>
      <c r="NXI16" s="6"/>
      <c r="NXJ16" s="6"/>
      <c r="NXK16" s="6"/>
      <c r="NXL16" s="6"/>
      <c r="NXM16" s="6"/>
      <c r="NXN16" s="6"/>
      <c r="NXO16" s="6"/>
      <c r="NXP16" s="6"/>
      <c r="NXQ16" s="6"/>
      <c r="NXR16" s="6"/>
      <c r="NXS16" s="6"/>
      <c r="NXT16" s="6"/>
      <c r="NXU16" s="6"/>
      <c r="NXV16" s="6"/>
      <c r="NXW16" s="6"/>
      <c r="NXX16" s="6"/>
      <c r="NXY16" s="6"/>
      <c r="NXZ16" s="6"/>
      <c r="NYA16" s="6"/>
      <c r="NYB16" s="6"/>
      <c r="NYC16" s="6"/>
      <c r="NYD16" s="6"/>
      <c r="NYE16" s="6"/>
      <c r="NYF16" s="6"/>
      <c r="NYG16" s="6"/>
      <c r="NYH16" s="6"/>
      <c r="NYI16" s="6"/>
      <c r="NYJ16" s="6"/>
      <c r="NYK16" s="6"/>
      <c r="NYL16" s="6"/>
      <c r="NYM16" s="6"/>
      <c r="NYN16" s="6"/>
      <c r="NYO16" s="6"/>
      <c r="NYP16" s="6"/>
      <c r="NYQ16" s="6"/>
      <c r="NYR16" s="6"/>
      <c r="NYS16" s="6"/>
      <c r="NYT16" s="6"/>
      <c r="NYU16" s="6"/>
      <c r="NYV16" s="6"/>
      <c r="NYW16" s="6"/>
      <c r="NYX16" s="6"/>
      <c r="NYY16" s="6"/>
      <c r="NYZ16" s="6"/>
      <c r="NZA16" s="6"/>
      <c r="NZB16" s="6"/>
      <c r="NZC16" s="6"/>
      <c r="NZD16" s="6"/>
      <c r="NZE16" s="6"/>
      <c r="NZF16" s="6"/>
      <c r="NZG16" s="6"/>
      <c r="NZH16" s="6"/>
      <c r="NZI16" s="6"/>
      <c r="NZJ16" s="6"/>
      <c r="NZK16" s="6"/>
      <c r="NZL16" s="6"/>
      <c r="NZM16" s="6"/>
      <c r="NZN16" s="6"/>
      <c r="NZO16" s="6"/>
      <c r="NZP16" s="6"/>
      <c r="NZQ16" s="6"/>
      <c r="NZR16" s="6"/>
      <c r="NZS16" s="6"/>
      <c r="NZT16" s="6"/>
      <c r="NZU16" s="6"/>
      <c r="NZV16" s="6"/>
      <c r="NZW16" s="6"/>
      <c r="NZX16" s="6"/>
      <c r="NZY16" s="6"/>
      <c r="NZZ16" s="6"/>
      <c r="OAA16" s="6"/>
      <c r="OAB16" s="6"/>
      <c r="OAC16" s="6"/>
      <c r="OAD16" s="6"/>
      <c r="OAE16" s="6"/>
      <c r="OAF16" s="6"/>
      <c r="OAG16" s="6"/>
      <c r="OAH16" s="6"/>
      <c r="OAI16" s="6"/>
      <c r="OAJ16" s="6"/>
      <c r="OAK16" s="6"/>
      <c r="OAL16" s="6"/>
      <c r="OAM16" s="6"/>
      <c r="OAN16" s="6"/>
      <c r="OAO16" s="6"/>
      <c r="OAP16" s="6"/>
      <c r="OAQ16" s="6"/>
      <c r="OAR16" s="6"/>
      <c r="OAS16" s="6"/>
      <c r="OAT16" s="6"/>
      <c r="OAU16" s="6"/>
      <c r="OAV16" s="6"/>
      <c r="OAW16" s="6"/>
      <c r="OAX16" s="6"/>
      <c r="OAY16" s="6"/>
      <c r="OAZ16" s="6"/>
      <c r="OBA16" s="6"/>
      <c r="OBB16" s="6"/>
      <c r="OBC16" s="6"/>
      <c r="OBD16" s="6"/>
      <c r="OBE16" s="6"/>
      <c r="OBF16" s="6"/>
      <c r="OBG16" s="6"/>
      <c r="OBH16" s="6"/>
      <c r="OBI16" s="6"/>
      <c r="OBJ16" s="6"/>
      <c r="OBK16" s="6"/>
      <c r="OBL16" s="6"/>
      <c r="OBM16" s="6"/>
      <c r="OBN16" s="6"/>
      <c r="OBO16" s="6"/>
      <c r="OBP16" s="6"/>
      <c r="OBQ16" s="6"/>
      <c r="OBR16" s="6"/>
      <c r="OBS16" s="6"/>
      <c r="OBT16" s="6"/>
      <c r="OBU16" s="6"/>
      <c r="OBV16" s="6"/>
      <c r="OBW16" s="6"/>
      <c r="OBX16" s="6"/>
      <c r="OBY16" s="6"/>
      <c r="OBZ16" s="6"/>
      <c r="OCA16" s="6"/>
      <c r="OCB16" s="6"/>
      <c r="OCC16" s="6"/>
      <c r="OCD16" s="6"/>
      <c r="OCE16" s="6"/>
      <c r="OCF16" s="6"/>
      <c r="OCG16" s="6"/>
      <c r="OCH16" s="6"/>
      <c r="OCI16" s="6"/>
      <c r="OCJ16" s="6"/>
      <c r="OCK16" s="6"/>
      <c r="OCL16" s="6"/>
      <c r="OCM16" s="6"/>
      <c r="OCN16" s="6"/>
      <c r="OCO16" s="6"/>
      <c r="OCP16" s="6"/>
      <c r="OCQ16" s="6"/>
      <c r="OCR16" s="6"/>
      <c r="OCS16" s="6"/>
      <c r="OCT16" s="6"/>
      <c r="OCU16" s="6"/>
      <c r="OCV16" s="6"/>
      <c r="OCW16" s="6"/>
      <c r="OCX16" s="6"/>
      <c r="OCY16" s="6"/>
      <c r="OCZ16" s="6"/>
      <c r="ODA16" s="6"/>
      <c r="ODB16" s="6"/>
      <c r="ODC16" s="6"/>
      <c r="ODD16" s="6"/>
      <c r="ODE16" s="6"/>
      <c r="ODF16" s="6"/>
      <c r="ODG16" s="6"/>
      <c r="ODH16" s="6"/>
      <c r="ODI16" s="6"/>
      <c r="ODJ16" s="6"/>
      <c r="ODK16" s="6"/>
      <c r="ODL16" s="6"/>
      <c r="ODM16" s="6"/>
      <c r="ODN16" s="6"/>
      <c r="ODO16" s="6"/>
      <c r="ODP16" s="6"/>
      <c r="ODQ16" s="6"/>
      <c r="ODR16" s="6"/>
      <c r="ODS16" s="6"/>
      <c r="ODT16" s="6"/>
      <c r="ODU16" s="6"/>
      <c r="ODV16" s="6"/>
      <c r="ODW16" s="6"/>
      <c r="ODX16" s="6"/>
      <c r="ODY16" s="6"/>
      <c r="ODZ16" s="6"/>
      <c r="OEA16" s="6"/>
      <c r="OEB16" s="6"/>
      <c r="OEC16" s="6"/>
      <c r="OED16" s="6"/>
      <c r="OEE16" s="6"/>
      <c r="OEF16" s="6"/>
      <c r="OEG16" s="6"/>
      <c r="OEH16" s="6"/>
      <c r="OEI16" s="6"/>
      <c r="OEJ16" s="6"/>
      <c r="OEK16" s="6"/>
      <c r="OEL16" s="6"/>
      <c r="OEM16" s="6"/>
      <c r="OEN16" s="6"/>
      <c r="OEO16" s="6"/>
      <c r="OEP16" s="6"/>
      <c r="OEQ16" s="6"/>
      <c r="OER16" s="6"/>
      <c r="OES16" s="6"/>
      <c r="OET16" s="6"/>
      <c r="OEU16" s="6"/>
      <c r="OEV16" s="6"/>
      <c r="OEW16" s="6"/>
      <c r="OEX16" s="6"/>
      <c r="OEY16" s="6"/>
      <c r="OEZ16" s="6"/>
      <c r="OFA16" s="6"/>
      <c r="OFB16" s="6"/>
      <c r="OFC16" s="6"/>
      <c r="OFD16" s="6"/>
      <c r="OFE16" s="6"/>
      <c r="OFF16" s="6"/>
      <c r="OFG16" s="6"/>
      <c r="OFH16" s="6"/>
      <c r="OFI16" s="6"/>
      <c r="OFJ16" s="6"/>
      <c r="OFK16" s="6"/>
      <c r="OFL16" s="6"/>
      <c r="OFM16" s="6"/>
      <c r="OFN16" s="6"/>
      <c r="OFO16" s="6"/>
      <c r="OFP16" s="6"/>
      <c r="OFQ16" s="6"/>
      <c r="OFR16" s="6"/>
      <c r="OFS16" s="6"/>
      <c r="OFT16" s="6"/>
      <c r="OFU16" s="6"/>
      <c r="OFV16" s="6"/>
      <c r="OFW16" s="6"/>
      <c r="OFX16" s="6"/>
      <c r="OFY16" s="6"/>
      <c r="OFZ16" s="6"/>
      <c r="OGA16" s="6"/>
      <c r="OGB16" s="6"/>
      <c r="OGC16" s="6"/>
      <c r="OGD16" s="6"/>
      <c r="OGE16" s="6"/>
      <c r="OGF16" s="6"/>
      <c r="OGG16" s="6"/>
      <c r="OGH16" s="6"/>
      <c r="OGI16" s="6"/>
      <c r="OGJ16" s="6"/>
      <c r="OGK16" s="6"/>
      <c r="OGL16" s="6"/>
      <c r="OGM16" s="6"/>
      <c r="OGN16" s="6"/>
      <c r="OGO16" s="6"/>
      <c r="OGP16" s="6"/>
      <c r="OGQ16" s="6"/>
      <c r="OGR16" s="6"/>
      <c r="OGS16" s="6"/>
      <c r="OGT16" s="6"/>
      <c r="OGU16" s="6"/>
      <c r="OGV16" s="6"/>
      <c r="OGW16" s="6"/>
      <c r="OGX16" s="6"/>
      <c r="OGY16" s="6"/>
      <c r="OGZ16" s="6"/>
      <c r="OHA16" s="6"/>
      <c r="OHB16" s="6"/>
      <c r="OHC16" s="6"/>
      <c r="OHD16" s="6"/>
      <c r="OHE16" s="6"/>
      <c r="OHF16" s="6"/>
      <c r="OHG16" s="6"/>
      <c r="OHH16" s="6"/>
      <c r="OHI16" s="6"/>
      <c r="OHJ16" s="6"/>
      <c r="OHK16" s="6"/>
      <c r="OHL16" s="6"/>
      <c r="OHM16" s="6"/>
      <c r="OHN16" s="6"/>
      <c r="OHO16" s="6"/>
      <c r="OHP16" s="6"/>
      <c r="OHQ16" s="6"/>
      <c r="OHR16" s="6"/>
      <c r="OHS16" s="6"/>
      <c r="OHT16" s="6"/>
      <c r="OHU16" s="6"/>
      <c r="OHV16" s="6"/>
      <c r="OHW16" s="6"/>
      <c r="OHX16" s="6"/>
      <c r="OHY16" s="6"/>
      <c r="OHZ16" s="6"/>
      <c r="OIA16" s="6"/>
      <c r="OIB16" s="6"/>
      <c r="OIC16" s="6"/>
      <c r="OID16" s="6"/>
      <c r="OIE16" s="6"/>
      <c r="OIF16" s="6"/>
      <c r="OIG16" s="6"/>
      <c r="OIH16" s="6"/>
      <c r="OII16" s="6"/>
      <c r="OIJ16" s="6"/>
      <c r="OIK16" s="6"/>
      <c r="OIL16" s="6"/>
      <c r="OIM16" s="6"/>
      <c r="OIN16" s="6"/>
      <c r="OIO16" s="6"/>
      <c r="OIP16" s="6"/>
      <c r="OIQ16" s="6"/>
      <c r="OIR16" s="6"/>
      <c r="OIS16" s="6"/>
      <c r="OIT16" s="6"/>
      <c r="OIU16" s="6"/>
      <c r="OIV16" s="6"/>
      <c r="OIW16" s="6"/>
      <c r="OIX16" s="6"/>
      <c r="OIY16" s="6"/>
      <c r="OIZ16" s="6"/>
      <c r="OJA16" s="6"/>
      <c r="OJB16" s="6"/>
      <c r="OJC16" s="6"/>
      <c r="OJD16" s="6"/>
      <c r="OJE16" s="6"/>
      <c r="OJF16" s="6"/>
      <c r="OJG16" s="6"/>
      <c r="OJH16" s="6"/>
      <c r="OJI16" s="6"/>
      <c r="OJJ16" s="6"/>
      <c r="OJK16" s="6"/>
      <c r="OJL16" s="6"/>
      <c r="OJM16" s="6"/>
      <c r="OJN16" s="6"/>
      <c r="OJO16" s="6"/>
      <c r="OJP16" s="6"/>
      <c r="OJQ16" s="6"/>
      <c r="OJR16" s="6"/>
      <c r="OJS16" s="6"/>
      <c r="OJT16" s="6"/>
      <c r="OJU16" s="6"/>
      <c r="OJV16" s="6"/>
      <c r="OJW16" s="6"/>
      <c r="OJX16" s="6"/>
      <c r="OJY16" s="6"/>
      <c r="OJZ16" s="6"/>
      <c r="OKA16" s="6"/>
      <c r="OKB16" s="6"/>
      <c r="OKC16" s="6"/>
      <c r="OKD16" s="6"/>
      <c r="OKE16" s="6"/>
      <c r="OKF16" s="6"/>
      <c r="OKG16" s="6"/>
      <c r="OKH16" s="6"/>
      <c r="OKI16" s="6"/>
      <c r="OKJ16" s="6"/>
      <c r="OKK16" s="6"/>
      <c r="OKL16" s="6"/>
      <c r="OKM16" s="6"/>
      <c r="OKN16" s="6"/>
      <c r="OKO16" s="6"/>
      <c r="OKP16" s="6"/>
      <c r="OKQ16" s="6"/>
      <c r="OKR16" s="6"/>
      <c r="OKS16" s="6"/>
      <c r="OKT16" s="6"/>
      <c r="OKU16" s="6"/>
      <c r="OKV16" s="6"/>
      <c r="OKW16" s="6"/>
      <c r="OKX16" s="6"/>
      <c r="OKY16" s="6"/>
      <c r="OKZ16" s="6"/>
      <c r="OLA16" s="6"/>
      <c r="OLB16" s="6"/>
      <c r="OLC16" s="6"/>
      <c r="OLD16" s="6"/>
      <c r="OLE16" s="6"/>
      <c r="OLF16" s="6"/>
      <c r="OLG16" s="6"/>
      <c r="OLH16" s="6"/>
      <c r="OLI16" s="6"/>
      <c r="OLJ16" s="6"/>
      <c r="OLK16" s="6"/>
      <c r="OLL16" s="6"/>
      <c r="OLM16" s="6"/>
      <c r="OLN16" s="6"/>
      <c r="OLO16" s="6"/>
      <c r="OLP16" s="6"/>
      <c r="OLQ16" s="6"/>
      <c r="OLR16" s="6"/>
      <c r="OLS16" s="6"/>
      <c r="OLT16" s="6"/>
      <c r="OLU16" s="6"/>
      <c r="OLV16" s="6"/>
      <c r="OLW16" s="6"/>
      <c r="OLX16" s="6"/>
      <c r="OLY16" s="6"/>
      <c r="OLZ16" s="6"/>
      <c r="OMA16" s="6"/>
      <c r="OMB16" s="6"/>
      <c r="OMC16" s="6"/>
      <c r="OMD16" s="6"/>
      <c r="OME16" s="6"/>
      <c r="OMF16" s="6"/>
      <c r="OMG16" s="6"/>
      <c r="OMH16" s="6"/>
      <c r="OMI16" s="6"/>
      <c r="OMJ16" s="6"/>
      <c r="OMK16" s="6"/>
      <c r="OML16" s="6"/>
      <c r="OMM16" s="6"/>
      <c r="OMN16" s="6"/>
      <c r="OMO16" s="6"/>
      <c r="OMP16" s="6"/>
      <c r="OMQ16" s="6"/>
      <c r="OMR16" s="6"/>
      <c r="OMS16" s="6"/>
      <c r="OMT16" s="6"/>
      <c r="OMU16" s="6"/>
      <c r="OMV16" s="6"/>
      <c r="OMW16" s="6"/>
      <c r="OMX16" s="6"/>
      <c r="OMY16" s="6"/>
      <c r="OMZ16" s="6"/>
      <c r="ONA16" s="6"/>
      <c r="ONB16" s="6"/>
      <c r="ONC16" s="6"/>
      <c r="OND16" s="6"/>
      <c r="ONE16" s="6"/>
      <c r="ONF16" s="6"/>
      <c r="ONG16" s="6"/>
      <c r="ONH16" s="6"/>
      <c r="ONI16" s="6"/>
      <c r="ONJ16" s="6"/>
      <c r="ONK16" s="6"/>
      <c r="ONL16" s="6"/>
      <c r="ONM16" s="6"/>
      <c r="ONN16" s="6"/>
      <c r="ONO16" s="6"/>
      <c r="ONP16" s="6"/>
      <c r="ONQ16" s="6"/>
      <c r="ONR16" s="6"/>
      <c r="ONS16" s="6"/>
      <c r="ONT16" s="6"/>
      <c r="ONU16" s="6"/>
      <c r="ONV16" s="6"/>
      <c r="ONW16" s="6"/>
      <c r="ONX16" s="6"/>
      <c r="ONY16" s="6"/>
      <c r="ONZ16" s="6"/>
      <c r="OOA16" s="6"/>
      <c r="OOB16" s="6"/>
      <c r="OOC16" s="6"/>
      <c r="OOD16" s="6"/>
      <c r="OOE16" s="6"/>
      <c r="OOF16" s="6"/>
      <c r="OOG16" s="6"/>
      <c r="OOH16" s="6"/>
      <c r="OOI16" s="6"/>
      <c r="OOJ16" s="6"/>
      <c r="OOK16" s="6"/>
      <c r="OOL16" s="6"/>
      <c r="OOM16" s="6"/>
      <c r="OON16" s="6"/>
      <c r="OOO16" s="6"/>
      <c r="OOP16" s="6"/>
      <c r="OOQ16" s="6"/>
      <c r="OOR16" s="6"/>
      <c r="OOS16" s="6"/>
      <c r="OOT16" s="6"/>
      <c r="OOU16" s="6"/>
      <c r="OOV16" s="6"/>
      <c r="OOW16" s="6"/>
      <c r="OOX16" s="6"/>
      <c r="OOY16" s="6"/>
      <c r="OOZ16" s="6"/>
      <c r="OPA16" s="6"/>
      <c r="OPB16" s="6"/>
      <c r="OPC16" s="6"/>
      <c r="OPD16" s="6"/>
      <c r="OPE16" s="6"/>
      <c r="OPF16" s="6"/>
      <c r="OPG16" s="6"/>
      <c r="OPH16" s="6"/>
      <c r="OPI16" s="6"/>
      <c r="OPJ16" s="6"/>
      <c r="OPK16" s="6"/>
      <c r="OPL16" s="6"/>
      <c r="OPM16" s="6"/>
      <c r="OPN16" s="6"/>
      <c r="OPO16" s="6"/>
      <c r="OPP16" s="6"/>
      <c r="OPQ16" s="6"/>
      <c r="OPR16" s="6"/>
      <c r="OPS16" s="6"/>
      <c r="OPT16" s="6"/>
      <c r="OPU16" s="6"/>
      <c r="OPV16" s="6"/>
      <c r="OPW16" s="6"/>
      <c r="OPX16" s="6"/>
      <c r="OPY16" s="6"/>
      <c r="OPZ16" s="6"/>
      <c r="OQA16" s="6"/>
      <c r="OQB16" s="6"/>
      <c r="OQC16" s="6"/>
      <c r="OQD16" s="6"/>
      <c r="OQE16" s="6"/>
      <c r="OQF16" s="6"/>
      <c r="OQG16" s="6"/>
      <c r="OQH16" s="6"/>
      <c r="OQI16" s="6"/>
      <c r="OQJ16" s="6"/>
      <c r="OQK16" s="6"/>
      <c r="OQL16" s="6"/>
      <c r="OQM16" s="6"/>
      <c r="OQN16" s="6"/>
      <c r="OQO16" s="6"/>
      <c r="OQP16" s="6"/>
      <c r="OQQ16" s="6"/>
      <c r="OQR16" s="6"/>
      <c r="OQS16" s="6"/>
      <c r="OQT16" s="6"/>
      <c r="OQU16" s="6"/>
      <c r="OQV16" s="6"/>
      <c r="OQW16" s="6"/>
      <c r="OQX16" s="6"/>
      <c r="OQY16" s="6"/>
      <c r="OQZ16" s="6"/>
      <c r="ORA16" s="6"/>
      <c r="ORB16" s="6"/>
      <c r="ORC16" s="6"/>
      <c r="ORD16" s="6"/>
      <c r="ORE16" s="6"/>
      <c r="ORF16" s="6"/>
      <c r="ORG16" s="6"/>
      <c r="ORH16" s="6"/>
      <c r="ORI16" s="6"/>
      <c r="ORJ16" s="6"/>
      <c r="ORK16" s="6"/>
      <c r="ORL16" s="6"/>
      <c r="ORM16" s="6"/>
      <c r="ORN16" s="6"/>
      <c r="ORO16" s="6"/>
      <c r="ORP16" s="6"/>
      <c r="ORQ16" s="6"/>
      <c r="ORR16" s="6"/>
      <c r="ORS16" s="6"/>
      <c r="ORT16" s="6"/>
      <c r="ORU16" s="6"/>
      <c r="ORV16" s="6"/>
      <c r="ORW16" s="6"/>
      <c r="ORX16" s="6"/>
      <c r="ORY16" s="6"/>
      <c r="ORZ16" s="6"/>
      <c r="OSA16" s="6"/>
      <c r="OSB16" s="6"/>
      <c r="OSC16" s="6"/>
      <c r="OSD16" s="6"/>
      <c r="OSE16" s="6"/>
      <c r="OSF16" s="6"/>
      <c r="OSG16" s="6"/>
      <c r="OSH16" s="6"/>
      <c r="OSI16" s="6"/>
      <c r="OSJ16" s="6"/>
      <c r="OSK16" s="6"/>
      <c r="OSL16" s="6"/>
      <c r="OSM16" s="6"/>
      <c r="OSN16" s="6"/>
      <c r="OSO16" s="6"/>
      <c r="OSP16" s="6"/>
      <c r="OSQ16" s="6"/>
      <c r="OSR16" s="6"/>
      <c r="OSS16" s="6"/>
      <c r="OST16" s="6"/>
      <c r="OSU16" s="6"/>
      <c r="OSV16" s="6"/>
      <c r="OSW16" s="6"/>
      <c r="OSX16" s="6"/>
      <c r="OSY16" s="6"/>
      <c r="OSZ16" s="6"/>
      <c r="OTA16" s="6"/>
      <c r="OTB16" s="6"/>
      <c r="OTC16" s="6"/>
      <c r="OTD16" s="6"/>
      <c r="OTE16" s="6"/>
      <c r="OTF16" s="6"/>
      <c r="OTG16" s="6"/>
      <c r="OTH16" s="6"/>
      <c r="OTI16" s="6"/>
      <c r="OTJ16" s="6"/>
      <c r="OTK16" s="6"/>
      <c r="OTL16" s="6"/>
      <c r="OTM16" s="6"/>
      <c r="OTN16" s="6"/>
      <c r="OTO16" s="6"/>
      <c r="OTP16" s="6"/>
      <c r="OTQ16" s="6"/>
      <c r="OTR16" s="6"/>
      <c r="OTS16" s="6"/>
      <c r="OTT16" s="6"/>
      <c r="OTU16" s="6"/>
      <c r="OTV16" s="6"/>
      <c r="OTW16" s="6"/>
      <c r="OTX16" s="6"/>
      <c r="OTY16" s="6"/>
      <c r="OTZ16" s="6"/>
      <c r="OUA16" s="6"/>
      <c r="OUB16" s="6"/>
      <c r="OUC16" s="6"/>
      <c r="OUD16" s="6"/>
      <c r="OUE16" s="6"/>
      <c r="OUF16" s="6"/>
      <c r="OUG16" s="6"/>
      <c r="OUH16" s="6"/>
      <c r="OUI16" s="6"/>
      <c r="OUJ16" s="6"/>
      <c r="OUK16" s="6"/>
      <c r="OUL16" s="6"/>
      <c r="OUM16" s="6"/>
      <c r="OUN16" s="6"/>
      <c r="OUO16" s="6"/>
      <c r="OUP16" s="6"/>
      <c r="OUQ16" s="6"/>
      <c r="OUR16" s="6"/>
      <c r="OUS16" s="6"/>
      <c r="OUT16" s="6"/>
      <c r="OUU16" s="6"/>
      <c r="OUV16" s="6"/>
      <c r="OUW16" s="6"/>
      <c r="OUX16" s="6"/>
      <c r="OUY16" s="6"/>
      <c r="OUZ16" s="6"/>
      <c r="OVA16" s="6"/>
      <c r="OVB16" s="6"/>
      <c r="OVC16" s="6"/>
      <c r="OVD16" s="6"/>
      <c r="OVE16" s="6"/>
      <c r="OVF16" s="6"/>
      <c r="OVG16" s="6"/>
      <c r="OVH16" s="6"/>
      <c r="OVI16" s="6"/>
      <c r="OVJ16" s="6"/>
      <c r="OVK16" s="6"/>
      <c r="OVL16" s="6"/>
      <c r="OVM16" s="6"/>
      <c r="OVN16" s="6"/>
      <c r="OVO16" s="6"/>
      <c r="OVP16" s="6"/>
      <c r="OVQ16" s="6"/>
      <c r="OVR16" s="6"/>
      <c r="OVS16" s="6"/>
      <c r="OVT16" s="6"/>
      <c r="OVU16" s="6"/>
      <c r="OVV16" s="6"/>
      <c r="OVW16" s="6"/>
      <c r="OVX16" s="6"/>
      <c r="OVY16" s="6"/>
      <c r="OVZ16" s="6"/>
      <c r="OWA16" s="6"/>
      <c r="OWB16" s="6"/>
      <c r="OWC16" s="6"/>
      <c r="OWD16" s="6"/>
      <c r="OWE16" s="6"/>
      <c r="OWF16" s="6"/>
      <c r="OWG16" s="6"/>
      <c r="OWH16" s="6"/>
      <c r="OWI16" s="6"/>
      <c r="OWJ16" s="6"/>
      <c r="OWK16" s="6"/>
      <c r="OWL16" s="6"/>
      <c r="OWM16" s="6"/>
      <c r="OWN16" s="6"/>
      <c r="OWO16" s="6"/>
      <c r="OWP16" s="6"/>
      <c r="OWQ16" s="6"/>
      <c r="OWR16" s="6"/>
      <c r="OWS16" s="6"/>
      <c r="OWT16" s="6"/>
      <c r="OWU16" s="6"/>
      <c r="OWV16" s="6"/>
      <c r="OWW16" s="6"/>
      <c r="OWX16" s="6"/>
      <c r="OWY16" s="6"/>
      <c r="OWZ16" s="6"/>
      <c r="OXA16" s="6"/>
      <c r="OXB16" s="6"/>
      <c r="OXC16" s="6"/>
      <c r="OXD16" s="6"/>
      <c r="OXE16" s="6"/>
      <c r="OXF16" s="6"/>
      <c r="OXG16" s="6"/>
      <c r="OXH16" s="6"/>
      <c r="OXI16" s="6"/>
      <c r="OXJ16" s="6"/>
      <c r="OXK16" s="6"/>
      <c r="OXL16" s="6"/>
      <c r="OXM16" s="6"/>
      <c r="OXN16" s="6"/>
      <c r="OXO16" s="6"/>
      <c r="OXP16" s="6"/>
      <c r="OXQ16" s="6"/>
      <c r="OXR16" s="6"/>
      <c r="OXS16" s="6"/>
      <c r="OXT16" s="6"/>
      <c r="OXU16" s="6"/>
      <c r="OXV16" s="6"/>
      <c r="OXW16" s="6"/>
      <c r="OXX16" s="6"/>
      <c r="OXY16" s="6"/>
      <c r="OXZ16" s="6"/>
      <c r="OYA16" s="6"/>
      <c r="OYB16" s="6"/>
      <c r="OYC16" s="6"/>
      <c r="OYD16" s="6"/>
      <c r="OYE16" s="6"/>
      <c r="OYF16" s="6"/>
      <c r="OYG16" s="6"/>
      <c r="OYH16" s="6"/>
      <c r="OYI16" s="6"/>
      <c r="OYJ16" s="6"/>
      <c r="OYK16" s="6"/>
      <c r="OYL16" s="6"/>
      <c r="OYM16" s="6"/>
      <c r="OYN16" s="6"/>
      <c r="OYO16" s="6"/>
      <c r="OYP16" s="6"/>
      <c r="OYQ16" s="6"/>
      <c r="OYR16" s="6"/>
      <c r="OYS16" s="6"/>
      <c r="OYT16" s="6"/>
      <c r="OYU16" s="6"/>
      <c r="OYV16" s="6"/>
      <c r="OYW16" s="6"/>
      <c r="OYX16" s="6"/>
      <c r="OYY16" s="6"/>
      <c r="OYZ16" s="6"/>
      <c r="OZA16" s="6"/>
      <c r="OZB16" s="6"/>
      <c r="OZC16" s="6"/>
      <c r="OZD16" s="6"/>
      <c r="OZE16" s="6"/>
      <c r="OZF16" s="6"/>
      <c r="OZG16" s="6"/>
      <c r="OZH16" s="6"/>
      <c r="OZI16" s="6"/>
      <c r="OZJ16" s="6"/>
      <c r="OZK16" s="6"/>
      <c r="OZL16" s="6"/>
      <c r="OZM16" s="6"/>
      <c r="OZN16" s="6"/>
      <c r="OZO16" s="6"/>
      <c r="OZP16" s="6"/>
      <c r="OZQ16" s="6"/>
      <c r="OZR16" s="6"/>
      <c r="OZS16" s="6"/>
      <c r="OZT16" s="6"/>
      <c r="OZU16" s="6"/>
      <c r="OZV16" s="6"/>
      <c r="OZW16" s="6"/>
      <c r="OZX16" s="6"/>
      <c r="OZY16" s="6"/>
      <c r="OZZ16" s="6"/>
      <c r="PAA16" s="6"/>
      <c r="PAB16" s="6"/>
      <c r="PAC16" s="6"/>
      <c r="PAD16" s="6"/>
      <c r="PAE16" s="6"/>
      <c r="PAF16" s="6"/>
      <c r="PAG16" s="6"/>
      <c r="PAH16" s="6"/>
      <c r="PAI16" s="6"/>
      <c r="PAJ16" s="6"/>
      <c r="PAK16" s="6"/>
      <c r="PAL16" s="6"/>
      <c r="PAM16" s="6"/>
      <c r="PAN16" s="6"/>
      <c r="PAO16" s="6"/>
      <c r="PAP16" s="6"/>
      <c r="PAQ16" s="6"/>
      <c r="PAR16" s="6"/>
      <c r="PAS16" s="6"/>
      <c r="PAT16" s="6"/>
      <c r="PAU16" s="6"/>
      <c r="PAV16" s="6"/>
      <c r="PAW16" s="6"/>
      <c r="PAX16" s="6"/>
      <c r="PAY16" s="6"/>
      <c r="PAZ16" s="6"/>
      <c r="PBA16" s="6"/>
      <c r="PBB16" s="6"/>
      <c r="PBC16" s="6"/>
      <c r="PBD16" s="6"/>
      <c r="PBE16" s="6"/>
      <c r="PBF16" s="6"/>
      <c r="PBG16" s="6"/>
      <c r="PBH16" s="6"/>
      <c r="PBI16" s="6"/>
      <c r="PBJ16" s="6"/>
      <c r="PBK16" s="6"/>
      <c r="PBL16" s="6"/>
      <c r="PBM16" s="6"/>
      <c r="PBN16" s="6"/>
      <c r="PBO16" s="6"/>
      <c r="PBP16" s="6"/>
      <c r="PBQ16" s="6"/>
      <c r="PBR16" s="6"/>
      <c r="PBS16" s="6"/>
      <c r="PBT16" s="6"/>
      <c r="PBU16" s="6"/>
      <c r="PBV16" s="6"/>
      <c r="PBW16" s="6"/>
      <c r="PBX16" s="6"/>
      <c r="PBY16" s="6"/>
      <c r="PBZ16" s="6"/>
      <c r="PCA16" s="6"/>
      <c r="PCB16" s="6"/>
      <c r="PCC16" s="6"/>
      <c r="PCD16" s="6"/>
      <c r="PCE16" s="6"/>
      <c r="PCF16" s="6"/>
      <c r="PCG16" s="6"/>
      <c r="PCH16" s="6"/>
      <c r="PCI16" s="6"/>
      <c r="PCJ16" s="6"/>
      <c r="PCK16" s="6"/>
      <c r="PCL16" s="6"/>
      <c r="PCM16" s="6"/>
      <c r="PCN16" s="6"/>
      <c r="PCO16" s="6"/>
      <c r="PCP16" s="6"/>
      <c r="PCQ16" s="6"/>
      <c r="PCR16" s="6"/>
      <c r="PCS16" s="6"/>
      <c r="PCT16" s="6"/>
      <c r="PCU16" s="6"/>
      <c r="PCV16" s="6"/>
      <c r="PCW16" s="6"/>
      <c r="PCX16" s="6"/>
      <c r="PCY16" s="6"/>
      <c r="PCZ16" s="6"/>
      <c r="PDA16" s="6"/>
      <c r="PDB16" s="6"/>
      <c r="PDC16" s="6"/>
      <c r="PDD16" s="6"/>
      <c r="PDE16" s="6"/>
      <c r="PDF16" s="6"/>
      <c r="PDG16" s="6"/>
      <c r="PDH16" s="6"/>
      <c r="PDI16" s="6"/>
      <c r="PDJ16" s="6"/>
      <c r="PDK16" s="6"/>
      <c r="PDL16" s="6"/>
      <c r="PDM16" s="6"/>
      <c r="PDN16" s="6"/>
      <c r="PDO16" s="6"/>
      <c r="PDP16" s="6"/>
      <c r="PDQ16" s="6"/>
      <c r="PDR16" s="6"/>
      <c r="PDS16" s="6"/>
      <c r="PDT16" s="6"/>
      <c r="PDU16" s="6"/>
      <c r="PDV16" s="6"/>
      <c r="PDW16" s="6"/>
      <c r="PDX16" s="6"/>
      <c r="PDY16" s="6"/>
      <c r="PDZ16" s="6"/>
      <c r="PEA16" s="6"/>
      <c r="PEB16" s="6"/>
      <c r="PEC16" s="6"/>
      <c r="PED16" s="6"/>
      <c r="PEE16" s="6"/>
      <c r="PEF16" s="6"/>
      <c r="PEG16" s="6"/>
      <c r="PEH16" s="6"/>
      <c r="PEI16" s="6"/>
      <c r="PEJ16" s="6"/>
      <c r="PEK16" s="6"/>
      <c r="PEL16" s="6"/>
      <c r="PEM16" s="6"/>
      <c r="PEN16" s="6"/>
      <c r="PEO16" s="6"/>
      <c r="PEP16" s="6"/>
      <c r="PEQ16" s="6"/>
      <c r="PER16" s="6"/>
      <c r="PES16" s="6"/>
      <c r="PET16" s="6"/>
      <c r="PEU16" s="6"/>
      <c r="PEV16" s="6"/>
      <c r="PEW16" s="6"/>
      <c r="PEX16" s="6"/>
      <c r="PEY16" s="6"/>
      <c r="PEZ16" s="6"/>
      <c r="PFA16" s="6"/>
      <c r="PFB16" s="6"/>
      <c r="PFC16" s="6"/>
      <c r="PFD16" s="6"/>
      <c r="PFE16" s="6"/>
      <c r="PFF16" s="6"/>
      <c r="PFG16" s="6"/>
      <c r="PFH16" s="6"/>
      <c r="PFI16" s="6"/>
      <c r="PFJ16" s="6"/>
      <c r="PFK16" s="6"/>
      <c r="PFL16" s="6"/>
      <c r="PFM16" s="6"/>
      <c r="PFN16" s="6"/>
      <c r="PFO16" s="6"/>
      <c r="PFP16" s="6"/>
      <c r="PFQ16" s="6"/>
      <c r="PFR16" s="6"/>
      <c r="PFS16" s="6"/>
      <c r="PFT16" s="6"/>
      <c r="PFU16" s="6"/>
      <c r="PFV16" s="6"/>
      <c r="PFW16" s="6"/>
      <c r="PFX16" s="6"/>
      <c r="PFY16" s="6"/>
      <c r="PFZ16" s="6"/>
      <c r="PGA16" s="6"/>
      <c r="PGB16" s="6"/>
      <c r="PGC16" s="6"/>
      <c r="PGD16" s="6"/>
      <c r="PGE16" s="6"/>
      <c r="PGF16" s="6"/>
      <c r="PGG16" s="6"/>
      <c r="PGH16" s="6"/>
      <c r="PGI16" s="6"/>
      <c r="PGJ16" s="6"/>
      <c r="PGK16" s="6"/>
      <c r="PGL16" s="6"/>
      <c r="PGM16" s="6"/>
      <c r="PGN16" s="6"/>
      <c r="PGO16" s="6"/>
      <c r="PGP16" s="6"/>
      <c r="PGQ16" s="6"/>
      <c r="PGR16" s="6"/>
      <c r="PGS16" s="6"/>
      <c r="PGT16" s="6"/>
      <c r="PGU16" s="6"/>
      <c r="PGV16" s="6"/>
      <c r="PGW16" s="6"/>
      <c r="PGX16" s="6"/>
      <c r="PGY16" s="6"/>
      <c r="PGZ16" s="6"/>
      <c r="PHA16" s="6"/>
      <c r="PHB16" s="6"/>
      <c r="PHC16" s="6"/>
      <c r="PHD16" s="6"/>
      <c r="PHE16" s="6"/>
      <c r="PHF16" s="6"/>
      <c r="PHG16" s="6"/>
      <c r="PHH16" s="6"/>
      <c r="PHI16" s="6"/>
      <c r="PHJ16" s="6"/>
      <c r="PHK16" s="6"/>
      <c r="PHL16" s="6"/>
      <c r="PHM16" s="6"/>
      <c r="PHN16" s="6"/>
      <c r="PHO16" s="6"/>
      <c r="PHP16" s="6"/>
      <c r="PHQ16" s="6"/>
      <c r="PHR16" s="6"/>
      <c r="PHS16" s="6"/>
      <c r="PHT16" s="6"/>
      <c r="PHU16" s="6"/>
      <c r="PHV16" s="6"/>
      <c r="PHW16" s="6"/>
      <c r="PHX16" s="6"/>
      <c r="PHY16" s="6"/>
      <c r="PHZ16" s="6"/>
      <c r="PIA16" s="6"/>
      <c r="PIB16" s="6"/>
      <c r="PIC16" s="6"/>
      <c r="PID16" s="6"/>
      <c r="PIE16" s="6"/>
      <c r="PIF16" s="6"/>
      <c r="PIG16" s="6"/>
      <c r="PIH16" s="6"/>
      <c r="PII16" s="6"/>
      <c r="PIJ16" s="6"/>
      <c r="PIK16" s="6"/>
      <c r="PIL16" s="6"/>
      <c r="PIM16" s="6"/>
      <c r="PIN16" s="6"/>
      <c r="PIO16" s="6"/>
      <c r="PIP16" s="6"/>
      <c r="PIQ16" s="6"/>
      <c r="PIR16" s="6"/>
      <c r="PIS16" s="6"/>
      <c r="PIT16" s="6"/>
      <c r="PIU16" s="6"/>
      <c r="PIV16" s="6"/>
      <c r="PIW16" s="6"/>
      <c r="PIX16" s="6"/>
      <c r="PIY16" s="6"/>
      <c r="PIZ16" s="6"/>
      <c r="PJA16" s="6"/>
      <c r="PJB16" s="6"/>
      <c r="PJC16" s="6"/>
      <c r="PJD16" s="6"/>
      <c r="PJE16" s="6"/>
      <c r="PJF16" s="6"/>
      <c r="PJG16" s="6"/>
      <c r="PJH16" s="6"/>
      <c r="PJI16" s="6"/>
      <c r="PJJ16" s="6"/>
      <c r="PJK16" s="6"/>
      <c r="PJL16" s="6"/>
      <c r="PJM16" s="6"/>
      <c r="PJN16" s="6"/>
      <c r="PJO16" s="6"/>
      <c r="PJP16" s="6"/>
      <c r="PJQ16" s="6"/>
      <c r="PJR16" s="6"/>
      <c r="PJS16" s="6"/>
      <c r="PJT16" s="6"/>
      <c r="PJU16" s="6"/>
      <c r="PJV16" s="6"/>
      <c r="PJW16" s="6"/>
      <c r="PJX16" s="6"/>
      <c r="PJY16" s="6"/>
      <c r="PJZ16" s="6"/>
      <c r="PKA16" s="6"/>
      <c r="PKB16" s="6"/>
      <c r="PKC16" s="6"/>
      <c r="PKD16" s="6"/>
      <c r="PKE16" s="6"/>
      <c r="PKF16" s="6"/>
      <c r="PKG16" s="6"/>
      <c r="PKH16" s="6"/>
      <c r="PKI16" s="6"/>
      <c r="PKJ16" s="6"/>
      <c r="PKK16" s="6"/>
      <c r="PKL16" s="6"/>
      <c r="PKM16" s="6"/>
      <c r="PKN16" s="6"/>
      <c r="PKO16" s="6"/>
      <c r="PKP16" s="6"/>
      <c r="PKQ16" s="6"/>
      <c r="PKR16" s="6"/>
      <c r="PKS16" s="6"/>
      <c r="PKT16" s="6"/>
      <c r="PKU16" s="6"/>
      <c r="PKV16" s="6"/>
      <c r="PKW16" s="6"/>
      <c r="PKX16" s="6"/>
      <c r="PKY16" s="6"/>
      <c r="PKZ16" s="6"/>
      <c r="PLA16" s="6"/>
      <c r="PLB16" s="6"/>
      <c r="PLC16" s="6"/>
      <c r="PLD16" s="6"/>
      <c r="PLE16" s="6"/>
      <c r="PLF16" s="6"/>
      <c r="PLG16" s="6"/>
      <c r="PLH16" s="6"/>
      <c r="PLI16" s="6"/>
      <c r="PLJ16" s="6"/>
      <c r="PLK16" s="6"/>
      <c r="PLL16" s="6"/>
      <c r="PLM16" s="6"/>
      <c r="PLN16" s="6"/>
      <c r="PLO16" s="6"/>
      <c r="PLP16" s="6"/>
      <c r="PLQ16" s="6"/>
      <c r="PLR16" s="6"/>
      <c r="PLS16" s="6"/>
      <c r="PLT16" s="6"/>
      <c r="PLU16" s="6"/>
      <c r="PLV16" s="6"/>
      <c r="PLW16" s="6"/>
      <c r="PLX16" s="6"/>
      <c r="PLY16" s="6"/>
      <c r="PLZ16" s="6"/>
      <c r="PMA16" s="6"/>
      <c r="PMB16" s="6"/>
      <c r="PMC16" s="6"/>
      <c r="PMD16" s="6"/>
      <c r="PME16" s="6"/>
      <c r="PMF16" s="6"/>
      <c r="PMG16" s="6"/>
      <c r="PMH16" s="6"/>
      <c r="PMI16" s="6"/>
      <c r="PMJ16" s="6"/>
      <c r="PMK16" s="6"/>
      <c r="PML16" s="6"/>
      <c r="PMM16" s="6"/>
      <c r="PMN16" s="6"/>
      <c r="PMO16" s="6"/>
      <c r="PMP16" s="6"/>
      <c r="PMQ16" s="6"/>
      <c r="PMR16" s="6"/>
      <c r="PMS16" s="6"/>
      <c r="PMT16" s="6"/>
      <c r="PMU16" s="6"/>
      <c r="PMV16" s="6"/>
      <c r="PMW16" s="6"/>
      <c r="PMX16" s="6"/>
      <c r="PMY16" s="6"/>
      <c r="PMZ16" s="6"/>
      <c r="PNA16" s="6"/>
      <c r="PNB16" s="6"/>
      <c r="PNC16" s="6"/>
      <c r="PND16" s="6"/>
      <c r="PNE16" s="6"/>
      <c r="PNF16" s="6"/>
      <c r="PNG16" s="6"/>
      <c r="PNH16" s="6"/>
      <c r="PNI16" s="6"/>
      <c r="PNJ16" s="6"/>
      <c r="PNK16" s="6"/>
      <c r="PNL16" s="6"/>
      <c r="PNM16" s="6"/>
      <c r="PNN16" s="6"/>
      <c r="PNO16" s="6"/>
      <c r="PNP16" s="6"/>
      <c r="PNQ16" s="6"/>
      <c r="PNR16" s="6"/>
      <c r="PNS16" s="6"/>
      <c r="PNT16" s="6"/>
      <c r="PNU16" s="6"/>
      <c r="PNV16" s="6"/>
      <c r="PNW16" s="6"/>
      <c r="PNX16" s="6"/>
      <c r="PNY16" s="6"/>
      <c r="PNZ16" s="6"/>
      <c r="POA16" s="6"/>
      <c r="POB16" s="6"/>
      <c r="POC16" s="6"/>
      <c r="POD16" s="6"/>
      <c r="POE16" s="6"/>
      <c r="POF16" s="6"/>
      <c r="POG16" s="6"/>
      <c r="POH16" s="6"/>
      <c r="POI16" s="6"/>
      <c r="POJ16" s="6"/>
      <c r="POK16" s="6"/>
      <c r="POL16" s="6"/>
      <c r="POM16" s="6"/>
      <c r="PON16" s="6"/>
      <c r="POO16" s="6"/>
      <c r="POP16" s="6"/>
      <c r="POQ16" s="6"/>
      <c r="POR16" s="6"/>
      <c r="POS16" s="6"/>
      <c r="POT16" s="6"/>
      <c r="POU16" s="6"/>
      <c r="POV16" s="6"/>
      <c r="POW16" s="6"/>
      <c r="POX16" s="6"/>
      <c r="POY16" s="6"/>
      <c r="POZ16" s="6"/>
      <c r="PPA16" s="6"/>
      <c r="PPB16" s="6"/>
      <c r="PPC16" s="6"/>
      <c r="PPD16" s="6"/>
      <c r="PPE16" s="6"/>
      <c r="PPF16" s="6"/>
      <c r="PPG16" s="6"/>
      <c r="PPH16" s="6"/>
      <c r="PPI16" s="6"/>
      <c r="PPJ16" s="6"/>
      <c r="PPK16" s="6"/>
      <c r="PPL16" s="6"/>
      <c r="PPM16" s="6"/>
      <c r="PPN16" s="6"/>
      <c r="PPO16" s="6"/>
      <c r="PPP16" s="6"/>
      <c r="PPQ16" s="6"/>
      <c r="PPR16" s="6"/>
      <c r="PPS16" s="6"/>
      <c r="PPT16" s="6"/>
      <c r="PPU16" s="6"/>
      <c r="PPV16" s="6"/>
      <c r="PPW16" s="6"/>
      <c r="PPX16" s="6"/>
      <c r="PPY16" s="6"/>
      <c r="PPZ16" s="6"/>
      <c r="PQA16" s="6"/>
      <c r="PQB16" s="6"/>
      <c r="PQC16" s="6"/>
      <c r="PQD16" s="6"/>
      <c r="PQE16" s="6"/>
      <c r="PQF16" s="6"/>
      <c r="PQG16" s="6"/>
      <c r="PQH16" s="6"/>
      <c r="PQI16" s="6"/>
      <c r="PQJ16" s="6"/>
      <c r="PQK16" s="6"/>
      <c r="PQL16" s="6"/>
      <c r="PQM16" s="6"/>
      <c r="PQN16" s="6"/>
      <c r="PQO16" s="6"/>
      <c r="PQP16" s="6"/>
      <c r="PQQ16" s="6"/>
      <c r="PQR16" s="6"/>
      <c r="PQS16" s="6"/>
      <c r="PQT16" s="6"/>
      <c r="PQU16" s="6"/>
      <c r="PQV16" s="6"/>
      <c r="PQW16" s="6"/>
      <c r="PQX16" s="6"/>
      <c r="PQY16" s="6"/>
      <c r="PQZ16" s="6"/>
      <c r="PRA16" s="6"/>
      <c r="PRB16" s="6"/>
      <c r="PRC16" s="6"/>
      <c r="PRD16" s="6"/>
      <c r="PRE16" s="6"/>
      <c r="PRF16" s="6"/>
      <c r="PRG16" s="6"/>
      <c r="PRH16" s="6"/>
      <c r="PRI16" s="6"/>
      <c r="PRJ16" s="6"/>
      <c r="PRK16" s="6"/>
      <c r="PRL16" s="6"/>
      <c r="PRM16" s="6"/>
      <c r="PRN16" s="6"/>
      <c r="PRO16" s="6"/>
      <c r="PRP16" s="6"/>
      <c r="PRQ16" s="6"/>
      <c r="PRR16" s="6"/>
      <c r="PRS16" s="6"/>
      <c r="PRT16" s="6"/>
      <c r="PRU16" s="6"/>
      <c r="PRV16" s="6"/>
      <c r="PRW16" s="6"/>
      <c r="PRX16" s="6"/>
      <c r="PRY16" s="6"/>
      <c r="PRZ16" s="6"/>
      <c r="PSA16" s="6"/>
      <c r="PSB16" s="6"/>
      <c r="PSC16" s="6"/>
      <c r="PSD16" s="6"/>
      <c r="PSE16" s="6"/>
      <c r="PSF16" s="6"/>
      <c r="PSG16" s="6"/>
      <c r="PSH16" s="6"/>
      <c r="PSI16" s="6"/>
      <c r="PSJ16" s="6"/>
      <c r="PSK16" s="6"/>
      <c r="PSL16" s="6"/>
      <c r="PSM16" s="6"/>
      <c r="PSN16" s="6"/>
      <c r="PSO16" s="6"/>
      <c r="PSP16" s="6"/>
      <c r="PSQ16" s="6"/>
      <c r="PSR16" s="6"/>
      <c r="PSS16" s="6"/>
      <c r="PST16" s="6"/>
      <c r="PSU16" s="6"/>
      <c r="PSV16" s="6"/>
      <c r="PSW16" s="6"/>
      <c r="PSX16" s="6"/>
      <c r="PSY16" s="6"/>
      <c r="PSZ16" s="6"/>
      <c r="PTA16" s="6"/>
      <c r="PTB16" s="6"/>
      <c r="PTC16" s="6"/>
      <c r="PTD16" s="6"/>
      <c r="PTE16" s="6"/>
      <c r="PTF16" s="6"/>
      <c r="PTG16" s="6"/>
      <c r="PTH16" s="6"/>
      <c r="PTI16" s="6"/>
      <c r="PTJ16" s="6"/>
      <c r="PTK16" s="6"/>
      <c r="PTL16" s="6"/>
      <c r="PTM16" s="6"/>
      <c r="PTN16" s="6"/>
      <c r="PTO16" s="6"/>
      <c r="PTP16" s="6"/>
      <c r="PTQ16" s="6"/>
      <c r="PTR16" s="6"/>
      <c r="PTS16" s="6"/>
      <c r="PTT16" s="6"/>
      <c r="PTU16" s="6"/>
      <c r="PTV16" s="6"/>
      <c r="PTW16" s="6"/>
      <c r="PTX16" s="6"/>
      <c r="PTY16" s="6"/>
      <c r="PTZ16" s="6"/>
      <c r="PUA16" s="6"/>
      <c r="PUB16" s="6"/>
      <c r="PUC16" s="6"/>
      <c r="PUD16" s="6"/>
      <c r="PUE16" s="6"/>
      <c r="PUF16" s="6"/>
      <c r="PUG16" s="6"/>
      <c r="PUH16" s="6"/>
      <c r="PUI16" s="6"/>
      <c r="PUJ16" s="6"/>
      <c r="PUK16" s="6"/>
      <c r="PUL16" s="6"/>
      <c r="PUM16" s="6"/>
      <c r="PUN16" s="6"/>
      <c r="PUO16" s="6"/>
      <c r="PUP16" s="6"/>
      <c r="PUQ16" s="6"/>
      <c r="PUR16" s="6"/>
      <c r="PUS16" s="6"/>
      <c r="PUT16" s="6"/>
      <c r="PUU16" s="6"/>
      <c r="PUV16" s="6"/>
      <c r="PUW16" s="6"/>
      <c r="PUX16" s="6"/>
      <c r="PUY16" s="6"/>
      <c r="PUZ16" s="6"/>
      <c r="PVA16" s="6"/>
      <c r="PVB16" s="6"/>
      <c r="PVC16" s="6"/>
      <c r="PVD16" s="6"/>
      <c r="PVE16" s="6"/>
      <c r="PVF16" s="6"/>
      <c r="PVG16" s="6"/>
      <c r="PVH16" s="6"/>
      <c r="PVI16" s="6"/>
      <c r="PVJ16" s="6"/>
      <c r="PVK16" s="6"/>
      <c r="PVL16" s="6"/>
      <c r="PVM16" s="6"/>
      <c r="PVN16" s="6"/>
      <c r="PVO16" s="6"/>
      <c r="PVP16" s="6"/>
      <c r="PVQ16" s="6"/>
      <c r="PVR16" s="6"/>
      <c r="PVS16" s="6"/>
      <c r="PVT16" s="6"/>
      <c r="PVU16" s="6"/>
      <c r="PVV16" s="6"/>
      <c r="PVW16" s="6"/>
      <c r="PVX16" s="6"/>
      <c r="PVY16" s="6"/>
      <c r="PVZ16" s="6"/>
      <c r="PWA16" s="6"/>
      <c r="PWB16" s="6"/>
      <c r="PWC16" s="6"/>
      <c r="PWD16" s="6"/>
      <c r="PWE16" s="6"/>
      <c r="PWF16" s="6"/>
      <c r="PWG16" s="6"/>
      <c r="PWH16" s="6"/>
      <c r="PWI16" s="6"/>
      <c r="PWJ16" s="6"/>
      <c r="PWK16" s="6"/>
      <c r="PWL16" s="6"/>
      <c r="PWM16" s="6"/>
      <c r="PWN16" s="6"/>
      <c r="PWO16" s="6"/>
      <c r="PWP16" s="6"/>
      <c r="PWQ16" s="6"/>
      <c r="PWR16" s="6"/>
      <c r="PWS16" s="6"/>
      <c r="PWT16" s="6"/>
      <c r="PWU16" s="6"/>
      <c r="PWV16" s="6"/>
      <c r="PWW16" s="6"/>
      <c r="PWX16" s="6"/>
      <c r="PWY16" s="6"/>
      <c r="PWZ16" s="6"/>
      <c r="PXA16" s="6"/>
      <c r="PXB16" s="6"/>
      <c r="PXC16" s="6"/>
      <c r="PXD16" s="6"/>
      <c r="PXE16" s="6"/>
      <c r="PXF16" s="6"/>
      <c r="PXG16" s="6"/>
      <c r="PXH16" s="6"/>
      <c r="PXI16" s="6"/>
      <c r="PXJ16" s="6"/>
      <c r="PXK16" s="6"/>
      <c r="PXL16" s="6"/>
      <c r="PXM16" s="6"/>
      <c r="PXN16" s="6"/>
      <c r="PXO16" s="6"/>
      <c r="PXP16" s="6"/>
      <c r="PXQ16" s="6"/>
      <c r="PXR16" s="6"/>
      <c r="PXS16" s="6"/>
      <c r="PXT16" s="6"/>
      <c r="PXU16" s="6"/>
      <c r="PXV16" s="6"/>
      <c r="PXW16" s="6"/>
      <c r="PXX16" s="6"/>
      <c r="PXY16" s="6"/>
      <c r="PXZ16" s="6"/>
      <c r="PYA16" s="6"/>
      <c r="PYB16" s="6"/>
      <c r="PYC16" s="6"/>
      <c r="PYD16" s="6"/>
      <c r="PYE16" s="6"/>
      <c r="PYF16" s="6"/>
      <c r="PYG16" s="6"/>
      <c r="PYH16" s="6"/>
      <c r="PYI16" s="6"/>
      <c r="PYJ16" s="6"/>
      <c r="PYK16" s="6"/>
      <c r="PYL16" s="6"/>
      <c r="PYM16" s="6"/>
      <c r="PYN16" s="6"/>
      <c r="PYO16" s="6"/>
      <c r="PYP16" s="6"/>
      <c r="PYQ16" s="6"/>
      <c r="PYR16" s="6"/>
      <c r="PYS16" s="6"/>
      <c r="PYT16" s="6"/>
      <c r="PYU16" s="6"/>
      <c r="PYV16" s="6"/>
      <c r="PYW16" s="6"/>
      <c r="PYX16" s="6"/>
      <c r="PYY16" s="6"/>
      <c r="PYZ16" s="6"/>
      <c r="PZA16" s="6"/>
      <c r="PZB16" s="6"/>
      <c r="PZC16" s="6"/>
      <c r="PZD16" s="6"/>
      <c r="PZE16" s="6"/>
      <c r="PZF16" s="6"/>
      <c r="PZG16" s="6"/>
      <c r="PZH16" s="6"/>
      <c r="PZI16" s="6"/>
      <c r="PZJ16" s="6"/>
      <c r="PZK16" s="6"/>
      <c r="PZL16" s="6"/>
      <c r="PZM16" s="6"/>
      <c r="PZN16" s="6"/>
      <c r="PZO16" s="6"/>
      <c r="PZP16" s="6"/>
      <c r="PZQ16" s="6"/>
      <c r="PZR16" s="6"/>
      <c r="PZS16" s="6"/>
      <c r="PZT16" s="6"/>
      <c r="PZU16" s="6"/>
      <c r="PZV16" s="6"/>
      <c r="PZW16" s="6"/>
      <c r="PZX16" s="6"/>
      <c r="PZY16" s="6"/>
      <c r="PZZ16" s="6"/>
      <c r="QAA16" s="6"/>
      <c r="QAB16" s="6"/>
      <c r="QAC16" s="6"/>
      <c r="QAD16" s="6"/>
      <c r="QAE16" s="6"/>
      <c r="QAF16" s="6"/>
      <c r="QAG16" s="6"/>
      <c r="QAH16" s="6"/>
      <c r="QAI16" s="6"/>
      <c r="QAJ16" s="6"/>
      <c r="QAK16" s="6"/>
      <c r="QAL16" s="6"/>
      <c r="QAM16" s="6"/>
      <c r="QAN16" s="6"/>
      <c r="QAO16" s="6"/>
      <c r="QAP16" s="6"/>
      <c r="QAQ16" s="6"/>
      <c r="QAR16" s="6"/>
      <c r="QAS16" s="6"/>
      <c r="QAT16" s="6"/>
      <c r="QAU16" s="6"/>
      <c r="QAV16" s="6"/>
      <c r="QAW16" s="6"/>
      <c r="QAX16" s="6"/>
      <c r="QAY16" s="6"/>
      <c r="QAZ16" s="6"/>
      <c r="QBA16" s="6"/>
      <c r="QBB16" s="6"/>
      <c r="QBC16" s="6"/>
      <c r="QBD16" s="6"/>
      <c r="QBE16" s="6"/>
      <c r="QBF16" s="6"/>
      <c r="QBG16" s="6"/>
      <c r="QBH16" s="6"/>
      <c r="QBI16" s="6"/>
      <c r="QBJ16" s="6"/>
      <c r="QBK16" s="6"/>
      <c r="QBL16" s="6"/>
      <c r="QBM16" s="6"/>
      <c r="QBN16" s="6"/>
      <c r="QBO16" s="6"/>
      <c r="QBP16" s="6"/>
      <c r="QBQ16" s="6"/>
      <c r="QBR16" s="6"/>
      <c r="QBS16" s="6"/>
      <c r="QBT16" s="6"/>
      <c r="QBU16" s="6"/>
      <c r="QBV16" s="6"/>
      <c r="QBW16" s="6"/>
      <c r="QBX16" s="6"/>
      <c r="QBY16" s="6"/>
      <c r="QBZ16" s="6"/>
      <c r="QCA16" s="6"/>
      <c r="QCB16" s="6"/>
      <c r="QCC16" s="6"/>
      <c r="QCD16" s="6"/>
      <c r="QCE16" s="6"/>
      <c r="QCF16" s="6"/>
      <c r="QCG16" s="6"/>
      <c r="QCH16" s="6"/>
      <c r="QCI16" s="6"/>
      <c r="QCJ16" s="6"/>
      <c r="QCK16" s="6"/>
      <c r="QCL16" s="6"/>
      <c r="QCM16" s="6"/>
      <c r="QCN16" s="6"/>
      <c r="QCO16" s="6"/>
      <c r="QCP16" s="6"/>
      <c r="QCQ16" s="6"/>
      <c r="QCR16" s="6"/>
      <c r="QCS16" s="6"/>
      <c r="QCT16" s="6"/>
      <c r="QCU16" s="6"/>
      <c r="QCV16" s="6"/>
      <c r="QCW16" s="6"/>
      <c r="QCX16" s="6"/>
      <c r="QCY16" s="6"/>
      <c r="QCZ16" s="6"/>
      <c r="QDA16" s="6"/>
      <c r="QDB16" s="6"/>
      <c r="QDC16" s="6"/>
      <c r="QDD16" s="6"/>
      <c r="QDE16" s="6"/>
      <c r="QDF16" s="6"/>
      <c r="QDG16" s="6"/>
      <c r="QDH16" s="6"/>
      <c r="QDI16" s="6"/>
      <c r="QDJ16" s="6"/>
      <c r="QDK16" s="6"/>
      <c r="QDL16" s="6"/>
      <c r="QDM16" s="6"/>
      <c r="QDN16" s="6"/>
      <c r="QDO16" s="6"/>
      <c r="QDP16" s="6"/>
      <c r="QDQ16" s="6"/>
      <c r="QDR16" s="6"/>
      <c r="QDS16" s="6"/>
      <c r="QDT16" s="6"/>
      <c r="QDU16" s="6"/>
      <c r="QDV16" s="6"/>
      <c r="QDW16" s="6"/>
      <c r="QDX16" s="6"/>
      <c r="QDY16" s="6"/>
      <c r="QDZ16" s="6"/>
      <c r="QEA16" s="6"/>
      <c r="QEB16" s="6"/>
      <c r="QEC16" s="6"/>
      <c r="QED16" s="6"/>
      <c r="QEE16" s="6"/>
      <c r="QEF16" s="6"/>
      <c r="QEG16" s="6"/>
      <c r="QEH16" s="6"/>
      <c r="QEI16" s="6"/>
      <c r="QEJ16" s="6"/>
      <c r="QEK16" s="6"/>
      <c r="QEL16" s="6"/>
      <c r="QEM16" s="6"/>
      <c r="QEN16" s="6"/>
      <c r="QEO16" s="6"/>
      <c r="QEP16" s="6"/>
      <c r="QEQ16" s="6"/>
      <c r="QER16" s="6"/>
      <c r="QES16" s="6"/>
      <c r="QET16" s="6"/>
      <c r="QEU16" s="6"/>
      <c r="QEV16" s="6"/>
      <c r="QEW16" s="6"/>
      <c r="QEX16" s="6"/>
      <c r="QEY16" s="6"/>
      <c r="QEZ16" s="6"/>
      <c r="QFA16" s="6"/>
      <c r="QFB16" s="6"/>
      <c r="QFC16" s="6"/>
      <c r="QFD16" s="6"/>
      <c r="QFE16" s="6"/>
      <c r="QFF16" s="6"/>
      <c r="QFG16" s="6"/>
      <c r="QFH16" s="6"/>
      <c r="QFI16" s="6"/>
      <c r="QFJ16" s="6"/>
      <c r="QFK16" s="6"/>
      <c r="QFL16" s="6"/>
      <c r="QFM16" s="6"/>
      <c r="QFN16" s="6"/>
      <c r="QFO16" s="6"/>
      <c r="QFP16" s="6"/>
      <c r="QFQ16" s="6"/>
      <c r="QFR16" s="6"/>
      <c r="QFS16" s="6"/>
      <c r="QFT16" s="6"/>
      <c r="QFU16" s="6"/>
      <c r="QFV16" s="6"/>
      <c r="QFW16" s="6"/>
      <c r="QFX16" s="6"/>
      <c r="QFY16" s="6"/>
      <c r="QFZ16" s="6"/>
      <c r="QGA16" s="6"/>
      <c r="QGB16" s="6"/>
      <c r="QGC16" s="6"/>
      <c r="QGD16" s="6"/>
      <c r="QGE16" s="6"/>
      <c r="QGF16" s="6"/>
      <c r="QGG16" s="6"/>
      <c r="QGH16" s="6"/>
      <c r="QGI16" s="6"/>
      <c r="QGJ16" s="6"/>
      <c r="QGK16" s="6"/>
      <c r="QGL16" s="6"/>
      <c r="QGM16" s="6"/>
      <c r="QGN16" s="6"/>
      <c r="QGO16" s="6"/>
      <c r="QGP16" s="6"/>
      <c r="QGQ16" s="6"/>
      <c r="QGR16" s="6"/>
      <c r="QGS16" s="6"/>
      <c r="QGT16" s="6"/>
      <c r="QGU16" s="6"/>
      <c r="QGV16" s="6"/>
      <c r="QGW16" s="6"/>
      <c r="QGX16" s="6"/>
      <c r="QGY16" s="6"/>
      <c r="QGZ16" s="6"/>
      <c r="QHA16" s="6"/>
      <c r="QHB16" s="6"/>
      <c r="QHC16" s="6"/>
      <c r="QHD16" s="6"/>
      <c r="QHE16" s="6"/>
      <c r="QHF16" s="6"/>
      <c r="QHG16" s="6"/>
      <c r="QHH16" s="6"/>
      <c r="QHI16" s="6"/>
      <c r="QHJ16" s="6"/>
      <c r="QHK16" s="6"/>
      <c r="QHL16" s="6"/>
      <c r="QHM16" s="6"/>
      <c r="QHN16" s="6"/>
      <c r="QHO16" s="6"/>
      <c r="QHP16" s="6"/>
      <c r="QHQ16" s="6"/>
      <c r="QHR16" s="6"/>
      <c r="QHS16" s="6"/>
      <c r="QHT16" s="6"/>
      <c r="QHU16" s="6"/>
      <c r="QHV16" s="6"/>
      <c r="QHW16" s="6"/>
      <c r="QHX16" s="6"/>
      <c r="QHY16" s="6"/>
      <c r="QHZ16" s="6"/>
      <c r="QIA16" s="6"/>
      <c r="QIB16" s="6"/>
      <c r="QIC16" s="6"/>
      <c r="QID16" s="6"/>
      <c r="QIE16" s="6"/>
      <c r="QIF16" s="6"/>
      <c r="QIG16" s="6"/>
      <c r="QIH16" s="6"/>
      <c r="QII16" s="6"/>
      <c r="QIJ16" s="6"/>
      <c r="QIK16" s="6"/>
      <c r="QIL16" s="6"/>
      <c r="QIM16" s="6"/>
      <c r="QIN16" s="6"/>
      <c r="QIO16" s="6"/>
      <c r="QIP16" s="6"/>
      <c r="QIQ16" s="6"/>
      <c r="QIR16" s="6"/>
      <c r="QIS16" s="6"/>
      <c r="QIT16" s="6"/>
      <c r="QIU16" s="6"/>
      <c r="QIV16" s="6"/>
      <c r="QIW16" s="6"/>
      <c r="QIX16" s="6"/>
      <c r="QIY16" s="6"/>
      <c r="QIZ16" s="6"/>
      <c r="QJA16" s="6"/>
      <c r="QJB16" s="6"/>
      <c r="QJC16" s="6"/>
      <c r="QJD16" s="6"/>
      <c r="QJE16" s="6"/>
      <c r="QJF16" s="6"/>
      <c r="QJG16" s="6"/>
      <c r="QJH16" s="6"/>
      <c r="QJI16" s="6"/>
      <c r="QJJ16" s="6"/>
      <c r="QJK16" s="6"/>
      <c r="QJL16" s="6"/>
      <c r="QJM16" s="6"/>
      <c r="QJN16" s="6"/>
      <c r="QJO16" s="6"/>
      <c r="QJP16" s="6"/>
      <c r="QJQ16" s="6"/>
      <c r="QJR16" s="6"/>
      <c r="QJS16" s="6"/>
      <c r="QJT16" s="6"/>
      <c r="QJU16" s="6"/>
      <c r="QJV16" s="6"/>
      <c r="QJW16" s="6"/>
      <c r="QJX16" s="6"/>
      <c r="QJY16" s="6"/>
      <c r="QJZ16" s="6"/>
      <c r="QKA16" s="6"/>
      <c r="QKB16" s="6"/>
      <c r="QKC16" s="6"/>
      <c r="QKD16" s="6"/>
      <c r="QKE16" s="6"/>
      <c r="QKF16" s="6"/>
      <c r="QKG16" s="6"/>
      <c r="QKH16" s="6"/>
      <c r="QKI16" s="6"/>
      <c r="QKJ16" s="6"/>
      <c r="QKK16" s="6"/>
      <c r="QKL16" s="6"/>
      <c r="QKM16" s="6"/>
      <c r="QKN16" s="6"/>
      <c r="QKO16" s="6"/>
      <c r="QKP16" s="6"/>
      <c r="QKQ16" s="6"/>
      <c r="QKR16" s="6"/>
      <c r="QKS16" s="6"/>
      <c r="QKT16" s="6"/>
      <c r="QKU16" s="6"/>
      <c r="QKV16" s="6"/>
      <c r="QKW16" s="6"/>
      <c r="QKX16" s="6"/>
      <c r="QKY16" s="6"/>
      <c r="QKZ16" s="6"/>
      <c r="QLA16" s="6"/>
      <c r="QLB16" s="6"/>
      <c r="QLC16" s="6"/>
      <c r="QLD16" s="6"/>
      <c r="QLE16" s="6"/>
      <c r="QLF16" s="6"/>
      <c r="QLG16" s="6"/>
      <c r="QLH16" s="6"/>
      <c r="QLI16" s="6"/>
      <c r="QLJ16" s="6"/>
      <c r="QLK16" s="6"/>
      <c r="QLL16" s="6"/>
      <c r="QLM16" s="6"/>
      <c r="QLN16" s="6"/>
      <c r="QLO16" s="6"/>
      <c r="QLP16" s="6"/>
      <c r="QLQ16" s="6"/>
      <c r="QLR16" s="6"/>
      <c r="QLS16" s="6"/>
      <c r="QLT16" s="6"/>
      <c r="QLU16" s="6"/>
      <c r="QLV16" s="6"/>
      <c r="QLW16" s="6"/>
      <c r="QLX16" s="6"/>
      <c r="QLY16" s="6"/>
      <c r="QLZ16" s="6"/>
      <c r="QMA16" s="6"/>
      <c r="QMB16" s="6"/>
      <c r="QMC16" s="6"/>
      <c r="QMD16" s="6"/>
      <c r="QME16" s="6"/>
      <c r="QMF16" s="6"/>
      <c r="QMG16" s="6"/>
      <c r="QMH16" s="6"/>
      <c r="QMI16" s="6"/>
      <c r="QMJ16" s="6"/>
      <c r="QMK16" s="6"/>
      <c r="QML16" s="6"/>
      <c r="QMM16" s="6"/>
      <c r="QMN16" s="6"/>
      <c r="QMO16" s="6"/>
      <c r="QMP16" s="6"/>
      <c r="QMQ16" s="6"/>
      <c r="QMR16" s="6"/>
      <c r="QMS16" s="6"/>
      <c r="QMT16" s="6"/>
      <c r="QMU16" s="6"/>
      <c r="QMV16" s="6"/>
      <c r="QMW16" s="6"/>
      <c r="QMX16" s="6"/>
      <c r="QMY16" s="6"/>
      <c r="QMZ16" s="6"/>
      <c r="QNA16" s="6"/>
      <c r="QNB16" s="6"/>
      <c r="QNC16" s="6"/>
      <c r="QND16" s="6"/>
      <c r="QNE16" s="6"/>
      <c r="QNF16" s="6"/>
      <c r="QNG16" s="6"/>
      <c r="QNH16" s="6"/>
      <c r="QNI16" s="6"/>
      <c r="QNJ16" s="6"/>
      <c r="QNK16" s="6"/>
      <c r="QNL16" s="6"/>
      <c r="QNM16" s="6"/>
      <c r="QNN16" s="6"/>
      <c r="QNO16" s="6"/>
      <c r="QNP16" s="6"/>
      <c r="QNQ16" s="6"/>
      <c r="QNR16" s="6"/>
      <c r="QNS16" s="6"/>
      <c r="QNT16" s="6"/>
      <c r="QNU16" s="6"/>
      <c r="QNV16" s="6"/>
      <c r="QNW16" s="6"/>
      <c r="QNX16" s="6"/>
      <c r="QNY16" s="6"/>
      <c r="QNZ16" s="6"/>
      <c r="QOA16" s="6"/>
      <c r="QOB16" s="6"/>
      <c r="QOC16" s="6"/>
      <c r="QOD16" s="6"/>
      <c r="QOE16" s="6"/>
      <c r="QOF16" s="6"/>
      <c r="QOG16" s="6"/>
      <c r="QOH16" s="6"/>
      <c r="QOI16" s="6"/>
      <c r="QOJ16" s="6"/>
      <c r="QOK16" s="6"/>
      <c r="QOL16" s="6"/>
      <c r="QOM16" s="6"/>
      <c r="QON16" s="6"/>
      <c r="QOO16" s="6"/>
      <c r="QOP16" s="6"/>
      <c r="QOQ16" s="6"/>
      <c r="QOR16" s="6"/>
      <c r="QOS16" s="6"/>
      <c r="QOT16" s="6"/>
      <c r="QOU16" s="6"/>
      <c r="QOV16" s="6"/>
      <c r="QOW16" s="6"/>
      <c r="QOX16" s="6"/>
      <c r="QOY16" s="6"/>
      <c r="QOZ16" s="6"/>
      <c r="QPA16" s="6"/>
      <c r="QPB16" s="6"/>
      <c r="QPC16" s="6"/>
      <c r="QPD16" s="6"/>
      <c r="QPE16" s="6"/>
      <c r="QPF16" s="6"/>
      <c r="QPG16" s="6"/>
      <c r="QPH16" s="6"/>
      <c r="QPI16" s="6"/>
      <c r="QPJ16" s="6"/>
      <c r="QPK16" s="6"/>
      <c r="QPL16" s="6"/>
      <c r="QPM16" s="6"/>
      <c r="QPN16" s="6"/>
      <c r="QPO16" s="6"/>
      <c r="QPP16" s="6"/>
      <c r="QPQ16" s="6"/>
      <c r="QPR16" s="6"/>
      <c r="QPS16" s="6"/>
      <c r="QPT16" s="6"/>
      <c r="QPU16" s="6"/>
      <c r="QPV16" s="6"/>
      <c r="QPW16" s="6"/>
      <c r="QPX16" s="6"/>
      <c r="QPY16" s="6"/>
      <c r="QPZ16" s="6"/>
      <c r="QQA16" s="6"/>
      <c r="QQB16" s="6"/>
      <c r="QQC16" s="6"/>
      <c r="QQD16" s="6"/>
      <c r="QQE16" s="6"/>
      <c r="QQF16" s="6"/>
      <c r="QQG16" s="6"/>
      <c r="QQH16" s="6"/>
      <c r="QQI16" s="6"/>
      <c r="QQJ16" s="6"/>
      <c r="QQK16" s="6"/>
      <c r="QQL16" s="6"/>
      <c r="QQM16" s="6"/>
      <c r="QQN16" s="6"/>
      <c r="QQO16" s="6"/>
      <c r="QQP16" s="6"/>
      <c r="QQQ16" s="6"/>
      <c r="QQR16" s="6"/>
      <c r="QQS16" s="6"/>
      <c r="QQT16" s="6"/>
      <c r="QQU16" s="6"/>
      <c r="QQV16" s="6"/>
      <c r="QQW16" s="6"/>
      <c r="QQX16" s="6"/>
      <c r="QQY16" s="6"/>
      <c r="QQZ16" s="6"/>
      <c r="QRA16" s="6"/>
      <c r="QRB16" s="6"/>
      <c r="QRC16" s="6"/>
      <c r="QRD16" s="6"/>
      <c r="QRE16" s="6"/>
      <c r="QRF16" s="6"/>
      <c r="QRG16" s="6"/>
      <c r="QRH16" s="6"/>
      <c r="QRI16" s="6"/>
      <c r="QRJ16" s="6"/>
      <c r="QRK16" s="6"/>
      <c r="QRL16" s="6"/>
      <c r="QRM16" s="6"/>
      <c r="QRN16" s="6"/>
      <c r="QRO16" s="6"/>
      <c r="QRP16" s="6"/>
      <c r="QRQ16" s="6"/>
      <c r="QRR16" s="6"/>
      <c r="QRS16" s="6"/>
      <c r="QRT16" s="6"/>
      <c r="QRU16" s="6"/>
      <c r="QRV16" s="6"/>
      <c r="QRW16" s="6"/>
      <c r="QRX16" s="6"/>
      <c r="QRY16" s="6"/>
      <c r="QRZ16" s="6"/>
      <c r="QSA16" s="6"/>
      <c r="QSB16" s="6"/>
      <c r="QSC16" s="6"/>
      <c r="QSD16" s="6"/>
      <c r="QSE16" s="6"/>
      <c r="QSF16" s="6"/>
      <c r="QSG16" s="6"/>
      <c r="QSH16" s="6"/>
      <c r="QSI16" s="6"/>
      <c r="QSJ16" s="6"/>
      <c r="QSK16" s="6"/>
      <c r="QSL16" s="6"/>
      <c r="QSM16" s="6"/>
      <c r="QSN16" s="6"/>
      <c r="QSO16" s="6"/>
      <c r="QSP16" s="6"/>
      <c r="QSQ16" s="6"/>
      <c r="QSR16" s="6"/>
      <c r="QSS16" s="6"/>
      <c r="QST16" s="6"/>
      <c r="QSU16" s="6"/>
      <c r="QSV16" s="6"/>
      <c r="QSW16" s="6"/>
      <c r="QSX16" s="6"/>
      <c r="QSY16" s="6"/>
      <c r="QSZ16" s="6"/>
      <c r="QTA16" s="6"/>
      <c r="QTB16" s="6"/>
      <c r="QTC16" s="6"/>
      <c r="QTD16" s="6"/>
      <c r="QTE16" s="6"/>
      <c r="QTF16" s="6"/>
      <c r="QTG16" s="6"/>
      <c r="QTH16" s="6"/>
      <c r="QTI16" s="6"/>
      <c r="QTJ16" s="6"/>
      <c r="QTK16" s="6"/>
      <c r="QTL16" s="6"/>
      <c r="QTM16" s="6"/>
      <c r="QTN16" s="6"/>
      <c r="QTO16" s="6"/>
      <c r="QTP16" s="6"/>
      <c r="QTQ16" s="6"/>
      <c r="QTR16" s="6"/>
      <c r="QTS16" s="6"/>
      <c r="QTT16" s="6"/>
      <c r="QTU16" s="6"/>
      <c r="QTV16" s="6"/>
      <c r="QTW16" s="6"/>
      <c r="QTX16" s="6"/>
      <c r="QTY16" s="6"/>
      <c r="QTZ16" s="6"/>
      <c r="QUA16" s="6"/>
      <c r="QUB16" s="6"/>
      <c r="QUC16" s="6"/>
      <c r="QUD16" s="6"/>
      <c r="QUE16" s="6"/>
      <c r="QUF16" s="6"/>
      <c r="QUG16" s="6"/>
      <c r="QUH16" s="6"/>
      <c r="QUI16" s="6"/>
      <c r="QUJ16" s="6"/>
      <c r="QUK16" s="6"/>
      <c r="QUL16" s="6"/>
      <c r="QUM16" s="6"/>
      <c r="QUN16" s="6"/>
      <c r="QUO16" s="6"/>
      <c r="QUP16" s="6"/>
      <c r="QUQ16" s="6"/>
      <c r="QUR16" s="6"/>
      <c r="QUS16" s="6"/>
      <c r="QUT16" s="6"/>
      <c r="QUU16" s="6"/>
      <c r="QUV16" s="6"/>
      <c r="QUW16" s="6"/>
      <c r="QUX16" s="6"/>
      <c r="QUY16" s="6"/>
      <c r="QUZ16" s="6"/>
      <c r="QVA16" s="6"/>
      <c r="QVB16" s="6"/>
      <c r="QVC16" s="6"/>
      <c r="QVD16" s="6"/>
      <c r="QVE16" s="6"/>
      <c r="QVF16" s="6"/>
      <c r="QVG16" s="6"/>
      <c r="QVH16" s="6"/>
      <c r="QVI16" s="6"/>
      <c r="QVJ16" s="6"/>
      <c r="QVK16" s="6"/>
      <c r="QVL16" s="6"/>
      <c r="QVM16" s="6"/>
      <c r="QVN16" s="6"/>
      <c r="QVO16" s="6"/>
      <c r="QVP16" s="6"/>
      <c r="QVQ16" s="6"/>
      <c r="QVR16" s="6"/>
      <c r="QVS16" s="6"/>
      <c r="QVT16" s="6"/>
      <c r="QVU16" s="6"/>
      <c r="QVV16" s="6"/>
      <c r="QVW16" s="6"/>
      <c r="QVX16" s="6"/>
      <c r="QVY16" s="6"/>
      <c r="QVZ16" s="6"/>
      <c r="QWA16" s="6"/>
      <c r="QWB16" s="6"/>
      <c r="QWC16" s="6"/>
      <c r="QWD16" s="6"/>
      <c r="QWE16" s="6"/>
      <c r="QWF16" s="6"/>
      <c r="QWG16" s="6"/>
      <c r="QWH16" s="6"/>
      <c r="QWI16" s="6"/>
      <c r="QWJ16" s="6"/>
      <c r="QWK16" s="6"/>
      <c r="QWL16" s="6"/>
      <c r="QWM16" s="6"/>
      <c r="QWN16" s="6"/>
      <c r="QWO16" s="6"/>
      <c r="QWP16" s="6"/>
      <c r="QWQ16" s="6"/>
      <c r="QWR16" s="6"/>
      <c r="QWS16" s="6"/>
      <c r="QWT16" s="6"/>
      <c r="QWU16" s="6"/>
      <c r="QWV16" s="6"/>
      <c r="QWW16" s="6"/>
      <c r="QWX16" s="6"/>
      <c r="QWY16" s="6"/>
      <c r="QWZ16" s="6"/>
      <c r="QXA16" s="6"/>
      <c r="QXB16" s="6"/>
      <c r="QXC16" s="6"/>
      <c r="QXD16" s="6"/>
      <c r="QXE16" s="6"/>
      <c r="QXF16" s="6"/>
      <c r="QXG16" s="6"/>
      <c r="QXH16" s="6"/>
      <c r="QXI16" s="6"/>
      <c r="QXJ16" s="6"/>
      <c r="QXK16" s="6"/>
      <c r="QXL16" s="6"/>
      <c r="QXM16" s="6"/>
      <c r="QXN16" s="6"/>
      <c r="QXO16" s="6"/>
      <c r="QXP16" s="6"/>
      <c r="QXQ16" s="6"/>
      <c r="QXR16" s="6"/>
      <c r="QXS16" s="6"/>
      <c r="QXT16" s="6"/>
      <c r="QXU16" s="6"/>
      <c r="QXV16" s="6"/>
      <c r="QXW16" s="6"/>
      <c r="QXX16" s="6"/>
      <c r="QXY16" s="6"/>
      <c r="QXZ16" s="6"/>
      <c r="QYA16" s="6"/>
      <c r="QYB16" s="6"/>
      <c r="QYC16" s="6"/>
      <c r="QYD16" s="6"/>
      <c r="QYE16" s="6"/>
      <c r="QYF16" s="6"/>
      <c r="QYG16" s="6"/>
      <c r="QYH16" s="6"/>
      <c r="QYI16" s="6"/>
      <c r="QYJ16" s="6"/>
      <c r="QYK16" s="6"/>
      <c r="QYL16" s="6"/>
      <c r="QYM16" s="6"/>
      <c r="QYN16" s="6"/>
      <c r="QYO16" s="6"/>
      <c r="QYP16" s="6"/>
      <c r="QYQ16" s="6"/>
      <c r="QYR16" s="6"/>
      <c r="QYS16" s="6"/>
      <c r="QYT16" s="6"/>
      <c r="QYU16" s="6"/>
      <c r="QYV16" s="6"/>
      <c r="QYW16" s="6"/>
      <c r="QYX16" s="6"/>
      <c r="QYY16" s="6"/>
      <c r="QYZ16" s="6"/>
      <c r="QZA16" s="6"/>
      <c r="QZB16" s="6"/>
      <c r="QZC16" s="6"/>
      <c r="QZD16" s="6"/>
      <c r="QZE16" s="6"/>
      <c r="QZF16" s="6"/>
      <c r="QZG16" s="6"/>
      <c r="QZH16" s="6"/>
      <c r="QZI16" s="6"/>
      <c r="QZJ16" s="6"/>
      <c r="QZK16" s="6"/>
      <c r="QZL16" s="6"/>
      <c r="QZM16" s="6"/>
      <c r="QZN16" s="6"/>
      <c r="QZO16" s="6"/>
      <c r="QZP16" s="6"/>
      <c r="QZQ16" s="6"/>
      <c r="QZR16" s="6"/>
      <c r="QZS16" s="6"/>
      <c r="QZT16" s="6"/>
      <c r="QZU16" s="6"/>
      <c r="QZV16" s="6"/>
      <c r="QZW16" s="6"/>
      <c r="QZX16" s="6"/>
      <c r="QZY16" s="6"/>
      <c r="QZZ16" s="6"/>
      <c r="RAA16" s="6"/>
      <c r="RAB16" s="6"/>
      <c r="RAC16" s="6"/>
      <c r="RAD16" s="6"/>
      <c r="RAE16" s="6"/>
      <c r="RAF16" s="6"/>
      <c r="RAG16" s="6"/>
      <c r="RAH16" s="6"/>
      <c r="RAI16" s="6"/>
      <c r="RAJ16" s="6"/>
      <c r="RAK16" s="6"/>
      <c r="RAL16" s="6"/>
      <c r="RAM16" s="6"/>
      <c r="RAN16" s="6"/>
      <c r="RAO16" s="6"/>
      <c r="RAP16" s="6"/>
      <c r="RAQ16" s="6"/>
      <c r="RAR16" s="6"/>
      <c r="RAS16" s="6"/>
      <c r="RAT16" s="6"/>
      <c r="RAU16" s="6"/>
      <c r="RAV16" s="6"/>
      <c r="RAW16" s="6"/>
      <c r="RAX16" s="6"/>
      <c r="RAY16" s="6"/>
      <c r="RAZ16" s="6"/>
      <c r="RBA16" s="6"/>
      <c r="RBB16" s="6"/>
      <c r="RBC16" s="6"/>
      <c r="RBD16" s="6"/>
      <c r="RBE16" s="6"/>
      <c r="RBF16" s="6"/>
      <c r="RBG16" s="6"/>
      <c r="RBH16" s="6"/>
      <c r="RBI16" s="6"/>
      <c r="RBJ16" s="6"/>
      <c r="RBK16" s="6"/>
      <c r="RBL16" s="6"/>
      <c r="RBM16" s="6"/>
      <c r="RBN16" s="6"/>
      <c r="RBO16" s="6"/>
      <c r="RBP16" s="6"/>
      <c r="RBQ16" s="6"/>
      <c r="RBR16" s="6"/>
      <c r="RBS16" s="6"/>
      <c r="RBT16" s="6"/>
      <c r="RBU16" s="6"/>
      <c r="RBV16" s="6"/>
      <c r="RBW16" s="6"/>
      <c r="RBX16" s="6"/>
      <c r="RBY16" s="6"/>
      <c r="RBZ16" s="6"/>
      <c r="RCA16" s="6"/>
      <c r="RCB16" s="6"/>
      <c r="RCC16" s="6"/>
      <c r="RCD16" s="6"/>
      <c r="RCE16" s="6"/>
      <c r="RCF16" s="6"/>
      <c r="RCG16" s="6"/>
      <c r="RCH16" s="6"/>
      <c r="RCI16" s="6"/>
      <c r="RCJ16" s="6"/>
      <c r="RCK16" s="6"/>
      <c r="RCL16" s="6"/>
      <c r="RCM16" s="6"/>
      <c r="RCN16" s="6"/>
      <c r="RCO16" s="6"/>
      <c r="RCP16" s="6"/>
      <c r="RCQ16" s="6"/>
      <c r="RCR16" s="6"/>
      <c r="RCS16" s="6"/>
      <c r="RCT16" s="6"/>
      <c r="RCU16" s="6"/>
      <c r="RCV16" s="6"/>
      <c r="RCW16" s="6"/>
      <c r="RCX16" s="6"/>
      <c r="RCY16" s="6"/>
      <c r="RCZ16" s="6"/>
      <c r="RDA16" s="6"/>
      <c r="RDB16" s="6"/>
      <c r="RDC16" s="6"/>
      <c r="RDD16" s="6"/>
      <c r="RDE16" s="6"/>
      <c r="RDF16" s="6"/>
      <c r="RDG16" s="6"/>
      <c r="RDH16" s="6"/>
      <c r="RDI16" s="6"/>
      <c r="RDJ16" s="6"/>
      <c r="RDK16" s="6"/>
      <c r="RDL16" s="6"/>
      <c r="RDM16" s="6"/>
      <c r="RDN16" s="6"/>
      <c r="RDO16" s="6"/>
      <c r="RDP16" s="6"/>
      <c r="RDQ16" s="6"/>
      <c r="RDR16" s="6"/>
      <c r="RDS16" s="6"/>
      <c r="RDT16" s="6"/>
      <c r="RDU16" s="6"/>
      <c r="RDV16" s="6"/>
      <c r="RDW16" s="6"/>
      <c r="RDX16" s="6"/>
      <c r="RDY16" s="6"/>
      <c r="RDZ16" s="6"/>
      <c r="REA16" s="6"/>
      <c r="REB16" s="6"/>
      <c r="REC16" s="6"/>
      <c r="RED16" s="6"/>
      <c r="REE16" s="6"/>
      <c r="REF16" s="6"/>
      <c r="REG16" s="6"/>
      <c r="REH16" s="6"/>
      <c r="REI16" s="6"/>
      <c r="REJ16" s="6"/>
      <c r="REK16" s="6"/>
      <c r="REL16" s="6"/>
      <c r="REM16" s="6"/>
      <c r="REN16" s="6"/>
      <c r="REO16" s="6"/>
      <c r="REP16" s="6"/>
      <c r="REQ16" s="6"/>
      <c r="RER16" s="6"/>
      <c r="RES16" s="6"/>
      <c r="RET16" s="6"/>
      <c r="REU16" s="6"/>
      <c r="REV16" s="6"/>
      <c r="REW16" s="6"/>
      <c r="REX16" s="6"/>
      <c r="REY16" s="6"/>
      <c r="REZ16" s="6"/>
      <c r="RFA16" s="6"/>
      <c r="RFB16" s="6"/>
      <c r="RFC16" s="6"/>
      <c r="RFD16" s="6"/>
      <c r="RFE16" s="6"/>
      <c r="RFF16" s="6"/>
      <c r="RFG16" s="6"/>
      <c r="RFH16" s="6"/>
      <c r="RFI16" s="6"/>
      <c r="RFJ16" s="6"/>
      <c r="RFK16" s="6"/>
      <c r="RFL16" s="6"/>
      <c r="RFM16" s="6"/>
      <c r="RFN16" s="6"/>
      <c r="RFO16" s="6"/>
      <c r="RFP16" s="6"/>
      <c r="RFQ16" s="6"/>
      <c r="RFR16" s="6"/>
      <c r="RFS16" s="6"/>
      <c r="RFT16" s="6"/>
      <c r="RFU16" s="6"/>
      <c r="RFV16" s="6"/>
      <c r="RFW16" s="6"/>
      <c r="RFX16" s="6"/>
      <c r="RFY16" s="6"/>
      <c r="RFZ16" s="6"/>
      <c r="RGA16" s="6"/>
      <c r="RGB16" s="6"/>
      <c r="RGC16" s="6"/>
      <c r="RGD16" s="6"/>
      <c r="RGE16" s="6"/>
      <c r="RGF16" s="6"/>
      <c r="RGG16" s="6"/>
      <c r="RGH16" s="6"/>
      <c r="RGI16" s="6"/>
      <c r="RGJ16" s="6"/>
      <c r="RGK16" s="6"/>
      <c r="RGL16" s="6"/>
      <c r="RGM16" s="6"/>
      <c r="RGN16" s="6"/>
      <c r="RGO16" s="6"/>
      <c r="RGP16" s="6"/>
      <c r="RGQ16" s="6"/>
      <c r="RGR16" s="6"/>
      <c r="RGS16" s="6"/>
      <c r="RGT16" s="6"/>
      <c r="RGU16" s="6"/>
      <c r="RGV16" s="6"/>
      <c r="RGW16" s="6"/>
      <c r="RGX16" s="6"/>
      <c r="RGY16" s="6"/>
      <c r="RGZ16" s="6"/>
      <c r="RHA16" s="6"/>
      <c r="RHB16" s="6"/>
      <c r="RHC16" s="6"/>
      <c r="RHD16" s="6"/>
      <c r="RHE16" s="6"/>
      <c r="RHF16" s="6"/>
      <c r="RHG16" s="6"/>
      <c r="RHH16" s="6"/>
      <c r="RHI16" s="6"/>
      <c r="RHJ16" s="6"/>
      <c r="RHK16" s="6"/>
      <c r="RHL16" s="6"/>
      <c r="RHM16" s="6"/>
      <c r="RHN16" s="6"/>
      <c r="RHO16" s="6"/>
      <c r="RHP16" s="6"/>
      <c r="RHQ16" s="6"/>
      <c r="RHR16" s="6"/>
      <c r="RHS16" s="6"/>
      <c r="RHT16" s="6"/>
      <c r="RHU16" s="6"/>
      <c r="RHV16" s="6"/>
      <c r="RHW16" s="6"/>
      <c r="RHX16" s="6"/>
      <c r="RHY16" s="6"/>
      <c r="RHZ16" s="6"/>
      <c r="RIA16" s="6"/>
      <c r="RIB16" s="6"/>
      <c r="RIC16" s="6"/>
      <c r="RID16" s="6"/>
      <c r="RIE16" s="6"/>
      <c r="RIF16" s="6"/>
      <c r="RIG16" s="6"/>
      <c r="RIH16" s="6"/>
      <c r="RII16" s="6"/>
      <c r="RIJ16" s="6"/>
      <c r="RIK16" s="6"/>
      <c r="RIL16" s="6"/>
      <c r="RIM16" s="6"/>
      <c r="RIN16" s="6"/>
      <c r="RIO16" s="6"/>
      <c r="RIP16" s="6"/>
      <c r="RIQ16" s="6"/>
      <c r="RIR16" s="6"/>
      <c r="RIS16" s="6"/>
      <c r="RIT16" s="6"/>
      <c r="RIU16" s="6"/>
      <c r="RIV16" s="6"/>
      <c r="RIW16" s="6"/>
      <c r="RIX16" s="6"/>
      <c r="RIY16" s="6"/>
      <c r="RIZ16" s="6"/>
      <c r="RJA16" s="6"/>
      <c r="RJB16" s="6"/>
      <c r="RJC16" s="6"/>
      <c r="RJD16" s="6"/>
      <c r="RJE16" s="6"/>
      <c r="RJF16" s="6"/>
      <c r="RJG16" s="6"/>
      <c r="RJH16" s="6"/>
      <c r="RJI16" s="6"/>
      <c r="RJJ16" s="6"/>
      <c r="RJK16" s="6"/>
      <c r="RJL16" s="6"/>
      <c r="RJM16" s="6"/>
      <c r="RJN16" s="6"/>
      <c r="RJO16" s="6"/>
      <c r="RJP16" s="6"/>
      <c r="RJQ16" s="6"/>
      <c r="RJR16" s="6"/>
      <c r="RJS16" s="6"/>
      <c r="RJT16" s="6"/>
      <c r="RJU16" s="6"/>
      <c r="RJV16" s="6"/>
      <c r="RJW16" s="6"/>
      <c r="RJX16" s="6"/>
      <c r="RJY16" s="6"/>
      <c r="RJZ16" s="6"/>
      <c r="RKA16" s="6"/>
      <c r="RKB16" s="6"/>
      <c r="RKC16" s="6"/>
      <c r="RKD16" s="6"/>
      <c r="RKE16" s="6"/>
      <c r="RKF16" s="6"/>
      <c r="RKG16" s="6"/>
      <c r="RKH16" s="6"/>
      <c r="RKI16" s="6"/>
      <c r="RKJ16" s="6"/>
      <c r="RKK16" s="6"/>
      <c r="RKL16" s="6"/>
      <c r="RKM16" s="6"/>
      <c r="RKN16" s="6"/>
      <c r="RKO16" s="6"/>
      <c r="RKP16" s="6"/>
      <c r="RKQ16" s="6"/>
      <c r="RKR16" s="6"/>
      <c r="RKS16" s="6"/>
      <c r="RKT16" s="6"/>
      <c r="RKU16" s="6"/>
      <c r="RKV16" s="6"/>
      <c r="RKW16" s="6"/>
      <c r="RKX16" s="6"/>
      <c r="RKY16" s="6"/>
      <c r="RKZ16" s="6"/>
      <c r="RLA16" s="6"/>
      <c r="RLB16" s="6"/>
      <c r="RLC16" s="6"/>
      <c r="RLD16" s="6"/>
      <c r="RLE16" s="6"/>
      <c r="RLF16" s="6"/>
      <c r="RLG16" s="6"/>
      <c r="RLH16" s="6"/>
      <c r="RLI16" s="6"/>
      <c r="RLJ16" s="6"/>
      <c r="RLK16" s="6"/>
      <c r="RLL16" s="6"/>
      <c r="RLM16" s="6"/>
      <c r="RLN16" s="6"/>
      <c r="RLO16" s="6"/>
      <c r="RLP16" s="6"/>
      <c r="RLQ16" s="6"/>
      <c r="RLR16" s="6"/>
      <c r="RLS16" s="6"/>
      <c r="RLT16" s="6"/>
      <c r="RLU16" s="6"/>
      <c r="RLV16" s="6"/>
      <c r="RLW16" s="6"/>
      <c r="RLX16" s="6"/>
      <c r="RLY16" s="6"/>
      <c r="RLZ16" s="6"/>
      <c r="RMA16" s="6"/>
      <c r="RMB16" s="6"/>
      <c r="RMC16" s="6"/>
      <c r="RMD16" s="6"/>
      <c r="RME16" s="6"/>
      <c r="RMF16" s="6"/>
      <c r="RMG16" s="6"/>
      <c r="RMH16" s="6"/>
      <c r="RMI16" s="6"/>
      <c r="RMJ16" s="6"/>
      <c r="RMK16" s="6"/>
      <c r="RML16" s="6"/>
      <c r="RMM16" s="6"/>
      <c r="RMN16" s="6"/>
      <c r="RMO16" s="6"/>
      <c r="RMP16" s="6"/>
      <c r="RMQ16" s="6"/>
      <c r="RMR16" s="6"/>
      <c r="RMS16" s="6"/>
      <c r="RMT16" s="6"/>
      <c r="RMU16" s="6"/>
      <c r="RMV16" s="6"/>
      <c r="RMW16" s="6"/>
      <c r="RMX16" s="6"/>
      <c r="RMY16" s="6"/>
      <c r="RMZ16" s="6"/>
      <c r="RNA16" s="6"/>
      <c r="RNB16" s="6"/>
      <c r="RNC16" s="6"/>
      <c r="RND16" s="6"/>
      <c r="RNE16" s="6"/>
      <c r="RNF16" s="6"/>
      <c r="RNG16" s="6"/>
      <c r="RNH16" s="6"/>
      <c r="RNI16" s="6"/>
      <c r="RNJ16" s="6"/>
      <c r="RNK16" s="6"/>
      <c r="RNL16" s="6"/>
      <c r="RNM16" s="6"/>
      <c r="RNN16" s="6"/>
      <c r="RNO16" s="6"/>
      <c r="RNP16" s="6"/>
      <c r="RNQ16" s="6"/>
      <c r="RNR16" s="6"/>
      <c r="RNS16" s="6"/>
      <c r="RNT16" s="6"/>
      <c r="RNU16" s="6"/>
      <c r="RNV16" s="6"/>
      <c r="RNW16" s="6"/>
      <c r="RNX16" s="6"/>
      <c r="RNY16" s="6"/>
      <c r="RNZ16" s="6"/>
      <c r="ROA16" s="6"/>
      <c r="ROB16" s="6"/>
      <c r="ROC16" s="6"/>
      <c r="ROD16" s="6"/>
      <c r="ROE16" s="6"/>
      <c r="ROF16" s="6"/>
      <c r="ROG16" s="6"/>
      <c r="ROH16" s="6"/>
      <c r="ROI16" s="6"/>
      <c r="ROJ16" s="6"/>
      <c r="ROK16" s="6"/>
      <c r="ROL16" s="6"/>
      <c r="ROM16" s="6"/>
      <c r="RON16" s="6"/>
      <c r="ROO16" s="6"/>
      <c r="ROP16" s="6"/>
      <c r="ROQ16" s="6"/>
      <c r="ROR16" s="6"/>
      <c r="ROS16" s="6"/>
      <c r="ROT16" s="6"/>
      <c r="ROU16" s="6"/>
      <c r="ROV16" s="6"/>
      <c r="ROW16" s="6"/>
      <c r="ROX16" s="6"/>
      <c r="ROY16" s="6"/>
      <c r="ROZ16" s="6"/>
      <c r="RPA16" s="6"/>
      <c r="RPB16" s="6"/>
      <c r="RPC16" s="6"/>
      <c r="RPD16" s="6"/>
      <c r="RPE16" s="6"/>
      <c r="RPF16" s="6"/>
      <c r="RPG16" s="6"/>
      <c r="RPH16" s="6"/>
      <c r="RPI16" s="6"/>
      <c r="RPJ16" s="6"/>
      <c r="RPK16" s="6"/>
      <c r="RPL16" s="6"/>
      <c r="RPM16" s="6"/>
      <c r="RPN16" s="6"/>
      <c r="RPO16" s="6"/>
      <c r="RPP16" s="6"/>
      <c r="RPQ16" s="6"/>
      <c r="RPR16" s="6"/>
      <c r="RPS16" s="6"/>
      <c r="RPT16" s="6"/>
      <c r="RPU16" s="6"/>
      <c r="RPV16" s="6"/>
      <c r="RPW16" s="6"/>
      <c r="RPX16" s="6"/>
      <c r="RPY16" s="6"/>
      <c r="RPZ16" s="6"/>
      <c r="RQA16" s="6"/>
      <c r="RQB16" s="6"/>
      <c r="RQC16" s="6"/>
      <c r="RQD16" s="6"/>
      <c r="RQE16" s="6"/>
      <c r="RQF16" s="6"/>
      <c r="RQG16" s="6"/>
      <c r="RQH16" s="6"/>
      <c r="RQI16" s="6"/>
      <c r="RQJ16" s="6"/>
      <c r="RQK16" s="6"/>
      <c r="RQL16" s="6"/>
      <c r="RQM16" s="6"/>
      <c r="RQN16" s="6"/>
      <c r="RQO16" s="6"/>
      <c r="RQP16" s="6"/>
      <c r="RQQ16" s="6"/>
      <c r="RQR16" s="6"/>
      <c r="RQS16" s="6"/>
      <c r="RQT16" s="6"/>
      <c r="RQU16" s="6"/>
      <c r="RQV16" s="6"/>
      <c r="RQW16" s="6"/>
      <c r="RQX16" s="6"/>
      <c r="RQY16" s="6"/>
      <c r="RQZ16" s="6"/>
      <c r="RRA16" s="6"/>
      <c r="RRB16" s="6"/>
      <c r="RRC16" s="6"/>
      <c r="RRD16" s="6"/>
      <c r="RRE16" s="6"/>
      <c r="RRF16" s="6"/>
      <c r="RRG16" s="6"/>
      <c r="RRH16" s="6"/>
      <c r="RRI16" s="6"/>
      <c r="RRJ16" s="6"/>
      <c r="RRK16" s="6"/>
      <c r="RRL16" s="6"/>
      <c r="RRM16" s="6"/>
      <c r="RRN16" s="6"/>
      <c r="RRO16" s="6"/>
      <c r="RRP16" s="6"/>
      <c r="RRQ16" s="6"/>
      <c r="RRR16" s="6"/>
      <c r="RRS16" s="6"/>
      <c r="RRT16" s="6"/>
      <c r="RRU16" s="6"/>
      <c r="RRV16" s="6"/>
      <c r="RRW16" s="6"/>
      <c r="RRX16" s="6"/>
      <c r="RRY16" s="6"/>
      <c r="RRZ16" s="6"/>
      <c r="RSA16" s="6"/>
      <c r="RSB16" s="6"/>
      <c r="RSC16" s="6"/>
      <c r="RSD16" s="6"/>
      <c r="RSE16" s="6"/>
      <c r="RSF16" s="6"/>
      <c r="RSG16" s="6"/>
      <c r="RSH16" s="6"/>
      <c r="RSI16" s="6"/>
      <c r="RSJ16" s="6"/>
      <c r="RSK16" s="6"/>
      <c r="RSL16" s="6"/>
      <c r="RSM16" s="6"/>
      <c r="RSN16" s="6"/>
      <c r="RSO16" s="6"/>
      <c r="RSP16" s="6"/>
      <c r="RSQ16" s="6"/>
      <c r="RSR16" s="6"/>
      <c r="RSS16" s="6"/>
      <c r="RST16" s="6"/>
      <c r="RSU16" s="6"/>
      <c r="RSV16" s="6"/>
      <c r="RSW16" s="6"/>
      <c r="RSX16" s="6"/>
      <c r="RSY16" s="6"/>
      <c r="RSZ16" s="6"/>
      <c r="RTA16" s="6"/>
      <c r="RTB16" s="6"/>
      <c r="RTC16" s="6"/>
      <c r="RTD16" s="6"/>
      <c r="RTE16" s="6"/>
      <c r="RTF16" s="6"/>
      <c r="RTG16" s="6"/>
      <c r="RTH16" s="6"/>
      <c r="RTI16" s="6"/>
      <c r="RTJ16" s="6"/>
      <c r="RTK16" s="6"/>
      <c r="RTL16" s="6"/>
      <c r="RTM16" s="6"/>
      <c r="RTN16" s="6"/>
      <c r="RTO16" s="6"/>
      <c r="RTP16" s="6"/>
      <c r="RTQ16" s="6"/>
      <c r="RTR16" s="6"/>
      <c r="RTS16" s="6"/>
      <c r="RTT16" s="6"/>
      <c r="RTU16" s="6"/>
      <c r="RTV16" s="6"/>
      <c r="RTW16" s="6"/>
      <c r="RTX16" s="6"/>
      <c r="RTY16" s="6"/>
      <c r="RTZ16" s="6"/>
      <c r="RUA16" s="6"/>
      <c r="RUB16" s="6"/>
      <c r="RUC16" s="6"/>
      <c r="RUD16" s="6"/>
      <c r="RUE16" s="6"/>
      <c r="RUF16" s="6"/>
      <c r="RUG16" s="6"/>
      <c r="RUH16" s="6"/>
      <c r="RUI16" s="6"/>
      <c r="RUJ16" s="6"/>
      <c r="RUK16" s="6"/>
      <c r="RUL16" s="6"/>
      <c r="RUM16" s="6"/>
      <c r="RUN16" s="6"/>
      <c r="RUO16" s="6"/>
      <c r="RUP16" s="6"/>
      <c r="RUQ16" s="6"/>
      <c r="RUR16" s="6"/>
      <c r="RUS16" s="6"/>
      <c r="RUT16" s="6"/>
      <c r="RUU16" s="6"/>
      <c r="RUV16" s="6"/>
      <c r="RUW16" s="6"/>
      <c r="RUX16" s="6"/>
      <c r="RUY16" s="6"/>
      <c r="RUZ16" s="6"/>
      <c r="RVA16" s="6"/>
      <c r="RVB16" s="6"/>
      <c r="RVC16" s="6"/>
      <c r="RVD16" s="6"/>
      <c r="RVE16" s="6"/>
      <c r="RVF16" s="6"/>
      <c r="RVG16" s="6"/>
      <c r="RVH16" s="6"/>
      <c r="RVI16" s="6"/>
      <c r="RVJ16" s="6"/>
      <c r="RVK16" s="6"/>
      <c r="RVL16" s="6"/>
      <c r="RVM16" s="6"/>
      <c r="RVN16" s="6"/>
      <c r="RVO16" s="6"/>
      <c r="RVP16" s="6"/>
      <c r="RVQ16" s="6"/>
      <c r="RVR16" s="6"/>
      <c r="RVS16" s="6"/>
      <c r="RVT16" s="6"/>
      <c r="RVU16" s="6"/>
      <c r="RVV16" s="6"/>
      <c r="RVW16" s="6"/>
      <c r="RVX16" s="6"/>
      <c r="RVY16" s="6"/>
      <c r="RVZ16" s="6"/>
      <c r="RWA16" s="6"/>
      <c r="RWB16" s="6"/>
      <c r="RWC16" s="6"/>
      <c r="RWD16" s="6"/>
      <c r="RWE16" s="6"/>
      <c r="RWF16" s="6"/>
      <c r="RWG16" s="6"/>
      <c r="RWH16" s="6"/>
      <c r="RWI16" s="6"/>
      <c r="RWJ16" s="6"/>
      <c r="RWK16" s="6"/>
      <c r="RWL16" s="6"/>
      <c r="RWM16" s="6"/>
      <c r="RWN16" s="6"/>
      <c r="RWO16" s="6"/>
      <c r="RWP16" s="6"/>
      <c r="RWQ16" s="6"/>
      <c r="RWR16" s="6"/>
      <c r="RWS16" s="6"/>
      <c r="RWT16" s="6"/>
      <c r="RWU16" s="6"/>
      <c r="RWV16" s="6"/>
      <c r="RWW16" s="6"/>
      <c r="RWX16" s="6"/>
      <c r="RWY16" s="6"/>
      <c r="RWZ16" s="6"/>
      <c r="RXA16" s="6"/>
      <c r="RXB16" s="6"/>
      <c r="RXC16" s="6"/>
      <c r="RXD16" s="6"/>
      <c r="RXE16" s="6"/>
      <c r="RXF16" s="6"/>
      <c r="RXG16" s="6"/>
      <c r="RXH16" s="6"/>
      <c r="RXI16" s="6"/>
      <c r="RXJ16" s="6"/>
      <c r="RXK16" s="6"/>
      <c r="RXL16" s="6"/>
      <c r="RXM16" s="6"/>
      <c r="RXN16" s="6"/>
      <c r="RXO16" s="6"/>
      <c r="RXP16" s="6"/>
      <c r="RXQ16" s="6"/>
      <c r="RXR16" s="6"/>
      <c r="RXS16" s="6"/>
      <c r="RXT16" s="6"/>
      <c r="RXU16" s="6"/>
      <c r="RXV16" s="6"/>
      <c r="RXW16" s="6"/>
      <c r="RXX16" s="6"/>
      <c r="RXY16" s="6"/>
      <c r="RXZ16" s="6"/>
      <c r="RYA16" s="6"/>
      <c r="RYB16" s="6"/>
      <c r="RYC16" s="6"/>
      <c r="RYD16" s="6"/>
      <c r="RYE16" s="6"/>
      <c r="RYF16" s="6"/>
      <c r="RYG16" s="6"/>
      <c r="RYH16" s="6"/>
      <c r="RYI16" s="6"/>
      <c r="RYJ16" s="6"/>
      <c r="RYK16" s="6"/>
      <c r="RYL16" s="6"/>
      <c r="RYM16" s="6"/>
      <c r="RYN16" s="6"/>
      <c r="RYO16" s="6"/>
      <c r="RYP16" s="6"/>
      <c r="RYQ16" s="6"/>
      <c r="RYR16" s="6"/>
      <c r="RYS16" s="6"/>
      <c r="RYT16" s="6"/>
      <c r="RYU16" s="6"/>
      <c r="RYV16" s="6"/>
      <c r="RYW16" s="6"/>
      <c r="RYX16" s="6"/>
      <c r="RYY16" s="6"/>
      <c r="RYZ16" s="6"/>
      <c r="RZA16" s="6"/>
      <c r="RZB16" s="6"/>
      <c r="RZC16" s="6"/>
      <c r="RZD16" s="6"/>
      <c r="RZE16" s="6"/>
      <c r="RZF16" s="6"/>
      <c r="RZG16" s="6"/>
      <c r="RZH16" s="6"/>
      <c r="RZI16" s="6"/>
      <c r="RZJ16" s="6"/>
      <c r="RZK16" s="6"/>
      <c r="RZL16" s="6"/>
      <c r="RZM16" s="6"/>
      <c r="RZN16" s="6"/>
      <c r="RZO16" s="6"/>
      <c r="RZP16" s="6"/>
      <c r="RZQ16" s="6"/>
      <c r="RZR16" s="6"/>
      <c r="RZS16" s="6"/>
      <c r="RZT16" s="6"/>
      <c r="RZU16" s="6"/>
      <c r="RZV16" s="6"/>
      <c r="RZW16" s="6"/>
      <c r="RZX16" s="6"/>
      <c r="RZY16" s="6"/>
      <c r="RZZ16" s="6"/>
      <c r="SAA16" s="6"/>
      <c r="SAB16" s="6"/>
      <c r="SAC16" s="6"/>
      <c r="SAD16" s="6"/>
      <c r="SAE16" s="6"/>
      <c r="SAF16" s="6"/>
      <c r="SAG16" s="6"/>
      <c r="SAH16" s="6"/>
      <c r="SAI16" s="6"/>
      <c r="SAJ16" s="6"/>
      <c r="SAK16" s="6"/>
      <c r="SAL16" s="6"/>
      <c r="SAM16" s="6"/>
      <c r="SAN16" s="6"/>
      <c r="SAO16" s="6"/>
      <c r="SAP16" s="6"/>
      <c r="SAQ16" s="6"/>
      <c r="SAR16" s="6"/>
      <c r="SAS16" s="6"/>
      <c r="SAT16" s="6"/>
      <c r="SAU16" s="6"/>
      <c r="SAV16" s="6"/>
      <c r="SAW16" s="6"/>
      <c r="SAX16" s="6"/>
      <c r="SAY16" s="6"/>
      <c r="SAZ16" s="6"/>
      <c r="SBA16" s="6"/>
      <c r="SBB16" s="6"/>
      <c r="SBC16" s="6"/>
      <c r="SBD16" s="6"/>
      <c r="SBE16" s="6"/>
      <c r="SBF16" s="6"/>
      <c r="SBG16" s="6"/>
      <c r="SBH16" s="6"/>
      <c r="SBI16" s="6"/>
      <c r="SBJ16" s="6"/>
      <c r="SBK16" s="6"/>
      <c r="SBL16" s="6"/>
      <c r="SBM16" s="6"/>
      <c r="SBN16" s="6"/>
      <c r="SBO16" s="6"/>
      <c r="SBP16" s="6"/>
      <c r="SBQ16" s="6"/>
      <c r="SBR16" s="6"/>
      <c r="SBS16" s="6"/>
      <c r="SBT16" s="6"/>
      <c r="SBU16" s="6"/>
      <c r="SBV16" s="6"/>
      <c r="SBW16" s="6"/>
      <c r="SBX16" s="6"/>
      <c r="SBY16" s="6"/>
      <c r="SBZ16" s="6"/>
      <c r="SCA16" s="6"/>
      <c r="SCB16" s="6"/>
      <c r="SCC16" s="6"/>
      <c r="SCD16" s="6"/>
      <c r="SCE16" s="6"/>
      <c r="SCF16" s="6"/>
      <c r="SCG16" s="6"/>
      <c r="SCH16" s="6"/>
      <c r="SCI16" s="6"/>
      <c r="SCJ16" s="6"/>
      <c r="SCK16" s="6"/>
      <c r="SCL16" s="6"/>
      <c r="SCM16" s="6"/>
      <c r="SCN16" s="6"/>
      <c r="SCO16" s="6"/>
      <c r="SCP16" s="6"/>
      <c r="SCQ16" s="6"/>
      <c r="SCR16" s="6"/>
      <c r="SCS16" s="6"/>
      <c r="SCT16" s="6"/>
      <c r="SCU16" s="6"/>
      <c r="SCV16" s="6"/>
      <c r="SCW16" s="6"/>
      <c r="SCX16" s="6"/>
      <c r="SCY16" s="6"/>
      <c r="SCZ16" s="6"/>
      <c r="SDA16" s="6"/>
      <c r="SDB16" s="6"/>
      <c r="SDC16" s="6"/>
      <c r="SDD16" s="6"/>
      <c r="SDE16" s="6"/>
      <c r="SDF16" s="6"/>
      <c r="SDG16" s="6"/>
      <c r="SDH16" s="6"/>
      <c r="SDI16" s="6"/>
      <c r="SDJ16" s="6"/>
      <c r="SDK16" s="6"/>
      <c r="SDL16" s="6"/>
      <c r="SDM16" s="6"/>
      <c r="SDN16" s="6"/>
      <c r="SDO16" s="6"/>
      <c r="SDP16" s="6"/>
      <c r="SDQ16" s="6"/>
      <c r="SDR16" s="6"/>
      <c r="SDS16" s="6"/>
      <c r="SDT16" s="6"/>
      <c r="SDU16" s="6"/>
      <c r="SDV16" s="6"/>
      <c r="SDW16" s="6"/>
      <c r="SDX16" s="6"/>
      <c r="SDY16" s="6"/>
      <c r="SDZ16" s="6"/>
      <c r="SEA16" s="6"/>
      <c r="SEB16" s="6"/>
      <c r="SEC16" s="6"/>
      <c r="SED16" s="6"/>
      <c r="SEE16" s="6"/>
      <c r="SEF16" s="6"/>
      <c r="SEG16" s="6"/>
      <c r="SEH16" s="6"/>
      <c r="SEI16" s="6"/>
      <c r="SEJ16" s="6"/>
      <c r="SEK16" s="6"/>
      <c r="SEL16" s="6"/>
      <c r="SEM16" s="6"/>
      <c r="SEN16" s="6"/>
      <c r="SEO16" s="6"/>
      <c r="SEP16" s="6"/>
      <c r="SEQ16" s="6"/>
      <c r="SER16" s="6"/>
      <c r="SES16" s="6"/>
      <c r="SET16" s="6"/>
      <c r="SEU16" s="6"/>
      <c r="SEV16" s="6"/>
      <c r="SEW16" s="6"/>
      <c r="SEX16" s="6"/>
      <c r="SEY16" s="6"/>
      <c r="SEZ16" s="6"/>
      <c r="SFA16" s="6"/>
      <c r="SFB16" s="6"/>
      <c r="SFC16" s="6"/>
      <c r="SFD16" s="6"/>
      <c r="SFE16" s="6"/>
      <c r="SFF16" s="6"/>
      <c r="SFG16" s="6"/>
      <c r="SFH16" s="6"/>
      <c r="SFI16" s="6"/>
      <c r="SFJ16" s="6"/>
      <c r="SFK16" s="6"/>
      <c r="SFL16" s="6"/>
      <c r="SFM16" s="6"/>
      <c r="SFN16" s="6"/>
      <c r="SFO16" s="6"/>
      <c r="SFP16" s="6"/>
      <c r="SFQ16" s="6"/>
      <c r="SFR16" s="6"/>
      <c r="SFS16" s="6"/>
      <c r="SFT16" s="6"/>
      <c r="SFU16" s="6"/>
      <c r="SFV16" s="6"/>
      <c r="SFW16" s="6"/>
      <c r="SFX16" s="6"/>
      <c r="SFY16" s="6"/>
      <c r="SFZ16" s="6"/>
      <c r="SGA16" s="6"/>
      <c r="SGB16" s="6"/>
      <c r="SGC16" s="6"/>
      <c r="SGD16" s="6"/>
      <c r="SGE16" s="6"/>
      <c r="SGF16" s="6"/>
      <c r="SGG16" s="6"/>
      <c r="SGH16" s="6"/>
      <c r="SGI16" s="6"/>
      <c r="SGJ16" s="6"/>
      <c r="SGK16" s="6"/>
      <c r="SGL16" s="6"/>
      <c r="SGM16" s="6"/>
      <c r="SGN16" s="6"/>
      <c r="SGO16" s="6"/>
      <c r="SGP16" s="6"/>
      <c r="SGQ16" s="6"/>
      <c r="SGR16" s="6"/>
      <c r="SGS16" s="6"/>
      <c r="SGT16" s="6"/>
      <c r="SGU16" s="6"/>
      <c r="SGV16" s="6"/>
      <c r="SGW16" s="6"/>
      <c r="SGX16" s="6"/>
      <c r="SGY16" s="6"/>
      <c r="SGZ16" s="6"/>
      <c r="SHA16" s="6"/>
      <c r="SHB16" s="6"/>
      <c r="SHC16" s="6"/>
      <c r="SHD16" s="6"/>
      <c r="SHE16" s="6"/>
      <c r="SHF16" s="6"/>
      <c r="SHG16" s="6"/>
      <c r="SHH16" s="6"/>
      <c r="SHI16" s="6"/>
      <c r="SHJ16" s="6"/>
      <c r="SHK16" s="6"/>
      <c r="SHL16" s="6"/>
      <c r="SHM16" s="6"/>
      <c r="SHN16" s="6"/>
      <c r="SHO16" s="6"/>
      <c r="SHP16" s="6"/>
      <c r="SHQ16" s="6"/>
      <c r="SHR16" s="6"/>
      <c r="SHS16" s="6"/>
      <c r="SHT16" s="6"/>
      <c r="SHU16" s="6"/>
      <c r="SHV16" s="6"/>
      <c r="SHW16" s="6"/>
      <c r="SHX16" s="6"/>
      <c r="SHY16" s="6"/>
      <c r="SHZ16" s="6"/>
      <c r="SIA16" s="6"/>
      <c r="SIB16" s="6"/>
      <c r="SIC16" s="6"/>
      <c r="SID16" s="6"/>
      <c r="SIE16" s="6"/>
      <c r="SIF16" s="6"/>
      <c r="SIG16" s="6"/>
      <c r="SIH16" s="6"/>
      <c r="SII16" s="6"/>
      <c r="SIJ16" s="6"/>
      <c r="SIK16" s="6"/>
      <c r="SIL16" s="6"/>
      <c r="SIM16" s="6"/>
      <c r="SIN16" s="6"/>
      <c r="SIO16" s="6"/>
      <c r="SIP16" s="6"/>
      <c r="SIQ16" s="6"/>
      <c r="SIR16" s="6"/>
      <c r="SIS16" s="6"/>
      <c r="SIT16" s="6"/>
      <c r="SIU16" s="6"/>
      <c r="SIV16" s="6"/>
      <c r="SIW16" s="6"/>
      <c r="SIX16" s="6"/>
      <c r="SIY16" s="6"/>
      <c r="SIZ16" s="6"/>
      <c r="SJA16" s="6"/>
      <c r="SJB16" s="6"/>
      <c r="SJC16" s="6"/>
      <c r="SJD16" s="6"/>
      <c r="SJE16" s="6"/>
      <c r="SJF16" s="6"/>
      <c r="SJG16" s="6"/>
      <c r="SJH16" s="6"/>
      <c r="SJI16" s="6"/>
      <c r="SJJ16" s="6"/>
      <c r="SJK16" s="6"/>
      <c r="SJL16" s="6"/>
      <c r="SJM16" s="6"/>
      <c r="SJN16" s="6"/>
      <c r="SJO16" s="6"/>
      <c r="SJP16" s="6"/>
      <c r="SJQ16" s="6"/>
      <c r="SJR16" s="6"/>
      <c r="SJS16" s="6"/>
      <c r="SJT16" s="6"/>
      <c r="SJU16" s="6"/>
      <c r="SJV16" s="6"/>
      <c r="SJW16" s="6"/>
      <c r="SJX16" s="6"/>
      <c r="SJY16" s="6"/>
      <c r="SJZ16" s="6"/>
      <c r="SKA16" s="6"/>
      <c r="SKB16" s="6"/>
      <c r="SKC16" s="6"/>
      <c r="SKD16" s="6"/>
      <c r="SKE16" s="6"/>
      <c r="SKF16" s="6"/>
      <c r="SKG16" s="6"/>
      <c r="SKH16" s="6"/>
      <c r="SKI16" s="6"/>
      <c r="SKJ16" s="6"/>
      <c r="SKK16" s="6"/>
      <c r="SKL16" s="6"/>
      <c r="SKM16" s="6"/>
      <c r="SKN16" s="6"/>
      <c r="SKO16" s="6"/>
      <c r="SKP16" s="6"/>
      <c r="SKQ16" s="6"/>
      <c r="SKR16" s="6"/>
      <c r="SKS16" s="6"/>
      <c r="SKT16" s="6"/>
      <c r="SKU16" s="6"/>
      <c r="SKV16" s="6"/>
      <c r="SKW16" s="6"/>
      <c r="SKX16" s="6"/>
      <c r="SKY16" s="6"/>
      <c r="SKZ16" s="6"/>
      <c r="SLA16" s="6"/>
      <c r="SLB16" s="6"/>
      <c r="SLC16" s="6"/>
      <c r="SLD16" s="6"/>
      <c r="SLE16" s="6"/>
      <c r="SLF16" s="6"/>
      <c r="SLG16" s="6"/>
      <c r="SLH16" s="6"/>
      <c r="SLI16" s="6"/>
      <c r="SLJ16" s="6"/>
      <c r="SLK16" s="6"/>
      <c r="SLL16" s="6"/>
      <c r="SLM16" s="6"/>
      <c r="SLN16" s="6"/>
      <c r="SLO16" s="6"/>
      <c r="SLP16" s="6"/>
      <c r="SLQ16" s="6"/>
      <c r="SLR16" s="6"/>
      <c r="SLS16" s="6"/>
      <c r="SLT16" s="6"/>
      <c r="SLU16" s="6"/>
      <c r="SLV16" s="6"/>
      <c r="SLW16" s="6"/>
      <c r="SLX16" s="6"/>
      <c r="SLY16" s="6"/>
      <c r="SLZ16" s="6"/>
      <c r="SMA16" s="6"/>
      <c r="SMB16" s="6"/>
      <c r="SMC16" s="6"/>
      <c r="SMD16" s="6"/>
      <c r="SME16" s="6"/>
      <c r="SMF16" s="6"/>
      <c r="SMG16" s="6"/>
      <c r="SMH16" s="6"/>
      <c r="SMI16" s="6"/>
      <c r="SMJ16" s="6"/>
      <c r="SMK16" s="6"/>
      <c r="SML16" s="6"/>
      <c r="SMM16" s="6"/>
      <c r="SMN16" s="6"/>
      <c r="SMO16" s="6"/>
      <c r="SMP16" s="6"/>
      <c r="SMQ16" s="6"/>
      <c r="SMR16" s="6"/>
      <c r="SMS16" s="6"/>
      <c r="SMT16" s="6"/>
      <c r="SMU16" s="6"/>
      <c r="SMV16" s="6"/>
      <c r="SMW16" s="6"/>
      <c r="SMX16" s="6"/>
      <c r="SMY16" s="6"/>
      <c r="SMZ16" s="6"/>
      <c r="SNA16" s="6"/>
      <c r="SNB16" s="6"/>
      <c r="SNC16" s="6"/>
      <c r="SND16" s="6"/>
      <c r="SNE16" s="6"/>
      <c r="SNF16" s="6"/>
      <c r="SNG16" s="6"/>
      <c r="SNH16" s="6"/>
      <c r="SNI16" s="6"/>
      <c r="SNJ16" s="6"/>
      <c r="SNK16" s="6"/>
      <c r="SNL16" s="6"/>
      <c r="SNM16" s="6"/>
      <c r="SNN16" s="6"/>
      <c r="SNO16" s="6"/>
      <c r="SNP16" s="6"/>
      <c r="SNQ16" s="6"/>
      <c r="SNR16" s="6"/>
      <c r="SNS16" s="6"/>
      <c r="SNT16" s="6"/>
      <c r="SNU16" s="6"/>
      <c r="SNV16" s="6"/>
      <c r="SNW16" s="6"/>
      <c r="SNX16" s="6"/>
      <c r="SNY16" s="6"/>
      <c r="SNZ16" s="6"/>
      <c r="SOA16" s="6"/>
      <c r="SOB16" s="6"/>
      <c r="SOC16" s="6"/>
      <c r="SOD16" s="6"/>
      <c r="SOE16" s="6"/>
      <c r="SOF16" s="6"/>
      <c r="SOG16" s="6"/>
      <c r="SOH16" s="6"/>
      <c r="SOI16" s="6"/>
      <c r="SOJ16" s="6"/>
      <c r="SOK16" s="6"/>
      <c r="SOL16" s="6"/>
      <c r="SOM16" s="6"/>
      <c r="SON16" s="6"/>
      <c r="SOO16" s="6"/>
      <c r="SOP16" s="6"/>
      <c r="SOQ16" s="6"/>
      <c r="SOR16" s="6"/>
      <c r="SOS16" s="6"/>
      <c r="SOT16" s="6"/>
      <c r="SOU16" s="6"/>
      <c r="SOV16" s="6"/>
      <c r="SOW16" s="6"/>
      <c r="SOX16" s="6"/>
      <c r="SOY16" s="6"/>
      <c r="SOZ16" s="6"/>
      <c r="SPA16" s="6"/>
      <c r="SPB16" s="6"/>
      <c r="SPC16" s="6"/>
      <c r="SPD16" s="6"/>
      <c r="SPE16" s="6"/>
      <c r="SPF16" s="6"/>
      <c r="SPG16" s="6"/>
      <c r="SPH16" s="6"/>
      <c r="SPI16" s="6"/>
      <c r="SPJ16" s="6"/>
      <c r="SPK16" s="6"/>
      <c r="SPL16" s="6"/>
      <c r="SPM16" s="6"/>
      <c r="SPN16" s="6"/>
      <c r="SPO16" s="6"/>
      <c r="SPP16" s="6"/>
      <c r="SPQ16" s="6"/>
      <c r="SPR16" s="6"/>
      <c r="SPS16" s="6"/>
      <c r="SPT16" s="6"/>
      <c r="SPU16" s="6"/>
      <c r="SPV16" s="6"/>
      <c r="SPW16" s="6"/>
      <c r="SPX16" s="6"/>
      <c r="SPY16" s="6"/>
      <c r="SPZ16" s="6"/>
      <c r="SQA16" s="6"/>
      <c r="SQB16" s="6"/>
      <c r="SQC16" s="6"/>
      <c r="SQD16" s="6"/>
      <c r="SQE16" s="6"/>
      <c r="SQF16" s="6"/>
      <c r="SQG16" s="6"/>
      <c r="SQH16" s="6"/>
      <c r="SQI16" s="6"/>
      <c r="SQJ16" s="6"/>
      <c r="SQK16" s="6"/>
      <c r="SQL16" s="6"/>
      <c r="SQM16" s="6"/>
      <c r="SQN16" s="6"/>
      <c r="SQO16" s="6"/>
      <c r="SQP16" s="6"/>
      <c r="SQQ16" s="6"/>
      <c r="SQR16" s="6"/>
      <c r="SQS16" s="6"/>
      <c r="SQT16" s="6"/>
      <c r="SQU16" s="6"/>
      <c r="SQV16" s="6"/>
      <c r="SQW16" s="6"/>
      <c r="SQX16" s="6"/>
      <c r="SQY16" s="6"/>
      <c r="SQZ16" s="6"/>
      <c r="SRA16" s="6"/>
      <c r="SRB16" s="6"/>
      <c r="SRC16" s="6"/>
      <c r="SRD16" s="6"/>
      <c r="SRE16" s="6"/>
      <c r="SRF16" s="6"/>
      <c r="SRG16" s="6"/>
      <c r="SRH16" s="6"/>
      <c r="SRI16" s="6"/>
      <c r="SRJ16" s="6"/>
      <c r="SRK16" s="6"/>
      <c r="SRL16" s="6"/>
      <c r="SRM16" s="6"/>
      <c r="SRN16" s="6"/>
      <c r="SRO16" s="6"/>
      <c r="SRP16" s="6"/>
      <c r="SRQ16" s="6"/>
      <c r="SRR16" s="6"/>
      <c r="SRS16" s="6"/>
      <c r="SRT16" s="6"/>
      <c r="SRU16" s="6"/>
      <c r="SRV16" s="6"/>
      <c r="SRW16" s="6"/>
      <c r="SRX16" s="6"/>
      <c r="SRY16" s="6"/>
      <c r="SRZ16" s="6"/>
      <c r="SSA16" s="6"/>
      <c r="SSB16" s="6"/>
      <c r="SSC16" s="6"/>
      <c r="SSD16" s="6"/>
      <c r="SSE16" s="6"/>
      <c r="SSF16" s="6"/>
      <c r="SSG16" s="6"/>
      <c r="SSH16" s="6"/>
      <c r="SSI16" s="6"/>
      <c r="SSJ16" s="6"/>
      <c r="SSK16" s="6"/>
      <c r="SSL16" s="6"/>
      <c r="SSM16" s="6"/>
      <c r="SSN16" s="6"/>
      <c r="SSO16" s="6"/>
      <c r="SSP16" s="6"/>
      <c r="SSQ16" s="6"/>
      <c r="SSR16" s="6"/>
      <c r="SSS16" s="6"/>
      <c r="SST16" s="6"/>
      <c r="SSU16" s="6"/>
      <c r="SSV16" s="6"/>
      <c r="SSW16" s="6"/>
      <c r="SSX16" s="6"/>
      <c r="SSY16" s="6"/>
      <c r="SSZ16" s="6"/>
      <c r="STA16" s="6"/>
      <c r="STB16" s="6"/>
      <c r="STC16" s="6"/>
      <c r="STD16" s="6"/>
      <c r="STE16" s="6"/>
      <c r="STF16" s="6"/>
      <c r="STG16" s="6"/>
      <c r="STH16" s="6"/>
      <c r="STI16" s="6"/>
      <c r="STJ16" s="6"/>
      <c r="STK16" s="6"/>
      <c r="STL16" s="6"/>
      <c r="STM16" s="6"/>
      <c r="STN16" s="6"/>
      <c r="STO16" s="6"/>
      <c r="STP16" s="6"/>
      <c r="STQ16" s="6"/>
      <c r="STR16" s="6"/>
      <c r="STS16" s="6"/>
      <c r="STT16" s="6"/>
      <c r="STU16" s="6"/>
      <c r="STV16" s="6"/>
      <c r="STW16" s="6"/>
      <c r="STX16" s="6"/>
      <c r="STY16" s="6"/>
      <c r="STZ16" s="6"/>
      <c r="SUA16" s="6"/>
      <c r="SUB16" s="6"/>
      <c r="SUC16" s="6"/>
      <c r="SUD16" s="6"/>
      <c r="SUE16" s="6"/>
      <c r="SUF16" s="6"/>
      <c r="SUG16" s="6"/>
      <c r="SUH16" s="6"/>
      <c r="SUI16" s="6"/>
      <c r="SUJ16" s="6"/>
      <c r="SUK16" s="6"/>
      <c r="SUL16" s="6"/>
      <c r="SUM16" s="6"/>
      <c r="SUN16" s="6"/>
      <c r="SUO16" s="6"/>
      <c r="SUP16" s="6"/>
      <c r="SUQ16" s="6"/>
      <c r="SUR16" s="6"/>
      <c r="SUS16" s="6"/>
      <c r="SUT16" s="6"/>
      <c r="SUU16" s="6"/>
      <c r="SUV16" s="6"/>
      <c r="SUW16" s="6"/>
      <c r="SUX16" s="6"/>
      <c r="SUY16" s="6"/>
      <c r="SUZ16" s="6"/>
      <c r="SVA16" s="6"/>
      <c r="SVB16" s="6"/>
      <c r="SVC16" s="6"/>
      <c r="SVD16" s="6"/>
      <c r="SVE16" s="6"/>
      <c r="SVF16" s="6"/>
      <c r="SVG16" s="6"/>
      <c r="SVH16" s="6"/>
      <c r="SVI16" s="6"/>
      <c r="SVJ16" s="6"/>
      <c r="SVK16" s="6"/>
      <c r="SVL16" s="6"/>
      <c r="SVM16" s="6"/>
      <c r="SVN16" s="6"/>
      <c r="SVO16" s="6"/>
      <c r="SVP16" s="6"/>
      <c r="SVQ16" s="6"/>
      <c r="SVR16" s="6"/>
      <c r="SVS16" s="6"/>
      <c r="SVT16" s="6"/>
      <c r="SVU16" s="6"/>
      <c r="SVV16" s="6"/>
      <c r="SVW16" s="6"/>
      <c r="SVX16" s="6"/>
      <c r="SVY16" s="6"/>
      <c r="SVZ16" s="6"/>
      <c r="SWA16" s="6"/>
      <c r="SWB16" s="6"/>
      <c r="SWC16" s="6"/>
      <c r="SWD16" s="6"/>
      <c r="SWE16" s="6"/>
      <c r="SWF16" s="6"/>
      <c r="SWG16" s="6"/>
      <c r="SWH16" s="6"/>
      <c r="SWI16" s="6"/>
      <c r="SWJ16" s="6"/>
      <c r="SWK16" s="6"/>
      <c r="SWL16" s="6"/>
      <c r="SWM16" s="6"/>
      <c r="SWN16" s="6"/>
      <c r="SWO16" s="6"/>
      <c r="SWP16" s="6"/>
      <c r="SWQ16" s="6"/>
      <c r="SWR16" s="6"/>
      <c r="SWS16" s="6"/>
      <c r="SWT16" s="6"/>
      <c r="SWU16" s="6"/>
      <c r="SWV16" s="6"/>
      <c r="SWW16" s="6"/>
      <c r="SWX16" s="6"/>
      <c r="SWY16" s="6"/>
      <c r="SWZ16" s="6"/>
      <c r="SXA16" s="6"/>
      <c r="SXB16" s="6"/>
      <c r="SXC16" s="6"/>
      <c r="SXD16" s="6"/>
      <c r="SXE16" s="6"/>
      <c r="SXF16" s="6"/>
      <c r="SXG16" s="6"/>
      <c r="SXH16" s="6"/>
      <c r="SXI16" s="6"/>
      <c r="SXJ16" s="6"/>
      <c r="SXK16" s="6"/>
      <c r="SXL16" s="6"/>
      <c r="SXM16" s="6"/>
      <c r="SXN16" s="6"/>
      <c r="SXO16" s="6"/>
      <c r="SXP16" s="6"/>
      <c r="SXQ16" s="6"/>
      <c r="SXR16" s="6"/>
      <c r="SXS16" s="6"/>
      <c r="SXT16" s="6"/>
      <c r="SXU16" s="6"/>
      <c r="SXV16" s="6"/>
      <c r="SXW16" s="6"/>
      <c r="SXX16" s="6"/>
      <c r="SXY16" s="6"/>
      <c r="SXZ16" s="6"/>
      <c r="SYA16" s="6"/>
      <c r="SYB16" s="6"/>
      <c r="SYC16" s="6"/>
      <c r="SYD16" s="6"/>
      <c r="SYE16" s="6"/>
      <c r="SYF16" s="6"/>
      <c r="SYG16" s="6"/>
      <c r="SYH16" s="6"/>
      <c r="SYI16" s="6"/>
      <c r="SYJ16" s="6"/>
      <c r="SYK16" s="6"/>
      <c r="SYL16" s="6"/>
      <c r="SYM16" s="6"/>
      <c r="SYN16" s="6"/>
      <c r="SYO16" s="6"/>
      <c r="SYP16" s="6"/>
      <c r="SYQ16" s="6"/>
      <c r="SYR16" s="6"/>
      <c r="SYS16" s="6"/>
      <c r="SYT16" s="6"/>
      <c r="SYU16" s="6"/>
      <c r="SYV16" s="6"/>
      <c r="SYW16" s="6"/>
      <c r="SYX16" s="6"/>
      <c r="SYY16" s="6"/>
      <c r="SYZ16" s="6"/>
      <c r="SZA16" s="6"/>
      <c r="SZB16" s="6"/>
      <c r="SZC16" s="6"/>
      <c r="SZD16" s="6"/>
      <c r="SZE16" s="6"/>
      <c r="SZF16" s="6"/>
      <c r="SZG16" s="6"/>
      <c r="SZH16" s="6"/>
      <c r="SZI16" s="6"/>
      <c r="SZJ16" s="6"/>
      <c r="SZK16" s="6"/>
      <c r="SZL16" s="6"/>
      <c r="SZM16" s="6"/>
      <c r="SZN16" s="6"/>
      <c r="SZO16" s="6"/>
      <c r="SZP16" s="6"/>
      <c r="SZQ16" s="6"/>
      <c r="SZR16" s="6"/>
      <c r="SZS16" s="6"/>
      <c r="SZT16" s="6"/>
      <c r="SZU16" s="6"/>
      <c r="SZV16" s="6"/>
      <c r="SZW16" s="6"/>
      <c r="SZX16" s="6"/>
      <c r="SZY16" s="6"/>
      <c r="SZZ16" s="6"/>
      <c r="TAA16" s="6"/>
      <c r="TAB16" s="6"/>
      <c r="TAC16" s="6"/>
      <c r="TAD16" s="6"/>
      <c r="TAE16" s="6"/>
      <c r="TAF16" s="6"/>
      <c r="TAG16" s="6"/>
      <c r="TAH16" s="6"/>
      <c r="TAI16" s="6"/>
      <c r="TAJ16" s="6"/>
      <c r="TAK16" s="6"/>
      <c r="TAL16" s="6"/>
      <c r="TAM16" s="6"/>
      <c r="TAN16" s="6"/>
      <c r="TAO16" s="6"/>
      <c r="TAP16" s="6"/>
      <c r="TAQ16" s="6"/>
      <c r="TAR16" s="6"/>
      <c r="TAS16" s="6"/>
      <c r="TAT16" s="6"/>
      <c r="TAU16" s="6"/>
      <c r="TAV16" s="6"/>
      <c r="TAW16" s="6"/>
      <c r="TAX16" s="6"/>
      <c r="TAY16" s="6"/>
      <c r="TAZ16" s="6"/>
      <c r="TBA16" s="6"/>
      <c r="TBB16" s="6"/>
      <c r="TBC16" s="6"/>
      <c r="TBD16" s="6"/>
      <c r="TBE16" s="6"/>
      <c r="TBF16" s="6"/>
      <c r="TBG16" s="6"/>
      <c r="TBH16" s="6"/>
      <c r="TBI16" s="6"/>
      <c r="TBJ16" s="6"/>
      <c r="TBK16" s="6"/>
      <c r="TBL16" s="6"/>
      <c r="TBM16" s="6"/>
      <c r="TBN16" s="6"/>
      <c r="TBO16" s="6"/>
      <c r="TBP16" s="6"/>
      <c r="TBQ16" s="6"/>
      <c r="TBR16" s="6"/>
      <c r="TBS16" s="6"/>
      <c r="TBT16" s="6"/>
      <c r="TBU16" s="6"/>
      <c r="TBV16" s="6"/>
      <c r="TBW16" s="6"/>
      <c r="TBX16" s="6"/>
      <c r="TBY16" s="6"/>
      <c r="TBZ16" s="6"/>
      <c r="TCA16" s="6"/>
      <c r="TCB16" s="6"/>
      <c r="TCC16" s="6"/>
      <c r="TCD16" s="6"/>
      <c r="TCE16" s="6"/>
      <c r="TCF16" s="6"/>
      <c r="TCG16" s="6"/>
      <c r="TCH16" s="6"/>
      <c r="TCI16" s="6"/>
      <c r="TCJ16" s="6"/>
      <c r="TCK16" s="6"/>
      <c r="TCL16" s="6"/>
      <c r="TCM16" s="6"/>
      <c r="TCN16" s="6"/>
      <c r="TCO16" s="6"/>
      <c r="TCP16" s="6"/>
      <c r="TCQ16" s="6"/>
      <c r="TCR16" s="6"/>
      <c r="TCS16" s="6"/>
      <c r="TCT16" s="6"/>
      <c r="TCU16" s="6"/>
      <c r="TCV16" s="6"/>
      <c r="TCW16" s="6"/>
      <c r="TCX16" s="6"/>
      <c r="TCY16" s="6"/>
      <c r="TCZ16" s="6"/>
      <c r="TDA16" s="6"/>
      <c r="TDB16" s="6"/>
      <c r="TDC16" s="6"/>
      <c r="TDD16" s="6"/>
      <c r="TDE16" s="6"/>
      <c r="TDF16" s="6"/>
      <c r="TDG16" s="6"/>
      <c r="TDH16" s="6"/>
      <c r="TDI16" s="6"/>
      <c r="TDJ16" s="6"/>
      <c r="TDK16" s="6"/>
      <c r="TDL16" s="6"/>
      <c r="TDM16" s="6"/>
      <c r="TDN16" s="6"/>
      <c r="TDO16" s="6"/>
      <c r="TDP16" s="6"/>
      <c r="TDQ16" s="6"/>
      <c r="TDR16" s="6"/>
      <c r="TDS16" s="6"/>
      <c r="TDT16" s="6"/>
      <c r="TDU16" s="6"/>
      <c r="TDV16" s="6"/>
      <c r="TDW16" s="6"/>
      <c r="TDX16" s="6"/>
      <c r="TDY16" s="6"/>
      <c r="TDZ16" s="6"/>
      <c r="TEA16" s="6"/>
      <c r="TEB16" s="6"/>
      <c r="TEC16" s="6"/>
      <c r="TED16" s="6"/>
      <c r="TEE16" s="6"/>
      <c r="TEF16" s="6"/>
      <c r="TEG16" s="6"/>
      <c r="TEH16" s="6"/>
      <c r="TEI16" s="6"/>
      <c r="TEJ16" s="6"/>
      <c r="TEK16" s="6"/>
      <c r="TEL16" s="6"/>
      <c r="TEM16" s="6"/>
      <c r="TEN16" s="6"/>
      <c r="TEO16" s="6"/>
      <c r="TEP16" s="6"/>
      <c r="TEQ16" s="6"/>
      <c r="TER16" s="6"/>
      <c r="TES16" s="6"/>
      <c r="TET16" s="6"/>
      <c r="TEU16" s="6"/>
      <c r="TEV16" s="6"/>
      <c r="TEW16" s="6"/>
      <c r="TEX16" s="6"/>
      <c r="TEY16" s="6"/>
      <c r="TEZ16" s="6"/>
      <c r="TFA16" s="6"/>
      <c r="TFB16" s="6"/>
      <c r="TFC16" s="6"/>
      <c r="TFD16" s="6"/>
      <c r="TFE16" s="6"/>
      <c r="TFF16" s="6"/>
      <c r="TFG16" s="6"/>
      <c r="TFH16" s="6"/>
      <c r="TFI16" s="6"/>
      <c r="TFJ16" s="6"/>
      <c r="TFK16" s="6"/>
      <c r="TFL16" s="6"/>
      <c r="TFM16" s="6"/>
      <c r="TFN16" s="6"/>
      <c r="TFO16" s="6"/>
      <c r="TFP16" s="6"/>
      <c r="TFQ16" s="6"/>
      <c r="TFR16" s="6"/>
      <c r="TFS16" s="6"/>
      <c r="TFT16" s="6"/>
      <c r="TFU16" s="6"/>
      <c r="TFV16" s="6"/>
      <c r="TFW16" s="6"/>
      <c r="TFX16" s="6"/>
      <c r="TFY16" s="6"/>
      <c r="TFZ16" s="6"/>
      <c r="TGA16" s="6"/>
      <c r="TGB16" s="6"/>
      <c r="TGC16" s="6"/>
      <c r="TGD16" s="6"/>
      <c r="TGE16" s="6"/>
      <c r="TGF16" s="6"/>
      <c r="TGG16" s="6"/>
      <c r="TGH16" s="6"/>
      <c r="TGI16" s="6"/>
      <c r="TGJ16" s="6"/>
      <c r="TGK16" s="6"/>
      <c r="TGL16" s="6"/>
      <c r="TGM16" s="6"/>
      <c r="TGN16" s="6"/>
      <c r="TGO16" s="6"/>
      <c r="TGP16" s="6"/>
      <c r="TGQ16" s="6"/>
      <c r="TGR16" s="6"/>
      <c r="TGS16" s="6"/>
      <c r="TGT16" s="6"/>
      <c r="TGU16" s="6"/>
      <c r="TGV16" s="6"/>
      <c r="TGW16" s="6"/>
      <c r="TGX16" s="6"/>
      <c r="TGY16" s="6"/>
      <c r="TGZ16" s="6"/>
      <c r="THA16" s="6"/>
      <c r="THB16" s="6"/>
      <c r="THC16" s="6"/>
      <c r="THD16" s="6"/>
      <c r="THE16" s="6"/>
      <c r="THF16" s="6"/>
      <c r="THG16" s="6"/>
      <c r="THH16" s="6"/>
      <c r="THI16" s="6"/>
      <c r="THJ16" s="6"/>
      <c r="THK16" s="6"/>
      <c r="THL16" s="6"/>
      <c r="THM16" s="6"/>
      <c r="THN16" s="6"/>
      <c r="THO16" s="6"/>
      <c r="THP16" s="6"/>
      <c r="THQ16" s="6"/>
      <c r="THR16" s="6"/>
      <c r="THS16" s="6"/>
      <c r="THT16" s="6"/>
      <c r="THU16" s="6"/>
      <c r="THV16" s="6"/>
      <c r="THW16" s="6"/>
      <c r="THX16" s="6"/>
      <c r="THY16" s="6"/>
      <c r="THZ16" s="6"/>
      <c r="TIA16" s="6"/>
      <c r="TIB16" s="6"/>
      <c r="TIC16" s="6"/>
      <c r="TID16" s="6"/>
      <c r="TIE16" s="6"/>
      <c r="TIF16" s="6"/>
      <c r="TIG16" s="6"/>
      <c r="TIH16" s="6"/>
      <c r="TII16" s="6"/>
      <c r="TIJ16" s="6"/>
      <c r="TIK16" s="6"/>
      <c r="TIL16" s="6"/>
      <c r="TIM16" s="6"/>
      <c r="TIN16" s="6"/>
      <c r="TIO16" s="6"/>
      <c r="TIP16" s="6"/>
      <c r="TIQ16" s="6"/>
      <c r="TIR16" s="6"/>
      <c r="TIS16" s="6"/>
      <c r="TIT16" s="6"/>
      <c r="TIU16" s="6"/>
      <c r="TIV16" s="6"/>
      <c r="TIW16" s="6"/>
      <c r="TIX16" s="6"/>
      <c r="TIY16" s="6"/>
      <c r="TIZ16" s="6"/>
      <c r="TJA16" s="6"/>
      <c r="TJB16" s="6"/>
      <c r="TJC16" s="6"/>
      <c r="TJD16" s="6"/>
      <c r="TJE16" s="6"/>
      <c r="TJF16" s="6"/>
      <c r="TJG16" s="6"/>
      <c r="TJH16" s="6"/>
      <c r="TJI16" s="6"/>
      <c r="TJJ16" s="6"/>
      <c r="TJK16" s="6"/>
      <c r="TJL16" s="6"/>
      <c r="TJM16" s="6"/>
      <c r="TJN16" s="6"/>
      <c r="TJO16" s="6"/>
      <c r="TJP16" s="6"/>
      <c r="TJQ16" s="6"/>
      <c r="TJR16" s="6"/>
      <c r="TJS16" s="6"/>
      <c r="TJT16" s="6"/>
      <c r="TJU16" s="6"/>
      <c r="TJV16" s="6"/>
      <c r="TJW16" s="6"/>
      <c r="TJX16" s="6"/>
      <c r="TJY16" s="6"/>
      <c r="TJZ16" s="6"/>
      <c r="TKA16" s="6"/>
      <c r="TKB16" s="6"/>
      <c r="TKC16" s="6"/>
      <c r="TKD16" s="6"/>
      <c r="TKE16" s="6"/>
      <c r="TKF16" s="6"/>
      <c r="TKG16" s="6"/>
      <c r="TKH16" s="6"/>
      <c r="TKI16" s="6"/>
      <c r="TKJ16" s="6"/>
      <c r="TKK16" s="6"/>
      <c r="TKL16" s="6"/>
      <c r="TKM16" s="6"/>
      <c r="TKN16" s="6"/>
      <c r="TKO16" s="6"/>
      <c r="TKP16" s="6"/>
      <c r="TKQ16" s="6"/>
      <c r="TKR16" s="6"/>
      <c r="TKS16" s="6"/>
      <c r="TKT16" s="6"/>
      <c r="TKU16" s="6"/>
      <c r="TKV16" s="6"/>
      <c r="TKW16" s="6"/>
      <c r="TKX16" s="6"/>
      <c r="TKY16" s="6"/>
      <c r="TKZ16" s="6"/>
      <c r="TLA16" s="6"/>
      <c r="TLB16" s="6"/>
      <c r="TLC16" s="6"/>
      <c r="TLD16" s="6"/>
      <c r="TLE16" s="6"/>
      <c r="TLF16" s="6"/>
      <c r="TLG16" s="6"/>
      <c r="TLH16" s="6"/>
      <c r="TLI16" s="6"/>
      <c r="TLJ16" s="6"/>
      <c r="TLK16" s="6"/>
      <c r="TLL16" s="6"/>
      <c r="TLM16" s="6"/>
      <c r="TLN16" s="6"/>
      <c r="TLO16" s="6"/>
      <c r="TLP16" s="6"/>
      <c r="TLQ16" s="6"/>
      <c r="TLR16" s="6"/>
      <c r="TLS16" s="6"/>
      <c r="TLT16" s="6"/>
      <c r="TLU16" s="6"/>
      <c r="TLV16" s="6"/>
      <c r="TLW16" s="6"/>
      <c r="TLX16" s="6"/>
      <c r="TLY16" s="6"/>
      <c r="TLZ16" s="6"/>
      <c r="TMA16" s="6"/>
      <c r="TMB16" s="6"/>
      <c r="TMC16" s="6"/>
      <c r="TMD16" s="6"/>
      <c r="TME16" s="6"/>
      <c r="TMF16" s="6"/>
      <c r="TMG16" s="6"/>
      <c r="TMH16" s="6"/>
      <c r="TMI16" s="6"/>
      <c r="TMJ16" s="6"/>
      <c r="TMK16" s="6"/>
      <c r="TML16" s="6"/>
      <c r="TMM16" s="6"/>
      <c r="TMN16" s="6"/>
      <c r="TMO16" s="6"/>
      <c r="TMP16" s="6"/>
      <c r="TMQ16" s="6"/>
      <c r="TMR16" s="6"/>
      <c r="TMS16" s="6"/>
      <c r="TMT16" s="6"/>
      <c r="TMU16" s="6"/>
      <c r="TMV16" s="6"/>
      <c r="TMW16" s="6"/>
      <c r="TMX16" s="6"/>
      <c r="TMY16" s="6"/>
      <c r="TMZ16" s="6"/>
      <c r="TNA16" s="6"/>
      <c r="TNB16" s="6"/>
      <c r="TNC16" s="6"/>
      <c r="TND16" s="6"/>
      <c r="TNE16" s="6"/>
      <c r="TNF16" s="6"/>
      <c r="TNG16" s="6"/>
      <c r="TNH16" s="6"/>
      <c r="TNI16" s="6"/>
      <c r="TNJ16" s="6"/>
      <c r="TNK16" s="6"/>
      <c r="TNL16" s="6"/>
      <c r="TNM16" s="6"/>
      <c r="TNN16" s="6"/>
      <c r="TNO16" s="6"/>
      <c r="TNP16" s="6"/>
      <c r="TNQ16" s="6"/>
      <c r="TNR16" s="6"/>
      <c r="TNS16" s="6"/>
      <c r="TNT16" s="6"/>
      <c r="TNU16" s="6"/>
      <c r="TNV16" s="6"/>
      <c r="TNW16" s="6"/>
      <c r="TNX16" s="6"/>
      <c r="TNY16" s="6"/>
      <c r="TNZ16" s="6"/>
      <c r="TOA16" s="6"/>
      <c r="TOB16" s="6"/>
      <c r="TOC16" s="6"/>
      <c r="TOD16" s="6"/>
      <c r="TOE16" s="6"/>
      <c r="TOF16" s="6"/>
      <c r="TOG16" s="6"/>
      <c r="TOH16" s="6"/>
      <c r="TOI16" s="6"/>
      <c r="TOJ16" s="6"/>
      <c r="TOK16" s="6"/>
      <c r="TOL16" s="6"/>
      <c r="TOM16" s="6"/>
      <c r="TON16" s="6"/>
      <c r="TOO16" s="6"/>
      <c r="TOP16" s="6"/>
      <c r="TOQ16" s="6"/>
      <c r="TOR16" s="6"/>
      <c r="TOS16" s="6"/>
      <c r="TOT16" s="6"/>
      <c r="TOU16" s="6"/>
      <c r="TOV16" s="6"/>
      <c r="TOW16" s="6"/>
      <c r="TOX16" s="6"/>
      <c r="TOY16" s="6"/>
      <c r="TOZ16" s="6"/>
      <c r="TPA16" s="6"/>
      <c r="TPB16" s="6"/>
      <c r="TPC16" s="6"/>
      <c r="TPD16" s="6"/>
      <c r="TPE16" s="6"/>
      <c r="TPF16" s="6"/>
      <c r="TPG16" s="6"/>
      <c r="TPH16" s="6"/>
      <c r="TPI16" s="6"/>
      <c r="TPJ16" s="6"/>
      <c r="TPK16" s="6"/>
      <c r="TPL16" s="6"/>
      <c r="TPM16" s="6"/>
      <c r="TPN16" s="6"/>
      <c r="TPO16" s="6"/>
      <c r="TPP16" s="6"/>
      <c r="TPQ16" s="6"/>
      <c r="TPR16" s="6"/>
      <c r="TPS16" s="6"/>
      <c r="TPT16" s="6"/>
      <c r="TPU16" s="6"/>
      <c r="TPV16" s="6"/>
      <c r="TPW16" s="6"/>
      <c r="TPX16" s="6"/>
      <c r="TPY16" s="6"/>
      <c r="TPZ16" s="6"/>
      <c r="TQA16" s="6"/>
      <c r="TQB16" s="6"/>
      <c r="TQC16" s="6"/>
      <c r="TQD16" s="6"/>
      <c r="TQE16" s="6"/>
      <c r="TQF16" s="6"/>
      <c r="TQG16" s="6"/>
      <c r="TQH16" s="6"/>
      <c r="TQI16" s="6"/>
      <c r="TQJ16" s="6"/>
      <c r="TQK16" s="6"/>
      <c r="TQL16" s="6"/>
      <c r="TQM16" s="6"/>
      <c r="TQN16" s="6"/>
      <c r="TQO16" s="6"/>
      <c r="TQP16" s="6"/>
      <c r="TQQ16" s="6"/>
      <c r="TQR16" s="6"/>
      <c r="TQS16" s="6"/>
      <c r="TQT16" s="6"/>
      <c r="TQU16" s="6"/>
      <c r="TQV16" s="6"/>
      <c r="TQW16" s="6"/>
      <c r="TQX16" s="6"/>
      <c r="TQY16" s="6"/>
      <c r="TQZ16" s="6"/>
      <c r="TRA16" s="6"/>
      <c r="TRB16" s="6"/>
      <c r="TRC16" s="6"/>
      <c r="TRD16" s="6"/>
      <c r="TRE16" s="6"/>
      <c r="TRF16" s="6"/>
      <c r="TRG16" s="6"/>
      <c r="TRH16" s="6"/>
      <c r="TRI16" s="6"/>
      <c r="TRJ16" s="6"/>
      <c r="TRK16" s="6"/>
      <c r="TRL16" s="6"/>
      <c r="TRM16" s="6"/>
      <c r="TRN16" s="6"/>
      <c r="TRO16" s="6"/>
      <c r="TRP16" s="6"/>
      <c r="TRQ16" s="6"/>
      <c r="TRR16" s="6"/>
      <c r="TRS16" s="6"/>
      <c r="TRT16" s="6"/>
      <c r="TRU16" s="6"/>
      <c r="TRV16" s="6"/>
      <c r="TRW16" s="6"/>
      <c r="TRX16" s="6"/>
      <c r="TRY16" s="6"/>
      <c r="TRZ16" s="6"/>
      <c r="TSA16" s="6"/>
      <c r="TSB16" s="6"/>
      <c r="TSC16" s="6"/>
      <c r="TSD16" s="6"/>
      <c r="TSE16" s="6"/>
      <c r="TSF16" s="6"/>
      <c r="TSG16" s="6"/>
      <c r="TSH16" s="6"/>
      <c r="TSI16" s="6"/>
      <c r="TSJ16" s="6"/>
      <c r="TSK16" s="6"/>
      <c r="TSL16" s="6"/>
      <c r="TSM16" s="6"/>
      <c r="TSN16" s="6"/>
      <c r="TSO16" s="6"/>
      <c r="TSP16" s="6"/>
      <c r="TSQ16" s="6"/>
      <c r="TSR16" s="6"/>
      <c r="TSS16" s="6"/>
      <c r="TST16" s="6"/>
      <c r="TSU16" s="6"/>
      <c r="TSV16" s="6"/>
      <c r="TSW16" s="6"/>
      <c r="TSX16" s="6"/>
      <c r="TSY16" s="6"/>
      <c r="TSZ16" s="6"/>
      <c r="TTA16" s="6"/>
      <c r="TTB16" s="6"/>
      <c r="TTC16" s="6"/>
      <c r="TTD16" s="6"/>
      <c r="TTE16" s="6"/>
      <c r="TTF16" s="6"/>
      <c r="TTG16" s="6"/>
      <c r="TTH16" s="6"/>
      <c r="TTI16" s="6"/>
      <c r="TTJ16" s="6"/>
      <c r="TTK16" s="6"/>
      <c r="TTL16" s="6"/>
      <c r="TTM16" s="6"/>
      <c r="TTN16" s="6"/>
      <c r="TTO16" s="6"/>
      <c r="TTP16" s="6"/>
      <c r="TTQ16" s="6"/>
      <c r="TTR16" s="6"/>
      <c r="TTS16" s="6"/>
      <c r="TTT16" s="6"/>
      <c r="TTU16" s="6"/>
      <c r="TTV16" s="6"/>
      <c r="TTW16" s="6"/>
      <c r="TTX16" s="6"/>
      <c r="TTY16" s="6"/>
      <c r="TTZ16" s="6"/>
      <c r="TUA16" s="6"/>
      <c r="TUB16" s="6"/>
      <c r="TUC16" s="6"/>
      <c r="TUD16" s="6"/>
      <c r="TUE16" s="6"/>
      <c r="TUF16" s="6"/>
      <c r="TUG16" s="6"/>
      <c r="TUH16" s="6"/>
      <c r="TUI16" s="6"/>
      <c r="TUJ16" s="6"/>
      <c r="TUK16" s="6"/>
      <c r="TUL16" s="6"/>
      <c r="TUM16" s="6"/>
      <c r="TUN16" s="6"/>
      <c r="TUO16" s="6"/>
      <c r="TUP16" s="6"/>
      <c r="TUQ16" s="6"/>
      <c r="TUR16" s="6"/>
      <c r="TUS16" s="6"/>
      <c r="TUT16" s="6"/>
      <c r="TUU16" s="6"/>
      <c r="TUV16" s="6"/>
      <c r="TUW16" s="6"/>
      <c r="TUX16" s="6"/>
      <c r="TUY16" s="6"/>
      <c r="TUZ16" s="6"/>
      <c r="TVA16" s="6"/>
      <c r="TVB16" s="6"/>
      <c r="TVC16" s="6"/>
      <c r="TVD16" s="6"/>
      <c r="TVE16" s="6"/>
      <c r="TVF16" s="6"/>
      <c r="TVG16" s="6"/>
      <c r="TVH16" s="6"/>
      <c r="TVI16" s="6"/>
      <c r="TVJ16" s="6"/>
      <c r="TVK16" s="6"/>
      <c r="TVL16" s="6"/>
      <c r="TVM16" s="6"/>
      <c r="TVN16" s="6"/>
      <c r="TVO16" s="6"/>
      <c r="TVP16" s="6"/>
      <c r="TVQ16" s="6"/>
      <c r="TVR16" s="6"/>
      <c r="TVS16" s="6"/>
      <c r="TVT16" s="6"/>
      <c r="TVU16" s="6"/>
      <c r="TVV16" s="6"/>
      <c r="TVW16" s="6"/>
      <c r="TVX16" s="6"/>
      <c r="TVY16" s="6"/>
      <c r="TVZ16" s="6"/>
      <c r="TWA16" s="6"/>
      <c r="TWB16" s="6"/>
      <c r="TWC16" s="6"/>
      <c r="TWD16" s="6"/>
      <c r="TWE16" s="6"/>
      <c r="TWF16" s="6"/>
      <c r="TWG16" s="6"/>
      <c r="TWH16" s="6"/>
      <c r="TWI16" s="6"/>
      <c r="TWJ16" s="6"/>
      <c r="TWK16" s="6"/>
      <c r="TWL16" s="6"/>
      <c r="TWM16" s="6"/>
      <c r="TWN16" s="6"/>
      <c r="TWO16" s="6"/>
      <c r="TWP16" s="6"/>
      <c r="TWQ16" s="6"/>
      <c r="TWR16" s="6"/>
      <c r="TWS16" s="6"/>
      <c r="TWT16" s="6"/>
      <c r="TWU16" s="6"/>
      <c r="TWV16" s="6"/>
      <c r="TWW16" s="6"/>
      <c r="TWX16" s="6"/>
      <c r="TWY16" s="6"/>
      <c r="TWZ16" s="6"/>
      <c r="TXA16" s="6"/>
      <c r="TXB16" s="6"/>
      <c r="TXC16" s="6"/>
      <c r="TXD16" s="6"/>
      <c r="TXE16" s="6"/>
      <c r="TXF16" s="6"/>
      <c r="TXG16" s="6"/>
      <c r="TXH16" s="6"/>
      <c r="TXI16" s="6"/>
      <c r="TXJ16" s="6"/>
      <c r="TXK16" s="6"/>
      <c r="TXL16" s="6"/>
      <c r="TXM16" s="6"/>
      <c r="TXN16" s="6"/>
      <c r="TXO16" s="6"/>
      <c r="TXP16" s="6"/>
      <c r="TXQ16" s="6"/>
      <c r="TXR16" s="6"/>
      <c r="TXS16" s="6"/>
      <c r="TXT16" s="6"/>
      <c r="TXU16" s="6"/>
      <c r="TXV16" s="6"/>
      <c r="TXW16" s="6"/>
      <c r="TXX16" s="6"/>
      <c r="TXY16" s="6"/>
      <c r="TXZ16" s="6"/>
      <c r="TYA16" s="6"/>
      <c r="TYB16" s="6"/>
      <c r="TYC16" s="6"/>
      <c r="TYD16" s="6"/>
      <c r="TYE16" s="6"/>
      <c r="TYF16" s="6"/>
      <c r="TYG16" s="6"/>
      <c r="TYH16" s="6"/>
      <c r="TYI16" s="6"/>
      <c r="TYJ16" s="6"/>
      <c r="TYK16" s="6"/>
      <c r="TYL16" s="6"/>
      <c r="TYM16" s="6"/>
      <c r="TYN16" s="6"/>
      <c r="TYO16" s="6"/>
      <c r="TYP16" s="6"/>
      <c r="TYQ16" s="6"/>
      <c r="TYR16" s="6"/>
      <c r="TYS16" s="6"/>
      <c r="TYT16" s="6"/>
      <c r="TYU16" s="6"/>
      <c r="TYV16" s="6"/>
      <c r="TYW16" s="6"/>
      <c r="TYX16" s="6"/>
      <c r="TYY16" s="6"/>
      <c r="TYZ16" s="6"/>
      <c r="TZA16" s="6"/>
      <c r="TZB16" s="6"/>
      <c r="TZC16" s="6"/>
      <c r="TZD16" s="6"/>
      <c r="TZE16" s="6"/>
      <c r="TZF16" s="6"/>
      <c r="TZG16" s="6"/>
      <c r="TZH16" s="6"/>
      <c r="TZI16" s="6"/>
      <c r="TZJ16" s="6"/>
      <c r="TZK16" s="6"/>
      <c r="TZL16" s="6"/>
      <c r="TZM16" s="6"/>
      <c r="TZN16" s="6"/>
      <c r="TZO16" s="6"/>
      <c r="TZP16" s="6"/>
      <c r="TZQ16" s="6"/>
      <c r="TZR16" s="6"/>
      <c r="TZS16" s="6"/>
      <c r="TZT16" s="6"/>
      <c r="TZU16" s="6"/>
      <c r="TZV16" s="6"/>
      <c r="TZW16" s="6"/>
      <c r="TZX16" s="6"/>
      <c r="TZY16" s="6"/>
      <c r="TZZ16" s="6"/>
      <c r="UAA16" s="6"/>
      <c r="UAB16" s="6"/>
      <c r="UAC16" s="6"/>
      <c r="UAD16" s="6"/>
      <c r="UAE16" s="6"/>
      <c r="UAF16" s="6"/>
      <c r="UAG16" s="6"/>
      <c r="UAH16" s="6"/>
      <c r="UAI16" s="6"/>
      <c r="UAJ16" s="6"/>
      <c r="UAK16" s="6"/>
      <c r="UAL16" s="6"/>
      <c r="UAM16" s="6"/>
      <c r="UAN16" s="6"/>
      <c r="UAO16" s="6"/>
      <c r="UAP16" s="6"/>
      <c r="UAQ16" s="6"/>
      <c r="UAR16" s="6"/>
      <c r="UAS16" s="6"/>
      <c r="UAT16" s="6"/>
      <c r="UAU16" s="6"/>
      <c r="UAV16" s="6"/>
      <c r="UAW16" s="6"/>
      <c r="UAX16" s="6"/>
      <c r="UAY16" s="6"/>
      <c r="UAZ16" s="6"/>
      <c r="UBA16" s="6"/>
      <c r="UBB16" s="6"/>
      <c r="UBC16" s="6"/>
      <c r="UBD16" s="6"/>
      <c r="UBE16" s="6"/>
      <c r="UBF16" s="6"/>
      <c r="UBG16" s="6"/>
      <c r="UBH16" s="6"/>
      <c r="UBI16" s="6"/>
      <c r="UBJ16" s="6"/>
      <c r="UBK16" s="6"/>
      <c r="UBL16" s="6"/>
      <c r="UBM16" s="6"/>
      <c r="UBN16" s="6"/>
      <c r="UBO16" s="6"/>
      <c r="UBP16" s="6"/>
      <c r="UBQ16" s="6"/>
      <c r="UBR16" s="6"/>
      <c r="UBS16" s="6"/>
      <c r="UBT16" s="6"/>
      <c r="UBU16" s="6"/>
      <c r="UBV16" s="6"/>
      <c r="UBW16" s="6"/>
      <c r="UBX16" s="6"/>
      <c r="UBY16" s="6"/>
      <c r="UBZ16" s="6"/>
      <c r="UCA16" s="6"/>
      <c r="UCB16" s="6"/>
      <c r="UCC16" s="6"/>
      <c r="UCD16" s="6"/>
      <c r="UCE16" s="6"/>
      <c r="UCF16" s="6"/>
      <c r="UCG16" s="6"/>
      <c r="UCH16" s="6"/>
      <c r="UCI16" s="6"/>
      <c r="UCJ16" s="6"/>
      <c r="UCK16" s="6"/>
      <c r="UCL16" s="6"/>
      <c r="UCM16" s="6"/>
      <c r="UCN16" s="6"/>
      <c r="UCO16" s="6"/>
      <c r="UCP16" s="6"/>
      <c r="UCQ16" s="6"/>
      <c r="UCR16" s="6"/>
      <c r="UCS16" s="6"/>
      <c r="UCT16" s="6"/>
      <c r="UCU16" s="6"/>
      <c r="UCV16" s="6"/>
      <c r="UCW16" s="6"/>
      <c r="UCX16" s="6"/>
      <c r="UCY16" s="6"/>
      <c r="UCZ16" s="6"/>
      <c r="UDA16" s="6"/>
      <c r="UDB16" s="6"/>
      <c r="UDC16" s="6"/>
      <c r="UDD16" s="6"/>
      <c r="UDE16" s="6"/>
      <c r="UDF16" s="6"/>
      <c r="UDG16" s="6"/>
      <c r="UDH16" s="6"/>
      <c r="UDI16" s="6"/>
      <c r="UDJ16" s="6"/>
      <c r="UDK16" s="6"/>
      <c r="UDL16" s="6"/>
      <c r="UDM16" s="6"/>
      <c r="UDN16" s="6"/>
      <c r="UDO16" s="6"/>
      <c r="UDP16" s="6"/>
      <c r="UDQ16" s="6"/>
      <c r="UDR16" s="6"/>
      <c r="UDS16" s="6"/>
      <c r="UDT16" s="6"/>
      <c r="UDU16" s="6"/>
      <c r="UDV16" s="6"/>
      <c r="UDW16" s="6"/>
      <c r="UDX16" s="6"/>
      <c r="UDY16" s="6"/>
      <c r="UDZ16" s="6"/>
      <c r="UEA16" s="6"/>
      <c r="UEB16" s="6"/>
      <c r="UEC16" s="6"/>
      <c r="UED16" s="6"/>
      <c r="UEE16" s="6"/>
      <c r="UEF16" s="6"/>
      <c r="UEG16" s="6"/>
      <c r="UEH16" s="6"/>
      <c r="UEI16" s="6"/>
      <c r="UEJ16" s="6"/>
      <c r="UEK16" s="6"/>
      <c r="UEL16" s="6"/>
      <c r="UEM16" s="6"/>
      <c r="UEN16" s="6"/>
      <c r="UEO16" s="6"/>
      <c r="UEP16" s="6"/>
      <c r="UEQ16" s="6"/>
      <c r="UER16" s="6"/>
      <c r="UES16" s="6"/>
      <c r="UET16" s="6"/>
      <c r="UEU16" s="6"/>
      <c r="UEV16" s="6"/>
      <c r="UEW16" s="6"/>
      <c r="UEX16" s="6"/>
      <c r="UEY16" s="6"/>
      <c r="UEZ16" s="6"/>
      <c r="UFA16" s="6"/>
      <c r="UFB16" s="6"/>
      <c r="UFC16" s="6"/>
      <c r="UFD16" s="6"/>
      <c r="UFE16" s="6"/>
      <c r="UFF16" s="6"/>
      <c r="UFG16" s="6"/>
      <c r="UFH16" s="6"/>
      <c r="UFI16" s="6"/>
      <c r="UFJ16" s="6"/>
      <c r="UFK16" s="6"/>
      <c r="UFL16" s="6"/>
      <c r="UFM16" s="6"/>
      <c r="UFN16" s="6"/>
      <c r="UFO16" s="6"/>
      <c r="UFP16" s="6"/>
      <c r="UFQ16" s="6"/>
      <c r="UFR16" s="6"/>
      <c r="UFS16" s="6"/>
      <c r="UFT16" s="6"/>
      <c r="UFU16" s="6"/>
      <c r="UFV16" s="6"/>
      <c r="UFW16" s="6"/>
      <c r="UFX16" s="6"/>
      <c r="UFY16" s="6"/>
      <c r="UFZ16" s="6"/>
      <c r="UGA16" s="6"/>
      <c r="UGB16" s="6"/>
      <c r="UGC16" s="6"/>
      <c r="UGD16" s="6"/>
      <c r="UGE16" s="6"/>
      <c r="UGF16" s="6"/>
      <c r="UGG16" s="6"/>
      <c r="UGH16" s="6"/>
      <c r="UGI16" s="6"/>
      <c r="UGJ16" s="6"/>
      <c r="UGK16" s="6"/>
      <c r="UGL16" s="6"/>
      <c r="UGM16" s="6"/>
      <c r="UGN16" s="6"/>
      <c r="UGO16" s="6"/>
      <c r="UGP16" s="6"/>
      <c r="UGQ16" s="6"/>
      <c r="UGR16" s="6"/>
      <c r="UGS16" s="6"/>
      <c r="UGT16" s="6"/>
      <c r="UGU16" s="6"/>
      <c r="UGV16" s="6"/>
      <c r="UGW16" s="6"/>
      <c r="UGX16" s="6"/>
      <c r="UGY16" s="6"/>
      <c r="UGZ16" s="6"/>
      <c r="UHA16" s="6"/>
      <c r="UHB16" s="6"/>
      <c r="UHC16" s="6"/>
      <c r="UHD16" s="6"/>
      <c r="UHE16" s="6"/>
      <c r="UHF16" s="6"/>
      <c r="UHG16" s="6"/>
      <c r="UHH16" s="6"/>
      <c r="UHI16" s="6"/>
      <c r="UHJ16" s="6"/>
      <c r="UHK16" s="6"/>
      <c r="UHL16" s="6"/>
      <c r="UHM16" s="6"/>
      <c r="UHN16" s="6"/>
      <c r="UHO16" s="6"/>
      <c r="UHP16" s="6"/>
      <c r="UHQ16" s="6"/>
      <c r="UHR16" s="6"/>
      <c r="UHS16" s="6"/>
      <c r="UHT16" s="6"/>
      <c r="UHU16" s="6"/>
      <c r="UHV16" s="6"/>
      <c r="UHW16" s="6"/>
      <c r="UHX16" s="6"/>
      <c r="UHY16" s="6"/>
      <c r="UHZ16" s="6"/>
      <c r="UIA16" s="6"/>
      <c r="UIB16" s="6"/>
      <c r="UIC16" s="6"/>
      <c r="UID16" s="6"/>
      <c r="UIE16" s="6"/>
      <c r="UIF16" s="6"/>
      <c r="UIG16" s="6"/>
      <c r="UIH16" s="6"/>
      <c r="UII16" s="6"/>
      <c r="UIJ16" s="6"/>
      <c r="UIK16" s="6"/>
      <c r="UIL16" s="6"/>
      <c r="UIM16" s="6"/>
      <c r="UIN16" s="6"/>
      <c r="UIO16" s="6"/>
      <c r="UIP16" s="6"/>
      <c r="UIQ16" s="6"/>
      <c r="UIR16" s="6"/>
      <c r="UIS16" s="6"/>
      <c r="UIT16" s="6"/>
      <c r="UIU16" s="6"/>
      <c r="UIV16" s="6"/>
      <c r="UIW16" s="6"/>
      <c r="UIX16" s="6"/>
      <c r="UIY16" s="6"/>
      <c r="UIZ16" s="6"/>
      <c r="UJA16" s="6"/>
      <c r="UJB16" s="6"/>
      <c r="UJC16" s="6"/>
      <c r="UJD16" s="6"/>
      <c r="UJE16" s="6"/>
      <c r="UJF16" s="6"/>
      <c r="UJG16" s="6"/>
      <c r="UJH16" s="6"/>
      <c r="UJI16" s="6"/>
      <c r="UJJ16" s="6"/>
      <c r="UJK16" s="6"/>
      <c r="UJL16" s="6"/>
      <c r="UJM16" s="6"/>
      <c r="UJN16" s="6"/>
      <c r="UJO16" s="6"/>
      <c r="UJP16" s="6"/>
      <c r="UJQ16" s="6"/>
      <c r="UJR16" s="6"/>
      <c r="UJS16" s="6"/>
      <c r="UJT16" s="6"/>
      <c r="UJU16" s="6"/>
      <c r="UJV16" s="6"/>
      <c r="UJW16" s="6"/>
      <c r="UJX16" s="6"/>
      <c r="UJY16" s="6"/>
      <c r="UJZ16" s="6"/>
      <c r="UKA16" s="6"/>
      <c r="UKB16" s="6"/>
      <c r="UKC16" s="6"/>
      <c r="UKD16" s="6"/>
      <c r="UKE16" s="6"/>
      <c r="UKF16" s="6"/>
      <c r="UKG16" s="6"/>
      <c r="UKH16" s="6"/>
      <c r="UKI16" s="6"/>
      <c r="UKJ16" s="6"/>
      <c r="UKK16" s="6"/>
      <c r="UKL16" s="6"/>
      <c r="UKM16" s="6"/>
      <c r="UKN16" s="6"/>
      <c r="UKO16" s="6"/>
      <c r="UKP16" s="6"/>
      <c r="UKQ16" s="6"/>
      <c r="UKR16" s="6"/>
      <c r="UKS16" s="6"/>
      <c r="UKT16" s="6"/>
      <c r="UKU16" s="6"/>
      <c r="UKV16" s="6"/>
      <c r="UKW16" s="6"/>
      <c r="UKX16" s="6"/>
      <c r="UKY16" s="6"/>
      <c r="UKZ16" s="6"/>
      <c r="ULA16" s="6"/>
      <c r="ULB16" s="6"/>
      <c r="ULC16" s="6"/>
      <c r="ULD16" s="6"/>
      <c r="ULE16" s="6"/>
      <c r="ULF16" s="6"/>
      <c r="ULG16" s="6"/>
      <c r="ULH16" s="6"/>
      <c r="ULI16" s="6"/>
      <c r="ULJ16" s="6"/>
      <c r="ULK16" s="6"/>
      <c r="ULL16" s="6"/>
      <c r="ULM16" s="6"/>
      <c r="ULN16" s="6"/>
      <c r="ULO16" s="6"/>
      <c r="ULP16" s="6"/>
      <c r="ULQ16" s="6"/>
      <c r="ULR16" s="6"/>
      <c r="ULS16" s="6"/>
      <c r="ULT16" s="6"/>
      <c r="ULU16" s="6"/>
      <c r="ULV16" s="6"/>
      <c r="ULW16" s="6"/>
      <c r="ULX16" s="6"/>
      <c r="ULY16" s="6"/>
      <c r="ULZ16" s="6"/>
      <c r="UMA16" s="6"/>
      <c r="UMB16" s="6"/>
      <c r="UMC16" s="6"/>
      <c r="UMD16" s="6"/>
      <c r="UME16" s="6"/>
      <c r="UMF16" s="6"/>
      <c r="UMG16" s="6"/>
      <c r="UMH16" s="6"/>
      <c r="UMI16" s="6"/>
      <c r="UMJ16" s="6"/>
      <c r="UMK16" s="6"/>
      <c r="UML16" s="6"/>
      <c r="UMM16" s="6"/>
      <c r="UMN16" s="6"/>
      <c r="UMO16" s="6"/>
      <c r="UMP16" s="6"/>
      <c r="UMQ16" s="6"/>
      <c r="UMR16" s="6"/>
      <c r="UMS16" s="6"/>
      <c r="UMT16" s="6"/>
      <c r="UMU16" s="6"/>
      <c r="UMV16" s="6"/>
      <c r="UMW16" s="6"/>
      <c r="UMX16" s="6"/>
      <c r="UMY16" s="6"/>
      <c r="UMZ16" s="6"/>
      <c r="UNA16" s="6"/>
      <c r="UNB16" s="6"/>
      <c r="UNC16" s="6"/>
      <c r="UND16" s="6"/>
      <c r="UNE16" s="6"/>
      <c r="UNF16" s="6"/>
      <c r="UNG16" s="6"/>
      <c r="UNH16" s="6"/>
      <c r="UNI16" s="6"/>
      <c r="UNJ16" s="6"/>
      <c r="UNK16" s="6"/>
      <c r="UNL16" s="6"/>
      <c r="UNM16" s="6"/>
      <c r="UNN16" s="6"/>
      <c r="UNO16" s="6"/>
      <c r="UNP16" s="6"/>
      <c r="UNQ16" s="6"/>
      <c r="UNR16" s="6"/>
      <c r="UNS16" s="6"/>
      <c r="UNT16" s="6"/>
      <c r="UNU16" s="6"/>
      <c r="UNV16" s="6"/>
      <c r="UNW16" s="6"/>
      <c r="UNX16" s="6"/>
      <c r="UNY16" s="6"/>
      <c r="UNZ16" s="6"/>
      <c r="UOA16" s="6"/>
      <c r="UOB16" s="6"/>
      <c r="UOC16" s="6"/>
      <c r="UOD16" s="6"/>
      <c r="UOE16" s="6"/>
      <c r="UOF16" s="6"/>
      <c r="UOG16" s="6"/>
      <c r="UOH16" s="6"/>
      <c r="UOI16" s="6"/>
      <c r="UOJ16" s="6"/>
      <c r="UOK16" s="6"/>
      <c r="UOL16" s="6"/>
      <c r="UOM16" s="6"/>
      <c r="UON16" s="6"/>
      <c r="UOO16" s="6"/>
      <c r="UOP16" s="6"/>
      <c r="UOQ16" s="6"/>
      <c r="UOR16" s="6"/>
      <c r="UOS16" s="6"/>
      <c r="UOT16" s="6"/>
      <c r="UOU16" s="6"/>
      <c r="UOV16" s="6"/>
      <c r="UOW16" s="6"/>
      <c r="UOX16" s="6"/>
      <c r="UOY16" s="6"/>
      <c r="UOZ16" s="6"/>
      <c r="UPA16" s="6"/>
      <c r="UPB16" s="6"/>
      <c r="UPC16" s="6"/>
      <c r="UPD16" s="6"/>
      <c r="UPE16" s="6"/>
      <c r="UPF16" s="6"/>
      <c r="UPG16" s="6"/>
      <c r="UPH16" s="6"/>
      <c r="UPI16" s="6"/>
      <c r="UPJ16" s="6"/>
      <c r="UPK16" s="6"/>
      <c r="UPL16" s="6"/>
      <c r="UPM16" s="6"/>
      <c r="UPN16" s="6"/>
      <c r="UPO16" s="6"/>
      <c r="UPP16" s="6"/>
      <c r="UPQ16" s="6"/>
      <c r="UPR16" s="6"/>
      <c r="UPS16" s="6"/>
      <c r="UPT16" s="6"/>
      <c r="UPU16" s="6"/>
      <c r="UPV16" s="6"/>
      <c r="UPW16" s="6"/>
      <c r="UPX16" s="6"/>
      <c r="UPY16" s="6"/>
      <c r="UPZ16" s="6"/>
      <c r="UQA16" s="6"/>
      <c r="UQB16" s="6"/>
      <c r="UQC16" s="6"/>
      <c r="UQD16" s="6"/>
      <c r="UQE16" s="6"/>
      <c r="UQF16" s="6"/>
      <c r="UQG16" s="6"/>
      <c r="UQH16" s="6"/>
      <c r="UQI16" s="6"/>
      <c r="UQJ16" s="6"/>
      <c r="UQK16" s="6"/>
      <c r="UQL16" s="6"/>
      <c r="UQM16" s="6"/>
      <c r="UQN16" s="6"/>
      <c r="UQO16" s="6"/>
      <c r="UQP16" s="6"/>
      <c r="UQQ16" s="6"/>
      <c r="UQR16" s="6"/>
      <c r="UQS16" s="6"/>
      <c r="UQT16" s="6"/>
      <c r="UQU16" s="6"/>
      <c r="UQV16" s="6"/>
      <c r="UQW16" s="6"/>
      <c r="UQX16" s="6"/>
      <c r="UQY16" s="6"/>
      <c r="UQZ16" s="6"/>
      <c r="URA16" s="6"/>
      <c r="URB16" s="6"/>
      <c r="URC16" s="6"/>
      <c r="URD16" s="6"/>
      <c r="URE16" s="6"/>
      <c r="URF16" s="6"/>
      <c r="URG16" s="6"/>
      <c r="URH16" s="6"/>
      <c r="URI16" s="6"/>
      <c r="URJ16" s="6"/>
      <c r="URK16" s="6"/>
      <c r="URL16" s="6"/>
      <c r="URM16" s="6"/>
      <c r="URN16" s="6"/>
      <c r="URO16" s="6"/>
      <c r="URP16" s="6"/>
      <c r="URQ16" s="6"/>
      <c r="URR16" s="6"/>
      <c r="URS16" s="6"/>
      <c r="URT16" s="6"/>
      <c r="URU16" s="6"/>
      <c r="URV16" s="6"/>
      <c r="URW16" s="6"/>
      <c r="URX16" s="6"/>
      <c r="URY16" s="6"/>
      <c r="URZ16" s="6"/>
      <c r="USA16" s="6"/>
      <c r="USB16" s="6"/>
      <c r="USC16" s="6"/>
      <c r="USD16" s="6"/>
      <c r="USE16" s="6"/>
      <c r="USF16" s="6"/>
      <c r="USG16" s="6"/>
      <c r="USH16" s="6"/>
      <c r="USI16" s="6"/>
      <c r="USJ16" s="6"/>
      <c r="USK16" s="6"/>
      <c r="USL16" s="6"/>
      <c r="USM16" s="6"/>
      <c r="USN16" s="6"/>
      <c r="USO16" s="6"/>
      <c r="USP16" s="6"/>
      <c r="USQ16" s="6"/>
      <c r="USR16" s="6"/>
      <c r="USS16" s="6"/>
      <c r="UST16" s="6"/>
      <c r="USU16" s="6"/>
      <c r="USV16" s="6"/>
      <c r="USW16" s="6"/>
      <c r="USX16" s="6"/>
      <c r="USY16" s="6"/>
      <c r="USZ16" s="6"/>
      <c r="UTA16" s="6"/>
      <c r="UTB16" s="6"/>
      <c r="UTC16" s="6"/>
      <c r="UTD16" s="6"/>
      <c r="UTE16" s="6"/>
      <c r="UTF16" s="6"/>
      <c r="UTG16" s="6"/>
      <c r="UTH16" s="6"/>
      <c r="UTI16" s="6"/>
      <c r="UTJ16" s="6"/>
      <c r="UTK16" s="6"/>
      <c r="UTL16" s="6"/>
      <c r="UTM16" s="6"/>
      <c r="UTN16" s="6"/>
      <c r="UTO16" s="6"/>
      <c r="UTP16" s="6"/>
      <c r="UTQ16" s="6"/>
      <c r="UTR16" s="6"/>
      <c r="UTS16" s="6"/>
      <c r="UTT16" s="6"/>
      <c r="UTU16" s="6"/>
      <c r="UTV16" s="6"/>
      <c r="UTW16" s="6"/>
      <c r="UTX16" s="6"/>
      <c r="UTY16" s="6"/>
      <c r="UTZ16" s="6"/>
      <c r="UUA16" s="6"/>
      <c r="UUB16" s="6"/>
      <c r="UUC16" s="6"/>
      <c r="UUD16" s="6"/>
      <c r="UUE16" s="6"/>
      <c r="UUF16" s="6"/>
      <c r="UUG16" s="6"/>
      <c r="UUH16" s="6"/>
      <c r="UUI16" s="6"/>
      <c r="UUJ16" s="6"/>
      <c r="UUK16" s="6"/>
      <c r="UUL16" s="6"/>
      <c r="UUM16" s="6"/>
      <c r="UUN16" s="6"/>
      <c r="UUO16" s="6"/>
      <c r="UUP16" s="6"/>
      <c r="UUQ16" s="6"/>
      <c r="UUR16" s="6"/>
      <c r="UUS16" s="6"/>
      <c r="UUT16" s="6"/>
      <c r="UUU16" s="6"/>
      <c r="UUV16" s="6"/>
      <c r="UUW16" s="6"/>
      <c r="UUX16" s="6"/>
      <c r="UUY16" s="6"/>
      <c r="UUZ16" s="6"/>
      <c r="UVA16" s="6"/>
      <c r="UVB16" s="6"/>
      <c r="UVC16" s="6"/>
      <c r="UVD16" s="6"/>
      <c r="UVE16" s="6"/>
      <c r="UVF16" s="6"/>
      <c r="UVG16" s="6"/>
      <c r="UVH16" s="6"/>
      <c r="UVI16" s="6"/>
      <c r="UVJ16" s="6"/>
      <c r="UVK16" s="6"/>
      <c r="UVL16" s="6"/>
      <c r="UVM16" s="6"/>
      <c r="UVN16" s="6"/>
      <c r="UVO16" s="6"/>
      <c r="UVP16" s="6"/>
      <c r="UVQ16" s="6"/>
      <c r="UVR16" s="6"/>
      <c r="UVS16" s="6"/>
      <c r="UVT16" s="6"/>
      <c r="UVU16" s="6"/>
      <c r="UVV16" s="6"/>
      <c r="UVW16" s="6"/>
      <c r="UVX16" s="6"/>
      <c r="UVY16" s="6"/>
      <c r="UVZ16" s="6"/>
      <c r="UWA16" s="6"/>
      <c r="UWB16" s="6"/>
      <c r="UWC16" s="6"/>
      <c r="UWD16" s="6"/>
      <c r="UWE16" s="6"/>
      <c r="UWF16" s="6"/>
      <c r="UWG16" s="6"/>
      <c r="UWH16" s="6"/>
      <c r="UWI16" s="6"/>
      <c r="UWJ16" s="6"/>
      <c r="UWK16" s="6"/>
      <c r="UWL16" s="6"/>
      <c r="UWM16" s="6"/>
      <c r="UWN16" s="6"/>
      <c r="UWO16" s="6"/>
      <c r="UWP16" s="6"/>
      <c r="UWQ16" s="6"/>
      <c r="UWR16" s="6"/>
      <c r="UWS16" s="6"/>
      <c r="UWT16" s="6"/>
      <c r="UWU16" s="6"/>
      <c r="UWV16" s="6"/>
      <c r="UWW16" s="6"/>
      <c r="UWX16" s="6"/>
      <c r="UWY16" s="6"/>
      <c r="UWZ16" s="6"/>
      <c r="UXA16" s="6"/>
      <c r="UXB16" s="6"/>
      <c r="UXC16" s="6"/>
      <c r="UXD16" s="6"/>
      <c r="UXE16" s="6"/>
      <c r="UXF16" s="6"/>
      <c r="UXG16" s="6"/>
      <c r="UXH16" s="6"/>
      <c r="UXI16" s="6"/>
      <c r="UXJ16" s="6"/>
      <c r="UXK16" s="6"/>
      <c r="UXL16" s="6"/>
      <c r="UXM16" s="6"/>
      <c r="UXN16" s="6"/>
      <c r="UXO16" s="6"/>
      <c r="UXP16" s="6"/>
      <c r="UXQ16" s="6"/>
      <c r="UXR16" s="6"/>
      <c r="UXS16" s="6"/>
      <c r="UXT16" s="6"/>
      <c r="UXU16" s="6"/>
      <c r="UXV16" s="6"/>
      <c r="UXW16" s="6"/>
      <c r="UXX16" s="6"/>
      <c r="UXY16" s="6"/>
      <c r="UXZ16" s="6"/>
      <c r="UYA16" s="6"/>
      <c r="UYB16" s="6"/>
      <c r="UYC16" s="6"/>
      <c r="UYD16" s="6"/>
      <c r="UYE16" s="6"/>
      <c r="UYF16" s="6"/>
      <c r="UYG16" s="6"/>
      <c r="UYH16" s="6"/>
      <c r="UYI16" s="6"/>
      <c r="UYJ16" s="6"/>
      <c r="UYK16" s="6"/>
      <c r="UYL16" s="6"/>
      <c r="UYM16" s="6"/>
      <c r="UYN16" s="6"/>
      <c r="UYO16" s="6"/>
      <c r="UYP16" s="6"/>
      <c r="UYQ16" s="6"/>
      <c r="UYR16" s="6"/>
      <c r="UYS16" s="6"/>
      <c r="UYT16" s="6"/>
      <c r="UYU16" s="6"/>
      <c r="UYV16" s="6"/>
      <c r="UYW16" s="6"/>
      <c r="UYX16" s="6"/>
      <c r="UYY16" s="6"/>
      <c r="UYZ16" s="6"/>
      <c r="UZA16" s="6"/>
      <c r="UZB16" s="6"/>
      <c r="UZC16" s="6"/>
      <c r="UZD16" s="6"/>
      <c r="UZE16" s="6"/>
      <c r="UZF16" s="6"/>
      <c r="UZG16" s="6"/>
      <c r="UZH16" s="6"/>
      <c r="UZI16" s="6"/>
      <c r="UZJ16" s="6"/>
      <c r="UZK16" s="6"/>
      <c r="UZL16" s="6"/>
      <c r="UZM16" s="6"/>
      <c r="UZN16" s="6"/>
      <c r="UZO16" s="6"/>
      <c r="UZP16" s="6"/>
      <c r="UZQ16" s="6"/>
      <c r="UZR16" s="6"/>
      <c r="UZS16" s="6"/>
      <c r="UZT16" s="6"/>
      <c r="UZU16" s="6"/>
      <c r="UZV16" s="6"/>
      <c r="UZW16" s="6"/>
      <c r="UZX16" s="6"/>
      <c r="UZY16" s="6"/>
      <c r="UZZ16" s="6"/>
      <c r="VAA16" s="6"/>
      <c r="VAB16" s="6"/>
      <c r="VAC16" s="6"/>
      <c r="VAD16" s="6"/>
      <c r="VAE16" s="6"/>
      <c r="VAF16" s="6"/>
      <c r="VAG16" s="6"/>
      <c r="VAH16" s="6"/>
      <c r="VAI16" s="6"/>
      <c r="VAJ16" s="6"/>
      <c r="VAK16" s="6"/>
      <c r="VAL16" s="6"/>
      <c r="VAM16" s="6"/>
      <c r="VAN16" s="6"/>
      <c r="VAO16" s="6"/>
      <c r="VAP16" s="6"/>
      <c r="VAQ16" s="6"/>
      <c r="VAR16" s="6"/>
      <c r="VAS16" s="6"/>
      <c r="VAT16" s="6"/>
      <c r="VAU16" s="6"/>
      <c r="VAV16" s="6"/>
      <c r="VAW16" s="6"/>
      <c r="VAX16" s="6"/>
      <c r="VAY16" s="6"/>
      <c r="VAZ16" s="6"/>
      <c r="VBA16" s="6"/>
      <c r="VBB16" s="6"/>
      <c r="VBC16" s="6"/>
      <c r="VBD16" s="6"/>
      <c r="VBE16" s="6"/>
      <c r="VBF16" s="6"/>
      <c r="VBG16" s="6"/>
      <c r="VBH16" s="6"/>
      <c r="VBI16" s="6"/>
      <c r="VBJ16" s="6"/>
      <c r="VBK16" s="6"/>
      <c r="VBL16" s="6"/>
      <c r="VBM16" s="6"/>
      <c r="VBN16" s="6"/>
      <c r="VBO16" s="6"/>
      <c r="VBP16" s="6"/>
      <c r="VBQ16" s="6"/>
      <c r="VBR16" s="6"/>
      <c r="VBS16" s="6"/>
      <c r="VBT16" s="6"/>
      <c r="VBU16" s="6"/>
      <c r="VBV16" s="6"/>
      <c r="VBW16" s="6"/>
      <c r="VBX16" s="6"/>
      <c r="VBY16" s="6"/>
      <c r="VBZ16" s="6"/>
      <c r="VCA16" s="6"/>
      <c r="VCB16" s="6"/>
      <c r="VCC16" s="6"/>
      <c r="VCD16" s="6"/>
      <c r="VCE16" s="6"/>
      <c r="VCF16" s="6"/>
      <c r="VCG16" s="6"/>
      <c r="VCH16" s="6"/>
      <c r="VCI16" s="6"/>
      <c r="VCJ16" s="6"/>
      <c r="VCK16" s="6"/>
      <c r="VCL16" s="6"/>
      <c r="VCM16" s="6"/>
      <c r="VCN16" s="6"/>
      <c r="VCO16" s="6"/>
      <c r="VCP16" s="6"/>
      <c r="VCQ16" s="6"/>
      <c r="VCR16" s="6"/>
      <c r="VCS16" s="6"/>
      <c r="VCT16" s="6"/>
      <c r="VCU16" s="6"/>
      <c r="VCV16" s="6"/>
      <c r="VCW16" s="6"/>
      <c r="VCX16" s="6"/>
      <c r="VCY16" s="6"/>
      <c r="VCZ16" s="6"/>
      <c r="VDA16" s="6"/>
      <c r="VDB16" s="6"/>
      <c r="VDC16" s="6"/>
      <c r="VDD16" s="6"/>
      <c r="VDE16" s="6"/>
      <c r="VDF16" s="6"/>
      <c r="VDG16" s="6"/>
      <c r="VDH16" s="6"/>
      <c r="VDI16" s="6"/>
      <c r="VDJ16" s="6"/>
      <c r="VDK16" s="6"/>
      <c r="VDL16" s="6"/>
      <c r="VDM16" s="6"/>
      <c r="VDN16" s="6"/>
      <c r="VDO16" s="6"/>
      <c r="VDP16" s="6"/>
      <c r="VDQ16" s="6"/>
      <c r="VDR16" s="6"/>
      <c r="VDS16" s="6"/>
      <c r="VDT16" s="6"/>
      <c r="VDU16" s="6"/>
      <c r="VDV16" s="6"/>
      <c r="VDW16" s="6"/>
      <c r="VDX16" s="6"/>
      <c r="VDY16" s="6"/>
      <c r="VDZ16" s="6"/>
      <c r="VEA16" s="6"/>
      <c r="VEB16" s="6"/>
      <c r="VEC16" s="6"/>
      <c r="VED16" s="6"/>
      <c r="VEE16" s="6"/>
      <c r="VEF16" s="6"/>
      <c r="VEG16" s="6"/>
      <c r="VEH16" s="6"/>
      <c r="VEI16" s="6"/>
      <c r="VEJ16" s="6"/>
      <c r="VEK16" s="6"/>
      <c r="VEL16" s="6"/>
      <c r="VEM16" s="6"/>
      <c r="VEN16" s="6"/>
      <c r="VEO16" s="6"/>
      <c r="VEP16" s="6"/>
      <c r="VEQ16" s="6"/>
      <c r="VER16" s="6"/>
      <c r="VES16" s="6"/>
      <c r="VET16" s="6"/>
      <c r="VEU16" s="6"/>
      <c r="VEV16" s="6"/>
      <c r="VEW16" s="6"/>
      <c r="VEX16" s="6"/>
      <c r="VEY16" s="6"/>
      <c r="VEZ16" s="6"/>
      <c r="VFA16" s="6"/>
      <c r="VFB16" s="6"/>
      <c r="VFC16" s="6"/>
      <c r="VFD16" s="6"/>
      <c r="VFE16" s="6"/>
      <c r="VFF16" s="6"/>
      <c r="VFG16" s="6"/>
      <c r="VFH16" s="6"/>
      <c r="VFI16" s="6"/>
      <c r="VFJ16" s="6"/>
      <c r="VFK16" s="6"/>
      <c r="VFL16" s="6"/>
      <c r="VFM16" s="6"/>
      <c r="VFN16" s="6"/>
      <c r="VFO16" s="6"/>
      <c r="VFP16" s="6"/>
      <c r="VFQ16" s="6"/>
      <c r="VFR16" s="6"/>
      <c r="VFS16" s="6"/>
      <c r="VFT16" s="6"/>
      <c r="VFU16" s="6"/>
      <c r="VFV16" s="6"/>
      <c r="VFW16" s="6"/>
      <c r="VFX16" s="6"/>
      <c r="VFY16" s="6"/>
      <c r="VFZ16" s="6"/>
      <c r="VGA16" s="6"/>
      <c r="VGB16" s="6"/>
      <c r="VGC16" s="6"/>
      <c r="VGD16" s="6"/>
      <c r="VGE16" s="6"/>
      <c r="VGF16" s="6"/>
      <c r="VGG16" s="6"/>
      <c r="VGH16" s="6"/>
      <c r="VGI16" s="6"/>
      <c r="VGJ16" s="6"/>
      <c r="VGK16" s="6"/>
      <c r="VGL16" s="6"/>
      <c r="VGM16" s="6"/>
      <c r="VGN16" s="6"/>
      <c r="VGO16" s="6"/>
      <c r="VGP16" s="6"/>
      <c r="VGQ16" s="6"/>
      <c r="VGR16" s="6"/>
      <c r="VGS16" s="6"/>
      <c r="VGT16" s="6"/>
      <c r="VGU16" s="6"/>
      <c r="VGV16" s="6"/>
      <c r="VGW16" s="6"/>
      <c r="VGX16" s="6"/>
      <c r="VGY16" s="6"/>
      <c r="VGZ16" s="6"/>
      <c r="VHA16" s="6"/>
      <c r="VHB16" s="6"/>
      <c r="VHC16" s="6"/>
      <c r="VHD16" s="6"/>
      <c r="VHE16" s="6"/>
      <c r="VHF16" s="6"/>
      <c r="VHG16" s="6"/>
      <c r="VHH16" s="6"/>
      <c r="VHI16" s="6"/>
      <c r="VHJ16" s="6"/>
      <c r="VHK16" s="6"/>
      <c r="VHL16" s="6"/>
      <c r="VHM16" s="6"/>
      <c r="VHN16" s="6"/>
      <c r="VHO16" s="6"/>
      <c r="VHP16" s="6"/>
      <c r="VHQ16" s="6"/>
      <c r="VHR16" s="6"/>
      <c r="VHS16" s="6"/>
      <c r="VHT16" s="6"/>
      <c r="VHU16" s="6"/>
      <c r="VHV16" s="6"/>
      <c r="VHW16" s="6"/>
      <c r="VHX16" s="6"/>
      <c r="VHY16" s="6"/>
      <c r="VHZ16" s="6"/>
      <c r="VIA16" s="6"/>
      <c r="VIB16" s="6"/>
      <c r="VIC16" s="6"/>
      <c r="VID16" s="6"/>
      <c r="VIE16" s="6"/>
      <c r="VIF16" s="6"/>
      <c r="VIG16" s="6"/>
      <c r="VIH16" s="6"/>
      <c r="VII16" s="6"/>
      <c r="VIJ16" s="6"/>
      <c r="VIK16" s="6"/>
      <c r="VIL16" s="6"/>
      <c r="VIM16" s="6"/>
      <c r="VIN16" s="6"/>
      <c r="VIO16" s="6"/>
      <c r="VIP16" s="6"/>
      <c r="VIQ16" s="6"/>
      <c r="VIR16" s="6"/>
      <c r="VIS16" s="6"/>
      <c r="VIT16" s="6"/>
      <c r="VIU16" s="6"/>
      <c r="VIV16" s="6"/>
      <c r="VIW16" s="6"/>
      <c r="VIX16" s="6"/>
      <c r="VIY16" s="6"/>
      <c r="VIZ16" s="6"/>
      <c r="VJA16" s="6"/>
      <c r="VJB16" s="6"/>
      <c r="VJC16" s="6"/>
      <c r="VJD16" s="6"/>
      <c r="VJE16" s="6"/>
      <c r="VJF16" s="6"/>
      <c r="VJG16" s="6"/>
      <c r="VJH16" s="6"/>
      <c r="VJI16" s="6"/>
      <c r="VJJ16" s="6"/>
      <c r="VJK16" s="6"/>
      <c r="VJL16" s="6"/>
      <c r="VJM16" s="6"/>
      <c r="VJN16" s="6"/>
      <c r="VJO16" s="6"/>
      <c r="VJP16" s="6"/>
      <c r="VJQ16" s="6"/>
      <c r="VJR16" s="6"/>
      <c r="VJS16" s="6"/>
      <c r="VJT16" s="6"/>
      <c r="VJU16" s="6"/>
      <c r="VJV16" s="6"/>
      <c r="VJW16" s="6"/>
      <c r="VJX16" s="6"/>
      <c r="VJY16" s="6"/>
      <c r="VJZ16" s="6"/>
      <c r="VKA16" s="6"/>
      <c r="VKB16" s="6"/>
      <c r="VKC16" s="6"/>
      <c r="VKD16" s="6"/>
      <c r="VKE16" s="6"/>
      <c r="VKF16" s="6"/>
      <c r="VKG16" s="6"/>
      <c r="VKH16" s="6"/>
      <c r="VKI16" s="6"/>
      <c r="VKJ16" s="6"/>
      <c r="VKK16" s="6"/>
      <c r="VKL16" s="6"/>
      <c r="VKM16" s="6"/>
      <c r="VKN16" s="6"/>
      <c r="VKO16" s="6"/>
      <c r="VKP16" s="6"/>
      <c r="VKQ16" s="6"/>
      <c r="VKR16" s="6"/>
      <c r="VKS16" s="6"/>
      <c r="VKT16" s="6"/>
      <c r="VKU16" s="6"/>
      <c r="VKV16" s="6"/>
      <c r="VKW16" s="6"/>
      <c r="VKX16" s="6"/>
      <c r="VKY16" s="6"/>
      <c r="VKZ16" s="6"/>
      <c r="VLA16" s="6"/>
      <c r="VLB16" s="6"/>
      <c r="VLC16" s="6"/>
      <c r="VLD16" s="6"/>
      <c r="VLE16" s="6"/>
      <c r="VLF16" s="6"/>
      <c r="VLG16" s="6"/>
      <c r="VLH16" s="6"/>
      <c r="VLI16" s="6"/>
      <c r="VLJ16" s="6"/>
      <c r="VLK16" s="6"/>
      <c r="VLL16" s="6"/>
      <c r="VLM16" s="6"/>
      <c r="VLN16" s="6"/>
      <c r="VLO16" s="6"/>
      <c r="VLP16" s="6"/>
      <c r="VLQ16" s="6"/>
      <c r="VLR16" s="6"/>
      <c r="VLS16" s="6"/>
      <c r="VLT16" s="6"/>
      <c r="VLU16" s="6"/>
      <c r="VLV16" s="6"/>
      <c r="VLW16" s="6"/>
      <c r="VLX16" s="6"/>
      <c r="VLY16" s="6"/>
      <c r="VLZ16" s="6"/>
      <c r="VMA16" s="6"/>
      <c r="VMB16" s="6"/>
      <c r="VMC16" s="6"/>
      <c r="VMD16" s="6"/>
      <c r="VME16" s="6"/>
      <c r="VMF16" s="6"/>
      <c r="VMG16" s="6"/>
      <c r="VMH16" s="6"/>
      <c r="VMI16" s="6"/>
      <c r="VMJ16" s="6"/>
      <c r="VMK16" s="6"/>
      <c r="VML16" s="6"/>
      <c r="VMM16" s="6"/>
      <c r="VMN16" s="6"/>
      <c r="VMO16" s="6"/>
      <c r="VMP16" s="6"/>
      <c r="VMQ16" s="6"/>
      <c r="VMR16" s="6"/>
      <c r="VMS16" s="6"/>
      <c r="VMT16" s="6"/>
      <c r="VMU16" s="6"/>
      <c r="VMV16" s="6"/>
      <c r="VMW16" s="6"/>
      <c r="VMX16" s="6"/>
      <c r="VMY16" s="6"/>
      <c r="VMZ16" s="6"/>
      <c r="VNA16" s="6"/>
      <c r="VNB16" s="6"/>
      <c r="VNC16" s="6"/>
      <c r="VND16" s="6"/>
      <c r="VNE16" s="6"/>
      <c r="VNF16" s="6"/>
      <c r="VNG16" s="6"/>
      <c r="VNH16" s="6"/>
      <c r="VNI16" s="6"/>
      <c r="VNJ16" s="6"/>
      <c r="VNK16" s="6"/>
      <c r="VNL16" s="6"/>
      <c r="VNM16" s="6"/>
      <c r="VNN16" s="6"/>
      <c r="VNO16" s="6"/>
      <c r="VNP16" s="6"/>
      <c r="VNQ16" s="6"/>
      <c r="VNR16" s="6"/>
      <c r="VNS16" s="6"/>
      <c r="VNT16" s="6"/>
      <c r="VNU16" s="6"/>
      <c r="VNV16" s="6"/>
      <c r="VNW16" s="6"/>
      <c r="VNX16" s="6"/>
      <c r="VNY16" s="6"/>
      <c r="VNZ16" s="6"/>
      <c r="VOA16" s="6"/>
      <c r="VOB16" s="6"/>
      <c r="VOC16" s="6"/>
      <c r="VOD16" s="6"/>
      <c r="VOE16" s="6"/>
      <c r="VOF16" s="6"/>
      <c r="VOG16" s="6"/>
      <c r="VOH16" s="6"/>
      <c r="VOI16" s="6"/>
      <c r="VOJ16" s="6"/>
      <c r="VOK16" s="6"/>
      <c r="VOL16" s="6"/>
      <c r="VOM16" s="6"/>
      <c r="VON16" s="6"/>
      <c r="VOO16" s="6"/>
      <c r="VOP16" s="6"/>
      <c r="VOQ16" s="6"/>
      <c r="VOR16" s="6"/>
      <c r="VOS16" s="6"/>
      <c r="VOT16" s="6"/>
      <c r="VOU16" s="6"/>
      <c r="VOV16" s="6"/>
      <c r="VOW16" s="6"/>
      <c r="VOX16" s="6"/>
      <c r="VOY16" s="6"/>
      <c r="VOZ16" s="6"/>
      <c r="VPA16" s="6"/>
      <c r="VPB16" s="6"/>
      <c r="VPC16" s="6"/>
      <c r="VPD16" s="6"/>
      <c r="VPE16" s="6"/>
      <c r="VPF16" s="6"/>
      <c r="VPG16" s="6"/>
      <c r="VPH16" s="6"/>
      <c r="VPI16" s="6"/>
      <c r="VPJ16" s="6"/>
      <c r="VPK16" s="6"/>
      <c r="VPL16" s="6"/>
      <c r="VPM16" s="6"/>
      <c r="VPN16" s="6"/>
      <c r="VPO16" s="6"/>
      <c r="VPP16" s="6"/>
      <c r="VPQ16" s="6"/>
      <c r="VPR16" s="6"/>
      <c r="VPS16" s="6"/>
      <c r="VPT16" s="6"/>
      <c r="VPU16" s="6"/>
      <c r="VPV16" s="6"/>
      <c r="VPW16" s="6"/>
      <c r="VPX16" s="6"/>
      <c r="VPY16" s="6"/>
      <c r="VPZ16" s="6"/>
      <c r="VQA16" s="6"/>
      <c r="VQB16" s="6"/>
      <c r="VQC16" s="6"/>
      <c r="VQD16" s="6"/>
      <c r="VQE16" s="6"/>
      <c r="VQF16" s="6"/>
      <c r="VQG16" s="6"/>
      <c r="VQH16" s="6"/>
      <c r="VQI16" s="6"/>
      <c r="VQJ16" s="6"/>
      <c r="VQK16" s="6"/>
      <c r="VQL16" s="6"/>
      <c r="VQM16" s="6"/>
      <c r="VQN16" s="6"/>
      <c r="VQO16" s="6"/>
      <c r="VQP16" s="6"/>
      <c r="VQQ16" s="6"/>
      <c r="VQR16" s="6"/>
      <c r="VQS16" s="6"/>
      <c r="VQT16" s="6"/>
      <c r="VQU16" s="6"/>
      <c r="VQV16" s="6"/>
      <c r="VQW16" s="6"/>
      <c r="VQX16" s="6"/>
      <c r="VQY16" s="6"/>
      <c r="VQZ16" s="6"/>
      <c r="VRA16" s="6"/>
      <c r="VRB16" s="6"/>
      <c r="VRC16" s="6"/>
      <c r="VRD16" s="6"/>
      <c r="VRE16" s="6"/>
      <c r="VRF16" s="6"/>
      <c r="VRG16" s="6"/>
      <c r="VRH16" s="6"/>
      <c r="VRI16" s="6"/>
      <c r="VRJ16" s="6"/>
      <c r="VRK16" s="6"/>
      <c r="VRL16" s="6"/>
      <c r="VRM16" s="6"/>
      <c r="VRN16" s="6"/>
      <c r="VRO16" s="6"/>
      <c r="VRP16" s="6"/>
      <c r="VRQ16" s="6"/>
      <c r="VRR16" s="6"/>
      <c r="VRS16" s="6"/>
      <c r="VRT16" s="6"/>
      <c r="VRU16" s="6"/>
      <c r="VRV16" s="6"/>
      <c r="VRW16" s="6"/>
      <c r="VRX16" s="6"/>
      <c r="VRY16" s="6"/>
      <c r="VRZ16" s="6"/>
      <c r="VSA16" s="6"/>
      <c r="VSB16" s="6"/>
      <c r="VSC16" s="6"/>
      <c r="VSD16" s="6"/>
      <c r="VSE16" s="6"/>
      <c r="VSF16" s="6"/>
      <c r="VSG16" s="6"/>
      <c r="VSH16" s="6"/>
      <c r="VSI16" s="6"/>
      <c r="VSJ16" s="6"/>
      <c r="VSK16" s="6"/>
      <c r="VSL16" s="6"/>
      <c r="VSM16" s="6"/>
      <c r="VSN16" s="6"/>
      <c r="VSO16" s="6"/>
      <c r="VSP16" s="6"/>
      <c r="VSQ16" s="6"/>
      <c r="VSR16" s="6"/>
      <c r="VSS16" s="6"/>
      <c r="VST16" s="6"/>
      <c r="VSU16" s="6"/>
      <c r="VSV16" s="6"/>
      <c r="VSW16" s="6"/>
      <c r="VSX16" s="6"/>
      <c r="VSY16" s="6"/>
      <c r="VSZ16" s="6"/>
      <c r="VTA16" s="6"/>
      <c r="VTB16" s="6"/>
      <c r="VTC16" s="6"/>
      <c r="VTD16" s="6"/>
      <c r="VTE16" s="6"/>
      <c r="VTF16" s="6"/>
      <c r="VTG16" s="6"/>
      <c r="VTH16" s="6"/>
      <c r="VTI16" s="6"/>
      <c r="VTJ16" s="6"/>
      <c r="VTK16" s="6"/>
      <c r="VTL16" s="6"/>
      <c r="VTM16" s="6"/>
      <c r="VTN16" s="6"/>
      <c r="VTO16" s="6"/>
      <c r="VTP16" s="6"/>
      <c r="VTQ16" s="6"/>
      <c r="VTR16" s="6"/>
      <c r="VTS16" s="6"/>
      <c r="VTT16" s="6"/>
      <c r="VTU16" s="6"/>
      <c r="VTV16" s="6"/>
      <c r="VTW16" s="6"/>
      <c r="VTX16" s="6"/>
      <c r="VTY16" s="6"/>
      <c r="VTZ16" s="6"/>
      <c r="VUA16" s="6"/>
      <c r="VUB16" s="6"/>
      <c r="VUC16" s="6"/>
      <c r="VUD16" s="6"/>
      <c r="VUE16" s="6"/>
      <c r="VUF16" s="6"/>
      <c r="VUG16" s="6"/>
      <c r="VUH16" s="6"/>
      <c r="VUI16" s="6"/>
      <c r="VUJ16" s="6"/>
      <c r="VUK16" s="6"/>
      <c r="VUL16" s="6"/>
      <c r="VUM16" s="6"/>
      <c r="VUN16" s="6"/>
      <c r="VUO16" s="6"/>
      <c r="VUP16" s="6"/>
      <c r="VUQ16" s="6"/>
      <c r="VUR16" s="6"/>
      <c r="VUS16" s="6"/>
      <c r="VUT16" s="6"/>
      <c r="VUU16" s="6"/>
      <c r="VUV16" s="6"/>
      <c r="VUW16" s="6"/>
      <c r="VUX16" s="6"/>
      <c r="VUY16" s="6"/>
      <c r="VUZ16" s="6"/>
      <c r="VVA16" s="6"/>
      <c r="VVB16" s="6"/>
      <c r="VVC16" s="6"/>
      <c r="VVD16" s="6"/>
      <c r="VVE16" s="6"/>
      <c r="VVF16" s="6"/>
      <c r="VVG16" s="6"/>
      <c r="VVH16" s="6"/>
      <c r="VVI16" s="6"/>
      <c r="VVJ16" s="6"/>
      <c r="VVK16" s="6"/>
      <c r="VVL16" s="6"/>
      <c r="VVM16" s="6"/>
      <c r="VVN16" s="6"/>
      <c r="VVO16" s="6"/>
      <c r="VVP16" s="6"/>
      <c r="VVQ16" s="6"/>
      <c r="VVR16" s="6"/>
      <c r="VVS16" s="6"/>
      <c r="VVT16" s="6"/>
      <c r="VVU16" s="6"/>
      <c r="VVV16" s="6"/>
      <c r="VVW16" s="6"/>
      <c r="VVX16" s="6"/>
      <c r="VVY16" s="6"/>
      <c r="VVZ16" s="6"/>
      <c r="VWA16" s="6"/>
      <c r="VWB16" s="6"/>
      <c r="VWC16" s="6"/>
      <c r="VWD16" s="6"/>
      <c r="VWE16" s="6"/>
      <c r="VWF16" s="6"/>
      <c r="VWG16" s="6"/>
      <c r="VWH16" s="6"/>
      <c r="VWI16" s="6"/>
      <c r="VWJ16" s="6"/>
      <c r="VWK16" s="6"/>
      <c r="VWL16" s="6"/>
      <c r="VWM16" s="6"/>
      <c r="VWN16" s="6"/>
      <c r="VWO16" s="6"/>
      <c r="VWP16" s="6"/>
      <c r="VWQ16" s="6"/>
      <c r="VWR16" s="6"/>
      <c r="VWS16" s="6"/>
      <c r="VWT16" s="6"/>
      <c r="VWU16" s="6"/>
      <c r="VWV16" s="6"/>
      <c r="VWW16" s="6"/>
      <c r="VWX16" s="6"/>
      <c r="VWY16" s="6"/>
      <c r="VWZ16" s="6"/>
      <c r="VXA16" s="6"/>
      <c r="VXB16" s="6"/>
      <c r="VXC16" s="6"/>
      <c r="VXD16" s="6"/>
      <c r="VXE16" s="6"/>
      <c r="VXF16" s="6"/>
      <c r="VXG16" s="6"/>
      <c r="VXH16" s="6"/>
      <c r="VXI16" s="6"/>
      <c r="VXJ16" s="6"/>
      <c r="VXK16" s="6"/>
      <c r="VXL16" s="6"/>
      <c r="VXM16" s="6"/>
      <c r="VXN16" s="6"/>
      <c r="VXO16" s="6"/>
      <c r="VXP16" s="6"/>
      <c r="VXQ16" s="6"/>
      <c r="VXR16" s="6"/>
      <c r="VXS16" s="6"/>
      <c r="VXT16" s="6"/>
      <c r="VXU16" s="6"/>
      <c r="VXV16" s="6"/>
      <c r="VXW16" s="6"/>
      <c r="VXX16" s="6"/>
      <c r="VXY16" s="6"/>
      <c r="VXZ16" s="6"/>
      <c r="VYA16" s="6"/>
      <c r="VYB16" s="6"/>
      <c r="VYC16" s="6"/>
      <c r="VYD16" s="6"/>
      <c r="VYE16" s="6"/>
      <c r="VYF16" s="6"/>
      <c r="VYG16" s="6"/>
      <c r="VYH16" s="6"/>
      <c r="VYI16" s="6"/>
      <c r="VYJ16" s="6"/>
      <c r="VYK16" s="6"/>
      <c r="VYL16" s="6"/>
      <c r="VYM16" s="6"/>
      <c r="VYN16" s="6"/>
      <c r="VYO16" s="6"/>
      <c r="VYP16" s="6"/>
      <c r="VYQ16" s="6"/>
      <c r="VYR16" s="6"/>
      <c r="VYS16" s="6"/>
      <c r="VYT16" s="6"/>
      <c r="VYU16" s="6"/>
      <c r="VYV16" s="6"/>
      <c r="VYW16" s="6"/>
      <c r="VYX16" s="6"/>
      <c r="VYY16" s="6"/>
      <c r="VYZ16" s="6"/>
      <c r="VZA16" s="6"/>
      <c r="VZB16" s="6"/>
      <c r="VZC16" s="6"/>
      <c r="VZD16" s="6"/>
      <c r="VZE16" s="6"/>
      <c r="VZF16" s="6"/>
      <c r="VZG16" s="6"/>
      <c r="VZH16" s="6"/>
      <c r="VZI16" s="6"/>
      <c r="VZJ16" s="6"/>
      <c r="VZK16" s="6"/>
      <c r="VZL16" s="6"/>
      <c r="VZM16" s="6"/>
      <c r="VZN16" s="6"/>
      <c r="VZO16" s="6"/>
      <c r="VZP16" s="6"/>
      <c r="VZQ16" s="6"/>
      <c r="VZR16" s="6"/>
      <c r="VZS16" s="6"/>
      <c r="VZT16" s="6"/>
      <c r="VZU16" s="6"/>
      <c r="VZV16" s="6"/>
      <c r="VZW16" s="6"/>
      <c r="VZX16" s="6"/>
      <c r="VZY16" s="6"/>
      <c r="VZZ16" s="6"/>
      <c r="WAA16" s="6"/>
      <c r="WAB16" s="6"/>
      <c r="WAC16" s="6"/>
      <c r="WAD16" s="6"/>
      <c r="WAE16" s="6"/>
      <c r="WAF16" s="6"/>
      <c r="WAG16" s="6"/>
      <c r="WAH16" s="6"/>
      <c r="WAI16" s="6"/>
      <c r="WAJ16" s="6"/>
      <c r="WAK16" s="6"/>
      <c r="WAL16" s="6"/>
      <c r="WAM16" s="6"/>
      <c r="WAN16" s="6"/>
      <c r="WAO16" s="6"/>
      <c r="WAP16" s="6"/>
      <c r="WAQ16" s="6"/>
      <c r="WAR16" s="6"/>
      <c r="WAS16" s="6"/>
      <c r="WAT16" s="6"/>
      <c r="WAU16" s="6"/>
      <c r="WAV16" s="6"/>
      <c r="WAW16" s="6"/>
      <c r="WAX16" s="6"/>
      <c r="WAY16" s="6"/>
      <c r="WAZ16" s="6"/>
      <c r="WBA16" s="6"/>
      <c r="WBB16" s="6"/>
      <c r="WBC16" s="6"/>
      <c r="WBD16" s="6"/>
      <c r="WBE16" s="6"/>
      <c r="WBF16" s="6"/>
      <c r="WBG16" s="6"/>
      <c r="WBH16" s="6"/>
      <c r="WBI16" s="6"/>
      <c r="WBJ16" s="6"/>
      <c r="WBK16" s="6"/>
      <c r="WBL16" s="6"/>
      <c r="WBM16" s="6"/>
      <c r="WBN16" s="6"/>
      <c r="WBO16" s="6"/>
      <c r="WBP16" s="6"/>
      <c r="WBQ16" s="6"/>
      <c r="WBR16" s="6"/>
      <c r="WBS16" s="6"/>
      <c r="WBT16" s="6"/>
      <c r="WBU16" s="6"/>
      <c r="WBV16" s="6"/>
      <c r="WBW16" s="6"/>
      <c r="WBX16" s="6"/>
      <c r="WBY16" s="6"/>
      <c r="WBZ16" s="6"/>
      <c r="WCA16" s="6"/>
      <c r="WCB16" s="6"/>
      <c r="WCC16" s="6"/>
      <c r="WCD16" s="6"/>
      <c r="WCE16" s="6"/>
      <c r="WCF16" s="6"/>
      <c r="WCG16" s="6"/>
      <c r="WCH16" s="6"/>
      <c r="WCI16" s="6"/>
      <c r="WCJ16" s="6"/>
      <c r="WCK16" s="6"/>
      <c r="WCL16" s="6"/>
      <c r="WCM16" s="6"/>
      <c r="WCN16" s="6"/>
      <c r="WCO16" s="6"/>
      <c r="WCP16" s="6"/>
      <c r="WCQ16" s="6"/>
      <c r="WCR16" s="6"/>
      <c r="WCS16" s="6"/>
      <c r="WCT16" s="6"/>
      <c r="WCU16" s="6"/>
      <c r="WCV16" s="6"/>
      <c r="WCW16" s="6"/>
      <c r="WCX16" s="6"/>
      <c r="WCY16" s="6"/>
      <c r="WCZ16" s="6"/>
      <c r="WDA16" s="6"/>
      <c r="WDB16" s="6"/>
      <c r="WDC16" s="6"/>
      <c r="WDD16" s="6"/>
      <c r="WDE16" s="6"/>
      <c r="WDF16" s="6"/>
      <c r="WDG16" s="6"/>
      <c r="WDH16" s="6"/>
      <c r="WDI16" s="6"/>
      <c r="WDJ16" s="6"/>
      <c r="WDK16" s="6"/>
      <c r="WDL16" s="6"/>
      <c r="WDM16" s="6"/>
      <c r="WDN16" s="6"/>
      <c r="WDO16" s="6"/>
      <c r="WDP16" s="6"/>
      <c r="WDQ16" s="6"/>
      <c r="WDR16" s="6"/>
      <c r="WDS16" s="6"/>
      <c r="WDT16" s="6"/>
      <c r="WDU16" s="6"/>
      <c r="WDV16" s="6"/>
      <c r="WDW16" s="6"/>
      <c r="WDX16" s="6"/>
      <c r="WDY16" s="6"/>
      <c r="WDZ16" s="6"/>
      <c r="WEA16" s="6"/>
      <c r="WEB16" s="6"/>
      <c r="WEC16" s="6"/>
      <c r="WED16" s="6"/>
      <c r="WEE16" s="6"/>
      <c r="WEF16" s="6"/>
      <c r="WEG16" s="6"/>
      <c r="WEH16" s="6"/>
      <c r="WEI16" s="6"/>
      <c r="WEJ16" s="6"/>
      <c r="WEK16" s="6"/>
      <c r="WEL16" s="6"/>
      <c r="WEM16" s="6"/>
      <c r="WEN16" s="6"/>
      <c r="WEO16" s="6"/>
      <c r="WEP16" s="6"/>
      <c r="WEQ16" s="6"/>
      <c r="WER16" s="6"/>
      <c r="WES16" s="6"/>
      <c r="WET16" s="6"/>
      <c r="WEU16" s="6"/>
      <c r="WEV16" s="6"/>
      <c r="WEW16" s="6"/>
      <c r="WEX16" s="6"/>
      <c r="WEY16" s="6"/>
      <c r="WEZ16" s="6"/>
      <c r="WFA16" s="6"/>
      <c r="WFB16" s="6"/>
      <c r="WFC16" s="6"/>
      <c r="WFD16" s="6"/>
      <c r="WFE16" s="6"/>
      <c r="WFF16" s="6"/>
      <c r="WFG16" s="6"/>
      <c r="WFH16" s="6"/>
      <c r="WFI16" s="6"/>
      <c r="WFJ16" s="6"/>
      <c r="WFK16" s="6"/>
      <c r="WFL16" s="6"/>
      <c r="WFM16" s="6"/>
      <c r="WFN16" s="6"/>
      <c r="WFO16" s="6"/>
      <c r="WFP16" s="6"/>
      <c r="WFQ16" s="6"/>
      <c r="WFR16" s="6"/>
      <c r="WFS16" s="6"/>
      <c r="WFT16" s="6"/>
      <c r="WFU16" s="6"/>
      <c r="WFV16" s="6"/>
      <c r="WFW16" s="6"/>
      <c r="WFX16" s="6"/>
      <c r="WFY16" s="6"/>
      <c r="WFZ16" s="6"/>
      <c r="WGA16" s="6"/>
      <c r="WGB16" s="6"/>
      <c r="WGC16" s="6"/>
      <c r="WGD16" s="6"/>
      <c r="WGE16" s="6"/>
      <c r="WGF16" s="6"/>
      <c r="WGG16" s="6"/>
      <c r="WGH16" s="6"/>
      <c r="WGI16" s="6"/>
      <c r="WGJ16" s="6"/>
      <c r="WGK16" s="6"/>
      <c r="WGL16" s="6"/>
      <c r="WGM16" s="6"/>
      <c r="WGN16" s="6"/>
      <c r="WGO16" s="6"/>
      <c r="WGP16" s="6"/>
      <c r="WGQ16" s="6"/>
      <c r="WGR16" s="6"/>
      <c r="WGS16" s="6"/>
      <c r="WGT16" s="6"/>
      <c r="WGU16" s="6"/>
      <c r="WGV16" s="6"/>
      <c r="WGW16" s="6"/>
      <c r="WGX16" s="6"/>
      <c r="WGY16" s="6"/>
      <c r="WGZ16" s="6"/>
      <c r="WHA16" s="6"/>
      <c r="WHB16" s="6"/>
      <c r="WHC16" s="6"/>
      <c r="WHD16" s="6"/>
      <c r="WHE16" s="6"/>
      <c r="WHF16" s="6"/>
      <c r="WHG16" s="6"/>
      <c r="WHH16" s="6"/>
      <c r="WHI16" s="6"/>
      <c r="WHJ16" s="6"/>
      <c r="WHK16" s="6"/>
      <c r="WHL16" s="6"/>
      <c r="WHM16" s="6"/>
      <c r="WHN16" s="6"/>
      <c r="WHO16" s="6"/>
      <c r="WHP16" s="6"/>
      <c r="WHQ16" s="6"/>
      <c r="WHR16" s="6"/>
      <c r="WHS16" s="6"/>
      <c r="WHT16" s="6"/>
      <c r="WHU16" s="6"/>
      <c r="WHV16" s="6"/>
      <c r="WHW16" s="6"/>
      <c r="WHX16" s="6"/>
      <c r="WHY16" s="6"/>
      <c r="WHZ16" s="6"/>
      <c r="WIA16" s="6"/>
      <c r="WIB16" s="6"/>
      <c r="WIC16" s="6"/>
      <c r="WID16" s="6"/>
      <c r="WIE16" s="6"/>
      <c r="WIF16" s="6"/>
      <c r="WIG16" s="6"/>
      <c r="WIH16" s="6"/>
      <c r="WII16" s="6"/>
      <c r="WIJ16" s="6"/>
      <c r="WIK16" s="6"/>
      <c r="WIL16" s="6"/>
      <c r="WIM16" s="6"/>
      <c r="WIN16" s="6"/>
      <c r="WIO16" s="6"/>
      <c r="WIP16" s="6"/>
      <c r="WIQ16" s="6"/>
      <c r="WIR16" s="6"/>
      <c r="WIS16" s="6"/>
      <c r="WIT16" s="6"/>
      <c r="WIU16" s="6"/>
      <c r="WIV16" s="6"/>
      <c r="WIW16" s="6"/>
      <c r="WIX16" s="6"/>
      <c r="WIY16" s="6"/>
      <c r="WIZ16" s="6"/>
      <c r="WJA16" s="6"/>
      <c r="WJB16" s="6"/>
      <c r="WJC16" s="6"/>
      <c r="WJD16" s="6"/>
      <c r="WJE16" s="6"/>
      <c r="WJF16" s="6"/>
      <c r="WJG16" s="6"/>
      <c r="WJH16" s="6"/>
      <c r="WJI16" s="6"/>
      <c r="WJJ16" s="6"/>
      <c r="WJK16" s="6"/>
      <c r="WJL16" s="6"/>
      <c r="WJM16" s="6"/>
      <c r="WJN16" s="6"/>
      <c r="WJO16" s="6"/>
      <c r="WJP16" s="6"/>
      <c r="WJQ16" s="6"/>
      <c r="WJR16" s="6"/>
      <c r="WJS16" s="6"/>
      <c r="WJT16" s="6"/>
      <c r="WJU16" s="6"/>
      <c r="WJV16" s="6"/>
      <c r="WJW16" s="6"/>
      <c r="WJX16" s="6"/>
      <c r="WJY16" s="6"/>
      <c r="WJZ16" s="6"/>
      <c r="WKA16" s="6"/>
      <c r="WKB16" s="6"/>
      <c r="WKC16" s="6"/>
      <c r="WKD16" s="6"/>
      <c r="WKE16" s="6"/>
      <c r="WKF16" s="6"/>
      <c r="WKG16" s="6"/>
      <c r="WKH16" s="6"/>
      <c r="WKI16" s="6"/>
      <c r="WKJ16" s="6"/>
      <c r="WKK16" s="6"/>
      <c r="WKL16" s="6"/>
      <c r="WKM16" s="6"/>
      <c r="WKN16" s="6"/>
      <c r="WKO16" s="6"/>
      <c r="WKP16" s="6"/>
      <c r="WKQ16" s="6"/>
      <c r="WKR16" s="6"/>
      <c r="WKS16" s="6"/>
      <c r="WKT16" s="6"/>
      <c r="WKU16" s="6"/>
      <c r="WKV16" s="6"/>
      <c r="WKW16" s="6"/>
      <c r="WKX16" s="6"/>
      <c r="WKY16" s="6"/>
      <c r="WKZ16" s="6"/>
      <c r="WLA16" s="6"/>
      <c r="WLB16" s="6"/>
      <c r="WLC16" s="6"/>
      <c r="WLD16" s="6"/>
      <c r="WLE16" s="6"/>
      <c r="WLF16" s="6"/>
      <c r="WLG16" s="6"/>
      <c r="WLH16" s="6"/>
      <c r="WLI16" s="6"/>
      <c r="WLJ16" s="6"/>
      <c r="WLK16" s="6"/>
      <c r="WLL16" s="6"/>
      <c r="WLM16" s="6"/>
      <c r="WLN16" s="6"/>
      <c r="WLO16" s="6"/>
      <c r="WLP16" s="6"/>
      <c r="WLQ16" s="6"/>
      <c r="WLR16" s="6"/>
      <c r="WLS16" s="6"/>
      <c r="WLT16" s="6"/>
      <c r="WLU16" s="6"/>
      <c r="WLV16" s="6"/>
      <c r="WLW16" s="6"/>
      <c r="WLX16" s="6"/>
      <c r="WLY16" s="6"/>
      <c r="WLZ16" s="6"/>
      <c r="WMA16" s="6"/>
      <c r="WMB16" s="6"/>
      <c r="WMC16" s="6"/>
      <c r="WMD16" s="6"/>
      <c r="WME16" s="6"/>
      <c r="WMF16" s="6"/>
      <c r="WMG16" s="6"/>
      <c r="WMH16" s="6"/>
      <c r="WMI16" s="6"/>
      <c r="WMJ16" s="6"/>
      <c r="WMK16" s="6"/>
      <c r="WML16" s="6"/>
      <c r="WMM16" s="6"/>
      <c r="WMN16" s="6"/>
      <c r="WMO16" s="6"/>
      <c r="WMP16" s="6"/>
      <c r="WMQ16" s="6"/>
      <c r="WMR16" s="6"/>
      <c r="WMS16" s="6"/>
      <c r="WMT16" s="6"/>
      <c r="WMU16" s="6"/>
      <c r="WMV16" s="6"/>
      <c r="WMW16" s="6"/>
      <c r="WMX16" s="6"/>
      <c r="WMY16" s="6"/>
      <c r="WMZ16" s="6"/>
      <c r="WNA16" s="6"/>
      <c r="WNB16" s="6"/>
      <c r="WNC16" s="6"/>
      <c r="WND16" s="6"/>
      <c r="WNE16" s="6"/>
      <c r="WNF16" s="6"/>
      <c r="WNG16" s="6"/>
      <c r="WNH16" s="6"/>
      <c r="WNI16" s="6"/>
      <c r="WNJ16" s="6"/>
      <c r="WNK16" s="6"/>
      <c r="WNL16" s="6"/>
      <c r="WNM16" s="6"/>
      <c r="WNN16" s="6"/>
      <c r="WNO16" s="6"/>
      <c r="WNP16" s="6"/>
      <c r="WNQ16" s="6"/>
      <c r="WNR16" s="6"/>
      <c r="WNS16" s="6"/>
      <c r="WNT16" s="6"/>
      <c r="WNU16" s="6"/>
      <c r="WNV16" s="6"/>
      <c r="WNW16" s="6"/>
      <c r="WNX16" s="6"/>
      <c r="WNY16" s="6"/>
      <c r="WNZ16" s="6"/>
      <c r="WOA16" s="6"/>
      <c r="WOB16" s="6"/>
      <c r="WOC16" s="6"/>
      <c r="WOD16" s="6"/>
      <c r="WOE16" s="6"/>
      <c r="WOF16" s="6"/>
      <c r="WOG16" s="6"/>
      <c r="WOH16" s="6"/>
      <c r="WOI16" s="6"/>
      <c r="WOJ16" s="6"/>
      <c r="WOK16" s="6"/>
      <c r="WOL16" s="6"/>
      <c r="WOM16" s="6"/>
      <c r="WON16" s="6"/>
      <c r="WOO16" s="6"/>
      <c r="WOP16" s="6"/>
      <c r="WOQ16" s="6"/>
      <c r="WOR16" s="6"/>
      <c r="WOS16" s="6"/>
      <c r="WOT16" s="6"/>
      <c r="WOU16" s="6"/>
      <c r="WOV16" s="6"/>
      <c r="WOW16" s="6"/>
      <c r="WOX16" s="6"/>
      <c r="WOY16" s="6"/>
      <c r="WOZ16" s="6"/>
      <c r="WPA16" s="6"/>
      <c r="WPB16" s="6"/>
      <c r="WPC16" s="6"/>
      <c r="WPD16" s="6"/>
      <c r="WPE16" s="6"/>
      <c r="WPF16" s="6"/>
      <c r="WPG16" s="6"/>
      <c r="WPH16" s="6"/>
      <c r="WPI16" s="6"/>
      <c r="WPJ16" s="6"/>
      <c r="WPK16" s="6"/>
      <c r="WPL16" s="6"/>
      <c r="WPM16" s="6"/>
      <c r="WPN16" s="6"/>
      <c r="WPO16" s="6"/>
      <c r="WPP16" s="6"/>
      <c r="WPQ16" s="6"/>
      <c r="WPR16" s="6"/>
      <c r="WPS16" s="6"/>
      <c r="WPT16" s="6"/>
      <c r="WPU16" s="6"/>
      <c r="WPV16" s="6"/>
      <c r="WPW16" s="6"/>
      <c r="WPX16" s="6"/>
      <c r="WPY16" s="6"/>
      <c r="WPZ16" s="6"/>
      <c r="WQA16" s="6"/>
      <c r="WQB16" s="6"/>
      <c r="WQC16" s="6"/>
      <c r="WQD16" s="6"/>
      <c r="WQE16" s="6"/>
      <c r="WQF16" s="6"/>
      <c r="WQG16" s="6"/>
      <c r="WQH16" s="6"/>
      <c r="WQI16" s="6"/>
      <c r="WQJ16" s="6"/>
      <c r="WQK16" s="6"/>
      <c r="WQL16" s="6"/>
      <c r="WQM16" s="6"/>
      <c r="WQN16" s="6"/>
      <c r="WQO16" s="6"/>
      <c r="WQP16" s="6"/>
      <c r="WQQ16" s="6"/>
      <c r="WQR16" s="6"/>
      <c r="WQS16" s="6"/>
      <c r="WQT16" s="6"/>
      <c r="WQU16" s="6"/>
      <c r="WQV16" s="6"/>
      <c r="WQW16" s="6"/>
      <c r="WQX16" s="6"/>
      <c r="WQY16" s="6"/>
      <c r="WQZ16" s="6"/>
      <c r="WRA16" s="6"/>
      <c r="WRB16" s="6"/>
      <c r="WRC16" s="6"/>
      <c r="WRD16" s="6"/>
      <c r="WRE16" s="6"/>
      <c r="WRF16" s="6"/>
      <c r="WRG16" s="6"/>
      <c r="WRH16" s="6"/>
      <c r="WRI16" s="6"/>
      <c r="WRJ16" s="6"/>
      <c r="WRK16" s="6"/>
      <c r="WRL16" s="6"/>
      <c r="WRM16" s="6"/>
      <c r="WRN16" s="6"/>
      <c r="WRO16" s="6"/>
      <c r="WRP16" s="6"/>
      <c r="WRQ16" s="6"/>
      <c r="WRR16" s="6"/>
      <c r="WRS16" s="6"/>
      <c r="WRT16" s="6"/>
      <c r="WRU16" s="6"/>
      <c r="WRV16" s="6"/>
      <c r="WRW16" s="6"/>
      <c r="WRX16" s="6"/>
      <c r="WRY16" s="6"/>
      <c r="WRZ16" s="6"/>
      <c r="WSA16" s="6"/>
      <c r="WSB16" s="6"/>
      <c r="WSC16" s="6"/>
      <c r="WSD16" s="6"/>
      <c r="WSE16" s="6"/>
      <c r="WSF16" s="6"/>
      <c r="WSG16" s="6"/>
      <c r="WSH16" s="6"/>
      <c r="WSI16" s="6"/>
      <c r="WSJ16" s="6"/>
      <c r="WSK16" s="6"/>
      <c r="WSL16" s="6"/>
      <c r="WSM16" s="6"/>
      <c r="WSN16" s="6"/>
      <c r="WSO16" s="6"/>
      <c r="WSP16" s="6"/>
      <c r="WSQ16" s="6"/>
      <c r="WSR16" s="6"/>
      <c r="WSS16" s="6"/>
      <c r="WST16" s="6"/>
      <c r="WSU16" s="6"/>
      <c r="WSV16" s="6"/>
      <c r="WSW16" s="6"/>
      <c r="WSX16" s="6"/>
      <c r="WSY16" s="6"/>
      <c r="WSZ16" s="6"/>
      <c r="WTA16" s="6"/>
      <c r="WTB16" s="6"/>
      <c r="WTC16" s="6"/>
      <c r="WTD16" s="6"/>
      <c r="WTE16" s="6"/>
      <c r="WTF16" s="6"/>
      <c r="WTG16" s="6"/>
      <c r="WTH16" s="6"/>
      <c r="WTI16" s="6"/>
      <c r="WTJ16" s="6"/>
      <c r="WTK16" s="6"/>
      <c r="WTL16" s="6"/>
      <c r="WTM16" s="6"/>
      <c r="WTN16" s="6"/>
      <c r="WTO16" s="6"/>
      <c r="WTP16" s="6"/>
      <c r="WTQ16" s="6"/>
      <c r="WTR16" s="6"/>
      <c r="WTS16" s="6"/>
      <c r="WTT16" s="6"/>
      <c r="WTU16" s="6"/>
      <c r="WTV16" s="6"/>
      <c r="WTW16" s="6"/>
      <c r="WTX16" s="6"/>
      <c r="WTY16" s="6"/>
      <c r="WTZ16" s="6"/>
      <c r="WUA16" s="6"/>
      <c r="WUB16" s="6"/>
      <c r="WUC16" s="6"/>
      <c r="WUD16" s="6"/>
      <c r="WUE16" s="6"/>
      <c r="WUF16" s="6"/>
      <c r="WUG16" s="6"/>
      <c r="WUH16" s="6"/>
      <c r="WUI16" s="6"/>
      <c r="WUJ16" s="6"/>
      <c r="WUK16" s="6"/>
      <c r="WUL16" s="6"/>
      <c r="WUM16" s="6"/>
      <c r="WUN16" s="6"/>
      <c r="WUO16" s="6"/>
      <c r="WUP16" s="6"/>
      <c r="WUQ16" s="6"/>
      <c r="WUR16" s="6"/>
      <c r="WUS16" s="6"/>
      <c r="WUT16" s="6"/>
      <c r="WUU16" s="6"/>
      <c r="WUV16" s="6"/>
      <c r="WUW16" s="6"/>
      <c r="WUX16" s="6"/>
      <c r="WUY16" s="6"/>
      <c r="WUZ16" s="6"/>
      <c r="WVA16" s="6"/>
      <c r="WVB16" s="6"/>
      <c r="WVC16" s="6"/>
      <c r="WVD16" s="6"/>
      <c r="WVE16" s="6"/>
      <c r="WVF16" s="6"/>
      <c r="WVG16" s="6"/>
      <c r="WVH16" s="6"/>
      <c r="WVI16" s="6"/>
      <c r="WVJ16" s="6"/>
      <c r="WVK16" s="6"/>
      <c r="WVL16" s="6"/>
      <c r="WVM16" s="6"/>
      <c r="WVN16" s="6"/>
      <c r="WVO16" s="6"/>
      <c r="WVP16" s="6"/>
      <c r="WVQ16" s="6"/>
      <c r="WVR16" s="6"/>
      <c r="WVS16" s="6"/>
      <c r="WVT16" s="6"/>
      <c r="WVU16" s="6"/>
      <c r="WVV16" s="6"/>
      <c r="WVW16" s="6"/>
      <c r="WVX16" s="6"/>
      <c r="WVY16" s="6"/>
      <c r="WVZ16" s="6"/>
      <c r="WWA16" s="6"/>
      <c r="WWB16" s="6"/>
      <c r="WWC16" s="6"/>
      <c r="WWD16" s="6"/>
      <c r="WWE16" s="6"/>
      <c r="WWF16" s="6"/>
      <c r="WWG16" s="6"/>
      <c r="WWH16" s="6"/>
      <c r="WWI16" s="6"/>
      <c r="WWJ16" s="6"/>
      <c r="WWK16" s="6"/>
      <c r="WWL16" s="6"/>
      <c r="WWM16" s="6"/>
      <c r="WWN16" s="6"/>
      <c r="WWO16" s="6"/>
      <c r="WWP16" s="6"/>
      <c r="WWQ16" s="6"/>
      <c r="WWR16" s="6"/>
      <c r="WWS16" s="6"/>
      <c r="WWT16" s="6"/>
      <c r="WWU16" s="6"/>
      <c r="WWV16" s="6"/>
      <c r="WWW16" s="6"/>
      <c r="WWX16" s="6"/>
      <c r="WWY16" s="6"/>
      <c r="WWZ16" s="6"/>
      <c r="WXA16" s="6"/>
      <c r="WXB16" s="6"/>
      <c r="WXC16" s="6"/>
      <c r="WXD16" s="6"/>
      <c r="WXE16" s="6"/>
      <c r="WXF16" s="6"/>
      <c r="WXG16" s="6"/>
      <c r="WXH16" s="6"/>
      <c r="WXI16" s="6"/>
      <c r="WXJ16" s="6"/>
      <c r="WXK16" s="6"/>
      <c r="WXL16" s="6"/>
      <c r="WXM16" s="6"/>
      <c r="WXN16" s="6"/>
      <c r="WXO16" s="6"/>
      <c r="WXP16" s="6"/>
      <c r="WXQ16" s="6"/>
      <c r="WXR16" s="6"/>
      <c r="WXS16" s="6"/>
      <c r="WXT16" s="6"/>
      <c r="WXU16" s="6"/>
      <c r="WXV16" s="6"/>
      <c r="WXW16" s="6"/>
      <c r="WXX16" s="6"/>
      <c r="WXY16" s="6"/>
      <c r="WXZ16" s="6"/>
      <c r="WYA16" s="6"/>
      <c r="WYB16" s="6"/>
      <c r="WYC16" s="6"/>
      <c r="WYD16" s="6"/>
      <c r="WYE16" s="6"/>
      <c r="WYF16" s="6"/>
      <c r="WYG16" s="6"/>
      <c r="WYH16" s="6"/>
      <c r="WYI16" s="6"/>
      <c r="WYJ16" s="6"/>
      <c r="WYK16" s="6"/>
      <c r="WYL16" s="6"/>
      <c r="WYM16" s="6"/>
      <c r="WYN16" s="6"/>
      <c r="WYO16" s="6"/>
      <c r="WYP16" s="6"/>
      <c r="WYQ16" s="6"/>
      <c r="WYR16" s="6"/>
      <c r="WYS16" s="6"/>
      <c r="WYT16" s="6"/>
      <c r="WYU16" s="6"/>
      <c r="WYV16" s="6"/>
      <c r="WYW16" s="6"/>
      <c r="WYX16" s="6"/>
      <c r="WYY16" s="6"/>
      <c r="WYZ16" s="6"/>
      <c r="WZA16" s="6"/>
      <c r="WZB16" s="6"/>
      <c r="WZC16" s="6"/>
      <c r="WZD16" s="6"/>
      <c r="WZE16" s="6"/>
      <c r="WZF16" s="6"/>
      <c r="WZG16" s="6"/>
      <c r="WZH16" s="6"/>
      <c r="WZI16" s="6"/>
      <c r="WZJ16" s="6"/>
      <c r="WZK16" s="6"/>
      <c r="WZL16" s="6"/>
      <c r="WZM16" s="6"/>
      <c r="WZN16" s="6"/>
      <c r="WZO16" s="6"/>
      <c r="WZP16" s="6"/>
      <c r="WZQ16" s="6"/>
      <c r="WZR16" s="6"/>
      <c r="WZS16" s="6"/>
      <c r="WZT16" s="6"/>
      <c r="WZU16" s="6"/>
      <c r="WZV16" s="6"/>
      <c r="WZW16" s="6"/>
      <c r="WZX16" s="6"/>
      <c r="WZY16" s="6"/>
      <c r="WZZ16" s="6"/>
      <c r="XAA16" s="6"/>
      <c r="XAB16" s="6"/>
      <c r="XAC16" s="6"/>
      <c r="XAD16" s="6"/>
      <c r="XAE16" s="6"/>
      <c r="XAF16" s="6"/>
      <c r="XAG16" s="6"/>
      <c r="XAH16" s="6"/>
      <c r="XAI16" s="6"/>
      <c r="XAJ16" s="6"/>
      <c r="XAK16" s="6"/>
      <c r="XAL16" s="6"/>
      <c r="XAM16" s="6"/>
      <c r="XAN16" s="6"/>
      <c r="XAO16" s="6"/>
      <c r="XAP16" s="6"/>
      <c r="XAQ16" s="6"/>
      <c r="XAR16" s="6"/>
      <c r="XAS16" s="6"/>
      <c r="XAT16" s="6"/>
      <c r="XAU16" s="6"/>
      <c r="XAV16" s="6"/>
      <c r="XAW16" s="6"/>
      <c r="XAX16" s="6"/>
      <c r="XAY16" s="6"/>
      <c r="XAZ16" s="6"/>
      <c r="XBA16" s="6"/>
      <c r="XBB16" s="6"/>
      <c r="XBC16" s="6"/>
      <c r="XBD16" s="6"/>
      <c r="XBE16" s="6"/>
      <c r="XBF16" s="6"/>
      <c r="XBG16" s="6"/>
      <c r="XBH16" s="6"/>
      <c r="XBI16" s="6"/>
      <c r="XBJ16" s="6"/>
      <c r="XBK16" s="6"/>
      <c r="XBL16" s="6"/>
      <c r="XBM16" s="6"/>
      <c r="XBN16" s="6"/>
      <c r="XBO16" s="6"/>
      <c r="XBP16" s="6"/>
      <c r="XBQ16" s="6"/>
      <c r="XBR16" s="6"/>
      <c r="XBS16" s="6"/>
      <c r="XBT16" s="6"/>
      <c r="XBU16" s="6"/>
      <c r="XBV16" s="6"/>
      <c r="XBW16" s="6"/>
      <c r="XBX16" s="6"/>
      <c r="XBY16" s="6"/>
      <c r="XBZ16" s="6"/>
      <c r="XCA16" s="6"/>
      <c r="XCB16" s="6"/>
      <c r="XCC16" s="6"/>
      <c r="XCD16" s="6"/>
      <c r="XCE16" s="6"/>
      <c r="XCF16" s="6"/>
      <c r="XCG16" s="6"/>
      <c r="XCH16" s="6"/>
      <c r="XCI16" s="6"/>
      <c r="XCJ16" s="6"/>
      <c r="XCK16" s="6"/>
      <c r="XCL16" s="6"/>
      <c r="XCM16" s="6"/>
      <c r="XCN16" s="6"/>
      <c r="XCO16" s="6"/>
      <c r="XCP16" s="6"/>
      <c r="XCQ16" s="6"/>
      <c r="XCR16" s="6"/>
      <c r="XCS16" s="6"/>
      <c r="XCT16" s="6"/>
      <c r="XCU16" s="6"/>
      <c r="XCV16" s="6"/>
      <c r="XCW16" s="6"/>
      <c r="XCX16" s="6"/>
      <c r="XCY16" s="6"/>
      <c r="XCZ16" s="6"/>
      <c r="XDA16" s="6"/>
      <c r="XDB16" s="6"/>
      <c r="XDC16" s="6"/>
      <c r="XDD16" s="6"/>
      <c r="XDE16" s="6"/>
      <c r="XDF16" s="6"/>
      <c r="XDG16" s="6"/>
      <c r="XDH16" s="6"/>
      <c r="XDI16" s="6"/>
      <c r="XDJ16" s="6"/>
      <c r="XDK16" s="6"/>
      <c r="XDL16" s="6"/>
      <c r="XDM16" s="6"/>
      <c r="XDN16" s="6"/>
      <c r="XDO16" s="6"/>
      <c r="XDP16" s="6"/>
      <c r="XDQ16" s="6"/>
      <c r="XDR16" s="6"/>
      <c r="XDS16" s="6"/>
      <c r="XDT16" s="6"/>
      <c r="XDU16" s="6"/>
      <c r="XDV16" s="6"/>
      <c r="XDW16" s="6"/>
      <c r="XDX16" s="6"/>
      <c r="XDY16" s="6"/>
      <c r="XDZ16" s="6"/>
      <c r="XEA16" s="6"/>
      <c r="XEB16" s="6"/>
      <c r="XEC16" s="6"/>
      <c r="XED16" s="6"/>
      <c r="XEE16" s="6"/>
      <c r="XEF16" s="6"/>
      <c r="XEG16" s="6"/>
      <c r="XEH16" s="6"/>
      <c r="XEI16" s="6"/>
      <c r="XEJ16" s="6"/>
      <c r="XEK16" s="6"/>
      <c r="XEL16" s="6"/>
    </row>
    <row r="17" spans="1:16366">
      <c r="A17" s="53">
        <v>45847</v>
      </c>
      <c r="B17" s="19">
        <v>45850</v>
      </c>
      <c r="C17" s="48" t="s">
        <v>293</v>
      </c>
      <c r="D17" s="13" t="s">
        <v>128</v>
      </c>
      <c r="E17" s="13" t="s">
        <v>19</v>
      </c>
      <c r="F17" s="17">
        <v>10264894</v>
      </c>
      <c r="G17" s="17" t="s">
        <v>812</v>
      </c>
      <c r="H17" s="61" t="s">
        <v>815</v>
      </c>
      <c r="I17" s="61">
        <v>280</v>
      </c>
      <c r="J17" s="61">
        <v>17</v>
      </c>
      <c r="K17" s="35">
        <v>6.0714285714285714E-2</v>
      </c>
      <c r="L17" s="26">
        <v>15</v>
      </c>
      <c r="M17" s="22" t="s">
        <v>1271</v>
      </c>
      <c r="N17" s="12">
        <v>2</v>
      </c>
      <c r="O17" s="22"/>
      <c r="P17" s="61"/>
      <c r="Q17" s="23"/>
      <c r="R17" s="61">
        <v>5228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6"/>
      <c r="AIY17" s="6"/>
      <c r="AIZ17" s="6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6"/>
      <c r="AJN17" s="6"/>
      <c r="AJO17" s="6"/>
      <c r="AJP17" s="6"/>
      <c r="AJQ17" s="6"/>
      <c r="AJR17" s="6"/>
      <c r="AJS17" s="6"/>
      <c r="AJT17" s="6"/>
      <c r="AJU17" s="6"/>
      <c r="AJV17" s="6"/>
      <c r="AJW17" s="6"/>
      <c r="AJX17" s="6"/>
      <c r="AJY17" s="6"/>
      <c r="AJZ17" s="6"/>
      <c r="AKA17" s="6"/>
      <c r="AKB17" s="6"/>
      <c r="AKC17" s="6"/>
      <c r="AKD17" s="6"/>
      <c r="AKE17" s="6"/>
      <c r="AKF17" s="6"/>
      <c r="AKG17" s="6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6"/>
      <c r="ANV17" s="6"/>
      <c r="ANW17" s="6"/>
      <c r="ANX17" s="6"/>
      <c r="ANY17" s="6"/>
      <c r="ANZ17" s="6"/>
      <c r="AOA17" s="6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/>
      <c r="APY17" s="6"/>
      <c r="APZ17" s="6"/>
      <c r="AQA17" s="6"/>
      <c r="AQB17" s="6"/>
      <c r="AQC17" s="6"/>
      <c r="AQD17" s="6"/>
      <c r="AQE17" s="6"/>
      <c r="AQF17" s="6"/>
      <c r="AQG17" s="6"/>
      <c r="AQH17" s="6"/>
      <c r="AQI17" s="6"/>
      <c r="AQJ17" s="6"/>
      <c r="AQK17" s="6"/>
      <c r="AQL17" s="6"/>
      <c r="AQM17" s="6"/>
      <c r="AQN17" s="6"/>
      <c r="AQO17" s="6"/>
      <c r="AQP17" s="6"/>
      <c r="AQQ17" s="6"/>
      <c r="AQR17" s="6"/>
      <c r="AQS17" s="6"/>
      <c r="AQT17" s="6"/>
      <c r="AQU17" s="6"/>
      <c r="AQV17" s="6"/>
      <c r="AQW17" s="6"/>
      <c r="AQX17" s="6"/>
      <c r="AQY17" s="6"/>
      <c r="AQZ17" s="6"/>
      <c r="ARA17" s="6"/>
      <c r="ARB17" s="6"/>
      <c r="ARC17" s="6"/>
      <c r="ARD17" s="6"/>
      <c r="ARE17" s="6"/>
      <c r="ARF17" s="6"/>
      <c r="ARG17" s="6"/>
      <c r="ARH17" s="6"/>
      <c r="ARI17" s="6"/>
      <c r="ARJ17" s="6"/>
      <c r="ARK17" s="6"/>
      <c r="ARL17" s="6"/>
      <c r="ARM17" s="6"/>
      <c r="ARN17" s="6"/>
      <c r="ARO17" s="6"/>
      <c r="ARP17" s="6"/>
      <c r="ARQ17" s="6"/>
      <c r="ARR17" s="6"/>
      <c r="ARS17" s="6"/>
      <c r="ART17" s="6"/>
      <c r="ARU17" s="6"/>
      <c r="ARV17" s="6"/>
      <c r="ARW17" s="6"/>
      <c r="ARX17" s="6"/>
      <c r="ARY17" s="6"/>
      <c r="ARZ17" s="6"/>
      <c r="ASA17" s="6"/>
      <c r="ASB17" s="6"/>
      <c r="ASC17" s="6"/>
      <c r="ASD17" s="6"/>
      <c r="ASE17" s="6"/>
      <c r="ASF17" s="6"/>
      <c r="ASG17" s="6"/>
      <c r="ASH17" s="6"/>
      <c r="ASI17" s="6"/>
      <c r="ASJ17" s="6"/>
      <c r="ASK17" s="6"/>
      <c r="ASL17" s="6"/>
      <c r="ASM17" s="6"/>
      <c r="ASN17" s="6"/>
      <c r="ASO17" s="6"/>
      <c r="ASP17" s="6"/>
      <c r="ASQ17" s="6"/>
      <c r="ASR17" s="6"/>
      <c r="ASS17" s="6"/>
      <c r="AST17" s="6"/>
      <c r="ASU17" s="6"/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6"/>
      <c r="ATQ17" s="6"/>
      <c r="ATR17" s="6"/>
      <c r="ATS17" s="6"/>
      <c r="ATT17" s="6"/>
      <c r="ATU17" s="6"/>
      <c r="ATV17" s="6"/>
      <c r="ATW17" s="6"/>
      <c r="ATX17" s="6"/>
      <c r="ATY17" s="6"/>
      <c r="ATZ17" s="6"/>
      <c r="AUA17" s="6"/>
      <c r="AUB17" s="6"/>
      <c r="AUC17" s="6"/>
      <c r="AUD17" s="6"/>
      <c r="AUE17" s="6"/>
      <c r="AUF17" s="6"/>
      <c r="AUG17" s="6"/>
      <c r="AUH17" s="6"/>
      <c r="AUI17" s="6"/>
      <c r="AUJ17" s="6"/>
      <c r="AUK17" s="6"/>
      <c r="AUL17" s="6"/>
      <c r="AUM17" s="6"/>
      <c r="AUN17" s="6"/>
      <c r="AUO17" s="6"/>
      <c r="AUP17" s="6"/>
      <c r="AUQ17" s="6"/>
      <c r="AUR17" s="6"/>
      <c r="AUS17" s="6"/>
      <c r="AUT17" s="6"/>
      <c r="AUU17" s="6"/>
      <c r="AUV17" s="6"/>
      <c r="AUW17" s="6"/>
      <c r="AUX17" s="6"/>
      <c r="AUY17" s="6"/>
      <c r="AUZ17" s="6"/>
      <c r="AVA17" s="6"/>
      <c r="AVB17" s="6"/>
      <c r="AVC17" s="6"/>
      <c r="AVD17" s="6"/>
      <c r="AVE17" s="6"/>
      <c r="AVF17" s="6"/>
      <c r="AVG17" s="6"/>
      <c r="AVH17" s="6"/>
      <c r="AVI17" s="6"/>
      <c r="AVJ17" s="6"/>
      <c r="AVK17" s="6"/>
      <c r="AVL17" s="6"/>
      <c r="AVM17" s="6"/>
      <c r="AVN17" s="6"/>
      <c r="AVO17" s="6"/>
      <c r="AVP17" s="6"/>
      <c r="AVQ17" s="6"/>
      <c r="AVR17" s="6"/>
      <c r="AVS17" s="6"/>
      <c r="AVT17" s="6"/>
      <c r="AVU17" s="6"/>
      <c r="AVV17" s="6"/>
      <c r="AVW17" s="6"/>
      <c r="AVX17" s="6"/>
      <c r="AVY17" s="6"/>
      <c r="AVZ17" s="6"/>
      <c r="AWA17" s="6"/>
      <c r="AWB17" s="6"/>
      <c r="AWC17" s="6"/>
      <c r="AWD17" s="6"/>
      <c r="AWE17" s="6"/>
      <c r="AWF17" s="6"/>
      <c r="AWG17" s="6"/>
      <c r="AWH17" s="6"/>
      <c r="AWI17" s="6"/>
      <c r="AWJ17" s="6"/>
      <c r="AWK17" s="6"/>
      <c r="AWL17" s="6"/>
      <c r="AWM17" s="6"/>
      <c r="AWN17" s="6"/>
      <c r="AWO17" s="6"/>
      <c r="AWP17" s="6"/>
      <c r="AWQ17" s="6"/>
      <c r="AWR17" s="6"/>
      <c r="AWS17" s="6"/>
      <c r="AWT17" s="6"/>
      <c r="AWU17" s="6"/>
      <c r="AWV17" s="6"/>
      <c r="AWW17" s="6"/>
      <c r="AWX17" s="6"/>
      <c r="AWY17" s="6"/>
      <c r="AWZ17" s="6"/>
      <c r="AXA17" s="6"/>
      <c r="AXB17" s="6"/>
      <c r="AXC17" s="6"/>
      <c r="AXD17" s="6"/>
      <c r="AXE17" s="6"/>
      <c r="AXF17" s="6"/>
      <c r="AXG17" s="6"/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 s="6"/>
      <c r="BAA17" s="6"/>
      <c r="BAB17" s="6"/>
      <c r="BAC17" s="6"/>
      <c r="BAD17" s="6"/>
      <c r="BAE17" s="6"/>
      <c r="BAF17" s="6"/>
      <c r="BAG17" s="6"/>
      <c r="BAH17" s="6"/>
      <c r="BAI17" s="6"/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 s="6"/>
      <c r="BAX17" s="6"/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EU17" s="6"/>
      <c r="BEV17" s="6"/>
      <c r="BEW17" s="6"/>
      <c r="BEX17" s="6"/>
      <c r="BEY17" s="6"/>
      <c r="BEZ17" s="6"/>
      <c r="BFA17" s="6"/>
      <c r="BFB17" s="6"/>
      <c r="BFC17" s="6"/>
      <c r="BFD17" s="6"/>
      <c r="BFE17" s="6"/>
      <c r="BFF17" s="6"/>
      <c r="BFG17" s="6"/>
      <c r="BFH17" s="6"/>
      <c r="BFI17" s="6"/>
      <c r="BFJ17" s="6"/>
      <c r="BFK17" s="6"/>
      <c r="BFL17" s="6"/>
      <c r="BFM17" s="6"/>
      <c r="BFN17" s="6"/>
      <c r="BFO17" s="6"/>
      <c r="BFP17" s="6"/>
      <c r="BFQ17" s="6"/>
      <c r="BFR17" s="6"/>
      <c r="BFS17" s="6"/>
      <c r="BFT17" s="6"/>
      <c r="BFU17" s="6"/>
      <c r="BFV17" s="6"/>
      <c r="BFW17" s="6"/>
      <c r="BFX17" s="6"/>
      <c r="BFY17" s="6"/>
      <c r="BFZ17" s="6"/>
      <c r="BGA17" s="6"/>
      <c r="BGB17" s="6"/>
      <c r="BGC17" s="6"/>
      <c r="BGD17" s="6"/>
      <c r="BGE17" s="6"/>
      <c r="BGF17" s="6"/>
      <c r="BGG17" s="6"/>
      <c r="BGH17" s="6"/>
      <c r="BGI17" s="6"/>
      <c r="BGJ17" s="6"/>
      <c r="BGK17" s="6"/>
      <c r="BGL17" s="6"/>
      <c r="BGM17" s="6"/>
      <c r="BGN17" s="6"/>
      <c r="BGO17" s="6"/>
      <c r="BGP17" s="6"/>
      <c r="BGQ17" s="6"/>
      <c r="BGR17" s="6"/>
      <c r="BGS17" s="6"/>
      <c r="BGT17" s="6"/>
      <c r="BGU17" s="6"/>
      <c r="BGV17" s="6"/>
      <c r="BGW17" s="6"/>
      <c r="BGX17" s="6"/>
      <c r="BGY17" s="6"/>
      <c r="BGZ17" s="6"/>
      <c r="BHA17" s="6"/>
      <c r="BHB17" s="6"/>
      <c r="BHC17" s="6"/>
      <c r="BHD17" s="6"/>
      <c r="BHE17" s="6"/>
      <c r="BHF17" s="6"/>
      <c r="BHG17" s="6"/>
      <c r="BHH17" s="6"/>
      <c r="BHI17" s="6"/>
      <c r="BHJ17" s="6"/>
      <c r="BHK17" s="6"/>
      <c r="BHL17" s="6"/>
      <c r="BHM17" s="6"/>
      <c r="BHN17" s="6"/>
      <c r="BHO17" s="6"/>
      <c r="BHP17" s="6"/>
      <c r="BHQ17" s="6"/>
      <c r="BHR17" s="6"/>
      <c r="BHS17" s="6"/>
      <c r="BHT17" s="6"/>
      <c r="BHU17" s="6"/>
      <c r="BHV17" s="6"/>
      <c r="BHW17" s="6"/>
      <c r="BHX17" s="6"/>
      <c r="BHY17" s="6"/>
      <c r="BHZ17" s="6"/>
      <c r="BIA17" s="6"/>
      <c r="BIB17" s="6"/>
      <c r="BIC17" s="6"/>
      <c r="BID17" s="6"/>
      <c r="BIE17" s="6"/>
      <c r="BIF17" s="6"/>
      <c r="BIG17" s="6"/>
      <c r="BIH17" s="6"/>
      <c r="BII17" s="6"/>
      <c r="BIJ17" s="6"/>
      <c r="BIK17" s="6"/>
      <c r="BIL17" s="6"/>
      <c r="BIM17" s="6"/>
      <c r="BIN17" s="6"/>
      <c r="BIO17" s="6"/>
      <c r="BIP17" s="6"/>
      <c r="BIQ17" s="6"/>
      <c r="BIR17" s="6"/>
      <c r="BIS17" s="6"/>
      <c r="BIT17" s="6"/>
      <c r="BIU17" s="6"/>
      <c r="BIV17" s="6"/>
      <c r="BIW17" s="6"/>
      <c r="BIX17" s="6"/>
      <c r="BIY17" s="6"/>
      <c r="BIZ17" s="6"/>
      <c r="BJA17" s="6"/>
      <c r="BJB17" s="6"/>
      <c r="BJC17" s="6"/>
      <c r="BJD17" s="6"/>
      <c r="BJE17" s="6"/>
      <c r="BJF17" s="6"/>
      <c r="BJG17" s="6"/>
      <c r="BJH17" s="6"/>
      <c r="BJI17" s="6"/>
      <c r="BJJ17" s="6"/>
      <c r="BJK17" s="6"/>
      <c r="BJL17" s="6"/>
      <c r="BJM17" s="6"/>
      <c r="BJN17" s="6"/>
      <c r="BJO17" s="6"/>
      <c r="BJP17" s="6"/>
      <c r="BJQ17" s="6"/>
      <c r="BJR17" s="6"/>
      <c r="BJS17" s="6"/>
      <c r="BJT17" s="6"/>
      <c r="BJU17" s="6"/>
      <c r="BJV17" s="6"/>
      <c r="BJW17" s="6"/>
      <c r="BJX17" s="6"/>
      <c r="BJY17" s="6"/>
      <c r="BJZ17" s="6"/>
      <c r="BKA17" s="6"/>
      <c r="BKB17" s="6"/>
      <c r="BKC17" s="6"/>
      <c r="BKD17" s="6"/>
      <c r="BKE17" s="6"/>
      <c r="BKF17" s="6"/>
      <c r="BKG17" s="6"/>
      <c r="BKH17" s="6"/>
      <c r="BKI17" s="6"/>
      <c r="BKJ17" s="6"/>
      <c r="BKK17" s="6"/>
      <c r="BKL17" s="6"/>
      <c r="BKM17" s="6"/>
      <c r="BKN17" s="6"/>
      <c r="BKO17" s="6"/>
      <c r="BKP17" s="6"/>
      <c r="BKQ17" s="6"/>
      <c r="BKR17" s="6"/>
      <c r="BKS17" s="6"/>
      <c r="BKT17" s="6"/>
      <c r="BKU17" s="6"/>
      <c r="BKV17" s="6"/>
      <c r="BKW17" s="6"/>
      <c r="BKX17" s="6"/>
      <c r="BKY17" s="6"/>
      <c r="BKZ17" s="6"/>
      <c r="BLA17" s="6"/>
      <c r="BLB17" s="6"/>
      <c r="BLC17" s="6"/>
      <c r="BLD17" s="6"/>
      <c r="BLE17" s="6"/>
      <c r="BLF17" s="6"/>
      <c r="BLG17" s="6"/>
      <c r="BLH17" s="6"/>
      <c r="BLI17" s="6"/>
      <c r="BLJ17" s="6"/>
      <c r="BLK17" s="6"/>
      <c r="BLL17" s="6"/>
      <c r="BLM17" s="6"/>
      <c r="BLN17" s="6"/>
      <c r="BLO17" s="6"/>
      <c r="BLP17" s="6"/>
      <c r="BLQ17" s="6"/>
      <c r="BLR17" s="6"/>
      <c r="BLS17" s="6"/>
      <c r="BLT17" s="6"/>
      <c r="BLU17" s="6"/>
      <c r="BLV17" s="6"/>
      <c r="BLW17" s="6"/>
      <c r="BLX17" s="6"/>
      <c r="BLY17" s="6"/>
      <c r="BLZ17" s="6"/>
      <c r="BMA17" s="6"/>
      <c r="BMB17" s="6"/>
      <c r="BMC17" s="6"/>
      <c r="BMD17" s="6"/>
      <c r="BME17" s="6"/>
      <c r="BMF17" s="6"/>
      <c r="BMG17" s="6"/>
      <c r="BMH17" s="6"/>
      <c r="BMI17" s="6"/>
      <c r="BMJ17" s="6"/>
      <c r="BMK17" s="6"/>
      <c r="BML17" s="6"/>
      <c r="BMM17" s="6"/>
      <c r="BMN17" s="6"/>
      <c r="BMO17" s="6"/>
      <c r="BMP17" s="6"/>
      <c r="BMQ17" s="6"/>
      <c r="BMR17" s="6"/>
      <c r="BMS17" s="6"/>
      <c r="BMT17" s="6"/>
      <c r="BMU17" s="6"/>
      <c r="BMV17" s="6"/>
      <c r="BMW17" s="6"/>
      <c r="BMX17" s="6"/>
      <c r="BMY17" s="6"/>
      <c r="BMZ17" s="6"/>
      <c r="BNA17" s="6"/>
      <c r="BNB17" s="6"/>
      <c r="BNC17" s="6"/>
      <c r="BND17" s="6"/>
      <c r="BNE17" s="6"/>
      <c r="BNF17" s="6"/>
      <c r="BNG17" s="6"/>
      <c r="BNH17" s="6"/>
      <c r="BNI17" s="6"/>
      <c r="BNJ17" s="6"/>
      <c r="BNK17" s="6"/>
      <c r="BNL17" s="6"/>
      <c r="BNM17" s="6"/>
      <c r="BNN17" s="6"/>
      <c r="BNO17" s="6"/>
      <c r="BNP17" s="6"/>
      <c r="BNQ17" s="6"/>
      <c r="BNR17" s="6"/>
      <c r="BNS17" s="6"/>
      <c r="BNT17" s="6"/>
      <c r="BNU17" s="6"/>
      <c r="BNV17" s="6"/>
      <c r="BNW17" s="6"/>
      <c r="BNX17" s="6"/>
      <c r="BNY17" s="6"/>
      <c r="BNZ17" s="6"/>
      <c r="BOA17" s="6"/>
      <c r="BOB17" s="6"/>
      <c r="BOC17" s="6"/>
      <c r="BOD17" s="6"/>
      <c r="BOE17" s="6"/>
      <c r="BOF17" s="6"/>
      <c r="BOG17" s="6"/>
      <c r="BOH17" s="6"/>
      <c r="BOI17" s="6"/>
      <c r="BOJ17" s="6"/>
      <c r="BOK17" s="6"/>
      <c r="BOL17" s="6"/>
      <c r="BOM17" s="6"/>
      <c r="BON17" s="6"/>
      <c r="BOO17" s="6"/>
      <c r="BOP17" s="6"/>
      <c r="BOQ17" s="6"/>
      <c r="BOR17" s="6"/>
      <c r="BOS17" s="6"/>
      <c r="BOT17" s="6"/>
      <c r="BOU17" s="6"/>
      <c r="BOV17" s="6"/>
      <c r="BOW17" s="6"/>
      <c r="BOX17" s="6"/>
      <c r="BOY17" s="6"/>
      <c r="BOZ17" s="6"/>
      <c r="BPA17" s="6"/>
      <c r="BPB17" s="6"/>
      <c r="BPC17" s="6"/>
      <c r="BPD17" s="6"/>
      <c r="BPE17" s="6"/>
      <c r="BPF17" s="6"/>
      <c r="BPG17" s="6"/>
      <c r="BPH17" s="6"/>
      <c r="BPI17" s="6"/>
      <c r="BPJ17" s="6"/>
      <c r="BPK17" s="6"/>
      <c r="BPL17" s="6"/>
      <c r="BPM17" s="6"/>
      <c r="BPN17" s="6"/>
      <c r="BPO17" s="6"/>
      <c r="BPP17" s="6"/>
      <c r="BPQ17" s="6"/>
      <c r="BPR17" s="6"/>
      <c r="BPS17" s="6"/>
      <c r="BPT17" s="6"/>
      <c r="BPU17" s="6"/>
      <c r="BPV17" s="6"/>
      <c r="BPW17" s="6"/>
      <c r="BPX17" s="6"/>
      <c r="BPY17" s="6"/>
      <c r="BPZ17" s="6"/>
      <c r="BQA17" s="6"/>
      <c r="BQB17" s="6"/>
      <c r="BQC17" s="6"/>
      <c r="BQD17" s="6"/>
      <c r="BQE17" s="6"/>
      <c r="BQF17" s="6"/>
      <c r="BQG17" s="6"/>
      <c r="BQH17" s="6"/>
      <c r="BQI17" s="6"/>
      <c r="BQJ17" s="6"/>
      <c r="BQK17" s="6"/>
      <c r="BQL17" s="6"/>
      <c r="BQM17" s="6"/>
      <c r="BQN17" s="6"/>
      <c r="BQO17" s="6"/>
      <c r="BQP17" s="6"/>
      <c r="BQQ17" s="6"/>
      <c r="BQR17" s="6"/>
      <c r="BQS17" s="6"/>
      <c r="BQT17" s="6"/>
      <c r="BQU17" s="6"/>
      <c r="BQV17" s="6"/>
      <c r="BQW17" s="6"/>
      <c r="BQX17" s="6"/>
      <c r="BQY17" s="6"/>
      <c r="BQZ17" s="6"/>
      <c r="BRA17" s="6"/>
      <c r="BRB17" s="6"/>
      <c r="BRC17" s="6"/>
      <c r="BRD17" s="6"/>
      <c r="BRE17" s="6"/>
      <c r="BRF17" s="6"/>
      <c r="BRG17" s="6"/>
      <c r="BRH17" s="6"/>
      <c r="BRI17" s="6"/>
      <c r="BRJ17" s="6"/>
      <c r="BRK17" s="6"/>
      <c r="BRL17" s="6"/>
      <c r="BRM17" s="6"/>
      <c r="BRN17" s="6"/>
      <c r="BRO17" s="6"/>
      <c r="BRP17" s="6"/>
      <c r="BRQ17" s="6"/>
      <c r="BRR17" s="6"/>
      <c r="BRS17" s="6"/>
      <c r="BRT17" s="6"/>
      <c r="BRU17" s="6"/>
      <c r="BRV17" s="6"/>
      <c r="BRW17" s="6"/>
      <c r="BRX17" s="6"/>
      <c r="BRY17" s="6"/>
      <c r="BRZ17" s="6"/>
      <c r="BSA17" s="6"/>
      <c r="BSB17" s="6"/>
      <c r="BSC17" s="6"/>
      <c r="BSD17" s="6"/>
      <c r="BSE17" s="6"/>
      <c r="BSF17" s="6"/>
      <c r="BSG17" s="6"/>
      <c r="BSH17" s="6"/>
      <c r="BSI17" s="6"/>
      <c r="BSJ17" s="6"/>
      <c r="BSK17" s="6"/>
      <c r="BSL17" s="6"/>
      <c r="BSM17" s="6"/>
      <c r="BSN17" s="6"/>
      <c r="BSO17" s="6"/>
      <c r="BSP17" s="6"/>
      <c r="BSQ17" s="6"/>
      <c r="BSR17" s="6"/>
      <c r="BSS17" s="6"/>
      <c r="BST17" s="6"/>
      <c r="BSU17" s="6"/>
      <c r="BSV17" s="6"/>
      <c r="BSW17" s="6"/>
      <c r="BSX17" s="6"/>
      <c r="BSY17" s="6"/>
      <c r="BSZ17" s="6"/>
      <c r="BTA17" s="6"/>
      <c r="BTB17" s="6"/>
      <c r="BTC17" s="6"/>
      <c r="BTD17" s="6"/>
      <c r="BTE17" s="6"/>
      <c r="BTF17" s="6"/>
      <c r="BTG17" s="6"/>
      <c r="BTH17" s="6"/>
      <c r="BTI17" s="6"/>
      <c r="BTJ17" s="6"/>
      <c r="BTK17" s="6"/>
      <c r="BTL17" s="6"/>
      <c r="BTM17" s="6"/>
      <c r="BTN17" s="6"/>
      <c r="BTO17" s="6"/>
      <c r="BTP17" s="6"/>
      <c r="BTQ17" s="6"/>
      <c r="BTR17" s="6"/>
      <c r="BTS17" s="6"/>
      <c r="BTT17" s="6"/>
      <c r="BTU17" s="6"/>
      <c r="BTV17" s="6"/>
      <c r="BTW17" s="6"/>
      <c r="BTX17" s="6"/>
      <c r="BTY17" s="6"/>
      <c r="BTZ17" s="6"/>
      <c r="BUA17" s="6"/>
      <c r="BUB17" s="6"/>
      <c r="BUC17" s="6"/>
      <c r="BUD17" s="6"/>
      <c r="BUE17" s="6"/>
      <c r="BUF17" s="6"/>
      <c r="BUG17" s="6"/>
      <c r="BUH17" s="6"/>
      <c r="BUI17" s="6"/>
      <c r="BUJ17" s="6"/>
      <c r="BUK17" s="6"/>
      <c r="BUL17" s="6"/>
      <c r="BUM17" s="6"/>
      <c r="BUN17" s="6"/>
      <c r="BUO17" s="6"/>
      <c r="BUP17" s="6"/>
      <c r="BUQ17" s="6"/>
      <c r="BUR17" s="6"/>
      <c r="BUS17" s="6"/>
      <c r="BUT17" s="6"/>
      <c r="BUU17" s="6"/>
      <c r="BUV17" s="6"/>
      <c r="BUW17" s="6"/>
      <c r="BUX17" s="6"/>
      <c r="BUY17" s="6"/>
      <c r="BUZ17" s="6"/>
      <c r="BVA17" s="6"/>
      <c r="BVB17" s="6"/>
      <c r="BVC17" s="6"/>
      <c r="BVD17" s="6"/>
      <c r="BVE17" s="6"/>
      <c r="BVF17" s="6"/>
      <c r="BVG17" s="6"/>
      <c r="BVH17" s="6"/>
      <c r="BVI17" s="6"/>
      <c r="BVJ17" s="6"/>
      <c r="BVK17" s="6"/>
      <c r="BVL17" s="6"/>
      <c r="BVM17" s="6"/>
      <c r="BVN17" s="6"/>
      <c r="BVO17" s="6"/>
      <c r="BVP17" s="6"/>
      <c r="BVQ17" s="6"/>
      <c r="BVR17" s="6"/>
      <c r="BVS17" s="6"/>
      <c r="BVT17" s="6"/>
      <c r="BVU17" s="6"/>
      <c r="BVV17" s="6"/>
      <c r="BVW17" s="6"/>
      <c r="BVX17" s="6"/>
      <c r="BVY17" s="6"/>
      <c r="BVZ17" s="6"/>
      <c r="BWA17" s="6"/>
      <c r="BWB17" s="6"/>
      <c r="BWC17" s="6"/>
      <c r="BWD17" s="6"/>
      <c r="BWE17" s="6"/>
      <c r="BWF17" s="6"/>
      <c r="BWG17" s="6"/>
      <c r="BWH17" s="6"/>
      <c r="BWI17" s="6"/>
      <c r="BWJ17" s="6"/>
      <c r="BWK17" s="6"/>
      <c r="BWL17" s="6"/>
      <c r="BWM17" s="6"/>
      <c r="BWN17" s="6"/>
      <c r="BWO17" s="6"/>
      <c r="BWP17" s="6"/>
      <c r="BWQ17" s="6"/>
      <c r="BWR17" s="6"/>
      <c r="BWS17" s="6"/>
      <c r="BWT17" s="6"/>
      <c r="BWU17" s="6"/>
      <c r="BWV17" s="6"/>
      <c r="BWW17" s="6"/>
      <c r="BWX17" s="6"/>
      <c r="BWY17" s="6"/>
      <c r="BWZ17" s="6"/>
      <c r="BXA17" s="6"/>
      <c r="BXB17" s="6"/>
      <c r="BXC17" s="6"/>
      <c r="BXD17" s="6"/>
      <c r="BXE17" s="6"/>
      <c r="BXF17" s="6"/>
      <c r="BXG17" s="6"/>
      <c r="BXH17" s="6"/>
      <c r="BXI17" s="6"/>
      <c r="BXJ17" s="6"/>
      <c r="BXK17" s="6"/>
      <c r="BXL17" s="6"/>
      <c r="BXM17" s="6"/>
      <c r="BXN17" s="6"/>
      <c r="BXO17" s="6"/>
      <c r="BXP17" s="6"/>
      <c r="BXQ17" s="6"/>
      <c r="BXR17" s="6"/>
      <c r="BXS17" s="6"/>
      <c r="BXT17" s="6"/>
      <c r="BXU17" s="6"/>
      <c r="BXV17" s="6"/>
      <c r="BXW17" s="6"/>
      <c r="BXX17" s="6"/>
      <c r="BXY17" s="6"/>
      <c r="BXZ17" s="6"/>
      <c r="BYA17" s="6"/>
      <c r="BYB17" s="6"/>
      <c r="BYC17" s="6"/>
      <c r="BYD17" s="6"/>
      <c r="BYE17" s="6"/>
      <c r="BYF17" s="6"/>
      <c r="BYG17" s="6"/>
      <c r="BYH17" s="6"/>
      <c r="BYI17" s="6"/>
      <c r="BYJ17" s="6"/>
      <c r="BYK17" s="6"/>
      <c r="BYL17" s="6"/>
      <c r="BYM17" s="6"/>
      <c r="BYN17" s="6"/>
      <c r="BYO17" s="6"/>
      <c r="BYP17" s="6"/>
      <c r="BYQ17" s="6"/>
      <c r="BYR17" s="6"/>
      <c r="BYS17" s="6"/>
      <c r="BYT17" s="6"/>
      <c r="BYU17" s="6"/>
      <c r="BYV17" s="6"/>
      <c r="BYW17" s="6"/>
      <c r="BYX17" s="6"/>
      <c r="BYY17" s="6"/>
      <c r="BYZ17" s="6"/>
      <c r="BZA17" s="6"/>
      <c r="BZB17" s="6"/>
      <c r="BZC17" s="6"/>
      <c r="BZD17" s="6"/>
      <c r="BZE17" s="6"/>
      <c r="BZF17" s="6"/>
      <c r="BZG17" s="6"/>
      <c r="BZH17" s="6"/>
      <c r="BZI17" s="6"/>
      <c r="BZJ17" s="6"/>
      <c r="BZK17" s="6"/>
      <c r="BZL17" s="6"/>
      <c r="BZM17" s="6"/>
      <c r="BZN17" s="6"/>
      <c r="BZO17" s="6"/>
      <c r="BZP17" s="6"/>
      <c r="BZQ17" s="6"/>
      <c r="BZR17" s="6"/>
      <c r="BZS17" s="6"/>
      <c r="BZT17" s="6"/>
      <c r="BZU17" s="6"/>
      <c r="BZV17" s="6"/>
      <c r="BZW17" s="6"/>
      <c r="BZX17" s="6"/>
      <c r="BZY17" s="6"/>
      <c r="BZZ17" s="6"/>
      <c r="CAA17" s="6"/>
      <c r="CAB17" s="6"/>
      <c r="CAC17" s="6"/>
      <c r="CAD17" s="6"/>
      <c r="CAE17" s="6"/>
      <c r="CAF17" s="6"/>
      <c r="CAG17" s="6"/>
      <c r="CAH17" s="6"/>
      <c r="CAI17" s="6"/>
      <c r="CAJ17" s="6"/>
      <c r="CAK17" s="6"/>
      <c r="CAL17" s="6"/>
      <c r="CAM17" s="6"/>
      <c r="CAN17" s="6"/>
      <c r="CAO17" s="6"/>
      <c r="CAP17" s="6"/>
      <c r="CAQ17" s="6"/>
      <c r="CAR17" s="6"/>
      <c r="CAS17" s="6"/>
      <c r="CAT17" s="6"/>
      <c r="CAU17" s="6"/>
      <c r="CAV17" s="6"/>
      <c r="CAW17" s="6"/>
      <c r="CAX17" s="6"/>
      <c r="CAY17" s="6"/>
      <c r="CAZ17" s="6"/>
      <c r="CBA17" s="6"/>
      <c r="CBB17" s="6"/>
      <c r="CBC17" s="6"/>
      <c r="CBD17" s="6"/>
      <c r="CBE17" s="6"/>
      <c r="CBF17" s="6"/>
      <c r="CBG17" s="6"/>
      <c r="CBH17" s="6"/>
      <c r="CBI17" s="6"/>
      <c r="CBJ17" s="6"/>
      <c r="CBK17" s="6"/>
      <c r="CBL17" s="6"/>
      <c r="CBM17" s="6"/>
      <c r="CBN17" s="6"/>
      <c r="CBO17" s="6"/>
      <c r="CBP17" s="6"/>
      <c r="CBQ17" s="6"/>
      <c r="CBR17" s="6"/>
      <c r="CBS17" s="6"/>
      <c r="CBT17" s="6"/>
      <c r="CBU17" s="6"/>
      <c r="CBV17" s="6"/>
      <c r="CBW17" s="6"/>
      <c r="CBX17" s="6"/>
      <c r="CBY17" s="6"/>
      <c r="CBZ17" s="6"/>
      <c r="CCA17" s="6"/>
      <c r="CCB17" s="6"/>
      <c r="CCC17" s="6"/>
      <c r="CCD17" s="6"/>
      <c r="CCE17" s="6"/>
      <c r="CCF17" s="6"/>
      <c r="CCG17" s="6"/>
      <c r="CCH17" s="6"/>
      <c r="CCI17" s="6"/>
      <c r="CCJ17" s="6"/>
      <c r="CCK17" s="6"/>
      <c r="CCL17" s="6"/>
      <c r="CCM17" s="6"/>
      <c r="CCN17" s="6"/>
      <c r="CCO17" s="6"/>
      <c r="CCP17" s="6"/>
      <c r="CCQ17" s="6"/>
      <c r="CCR17" s="6"/>
      <c r="CCS17" s="6"/>
      <c r="CCT17" s="6"/>
      <c r="CCU17" s="6"/>
      <c r="CCV17" s="6"/>
      <c r="CCW17" s="6"/>
      <c r="CCX17" s="6"/>
      <c r="CCY17" s="6"/>
      <c r="CCZ17" s="6"/>
      <c r="CDA17" s="6"/>
      <c r="CDB17" s="6"/>
      <c r="CDC17" s="6"/>
      <c r="CDD17" s="6"/>
      <c r="CDE17" s="6"/>
      <c r="CDF17" s="6"/>
      <c r="CDG17" s="6"/>
      <c r="CDH17" s="6"/>
      <c r="CDI17" s="6"/>
      <c r="CDJ17" s="6"/>
      <c r="CDK17" s="6"/>
      <c r="CDL17" s="6"/>
      <c r="CDM17" s="6"/>
      <c r="CDN17" s="6"/>
      <c r="CDO17" s="6"/>
      <c r="CDP17" s="6"/>
      <c r="CDQ17" s="6"/>
      <c r="CDR17" s="6"/>
      <c r="CDS17" s="6"/>
      <c r="CDT17" s="6"/>
      <c r="CDU17" s="6"/>
      <c r="CDV17" s="6"/>
      <c r="CDW17" s="6"/>
      <c r="CDX17" s="6"/>
      <c r="CDY17" s="6"/>
      <c r="CDZ17" s="6"/>
      <c r="CEA17" s="6"/>
      <c r="CEB17" s="6"/>
      <c r="CEC17" s="6"/>
      <c r="CED17" s="6"/>
      <c r="CEE17" s="6"/>
      <c r="CEF17" s="6"/>
      <c r="CEG17" s="6"/>
      <c r="CEH17" s="6"/>
      <c r="CEI17" s="6"/>
      <c r="CEJ17" s="6"/>
      <c r="CEK17" s="6"/>
      <c r="CEL17" s="6"/>
      <c r="CEM17" s="6"/>
      <c r="CEN17" s="6"/>
      <c r="CEO17" s="6"/>
      <c r="CEP17" s="6"/>
      <c r="CEQ17" s="6"/>
      <c r="CER17" s="6"/>
      <c r="CES17" s="6"/>
      <c r="CET17" s="6"/>
      <c r="CEU17" s="6"/>
      <c r="CEV17" s="6"/>
      <c r="CEW17" s="6"/>
      <c r="CEX17" s="6"/>
      <c r="CEY17" s="6"/>
      <c r="CEZ17" s="6"/>
      <c r="CFA17" s="6"/>
      <c r="CFB17" s="6"/>
      <c r="CFC17" s="6"/>
      <c r="CFD17" s="6"/>
      <c r="CFE17" s="6"/>
      <c r="CFF17" s="6"/>
      <c r="CFG17" s="6"/>
      <c r="CFH17" s="6"/>
      <c r="CFI17" s="6"/>
      <c r="CFJ17" s="6"/>
      <c r="CFK17" s="6"/>
      <c r="CFL17" s="6"/>
      <c r="CFM17" s="6"/>
      <c r="CFN17" s="6"/>
      <c r="CFO17" s="6"/>
      <c r="CFP17" s="6"/>
      <c r="CFQ17" s="6"/>
      <c r="CFR17" s="6"/>
      <c r="CFS17" s="6"/>
      <c r="CFT17" s="6"/>
      <c r="CFU17" s="6"/>
      <c r="CFV17" s="6"/>
      <c r="CFW17" s="6"/>
      <c r="CFX17" s="6"/>
      <c r="CFY17" s="6"/>
      <c r="CFZ17" s="6"/>
      <c r="CGA17" s="6"/>
      <c r="CGB17" s="6"/>
      <c r="CGC17" s="6"/>
      <c r="CGD17" s="6"/>
      <c r="CGE17" s="6"/>
      <c r="CGF17" s="6"/>
      <c r="CGG17" s="6"/>
      <c r="CGH17" s="6"/>
      <c r="CGI17" s="6"/>
      <c r="CGJ17" s="6"/>
      <c r="CGK17" s="6"/>
      <c r="CGL17" s="6"/>
      <c r="CGM17" s="6"/>
      <c r="CGN17" s="6"/>
      <c r="CGO17" s="6"/>
      <c r="CGP17" s="6"/>
      <c r="CGQ17" s="6"/>
      <c r="CGR17" s="6"/>
      <c r="CGS17" s="6"/>
      <c r="CGT17" s="6"/>
      <c r="CGU17" s="6"/>
      <c r="CGV17" s="6"/>
      <c r="CGW17" s="6"/>
      <c r="CGX17" s="6"/>
      <c r="CGY17" s="6"/>
      <c r="CGZ17" s="6"/>
      <c r="CHA17" s="6"/>
      <c r="CHB17" s="6"/>
      <c r="CHC17" s="6"/>
      <c r="CHD17" s="6"/>
      <c r="CHE17" s="6"/>
      <c r="CHF17" s="6"/>
      <c r="CHG17" s="6"/>
      <c r="CHH17" s="6"/>
      <c r="CHI17" s="6"/>
      <c r="CHJ17" s="6"/>
      <c r="CHK17" s="6"/>
      <c r="CHL17" s="6"/>
      <c r="CHM17" s="6"/>
      <c r="CHN17" s="6"/>
      <c r="CHO17" s="6"/>
      <c r="CHP17" s="6"/>
      <c r="CHQ17" s="6"/>
      <c r="CHR17" s="6"/>
      <c r="CHS17" s="6"/>
      <c r="CHT17" s="6"/>
      <c r="CHU17" s="6"/>
      <c r="CHV17" s="6"/>
      <c r="CHW17" s="6"/>
      <c r="CHX17" s="6"/>
      <c r="CHY17" s="6"/>
      <c r="CHZ17" s="6"/>
      <c r="CIA17" s="6"/>
      <c r="CIB17" s="6"/>
      <c r="CIC17" s="6"/>
      <c r="CID17" s="6"/>
      <c r="CIE17" s="6"/>
      <c r="CIF17" s="6"/>
      <c r="CIG17" s="6"/>
      <c r="CIH17" s="6"/>
      <c r="CII17" s="6"/>
      <c r="CIJ17" s="6"/>
      <c r="CIK17" s="6"/>
      <c r="CIL17" s="6"/>
      <c r="CIM17" s="6"/>
      <c r="CIN17" s="6"/>
      <c r="CIO17" s="6"/>
      <c r="CIP17" s="6"/>
      <c r="CIQ17" s="6"/>
      <c r="CIR17" s="6"/>
      <c r="CIS17" s="6"/>
      <c r="CIT17" s="6"/>
      <c r="CIU17" s="6"/>
      <c r="CIV17" s="6"/>
      <c r="CIW17" s="6"/>
      <c r="CIX17" s="6"/>
      <c r="CIY17" s="6"/>
      <c r="CIZ17" s="6"/>
      <c r="CJA17" s="6"/>
      <c r="CJB17" s="6"/>
      <c r="CJC17" s="6"/>
      <c r="CJD17" s="6"/>
      <c r="CJE17" s="6"/>
      <c r="CJF17" s="6"/>
      <c r="CJG17" s="6"/>
      <c r="CJH17" s="6"/>
      <c r="CJI17" s="6"/>
      <c r="CJJ17" s="6"/>
      <c r="CJK17" s="6"/>
      <c r="CJL17" s="6"/>
      <c r="CJM17" s="6"/>
      <c r="CJN17" s="6"/>
      <c r="CJO17" s="6"/>
      <c r="CJP17" s="6"/>
      <c r="CJQ17" s="6"/>
      <c r="CJR17" s="6"/>
      <c r="CJS17" s="6"/>
      <c r="CJT17" s="6"/>
      <c r="CJU17" s="6"/>
      <c r="CJV17" s="6"/>
      <c r="CJW17" s="6"/>
      <c r="CJX17" s="6"/>
      <c r="CJY17" s="6"/>
      <c r="CJZ17" s="6"/>
      <c r="CKA17" s="6"/>
      <c r="CKB17" s="6"/>
      <c r="CKC17" s="6"/>
      <c r="CKD17" s="6"/>
      <c r="CKE17" s="6"/>
      <c r="CKF17" s="6"/>
      <c r="CKG17" s="6"/>
      <c r="CKH17" s="6"/>
      <c r="CKI17" s="6"/>
      <c r="CKJ17" s="6"/>
      <c r="CKK17" s="6"/>
      <c r="CKL17" s="6"/>
      <c r="CKM17" s="6"/>
      <c r="CKN17" s="6"/>
      <c r="CKO17" s="6"/>
      <c r="CKP17" s="6"/>
      <c r="CKQ17" s="6"/>
      <c r="CKR17" s="6"/>
      <c r="CKS17" s="6"/>
      <c r="CKT17" s="6"/>
      <c r="CKU17" s="6"/>
      <c r="CKV17" s="6"/>
      <c r="CKW17" s="6"/>
      <c r="CKX17" s="6"/>
      <c r="CKY17" s="6"/>
      <c r="CKZ17" s="6"/>
      <c r="CLA17" s="6"/>
      <c r="CLB17" s="6"/>
      <c r="CLC17" s="6"/>
      <c r="CLD17" s="6"/>
      <c r="CLE17" s="6"/>
      <c r="CLF17" s="6"/>
      <c r="CLG17" s="6"/>
      <c r="CLH17" s="6"/>
      <c r="CLI17" s="6"/>
      <c r="CLJ17" s="6"/>
      <c r="CLK17" s="6"/>
      <c r="CLL17" s="6"/>
      <c r="CLM17" s="6"/>
      <c r="CLN17" s="6"/>
      <c r="CLO17" s="6"/>
      <c r="CLP17" s="6"/>
      <c r="CLQ17" s="6"/>
      <c r="CLR17" s="6"/>
      <c r="CLS17" s="6"/>
      <c r="CLT17" s="6"/>
      <c r="CLU17" s="6"/>
      <c r="CLV17" s="6"/>
      <c r="CLW17" s="6"/>
      <c r="CLX17" s="6"/>
      <c r="CLY17" s="6"/>
      <c r="CLZ17" s="6"/>
      <c r="CMA17" s="6"/>
      <c r="CMB17" s="6"/>
      <c r="CMC17" s="6"/>
      <c r="CMD17" s="6"/>
      <c r="CME17" s="6"/>
      <c r="CMF17" s="6"/>
      <c r="CMG17" s="6"/>
      <c r="CMH17" s="6"/>
      <c r="CMI17" s="6"/>
      <c r="CMJ17" s="6"/>
      <c r="CMK17" s="6"/>
      <c r="CML17" s="6"/>
      <c r="CMM17" s="6"/>
      <c r="CMN17" s="6"/>
      <c r="CMO17" s="6"/>
      <c r="CMP17" s="6"/>
      <c r="CMQ17" s="6"/>
      <c r="CMR17" s="6"/>
      <c r="CMS17" s="6"/>
      <c r="CMT17" s="6"/>
      <c r="CMU17" s="6"/>
      <c r="CMV17" s="6"/>
      <c r="CMW17" s="6"/>
      <c r="CMX17" s="6"/>
      <c r="CMY17" s="6"/>
      <c r="CMZ17" s="6"/>
      <c r="CNA17" s="6"/>
      <c r="CNB17" s="6"/>
      <c r="CNC17" s="6"/>
      <c r="CND17" s="6"/>
      <c r="CNE17" s="6"/>
      <c r="CNF17" s="6"/>
      <c r="CNG17" s="6"/>
      <c r="CNH17" s="6"/>
      <c r="CNI17" s="6"/>
      <c r="CNJ17" s="6"/>
      <c r="CNK17" s="6"/>
      <c r="CNL17" s="6"/>
      <c r="CNM17" s="6"/>
      <c r="CNN17" s="6"/>
      <c r="CNO17" s="6"/>
      <c r="CNP17" s="6"/>
      <c r="CNQ17" s="6"/>
      <c r="CNR17" s="6"/>
      <c r="CNS17" s="6"/>
      <c r="CNT17" s="6"/>
      <c r="CNU17" s="6"/>
      <c r="CNV17" s="6"/>
      <c r="CNW17" s="6"/>
      <c r="CNX17" s="6"/>
      <c r="CNY17" s="6"/>
      <c r="CNZ17" s="6"/>
      <c r="COA17" s="6"/>
      <c r="COB17" s="6"/>
      <c r="COC17" s="6"/>
      <c r="COD17" s="6"/>
      <c r="COE17" s="6"/>
      <c r="COF17" s="6"/>
      <c r="COG17" s="6"/>
      <c r="COH17" s="6"/>
      <c r="COI17" s="6"/>
      <c r="COJ17" s="6"/>
      <c r="COK17" s="6"/>
      <c r="COL17" s="6"/>
      <c r="COM17" s="6"/>
      <c r="CON17" s="6"/>
      <c r="COO17" s="6"/>
      <c r="COP17" s="6"/>
      <c r="COQ17" s="6"/>
      <c r="COR17" s="6"/>
      <c r="COS17" s="6"/>
      <c r="COT17" s="6"/>
      <c r="COU17" s="6"/>
      <c r="COV17" s="6"/>
      <c r="COW17" s="6"/>
      <c r="COX17" s="6"/>
      <c r="COY17" s="6"/>
      <c r="COZ17" s="6"/>
      <c r="CPA17" s="6"/>
      <c r="CPB17" s="6"/>
      <c r="CPC17" s="6"/>
      <c r="CPD17" s="6"/>
      <c r="CPE17" s="6"/>
      <c r="CPF17" s="6"/>
      <c r="CPG17" s="6"/>
      <c r="CPH17" s="6"/>
      <c r="CPI17" s="6"/>
      <c r="CPJ17" s="6"/>
      <c r="CPK17" s="6"/>
      <c r="CPL17" s="6"/>
      <c r="CPM17" s="6"/>
      <c r="CPN17" s="6"/>
      <c r="CPO17" s="6"/>
      <c r="CPP17" s="6"/>
      <c r="CPQ17" s="6"/>
      <c r="CPR17" s="6"/>
      <c r="CPS17" s="6"/>
      <c r="CPT17" s="6"/>
      <c r="CPU17" s="6"/>
      <c r="CPV17" s="6"/>
      <c r="CPW17" s="6"/>
      <c r="CPX17" s="6"/>
      <c r="CPY17" s="6"/>
      <c r="CPZ17" s="6"/>
      <c r="CQA17" s="6"/>
      <c r="CQB17" s="6"/>
      <c r="CQC17" s="6"/>
      <c r="CQD17" s="6"/>
      <c r="CQE17" s="6"/>
      <c r="CQF17" s="6"/>
      <c r="CQG17" s="6"/>
      <c r="CQH17" s="6"/>
      <c r="CQI17" s="6"/>
      <c r="CQJ17" s="6"/>
      <c r="CQK17" s="6"/>
      <c r="CQL17" s="6"/>
      <c r="CQM17" s="6"/>
      <c r="CQN17" s="6"/>
      <c r="CQO17" s="6"/>
      <c r="CQP17" s="6"/>
      <c r="CQQ17" s="6"/>
      <c r="CQR17" s="6"/>
      <c r="CQS17" s="6"/>
      <c r="CQT17" s="6"/>
      <c r="CQU17" s="6"/>
      <c r="CQV17" s="6"/>
      <c r="CQW17" s="6"/>
      <c r="CQX17" s="6"/>
      <c r="CQY17" s="6"/>
      <c r="CQZ17" s="6"/>
      <c r="CRA17" s="6"/>
      <c r="CRB17" s="6"/>
      <c r="CRC17" s="6"/>
      <c r="CRD17" s="6"/>
      <c r="CRE17" s="6"/>
      <c r="CRF17" s="6"/>
      <c r="CRG17" s="6"/>
      <c r="CRH17" s="6"/>
      <c r="CRI17" s="6"/>
      <c r="CRJ17" s="6"/>
      <c r="CRK17" s="6"/>
      <c r="CRL17" s="6"/>
      <c r="CRM17" s="6"/>
      <c r="CRN17" s="6"/>
      <c r="CRO17" s="6"/>
      <c r="CRP17" s="6"/>
      <c r="CRQ17" s="6"/>
      <c r="CRR17" s="6"/>
      <c r="CRS17" s="6"/>
      <c r="CRT17" s="6"/>
      <c r="CRU17" s="6"/>
      <c r="CRV17" s="6"/>
      <c r="CRW17" s="6"/>
      <c r="CRX17" s="6"/>
      <c r="CRY17" s="6"/>
      <c r="CRZ17" s="6"/>
      <c r="CSA17" s="6"/>
      <c r="CSB17" s="6"/>
      <c r="CSC17" s="6"/>
      <c r="CSD17" s="6"/>
      <c r="CSE17" s="6"/>
      <c r="CSF17" s="6"/>
      <c r="CSG17" s="6"/>
      <c r="CSH17" s="6"/>
      <c r="CSI17" s="6"/>
      <c r="CSJ17" s="6"/>
      <c r="CSK17" s="6"/>
      <c r="CSL17" s="6"/>
      <c r="CSM17" s="6"/>
      <c r="CSN17" s="6"/>
      <c r="CSO17" s="6"/>
      <c r="CSP17" s="6"/>
      <c r="CSQ17" s="6"/>
      <c r="CSR17" s="6"/>
      <c r="CSS17" s="6"/>
      <c r="CST17" s="6"/>
      <c r="CSU17" s="6"/>
      <c r="CSV17" s="6"/>
      <c r="CSW17" s="6"/>
      <c r="CSX17" s="6"/>
      <c r="CSY17" s="6"/>
      <c r="CSZ17" s="6"/>
      <c r="CTA17" s="6"/>
      <c r="CTB17" s="6"/>
      <c r="CTC17" s="6"/>
      <c r="CTD17" s="6"/>
      <c r="CTE17" s="6"/>
      <c r="CTF17" s="6"/>
      <c r="CTG17" s="6"/>
      <c r="CTH17" s="6"/>
      <c r="CTI17" s="6"/>
      <c r="CTJ17" s="6"/>
      <c r="CTK17" s="6"/>
      <c r="CTL17" s="6"/>
      <c r="CTM17" s="6"/>
      <c r="CTN17" s="6"/>
      <c r="CTO17" s="6"/>
      <c r="CTP17" s="6"/>
      <c r="CTQ17" s="6"/>
      <c r="CTR17" s="6"/>
      <c r="CTS17" s="6"/>
      <c r="CTT17" s="6"/>
      <c r="CTU17" s="6"/>
      <c r="CTV17" s="6"/>
      <c r="CTW17" s="6"/>
      <c r="CTX17" s="6"/>
      <c r="CTY17" s="6"/>
      <c r="CTZ17" s="6"/>
      <c r="CUA17" s="6"/>
      <c r="CUB17" s="6"/>
      <c r="CUC17" s="6"/>
      <c r="CUD17" s="6"/>
      <c r="CUE17" s="6"/>
      <c r="CUF17" s="6"/>
      <c r="CUG17" s="6"/>
      <c r="CUH17" s="6"/>
      <c r="CUI17" s="6"/>
      <c r="CUJ17" s="6"/>
      <c r="CUK17" s="6"/>
      <c r="CUL17" s="6"/>
      <c r="CUM17" s="6"/>
      <c r="CUN17" s="6"/>
      <c r="CUO17" s="6"/>
      <c r="CUP17" s="6"/>
      <c r="CUQ17" s="6"/>
      <c r="CUR17" s="6"/>
      <c r="CUS17" s="6"/>
      <c r="CUT17" s="6"/>
      <c r="CUU17" s="6"/>
      <c r="CUV17" s="6"/>
      <c r="CUW17" s="6"/>
      <c r="CUX17" s="6"/>
      <c r="CUY17" s="6"/>
      <c r="CUZ17" s="6"/>
      <c r="CVA17" s="6"/>
      <c r="CVB17" s="6"/>
      <c r="CVC17" s="6"/>
      <c r="CVD17" s="6"/>
      <c r="CVE17" s="6"/>
      <c r="CVF17" s="6"/>
      <c r="CVG17" s="6"/>
      <c r="CVH17" s="6"/>
      <c r="CVI17" s="6"/>
      <c r="CVJ17" s="6"/>
      <c r="CVK17" s="6"/>
      <c r="CVL17" s="6"/>
      <c r="CVM17" s="6"/>
      <c r="CVN17" s="6"/>
      <c r="CVO17" s="6"/>
      <c r="CVP17" s="6"/>
      <c r="CVQ17" s="6"/>
      <c r="CVR17" s="6"/>
      <c r="CVS17" s="6"/>
      <c r="CVT17" s="6"/>
      <c r="CVU17" s="6"/>
      <c r="CVV17" s="6"/>
      <c r="CVW17" s="6"/>
      <c r="CVX17" s="6"/>
      <c r="CVY17" s="6"/>
      <c r="CVZ17" s="6"/>
      <c r="CWA17" s="6"/>
      <c r="CWB17" s="6"/>
      <c r="CWC17" s="6"/>
      <c r="CWD17" s="6"/>
      <c r="CWE17" s="6"/>
      <c r="CWF17" s="6"/>
      <c r="CWG17" s="6"/>
      <c r="CWH17" s="6"/>
      <c r="CWI17" s="6"/>
      <c r="CWJ17" s="6"/>
      <c r="CWK17" s="6"/>
      <c r="CWL17" s="6"/>
      <c r="CWM17" s="6"/>
      <c r="CWN17" s="6"/>
      <c r="CWO17" s="6"/>
      <c r="CWP17" s="6"/>
      <c r="CWQ17" s="6"/>
      <c r="CWR17" s="6"/>
      <c r="CWS17" s="6"/>
      <c r="CWT17" s="6"/>
      <c r="CWU17" s="6"/>
      <c r="CWV17" s="6"/>
      <c r="CWW17" s="6"/>
      <c r="CWX17" s="6"/>
      <c r="CWY17" s="6"/>
      <c r="CWZ17" s="6"/>
      <c r="CXA17" s="6"/>
      <c r="CXB17" s="6"/>
      <c r="CXC17" s="6"/>
      <c r="CXD17" s="6"/>
      <c r="CXE17" s="6"/>
      <c r="CXF17" s="6"/>
      <c r="CXG17" s="6"/>
      <c r="CXH17" s="6"/>
      <c r="CXI17" s="6"/>
      <c r="CXJ17" s="6"/>
      <c r="CXK17" s="6"/>
      <c r="CXL17" s="6"/>
      <c r="CXM17" s="6"/>
      <c r="CXN17" s="6"/>
      <c r="CXO17" s="6"/>
      <c r="CXP17" s="6"/>
      <c r="CXQ17" s="6"/>
      <c r="CXR17" s="6"/>
      <c r="CXS17" s="6"/>
      <c r="CXT17" s="6"/>
      <c r="CXU17" s="6"/>
      <c r="CXV17" s="6"/>
      <c r="CXW17" s="6"/>
      <c r="CXX17" s="6"/>
      <c r="CXY17" s="6"/>
      <c r="CXZ17" s="6"/>
      <c r="CYA17" s="6"/>
      <c r="CYB17" s="6"/>
      <c r="CYC17" s="6"/>
      <c r="CYD17" s="6"/>
      <c r="CYE17" s="6"/>
      <c r="CYF17" s="6"/>
      <c r="CYG17" s="6"/>
      <c r="CYH17" s="6"/>
      <c r="CYI17" s="6"/>
      <c r="CYJ17" s="6"/>
      <c r="CYK17" s="6"/>
      <c r="CYL17" s="6"/>
      <c r="CYM17" s="6"/>
      <c r="CYN17" s="6"/>
      <c r="CYO17" s="6"/>
      <c r="CYP17" s="6"/>
      <c r="CYQ17" s="6"/>
      <c r="CYR17" s="6"/>
      <c r="CYS17" s="6"/>
      <c r="CYT17" s="6"/>
      <c r="CYU17" s="6"/>
      <c r="CYV17" s="6"/>
      <c r="CYW17" s="6"/>
      <c r="CYX17" s="6"/>
      <c r="CYY17" s="6"/>
      <c r="CYZ17" s="6"/>
      <c r="CZA17" s="6"/>
      <c r="CZB17" s="6"/>
      <c r="CZC17" s="6"/>
      <c r="CZD17" s="6"/>
      <c r="CZE17" s="6"/>
      <c r="CZF17" s="6"/>
      <c r="CZG17" s="6"/>
      <c r="CZH17" s="6"/>
      <c r="CZI17" s="6"/>
      <c r="CZJ17" s="6"/>
      <c r="CZK17" s="6"/>
      <c r="CZL17" s="6"/>
      <c r="CZM17" s="6"/>
      <c r="CZN17" s="6"/>
      <c r="CZO17" s="6"/>
      <c r="CZP17" s="6"/>
      <c r="CZQ17" s="6"/>
      <c r="CZR17" s="6"/>
      <c r="CZS17" s="6"/>
      <c r="CZT17" s="6"/>
      <c r="CZU17" s="6"/>
      <c r="CZV17" s="6"/>
      <c r="CZW17" s="6"/>
      <c r="CZX17" s="6"/>
      <c r="CZY17" s="6"/>
      <c r="CZZ17" s="6"/>
      <c r="DAA17" s="6"/>
      <c r="DAB17" s="6"/>
      <c r="DAC17" s="6"/>
      <c r="DAD17" s="6"/>
      <c r="DAE17" s="6"/>
      <c r="DAF17" s="6"/>
      <c r="DAG17" s="6"/>
      <c r="DAH17" s="6"/>
      <c r="DAI17" s="6"/>
      <c r="DAJ17" s="6"/>
      <c r="DAK17" s="6"/>
      <c r="DAL17" s="6"/>
      <c r="DAM17" s="6"/>
      <c r="DAN17" s="6"/>
      <c r="DAO17" s="6"/>
      <c r="DAP17" s="6"/>
      <c r="DAQ17" s="6"/>
      <c r="DAR17" s="6"/>
      <c r="DAS17" s="6"/>
      <c r="DAT17" s="6"/>
      <c r="DAU17" s="6"/>
      <c r="DAV17" s="6"/>
      <c r="DAW17" s="6"/>
      <c r="DAX17" s="6"/>
      <c r="DAY17" s="6"/>
      <c r="DAZ17" s="6"/>
      <c r="DBA17" s="6"/>
      <c r="DBB17" s="6"/>
      <c r="DBC17" s="6"/>
      <c r="DBD17" s="6"/>
      <c r="DBE17" s="6"/>
      <c r="DBF17" s="6"/>
      <c r="DBG17" s="6"/>
      <c r="DBH17" s="6"/>
      <c r="DBI17" s="6"/>
      <c r="DBJ17" s="6"/>
      <c r="DBK17" s="6"/>
      <c r="DBL17" s="6"/>
      <c r="DBM17" s="6"/>
      <c r="DBN17" s="6"/>
      <c r="DBO17" s="6"/>
      <c r="DBP17" s="6"/>
      <c r="DBQ17" s="6"/>
      <c r="DBR17" s="6"/>
      <c r="DBS17" s="6"/>
      <c r="DBT17" s="6"/>
      <c r="DBU17" s="6"/>
      <c r="DBV17" s="6"/>
      <c r="DBW17" s="6"/>
      <c r="DBX17" s="6"/>
      <c r="DBY17" s="6"/>
      <c r="DBZ17" s="6"/>
      <c r="DCA17" s="6"/>
      <c r="DCB17" s="6"/>
      <c r="DCC17" s="6"/>
      <c r="DCD17" s="6"/>
      <c r="DCE17" s="6"/>
      <c r="DCF17" s="6"/>
      <c r="DCG17" s="6"/>
      <c r="DCH17" s="6"/>
      <c r="DCI17" s="6"/>
      <c r="DCJ17" s="6"/>
      <c r="DCK17" s="6"/>
      <c r="DCL17" s="6"/>
      <c r="DCM17" s="6"/>
      <c r="DCN17" s="6"/>
      <c r="DCO17" s="6"/>
      <c r="DCP17" s="6"/>
      <c r="DCQ17" s="6"/>
      <c r="DCR17" s="6"/>
      <c r="DCS17" s="6"/>
      <c r="DCT17" s="6"/>
      <c r="DCU17" s="6"/>
      <c r="DCV17" s="6"/>
      <c r="DCW17" s="6"/>
      <c r="DCX17" s="6"/>
      <c r="DCY17" s="6"/>
      <c r="DCZ17" s="6"/>
      <c r="DDA17" s="6"/>
      <c r="DDB17" s="6"/>
      <c r="DDC17" s="6"/>
      <c r="DDD17" s="6"/>
      <c r="DDE17" s="6"/>
      <c r="DDF17" s="6"/>
      <c r="DDG17" s="6"/>
      <c r="DDH17" s="6"/>
      <c r="DDI17" s="6"/>
      <c r="DDJ17" s="6"/>
      <c r="DDK17" s="6"/>
      <c r="DDL17" s="6"/>
      <c r="DDM17" s="6"/>
      <c r="DDN17" s="6"/>
      <c r="DDO17" s="6"/>
      <c r="DDP17" s="6"/>
      <c r="DDQ17" s="6"/>
      <c r="DDR17" s="6"/>
      <c r="DDS17" s="6"/>
      <c r="DDT17" s="6"/>
      <c r="DDU17" s="6"/>
      <c r="DDV17" s="6"/>
      <c r="DDW17" s="6"/>
      <c r="DDX17" s="6"/>
      <c r="DDY17" s="6"/>
      <c r="DDZ17" s="6"/>
      <c r="DEA17" s="6"/>
      <c r="DEB17" s="6"/>
      <c r="DEC17" s="6"/>
      <c r="DED17" s="6"/>
      <c r="DEE17" s="6"/>
      <c r="DEF17" s="6"/>
      <c r="DEG17" s="6"/>
      <c r="DEH17" s="6"/>
      <c r="DEI17" s="6"/>
      <c r="DEJ17" s="6"/>
      <c r="DEK17" s="6"/>
      <c r="DEL17" s="6"/>
      <c r="DEM17" s="6"/>
      <c r="DEN17" s="6"/>
      <c r="DEO17" s="6"/>
      <c r="DEP17" s="6"/>
      <c r="DEQ17" s="6"/>
      <c r="DER17" s="6"/>
      <c r="DES17" s="6"/>
      <c r="DET17" s="6"/>
      <c r="DEU17" s="6"/>
      <c r="DEV17" s="6"/>
      <c r="DEW17" s="6"/>
      <c r="DEX17" s="6"/>
      <c r="DEY17" s="6"/>
      <c r="DEZ17" s="6"/>
      <c r="DFA17" s="6"/>
      <c r="DFB17" s="6"/>
      <c r="DFC17" s="6"/>
      <c r="DFD17" s="6"/>
      <c r="DFE17" s="6"/>
      <c r="DFF17" s="6"/>
      <c r="DFG17" s="6"/>
      <c r="DFH17" s="6"/>
      <c r="DFI17" s="6"/>
      <c r="DFJ17" s="6"/>
      <c r="DFK17" s="6"/>
      <c r="DFL17" s="6"/>
      <c r="DFM17" s="6"/>
      <c r="DFN17" s="6"/>
      <c r="DFO17" s="6"/>
      <c r="DFP17" s="6"/>
      <c r="DFQ17" s="6"/>
      <c r="DFR17" s="6"/>
      <c r="DFS17" s="6"/>
      <c r="DFT17" s="6"/>
      <c r="DFU17" s="6"/>
      <c r="DFV17" s="6"/>
      <c r="DFW17" s="6"/>
      <c r="DFX17" s="6"/>
      <c r="DFY17" s="6"/>
      <c r="DFZ17" s="6"/>
      <c r="DGA17" s="6"/>
      <c r="DGB17" s="6"/>
      <c r="DGC17" s="6"/>
      <c r="DGD17" s="6"/>
      <c r="DGE17" s="6"/>
      <c r="DGF17" s="6"/>
      <c r="DGG17" s="6"/>
      <c r="DGH17" s="6"/>
      <c r="DGI17" s="6"/>
      <c r="DGJ17" s="6"/>
      <c r="DGK17" s="6"/>
      <c r="DGL17" s="6"/>
      <c r="DGM17" s="6"/>
      <c r="DGN17" s="6"/>
      <c r="DGO17" s="6"/>
      <c r="DGP17" s="6"/>
      <c r="DGQ17" s="6"/>
      <c r="DGR17" s="6"/>
      <c r="DGS17" s="6"/>
      <c r="DGT17" s="6"/>
      <c r="DGU17" s="6"/>
      <c r="DGV17" s="6"/>
      <c r="DGW17" s="6"/>
      <c r="DGX17" s="6"/>
      <c r="DGY17" s="6"/>
      <c r="DGZ17" s="6"/>
      <c r="DHA17" s="6"/>
      <c r="DHB17" s="6"/>
      <c r="DHC17" s="6"/>
      <c r="DHD17" s="6"/>
      <c r="DHE17" s="6"/>
      <c r="DHF17" s="6"/>
      <c r="DHG17" s="6"/>
      <c r="DHH17" s="6"/>
      <c r="DHI17" s="6"/>
      <c r="DHJ17" s="6"/>
      <c r="DHK17" s="6"/>
      <c r="DHL17" s="6"/>
      <c r="DHM17" s="6"/>
      <c r="DHN17" s="6"/>
      <c r="DHO17" s="6"/>
      <c r="DHP17" s="6"/>
      <c r="DHQ17" s="6"/>
      <c r="DHR17" s="6"/>
      <c r="DHS17" s="6"/>
      <c r="DHT17" s="6"/>
      <c r="DHU17" s="6"/>
      <c r="DHV17" s="6"/>
      <c r="DHW17" s="6"/>
      <c r="DHX17" s="6"/>
      <c r="DHY17" s="6"/>
      <c r="DHZ17" s="6"/>
      <c r="DIA17" s="6"/>
      <c r="DIB17" s="6"/>
      <c r="DIC17" s="6"/>
      <c r="DID17" s="6"/>
      <c r="DIE17" s="6"/>
      <c r="DIF17" s="6"/>
      <c r="DIG17" s="6"/>
      <c r="DIH17" s="6"/>
      <c r="DII17" s="6"/>
      <c r="DIJ17" s="6"/>
      <c r="DIK17" s="6"/>
      <c r="DIL17" s="6"/>
      <c r="DIM17" s="6"/>
      <c r="DIN17" s="6"/>
      <c r="DIO17" s="6"/>
      <c r="DIP17" s="6"/>
      <c r="DIQ17" s="6"/>
      <c r="DIR17" s="6"/>
      <c r="DIS17" s="6"/>
      <c r="DIT17" s="6"/>
      <c r="DIU17" s="6"/>
      <c r="DIV17" s="6"/>
      <c r="DIW17" s="6"/>
      <c r="DIX17" s="6"/>
      <c r="DIY17" s="6"/>
      <c r="DIZ17" s="6"/>
      <c r="DJA17" s="6"/>
      <c r="DJB17" s="6"/>
      <c r="DJC17" s="6"/>
      <c r="DJD17" s="6"/>
      <c r="DJE17" s="6"/>
      <c r="DJF17" s="6"/>
      <c r="DJG17" s="6"/>
      <c r="DJH17" s="6"/>
      <c r="DJI17" s="6"/>
      <c r="DJJ17" s="6"/>
      <c r="DJK17" s="6"/>
      <c r="DJL17" s="6"/>
      <c r="DJM17" s="6"/>
      <c r="DJN17" s="6"/>
      <c r="DJO17" s="6"/>
      <c r="DJP17" s="6"/>
      <c r="DJQ17" s="6"/>
      <c r="DJR17" s="6"/>
      <c r="DJS17" s="6"/>
      <c r="DJT17" s="6"/>
      <c r="DJU17" s="6"/>
      <c r="DJV17" s="6"/>
      <c r="DJW17" s="6"/>
      <c r="DJX17" s="6"/>
      <c r="DJY17" s="6"/>
      <c r="DJZ17" s="6"/>
      <c r="DKA17" s="6"/>
      <c r="DKB17" s="6"/>
      <c r="DKC17" s="6"/>
      <c r="DKD17" s="6"/>
      <c r="DKE17" s="6"/>
      <c r="DKF17" s="6"/>
      <c r="DKG17" s="6"/>
      <c r="DKH17" s="6"/>
      <c r="DKI17" s="6"/>
      <c r="DKJ17" s="6"/>
      <c r="DKK17" s="6"/>
      <c r="DKL17" s="6"/>
      <c r="DKM17" s="6"/>
      <c r="DKN17" s="6"/>
      <c r="DKO17" s="6"/>
      <c r="DKP17" s="6"/>
      <c r="DKQ17" s="6"/>
      <c r="DKR17" s="6"/>
      <c r="DKS17" s="6"/>
      <c r="DKT17" s="6"/>
      <c r="DKU17" s="6"/>
      <c r="DKV17" s="6"/>
      <c r="DKW17" s="6"/>
      <c r="DKX17" s="6"/>
      <c r="DKY17" s="6"/>
      <c r="DKZ17" s="6"/>
      <c r="DLA17" s="6"/>
      <c r="DLB17" s="6"/>
      <c r="DLC17" s="6"/>
      <c r="DLD17" s="6"/>
      <c r="DLE17" s="6"/>
      <c r="DLF17" s="6"/>
      <c r="DLG17" s="6"/>
      <c r="DLH17" s="6"/>
      <c r="DLI17" s="6"/>
      <c r="DLJ17" s="6"/>
      <c r="DLK17" s="6"/>
      <c r="DLL17" s="6"/>
      <c r="DLM17" s="6"/>
      <c r="DLN17" s="6"/>
      <c r="DLO17" s="6"/>
      <c r="DLP17" s="6"/>
      <c r="DLQ17" s="6"/>
      <c r="DLR17" s="6"/>
      <c r="DLS17" s="6"/>
      <c r="DLT17" s="6"/>
      <c r="DLU17" s="6"/>
      <c r="DLV17" s="6"/>
      <c r="DLW17" s="6"/>
      <c r="DLX17" s="6"/>
      <c r="DLY17" s="6"/>
      <c r="DLZ17" s="6"/>
      <c r="DMA17" s="6"/>
      <c r="DMB17" s="6"/>
      <c r="DMC17" s="6"/>
      <c r="DMD17" s="6"/>
      <c r="DME17" s="6"/>
      <c r="DMF17" s="6"/>
      <c r="DMG17" s="6"/>
      <c r="DMH17" s="6"/>
      <c r="DMI17" s="6"/>
      <c r="DMJ17" s="6"/>
      <c r="DMK17" s="6"/>
      <c r="DML17" s="6"/>
      <c r="DMM17" s="6"/>
      <c r="DMN17" s="6"/>
      <c r="DMO17" s="6"/>
      <c r="DMP17" s="6"/>
      <c r="DMQ17" s="6"/>
      <c r="DMR17" s="6"/>
      <c r="DMS17" s="6"/>
      <c r="DMT17" s="6"/>
      <c r="DMU17" s="6"/>
      <c r="DMV17" s="6"/>
      <c r="DMW17" s="6"/>
      <c r="DMX17" s="6"/>
      <c r="DMY17" s="6"/>
      <c r="DMZ17" s="6"/>
      <c r="DNA17" s="6"/>
      <c r="DNB17" s="6"/>
      <c r="DNC17" s="6"/>
      <c r="DND17" s="6"/>
      <c r="DNE17" s="6"/>
      <c r="DNF17" s="6"/>
      <c r="DNG17" s="6"/>
      <c r="DNH17" s="6"/>
      <c r="DNI17" s="6"/>
      <c r="DNJ17" s="6"/>
      <c r="DNK17" s="6"/>
      <c r="DNL17" s="6"/>
      <c r="DNM17" s="6"/>
      <c r="DNN17" s="6"/>
      <c r="DNO17" s="6"/>
      <c r="DNP17" s="6"/>
      <c r="DNQ17" s="6"/>
      <c r="DNR17" s="6"/>
      <c r="DNS17" s="6"/>
      <c r="DNT17" s="6"/>
      <c r="DNU17" s="6"/>
      <c r="DNV17" s="6"/>
      <c r="DNW17" s="6"/>
      <c r="DNX17" s="6"/>
      <c r="DNY17" s="6"/>
      <c r="DNZ17" s="6"/>
      <c r="DOA17" s="6"/>
      <c r="DOB17" s="6"/>
      <c r="DOC17" s="6"/>
      <c r="DOD17" s="6"/>
      <c r="DOE17" s="6"/>
      <c r="DOF17" s="6"/>
      <c r="DOG17" s="6"/>
      <c r="DOH17" s="6"/>
      <c r="DOI17" s="6"/>
      <c r="DOJ17" s="6"/>
      <c r="DOK17" s="6"/>
      <c r="DOL17" s="6"/>
      <c r="DOM17" s="6"/>
      <c r="DON17" s="6"/>
      <c r="DOO17" s="6"/>
      <c r="DOP17" s="6"/>
      <c r="DOQ17" s="6"/>
      <c r="DOR17" s="6"/>
      <c r="DOS17" s="6"/>
      <c r="DOT17" s="6"/>
      <c r="DOU17" s="6"/>
      <c r="DOV17" s="6"/>
      <c r="DOW17" s="6"/>
      <c r="DOX17" s="6"/>
      <c r="DOY17" s="6"/>
      <c r="DOZ17" s="6"/>
      <c r="DPA17" s="6"/>
      <c r="DPB17" s="6"/>
      <c r="DPC17" s="6"/>
      <c r="DPD17" s="6"/>
      <c r="DPE17" s="6"/>
      <c r="DPF17" s="6"/>
      <c r="DPG17" s="6"/>
      <c r="DPH17" s="6"/>
      <c r="DPI17" s="6"/>
      <c r="DPJ17" s="6"/>
      <c r="DPK17" s="6"/>
      <c r="DPL17" s="6"/>
      <c r="DPM17" s="6"/>
      <c r="DPN17" s="6"/>
      <c r="DPO17" s="6"/>
      <c r="DPP17" s="6"/>
      <c r="DPQ17" s="6"/>
      <c r="DPR17" s="6"/>
      <c r="DPS17" s="6"/>
      <c r="DPT17" s="6"/>
      <c r="DPU17" s="6"/>
      <c r="DPV17" s="6"/>
      <c r="DPW17" s="6"/>
      <c r="DPX17" s="6"/>
      <c r="DPY17" s="6"/>
      <c r="DPZ17" s="6"/>
      <c r="DQA17" s="6"/>
      <c r="DQB17" s="6"/>
      <c r="DQC17" s="6"/>
      <c r="DQD17" s="6"/>
      <c r="DQE17" s="6"/>
      <c r="DQF17" s="6"/>
      <c r="DQG17" s="6"/>
      <c r="DQH17" s="6"/>
      <c r="DQI17" s="6"/>
      <c r="DQJ17" s="6"/>
      <c r="DQK17" s="6"/>
      <c r="DQL17" s="6"/>
      <c r="DQM17" s="6"/>
      <c r="DQN17" s="6"/>
      <c r="DQO17" s="6"/>
      <c r="DQP17" s="6"/>
      <c r="DQQ17" s="6"/>
      <c r="DQR17" s="6"/>
      <c r="DQS17" s="6"/>
      <c r="DQT17" s="6"/>
      <c r="DQU17" s="6"/>
      <c r="DQV17" s="6"/>
      <c r="DQW17" s="6"/>
      <c r="DQX17" s="6"/>
      <c r="DQY17" s="6"/>
      <c r="DQZ17" s="6"/>
      <c r="DRA17" s="6"/>
      <c r="DRB17" s="6"/>
      <c r="DRC17" s="6"/>
      <c r="DRD17" s="6"/>
      <c r="DRE17" s="6"/>
      <c r="DRF17" s="6"/>
      <c r="DRG17" s="6"/>
      <c r="DRH17" s="6"/>
      <c r="DRI17" s="6"/>
      <c r="DRJ17" s="6"/>
      <c r="DRK17" s="6"/>
      <c r="DRL17" s="6"/>
      <c r="DRM17" s="6"/>
      <c r="DRN17" s="6"/>
      <c r="DRO17" s="6"/>
      <c r="DRP17" s="6"/>
      <c r="DRQ17" s="6"/>
      <c r="DRR17" s="6"/>
      <c r="DRS17" s="6"/>
      <c r="DRT17" s="6"/>
      <c r="DRU17" s="6"/>
      <c r="DRV17" s="6"/>
      <c r="DRW17" s="6"/>
      <c r="DRX17" s="6"/>
      <c r="DRY17" s="6"/>
      <c r="DRZ17" s="6"/>
      <c r="DSA17" s="6"/>
      <c r="DSB17" s="6"/>
      <c r="DSC17" s="6"/>
      <c r="DSD17" s="6"/>
      <c r="DSE17" s="6"/>
      <c r="DSF17" s="6"/>
      <c r="DSG17" s="6"/>
      <c r="DSH17" s="6"/>
      <c r="DSI17" s="6"/>
      <c r="DSJ17" s="6"/>
      <c r="DSK17" s="6"/>
      <c r="DSL17" s="6"/>
      <c r="DSM17" s="6"/>
      <c r="DSN17" s="6"/>
      <c r="DSO17" s="6"/>
      <c r="DSP17" s="6"/>
      <c r="DSQ17" s="6"/>
      <c r="DSR17" s="6"/>
      <c r="DSS17" s="6"/>
      <c r="DST17" s="6"/>
      <c r="DSU17" s="6"/>
      <c r="DSV17" s="6"/>
      <c r="DSW17" s="6"/>
      <c r="DSX17" s="6"/>
      <c r="DSY17" s="6"/>
      <c r="DSZ17" s="6"/>
      <c r="DTA17" s="6"/>
      <c r="DTB17" s="6"/>
      <c r="DTC17" s="6"/>
      <c r="DTD17" s="6"/>
      <c r="DTE17" s="6"/>
      <c r="DTF17" s="6"/>
      <c r="DTG17" s="6"/>
      <c r="DTH17" s="6"/>
      <c r="DTI17" s="6"/>
      <c r="DTJ17" s="6"/>
      <c r="DTK17" s="6"/>
      <c r="DTL17" s="6"/>
      <c r="DTM17" s="6"/>
      <c r="DTN17" s="6"/>
      <c r="DTO17" s="6"/>
      <c r="DTP17" s="6"/>
      <c r="DTQ17" s="6"/>
      <c r="DTR17" s="6"/>
      <c r="DTS17" s="6"/>
      <c r="DTT17" s="6"/>
      <c r="DTU17" s="6"/>
      <c r="DTV17" s="6"/>
      <c r="DTW17" s="6"/>
      <c r="DTX17" s="6"/>
      <c r="DTY17" s="6"/>
      <c r="DTZ17" s="6"/>
      <c r="DUA17" s="6"/>
      <c r="DUB17" s="6"/>
      <c r="DUC17" s="6"/>
      <c r="DUD17" s="6"/>
      <c r="DUE17" s="6"/>
      <c r="DUF17" s="6"/>
      <c r="DUG17" s="6"/>
      <c r="DUH17" s="6"/>
      <c r="DUI17" s="6"/>
      <c r="DUJ17" s="6"/>
      <c r="DUK17" s="6"/>
      <c r="DUL17" s="6"/>
      <c r="DUM17" s="6"/>
      <c r="DUN17" s="6"/>
      <c r="DUO17" s="6"/>
      <c r="DUP17" s="6"/>
      <c r="DUQ17" s="6"/>
      <c r="DUR17" s="6"/>
      <c r="DUS17" s="6"/>
      <c r="DUT17" s="6"/>
      <c r="DUU17" s="6"/>
      <c r="DUV17" s="6"/>
      <c r="DUW17" s="6"/>
      <c r="DUX17" s="6"/>
      <c r="DUY17" s="6"/>
      <c r="DUZ17" s="6"/>
      <c r="DVA17" s="6"/>
      <c r="DVB17" s="6"/>
      <c r="DVC17" s="6"/>
      <c r="DVD17" s="6"/>
      <c r="DVE17" s="6"/>
      <c r="DVF17" s="6"/>
      <c r="DVG17" s="6"/>
      <c r="DVH17" s="6"/>
      <c r="DVI17" s="6"/>
      <c r="DVJ17" s="6"/>
      <c r="DVK17" s="6"/>
      <c r="DVL17" s="6"/>
      <c r="DVM17" s="6"/>
      <c r="DVN17" s="6"/>
      <c r="DVO17" s="6"/>
      <c r="DVP17" s="6"/>
      <c r="DVQ17" s="6"/>
      <c r="DVR17" s="6"/>
      <c r="DVS17" s="6"/>
      <c r="DVT17" s="6"/>
      <c r="DVU17" s="6"/>
      <c r="DVV17" s="6"/>
      <c r="DVW17" s="6"/>
      <c r="DVX17" s="6"/>
      <c r="DVY17" s="6"/>
      <c r="DVZ17" s="6"/>
      <c r="DWA17" s="6"/>
      <c r="DWB17" s="6"/>
      <c r="DWC17" s="6"/>
      <c r="DWD17" s="6"/>
      <c r="DWE17" s="6"/>
      <c r="DWF17" s="6"/>
      <c r="DWG17" s="6"/>
      <c r="DWH17" s="6"/>
      <c r="DWI17" s="6"/>
      <c r="DWJ17" s="6"/>
      <c r="DWK17" s="6"/>
      <c r="DWL17" s="6"/>
      <c r="DWM17" s="6"/>
      <c r="DWN17" s="6"/>
      <c r="DWO17" s="6"/>
      <c r="DWP17" s="6"/>
      <c r="DWQ17" s="6"/>
      <c r="DWR17" s="6"/>
      <c r="DWS17" s="6"/>
      <c r="DWT17" s="6"/>
      <c r="DWU17" s="6"/>
      <c r="DWV17" s="6"/>
      <c r="DWW17" s="6"/>
      <c r="DWX17" s="6"/>
      <c r="DWY17" s="6"/>
      <c r="DWZ17" s="6"/>
      <c r="DXA17" s="6"/>
      <c r="DXB17" s="6"/>
      <c r="DXC17" s="6"/>
      <c r="DXD17" s="6"/>
      <c r="DXE17" s="6"/>
      <c r="DXF17" s="6"/>
      <c r="DXG17" s="6"/>
      <c r="DXH17" s="6"/>
      <c r="DXI17" s="6"/>
      <c r="DXJ17" s="6"/>
      <c r="DXK17" s="6"/>
      <c r="DXL17" s="6"/>
      <c r="DXM17" s="6"/>
      <c r="DXN17" s="6"/>
      <c r="DXO17" s="6"/>
      <c r="DXP17" s="6"/>
      <c r="DXQ17" s="6"/>
      <c r="DXR17" s="6"/>
      <c r="DXS17" s="6"/>
      <c r="DXT17" s="6"/>
      <c r="DXU17" s="6"/>
      <c r="DXV17" s="6"/>
      <c r="DXW17" s="6"/>
      <c r="DXX17" s="6"/>
      <c r="DXY17" s="6"/>
      <c r="DXZ17" s="6"/>
      <c r="DYA17" s="6"/>
      <c r="DYB17" s="6"/>
      <c r="DYC17" s="6"/>
      <c r="DYD17" s="6"/>
      <c r="DYE17" s="6"/>
      <c r="DYF17" s="6"/>
      <c r="DYG17" s="6"/>
      <c r="DYH17" s="6"/>
      <c r="DYI17" s="6"/>
      <c r="DYJ17" s="6"/>
      <c r="DYK17" s="6"/>
      <c r="DYL17" s="6"/>
      <c r="DYM17" s="6"/>
      <c r="DYN17" s="6"/>
      <c r="DYO17" s="6"/>
      <c r="DYP17" s="6"/>
      <c r="DYQ17" s="6"/>
      <c r="DYR17" s="6"/>
      <c r="DYS17" s="6"/>
      <c r="DYT17" s="6"/>
      <c r="DYU17" s="6"/>
      <c r="DYV17" s="6"/>
      <c r="DYW17" s="6"/>
      <c r="DYX17" s="6"/>
      <c r="DYY17" s="6"/>
      <c r="DYZ17" s="6"/>
      <c r="DZA17" s="6"/>
      <c r="DZB17" s="6"/>
      <c r="DZC17" s="6"/>
      <c r="DZD17" s="6"/>
      <c r="DZE17" s="6"/>
      <c r="DZF17" s="6"/>
      <c r="DZG17" s="6"/>
      <c r="DZH17" s="6"/>
      <c r="DZI17" s="6"/>
      <c r="DZJ17" s="6"/>
      <c r="DZK17" s="6"/>
      <c r="DZL17" s="6"/>
      <c r="DZM17" s="6"/>
      <c r="DZN17" s="6"/>
      <c r="DZO17" s="6"/>
      <c r="DZP17" s="6"/>
      <c r="DZQ17" s="6"/>
      <c r="DZR17" s="6"/>
      <c r="DZS17" s="6"/>
      <c r="DZT17" s="6"/>
      <c r="DZU17" s="6"/>
      <c r="DZV17" s="6"/>
      <c r="DZW17" s="6"/>
      <c r="DZX17" s="6"/>
      <c r="DZY17" s="6"/>
      <c r="DZZ17" s="6"/>
      <c r="EAA17" s="6"/>
      <c r="EAB17" s="6"/>
      <c r="EAC17" s="6"/>
      <c r="EAD17" s="6"/>
      <c r="EAE17" s="6"/>
      <c r="EAF17" s="6"/>
      <c r="EAG17" s="6"/>
      <c r="EAH17" s="6"/>
      <c r="EAI17" s="6"/>
      <c r="EAJ17" s="6"/>
      <c r="EAK17" s="6"/>
      <c r="EAL17" s="6"/>
      <c r="EAM17" s="6"/>
      <c r="EAN17" s="6"/>
      <c r="EAO17" s="6"/>
      <c r="EAP17" s="6"/>
      <c r="EAQ17" s="6"/>
      <c r="EAR17" s="6"/>
      <c r="EAS17" s="6"/>
      <c r="EAT17" s="6"/>
      <c r="EAU17" s="6"/>
      <c r="EAV17" s="6"/>
      <c r="EAW17" s="6"/>
      <c r="EAX17" s="6"/>
      <c r="EAY17" s="6"/>
      <c r="EAZ17" s="6"/>
      <c r="EBA17" s="6"/>
      <c r="EBB17" s="6"/>
      <c r="EBC17" s="6"/>
      <c r="EBD17" s="6"/>
      <c r="EBE17" s="6"/>
      <c r="EBF17" s="6"/>
      <c r="EBG17" s="6"/>
      <c r="EBH17" s="6"/>
      <c r="EBI17" s="6"/>
      <c r="EBJ17" s="6"/>
      <c r="EBK17" s="6"/>
      <c r="EBL17" s="6"/>
      <c r="EBM17" s="6"/>
      <c r="EBN17" s="6"/>
      <c r="EBO17" s="6"/>
      <c r="EBP17" s="6"/>
      <c r="EBQ17" s="6"/>
      <c r="EBR17" s="6"/>
      <c r="EBS17" s="6"/>
      <c r="EBT17" s="6"/>
      <c r="EBU17" s="6"/>
      <c r="EBV17" s="6"/>
      <c r="EBW17" s="6"/>
      <c r="EBX17" s="6"/>
      <c r="EBY17" s="6"/>
      <c r="EBZ17" s="6"/>
      <c r="ECA17" s="6"/>
      <c r="ECB17" s="6"/>
      <c r="ECC17" s="6"/>
      <c r="ECD17" s="6"/>
      <c r="ECE17" s="6"/>
      <c r="ECF17" s="6"/>
      <c r="ECG17" s="6"/>
      <c r="ECH17" s="6"/>
      <c r="ECI17" s="6"/>
      <c r="ECJ17" s="6"/>
      <c r="ECK17" s="6"/>
      <c r="ECL17" s="6"/>
      <c r="ECM17" s="6"/>
      <c r="ECN17" s="6"/>
      <c r="ECO17" s="6"/>
      <c r="ECP17" s="6"/>
      <c r="ECQ17" s="6"/>
      <c r="ECR17" s="6"/>
      <c r="ECS17" s="6"/>
      <c r="ECT17" s="6"/>
      <c r="ECU17" s="6"/>
      <c r="ECV17" s="6"/>
      <c r="ECW17" s="6"/>
      <c r="ECX17" s="6"/>
      <c r="ECY17" s="6"/>
      <c r="ECZ17" s="6"/>
      <c r="EDA17" s="6"/>
      <c r="EDB17" s="6"/>
      <c r="EDC17" s="6"/>
      <c r="EDD17" s="6"/>
      <c r="EDE17" s="6"/>
      <c r="EDF17" s="6"/>
      <c r="EDG17" s="6"/>
      <c r="EDH17" s="6"/>
      <c r="EDI17" s="6"/>
      <c r="EDJ17" s="6"/>
      <c r="EDK17" s="6"/>
      <c r="EDL17" s="6"/>
      <c r="EDM17" s="6"/>
      <c r="EDN17" s="6"/>
      <c r="EDO17" s="6"/>
      <c r="EDP17" s="6"/>
      <c r="EDQ17" s="6"/>
      <c r="EDR17" s="6"/>
      <c r="EDS17" s="6"/>
      <c r="EDT17" s="6"/>
      <c r="EDU17" s="6"/>
      <c r="EDV17" s="6"/>
      <c r="EDW17" s="6"/>
      <c r="EDX17" s="6"/>
      <c r="EDY17" s="6"/>
      <c r="EDZ17" s="6"/>
      <c r="EEA17" s="6"/>
      <c r="EEB17" s="6"/>
      <c r="EEC17" s="6"/>
      <c r="EED17" s="6"/>
      <c r="EEE17" s="6"/>
      <c r="EEF17" s="6"/>
      <c r="EEG17" s="6"/>
      <c r="EEH17" s="6"/>
      <c r="EEI17" s="6"/>
      <c r="EEJ17" s="6"/>
      <c r="EEK17" s="6"/>
      <c r="EEL17" s="6"/>
      <c r="EEM17" s="6"/>
      <c r="EEN17" s="6"/>
      <c r="EEO17" s="6"/>
      <c r="EEP17" s="6"/>
      <c r="EEQ17" s="6"/>
      <c r="EER17" s="6"/>
      <c r="EES17" s="6"/>
      <c r="EET17" s="6"/>
      <c r="EEU17" s="6"/>
      <c r="EEV17" s="6"/>
      <c r="EEW17" s="6"/>
      <c r="EEX17" s="6"/>
      <c r="EEY17" s="6"/>
      <c r="EEZ17" s="6"/>
      <c r="EFA17" s="6"/>
      <c r="EFB17" s="6"/>
      <c r="EFC17" s="6"/>
      <c r="EFD17" s="6"/>
      <c r="EFE17" s="6"/>
      <c r="EFF17" s="6"/>
      <c r="EFG17" s="6"/>
      <c r="EFH17" s="6"/>
      <c r="EFI17" s="6"/>
      <c r="EFJ17" s="6"/>
      <c r="EFK17" s="6"/>
      <c r="EFL17" s="6"/>
      <c r="EFM17" s="6"/>
      <c r="EFN17" s="6"/>
      <c r="EFO17" s="6"/>
      <c r="EFP17" s="6"/>
      <c r="EFQ17" s="6"/>
      <c r="EFR17" s="6"/>
      <c r="EFS17" s="6"/>
      <c r="EFT17" s="6"/>
      <c r="EFU17" s="6"/>
      <c r="EFV17" s="6"/>
      <c r="EFW17" s="6"/>
      <c r="EFX17" s="6"/>
      <c r="EFY17" s="6"/>
      <c r="EFZ17" s="6"/>
      <c r="EGA17" s="6"/>
      <c r="EGB17" s="6"/>
      <c r="EGC17" s="6"/>
      <c r="EGD17" s="6"/>
      <c r="EGE17" s="6"/>
      <c r="EGF17" s="6"/>
      <c r="EGG17" s="6"/>
      <c r="EGH17" s="6"/>
      <c r="EGI17" s="6"/>
      <c r="EGJ17" s="6"/>
      <c r="EGK17" s="6"/>
      <c r="EGL17" s="6"/>
      <c r="EGM17" s="6"/>
      <c r="EGN17" s="6"/>
      <c r="EGO17" s="6"/>
      <c r="EGP17" s="6"/>
      <c r="EGQ17" s="6"/>
      <c r="EGR17" s="6"/>
      <c r="EGS17" s="6"/>
      <c r="EGT17" s="6"/>
      <c r="EGU17" s="6"/>
      <c r="EGV17" s="6"/>
      <c r="EGW17" s="6"/>
      <c r="EGX17" s="6"/>
      <c r="EGY17" s="6"/>
      <c r="EGZ17" s="6"/>
      <c r="EHA17" s="6"/>
      <c r="EHB17" s="6"/>
      <c r="EHC17" s="6"/>
      <c r="EHD17" s="6"/>
      <c r="EHE17" s="6"/>
      <c r="EHF17" s="6"/>
      <c r="EHG17" s="6"/>
      <c r="EHH17" s="6"/>
      <c r="EHI17" s="6"/>
      <c r="EHJ17" s="6"/>
      <c r="EHK17" s="6"/>
      <c r="EHL17" s="6"/>
      <c r="EHM17" s="6"/>
      <c r="EHN17" s="6"/>
      <c r="EHO17" s="6"/>
      <c r="EHP17" s="6"/>
      <c r="EHQ17" s="6"/>
      <c r="EHR17" s="6"/>
      <c r="EHS17" s="6"/>
      <c r="EHT17" s="6"/>
      <c r="EHU17" s="6"/>
      <c r="EHV17" s="6"/>
      <c r="EHW17" s="6"/>
      <c r="EHX17" s="6"/>
      <c r="EHY17" s="6"/>
      <c r="EHZ17" s="6"/>
      <c r="EIA17" s="6"/>
      <c r="EIB17" s="6"/>
      <c r="EIC17" s="6"/>
      <c r="EID17" s="6"/>
      <c r="EIE17" s="6"/>
      <c r="EIF17" s="6"/>
      <c r="EIG17" s="6"/>
      <c r="EIH17" s="6"/>
      <c r="EII17" s="6"/>
      <c r="EIJ17" s="6"/>
      <c r="EIK17" s="6"/>
      <c r="EIL17" s="6"/>
      <c r="EIM17" s="6"/>
      <c r="EIN17" s="6"/>
      <c r="EIO17" s="6"/>
      <c r="EIP17" s="6"/>
      <c r="EIQ17" s="6"/>
      <c r="EIR17" s="6"/>
      <c r="EIS17" s="6"/>
      <c r="EIT17" s="6"/>
      <c r="EIU17" s="6"/>
      <c r="EIV17" s="6"/>
      <c r="EIW17" s="6"/>
      <c r="EIX17" s="6"/>
      <c r="EIY17" s="6"/>
      <c r="EIZ17" s="6"/>
      <c r="EJA17" s="6"/>
      <c r="EJB17" s="6"/>
      <c r="EJC17" s="6"/>
      <c r="EJD17" s="6"/>
      <c r="EJE17" s="6"/>
      <c r="EJF17" s="6"/>
      <c r="EJG17" s="6"/>
      <c r="EJH17" s="6"/>
      <c r="EJI17" s="6"/>
      <c r="EJJ17" s="6"/>
      <c r="EJK17" s="6"/>
      <c r="EJL17" s="6"/>
      <c r="EJM17" s="6"/>
      <c r="EJN17" s="6"/>
      <c r="EJO17" s="6"/>
      <c r="EJP17" s="6"/>
      <c r="EJQ17" s="6"/>
      <c r="EJR17" s="6"/>
      <c r="EJS17" s="6"/>
      <c r="EJT17" s="6"/>
      <c r="EJU17" s="6"/>
      <c r="EJV17" s="6"/>
      <c r="EJW17" s="6"/>
      <c r="EJX17" s="6"/>
      <c r="EJY17" s="6"/>
      <c r="EJZ17" s="6"/>
      <c r="EKA17" s="6"/>
      <c r="EKB17" s="6"/>
      <c r="EKC17" s="6"/>
      <c r="EKD17" s="6"/>
      <c r="EKE17" s="6"/>
      <c r="EKF17" s="6"/>
      <c r="EKG17" s="6"/>
      <c r="EKH17" s="6"/>
      <c r="EKI17" s="6"/>
      <c r="EKJ17" s="6"/>
      <c r="EKK17" s="6"/>
      <c r="EKL17" s="6"/>
      <c r="EKM17" s="6"/>
      <c r="EKN17" s="6"/>
      <c r="EKO17" s="6"/>
      <c r="EKP17" s="6"/>
      <c r="EKQ17" s="6"/>
      <c r="EKR17" s="6"/>
      <c r="EKS17" s="6"/>
      <c r="EKT17" s="6"/>
      <c r="EKU17" s="6"/>
      <c r="EKV17" s="6"/>
      <c r="EKW17" s="6"/>
      <c r="EKX17" s="6"/>
      <c r="EKY17" s="6"/>
      <c r="EKZ17" s="6"/>
      <c r="ELA17" s="6"/>
      <c r="ELB17" s="6"/>
      <c r="ELC17" s="6"/>
      <c r="ELD17" s="6"/>
      <c r="ELE17" s="6"/>
      <c r="ELF17" s="6"/>
      <c r="ELG17" s="6"/>
      <c r="ELH17" s="6"/>
      <c r="ELI17" s="6"/>
      <c r="ELJ17" s="6"/>
      <c r="ELK17" s="6"/>
      <c r="ELL17" s="6"/>
      <c r="ELM17" s="6"/>
      <c r="ELN17" s="6"/>
      <c r="ELO17" s="6"/>
      <c r="ELP17" s="6"/>
      <c r="ELQ17" s="6"/>
      <c r="ELR17" s="6"/>
      <c r="ELS17" s="6"/>
      <c r="ELT17" s="6"/>
      <c r="ELU17" s="6"/>
      <c r="ELV17" s="6"/>
      <c r="ELW17" s="6"/>
      <c r="ELX17" s="6"/>
      <c r="ELY17" s="6"/>
      <c r="ELZ17" s="6"/>
      <c r="EMA17" s="6"/>
      <c r="EMB17" s="6"/>
      <c r="EMC17" s="6"/>
      <c r="EMD17" s="6"/>
      <c r="EME17" s="6"/>
      <c r="EMF17" s="6"/>
      <c r="EMG17" s="6"/>
      <c r="EMH17" s="6"/>
      <c r="EMI17" s="6"/>
      <c r="EMJ17" s="6"/>
      <c r="EMK17" s="6"/>
      <c r="EML17" s="6"/>
      <c r="EMM17" s="6"/>
      <c r="EMN17" s="6"/>
      <c r="EMO17" s="6"/>
      <c r="EMP17" s="6"/>
      <c r="EMQ17" s="6"/>
      <c r="EMR17" s="6"/>
      <c r="EMS17" s="6"/>
      <c r="EMT17" s="6"/>
      <c r="EMU17" s="6"/>
      <c r="EMV17" s="6"/>
      <c r="EMW17" s="6"/>
      <c r="EMX17" s="6"/>
      <c r="EMY17" s="6"/>
      <c r="EMZ17" s="6"/>
      <c r="ENA17" s="6"/>
      <c r="ENB17" s="6"/>
      <c r="ENC17" s="6"/>
      <c r="END17" s="6"/>
      <c r="ENE17" s="6"/>
      <c r="ENF17" s="6"/>
      <c r="ENG17" s="6"/>
      <c r="ENH17" s="6"/>
      <c r="ENI17" s="6"/>
      <c r="ENJ17" s="6"/>
      <c r="ENK17" s="6"/>
      <c r="ENL17" s="6"/>
      <c r="ENM17" s="6"/>
      <c r="ENN17" s="6"/>
      <c r="ENO17" s="6"/>
      <c r="ENP17" s="6"/>
      <c r="ENQ17" s="6"/>
      <c r="ENR17" s="6"/>
      <c r="ENS17" s="6"/>
      <c r="ENT17" s="6"/>
      <c r="ENU17" s="6"/>
      <c r="ENV17" s="6"/>
      <c r="ENW17" s="6"/>
      <c r="ENX17" s="6"/>
      <c r="ENY17" s="6"/>
      <c r="ENZ17" s="6"/>
      <c r="EOA17" s="6"/>
      <c r="EOB17" s="6"/>
      <c r="EOC17" s="6"/>
      <c r="EOD17" s="6"/>
      <c r="EOE17" s="6"/>
      <c r="EOF17" s="6"/>
      <c r="EOG17" s="6"/>
      <c r="EOH17" s="6"/>
      <c r="EOI17" s="6"/>
      <c r="EOJ17" s="6"/>
      <c r="EOK17" s="6"/>
      <c r="EOL17" s="6"/>
      <c r="EOM17" s="6"/>
      <c r="EON17" s="6"/>
      <c r="EOO17" s="6"/>
      <c r="EOP17" s="6"/>
      <c r="EOQ17" s="6"/>
      <c r="EOR17" s="6"/>
      <c r="EOS17" s="6"/>
      <c r="EOT17" s="6"/>
      <c r="EOU17" s="6"/>
      <c r="EOV17" s="6"/>
      <c r="EOW17" s="6"/>
      <c r="EOX17" s="6"/>
      <c r="EOY17" s="6"/>
      <c r="EOZ17" s="6"/>
      <c r="EPA17" s="6"/>
      <c r="EPB17" s="6"/>
      <c r="EPC17" s="6"/>
      <c r="EPD17" s="6"/>
      <c r="EPE17" s="6"/>
      <c r="EPF17" s="6"/>
      <c r="EPG17" s="6"/>
      <c r="EPH17" s="6"/>
      <c r="EPI17" s="6"/>
      <c r="EPJ17" s="6"/>
      <c r="EPK17" s="6"/>
      <c r="EPL17" s="6"/>
      <c r="EPM17" s="6"/>
      <c r="EPN17" s="6"/>
      <c r="EPO17" s="6"/>
      <c r="EPP17" s="6"/>
      <c r="EPQ17" s="6"/>
      <c r="EPR17" s="6"/>
      <c r="EPS17" s="6"/>
      <c r="EPT17" s="6"/>
      <c r="EPU17" s="6"/>
      <c r="EPV17" s="6"/>
      <c r="EPW17" s="6"/>
      <c r="EPX17" s="6"/>
      <c r="EPY17" s="6"/>
      <c r="EPZ17" s="6"/>
      <c r="EQA17" s="6"/>
      <c r="EQB17" s="6"/>
      <c r="EQC17" s="6"/>
      <c r="EQD17" s="6"/>
      <c r="EQE17" s="6"/>
      <c r="EQF17" s="6"/>
      <c r="EQG17" s="6"/>
      <c r="EQH17" s="6"/>
      <c r="EQI17" s="6"/>
      <c r="EQJ17" s="6"/>
      <c r="EQK17" s="6"/>
      <c r="EQL17" s="6"/>
      <c r="EQM17" s="6"/>
      <c r="EQN17" s="6"/>
      <c r="EQO17" s="6"/>
      <c r="EQP17" s="6"/>
      <c r="EQQ17" s="6"/>
      <c r="EQR17" s="6"/>
      <c r="EQS17" s="6"/>
      <c r="EQT17" s="6"/>
      <c r="EQU17" s="6"/>
      <c r="EQV17" s="6"/>
      <c r="EQW17" s="6"/>
      <c r="EQX17" s="6"/>
      <c r="EQY17" s="6"/>
      <c r="EQZ17" s="6"/>
      <c r="ERA17" s="6"/>
      <c r="ERB17" s="6"/>
      <c r="ERC17" s="6"/>
      <c r="ERD17" s="6"/>
      <c r="ERE17" s="6"/>
      <c r="ERF17" s="6"/>
      <c r="ERG17" s="6"/>
      <c r="ERH17" s="6"/>
      <c r="ERI17" s="6"/>
      <c r="ERJ17" s="6"/>
      <c r="ERK17" s="6"/>
      <c r="ERL17" s="6"/>
      <c r="ERM17" s="6"/>
      <c r="ERN17" s="6"/>
      <c r="ERO17" s="6"/>
      <c r="ERP17" s="6"/>
      <c r="ERQ17" s="6"/>
      <c r="ERR17" s="6"/>
      <c r="ERS17" s="6"/>
      <c r="ERT17" s="6"/>
      <c r="ERU17" s="6"/>
      <c r="ERV17" s="6"/>
      <c r="ERW17" s="6"/>
      <c r="ERX17" s="6"/>
      <c r="ERY17" s="6"/>
      <c r="ERZ17" s="6"/>
      <c r="ESA17" s="6"/>
      <c r="ESB17" s="6"/>
      <c r="ESC17" s="6"/>
      <c r="ESD17" s="6"/>
      <c r="ESE17" s="6"/>
      <c r="ESF17" s="6"/>
      <c r="ESG17" s="6"/>
      <c r="ESH17" s="6"/>
      <c r="ESI17" s="6"/>
      <c r="ESJ17" s="6"/>
      <c r="ESK17" s="6"/>
      <c r="ESL17" s="6"/>
      <c r="ESM17" s="6"/>
      <c r="ESN17" s="6"/>
      <c r="ESO17" s="6"/>
      <c r="ESP17" s="6"/>
      <c r="ESQ17" s="6"/>
      <c r="ESR17" s="6"/>
      <c r="ESS17" s="6"/>
      <c r="EST17" s="6"/>
      <c r="ESU17" s="6"/>
      <c r="ESV17" s="6"/>
      <c r="ESW17" s="6"/>
      <c r="ESX17" s="6"/>
      <c r="ESY17" s="6"/>
      <c r="ESZ17" s="6"/>
      <c r="ETA17" s="6"/>
      <c r="ETB17" s="6"/>
      <c r="ETC17" s="6"/>
      <c r="ETD17" s="6"/>
      <c r="ETE17" s="6"/>
      <c r="ETF17" s="6"/>
      <c r="ETG17" s="6"/>
      <c r="ETH17" s="6"/>
      <c r="ETI17" s="6"/>
      <c r="ETJ17" s="6"/>
      <c r="ETK17" s="6"/>
      <c r="ETL17" s="6"/>
      <c r="ETM17" s="6"/>
      <c r="ETN17" s="6"/>
      <c r="ETO17" s="6"/>
      <c r="ETP17" s="6"/>
      <c r="ETQ17" s="6"/>
      <c r="ETR17" s="6"/>
      <c r="ETS17" s="6"/>
      <c r="ETT17" s="6"/>
      <c r="ETU17" s="6"/>
      <c r="ETV17" s="6"/>
      <c r="ETW17" s="6"/>
      <c r="ETX17" s="6"/>
      <c r="ETY17" s="6"/>
      <c r="ETZ17" s="6"/>
      <c r="EUA17" s="6"/>
      <c r="EUB17" s="6"/>
      <c r="EUC17" s="6"/>
      <c r="EUD17" s="6"/>
      <c r="EUE17" s="6"/>
      <c r="EUF17" s="6"/>
      <c r="EUG17" s="6"/>
      <c r="EUH17" s="6"/>
      <c r="EUI17" s="6"/>
      <c r="EUJ17" s="6"/>
      <c r="EUK17" s="6"/>
      <c r="EUL17" s="6"/>
      <c r="EUM17" s="6"/>
      <c r="EUN17" s="6"/>
      <c r="EUO17" s="6"/>
      <c r="EUP17" s="6"/>
      <c r="EUQ17" s="6"/>
      <c r="EUR17" s="6"/>
      <c r="EUS17" s="6"/>
      <c r="EUT17" s="6"/>
      <c r="EUU17" s="6"/>
      <c r="EUV17" s="6"/>
      <c r="EUW17" s="6"/>
      <c r="EUX17" s="6"/>
      <c r="EUY17" s="6"/>
      <c r="EUZ17" s="6"/>
      <c r="EVA17" s="6"/>
      <c r="EVB17" s="6"/>
      <c r="EVC17" s="6"/>
      <c r="EVD17" s="6"/>
      <c r="EVE17" s="6"/>
      <c r="EVF17" s="6"/>
      <c r="EVG17" s="6"/>
      <c r="EVH17" s="6"/>
      <c r="EVI17" s="6"/>
      <c r="EVJ17" s="6"/>
      <c r="EVK17" s="6"/>
      <c r="EVL17" s="6"/>
      <c r="EVM17" s="6"/>
      <c r="EVN17" s="6"/>
      <c r="EVO17" s="6"/>
      <c r="EVP17" s="6"/>
      <c r="EVQ17" s="6"/>
      <c r="EVR17" s="6"/>
      <c r="EVS17" s="6"/>
      <c r="EVT17" s="6"/>
      <c r="EVU17" s="6"/>
      <c r="EVV17" s="6"/>
      <c r="EVW17" s="6"/>
      <c r="EVX17" s="6"/>
      <c r="EVY17" s="6"/>
      <c r="EVZ17" s="6"/>
      <c r="EWA17" s="6"/>
      <c r="EWB17" s="6"/>
      <c r="EWC17" s="6"/>
      <c r="EWD17" s="6"/>
      <c r="EWE17" s="6"/>
      <c r="EWF17" s="6"/>
      <c r="EWG17" s="6"/>
      <c r="EWH17" s="6"/>
      <c r="EWI17" s="6"/>
      <c r="EWJ17" s="6"/>
      <c r="EWK17" s="6"/>
      <c r="EWL17" s="6"/>
      <c r="EWM17" s="6"/>
      <c r="EWN17" s="6"/>
      <c r="EWO17" s="6"/>
      <c r="EWP17" s="6"/>
      <c r="EWQ17" s="6"/>
      <c r="EWR17" s="6"/>
      <c r="EWS17" s="6"/>
      <c r="EWT17" s="6"/>
      <c r="EWU17" s="6"/>
      <c r="EWV17" s="6"/>
      <c r="EWW17" s="6"/>
      <c r="EWX17" s="6"/>
      <c r="EWY17" s="6"/>
      <c r="EWZ17" s="6"/>
      <c r="EXA17" s="6"/>
      <c r="EXB17" s="6"/>
      <c r="EXC17" s="6"/>
      <c r="EXD17" s="6"/>
      <c r="EXE17" s="6"/>
      <c r="EXF17" s="6"/>
      <c r="EXG17" s="6"/>
      <c r="EXH17" s="6"/>
      <c r="EXI17" s="6"/>
      <c r="EXJ17" s="6"/>
      <c r="EXK17" s="6"/>
      <c r="EXL17" s="6"/>
      <c r="EXM17" s="6"/>
      <c r="EXN17" s="6"/>
      <c r="EXO17" s="6"/>
      <c r="EXP17" s="6"/>
      <c r="EXQ17" s="6"/>
      <c r="EXR17" s="6"/>
      <c r="EXS17" s="6"/>
      <c r="EXT17" s="6"/>
      <c r="EXU17" s="6"/>
      <c r="EXV17" s="6"/>
      <c r="EXW17" s="6"/>
      <c r="EXX17" s="6"/>
      <c r="EXY17" s="6"/>
      <c r="EXZ17" s="6"/>
      <c r="EYA17" s="6"/>
      <c r="EYB17" s="6"/>
      <c r="EYC17" s="6"/>
      <c r="EYD17" s="6"/>
      <c r="EYE17" s="6"/>
      <c r="EYF17" s="6"/>
      <c r="EYG17" s="6"/>
      <c r="EYH17" s="6"/>
      <c r="EYI17" s="6"/>
      <c r="EYJ17" s="6"/>
      <c r="EYK17" s="6"/>
      <c r="EYL17" s="6"/>
      <c r="EYM17" s="6"/>
      <c r="EYN17" s="6"/>
      <c r="EYO17" s="6"/>
      <c r="EYP17" s="6"/>
      <c r="EYQ17" s="6"/>
      <c r="EYR17" s="6"/>
      <c r="EYS17" s="6"/>
      <c r="EYT17" s="6"/>
      <c r="EYU17" s="6"/>
      <c r="EYV17" s="6"/>
      <c r="EYW17" s="6"/>
      <c r="EYX17" s="6"/>
      <c r="EYY17" s="6"/>
      <c r="EYZ17" s="6"/>
      <c r="EZA17" s="6"/>
      <c r="EZB17" s="6"/>
      <c r="EZC17" s="6"/>
      <c r="EZD17" s="6"/>
      <c r="EZE17" s="6"/>
      <c r="EZF17" s="6"/>
      <c r="EZG17" s="6"/>
      <c r="EZH17" s="6"/>
      <c r="EZI17" s="6"/>
      <c r="EZJ17" s="6"/>
      <c r="EZK17" s="6"/>
      <c r="EZL17" s="6"/>
      <c r="EZM17" s="6"/>
      <c r="EZN17" s="6"/>
      <c r="EZO17" s="6"/>
      <c r="EZP17" s="6"/>
      <c r="EZQ17" s="6"/>
      <c r="EZR17" s="6"/>
      <c r="EZS17" s="6"/>
      <c r="EZT17" s="6"/>
      <c r="EZU17" s="6"/>
      <c r="EZV17" s="6"/>
      <c r="EZW17" s="6"/>
      <c r="EZX17" s="6"/>
      <c r="EZY17" s="6"/>
      <c r="EZZ17" s="6"/>
      <c r="FAA17" s="6"/>
      <c r="FAB17" s="6"/>
      <c r="FAC17" s="6"/>
      <c r="FAD17" s="6"/>
      <c r="FAE17" s="6"/>
      <c r="FAF17" s="6"/>
      <c r="FAG17" s="6"/>
      <c r="FAH17" s="6"/>
      <c r="FAI17" s="6"/>
      <c r="FAJ17" s="6"/>
      <c r="FAK17" s="6"/>
      <c r="FAL17" s="6"/>
      <c r="FAM17" s="6"/>
      <c r="FAN17" s="6"/>
      <c r="FAO17" s="6"/>
      <c r="FAP17" s="6"/>
      <c r="FAQ17" s="6"/>
      <c r="FAR17" s="6"/>
      <c r="FAS17" s="6"/>
      <c r="FAT17" s="6"/>
      <c r="FAU17" s="6"/>
      <c r="FAV17" s="6"/>
      <c r="FAW17" s="6"/>
      <c r="FAX17" s="6"/>
      <c r="FAY17" s="6"/>
      <c r="FAZ17" s="6"/>
      <c r="FBA17" s="6"/>
      <c r="FBB17" s="6"/>
      <c r="FBC17" s="6"/>
      <c r="FBD17" s="6"/>
      <c r="FBE17" s="6"/>
      <c r="FBF17" s="6"/>
      <c r="FBG17" s="6"/>
      <c r="FBH17" s="6"/>
      <c r="FBI17" s="6"/>
      <c r="FBJ17" s="6"/>
      <c r="FBK17" s="6"/>
      <c r="FBL17" s="6"/>
      <c r="FBM17" s="6"/>
      <c r="FBN17" s="6"/>
      <c r="FBO17" s="6"/>
      <c r="FBP17" s="6"/>
      <c r="FBQ17" s="6"/>
      <c r="FBR17" s="6"/>
      <c r="FBS17" s="6"/>
      <c r="FBT17" s="6"/>
      <c r="FBU17" s="6"/>
      <c r="FBV17" s="6"/>
      <c r="FBW17" s="6"/>
      <c r="FBX17" s="6"/>
      <c r="FBY17" s="6"/>
      <c r="FBZ17" s="6"/>
      <c r="FCA17" s="6"/>
      <c r="FCB17" s="6"/>
      <c r="FCC17" s="6"/>
      <c r="FCD17" s="6"/>
      <c r="FCE17" s="6"/>
      <c r="FCF17" s="6"/>
      <c r="FCG17" s="6"/>
      <c r="FCH17" s="6"/>
      <c r="FCI17" s="6"/>
      <c r="FCJ17" s="6"/>
      <c r="FCK17" s="6"/>
      <c r="FCL17" s="6"/>
      <c r="FCM17" s="6"/>
      <c r="FCN17" s="6"/>
      <c r="FCO17" s="6"/>
      <c r="FCP17" s="6"/>
      <c r="FCQ17" s="6"/>
      <c r="FCR17" s="6"/>
      <c r="FCS17" s="6"/>
      <c r="FCT17" s="6"/>
      <c r="FCU17" s="6"/>
      <c r="FCV17" s="6"/>
      <c r="FCW17" s="6"/>
      <c r="FCX17" s="6"/>
      <c r="FCY17" s="6"/>
      <c r="FCZ17" s="6"/>
      <c r="FDA17" s="6"/>
      <c r="FDB17" s="6"/>
      <c r="FDC17" s="6"/>
      <c r="FDD17" s="6"/>
      <c r="FDE17" s="6"/>
      <c r="FDF17" s="6"/>
      <c r="FDG17" s="6"/>
      <c r="FDH17" s="6"/>
      <c r="FDI17" s="6"/>
      <c r="FDJ17" s="6"/>
      <c r="FDK17" s="6"/>
      <c r="FDL17" s="6"/>
      <c r="FDM17" s="6"/>
      <c r="FDN17" s="6"/>
      <c r="FDO17" s="6"/>
      <c r="FDP17" s="6"/>
      <c r="FDQ17" s="6"/>
      <c r="FDR17" s="6"/>
      <c r="FDS17" s="6"/>
      <c r="FDT17" s="6"/>
      <c r="FDU17" s="6"/>
      <c r="FDV17" s="6"/>
      <c r="FDW17" s="6"/>
      <c r="FDX17" s="6"/>
      <c r="FDY17" s="6"/>
      <c r="FDZ17" s="6"/>
      <c r="FEA17" s="6"/>
      <c r="FEB17" s="6"/>
      <c r="FEC17" s="6"/>
      <c r="FED17" s="6"/>
      <c r="FEE17" s="6"/>
      <c r="FEF17" s="6"/>
      <c r="FEG17" s="6"/>
      <c r="FEH17" s="6"/>
      <c r="FEI17" s="6"/>
      <c r="FEJ17" s="6"/>
      <c r="FEK17" s="6"/>
      <c r="FEL17" s="6"/>
      <c r="FEM17" s="6"/>
      <c r="FEN17" s="6"/>
      <c r="FEO17" s="6"/>
      <c r="FEP17" s="6"/>
      <c r="FEQ17" s="6"/>
      <c r="FER17" s="6"/>
      <c r="FES17" s="6"/>
      <c r="FET17" s="6"/>
      <c r="FEU17" s="6"/>
      <c r="FEV17" s="6"/>
      <c r="FEW17" s="6"/>
      <c r="FEX17" s="6"/>
      <c r="FEY17" s="6"/>
      <c r="FEZ17" s="6"/>
      <c r="FFA17" s="6"/>
      <c r="FFB17" s="6"/>
      <c r="FFC17" s="6"/>
      <c r="FFD17" s="6"/>
      <c r="FFE17" s="6"/>
      <c r="FFF17" s="6"/>
      <c r="FFG17" s="6"/>
      <c r="FFH17" s="6"/>
      <c r="FFI17" s="6"/>
      <c r="FFJ17" s="6"/>
      <c r="FFK17" s="6"/>
      <c r="FFL17" s="6"/>
      <c r="FFM17" s="6"/>
      <c r="FFN17" s="6"/>
      <c r="FFO17" s="6"/>
      <c r="FFP17" s="6"/>
      <c r="FFQ17" s="6"/>
      <c r="FFR17" s="6"/>
      <c r="FFS17" s="6"/>
      <c r="FFT17" s="6"/>
      <c r="FFU17" s="6"/>
      <c r="FFV17" s="6"/>
      <c r="FFW17" s="6"/>
      <c r="FFX17" s="6"/>
      <c r="FFY17" s="6"/>
      <c r="FFZ17" s="6"/>
      <c r="FGA17" s="6"/>
      <c r="FGB17" s="6"/>
      <c r="FGC17" s="6"/>
      <c r="FGD17" s="6"/>
      <c r="FGE17" s="6"/>
      <c r="FGF17" s="6"/>
      <c r="FGG17" s="6"/>
      <c r="FGH17" s="6"/>
      <c r="FGI17" s="6"/>
      <c r="FGJ17" s="6"/>
      <c r="FGK17" s="6"/>
      <c r="FGL17" s="6"/>
      <c r="FGM17" s="6"/>
      <c r="FGN17" s="6"/>
      <c r="FGO17" s="6"/>
      <c r="FGP17" s="6"/>
      <c r="FGQ17" s="6"/>
      <c r="FGR17" s="6"/>
      <c r="FGS17" s="6"/>
      <c r="FGT17" s="6"/>
      <c r="FGU17" s="6"/>
      <c r="FGV17" s="6"/>
      <c r="FGW17" s="6"/>
      <c r="FGX17" s="6"/>
      <c r="FGY17" s="6"/>
      <c r="FGZ17" s="6"/>
      <c r="FHA17" s="6"/>
      <c r="FHB17" s="6"/>
      <c r="FHC17" s="6"/>
      <c r="FHD17" s="6"/>
      <c r="FHE17" s="6"/>
      <c r="FHF17" s="6"/>
      <c r="FHG17" s="6"/>
      <c r="FHH17" s="6"/>
      <c r="FHI17" s="6"/>
      <c r="FHJ17" s="6"/>
      <c r="FHK17" s="6"/>
      <c r="FHL17" s="6"/>
      <c r="FHM17" s="6"/>
      <c r="FHN17" s="6"/>
      <c r="FHO17" s="6"/>
      <c r="FHP17" s="6"/>
      <c r="FHQ17" s="6"/>
      <c r="FHR17" s="6"/>
      <c r="FHS17" s="6"/>
      <c r="FHT17" s="6"/>
      <c r="FHU17" s="6"/>
      <c r="FHV17" s="6"/>
      <c r="FHW17" s="6"/>
      <c r="FHX17" s="6"/>
      <c r="FHY17" s="6"/>
      <c r="FHZ17" s="6"/>
      <c r="FIA17" s="6"/>
      <c r="FIB17" s="6"/>
      <c r="FIC17" s="6"/>
      <c r="FID17" s="6"/>
      <c r="FIE17" s="6"/>
      <c r="FIF17" s="6"/>
      <c r="FIG17" s="6"/>
      <c r="FIH17" s="6"/>
      <c r="FII17" s="6"/>
      <c r="FIJ17" s="6"/>
      <c r="FIK17" s="6"/>
      <c r="FIL17" s="6"/>
      <c r="FIM17" s="6"/>
      <c r="FIN17" s="6"/>
      <c r="FIO17" s="6"/>
      <c r="FIP17" s="6"/>
      <c r="FIQ17" s="6"/>
      <c r="FIR17" s="6"/>
      <c r="FIS17" s="6"/>
      <c r="FIT17" s="6"/>
      <c r="FIU17" s="6"/>
      <c r="FIV17" s="6"/>
      <c r="FIW17" s="6"/>
      <c r="FIX17" s="6"/>
      <c r="FIY17" s="6"/>
      <c r="FIZ17" s="6"/>
      <c r="FJA17" s="6"/>
      <c r="FJB17" s="6"/>
      <c r="FJC17" s="6"/>
      <c r="FJD17" s="6"/>
      <c r="FJE17" s="6"/>
      <c r="FJF17" s="6"/>
      <c r="FJG17" s="6"/>
      <c r="FJH17" s="6"/>
      <c r="FJI17" s="6"/>
      <c r="FJJ17" s="6"/>
      <c r="FJK17" s="6"/>
      <c r="FJL17" s="6"/>
      <c r="FJM17" s="6"/>
      <c r="FJN17" s="6"/>
      <c r="FJO17" s="6"/>
      <c r="FJP17" s="6"/>
      <c r="FJQ17" s="6"/>
      <c r="FJR17" s="6"/>
      <c r="FJS17" s="6"/>
      <c r="FJT17" s="6"/>
      <c r="FJU17" s="6"/>
      <c r="FJV17" s="6"/>
      <c r="FJW17" s="6"/>
      <c r="FJX17" s="6"/>
      <c r="FJY17" s="6"/>
      <c r="FJZ17" s="6"/>
      <c r="FKA17" s="6"/>
      <c r="FKB17" s="6"/>
      <c r="FKC17" s="6"/>
      <c r="FKD17" s="6"/>
      <c r="FKE17" s="6"/>
      <c r="FKF17" s="6"/>
      <c r="FKG17" s="6"/>
      <c r="FKH17" s="6"/>
      <c r="FKI17" s="6"/>
      <c r="FKJ17" s="6"/>
      <c r="FKK17" s="6"/>
      <c r="FKL17" s="6"/>
      <c r="FKM17" s="6"/>
      <c r="FKN17" s="6"/>
      <c r="FKO17" s="6"/>
      <c r="FKP17" s="6"/>
      <c r="FKQ17" s="6"/>
      <c r="FKR17" s="6"/>
      <c r="FKS17" s="6"/>
      <c r="FKT17" s="6"/>
      <c r="FKU17" s="6"/>
      <c r="FKV17" s="6"/>
      <c r="FKW17" s="6"/>
      <c r="FKX17" s="6"/>
      <c r="FKY17" s="6"/>
      <c r="FKZ17" s="6"/>
      <c r="FLA17" s="6"/>
      <c r="FLB17" s="6"/>
      <c r="FLC17" s="6"/>
      <c r="FLD17" s="6"/>
      <c r="FLE17" s="6"/>
      <c r="FLF17" s="6"/>
      <c r="FLG17" s="6"/>
      <c r="FLH17" s="6"/>
      <c r="FLI17" s="6"/>
      <c r="FLJ17" s="6"/>
      <c r="FLK17" s="6"/>
      <c r="FLL17" s="6"/>
      <c r="FLM17" s="6"/>
      <c r="FLN17" s="6"/>
      <c r="FLO17" s="6"/>
      <c r="FLP17" s="6"/>
      <c r="FLQ17" s="6"/>
      <c r="FLR17" s="6"/>
      <c r="FLS17" s="6"/>
      <c r="FLT17" s="6"/>
      <c r="FLU17" s="6"/>
      <c r="FLV17" s="6"/>
      <c r="FLW17" s="6"/>
      <c r="FLX17" s="6"/>
      <c r="FLY17" s="6"/>
      <c r="FLZ17" s="6"/>
      <c r="FMA17" s="6"/>
      <c r="FMB17" s="6"/>
      <c r="FMC17" s="6"/>
      <c r="FMD17" s="6"/>
      <c r="FME17" s="6"/>
      <c r="FMF17" s="6"/>
      <c r="FMG17" s="6"/>
      <c r="FMH17" s="6"/>
      <c r="FMI17" s="6"/>
      <c r="FMJ17" s="6"/>
      <c r="FMK17" s="6"/>
      <c r="FML17" s="6"/>
      <c r="FMM17" s="6"/>
      <c r="FMN17" s="6"/>
      <c r="FMO17" s="6"/>
      <c r="FMP17" s="6"/>
      <c r="FMQ17" s="6"/>
      <c r="FMR17" s="6"/>
      <c r="FMS17" s="6"/>
      <c r="FMT17" s="6"/>
      <c r="FMU17" s="6"/>
      <c r="FMV17" s="6"/>
      <c r="FMW17" s="6"/>
      <c r="FMX17" s="6"/>
      <c r="FMY17" s="6"/>
      <c r="FMZ17" s="6"/>
      <c r="FNA17" s="6"/>
      <c r="FNB17" s="6"/>
      <c r="FNC17" s="6"/>
      <c r="FND17" s="6"/>
      <c r="FNE17" s="6"/>
      <c r="FNF17" s="6"/>
      <c r="FNG17" s="6"/>
      <c r="FNH17" s="6"/>
      <c r="FNI17" s="6"/>
      <c r="FNJ17" s="6"/>
      <c r="FNK17" s="6"/>
      <c r="FNL17" s="6"/>
      <c r="FNM17" s="6"/>
      <c r="FNN17" s="6"/>
      <c r="FNO17" s="6"/>
      <c r="FNP17" s="6"/>
      <c r="FNQ17" s="6"/>
      <c r="FNR17" s="6"/>
      <c r="FNS17" s="6"/>
      <c r="FNT17" s="6"/>
      <c r="FNU17" s="6"/>
      <c r="FNV17" s="6"/>
      <c r="FNW17" s="6"/>
      <c r="FNX17" s="6"/>
      <c r="FNY17" s="6"/>
      <c r="FNZ17" s="6"/>
      <c r="FOA17" s="6"/>
      <c r="FOB17" s="6"/>
      <c r="FOC17" s="6"/>
      <c r="FOD17" s="6"/>
      <c r="FOE17" s="6"/>
      <c r="FOF17" s="6"/>
      <c r="FOG17" s="6"/>
      <c r="FOH17" s="6"/>
      <c r="FOI17" s="6"/>
      <c r="FOJ17" s="6"/>
      <c r="FOK17" s="6"/>
      <c r="FOL17" s="6"/>
      <c r="FOM17" s="6"/>
      <c r="FON17" s="6"/>
      <c r="FOO17" s="6"/>
      <c r="FOP17" s="6"/>
      <c r="FOQ17" s="6"/>
      <c r="FOR17" s="6"/>
      <c r="FOS17" s="6"/>
      <c r="FOT17" s="6"/>
      <c r="FOU17" s="6"/>
      <c r="FOV17" s="6"/>
      <c r="FOW17" s="6"/>
      <c r="FOX17" s="6"/>
      <c r="FOY17" s="6"/>
      <c r="FOZ17" s="6"/>
      <c r="FPA17" s="6"/>
      <c r="FPB17" s="6"/>
      <c r="FPC17" s="6"/>
      <c r="FPD17" s="6"/>
      <c r="FPE17" s="6"/>
      <c r="FPF17" s="6"/>
      <c r="FPG17" s="6"/>
      <c r="FPH17" s="6"/>
      <c r="FPI17" s="6"/>
      <c r="FPJ17" s="6"/>
      <c r="FPK17" s="6"/>
      <c r="FPL17" s="6"/>
      <c r="FPM17" s="6"/>
      <c r="FPN17" s="6"/>
      <c r="FPO17" s="6"/>
      <c r="FPP17" s="6"/>
      <c r="FPQ17" s="6"/>
      <c r="FPR17" s="6"/>
      <c r="FPS17" s="6"/>
      <c r="FPT17" s="6"/>
      <c r="FPU17" s="6"/>
      <c r="FPV17" s="6"/>
      <c r="FPW17" s="6"/>
      <c r="FPX17" s="6"/>
      <c r="FPY17" s="6"/>
      <c r="FPZ17" s="6"/>
      <c r="FQA17" s="6"/>
      <c r="FQB17" s="6"/>
      <c r="FQC17" s="6"/>
      <c r="FQD17" s="6"/>
      <c r="FQE17" s="6"/>
      <c r="FQF17" s="6"/>
      <c r="FQG17" s="6"/>
      <c r="FQH17" s="6"/>
      <c r="FQI17" s="6"/>
      <c r="FQJ17" s="6"/>
      <c r="FQK17" s="6"/>
      <c r="FQL17" s="6"/>
      <c r="FQM17" s="6"/>
      <c r="FQN17" s="6"/>
      <c r="FQO17" s="6"/>
      <c r="FQP17" s="6"/>
      <c r="FQQ17" s="6"/>
      <c r="FQR17" s="6"/>
      <c r="FQS17" s="6"/>
      <c r="FQT17" s="6"/>
      <c r="FQU17" s="6"/>
      <c r="FQV17" s="6"/>
      <c r="FQW17" s="6"/>
      <c r="FQX17" s="6"/>
      <c r="FQY17" s="6"/>
      <c r="FQZ17" s="6"/>
      <c r="FRA17" s="6"/>
      <c r="FRB17" s="6"/>
      <c r="FRC17" s="6"/>
      <c r="FRD17" s="6"/>
      <c r="FRE17" s="6"/>
      <c r="FRF17" s="6"/>
      <c r="FRG17" s="6"/>
      <c r="FRH17" s="6"/>
      <c r="FRI17" s="6"/>
      <c r="FRJ17" s="6"/>
      <c r="FRK17" s="6"/>
      <c r="FRL17" s="6"/>
      <c r="FRM17" s="6"/>
      <c r="FRN17" s="6"/>
      <c r="FRO17" s="6"/>
      <c r="FRP17" s="6"/>
      <c r="FRQ17" s="6"/>
      <c r="FRR17" s="6"/>
      <c r="FRS17" s="6"/>
      <c r="FRT17" s="6"/>
      <c r="FRU17" s="6"/>
      <c r="FRV17" s="6"/>
      <c r="FRW17" s="6"/>
      <c r="FRX17" s="6"/>
      <c r="FRY17" s="6"/>
      <c r="FRZ17" s="6"/>
      <c r="FSA17" s="6"/>
      <c r="FSB17" s="6"/>
      <c r="FSC17" s="6"/>
      <c r="FSD17" s="6"/>
      <c r="FSE17" s="6"/>
      <c r="FSF17" s="6"/>
      <c r="FSG17" s="6"/>
      <c r="FSH17" s="6"/>
      <c r="FSI17" s="6"/>
      <c r="FSJ17" s="6"/>
      <c r="FSK17" s="6"/>
      <c r="FSL17" s="6"/>
      <c r="FSM17" s="6"/>
      <c r="FSN17" s="6"/>
      <c r="FSO17" s="6"/>
      <c r="FSP17" s="6"/>
      <c r="FSQ17" s="6"/>
      <c r="FSR17" s="6"/>
      <c r="FSS17" s="6"/>
      <c r="FST17" s="6"/>
      <c r="FSU17" s="6"/>
      <c r="FSV17" s="6"/>
      <c r="FSW17" s="6"/>
      <c r="FSX17" s="6"/>
      <c r="FSY17" s="6"/>
      <c r="FSZ17" s="6"/>
      <c r="FTA17" s="6"/>
      <c r="FTB17" s="6"/>
      <c r="FTC17" s="6"/>
      <c r="FTD17" s="6"/>
      <c r="FTE17" s="6"/>
      <c r="FTF17" s="6"/>
      <c r="FTG17" s="6"/>
      <c r="FTH17" s="6"/>
      <c r="FTI17" s="6"/>
      <c r="FTJ17" s="6"/>
      <c r="FTK17" s="6"/>
      <c r="FTL17" s="6"/>
      <c r="FTM17" s="6"/>
      <c r="FTN17" s="6"/>
      <c r="FTO17" s="6"/>
      <c r="FTP17" s="6"/>
      <c r="FTQ17" s="6"/>
      <c r="FTR17" s="6"/>
      <c r="FTS17" s="6"/>
      <c r="FTT17" s="6"/>
      <c r="FTU17" s="6"/>
      <c r="FTV17" s="6"/>
      <c r="FTW17" s="6"/>
      <c r="FTX17" s="6"/>
      <c r="FTY17" s="6"/>
      <c r="FTZ17" s="6"/>
      <c r="FUA17" s="6"/>
      <c r="FUB17" s="6"/>
      <c r="FUC17" s="6"/>
      <c r="FUD17" s="6"/>
      <c r="FUE17" s="6"/>
      <c r="FUF17" s="6"/>
      <c r="FUG17" s="6"/>
      <c r="FUH17" s="6"/>
      <c r="FUI17" s="6"/>
      <c r="FUJ17" s="6"/>
      <c r="FUK17" s="6"/>
      <c r="FUL17" s="6"/>
      <c r="FUM17" s="6"/>
      <c r="FUN17" s="6"/>
      <c r="FUO17" s="6"/>
      <c r="FUP17" s="6"/>
      <c r="FUQ17" s="6"/>
      <c r="FUR17" s="6"/>
      <c r="FUS17" s="6"/>
      <c r="FUT17" s="6"/>
      <c r="FUU17" s="6"/>
      <c r="FUV17" s="6"/>
      <c r="FUW17" s="6"/>
      <c r="FUX17" s="6"/>
      <c r="FUY17" s="6"/>
      <c r="FUZ17" s="6"/>
      <c r="FVA17" s="6"/>
      <c r="FVB17" s="6"/>
      <c r="FVC17" s="6"/>
      <c r="FVD17" s="6"/>
      <c r="FVE17" s="6"/>
      <c r="FVF17" s="6"/>
      <c r="FVG17" s="6"/>
      <c r="FVH17" s="6"/>
      <c r="FVI17" s="6"/>
      <c r="FVJ17" s="6"/>
      <c r="FVK17" s="6"/>
      <c r="FVL17" s="6"/>
      <c r="FVM17" s="6"/>
      <c r="FVN17" s="6"/>
      <c r="FVO17" s="6"/>
      <c r="FVP17" s="6"/>
      <c r="FVQ17" s="6"/>
      <c r="FVR17" s="6"/>
      <c r="FVS17" s="6"/>
      <c r="FVT17" s="6"/>
      <c r="FVU17" s="6"/>
      <c r="FVV17" s="6"/>
      <c r="FVW17" s="6"/>
      <c r="FVX17" s="6"/>
      <c r="FVY17" s="6"/>
      <c r="FVZ17" s="6"/>
      <c r="FWA17" s="6"/>
      <c r="FWB17" s="6"/>
      <c r="FWC17" s="6"/>
      <c r="FWD17" s="6"/>
      <c r="FWE17" s="6"/>
      <c r="FWF17" s="6"/>
      <c r="FWG17" s="6"/>
      <c r="FWH17" s="6"/>
      <c r="FWI17" s="6"/>
      <c r="FWJ17" s="6"/>
      <c r="FWK17" s="6"/>
      <c r="FWL17" s="6"/>
      <c r="FWM17" s="6"/>
      <c r="FWN17" s="6"/>
      <c r="FWO17" s="6"/>
      <c r="FWP17" s="6"/>
      <c r="FWQ17" s="6"/>
      <c r="FWR17" s="6"/>
      <c r="FWS17" s="6"/>
      <c r="FWT17" s="6"/>
      <c r="FWU17" s="6"/>
      <c r="FWV17" s="6"/>
      <c r="FWW17" s="6"/>
      <c r="FWX17" s="6"/>
      <c r="FWY17" s="6"/>
      <c r="FWZ17" s="6"/>
      <c r="FXA17" s="6"/>
      <c r="FXB17" s="6"/>
      <c r="FXC17" s="6"/>
      <c r="FXD17" s="6"/>
      <c r="FXE17" s="6"/>
      <c r="FXF17" s="6"/>
      <c r="FXG17" s="6"/>
      <c r="FXH17" s="6"/>
      <c r="FXI17" s="6"/>
      <c r="FXJ17" s="6"/>
      <c r="FXK17" s="6"/>
      <c r="FXL17" s="6"/>
      <c r="FXM17" s="6"/>
      <c r="FXN17" s="6"/>
      <c r="FXO17" s="6"/>
      <c r="FXP17" s="6"/>
      <c r="FXQ17" s="6"/>
      <c r="FXR17" s="6"/>
      <c r="FXS17" s="6"/>
      <c r="FXT17" s="6"/>
      <c r="FXU17" s="6"/>
      <c r="FXV17" s="6"/>
      <c r="FXW17" s="6"/>
      <c r="FXX17" s="6"/>
      <c r="FXY17" s="6"/>
      <c r="FXZ17" s="6"/>
      <c r="FYA17" s="6"/>
      <c r="FYB17" s="6"/>
      <c r="FYC17" s="6"/>
      <c r="FYD17" s="6"/>
      <c r="FYE17" s="6"/>
      <c r="FYF17" s="6"/>
      <c r="FYG17" s="6"/>
      <c r="FYH17" s="6"/>
      <c r="FYI17" s="6"/>
      <c r="FYJ17" s="6"/>
      <c r="FYK17" s="6"/>
      <c r="FYL17" s="6"/>
      <c r="FYM17" s="6"/>
      <c r="FYN17" s="6"/>
      <c r="FYO17" s="6"/>
      <c r="FYP17" s="6"/>
      <c r="FYQ17" s="6"/>
      <c r="FYR17" s="6"/>
      <c r="FYS17" s="6"/>
      <c r="FYT17" s="6"/>
      <c r="FYU17" s="6"/>
      <c r="FYV17" s="6"/>
      <c r="FYW17" s="6"/>
      <c r="FYX17" s="6"/>
      <c r="FYY17" s="6"/>
      <c r="FYZ17" s="6"/>
      <c r="FZA17" s="6"/>
      <c r="FZB17" s="6"/>
      <c r="FZC17" s="6"/>
      <c r="FZD17" s="6"/>
      <c r="FZE17" s="6"/>
      <c r="FZF17" s="6"/>
      <c r="FZG17" s="6"/>
      <c r="FZH17" s="6"/>
      <c r="FZI17" s="6"/>
      <c r="FZJ17" s="6"/>
      <c r="FZK17" s="6"/>
      <c r="FZL17" s="6"/>
      <c r="FZM17" s="6"/>
      <c r="FZN17" s="6"/>
      <c r="FZO17" s="6"/>
      <c r="FZP17" s="6"/>
      <c r="FZQ17" s="6"/>
      <c r="FZR17" s="6"/>
      <c r="FZS17" s="6"/>
      <c r="FZT17" s="6"/>
      <c r="FZU17" s="6"/>
      <c r="FZV17" s="6"/>
      <c r="FZW17" s="6"/>
      <c r="FZX17" s="6"/>
      <c r="FZY17" s="6"/>
      <c r="FZZ17" s="6"/>
      <c r="GAA17" s="6"/>
      <c r="GAB17" s="6"/>
      <c r="GAC17" s="6"/>
      <c r="GAD17" s="6"/>
      <c r="GAE17" s="6"/>
      <c r="GAF17" s="6"/>
      <c r="GAG17" s="6"/>
      <c r="GAH17" s="6"/>
      <c r="GAI17" s="6"/>
      <c r="GAJ17" s="6"/>
      <c r="GAK17" s="6"/>
      <c r="GAL17" s="6"/>
      <c r="GAM17" s="6"/>
      <c r="GAN17" s="6"/>
      <c r="GAO17" s="6"/>
      <c r="GAP17" s="6"/>
      <c r="GAQ17" s="6"/>
      <c r="GAR17" s="6"/>
      <c r="GAS17" s="6"/>
      <c r="GAT17" s="6"/>
      <c r="GAU17" s="6"/>
      <c r="GAV17" s="6"/>
      <c r="GAW17" s="6"/>
      <c r="GAX17" s="6"/>
      <c r="GAY17" s="6"/>
      <c r="GAZ17" s="6"/>
      <c r="GBA17" s="6"/>
      <c r="GBB17" s="6"/>
      <c r="GBC17" s="6"/>
      <c r="GBD17" s="6"/>
      <c r="GBE17" s="6"/>
      <c r="GBF17" s="6"/>
      <c r="GBG17" s="6"/>
      <c r="GBH17" s="6"/>
      <c r="GBI17" s="6"/>
      <c r="GBJ17" s="6"/>
      <c r="GBK17" s="6"/>
      <c r="GBL17" s="6"/>
      <c r="GBM17" s="6"/>
      <c r="GBN17" s="6"/>
      <c r="GBO17" s="6"/>
      <c r="GBP17" s="6"/>
      <c r="GBQ17" s="6"/>
      <c r="GBR17" s="6"/>
      <c r="GBS17" s="6"/>
      <c r="GBT17" s="6"/>
      <c r="GBU17" s="6"/>
      <c r="GBV17" s="6"/>
      <c r="GBW17" s="6"/>
      <c r="GBX17" s="6"/>
      <c r="GBY17" s="6"/>
      <c r="GBZ17" s="6"/>
      <c r="GCA17" s="6"/>
      <c r="GCB17" s="6"/>
      <c r="GCC17" s="6"/>
      <c r="GCD17" s="6"/>
      <c r="GCE17" s="6"/>
      <c r="GCF17" s="6"/>
      <c r="GCG17" s="6"/>
      <c r="GCH17" s="6"/>
      <c r="GCI17" s="6"/>
      <c r="GCJ17" s="6"/>
      <c r="GCK17" s="6"/>
      <c r="GCL17" s="6"/>
      <c r="GCM17" s="6"/>
      <c r="GCN17" s="6"/>
      <c r="GCO17" s="6"/>
      <c r="GCP17" s="6"/>
      <c r="GCQ17" s="6"/>
      <c r="GCR17" s="6"/>
      <c r="GCS17" s="6"/>
      <c r="GCT17" s="6"/>
      <c r="GCU17" s="6"/>
      <c r="GCV17" s="6"/>
      <c r="GCW17" s="6"/>
      <c r="GCX17" s="6"/>
      <c r="GCY17" s="6"/>
      <c r="GCZ17" s="6"/>
      <c r="GDA17" s="6"/>
      <c r="GDB17" s="6"/>
      <c r="GDC17" s="6"/>
      <c r="GDD17" s="6"/>
      <c r="GDE17" s="6"/>
      <c r="GDF17" s="6"/>
      <c r="GDG17" s="6"/>
      <c r="GDH17" s="6"/>
      <c r="GDI17" s="6"/>
      <c r="GDJ17" s="6"/>
      <c r="GDK17" s="6"/>
      <c r="GDL17" s="6"/>
      <c r="GDM17" s="6"/>
      <c r="GDN17" s="6"/>
      <c r="GDO17" s="6"/>
      <c r="GDP17" s="6"/>
      <c r="GDQ17" s="6"/>
      <c r="GDR17" s="6"/>
      <c r="GDS17" s="6"/>
      <c r="GDT17" s="6"/>
      <c r="GDU17" s="6"/>
      <c r="GDV17" s="6"/>
      <c r="GDW17" s="6"/>
      <c r="GDX17" s="6"/>
      <c r="GDY17" s="6"/>
      <c r="GDZ17" s="6"/>
      <c r="GEA17" s="6"/>
      <c r="GEB17" s="6"/>
      <c r="GEC17" s="6"/>
      <c r="GED17" s="6"/>
      <c r="GEE17" s="6"/>
      <c r="GEF17" s="6"/>
      <c r="GEG17" s="6"/>
      <c r="GEH17" s="6"/>
      <c r="GEI17" s="6"/>
      <c r="GEJ17" s="6"/>
      <c r="GEK17" s="6"/>
      <c r="GEL17" s="6"/>
      <c r="GEM17" s="6"/>
      <c r="GEN17" s="6"/>
      <c r="GEO17" s="6"/>
      <c r="GEP17" s="6"/>
      <c r="GEQ17" s="6"/>
      <c r="GER17" s="6"/>
      <c r="GES17" s="6"/>
      <c r="GET17" s="6"/>
      <c r="GEU17" s="6"/>
      <c r="GEV17" s="6"/>
      <c r="GEW17" s="6"/>
      <c r="GEX17" s="6"/>
      <c r="GEY17" s="6"/>
      <c r="GEZ17" s="6"/>
      <c r="GFA17" s="6"/>
      <c r="GFB17" s="6"/>
      <c r="GFC17" s="6"/>
      <c r="GFD17" s="6"/>
      <c r="GFE17" s="6"/>
      <c r="GFF17" s="6"/>
      <c r="GFG17" s="6"/>
      <c r="GFH17" s="6"/>
      <c r="GFI17" s="6"/>
      <c r="GFJ17" s="6"/>
      <c r="GFK17" s="6"/>
      <c r="GFL17" s="6"/>
      <c r="GFM17" s="6"/>
      <c r="GFN17" s="6"/>
      <c r="GFO17" s="6"/>
      <c r="GFP17" s="6"/>
      <c r="GFQ17" s="6"/>
      <c r="GFR17" s="6"/>
      <c r="GFS17" s="6"/>
      <c r="GFT17" s="6"/>
      <c r="GFU17" s="6"/>
      <c r="GFV17" s="6"/>
      <c r="GFW17" s="6"/>
      <c r="GFX17" s="6"/>
      <c r="GFY17" s="6"/>
      <c r="GFZ17" s="6"/>
      <c r="GGA17" s="6"/>
      <c r="GGB17" s="6"/>
      <c r="GGC17" s="6"/>
      <c r="GGD17" s="6"/>
      <c r="GGE17" s="6"/>
      <c r="GGF17" s="6"/>
      <c r="GGG17" s="6"/>
      <c r="GGH17" s="6"/>
      <c r="GGI17" s="6"/>
      <c r="GGJ17" s="6"/>
      <c r="GGK17" s="6"/>
      <c r="GGL17" s="6"/>
      <c r="GGM17" s="6"/>
      <c r="GGN17" s="6"/>
      <c r="GGO17" s="6"/>
      <c r="GGP17" s="6"/>
      <c r="GGQ17" s="6"/>
      <c r="GGR17" s="6"/>
      <c r="GGS17" s="6"/>
      <c r="GGT17" s="6"/>
      <c r="GGU17" s="6"/>
      <c r="GGV17" s="6"/>
      <c r="GGW17" s="6"/>
      <c r="GGX17" s="6"/>
      <c r="GGY17" s="6"/>
      <c r="GGZ17" s="6"/>
      <c r="GHA17" s="6"/>
      <c r="GHB17" s="6"/>
      <c r="GHC17" s="6"/>
      <c r="GHD17" s="6"/>
      <c r="GHE17" s="6"/>
      <c r="GHF17" s="6"/>
      <c r="GHG17" s="6"/>
      <c r="GHH17" s="6"/>
      <c r="GHI17" s="6"/>
      <c r="GHJ17" s="6"/>
      <c r="GHK17" s="6"/>
      <c r="GHL17" s="6"/>
      <c r="GHM17" s="6"/>
      <c r="GHN17" s="6"/>
      <c r="GHO17" s="6"/>
      <c r="GHP17" s="6"/>
      <c r="GHQ17" s="6"/>
      <c r="GHR17" s="6"/>
      <c r="GHS17" s="6"/>
      <c r="GHT17" s="6"/>
      <c r="GHU17" s="6"/>
      <c r="GHV17" s="6"/>
      <c r="GHW17" s="6"/>
      <c r="GHX17" s="6"/>
      <c r="GHY17" s="6"/>
      <c r="GHZ17" s="6"/>
      <c r="GIA17" s="6"/>
      <c r="GIB17" s="6"/>
      <c r="GIC17" s="6"/>
      <c r="GID17" s="6"/>
      <c r="GIE17" s="6"/>
      <c r="GIF17" s="6"/>
      <c r="GIG17" s="6"/>
      <c r="GIH17" s="6"/>
      <c r="GII17" s="6"/>
      <c r="GIJ17" s="6"/>
      <c r="GIK17" s="6"/>
      <c r="GIL17" s="6"/>
      <c r="GIM17" s="6"/>
      <c r="GIN17" s="6"/>
      <c r="GIO17" s="6"/>
      <c r="GIP17" s="6"/>
      <c r="GIQ17" s="6"/>
      <c r="GIR17" s="6"/>
      <c r="GIS17" s="6"/>
      <c r="GIT17" s="6"/>
      <c r="GIU17" s="6"/>
      <c r="GIV17" s="6"/>
      <c r="GIW17" s="6"/>
      <c r="GIX17" s="6"/>
      <c r="GIY17" s="6"/>
      <c r="GIZ17" s="6"/>
      <c r="GJA17" s="6"/>
      <c r="GJB17" s="6"/>
      <c r="GJC17" s="6"/>
      <c r="GJD17" s="6"/>
      <c r="GJE17" s="6"/>
      <c r="GJF17" s="6"/>
      <c r="GJG17" s="6"/>
      <c r="GJH17" s="6"/>
      <c r="GJI17" s="6"/>
      <c r="GJJ17" s="6"/>
      <c r="GJK17" s="6"/>
      <c r="GJL17" s="6"/>
      <c r="GJM17" s="6"/>
      <c r="GJN17" s="6"/>
      <c r="GJO17" s="6"/>
      <c r="GJP17" s="6"/>
      <c r="GJQ17" s="6"/>
      <c r="GJR17" s="6"/>
      <c r="GJS17" s="6"/>
      <c r="GJT17" s="6"/>
      <c r="GJU17" s="6"/>
      <c r="GJV17" s="6"/>
      <c r="GJW17" s="6"/>
      <c r="GJX17" s="6"/>
      <c r="GJY17" s="6"/>
      <c r="GJZ17" s="6"/>
      <c r="GKA17" s="6"/>
      <c r="GKB17" s="6"/>
      <c r="GKC17" s="6"/>
      <c r="GKD17" s="6"/>
      <c r="GKE17" s="6"/>
      <c r="GKF17" s="6"/>
      <c r="GKG17" s="6"/>
      <c r="GKH17" s="6"/>
      <c r="GKI17" s="6"/>
      <c r="GKJ17" s="6"/>
      <c r="GKK17" s="6"/>
      <c r="GKL17" s="6"/>
      <c r="GKM17" s="6"/>
      <c r="GKN17" s="6"/>
      <c r="GKO17" s="6"/>
      <c r="GKP17" s="6"/>
      <c r="GKQ17" s="6"/>
      <c r="GKR17" s="6"/>
      <c r="GKS17" s="6"/>
      <c r="GKT17" s="6"/>
      <c r="GKU17" s="6"/>
      <c r="GKV17" s="6"/>
      <c r="GKW17" s="6"/>
      <c r="GKX17" s="6"/>
      <c r="GKY17" s="6"/>
      <c r="GKZ17" s="6"/>
      <c r="GLA17" s="6"/>
      <c r="GLB17" s="6"/>
      <c r="GLC17" s="6"/>
      <c r="GLD17" s="6"/>
      <c r="GLE17" s="6"/>
      <c r="GLF17" s="6"/>
      <c r="GLG17" s="6"/>
      <c r="GLH17" s="6"/>
      <c r="GLI17" s="6"/>
      <c r="GLJ17" s="6"/>
      <c r="GLK17" s="6"/>
      <c r="GLL17" s="6"/>
      <c r="GLM17" s="6"/>
      <c r="GLN17" s="6"/>
      <c r="GLO17" s="6"/>
      <c r="GLP17" s="6"/>
      <c r="GLQ17" s="6"/>
      <c r="GLR17" s="6"/>
      <c r="GLS17" s="6"/>
      <c r="GLT17" s="6"/>
      <c r="GLU17" s="6"/>
      <c r="GLV17" s="6"/>
      <c r="GLW17" s="6"/>
      <c r="GLX17" s="6"/>
      <c r="GLY17" s="6"/>
      <c r="GLZ17" s="6"/>
      <c r="GMA17" s="6"/>
      <c r="GMB17" s="6"/>
      <c r="GMC17" s="6"/>
      <c r="GMD17" s="6"/>
      <c r="GME17" s="6"/>
      <c r="GMF17" s="6"/>
      <c r="GMG17" s="6"/>
      <c r="GMH17" s="6"/>
      <c r="GMI17" s="6"/>
      <c r="GMJ17" s="6"/>
      <c r="GMK17" s="6"/>
      <c r="GML17" s="6"/>
      <c r="GMM17" s="6"/>
      <c r="GMN17" s="6"/>
      <c r="GMO17" s="6"/>
      <c r="GMP17" s="6"/>
      <c r="GMQ17" s="6"/>
      <c r="GMR17" s="6"/>
      <c r="GMS17" s="6"/>
      <c r="GMT17" s="6"/>
      <c r="GMU17" s="6"/>
      <c r="GMV17" s="6"/>
      <c r="GMW17" s="6"/>
      <c r="GMX17" s="6"/>
      <c r="GMY17" s="6"/>
      <c r="GMZ17" s="6"/>
      <c r="GNA17" s="6"/>
      <c r="GNB17" s="6"/>
      <c r="GNC17" s="6"/>
      <c r="GND17" s="6"/>
      <c r="GNE17" s="6"/>
      <c r="GNF17" s="6"/>
      <c r="GNG17" s="6"/>
      <c r="GNH17" s="6"/>
      <c r="GNI17" s="6"/>
      <c r="GNJ17" s="6"/>
      <c r="GNK17" s="6"/>
      <c r="GNL17" s="6"/>
      <c r="GNM17" s="6"/>
      <c r="GNN17" s="6"/>
      <c r="GNO17" s="6"/>
      <c r="GNP17" s="6"/>
      <c r="GNQ17" s="6"/>
      <c r="GNR17" s="6"/>
      <c r="GNS17" s="6"/>
      <c r="GNT17" s="6"/>
      <c r="GNU17" s="6"/>
      <c r="GNV17" s="6"/>
      <c r="GNW17" s="6"/>
      <c r="GNX17" s="6"/>
      <c r="GNY17" s="6"/>
      <c r="GNZ17" s="6"/>
      <c r="GOA17" s="6"/>
      <c r="GOB17" s="6"/>
      <c r="GOC17" s="6"/>
      <c r="GOD17" s="6"/>
      <c r="GOE17" s="6"/>
      <c r="GOF17" s="6"/>
      <c r="GOG17" s="6"/>
      <c r="GOH17" s="6"/>
      <c r="GOI17" s="6"/>
      <c r="GOJ17" s="6"/>
      <c r="GOK17" s="6"/>
      <c r="GOL17" s="6"/>
      <c r="GOM17" s="6"/>
      <c r="GON17" s="6"/>
      <c r="GOO17" s="6"/>
      <c r="GOP17" s="6"/>
      <c r="GOQ17" s="6"/>
      <c r="GOR17" s="6"/>
      <c r="GOS17" s="6"/>
      <c r="GOT17" s="6"/>
      <c r="GOU17" s="6"/>
      <c r="GOV17" s="6"/>
      <c r="GOW17" s="6"/>
      <c r="GOX17" s="6"/>
      <c r="GOY17" s="6"/>
      <c r="GOZ17" s="6"/>
      <c r="GPA17" s="6"/>
      <c r="GPB17" s="6"/>
      <c r="GPC17" s="6"/>
      <c r="GPD17" s="6"/>
      <c r="GPE17" s="6"/>
      <c r="GPF17" s="6"/>
      <c r="GPG17" s="6"/>
      <c r="GPH17" s="6"/>
      <c r="GPI17" s="6"/>
      <c r="GPJ17" s="6"/>
      <c r="GPK17" s="6"/>
      <c r="GPL17" s="6"/>
      <c r="GPM17" s="6"/>
      <c r="GPN17" s="6"/>
      <c r="GPO17" s="6"/>
      <c r="GPP17" s="6"/>
      <c r="GPQ17" s="6"/>
      <c r="GPR17" s="6"/>
      <c r="GPS17" s="6"/>
      <c r="GPT17" s="6"/>
      <c r="GPU17" s="6"/>
      <c r="GPV17" s="6"/>
      <c r="GPW17" s="6"/>
      <c r="GPX17" s="6"/>
      <c r="GPY17" s="6"/>
      <c r="GPZ17" s="6"/>
      <c r="GQA17" s="6"/>
      <c r="GQB17" s="6"/>
      <c r="GQC17" s="6"/>
      <c r="GQD17" s="6"/>
      <c r="GQE17" s="6"/>
      <c r="GQF17" s="6"/>
      <c r="GQG17" s="6"/>
      <c r="GQH17" s="6"/>
      <c r="GQI17" s="6"/>
      <c r="GQJ17" s="6"/>
      <c r="GQK17" s="6"/>
      <c r="GQL17" s="6"/>
      <c r="GQM17" s="6"/>
      <c r="GQN17" s="6"/>
      <c r="GQO17" s="6"/>
      <c r="GQP17" s="6"/>
      <c r="GQQ17" s="6"/>
      <c r="GQR17" s="6"/>
      <c r="GQS17" s="6"/>
      <c r="GQT17" s="6"/>
      <c r="GQU17" s="6"/>
      <c r="GQV17" s="6"/>
      <c r="GQW17" s="6"/>
      <c r="GQX17" s="6"/>
      <c r="GQY17" s="6"/>
      <c r="GQZ17" s="6"/>
      <c r="GRA17" s="6"/>
      <c r="GRB17" s="6"/>
      <c r="GRC17" s="6"/>
      <c r="GRD17" s="6"/>
      <c r="GRE17" s="6"/>
      <c r="GRF17" s="6"/>
      <c r="GRG17" s="6"/>
      <c r="GRH17" s="6"/>
      <c r="GRI17" s="6"/>
      <c r="GRJ17" s="6"/>
      <c r="GRK17" s="6"/>
      <c r="GRL17" s="6"/>
      <c r="GRM17" s="6"/>
      <c r="GRN17" s="6"/>
      <c r="GRO17" s="6"/>
      <c r="GRP17" s="6"/>
      <c r="GRQ17" s="6"/>
      <c r="GRR17" s="6"/>
      <c r="GRS17" s="6"/>
      <c r="GRT17" s="6"/>
      <c r="GRU17" s="6"/>
      <c r="GRV17" s="6"/>
      <c r="GRW17" s="6"/>
      <c r="GRX17" s="6"/>
      <c r="GRY17" s="6"/>
      <c r="GRZ17" s="6"/>
      <c r="GSA17" s="6"/>
      <c r="GSB17" s="6"/>
      <c r="GSC17" s="6"/>
      <c r="GSD17" s="6"/>
      <c r="GSE17" s="6"/>
      <c r="GSF17" s="6"/>
      <c r="GSG17" s="6"/>
      <c r="GSH17" s="6"/>
      <c r="GSI17" s="6"/>
      <c r="GSJ17" s="6"/>
      <c r="GSK17" s="6"/>
      <c r="GSL17" s="6"/>
      <c r="GSM17" s="6"/>
      <c r="GSN17" s="6"/>
      <c r="GSO17" s="6"/>
      <c r="GSP17" s="6"/>
      <c r="GSQ17" s="6"/>
      <c r="GSR17" s="6"/>
      <c r="GSS17" s="6"/>
      <c r="GST17" s="6"/>
      <c r="GSU17" s="6"/>
      <c r="GSV17" s="6"/>
      <c r="GSW17" s="6"/>
      <c r="GSX17" s="6"/>
      <c r="GSY17" s="6"/>
      <c r="GSZ17" s="6"/>
      <c r="GTA17" s="6"/>
      <c r="GTB17" s="6"/>
      <c r="GTC17" s="6"/>
      <c r="GTD17" s="6"/>
      <c r="GTE17" s="6"/>
      <c r="GTF17" s="6"/>
      <c r="GTG17" s="6"/>
      <c r="GTH17" s="6"/>
      <c r="GTI17" s="6"/>
      <c r="GTJ17" s="6"/>
      <c r="GTK17" s="6"/>
      <c r="GTL17" s="6"/>
      <c r="GTM17" s="6"/>
      <c r="GTN17" s="6"/>
      <c r="GTO17" s="6"/>
      <c r="GTP17" s="6"/>
      <c r="GTQ17" s="6"/>
      <c r="GTR17" s="6"/>
      <c r="GTS17" s="6"/>
      <c r="GTT17" s="6"/>
      <c r="GTU17" s="6"/>
      <c r="GTV17" s="6"/>
      <c r="GTW17" s="6"/>
      <c r="GTX17" s="6"/>
      <c r="GTY17" s="6"/>
      <c r="GTZ17" s="6"/>
      <c r="GUA17" s="6"/>
      <c r="GUB17" s="6"/>
      <c r="GUC17" s="6"/>
      <c r="GUD17" s="6"/>
      <c r="GUE17" s="6"/>
      <c r="GUF17" s="6"/>
      <c r="GUG17" s="6"/>
      <c r="GUH17" s="6"/>
      <c r="GUI17" s="6"/>
      <c r="GUJ17" s="6"/>
      <c r="GUK17" s="6"/>
      <c r="GUL17" s="6"/>
      <c r="GUM17" s="6"/>
      <c r="GUN17" s="6"/>
      <c r="GUO17" s="6"/>
      <c r="GUP17" s="6"/>
      <c r="GUQ17" s="6"/>
      <c r="GUR17" s="6"/>
      <c r="GUS17" s="6"/>
      <c r="GUT17" s="6"/>
      <c r="GUU17" s="6"/>
      <c r="GUV17" s="6"/>
      <c r="GUW17" s="6"/>
      <c r="GUX17" s="6"/>
      <c r="GUY17" s="6"/>
      <c r="GUZ17" s="6"/>
      <c r="GVA17" s="6"/>
      <c r="GVB17" s="6"/>
      <c r="GVC17" s="6"/>
      <c r="GVD17" s="6"/>
      <c r="GVE17" s="6"/>
      <c r="GVF17" s="6"/>
      <c r="GVG17" s="6"/>
      <c r="GVH17" s="6"/>
      <c r="GVI17" s="6"/>
      <c r="GVJ17" s="6"/>
      <c r="GVK17" s="6"/>
      <c r="GVL17" s="6"/>
      <c r="GVM17" s="6"/>
      <c r="GVN17" s="6"/>
      <c r="GVO17" s="6"/>
      <c r="GVP17" s="6"/>
      <c r="GVQ17" s="6"/>
      <c r="GVR17" s="6"/>
      <c r="GVS17" s="6"/>
      <c r="GVT17" s="6"/>
      <c r="GVU17" s="6"/>
      <c r="GVV17" s="6"/>
      <c r="GVW17" s="6"/>
      <c r="GVX17" s="6"/>
      <c r="GVY17" s="6"/>
      <c r="GVZ17" s="6"/>
      <c r="GWA17" s="6"/>
      <c r="GWB17" s="6"/>
      <c r="GWC17" s="6"/>
      <c r="GWD17" s="6"/>
      <c r="GWE17" s="6"/>
      <c r="GWF17" s="6"/>
      <c r="GWG17" s="6"/>
      <c r="GWH17" s="6"/>
      <c r="GWI17" s="6"/>
      <c r="GWJ17" s="6"/>
      <c r="GWK17" s="6"/>
      <c r="GWL17" s="6"/>
      <c r="GWM17" s="6"/>
      <c r="GWN17" s="6"/>
      <c r="GWO17" s="6"/>
      <c r="GWP17" s="6"/>
      <c r="GWQ17" s="6"/>
      <c r="GWR17" s="6"/>
      <c r="GWS17" s="6"/>
      <c r="GWT17" s="6"/>
      <c r="GWU17" s="6"/>
      <c r="GWV17" s="6"/>
      <c r="GWW17" s="6"/>
      <c r="GWX17" s="6"/>
      <c r="GWY17" s="6"/>
      <c r="GWZ17" s="6"/>
      <c r="GXA17" s="6"/>
      <c r="GXB17" s="6"/>
      <c r="GXC17" s="6"/>
      <c r="GXD17" s="6"/>
      <c r="GXE17" s="6"/>
      <c r="GXF17" s="6"/>
      <c r="GXG17" s="6"/>
      <c r="GXH17" s="6"/>
      <c r="GXI17" s="6"/>
      <c r="GXJ17" s="6"/>
      <c r="GXK17" s="6"/>
      <c r="GXL17" s="6"/>
      <c r="GXM17" s="6"/>
      <c r="GXN17" s="6"/>
      <c r="GXO17" s="6"/>
      <c r="GXP17" s="6"/>
      <c r="GXQ17" s="6"/>
      <c r="GXR17" s="6"/>
      <c r="GXS17" s="6"/>
      <c r="GXT17" s="6"/>
      <c r="GXU17" s="6"/>
      <c r="GXV17" s="6"/>
      <c r="GXW17" s="6"/>
      <c r="GXX17" s="6"/>
      <c r="GXY17" s="6"/>
      <c r="GXZ17" s="6"/>
      <c r="GYA17" s="6"/>
      <c r="GYB17" s="6"/>
      <c r="GYC17" s="6"/>
      <c r="GYD17" s="6"/>
      <c r="GYE17" s="6"/>
      <c r="GYF17" s="6"/>
      <c r="GYG17" s="6"/>
      <c r="GYH17" s="6"/>
      <c r="GYI17" s="6"/>
      <c r="GYJ17" s="6"/>
      <c r="GYK17" s="6"/>
      <c r="GYL17" s="6"/>
      <c r="GYM17" s="6"/>
      <c r="GYN17" s="6"/>
      <c r="GYO17" s="6"/>
      <c r="GYP17" s="6"/>
      <c r="GYQ17" s="6"/>
      <c r="GYR17" s="6"/>
      <c r="GYS17" s="6"/>
      <c r="GYT17" s="6"/>
      <c r="GYU17" s="6"/>
      <c r="GYV17" s="6"/>
      <c r="GYW17" s="6"/>
      <c r="GYX17" s="6"/>
      <c r="GYY17" s="6"/>
      <c r="GYZ17" s="6"/>
      <c r="GZA17" s="6"/>
      <c r="GZB17" s="6"/>
      <c r="GZC17" s="6"/>
      <c r="GZD17" s="6"/>
      <c r="GZE17" s="6"/>
      <c r="GZF17" s="6"/>
      <c r="GZG17" s="6"/>
      <c r="GZH17" s="6"/>
      <c r="GZI17" s="6"/>
      <c r="GZJ17" s="6"/>
      <c r="GZK17" s="6"/>
      <c r="GZL17" s="6"/>
      <c r="GZM17" s="6"/>
      <c r="GZN17" s="6"/>
      <c r="GZO17" s="6"/>
      <c r="GZP17" s="6"/>
      <c r="GZQ17" s="6"/>
      <c r="GZR17" s="6"/>
      <c r="GZS17" s="6"/>
      <c r="GZT17" s="6"/>
      <c r="GZU17" s="6"/>
      <c r="GZV17" s="6"/>
      <c r="GZW17" s="6"/>
      <c r="GZX17" s="6"/>
      <c r="GZY17" s="6"/>
      <c r="GZZ17" s="6"/>
      <c r="HAA17" s="6"/>
      <c r="HAB17" s="6"/>
      <c r="HAC17" s="6"/>
      <c r="HAD17" s="6"/>
      <c r="HAE17" s="6"/>
      <c r="HAF17" s="6"/>
      <c r="HAG17" s="6"/>
      <c r="HAH17" s="6"/>
      <c r="HAI17" s="6"/>
      <c r="HAJ17" s="6"/>
      <c r="HAK17" s="6"/>
      <c r="HAL17" s="6"/>
      <c r="HAM17" s="6"/>
      <c r="HAN17" s="6"/>
      <c r="HAO17" s="6"/>
      <c r="HAP17" s="6"/>
      <c r="HAQ17" s="6"/>
      <c r="HAR17" s="6"/>
      <c r="HAS17" s="6"/>
      <c r="HAT17" s="6"/>
      <c r="HAU17" s="6"/>
      <c r="HAV17" s="6"/>
      <c r="HAW17" s="6"/>
      <c r="HAX17" s="6"/>
      <c r="HAY17" s="6"/>
      <c r="HAZ17" s="6"/>
      <c r="HBA17" s="6"/>
      <c r="HBB17" s="6"/>
      <c r="HBC17" s="6"/>
      <c r="HBD17" s="6"/>
      <c r="HBE17" s="6"/>
      <c r="HBF17" s="6"/>
      <c r="HBG17" s="6"/>
      <c r="HBH17" s="6"/>
      <c r="HBI17" s="6"/>
      <c r="HBJ17" s="6"/>
      <c r="HBK17" s="6"/>
      <c r="HBL17" s="6"/>
      <c r="HBM17" s="6"/>
      <c r="HBN17" s="6"/>
      <c r="HBO17" s="6"/>
      <c r="HBP17" s="6"/>
      <c r="HBQ17" s="6"/>
      <c r="HBR17" s="6"/>
      <c r="HBS17" s="6"/>
      <c r="HBT17" s="6"/>
      <c r="HBU17" s="6"/>
      <c r="HBV17" s="6"/>
      <c r="HBW17" s="6"/>
      <c r="HBX17" s="6"/>
      <c r="HBY17" s="6"/>
      <c r="HBZ17" s="6"/>
      <c r="HCA17" s="6"/>
      <c r="HCB17" s="6"/>
      <c r="HCC17" s="6"/>
      <c r="HCD17" s="6"/>
      <c r="HCE17" s="6"/>
      <c r="HCF17" s="6"/>
      <c r="HCG17" s="6"/>
      <c r="HCH17" s="6"/>
      <c r="HCI17" s="6"/>
      <c r="HCJ17" s="6"/>
      <c r="HCK17" s="6"/>
      <c r="HCL17" s="6"/>
      <c r="HCM17" s="6"/>
      <c r="HCN17" s="6"/>
      <c r="HCO17" s="6"/>
      <c r="HCP17" s="6"/>
      <c r="HCQ17" s="6"/>
      <c r="HCR17" s="6"/>
      <c r="HCS17" s="6"/>
      <c r="HCT17" s="6"/>
      <c r="HCU17" s="6"/>
      <c r="HCV17" s="6"/>
      <c r="HCW17" s="6"/>
      <c r="HCX17" s="6"/>
      <c r="HCY17" s="6"/>
      <c r="HCZ17" s="6"/>
      <c r="HDA17" s="6"/>
      <c r="HDB17" s="6"/>
      <c r="HDC17" s="6"/>
      <c r="HDD17" s="6"/>
      <c r="HDE17" s="6"/>
      <c r="HDF17" s="6"/>
      <c r="HDG17" s="6"/>
      <c r="HDH17" s="6"/>
      <c r="HDI17" s="6"/>
      <c r="HDJ17" s="6"/>
      <c r="HDK17" s="6"/>
      <c r="HDL17" s="6"/>
      <c r="HDM17" s="6"/>
      <c r="HDN17" s="6"/>
      <c r="HDO17" s="6"/>
      <c r="HDP17" s="6"/>
      <c r="HDQ17" s="6"/>
      <c r="HDR17" s="6"/>
      <c r="HDS17" s="6"/>
      <c r="HDT17" s="6"/>
      <c r="HDU17" s="6"/>
      <c r="HDV17" s="6"/>
      <c r="HDW17" s="6"/>
      <c r="HDX17" s="6"/>
      <c r="HDY17" s="6"/>
      <c r="HDZ17" s="6"/>
      <c r="HEA17" s="6"/>
      <c r="HEB17" s="6"/>
      <c r="HEC17" s="6"/>
      <c r="HED17" s="6"/>
      <c r="HEE17" s="6"/>
      <c r="HEF17" s="6"/>
      <c r="HEG17" s="6"/>
      <c r="HEH17" s="6"/>
      <c r="HEI17" s="6"/>
      <c r="HEJ17" s="6"/>
      <c r="HEK17" s="6"/>
      <c r="HEL17" s="6"/>
      <c r="HEM17" s="6"/>
      <c r="HEN17" s="6"/>
      <c r="HEO17" s="6"/>
      <c r="HEP17" s="6"/>
      <c r="HEQ17" s="6"/>
      <c r="HER17" s="6"/>
      <c r="HES17" s="6"/>
      <c r="HET17" s="6"/>
      <c r="HEU17" s="6"/>
      <c r="HEV17" s="6"/>
      <c r="HEW17" s="6"/>
      <c r="HEX17" s="6"/>
      <c r="HEY17" s="6"/>
      <c r="HEZ17" s="6"/>
      <c r="HFA17" s="6"/>
      <c r="HFB17" s="6"/>
      <c r="HFC17" s="6"/>
      <c r="HFD17" s="6"/>
      <c r="HFE17" s="6"/>
      <c r="HFF17" s="6"/>
      <c r="HFG17" s="6"/>
      <c r="HFH17" s="6"/>
      <c r="HFI17" s="6"/>
      <c r="HFJ17" s="6"/>
      <c r="HFK17" s="6"/>
      <c r="HFL17" s="6"/>
      <c r="HFM17" s="6"/>
      <c r="HFN17" s="6"/>
      <c r="HFO17" s="6"/>
      <c r="HFP17" s="6"/>
      <c r="HFQ17" s="6"/>
      <c r="HFR17" s="6"/>
      <c r="HFS17" s="6"/>
      <c r="HFT17" s="6"/>
      <c r="HFU17" s="6"/>
      <c r="HFV17" s="6"/>
      <c r="HFW17" s="6"/>
      <c r="HFX17" s="6"/>
      <c r="HFY17" s="6"/>
      <c r="HFZ17" s="6"/>
      <c r="HGA17" s="6"/>
      <c r="HGB17" s="6"/>
      <c r="HGC17" s="6"/>
      <c r="HGD17" s="6"/>
      <c r="HGE17" s="6"/>
      <c r="HGF17" s="6"/>
      <c r="HGG17" s="6"/>
      <c r="HGH17" s="6"/>
      <c r="HGI17" s="6"/>
      <c r="HGJ17" s="6"/>
      <c r="HGK17" s="6"/>
      <c r="HGL17" s="6"/>
      <c r="HGM17" s="6"/>
      <c r="HGN17" s="6"/>
      <c r="HGO17" s="6"/>
      <c r="HGP17" s="6"/>
      <c r="HGQ17" s="6"/>
      <c r="HGR17" s="6"/>
      <c r="HGS17" s="6"/>
      <c r="HGT17" s="6"/>
      <c r="HGU17" s="6"/>
      <c r="HGV17" s="6"/>
      <c r="HGW17" s="6"/>
      <c r="HGX17" s="6"/>
      <c r="HGY17" s="6"/>
      <c r="HGZ17" s="6"/>
      <c r="HHA17" s="6"/>
      <c r="HHB17" s="6"/>
      <c r="HHC17" s="6"/>
      <c r="HHD17" s="6"/>
      <c r="HHE17" s="6"/>
      <c r="HHF17" s="6"/>
      <c r="HHG17" s="6"/>
      <c r="HHH17" s="6"/>
      <c r="HHI17" s="6"/>
      <c r="HHJ17" s="6"/>
      <c r="HHK17" s="6"/>
      <c r="HHL17" s="6"/>
      <c r="HHM17" s="6"/>
      <c r="HHN17" s="6"/>
      <c r="HHO17" s="6"/>
      <c r="HHP17" s="6"/>
      <c r="HHQ17" s="6"/>
      <c r="HHR17" s="6"/>
      <c r="HHS17" s="6"/>
      <c r="HHT17" s="6"/>
      <c r="HHU17" s="6"/>
      <c r="HHV17" s="6"/>
      <c r="HHW17" s="6"/>
      <c r="HHX17" s="6"/>
      <c r="HHY17" s="6"/>
      <c r="HHZ17" s="6"/>
      <c r="HIA17" s="6"/>
      <c r="HIB17" s="6"/>
      <c r="HIC17" s="6"/>
      <c r="HID17" s="6"/>
      <c r="HIE17" s="6"/>
      <c r="HIF17" s="6"/>
      <c r="HIG17" s="6"/>
      <c r="HIH17" s="6"/>
      <c r="HII17" s="6"/>
      <c r="HIJ17" s="6"/>
      <c r="HIK17" s="6"/>
      <c r="HIL17" s="6"/>
      <c r="HIM17" s="6"/>
      <c r="HIN17" s="6"/>
      <c r="HIO17" s="6"/>
      <c r="HIP17" s="6"/>
      <c r="HIQ17" s="6"/>
      <c r="HIR17" s="6"/>
      <c r="HIS17" s="6"/>
      <c r="HIT17" s="6"/>
      <c r="HIU17" s="6"/>
      <c r="HIV17" s="6"/>
      <c r="HIW17" s="6"/>
      <c r="HIX17" s="6"/>
      <c r="HIY17" s="6"/>
      <c r="HIZ17" s="6"/>
      <c r="HJA17" s="6"/>
      <c r="HJB17" s="6"/>
      <c r="HJC17" s="6"/>
      <c r="HJD17" s="6"/>
      <c r="HJE17" s="6"/>
      <c r="HJF17" s="6"/>
      <c r="HJG17" s="6"/>
      <c r="HJH17" s="6"/>
      <c r="HJI17" s="6"/>
      <c r="HJJ17" s="6"/>
      <c r="HJK17" s="6"/>
      <c r="HJL17" s="6"/>
      <c r="HJM17" s="6"/>
      <c r="HJN17" s="6"/>
      <c r="HJO17" s="6"/>
      <c r="HJP17" s="6"/>
      <c r="HJQ17" s="6"/>
      <c r="HJR17" s="6"/>
      <c r="HJS17" s="6"/>
      <c r="HJT17" s="6"/>
      <c r="HJU17" s="6"/>
      <c r="HJV17" s="6"/>
      <c r="HJW17" s="6"/>
      <c r="HJX17" s="6"/>
      <c r="HJY17" s="6"/>
      <c r="HJZ17" s="6"/>
      <c r="HKA17" s="6"/>
      <c r="HKB17" s="6"/>
      <c r="HKC17" s="6"/>
      <c r="HKD17" s="6"/>
      <c r="HKE17" s="6"/>
      <c r="HKF17" s="6"/>
      <c r="HKG17" s="6"/>
      <c r="HKH17" s="6"/>
      <c r="HKI17" s="6"/>
      <c r="HKJ17" s="6"/>
      <c r="HKK17" s="6"/>
      <c r="HKL17" s="6"/>
      <c r="HKM17" s="6"/>
      <c r="HKN17" s="6"/>
      <c r="HKO17" s="6"/>
      <c r="HKP17" s="6"/>
      <c r="HKQ17" s="6"/>
      <c r="HKR17" s="6"/>
      <c r="HKS17" s="6"/>
      <c r="HKT17" s="6"/>
      <c r="HKU17" s="6"/>
      <c r="HKV17" s="6"/>
      <c r="HKW17" s="6"/>
      <c r="HKX17" s="6"/>
      <c r="HKY17" s="6"/>
      <c r="HKZ17" s="6"/>
      <c r="HLA17" s="6"/>
      <c r="HLB17" s="6"/>
      <c r="HLC17" s="6"/>
      <c r="HLD17" s="6"/>
      <c r="HLE17" s="6"/>
      <c r="HLF17" s="6"/>
      <c r="HLG17" s="6"/>
      <c r="HLH17" s="6"/>
      <c r="HLI17" s="6"/>
      <c r="HLJ17" s="6"/>
      <c r="HLK17" s="6"/>
      <c r="HLL17" s="6"/>
      <c r="HLM17" s="6"/>
      <c r="HLN17" s="6"/>
      <c r="HLO17" s="6"/>
      <c r="HLP17" s="6"/>
      <c r="HLQ17" s="6"/>
      <c r="HLR17" s="6"/>
      <c r="HLS17" s="6"/>
      <c r="HLT17" s="6"/>
      <c r="HLU17" s="6"/>
      <c r="HLV17" s="6"/>
      <c r="HLW17" s="6"/>
      <c r="HLX17" s="6"/>
      <c r="HLY17" s="6"/>
      <c r="HLZ17" s="6"/>
      <c r="HMA17" s="6"/>
      <c r="HMB17" s="6"/>
      <c r="HMC17" s="6"/>
      <c r="HMD17" s="6"/>
      <c r="HME17" s="6"/>
      <c r="HMF17" s="6"/>
      <c r="HMG17" s="6"/>
      <c r="HMH17" s="6"/>
      <c r="HMI17" s="6"/>
      <c r="HMJ17" s="6"/>
      <c r="HMK17" s="6"/>
      <c r="HML17" s="6"/>
      <c r="HMM17" s="6"/>
      <c r="HMN17" s="6"/>
      <c r="HMO17" s="6"/>
      <c r="HMP17" s="6"/>
      <c r="HMQ17" s="6"/>
      <c r="HMR17" s="6"/>
      <c r="HMS17" s="6"/>
      <c r="HMT17" s="6"/>
      <c r="HMU17" s="6"/>
      <c r="HMV17" s="6"/>
      <c r="HMW17" s="6"/>
      <c r="HMX17" s="6"/>
      <c r="HMY17" s="6"/>
      <c r="HMZ17" s="6"/>
      <c r="HNA17" s="6"/>
      <c r="HNB17" s="6"/>
      <c r="HNC17" s="6"/>
      <c r="HND17" s="6"/>
      <c r="HNE17" s="6"/>
      <c r="HNF17" s="6"/>
      <c r="HNG17" s="6"/>
      <c r="HNH17" s="6"/>
      <c r="HNI17" s="6"/>
      <c r="HNJ17" s="6"/>
      <c r="HNK17" s="6"/>
      <c r="HNL17" s="6"/>
      <c r="HNM17" s="6"/>
      <c r="HNN17" s="6"/>
      <c r="HNO17" s="6"/>
      <c r="HNP17" s="6"/>
      <c r="HNQ17" s="6"/>
      <c r="HNR17" s="6"/>
      <c r="HNS17" s="6"/>
      <c r="HNT17" s="6"/>
      <c r="HNU17" s="6"/>
      <c r="HNV17" s="6"/>
      <c r="HNW17" s="6"/>
      <c r="HNX17" s="6"/>
      <c r="HNY17" s="6"/>
      <c r="HNZ17" s="6"/>
      <c r="HOA17" s="6"/>
      <c r="HOB17" s="6"/>
      <c r="HOC17" s="6"/>
      <c r="HOD17" s="6"/>
      <c r="HOE17" s="6"/>
      <c r="HOF17" s="6"/>
      <c r="HOG17" s="6"/>
      <c r="HOH17" s="6"/>
      <c r="HOI17" s="6"/>
      <c r="HOJ17" s="6"/>
      <c r="HOK17" s="6"/>
      <c r="HOL17" s="6"/>
      <c r="HOM17" s="6"/>
      <c r="HON17" s="6"/>
      <c r="HOO17" s="6"/>
      <c r="HOP17" s="6"/>
      <c r="HOQ17" s="6"/>
      <c r="HOR17" s="6"/>
      <c r="HOS17" s="6"/>
      <c r="HOT17" s="6"/>
      <c r="HOU17" s="6"/>
      <c r="HOV17" s="6"/>
      <c r="HOW17" s="6"/>
      <c r="HOX17" s="6"/>
      <c r="HOY17" s="6"/>
      <c r="HOZ17" s="6"/>
      <c r="HPA17" s="6"/>
      <c r="HPB17" s="6"/>
      <c r="HPC17" s="6"/>
      <c r="HPD17" s="6"/>
      <c r="HPE17" s="6"/>
      <c r="HPF17" s="6"/>
      <c r="HPG17" s="6"/>
      <c r="HPH17" s="6"/>
      <c r="HPI17" s="6"/>
      <c r="HPJ17" s="6"/>
      <c r="HPK17" s="6"/>
      <c r="HPL17" s="6"/>
      <c r="HPM17" s="6"/>
      <c r="HPN17" s="6"/>
      <c r="HPO17" s="6"/>
      <c r="HPP17" s="6"/>
      <c r="HPQ17" s="6"/>
      <c r="HPR17" s="6"/>
      <c r="HPS17" s="6"/>
      <c r="HPT17" s="6"/>
      <c r="HPU17" s="6"/>
      <c r="HPV17" s="6"/>
      <c r="HPW17" s="6"/>
      <c r="HPX17" s="6"/>
      <c r="HPY17" s="6"/>
      <c r="HPZ17" s="6"/>
      <c r="HQA17" s="6"/>
      <c r="HQB17" s="6"/>
      <c r="HQC17" s="6"/>
      <c r="HQD17" s="6"/>
      <c r="HQE17" s="6"/>
      <c r="HQF17" s="6"/>
      <c r="HQG17" s="6"/>
      <c r="HQH17" s="6"/>
      <c r="HQI17" s="6"/>
      <c r="HQJ17" s="6"/>
      <c r="HQK17" s="6"/>
      <c r="HQL17" s="6"/>
      <c r="HQM17" s="6"/>
      <c r="HQN17" s="6"/>
      <c r="HQO17" s="6"/>
      <c r="HQP17" s="6"/>
      <c r="HQQ17" s="6"/>
      <c r="HQR17" s="6"/>
      <c r="HQS17" s="6"/>
      <c r="HQT17" s="6"/>
      <c r="HQU17" s="6"/>
      <c r="HQV17" s="6"/>
      <c r="HQW17" s="6"/>
      <c r="HQX17" s="6"/>
      <c r="HQY17" s="6"/>
      <c r="HQZ17" s="6"/>
      <c r="HRA17" s="6"/>
      <c r="HRB17" s="6"/>
      <c r="HRC17" s="6"/>
      <c r="HRD17" s="6"/>
      <c r="HRE17" s="6"/>
      <c r="HRF17" s="6"/>
      <c r="HRG17" s="6"/>
      <c r="HRH17" s="6"/>
      <c r="HRI17" s="6"/>
      <c r="HRJ17" s="6"/>
      <c r="HRK17" s="6"/>
      <c r="HRL17" s="6"/>
      <c r="HRM17" s="6"/>
      <c r="HRN17" s="6"/>
      <c r="HRO17" s="6"/>
      <c r="HRP17" s="6"/>
      <c r="HRQ17" s="6"/>
      <c r="HRR17" s="6"/>
      <c r="HRS17" s="6"/>
      <c r="HRT17" s="6"/>
      <c r="HRU17" s="6"/>
      <c r="HRV17" s="6"/>
      <c r="HRW17" s="6"/>
      <c r="HRX17" s="6"/>
      <c r="HRY17" s="6"/>
      <c r="HRZ17" s="6"/>
      <c r="HSA17" s="6"/>
      <c r="HSB17" s="6"/>
      <c r="HSC17" s="6"/>
      <c r="HSD17" s="6"/>
      <c r="HSE17" s="6"/>
      <c r="HSF17" s="6"/>
      <c r="HSG17" s="6"/>
      <c r="HSH17" s="6"/>
      <c r="HSI17" s="6"/>
      <c r="HSJ17" s="6"/>
      <c r="HSK17" s="6"/>
      <c r="HSL17" s="6"/>
      <c r="HSM17" s="6"/>
      <c r="HSN17" s="6"/>
      <c r="HSO17" s="6"/>
      <c r="HSP17" s="6"/>
      <c r="HSQ17" s="6"/>
      <c r="HSR17" s="6"/>
      <c r="HSS17" s="6"/>
      <c r="HST17" s="6"/>
      <c r="HSU17" s="6"/>
      <c r="HSV17" s="6"/>
      <c r="HSW17" s="6"/>
      <c r="HSX17" s="6"/>
      <c r="HSY17" s="6"/>
      <c r="HSZ17" s="6"/>
      <c r="HTA17" s="6"/>
      <c r="HTB17" s="6"/>
      <c r="HTC17" s="6"/>
      <c r="HTD17" s="6"/>
      <c r="HTE17" s="6"/>
      <c r="HTF17" s="6"/>
      <c r="HTG17" s="6"/>
      <c r="HTH17" s="6"/>
      <c r="HTI17" s="6"/>
      <c r="HTJ17" s="6"/>
      <c r="HTK17" s="6"/>
      <c r="HTL17" s="6"/>
      <c r="HTM17" s="6"/>
      <c r="HTN17" s="6"/>
      <c r="HTO17" s="6"/>
      <c r="HTP17" s="6"/>
      <c r="HTQ17" s="6"/>
      <c r="HTR17" s="6"/>
      <c r="HTS17" s="6"/>
      <c r="HTT17" s="6"/>
      <c r="HTU17" s="6"/>
      <c r="HTV17" s="6"/>
      <c r="HTW17" s="6"/>
      <c r="HTX17" s="6"/>
      <c r="HTY17" s="6"/>
      <c r="HTZ17" s="6"/>
      <c r="HUA17" s="6"/>
      <c r="HUB17" s="6"/>
      <c r="HUC17" s="6"/>
      <c r="HUD17" s="6"/>
      <c r="HUE17" s="6"/>
      <c r="HUF17" s="6"/>
      <c r="HUG17" s="6"/>
      <c r="HUH17" s="6"/>
      <c r="HUI17" s="6"/>
      <c r="HUJ17" s="6"/>
      <c r="HUK17" s="6"/>
      <c r="HUL17" s="6"/>
      <c r="HUM17" s="6"/>
      <c r="HUN17" s="6"/>
      <c r="HUO17" s="6"/>
      <c r="HUP17" s="6"/>
      <c r="HUQ17" s="6"/>
      <c r="HUR17" s="6"/>
      <c r="HUS17" s="6"/>
      <c r="HUT17" s="6"/>
      <c r="HUU17" s="6"/>
      <c r="HUV17" s="6"/>
      <c r="HUW17" s="6"/>
      <c r="HUX17" s="6"/>
      <c r="HUY17" s="6"/>
      <c r="HUZ17" s="6"/>
      <c r="HVA17" s="6"/>
      <c r="HVB17" s="6"/>
      <c r="HVC17" s="6"/>
      <c r="HVD17" s="6"/>
      <c r="HVE17" s="6"/>
      <c r="HVF17" s="6"/>
      <c r="HVG17" s="6"/>
      <c r="HVH17" s="6"/>
      <c r="HVI17" s="6"/>
      <c r="HVJ17" s="6"/>
      <c r="HVK17" s="6"/>
      <c r="HVL17" s="6"/>
      <c r="HVM17" s="6"/>
      <c r="HVN17" s="6"/>
      <c r="HVO17" s="6"/>
      <c r="HVP17" s="6"/>
      <c r="HVQ17" s="6"/>
      <c r="HVR17" s="6"/>
      <c r="HVS17" s="6"/>
      <c r="HVT17" s="6"/>
      <c r="HVU17" s="6"/>
      <c r="HVV17" s="6"/>
      <c r="HVW17" s="6"/>
      <c r="HVX17" s="6"/>
      <c r="HVY17" s="6"/>
      <c r="HVZ17" s="6"/>
      <c r="HWA17" s="6"/>
      <c r="HWB17" s="6"/>
      <c r="HWC17" s="6"/>
      <c r="HWD17" s="6"/>
      <c r="HWE17" s="6"/>
      <c r="HWF17" s="6"/>
      <c r="HWG17" s="6"/>
      <c r="HWH17" s="6"/>
      <c r="HWI17" s="6"/>
      <c r="HWJ17" s="6"/>
      <c r="HWK17" s="6"/>
      <c r="HWL17" s="6"/>
      <c r="HWM17" s="6"/>
      <c r="HWN17" s="6"/>
      <c r="HWO17" s="6"/>
      <c r="HWP17" s="6"/>
      <c r="HWQ17" s="6"/>
      <c r="HWR17" s="6"/>
      <c r="HWS17" s="6"/>
      <c r="HWT17" s="6"/>
      <c r="HWU17" s="6"/>
      <c r="HWV17" s="6"/>
      <c r="HWW17" s="6"/>
      <c r="HWX17" s="6"/>
      <c r="HWY17" s="6"/>
      <c r="HWZ17" s="6"/>
      <c r="HXA17" s="6"/>
      <c r="HXB17" s="6"/>
      <c r="HXC17" s="6"/>
      <c r="HXD17" s="6"/>
      <c r="HXE17" s="6"/>
      <c r="HXF17" s="6"/>
      <c r="HXG17" s="6"/>
      <c r="HXH17" s="6"/>
      <c r="HXI17" s="6"/>
      <c r="HXJ17" s="6"/>
      <c r="HXK17" s="6"/>
      <c r="HXL17" s="6"/>
      <c r="HXM17" s="6"/>
      <c r="HXN17" s="6"/>
      <c r="HXO17" s="6"/>
      <c r="HXP17" s="6"/>
      <c r="HXQ17" s="6"/>
      <c r="HXR17" s="6"/>
      <c r="HXS17" s="6"/>
      <c r="HXT17" s="6"/>
      <c r="HXU17" s="6"/>
      <c r="HXV17" s="6"/>
      <c r="HXW17" s="6"/>
      <c r="HXX17" s="6"/>
      <c r="HXY17" s="6"/>
      <c r="HXZ17" s="6"/>
      <c r="HYA17" s="6"/>
      <c r="HYB17" s="6"/>
      <c r="HYC17" s="6"/>
      <c r="HYD17" s="6"/>
      <c r="HYE17" s="6"/>
      <c r="HYF17" s="6"/>
      <c r="HYG17" s="6"/>
      <c r="HYH17" s="6"/>
      <c r="HYI17" s="6"/>
      <c r="HYJ17" s="6"/>
      <c r="HYK17" s="6"/>
      <c r="HYL17" s="6"/>
      <c r="HYM17" s="6"/>
      <c r="HYN17" s="6"/>
      <c r="HYO17" s="6"/>
      <c r="HYP17" s="6"/>
      <c r="HYQ17" s="6"/>
      <c r="HYR17" s="6"/>
      <c r="HYS17" s="6"/>
      <c r="HYT17" s="6"/>
      <c r="HYU17" s="6"/>
      <c r="HYV17" s="6"/>
      <c r="HYW17" s="6"/>
      <c r="HYX17" s="6"/>
      <c r="HYY17" s="6"/>
      <c r="HYZ17" s="6"/>
      <c r="HZA17" s="6"/>
      <c r="HZB17" s="6"/>
      <c r="HZC17" s="6"/>
      <c r="HZD17" s="6"/>
      <c r="HZE17" s="6"/>
      <c r="HZF17" s="6"/>
      <c r="HZG17" s="6"/>
      <c r="HZH17" s="6"/>
      <c r="HZI17" s="6"/>
      <c r="HZJ17" s="6"/>
      <c r="HZK17" s="6"/>
      <c r="HZL17" s="6"/>
      <c r="HZM17" s="6"/>
      <c r="HZN17" s="6"/>
      <c r="HZO17" s="6"/>
      <c r="HZP17" s="6"/>
      <c r="HZQ17" s="6"/>
      <c r="HZR17" s="6"/>
      <c r="HZS17" s="6"/>
      <c r="HZT17" s="6"/>
      <c r="HZU17" s="6"/>
      <c r="HZV17" s="6"/>
      <c r="HZW17" s="6"/>
      <c r="HZX17" s="6"/>
      <c r="HZY17" s="6"/>
      <c r="HZZ17" s="6"/>
      <c r="IAA17" s="6"/>
      <c r="IAB17" s="6"/>
      <c r="IAC17" s="6"/>
      <c r="IAD17" s="6"/>
      <c r="IAE17" s="6"/>
      <c r="IAF17" s="6"/>
      <c r="IAG17" s="6"/>
      <c r="IAH17" s="6"/>
      <c r="IAI17" s="6"/>
      <c r="IAJ17" s="6"/>
      <c r="IAK17" s="6"/>
      <c r="IAL17" s="6"/>
      <c r="IAM17" s="6"/>
      <c r="IAN17" s="6"/>
      <c r="IAO17" s="6"/>
      <c r="IAP17" s="6"/>
      <c r="IAQ17" s="6"/>
      <c r="IAR17" s="6"/>
      <c r="IAS17" s="6"/>
      <c r="IAT17" s="6"/>
      <c r="IAU17" s="6"/>
      <c r="IAV17" s="6"/>
      <c r="IAW17" s="6"/>
      <c r="IAX17" s="6"/>
      <c r="IAY17" s="6"/>
      <c r="IAZ17" s="6"/>
      <c r="IBA17" s="6"/>
      <c r="IBB17" s="6"/>
      <c r="IBC17" s="6"/>
      <c r="IBD17" s="6"/>
      <c r="IBE17" s="6"/>
      <c r="IBF17" s="6"/>
      <c r="IBG17" s="6"/>
      <c r="IBH17" s="6"/>
      <c r="IBI17" s="6"/>
      <c r="IBJ17" s="6"/>
      <c r="IBK17" s="6"/>
      <c r="IBL17" s="6"/>
      <c r="IBM17" s="6"/>
      <c r="IBN17" s="6"/>
      <c r="IBO17" s="6"/>
      <c r="IBP17" s="6"/>
      <c r="IBQ17" s="6"/>
      <c r="IBR17" s="6"/>
      <c r="IBS17" s="6"/>
      <c r="IBT17" s="6"/>
      <c r="IBU17" s="6"/>
      <c r="IBV17" s="6"/>
      <c r="IBW17" s="6"/>
      <c r="IBX17" s="6"/>
      <c r="IBY17" s="6"/>
      <c r="IBZ17" s="6"/>
      <c r="ICA17" s="6"/>
      <c r="ICB17" s="6"/>
      <c r="ICC17" s="6"/>
      <c r="ICD17" s="6"/>
      <c r="ICE17" s="6"/>
      <c r="ICF17" s="6"/>
      <c r="ICG17" s="6"/>
      <c r="ICH17" s="6"/>
      <c r="ICI17" s="6"/>
      <c r="ICJ17" s="6"/>
      <c r="ICK17" s="6"/>
      <c r="ICL17" s="6"/>
      <c r="ICM17" s="6"/>
      <c r="ICN17" s="6"/>
      <c r="ICO17" s="6"/>
      <c r="ICP17" s="6"/>
      <c r="ICQ17" s="6"/>
      <c r="ICR17" s="6"/>
      <c r="ICS17" s="6"/>
      <c r="ICT17" s="6"/>
      <c r="ICU17" s="6"/>
      <c r="ICV17" s="6"/>
      <c r="ICW17" s="6"/>
      <c r="ICX17" s="6"/>
      <c r="ICY17" s="6"/>
      <c r="ICZ17" s="6"/>
      <c r="IDA17" s="6"/>
      <c r="IDB17" s="6"/>
      <c r="IDC17" s="6"/>
      <c r="IDD17" s="6"/>
      <c r="IDE17" s="6"/>
      <c r="IDF17" s="6"/>
      <c r="IDG17" s="6"/>
      <c r="IDH17" s="6"/>
      <c r="IDI17" s="6"/>
      <c r="IDJ17" s="6"/>
      <c r="IDK17" s="6"/>
      <c r="IDL17" s="6"/>
      <c r="IDM17" s="6"/>
      <c r="IDN17" s="6"/>
      <c r="IDO17" s="6"/>
      <c r="IDP17" s="6"/>
      <c r="IDQ17" s="6"/>
      <c r="IDR17" s="6"/>
      <c r="IDS17" s="6"/>
      <c r="IDT17" s="6"/>
      <c r="IDU17" s="6"/>
      <c r="IDV17" s="6"/>
      <c r="IDW17" s="6"/>
      <c r="IDX17" s="6"/>
      <c r="IDY17" s="6"/>
      <c r="IDZ17" s="6"/>
      <c r="IEA17" s="6"/>
      <c r="IEB17" s="6"/>
      <c r="IEC17" s="6"/>
      <c r="IED17" s="6"/>
      <c r="IEE17" s="6"/>
      <c r="IEF17" s="6"/>
      <c r="IEG17" s="6"/>
      <c r="IEH17" s="6"/>
      <c r="IEI17" s="6"/>
      <c r="IEJ17" s="6"/>
      <c r="IEK17" s="6"/>
      <c r="IEL17" s="6"/>
      <c r="IEM17" s="6"/>
      <c r="IEN17" s="6"/>
      <c r="IEO17" s="6"/>
      <c r="IEP17" s="6"/>
      <c r="IEQ17" s="6"/>
      <c r="IER17" s="6"/>
      <c r="IES17" s="6"/>
      <c r="IET17" s="6"/>
      <c r="IEU17" s="6"/>
      <c r="IEV17" s="6"/>
      <c r="IEW17" s="6"/>
      <c r="IEX17" s="6"/>
      <c r="IEY17" s="6"/>
      <c r="IEZ17" s="6"/>
      <c r="IFA17" s="6"/>
      <c r="IFB17" s="6"/>
      <c r="IFC17" s="6"/>
      <c r="IFD17" s="6"/>
      <c r="IFE17" s="6"/>
      <c r="IFF17" s="6"/>
      <c r="IFG17" s="6"/>
      <c r="IFH17" s="6"/>
      <c r="IFI17" s="6"/>
      <c r="IFJ17" s="6"/>
      <c r="IFK17" s="6"/>
      <c r="IFL17" s="6"/>
      <c r="IFM17" s="6"/>
      <c r="IFN17" s="6"/>
      <c r="IFO17" s="6"/>
      <c r="IFP17" s="6"/>
      <c r="IFQ17" s="6"/>
      <c r="IFR17" s="6"/>
      <c r="IFS17" s="6"/>
      <c r="IFT17" s="6"/>
      <c r="IFU17" s="6"/>
      <c r="IFV17" s="6"/>
      <c r="IFW17" s="6"/>
      <c r="IFX17" s="6"/>
      <c r="IFY17" s="6"/>
      <c r="IFZ17" s="6"/>
      <c r="IGA17" s="6"/>
      <c r="IGB17" s="6"/>
      <c r="IGC17" s="6"/>
      <c r="IGD17" s="6"/>
      <c r="IGE17" s="6"/>
      <c r="IGF17" s="6"/>
      <c r="IGG17" s="6"/>
      <c r="IGH17" s="6"/>
      <c r="IGI17" s="6"/>
      <c r="IGJ17" s="6"/>
      <c r="IGK17" s="6"/>
      <c r="IGL17" s="6"/>
      <c r="IGM17" s="6"/>
      <c r="IGN17" s="6"/>
      <c r="IGO17" s="6"/>
      <c r="IGP17" s="6"/>
      <c r="IGQ17" s="6"/>
      <c r="IGR17" s="6"/>
      <c r="IGS17" s="6"/>
      <c r="IGT17" s="6"/>
      <c r="IGU17" s="6"/>
      <c r="IGV17" s="6"/>
      <c r="IGW17" s="6"/>
      <c r="IGX17" s="6"/>
      <c r="IGY17" s="6"/>
      <c r="IGZ17" s="6"/>
      <c r="IHA17" s="6"/>
      <c r="IHB17" s="6"/>
      <c r="IHC17" s="6"/>
      <c r="IHD17" s="6"/>
      <c r="IHE17" s="6"/>
      <c r="IHF17" s="6"/>
      <c r="IHG17" s="6"/>
      <c r="IHH17" s="6"/>
      <c r="IHI17" s="6"/>
      <c r="IHJ17" s="6"/>
      <c r="IHK17" s="6"/>
      <c r="IHL17" s="6"/>
      <c r="IHM17" s="6"/>
      <c r="IHN17" s="6"/>
      <c r="IHO17" s="6"/>
      <c r="IHP17" s="6"/>
      <c r="IHQ17" s="6"/>
      <c r="IHR17" s="6"/>
      <c r="IHS17" s="6"/>
      <c r="IHT17" s="6"/>
      <c r="IHU17" s="6"/>
      <c r="IHV17" s="6"/>
      <c r="IHW17" s="6"/>
      <c r="IHX17" s="6"/>
      <c r="IHY17" s="6"/>
      <c r="IHZ17" s="6"/>
      <c r="IIA17" s="6"/>
      <c r="IIB17" s="6"/>
      <c r="IIC17" s="6"/>
      <c r="IID17" s="6"/>
      <c r="IIE17" s="6"/>
      <c r="IIF17" s="6"/>
      <c r="IIG17" s="6"/>
      <c r="IIH17" s="6"/>
      <c r="III17" s="6"/>
      <c r="IIJ17" s="6"/>
      <c r="IIK17" s="6"/>
      <c r="IIL17" s="6"/>
      <c r="IIM17" s="6"/>
      <c r="IIN17" s="6"/>
      <c r="IIO17" s="6"/>
      <c r="IIP17" s="6"/>
      <c r="IIQ17" s="6"/>
      <c r="IIR17" s="6"/>
      <c r="IIS17" s="6"/>
      <c r="IIT17" s="6"/>
      <c r="IIU17" s="6"/>
      <c r="IIV17" s="6"/>
      <c r="IIW17" s="6"/>
      <c r="IIX17" s="6"/>
      <c r="IIY17" s="6"/>
      <c r="IIZ17" s="6"/>
      <c r="IJA17" s="6"/>
      <c r="IJB17" s="6"/>
      <c r="IJC17" s="6"/>
      <c r="IJD17" s="6"/>
      <c r="IJE17" s="6"/>
      <c r="IJF17" s="6"/>
      <c r="IJG17" s="6"/>
      <c r="IJH17" s="6"/>
      <c r="IJI17" s="6"/>
      <c r="IJJ17" s="6"/>
      <c r="IJK17" s="6"/>
      <c r="IJL17" s="6"/>
      <c r="IJM17" s="6"/>
      <c r="IJN17" s="6"/>
      <c r="IJO17" s="6"/>
      <c r="IJP17" s="6"/>
      <c r="IJQ17" s="6"/>
      <c r="IJR17" s="6"/>
      <c r="IJS17" s="6"/>
      <c r="IJT17" s="6"/>
      <c r="IJU17" s="6"/>
      <c r="IJV17" s="6"/>
      <c r="IJW17" s="6"/>
      <c r="IJX17" s="6"/>
      <c r="IJY17" s="6"/>
      <c r="IJZ17" s="6"/>
      <c r="IKA17" s="6"/>
      <c r="IKB17" s="6"/>
      <c r="IKC17" s="6"/>
      <c r="IKD17" s="6"/>
      <c r="IKE17" s="6"/>
      <c r="IKF17" s="6"/>
      <c r="IKG17" s="6"/>
      <c r="IKH17" s="6"/>
      <c r="IKI17" s="6"/>
      <c r="IKJ17" s="6"/>
      <c r="IKK17" s="6"/>
      <c r="IKL17" s="6"/>
      <c r="IKM17" s="6"/>
      <c r="IKN17" s="6"/>
      <c r="IKO17" s="6"/>
      <c r="IKP17" s="6"/>
      <c r="IKQ17" s="6"/>
      <c r="IKR17" s="6"/>
      <c r="IKS17" s="6"/>
      <c r="IKT17" s="6"/>
      <c r="IKU17" s="6"/>
      <c r="IKV17" s="6"/>
      <c r="IKW17" s="6"/>
      <c r="IKX17" s="6"/>
      <c r="IKY17" s="6"/>
      <c r="IKZ17" s="6"/>
      <c r="ILA17" s="6"/>
      <c r="ILB17" s="6"/>
      <c r="ILC17" s="6"/>
      <c r="ILD17" s="6"/>
      <c r="ILE17" s="6"/>
      <c r="ILF17" s="6"/>
      <c r="ILG17" s="6"/>
      <c r="ILH17" s="6"/>
      <c r="ILI17" s="6"/>
      <c r="ILJ17" s="6"/>
      <c r="ILK17" s="6"/>
      <c r="ILL17" s="6"/>
      <c r="ILM17" s="6"/>
      <c r="ILN17" s="6"/>
      <c r="ILO17" s="6"/>
      <c r="ILP17" s="6"/>
      <c r="ILQ17" s="6"/>
      <c r="ILR17" s="6"/>
      <c r="ILS17" s="6"/>
      <c r="ILT17" s="6"/>
      <c r="ILU17" s="6"/>
      <c r="ILV17" s="6"/>
      <c r="ILW17" s="6"/>
      <c r="ILX17" s="6"/>
      <c r="ILY17" s="6"/>
      <c r="ILZ17" s="6"/>
      <c r="IMA17" s="6"/>
      <c r="IMB17" s="6"/>
      <c r="IMC17" s="6"/>
      <c r="IMD17" s="6"/>
      <c r="IME17" s="6"/>
      <c r="IMF17" s="6"/>
      <c r="IMG17" s="6"/>
      <c r="IMH17" s="6"/>
      <c r="IMI17" s="6"/>
      <c r="IMJ17" s="6"/>
      <c r="IMK17" s="6"/>
      <c r="IML17" s="6"/>
      <c r="IMM17" s="6"/>
      <c r="IMN17" s="6"/>
      <c r="IMO17" s="6"/>
      <c r="IMP17" s="6"/>
      <c r="IMQ17" s="6"/>
      <c r="IMR17" s="6"/>
      <c r="IMS17" s="6"/>
      <c r="IMT17" s="6"/>
      <c r="IMU17" s="6"/>
      <c r="IMV17" s="6"/>
      <c r="IMW17" s="6"/>
      <c r="IMX17" s="6"/>
      <c r="IMY17" s="6"/>
      <c r="IMZ17" s="6"/>
      <c r="INA17" s="6"/>
      <c r="INB17" s="6"/>
      <c r="INC17" s="6"/>
      <c r="IND17" s="6"/>
      <c r="INE17" s="6"/>
      <c r="INF17" s="6"/>
      <c r="ING17" s="6"/>
      <c r="INH17" s="6"/>
      <c r="INI17" s="6"/>
      <c r="INJ17" s="6"/>
      <c r="INK17" s="6"/>
      <c r="INL17" s="6"/>
      <c r="INM17" s="6"/>
      <c r="INN17" s="6"/>
      <c r="INO17" s="6"/>
      <c r="INP17" s="6"/>
      <c r="INQ17" s="6"/>
      <c r="INR17" s="6"/>
      <c r="INS17" s="6"/>
      <c r="INT17" s="6"/>
      <c r="INU17" s="6"/>
      <c r="INV17" s="6"/>
      <c r="INW17" s="6"/>
      <c r="INX17" s="6"/>
      <c r="INY17" s="6"/>
      <c r="INZ17" s="6"/>
      <c r="IOA17" s="6"/>
      <c r="IOB17" s="6"/>
      <c r="IOC17" s="6"/>
      <c r="IOD17" s="6"/>
      <c r="IOE17" s="6"/>
      <c r="IOF17" s="6"/>
      <c r="IOG17" s="6"/>
      <c r="IOH17" s="6"/>
      <c r="IOI17" s="6"/>
      <c r="IOJ17" s="6"/>
      <c r="IOK17" s="6"/>
      <c r="IOL17" s="6"/>
      <c r="IOM17" s="6"/>
      <c r="ION17" s="6"/>
      <c r="IOO17" s="6"/>
      <c r="IOP17" s="6"/>
      <c r="IOQ17" s="6"/>
      <c r="IOR17" s="6"/>
      <c r="IOS17" s="6"/>
      <c r="IOT17" s="6"/>
      <c r="IOU17" s="6"/>
      <c r="IOV17" s="6"/>
      <c r="IOW17" s="6"/>
      <c r="IOX17" s="6"/>
      <c r="IOY17" s="6"/>
      <c r="IOZ17" s="6"/>
      <c r="IPA17" s="6"/>
      <c r="IPB17" s="6"/>
      <c r="IPC17" s="6"/>
      <c r="IPD17" s="6"/>
      <c r="IPE17" s="6"/>
      <c r="IPF17" s="6"/>
      <c r="IPG17" s="6"/>
      <c r="IPH17" s="6"/>
      <c r="IPI17" s="6"/>
      <c r="IPJ17" s="6"/>
      <c r="IPK17" s="6"/>
      <c r="IPL17" s="6"/>
      <c r="IPM17" s="6"/>
      <c r="IPN17" s="6"/>
      <c r="IPO17" s="6"/>
      <c r="IPP17" s="6"/>
      <c r="IPQ17" s="6"/>
      <c r="IPR17" s="6"/>
      <c r="IPS17" s="6"/>
      <c r="IPT17" s="6"/>
      <c r="IPU17" s="6"/>
      <c r="IPV17" s="6"/>
      <c r="IPW17" s="6"/>
      <c r="IPX17" s="6"/>
      <c r="IPY17" s="6"/>
      <c r="IPZ17" s="6"/>
      <c r="IQA17" s="6"/>
      <c r="IQB17" s="6"/>
      <c r="IQC17" s="6"/>
      <c r="IQD17" s="6"/>
      <c r="IQE17" s="6"/>
      <c r="IQF17" s="6"/>
      <c r="IQG17" s="6"/>
      <c r="IQH17" s="6"/>
      <c r="IQI17" s="6"/>
      <c r="IQJ17" s="6"/>
      <c r="IQK17" s="6"/>
      <c r="IQL17" s="6"/>
      <c r="IQM17" s="6"/>
      <c r="IQN17" s="6"/>
      <c r="IQO17" s="6"/>
      <c r="IQP17" s="6"/>
      <c r="IQQ17" s="6"/>
      <c r="IQR17" s="6"/>
      <c r="IQS17" s="6"/>
      <c r="IQT17" s="6"/>
      <c r="IQU17" s="6"/>
      <c r="IQV17" s="6"/>
      <c r="IQW17" s="6"/>
      <c r="IQX17" s="6"/>
      <c r="IQY17" s="6"/>
      <c r="IQZ17" s="6"/>
      <c r="IRA17" s="6"/>
      <c r="IRB17" s="6"/>
      <c r="IRC17" s="6"/>
      <c r="IRD17" s="6"/>
      <c r="IRE17" s="6"/>
      <c r="IRF17" s="6"/>
      <c r="IRG17" s="6"/>
      <c r="IRH17" s="6"/>
      <c r="IRI17" s="6"/>
      <c r="IRJ17" s="6"/>
      <c r="IRK17" s="6"/>
      <c r="IRL17" s="6"/>
      <c r="IRM17" s="6"/>
      <c r="IRN17" s="6"/>
      <c r="IRO17" s="6"/>
      <c r="IRP17" s="6"/>
      <c r="IRQ17" s="6"/>
      <c r="IRR17" s="6"/>
      <c r="IRS17" s="6"/>
      <c r="IRT17" s="6"/>
      <c r="IRU17" s="6"/>
      <c r="IRV17" s="6"/>
      <c r="IRW17" s="6"/>
      <c r="IRX17" s="6"/>
      <c r="IRY17" s="6"/>
      <c r="IRZ17" s="6"/>
      <c r="ISA17" s="6"/>
      <c r="ISB17" s="6"/>
      <c r="ISC17" s="6"/>
      <c r="ISD17" s="6"/>
      <c r="ISE17" s="6"/>
      <c r="ISF17" s="6"/>
      <c r="ISG17" s="6"/>
      <c r="ISH17" s="6"/>
      <c r="ISI17" s="6"/>
      <c r="ISJ17" s="6"/>
      <c r="ISK17" s="6"/>
      <c r="ISL17" s="6"/>
      <c r="ISM17" s="6"/>
      <c r="ISN17" s="6"/>
      <c r="ISO17" s="6"/>
      <c r="ISP17" s="6"/>
      <c r="ISQ17" s="6"/>
      <c r="ISR17" s="6"/>
      <c r="ISS17" s="6"/>
      <c r="IST17" s="6"/>
      <c r="ISU17" s="6"/>
      <c r="ISV17" s="6"/>
      <c r="ISW17" s="6"/>
      <c r="ISX17" s="6"/>
      <c r="ISY17" s="6"/>
      <c r="ISZ17" s="6"/>
      <c r="ITA17" s="6"/>
      <c r="ITB17" s="6"/>
      <c r="ITC17" s="6"/>
      <c r="ITD17" s="6"/>
      <c r="ITE17" s="6"/>
      <c r="ITF17" s="6"/>
      <c r="ITG17" s="6"/>
      <c r="ITH17" s="6"/>
      <c r="ITI17" s="6"/>
      <c r="ITJ17" s="6"/>
      <c r="ITK17" s="6"/>
      <c r="ITL17" s="6"/>
      <c r="ITM17" s="6"/>
      <c r="ITN17" s="6"/>
      <c r="ITO17" s="6"/>
      <c r="ITP17" s="6"/>
      <c r="ITQ17" s="6"/>
      <c r="ITR17" s="6"/>
      <c r="ITS17" s="6"/>
      <c r="ITT17" s="6"/>
      <c r="ITU17" s="6"/>
      <c r="ITV17" s="6"/>
      <c r="ITW17" s="6"/>
      <c r="ITX17" s="6"/>
      <c r="ITY17" s="6"/>
      <c r="ITZ17" s="6"/>
      <c r="IUA17" s="6"/>
      <c r="IUB17" s="6"/>
      <c r="IUC17" s="6"/>
      <c r="IUD17" s="6"/>
      <c r="IUE17" s="6"/>
      <c r="IUF17" s="6"/>
      <c r="IUG17" s="6"/>
      <c r="IUH17" s="6"/>
      <c r="IUI17" s="6"/>
      <c r="IUJ17" s="6"/>
      <c r="IUK17" s="6"/>
      <c r="IUL17" s="6"/>
      <c r="IUM17" s="6"/>
      <c r="IUN17" s="6"/>
      <c r="IUO17" s="6"/>
      <c r="IUP17" s="6"/>
      <c r="IUQ17" s="6"/>
      <c r="IUR17" s="6"/>
      <c r="IUS17" s="6"/>
      <c r="IUT17" s="6"/>
      <c r="IUU17" s="6"/>
      <c r="IUV17" s="6"/>
      <c r="IUW17" s="6"/>
      <c r="IUX17" s="6"/>
      <c r="IUY17" s="6"/>
      <c r="IUZ17" s="6"/>
      <c r="IVA17" s="6"/>
      <c r="IVB17" s="6"/>
      <c r="IVC17" s="6"/>
      <c r="IVD17" s="6"/>
      <c r="IVE17" s="6"/>
      <c r="IVF17" s="6"/>
      <c r="IVG17" s="6"/>
      <c r="IVH17" s="6"/>
      <c r="IVI17" s="6"/>
      <c r="IVJ17" s="6"/>
      <c r="IVK17" s="6"/>
      <c r="IVL17" s="6"/>
      <c r="IVM17" s="6"/>
      <c r="IVN17" s="6"/>
      <c r="IVO17" s="6"/>
      <c r="IVP17" s="6"/>
      <c r="IVQ17" s="6"/>
      <c r="IVR17" s="6"/>
      <c r="IVS17" s="6"/>
      <c r="IVT17" s="6"/>
      <c r="IVU17" s="6"/>
      <c r="IVV17" s="6"/>
      <c r="IVW17" s="6"/>
      <c r="IVX17" s="6"/>
      <c r="IVY17" s="6"/>
      <c r="IVZ17" s="6"/>
      <c r="IWA17" s="6"/>
      <c r="IWB17" s="6"/>
      <c r="IWC17" s="6"/>
      <c r="IWD17" s="6"/>
      <c r="IWE17" s="6"/>
      <c r="IWF17" s="6"/>
      <c r="IWG17" s="6"/>
      <c r="IWH17" s="6"/>
      <c r="IWI17" s="6"/>
      <c r="IWJ17" s="6"/>
      <c r="IWK17" s="6"/>
      <c r="IWL17" s="6"/>
      <c r="IWM17" s="6"/>
      <c r="IWN17" s="6"/>
      <c r="IWO17" s="6"/>
      <c r="IWP17" s="6"/>
      <c r="IWQ17" s="6"/>
      <c r="IWR17" s="6"/>
      <c r="IWS17" s="6"/>
      <c r="IWT17" s="6"/>
      <c r="IWU17" s="6"/>
      <c r="IWV17" s="6"/>
      <c r="IWW17" s="6"/>
      <c r="IWX17" s="6"/>
      <c r="IWY17" s="6"/>
      <c r="IWZ17" s="6"/>
      <c r="IXA17" s="6"/>
      <c r="IXB17" s="6"/>
      <c r="IXC17" s="6"/>
      <c r="IXD17" s="6"/>
      <c r="IXE17" s="6"/>
      <c r="IXF17" s="6"/>
      <c r="IXG17" s="6"/>
      <c r="IXH17" s="6"/>
      <c r="IXI17" s="6"/>
      <c r="IXJ17" s="6"/>
      <c r="IXK17" s="6"/>
      <c r="IXL17" s="6"/>
      <c r="IXM17" s="6"/>
      <c r="IXN17" s="6"/>
      <c r="IXO17" s="6"/>
      <c r="IXP17" s="6"/>
      <c r="IXQ17" s="6"/>
      <c r="IXR17" s="6"/>
      <c r="IXS17" s="6"/>
      <c r="IXT17" s="6"/>
      <c r="IXU17" s="6"/>
      <c r="IXV17" s="6"/>
      <c r="IXW17" s="6"/>
      <c r="IXX17" s="6"/>
      <c r="IXY17" s="6"/>
      <c r="IXZ17" s="6"/>
      <c r="IYA17" s="6"/>
      <c r="IYB17" s="6"/>
      <c r="IYC17" s="6"/>
      <c r="IYD17" s="6"/>
      <c r="IYE17" s="6"/>
      <c r="IYF17" s="6"/>
      <c r="IYG17" s="6"/>
      <c r="IYH17" s="6"/>
      <c r="IYI17" s="6"/>
      <c r="IYJ17" s="6"/>
      <c r="IYK17" s="6"/>
      <c r="IYL17" s="6"/>
      <c r="IYM17" s="6"/>
      <c r="IYN17" s="6"/>
      <c r="IYO17" s="6"/>
      <c r="IYP17" s="6"/>
      <c r="IYQ17" s="6"/>
      <c r="IYR17" s="6"/>
      <c r="IYS17" s="6"/>
      <c r="IYT17" s="6"/>
      <c r="IYU17" s="6"/>
      <c r="IYV17" s="6"/>
      <c r="IYW17" s="6"/>
      <c r="IYX17" s="6"/>
      <c r="IYY17" s="6"/>
      <c r="IYZ17" s="6"/>
      <c r="IZA17" s="6"/>
      <c r="IZB17" s="6"/>
      <c r="IZC17" s="6"/>
      <c r="IZD17" s="6"/>
      <c r="IZE17" s="6"/>
      <c r="IZF17" s="6"/>
      <c r="IZG17" s="6"/>
      <c r="IZH17" s="6"/>
      <c r="IZI17" s="6"/>
      <c r="IZJ17" s="6"/>
      <c r="IZK17" s="6"/>
      <c r="IZL17" s="6"/>
      <c r="IZM17" s="6"/>
      <c r="IZN17" s="6"/>
      <c r="IZO17" s="6"/>
      <c r="IZP17" s="6"/>
      <c r="IZQ17" s="6"/>
      <c r="IZR17" s="6"/>
      <c r="IZS17" s="6"/>
      <c r="IZT17" s="6"/>
      <c r="IZU17" s="6"/>
      <c r="IZV17" s="6"/>
      <c r="IZW17" s="6"/>
      <c r="IZX17" s="6"/>
      <c r="IZY17" s="6"/>
      <c r="IZZ17" s="6"/>
      <c r="JAA17" s="6"/>
      <c r="JAB17" s="6"/>
      <c r="JAC17" s="6"/>
      <c r="JAD17" s="6"/>
      <c r="JAE17" s="6"/>
      <c r="JAF17" s="6"/>
      <c r="JAG17" s="6"/>
      <c r="JAH17" s="6"/>
      <c r="JAI17" s="6"/>
      <c r="JAJ17" s="6"/>
      <c r="JAK17" s="6"/>
      <c r="JAL17" s="6"/>
      <c r="JAM17" s="6"/>
      <c r="JAN17" s="6"/>
      <c r="JAO17" s="6"/>
      <c r="JAP17" s="6"/>
      <c r="JAQ17" s="6"/>
      <c r="JAR17" s="6"/>
      <c r="JAS17" s="6"/>
      <c r="JAT17" s="6"/>
      <c r="JAU17" s="6"/>
      <c r="JAV17" s="6"/>
      <c r="JAW17" s="6"/>
      <c r="JAX17" s="6"/>
      <c r="JAY17" s="6"/>
      <c r="JAZ17" s="6"/>
      <c r="JBA17" s="6"/>
      <c r="JBB17" s="6"/>
      <c r="JBC17" s="6"/>
      <c r="JBD17" s="6"/>
      <c r="JBE17" s="6"/>
      <c r="JBF17" s="6"/>
      <c r="JBG17" s="6"/>
      <c r="JBH17" s="6"/>
      <c r="JBI17" s="6"/>
      <c r="JBJ17" s="6"/>
      <c r="JBK17" s="6"/>
      <c r="JBL17" s="6"/>
      <c r="JBM17" s="6"/>
      <c r="JBN17" s="6"/>
      <c r="JBO17" s="6"/>
      <c r="JBP17" s="6"/>
      <c r="JBQ17" s="6"/>
      <c r="JBR17" s="6"/>
      <c r="JBS17" s="6"/>
      <c r="JBT17" s="6"/>
      <c r="JBU17" s="6"/>
      <c r="JBV17" s="6"/>
      <c r="JBW17" s="6"/>
      <c r="JBX17" s="6"/>
      <c r="JBY17" s="6"/>
      <c r="JBZ17" s="6"/>
      <c r="JCA17" s="6"/>
      <c r="JCB17" s="6"/>
      <c r="JCC17" s="6"/>
      <c r="JCD17" s="6"/>
      <c r="JCE17" s="6"/>
      <c r="JCF17" s="6"/>
      <c r="JCG17" s="6"/>
      <c r="JCH17" s="6"/>
      <c r="JCI17" s="6"/>
      <c r="JCJ17" s="6"/>
      <c r="JCK17" s="6"/>
      <c r="JCL17" s="6"/>
      <c r="JCM17" s="6"/>
      <c r="JCN17" s="6"/>
      <c r="JCO17" s="6"/>
      <c r="JCP17" s="6"/>
      <c r="JCQ17" s="6"/>
      <c r="JCR17" s="6"/>
      <c r="JCS17" s="6"/>
      <c r="JCT17" s="6"/>
      <c r="JCU17" s="6"/>
      <c r="JCV17" s="6"/>
      <c r="JCW17" s="6"/>
      <c r="JCX17" s="6"/>
      <c r="JCY17" s="6"/>
      <c r="JCZ17" s="6"/>
      <c r="JDA17" s="6"/>
      <c r="JDB17" s="6"/>
      <c r="JDC17" s="6"/>
      <c r="JDD17" s="6"/>
      <c r="JDE17" s="6"/>
      <c r="JDF17" s="6"/>
      <c r="JDG17" s="6"/>
      <c r="JDH17" s="6"/>
      <c r="JDI17" s="6"/>
      <c r="JDJ17" s="6"/>
      <c r="JDK17" s="6"/>
      <c r="JDL17" s="6"/>
      <c r="JDM17" s="6"/>
      <c r="JDN17" s="6"/>
      <c r="JDO17" s="6"/>
      <c r="JDP17" s="6"/>
      <c r="JDQ17" s="6"/>
      <c r="JDR17" s="6"/>
      <c r="JDS17" s="6"/>
      <c r="JDT17" s="6"/>
      <c r="JDU17" s="6"/>
      <c r="JDV17" s="6"/>
      <c r="JDW17" s="6"/>
      <c r="JDX17" s="6"/>
      <c r="JDY17" s="6"/>
      <c r="JDZ17" s="6"/>
      <c r="JEA17" s="6"/>
      <c r="JEB17" s="6"/>
      <c r="JEC17" s="6"/>
      <c r="JED17" s="6"/>
      <c r="JEE17" s="6"/>
      <c r="JEF17" s="6"/>
      <c r="JEG17" s="6"/>
      <c r="JEH17" s="6"/>
      <c r="JEI17" s="6"/>
      <c r="JEJ17" s="6"/>
      <c r="JEK17" s="6"/>
      <c r="JEL17" s="6"/>
      <c r="JEM17" s="6"/>
      <c r="JEN17" s="6"/>
      <c r="JEO17" s="6"/>
      <c r="JEP17" s="6"/>
      <c r="JEQ17" s="6"/>
      <c r="JER17" s="6"/>
      <c r="JES17" s="6"/>
      <c r="JET17" s="6"/>
      <c r="JEU17" s="6"/>
      <c r="JEV17" s="6"/>
      <c r="JEW17" s="6"/>
      <c r="JEX17" s="6"/>
      <c r="JEY17" s="6"/>
      <c r="JEZ17" s="6"/>
      <c r="JFA17" s="6"/>
      <c r="JFB17" s="6"/>
      <c r="JFC17" s="6"/>
      <c r="JFD17" s="6"/>
      <c r="JFE17" s="6"/>
      <c r="JFF17" s="6"/>
      <c r="JFG17" s="6"/>
      <c r="JFH17" s="6"/>
      <c r="JFI17" s="6"/>
      <c r="JFJ17" s="6"/>
      <c r="JFK17" s="6"/>
      <c r="JFL17" s="6"/>
      <c r="JFM17" s="6"/>
      <c r="JFN17" s="6"/>
      <c r="JFO17" s="6"/>
      <c r="JFP17" s="6"/>
      <c r="JFQ17" s="6"/>
      <c r="JFR17" s="6"/>
      <c r="JFS17" s="6"/>
      <c r="JFT17" s="6"/>
      <c r="JFU17" s="6"/>
      <c r="JFV17" s="6"/>
      <c r="JFW17" s="6"/>
      <c r="JFX17" s="6"/>
      <c r="JFY17" s="6"/>
      <c r="JFZ17" s="6"/>
      <c r="JGA17" s="6"/>
      <c r="JGB17" s="6"/>
      <c r="JGC17" s="6"/>
      <c r="JGD17" s="6"/>
      <c r="JGE17" s="6"/>
      <c r="JGF17" s="6"/>
      <c r="JGG17" s="6"/>
      <c r="JGH17" s="6"/>
      <c r="JGI17" s="6"/>
      <c r="JGJ17" s="6"/>
      <c r="JGK17" s="6"/>
      <c r="JGL17" s="6"/>
      <c r="JGM17" s="6"/>
      <c r="JGN17" s="6"/>
      <c r="JGO17" s="6"/>
      <c r="JGP17" s="6"/>
      <c r="JGQ17" s="6"/>
      <c r="JGR17" s="6"/>
      <c r="JGS17" s="6"/>
      <c r="JGT17" s="6"/>
      <c r="JGU17" s="6"/>
      <c r="JGV17" s="6"/>
      <c r="JGW17" s="6"/>
      <c r="JGX17" s="6"/>
      <c r="JGY17" s="6"/>
      <c r="JGZ17" s="6"/>
      <c r="JHA17" s="6"/>
      <c r="JHB17" s="6"/>
      <c r="JHC17" s="6"/>
      <c r="JHD17" s="6"/>
      <c r="JHE17" s="6"/>
      <c r="JHF17" s="6"/>
      <c r="JHG17" s="6"/>
      <c r="JHH17" s="6"/>
      <c r="JHI17" s="6"/>
      <c r="JHJ17" s="6"/>
      <c r="JHK17" s="6"/>
      <c r="JHL17" s="6"/>
      <c r="JHM17" s="6"/>
      <c r="JHN17" s="6"/>
      <c r="JHO17" s="6"/>
      <c r="JHP17" s="6"/>
      <c r="JHQ17" s="6"/>
      <c r="JHR17" s="6"/>
      <c r="JHS17" s="6"/>
      <c r="JHT17" s="6"/>
      <c r="JHU17" s="6"/>
      <c r="JHV17" s="6"/>
      <c r="JHW17" s="6"/>
      <c r="JHX17" s="6"/>
      <c r="JHY17" s="6"/>
      <c r="JHZ17" s="6"/>
      <c r="JIA17" s="6"/>
      <c r="JIB17" s="6"/>
      <c r="JIC17" s="6"/>
      <c r="JID17" s="6"/>
      <c r="JIE17" s="6"/>
      <c r="JIF17" s="6"/>
      <c r="JIG17" s="6"/>
      <c r="JIH17" s="6"/>
      <c r="JII17" s="6"/>
      <c r="JIJ17" s="6"/>
      <c r="JIK17" s="6"/>
      <c r="JIL17" s="6"/>
      <c r="JIM17" s="6"/>
      <c r="JIN17" s="6"/>
      <c r="JIO17" s="6"/>
      <c r="JIP17" s="6"/>
      <c r="JIQ17" s="6"/>
      <c r="JIR17" s="6"/>
      <c r="JIS17" s="6"/>
      <c r="JIT17" s="6"/>
      <c r="JIU17" s="6"/>
      <c r="JIV17" s="6"/>
      <c r="JIW17" s="6"/>
      <c r="JIX17" s="6"/>
      <c r="JIY17" s="6"/>
      <c r="JIZ17" s="6"/>
      <c r="JJA17" s="6"/>
      <c r="JJB17" s="6"/>
      <c r="JJC17" s="6"/>
      <c r="JJD17" s="6"/>
      <c r="JJE17" s="6"/>
      <c r="JJF17" s="6"/>
      <c r="JJG17" s="6"/>
      <c r="JJH17" s="6"/>
      <c r="JJI17" s="6"/>
      <c r="JJJ17" s="6"/>
      <c r="JJK17" s="6"/>
      <c r="JJL17" s="6"/>
      <c r="JJM17" s="6"/>
      <c r="JJN17" s="6"/>
      <c r="JJO17" s="6"/>
      <c r="JJP17" s="6"/>
      <c r="JJQ17" s="6"/>
      <c r="JJR17" s="6"/>
      <c r="JJS17" s="6"/>
      <c r="JJT17" s="6"/>
      <c r="JJU17" s="6"/>
      <c r="JJV17" s="6"/>
      <c r="JJW17" s="6"/>
      <c r="JJX17" s="6"/>
      <c r="JJY17" s="6"/>
      <c r="JJZ17" s="6"/>
      <c r="JKA17" s="6"/>
      <c r="JKB17" s="6"/>
      <c r="JKC17" s="6"/>
      <c r="JKD17" s="6"/>
      <c r="JKE17" s="6"/>
      <c r="JKF17" s="6"/>
      <c r="JKG17" s="6"/>
      <c r="JKH17" s="6"/>
      <c r="JKI17" s="6"/>
      <c r="JKJ17" s="6"/>
      <c r="JKK17" s="6"/>
      <c r="JKL17" s="6"/>
      <c r="JKM17" s="6"/>
      <c r="JKN17" s="6"/>
      <c r="JKO17" s="6"/>
      <c r="JKP17" s="6"/>
      <c r="JKQ17" s="6"/>
      <c r="JKR17" s="6"/>
      <c r="JKS17" s="6"/>
      <c r="JKT17" s="6"/>
      <c r="JKU17" s="6"/>
      <c r="JKV17" s="6"/>
      <c r="JKW17" s="6"/>
      <c r="JKX17" s="6"/>
      <c r="JKY17" s="6"/>
      <c r="JKZ17" s="6"/>
      <c r="JLA17" s="6"/>
      <c r="JLB17" s="6"/>
      <c r="JLC17" s="6"/>
      <c r="JLD17" s="6"/>
      <c r="JLE17" s="6"/>
      <c r="JLF17" s="6"/>
      <c r="JLG17" s="6"/>
      <c r="JLH17" s="6"/>
      <c r="JLI17" s="6"/>
      <c r="JLJ17" s="6"/>
      <c r="JLK17" s="6"/>
      <c r="JLL17" s="6"/>
      <c r="JLM17" s="6"/>
      <c r="JLN17" s="6"/>
      <c r="JLO17" s="6"/>
      <c r="JLP17" s="6"/>
      <c r="JLQ17" s="6"/>
      <c r="JLR17" s="6"/>
      <c r="JLS17" s="6"/>
      <c r="JLT17" s="6"/>
      <c r="JLU17" s="6"/>
      <c r="JLV17" s="6"/>
      <c r="JLW17" s="6"/>
      <c r="JLX17" s="6"/>
      <c r="JLY17" s="6"/>
      <c r="JLZ17" s="6"/>
      <c r="JMA17" s="6"/>
      <c r="JMB17" s="6"/>
      <c r="JMC17" s="6"/>
      <c r="JMD17" s="6"/>
      <c r="JME17" s="6"/>
      <c r="JMF17" s="6"/>
      <c r="JMG17" s="6"/>
      <c r="JMH17" s="6"/>
      <c r="JMI17" s="6"/>
      <c r="JMJ17" s="6"/>
      <c r="JMK17" s="6"/>
      <c r="JML17" s="6"/>
      <c r="JMM17" s="6"/>
      <c r="JMN17" s="6"/>
      <c r="JMO17" s="6"/>
      <c r="JMP17" s="6"/>
      <c r="JMQ17" s="6"/>
      <c r="JMR17" s="6"/>
      <c r="JMS17" s="6"/>
      <c r="JMT17" s="6"/>
      <c r="JMU17" s="6"/>
      <c r="JMV17" s="6"/>
      <c r="JMW17" s="6"/>
      <c r="JMX17" s="6"/>
      <c r="JMY17" s="6"/>
      <c r="JMZ17" s="6"/>
      <c r="JNA17" s="6"/>
      <c r="JNB17" s="6"/>
      <c r="JNC17" s="6"/>
      <c r="JND17" s="6"/>
      <c r="JNE17" s="6"/>
      <c r="JNF17" s="6"/>
      <c r="JNG17" s="6"/>
      <c r="JNH17" s="6"/>
      <c r="JNI17" s="6"/>
      <c r="JNJ17" s="6"/>
      <c r="JNK17" s="6"/>
      <c r="JNL17" s="6"/>
      <c r="JNM17" s="6"/>
      <c r="JNN17" s="6"/>
      <c r="JNO17" s="6"/>
      <c r="JNP17" s="6"/>
      <c r="JNQ17" s="6"/>
      <c r="JNR17" s="6"/>
      <c r="JNS17" s="6"/>
      <c r="JNT17" s="6"/>
      <c r="JNU17" s="6"/>
      <c r="JNV17" s="6"/>
      <c r="JNW17" s="6"/>
      <c r="JNX17" s="6"/>
      <c r="JNY17" s="6"/>
      <c r="JNZ17" s="6"/>
      <c r="JOA17" s="6"/>
      <c r="JOB17" s="6"/>
      <c r="JOC17" s="6"/>
      <c r="JOD17" s="6"/>
      <c r="JOE17" s="6"/>
      <c r="JOF17" s="6"/>
      <c r="JOG17" s="6"/>
      <c r="JOH17" s="6"/>
      <c r="JOI17" s="6"/>
      <c r="JOJ17" s="6"/>
      <c r="JOK17" s="6"/>
      <c r="JOL17" s="6"/>
      <c r="JOM17" s="6"/>
      <c r="JON17" s="6"/>
      <c r="JOO17" s="6"/>
      <c r="JOP17" s="6"/>
      <c r="JOQ17" s="6"/>
      <c r="JOR17" s="6"/>
      <c r="JOS17" s="6"/>
      <c r="JOT17" s="6"/>
      <c r="JOU17" s="6"/>
      <c r="JOV17" s="6"/>
      <c r="JOW17" s="6"/>
      <c r="JOX17" s="6"/>
      <c r="JOY17" s="6"/>
      <c r="JOZ17" s="6"/>
      <c r="JPA17" s="6"/>
      <c r="JPB17" s="6"/>
      <c r="JPC17" s="6"/>
      <c r="JPD17" s="6"/>
      <c r="JPE17" s="6"/>
      <c r="JPF17" s="6"/>
      <c r="JPG17" s="6"/>
      <c r="JPH17" s="6"/>
      <c r="JPI17" s="6"/>
      <c r="JPJ17" s="6"/>
      <c r="JPK17" s="6"/>
      <c r="JPL17" s="6"/>
      <c r="JPM17" s="6"/>
      <c r="JPN17" s="6"/>
      <c r="JPO17" s="6"/>
      <c r="JPP17" s="6"/>
      <c r="JPQ17" s="6"/>
      <c r="JPR17" s="6"/>
      <c r="JPS17" s="6"/>
      <c r="JPT17" s="6"/>
      <c r="JPU17" s="6"/>
      <c r="JPV17" s="6"/>
      <c r="JPW17" s="6"/>
      <c r="JPX17" s="6"/>
      <c r="JPY17" s="6"/>
      <c r="JPZ17" s="6"/>
      <c r="JQA17" s="6"/>
      <c r="JQB17" s="6"/>
      <c r="JQC17" s="6"/>
      <c r="JQD17" s="6"/>
      <c r="JQE17" s="6"/>
      <c r="JQF17" s="6"/>
      <c r="JQG17" s="6"/>
      <c r="JQH17" s="6"/>
      <c r="JQI17" s="6"/>
      <c r="JQJ17" s="6"/>
      <c r="JQK17" s="6"/>
      <c r="JQL17" s="6"/>
      <c r="JQM17" s="6"/>
      <c r="JQN17" s="6"/>
      <c r="JQO17" s="6"/>
      <c r="JQP17" s="6"/>
      <c r="JQQ17" s="6"/>
      <c r="JQR17" s="6"/>
      <c r="JQS17" s="6"/>
      <c r="JQT17" s="6"/>
      <c r="JQU17" s="6"/>
      <c r="JQV17" s="6"/>
      <c r="JQW17" s="6"/>
      <c r="JQX17" s="6"/>
      <c r="JQY17" s="6"/>
      <c r="JQZ17" s="6"/>
      <c r="JRA17" s="6"/>
      <c r="JRB17" s="6"/>
      <c r="JRC17" s="6"/>
      <c r="JRD17" s="6"/>
      <c r="JRE17" s="6"/>
      <c r="JRF17" s="6"/>
      <c r="JRG17" s="6"/>
      <c r="JRH17" s="6"/>
      <c r="JRI17" s="6"/>
      <c r="JRJ17" s="6"/>
      <c r="JRK17" s="6"/>
      <c r="JRL17" s="6"/>
      <c r="JRM17" s="6"/>
      <c r="JRN17" s="6"/>
      <c r="JRO17" s="6"/>
      <c r="JRP17" s="6"/>
      <c r="JRQ17" s="6"/>
      <c r="JRR17" s="6"/>
      <c r="JRS17" s="6"/>
      <c r="JRT17" s="6"/>
      <c r="JRU17" s="6"/>
      <c r="JRV17" s="6"/>
      <c r="JRW17" s="6"/>
      <c r="JRX17" s="6"/>
      <c r="JRY17" s="6"/>
      <c r="JRZ17" s="6"/>
      <c r="JSA17" s="6"/>
      <c r="JSB17" s="6"/>
      <c r="JSC17" s="6"/>
      <c r="JSD17" s="6"/>
      <c r="JSE17" s="6"/>
      <c r="JSF17" s="6"/>
      <c r="JSG17" s="6"/>
      <c r="JSH17" s="6"/>
      <c r="JSI17" s="6"/>
      <c r="JSJ17" s="6"/>
      <c r="JSK17" s="6"/>
      <c r="JSL17" s="6"/>
      <c r="JSM17" s="6"/>
      <c r="JSN17" s="6"/>
      <c r="JSO17" s="6"/>
      <c r="JSP17" s="6"/>
      <c r="JSQ17" s="6"/>
      <c r="JSR17" s="6"/>
      <c r="JSS17" s="6"/>
      <c r="JST17" s="6"/>
      <c r="JSU17" s="6"/>
      <c r="JSV17" s="6"/>
      <c r="JSW17" s="6"/>
      <c r="JSX17" s="6"/>
      <c r="JSY17" s="6"/>
      <c r="JSZ17" s="6"/>
      <c r="JTA17" s="6"/>
      <c r="JTB17" s="6"/>
      <c r="JTC17" s="6"/>
      <c r="JTD17" s="6"/>
      <c r="JTE17" s="6"/>
      <c r="JTF17" s="6"/>
      <c r="JTG17" s="6"/>
      <c r="JTH17" s="6"/>
      <c r="JTI17" s="6"/>
      <c r="JTJ17" s="6"/>
      <c r="JTK17" s="6"/>
      <c r="JTL17" s="6"/>
      <c r="JTM17" s="6"/>
      <c r="JTN17" s="6"/>
      <c r="JTO17" s="6"/>
      <c r="JTP17" s="6"/>
      <c r="JTQ17" s="6"/>
      <c r="JTR17" s="6"/>
      <c r="JTS17" s="6"/>
      <c r="JTT17" s="6"/>
      <c r="JTU17" s="6"/>
      <c r="JTV17" s="6"/>
      <c r="JTW17" s="6"/>
      <c r="JTX17" s="6"/>
      <c r="JTY17" s="6"/>
      <c r="JTZ17" s="6"/>
      <c r="JUA17" s="6"/>
      <c r="JUB17" s="6"/>
      <c r="JUC17" s="6"/>
      <c r="JUD17" s="6"/>
      <c r="JUE17" s="6"/>
      <c r="JUF17" s="6"/>
      <c r="JUG17" s="6"/>
      <c r="JUH17" s="6"/>
      <c r="JUI17" s="6"/>
      <c r="JUJ17" s="6"/>
      <c r="JUK17" s="6"/>
      <c r="JUL17" s="6"/>
      <c r="JUM17" s="6"/>
      <c r="JUN17" s="6"/>
      <c r="JUO17" s="6"/>
      <c r="JUP17" s="6"/>
      <c r="JUQ17" s="6"/>
      <c r="JUR17" s="6"/>
      <c r="JUS17" s="6"/>
      <c r="JUT17" s="6"/>
      <c r="JUU17" s="6"/>
      <c r="JUV17" s="6"/>
      <c r="JUW17" s="6"/>
      <c r="JUX17" s="6"/>
      <c r="JUY17" s="6"/>
      <c r="JUZ17" s="6"/>
      <c r="JVA17" s="6"/>
      <c r="JVB17" s="6"/>
      <c r="JVC17" s="6"/>
      <c r="JVD17" s="6"/>
      <c r="JVE17" s="6"/>
      <c r="JVF17" s="6"/>
      <c r="JVG17" s="6"/>
      <c r="JVH17" s="6"/>
      <c r="JVI17" s="6"/>
      <c r="JVJ17" s="6"/>
      <c r="JVK17" s="6"/>
      <c r="JVL17" s="6"/>
      <c r="JVM17" s="6"/>
      <c r="JVN17" s="6"/>
      <c r="JVO17" s="6"/>
      <c r="JVP17" s="6"/>
      <c r="JVQ17" s="6"/>
      <c r="JVR17" s="6"/>
      <c r="JVS17" s="6"/>
      <c r="JVT17" s="6"/>
      <c r="JVU17" s="6"/>
      <c r="JVV17" s="6"/>
      <c r="JVW17" s="6"/>
      <c r="JVX17" s="6"/>
      <c r="JVY17" s="6"/>
      <c r="JVZ17" s="6"/>
      <c r="JWA17" s="6"/>
      <c r="JWB17" s="6"/>
      <c r="JWC17" s="6"/>
      <c r="JWD17" s="6"/>
      <c r="JWE17" s="6"/>
      <c r="JWF17" s="6"/>
      <c r="JWG17" s="6"/>
      <c r="JWH17" s="6"/>
      <c r="JWI17" s="6"/>
      <c r="JWJ17" s="6"/>
      <c r="JWK17" s="6"/>
      <c r="JWL17" s="6"/>
      <c r="JWM17" s="6"/>
      <c r="JWN17" s="6"/>
      <c r="JWO17" s="6"/>
      <c r="JWP17" s="6"/>
      <c r="JWQ17" s="6"/>
      <c r="JWR17" s="6"/>
      <c r="JWS17" s="6"/>
      <c r="JWT17" s="6"/>
      <c r="JWU17" s="6"/>
      <c r="JWV17" s="6"/>
      <c r="JWW17" s="6"/>
      <c r="JWX17" s="6"/>
      <c r="JWY17" s="6"/>
      <c r="JWZ17" s="6"/>
      <c r="JXA17" s="6"/>
      <c r="JXB17" s="6"/>
      <c r="JXC17" s="6"/>
      <c r="JXD17" s="6"/>
      <c r="JXE17" s="6"/>
      <c r="JXF17" s="6"/>
      <c r="JXG17" s="6"/>
      <c r="JXH17" s="6"/>
      <c r="JXI17" s="6"/>
      <c r="JXJ17" s="6"/>
      <c r="JXK17" s="6"/>
      <c r="JXL17" s="6"/>
      <c r="JXM17" s="6"/>
      <c r="JXN17" s="6"/>
      <c r="JXO17" s="6"/>
      <c r="JXP17" s="6"/>
      <c r="JXQ17" s="6"/>
      <c r="JXR17" s="6"/>
      <c r="JXS17" s="6"/>
      <c r="JXT17" s="6"/>
      <c r="JXU17" s="6"/>
      <c r="JXV17" s="6"/>
      <c r="JXW17" s="6"/>
      <c r="JXX17" s="6"/>
      <c r="JXY17" s="6"/>
      <c r="JXZ17" s="6"/>
      <c r="JYA17" s="6"/>
      <c r="JYB17" s="6"/>
      <c r="JYC17" s="6"/>
      <c r="JYD17" s="6"/>
      <c r="JYE17" s="6"/>
      <c r="JYF17" s="6"/>
      <c r="JYG17" s="6"/>
      <c r="JYH17" s="6"/>
      <c r="JYI17" s="6"/>
      <c r="JYJ17" s="6"/>
      <c r="JYK17" s="6"/>
      <c r="JYL17" s="6"/>
      <c r="JYM17" s="6"/>
      <c r="JYN17" s="6"/>
      <c r="JYO17" s="6"/>
      <c r="JYP17" s="6"/>
      <c r="JYQ17" s="6"/>
      <c r="JYR17" s="6"/>
      <c r="JYS17" s="6"/>
      <c r="JYT17" s="6"/>
      <c r="JYU17" s="6"/>
      <c r="JYV17" s="6"/>
      <c r="JYW17" s="6"/>
      <c r="JYX17" s="6"/>
      <c r="JYY17" s="6"/>
      <c r="JYZ17" s="6"/>
      <c r="JZA17" s="6"/>
      <c r="JZB17" s="6"/>
      <c r="JZC17" s="6"/>
      <c r="JZD17" s="6"/>
      <c r="JZE17" s="6"/>
      <c r="JZF17" s="6"/>
      <c r="JZG17" s="6"/>
      <c r="JZH17" s="6"/>
      <c r="JZI17" s="6"/>
      <c r="JZJ17" s="6"/>
      <c r="JZK17" s="6"/>
      <c r="JZL17" s="6"/>
      <c r="JZM17" s="6"/>
      <c r="JZN17" s="6"/>
      <c r="JZO17" s="6"/>
      <c r="JZP17" s="6"/>
      <c r="JZQ17" s="6"/>
      <c r="JZR17" s="6"/>
      <c r="JZS17" s="6"/>
      <c r="JZT17" s="6"/>
      <c r="JZU17" s="6"/>
      <c r="JZV17" s="6"/>
      <c r="JZW17" s="6"/>
      <c r="JZX17" s="6"/>
      <c r="JZY17" s="6"/>
      <c r="JZZ17" s="6"/>
      <c r="KAA17" s="6"/>
      <c r="KAB17" s="6"/>
      <c r="KAC17" s="6"/>
      <c r="KAD17" s="6"/>
      <c r="KAE17" s="6"/>
      <c r="KAF17" s="6"/>
      <c r="KAG17" s="6"/>
      <c r="KAH17" s="6"/>
      <c r="KAI17" s="6"/>
      <c r="KAJ17" s="6"/>
      <c r="KAK17" s="6"/>
      <c r="KAL17" s="6"/>
      <c r="KAM17" s="6"/>
      <c r="KAN17" s="6"/>
      <c r="KAO17" s="6"/>
      <c r="KAP17" s="6"/>
      <c r="KAQ17" s="6"/>
      <c r="KAR17" s="6"/>
      <c r="KAS17" s="6"/>
      <c r="KAT17" s="6"/>
      <c r="KAU17" s="6"/>
      <c r="KAV17" s="6"/>
      <c r="KAW17" s="6"/>
      <c r="KAX17" s="6"/>
      <c r="KAY17" s="6"/>
      <c r="KAZ17" s="6"/>
      <c r="KBA17" s="6"/>
      <c r="KBB17" s="6"/>
      <c r="KBC17" s="6"/>
      <c r="KBD17" s="6"/>
      <c r="KBE17" s="6"/>
      <c r="KBF17" s="6"/>
      <c r="KBG17" s="6"/>
      <c r="KBH17" s="6"/>
      <c r="KBI17" s="6"/>
      <c r="KBJ17" s="6"/>
      <c r="KBK17" s="6"/>
      <c r="KBL17" s="6"/>
      <c r="KBM17" s="6"/>
      <c r="KBN17" s="6"/>
      <c r="KBO17" s="6"/>
      <c r="KBP17" s="6"/>
      <c r="KBQ17" s="6"/>
      <c r="KBR17" s="6"/>
      <c r="KBS17" s="6"/>
      <c r="KBT17" s="6"/>
      <c r="KBU17" s="6"/>
      <c r="KBV17" s="6"/>
      <c r="KBW17" s="6"/>
      <c r="KBX17" s="6"/>
      <c r="KBY17" s="6"/>
      <c r="KBZ17" s="6"/>
      <c r="KCA17" s="6"/>
      <c r="KCB17" s="6"/>
      <c r="KCC17" s="6"/>
      <c r="KCD17" s="6"/>
      <c r="KCE17" s="6"/>
      <c r="KCF17" s="6"/>
      <c r="KCG17" s="6"/>
      <c r="KCH17" s="6"/>
      <c r="KCI17" s="6"/>
      <c r="KCJ17" s="6"/>
      <c r="KCK17" s="6"/>
      <c r="KCL17" s="6"/>
      <c r="KCM17" s="6"/>
      <c r="KCN17" s="6"/>
      <c r="KCO17" s="6"/>
      <c r="KCP17" s="6"/>
      <c r="KCQ17" s="6"/>
      <c r="KCR17" s="6"/>
      <c r="KCS17" s="6"/>
      <c r="KCT17" s="6"/>
      <c r="KCU17" s="6"/>
      <c r="KCV17" s="6"/>
      <c r="KCW17" s="6"/>
      <c r="KCX17" s="6"/>
      <c r="KCY17" s="6"/>
      <c r="KCZ17" s="6"/>
      <c r="KDA17" s="6"/>
      <c r="KDB17" s="6"/>
      <c r="KDC17" s="6"/>
      <c r="KDD17" s="6"/>
      <c r="KDE17" s="6"/>
      <c r="KDF17" s="6"/>
      <c r="KDG17" s="6"/>
      <c r="KDH17" s="6"/>
      <c r="KDI17" s="6"/>
      <c r="KDJ17" s="6"/>
      <c r="KDK17" s="6"/>
      <c r="KDL17" s="6"/>
      <c r="KDM17" s="6"/>
      <c r="KDN17" s="6"/>
      <c r="KDO17" s="6"/>
      <c r="KDP17" s="6"/>
      <c r="KDQ17" s="6"/>
      <c r="KDR17" s="6"/>
      <c r="KDS17" s="6"/>
      <c r="KDT17" s="6"/>
      <c r="KDU17" s="6"/>
      <c r="KDV17" s="6"/>
      <c r="KDW17" s="6"/>
      <c r="KDX17" s="6"/>
      <c r="KDY17" s="6"/>
      <c r="KDZ17" s="6"/>
      <c r="KEA17" s="6"/>
      <c r="KEB17" s="6"/>
      <c r="KEC17" s="6"/>
      <c r="KED17" s="6"/>
      <c r="KEE17" s="6"/>
      <c r="KEF17" s="6"/>
      <c r="KEG17" s="6"/>
      <c r="KEH17" s="6"/>
      <c r="KEI17" s="6"/>
      <c r="KEJ17" s="6"/>
      <c r="KEK17" s="6"/>
      <c r="KEL17" s="6"/>
      <c r="KEM17" s="6"/>
      <c r="KEN17" s="6"/>
      <c r="KEO17" s="6"/>
      <c r="KEP17" s="6"/>
      <c r="KEQ17" s="6"/>
      <c r="KER17" s="6"/>
      <c r="KES17" s="6"/>
      <c r="KET17" s="6"/>
      <c r="KEU17" s="6"/>
      <c r="KEV17" s="6"/>
      <c r="KEW17" s="6"/>
      <c r="KEX17" s="6"/>
      <c r="KEY17" s="6"/>
      <c r="KEZ17" s="6"/>
      <c r="KFA17" s="6"/>
      <c r="KFB17" s="6"/>
      <c r="KFC17" s="6"/>
      <c r="KFD17" s="6"/>
      <c r="KFE17" s="6"/>
      <c r="KFF17" s="6"/>
      <c r="KFG17" s="6"/>
      <c r="KFH17" s="6"/>
      <c r="KFI17" s="6"/>
      <c r="KFJ17" s="6"/>
      <c r="KFK17" s="6"/>
      <c r="KFL17" s="6"/>
      <c r="KFM17" s="6"/>
      <c r="KFN17" s="6"/>
      <c r="KFO17" s="6"/>
      <c r="KFP17" s="6"/>
      <c r="KFQ17" s="6"/>
      <c r="KFR17" s="6"/>
      <c r="KFS17" s="6"/>
      <c r="KFT17" s="6"/>
      <c r="KFU17" s="6"/>
      <c r="KFV17" s="6"/>
      <c r="KFW17" s="6"/>
      <c r="KFX17" s="6"/>
      <c r="KFY17" s="6"/>
      <c r="KFZ17" s="6"/>
      <c r="KGA17" s="6"/>
      <c r="KGB17" s="6"/>
      <c r="KGC17" s="6"/>
      <c r="KGD17" s="6"/>
      <c r="KGE17" s="6"/>
      <c r="KGF17" s="6"/>
      <c r="KGG17" s="6"/>
      <c r="KGH17" s="6"/>
      <c r="KGI17" s="6"/>
      <c r="KGJ17" s="6"/>
      <c r="KGK17" s="6"/>
      <c r="KGL17" s="6"/>
      <c r="KGM17" s="6"/>
      <c r="KGN17" s="6"/>
      <c r="KGO17" s="6"/>
      <c r="KGP17" s="6"/>
      <c r="KGQ17" s="6"/>
      <c r="KGR17" s="6"/>
      <c r="KGS17" s="6"/>
      <c r="KGT17" s="6"/>
      <c r="KGU17" s="6"/>
      <c r="KGV17" s="6"/>
      <c r="KGW17" s="6"/>
      <c r="KGX17" s="6"/>
      <c r="KGY17" s="6"/>
      <c r="KGZ17" s="6"/>
      <c r="KHA17" s="6"/>
      <c r="KHB17" s="6"/>
      <c r="KHC17" s="6"/>
      <c r="KHD17" s="6"/>
      <c r="KHE17" s="6"/>
      <c r="KHF17" s="6"/>
      <c r="KHG17" s="6"/>
      <c r="KHH17" s="6"/>
      <c r="KHI17" s="6"/>
      <c r="KHJ17" s="6"/>
      <c r="KHK17" s="6"/>
      <c r="KHL17" s="6"/>
      <c r="KHM17" s="6"/>
      <c r="KHN17" s="6"/>
      <c r="KHO17" s="6"/>
      <c r="KHP17" s="6"/>
      <c r="KHQ17" s="6"/>
      <c r="KHR17" s="6"/>
      <c r="KHS17" s="6"/>
      <c r="KHT17" s="6"/>
      <c r="KHU17" s="6"/>
      <c r="KHV17" s="6"/>
      <c r="KHW17" s="6"/>
      <c r="KHX17" s="6"/>
      <c r="KHY17" s="6"/>
      <c r="KHZ17" s="6"/>
      <c r="KIA17" s="6"/>
      <c r="KIB17" s="6"/>
      <c r="KIC17" s="6"/>
      <c r="KID17" s="6"/>
      <c r="KIE17" s="6"/>
      <c r="KIF17" s="6"/>
      <c r="KIG17" s="6"/>
      <c r="KIH17" s="6"/>
      <c r="KII17" s="6"/>
      <c r="KIJ17" s="6"/>
      <c r="KIK17" s="6"/>
      <c r="KIL17" s="6"/>
      <c r="KIM17" s="6"/>
      <c r="KIN17" s="6"/>
      <c r="KIO17" s="6"/>
      <c r="KIP17" s="6"/>
      <c r="KIQ17" s="6"/>
      <c r="KIR17" s="6"/>
      <c r="KIS17" s="6"/>
      <c r="KIT17" s="6"/>
      <c r="KIU17" s="6"/>
      <c r="KIV17" s="6"/>
      <c r="KIW17" s="6"/>
      <c r="KIX17" s="6"/>
      <c r="KIY17" s="6"/>
      <c r="KIZ17" s="6"/>
      <c r="KJA17" s="6"/>
      <c r="KJB17" s="6"/>
      <c r="KJC17" s="6"/>
      <c r="KJD17" s="6"/>
      <c r="KJE17" s="6"/>
      <c r="KJF17" s="6"/>
      <c r="KJG17" s="6"/>
      <c r="KJH17" s="6"/>
      <c r="KJI17" s="6"/>
      <c r="KJJ17" s="6"/>
      <c r="KJK17" s="6"/>
      <c r="KJL17" s="6"/>
      <c r="KJM17" s="6"/>
      <c r="KJN17" s="6"/>
      <c r="KJO17" s="6"/>
      <c r="KJP17" s="6"/>
      <c r="KJQ17" s="6"/>
      <c r="KJR17" s="6"/>
      <c r="KJS17" s="6"/>
      <c r="KJT17" s="6"/>
      <c r="KJU17" s="6"/>
      <c r="KJV17" s="6"/>
      <c r="KJW17" s="6"/>
      <c r="KJX17" s="6"/>
      <c r="KJY17" s="6"/>
      <c r="KJZ17" s="6"/>
      <c r="KKA17" s="6"/>
      <c r="KKB17" s="6"/>
      <c r="KKC17" s="6"/>
      <c r="KKD17" s="6"/>
      <c r="KKE17" s="6"/>
      <c r="KKF17" s="6"/>
      <c r="KKG17" s="6"/>
      <c r="KKH17" s="6"/>
      <c r="KKI17" s="6"/>
      <c r="KKJ17" s="6"/>
      <c r="KKK17" s="6"/>
      <c r="KKL17" s="6"/>
      <c r="KKM17" s="6"/>
      <c r="KKN17" s="6"/>
      <c r="KKO17" s="6"/>
      <c r="KKP17" s="6"/>
      <c r="KKQ17" s="6"/>
      <c r="KKR17" s="6"/>
      <c r="KKS17" s="6"/>
      <c r="KKT17" s="6"/>
      <c r="KKU17" s="6"/>
      <c r="KKV17" s="6"/>
      <c r="KKW17" s="6"/>
      <c r="KKX17" s="6"/>
      <c r="KKY17" s="6"/>
      <c r="KKZ17" s="6"/>
      <c r="KLA17" s="6"/>
      <c r="KLB17" s="6"/>
      <c r="KLC17" s="6"/>
      <c r="KLD17" s="6"/>
      <c r="KLE17" s="6"/>
      <c r="KLF17" s="6"/>
      <c r="KLG17" s="6"/>
      <c r="KLH17" s="6"/>
      <c r="KLI17" s="6"/>
      <c r="KLJ17" s="6"/>
      <c r="KLK17" s="6"/>
      <c r="KLL17" s="6"/>
      <c r="KLM17" s="6"/>
      <c r="KLN17" s="6"/>
      <c r="KLO17" s="6"/>
      <c r="KLP17" s="6"/>
      <c r="KLQ17" s="6"/>
      <c r="KLR17" s="6"/>
      <c r="KLS17" s="6"/>
      <c r="KLT17" s="6"/>
      <c r="KLU17" s="6"/>
      <c r="KLV17" s="6"/>
      <c r="KLW17" s="6"/>
      <c r="KLX17" s="6"/>
      <c r="KLY17" s="6"/>
      <c r="KLZ17" s="6"/>
      <c r="KMA17" s="6"/>
      <c r="KMB17" s="6"/>
      <c r="KMC17" s="6"/>
      <c r="KMD17" s="6"/>
      <c r="KME17" s="6"/>
      <c r="KMF17" s="6"/>
      <c r="KMG17" s="6"/>
      <c r="KMH17" s="6"/>
      <c r="KMI17" s="6"/>
      <c r="KMJ17" s="6"/>
      <c r="KMK17" s="6"/>
      <c r="KML17" s="6"/>
      <c r="KMM17" s="6"/>
      <c r="KMN17" s="6"/>
      <c r="KMO17" s="6"/>
      <c r="KMP17" s="6"/>
      <c r="KMQ17" s="6"/>
      <c r="KMR17" s="6"/>
      <c r="KMS17" s="6"/>
      <c r="KMT17" s="6"/>
      <c r="KMU17" s="6"/>
      <c r="KMV17" s="6"/>
      <c r="KMW17" s="6"/>
      <c r="KMX17" s="6"/>
      <c r="KMY17" s="6"/>
      <c r="KMZ17" s="6"/>
      <c r="KNA17" s="6"/>
      <c r="KNB17" s="6"/>
      <c r="KNC17" s="6"/>
      <c r="KND17" s="6"/>
      <c r="KNE17" s="6"/>
      <c r="KNF17" s="6"/>
      <c r="KNG17" s="6"/>
      <c r="KNH17" s="6"/>
      <c r="KNI17" s="6"/>
      <c r="KNJ17" s="6"/>
      <c r="KNK17" s="6"/>
      <c r="KNL17" s="6"/>
      <c r="KNM17" s="6"/>
      <c r="KNN17" s="6"/>
      <c r="KNO17" s="6"/>
      <c r="KNP17" s="6"/>
      <c r="KNQ17" s="6"/>
      <c r="KNR17" s="6"/>
      <c r="KNS17" s="6"/>
      <c r="KNT17" s="6"/>
      <c r="KNU17" s="6"/>
      <c r="KNV17" s="6"/>
      <c r="KNW17" s="6"/>
      <c r="KNX17" s="6"/>
      <c r="KNY17" s="6"/>
      <c r="KNZ17" s="6"/>
      <c r="KOA17" s="6"/>
      <c r="KOB17" s="6"/>
      <c r="KOC17" s="6"/>
      <c r="KOD17" s="6"/>
      <c r="KOE17" s="6"/>
      <c r="KOF17" s="6"/>
      <c r="KOG17" s="6"/>
      <c r="KOH17" s="6"/>
      <c r="KOI17" s="6"/>
      <c r="KOJ17" s="6"/>
      <c r="KOK17" s="6"/>
      <c r="KOL17" s="6"/>
      <c r="KOM17" s="6"/>
      <c r="KON17" s="6"/>
      <c r="KOO17" s="6"/>
      <c r="KOP17" s="6"/>
      <c r="KOQ17" s="6"/>
      <c r="KOR17" s="6"/>
      <c r="KOS17" s="6"/>
      <c r="KOT17" s="6"/>
      <c r="KOU17" s="6"/>
      <c r="KOV17" s="6"/>
      <c r="KOW17" s="6"/>
      <c r="KOX17" s="6"/>
      <c r="KOY17" s="6"/>
      <c r="KOZ17" s="6"/>
      <c r="KPA17" s="6"/>
      <c r="KPB17" s="6"/>
      <c r="KPC17" s="6"/>
      <c r="KPD17" s="6"/>
      <c r="KPE17" s="6"/>
      <c r="KPF17" s="6"/>
      <c r="KPG17" s="6"/>
      <c r="KPH17" s="6"/>
      <c r="KPI17" s="6"/>
      <c r="KPJ17" s="6"/>
      <c r="KPK17" s="6"/>
      <c r="KPL17" s="6"/>
      <c r="KPM17" s="6"/>
      <c r="KPN17" s="6"/>
      <c r="KPO17" s="6"/>
      <c r="KPP17" s="6"/>
      <c r="KPQ17" s="6"/>
      <c r="KPR17" s="6"/>
      <c r="KPS17" s="6"/>
      <c r="KPT17" s="6"/>
      <c r="KPU17" s="6"/>
      <c r="KPV17" s="6"/>
      <c r="KPW17" s="6"/>
      <c r="KPX17" s="6"/>
      <c r="KPY17" s="6"/>
      <c r="KPZ17" s="6"/>
      <c r="KQA17" s="6"/>
      <c r="KQB17" s="6"/>
      <c r="KQC17" s="6"/>
      <c r="KQD17" s="6"/>
      <c r="KQE17" s="6"/>
      <c r="KQF17" s="6"/>
      <c r="KQG17" s="6"/>
      <c r="KQH17" s="6"/>
      <c r="KQI17" s="6"/>
      <c r="KQJ17" s="6"/>
      <c r="KQK17" s="6"/>
      <c r="KQL17" s="6"/>
      <c r="KQM17" s="6"/>
      <c r="KQN17" s="6"/>
      <c r="KQO17" s="6"/>
      <c r="KQP17" s="6"/>
      <c r="KQQ17" s="6"/>
      <c r="KQR17" s="6"/>
      <c r="KQS17" s="6"/>
      <c r="KQT17" s="6"/>
      <c r="KQU17" s="6"/>
      <c r="KQV17" s="6"/>
      <c r="KQW17" s="6"/>
      <c r="KQX17" s="6"/>
      <c r="KQY17" s="6"/>
      <c r="KQZ17" s="6"/>
      <c r="KRA17" s="6"/>
      <c r="KRB17" s="6"/>
      <c r="KRC17" s="6"/>
      <c r="KRD17" s="6"/>
      <c r="KRE17" s="6"/>
      <c r="KRF17" s="6"/>
      <c r="KRG17" s="6"/>
      <c r="KRH17" s="6"/>
      <c r="KRI17" s="6"/>
      <c r="KRJ17" s="6"/>
      <c r="KRK17" s="6"/>
      <c r="KRL17" s="6"/>
      <c r="KRM17" s="6"/>
      <c r="KRN17" s="6"/>
      <c r="KRO17" s="6"/>
      <c r="KRP17" s="6"/>
      <c r="KRQ17" s="6"/>
      <c r="KRR17" s="6"/>
      <c r="KRS17" s="6"/>
      <c r="KRT17" s="6"/>
      <c r="KRU17" s="6"/>
      <c r="KRV17" s="6"/>
      <c r="KRW17" s="6"/>
      <c r="KRX17" s="6"/>
      <c r="KRY17" s="6"/>
      <c r="KRZ17" s="6"/>
      <c r="KSA17" s="6"/>
      <c r="KSB17" s="6"/>
      <c r="KSC17" s="6"/>
      <c r="KSD17" s="6"/>
      <c r="KSE17" s="6"/>
      <c r="KSF17" s="6"/>
      <c r="KSG17" s="6"/>
      <c r="KSH17" s="6"/>
      <c r="KSI17" s="6"/>
      <c r="KSJ17" s="6"/>
      <c r="KSK17" s="6"/>
      <c r="KSL17" s="6"/>
      <c r="KSM17" s="6"/>
      <c r="KSN17" s="6"/>
      <c r="KSO17" s="6"/>
      <c r="KSP17" s="6"/>
      <c r="KSQ17" s="6"/>
      <c r="KSR17" s="6"/>
      <c r="KSS17" s="6"/>
      <c r="KST17" s="6"/>
      <c r="KSU17" s="6"/>
      <c r="KSV17" s="6"/>
      <c r="KSW17" s="6"/>
      <c r="KSX17" s="6"/>
      <c r="KSY17" s="6"/>
      <c r="KSZ17" s="6"/>
      <c r="KTA17" s="6"/>
      <c r="KTB17" s="6"/>
      <c r="KTC17" s="6"/>
      <c r="KTD17" s="6"/>
      <c r="KTE17" s="6"/>
      <c r="KTF17" s="6"/>
      <c r="KTG17" s="6"/>
      <c r="KTH17" s="6"/>
      <c r="KTI17" s="6"/>
      <c r="KTJ17" s="6"/>
      <c r="KTK17" s="6"/>
      <c r="KTL17" s="6"/>
      <c r="KTM17" s="6"/>
      <c r="KTN17" s="6"/>
      <c r="KTO17" s="6"/>
      <c r="KTP17" s="6"/>
      <c r="KTQ17" s="6"/>
      <c r="KTR17" s="6"/>
      <c r="KTS17" s="6"/>
      <c r="KTT17" s="6"/>
      <c r="KTU17" s="6"/>
      <c r="KTV17" s="6"/>
      <c r="KTW17" s="6"/>
      <c r="KTX17" s="6"/>
      <c r="KTY17" s="6"/>
      <c r="KTZ17" s="6"/>
      <c r="KUA17" s="6"/>
      <c r="KUB17" s="6"/>
      <c r="KUC17" s="6"/>
      <c r="KUD17" s="6"/>
      <c r="KUE17" s="6"/>
      <c r="KUF17" s="6"/>
      <c r="KUG17" s="6"/>
      <c r="KUH17" s="6"/>
      <c r="KUI17" s="6"/>
      <c r="KUJ17" s="6"/>
      <c r="KUK17" s="6"/>
      <c r="KUL17" s="6"/>
      <c r="KUM17" s="6"/>
      <c r="KUN17" s="6"/>
      <c r="KUO17" s="6"/>
      <c r="KUP17" s="6"/>
      <c r="KUQ17" s="6"/>
      <c r="KUR17" s="6"/>
      <c r="KUS17" s="6"/>
      <c r="KUT17" s="6"/>
      <c r="KUU17" s="6"/>
      <c r="KUV17" s="6"/>
      <c r="KUW17" s="6"/>
      <c r="KUX17" s="6"/>
      <c r="KUY17" s="6"/>
      <c r="KUZ17" s="6"/>
      <c r="KVA17" s="6"/>
      <c r="KVB17" s="6"/>
      <c r="KVC17" s="6"/>
      <c r="KVD17" s="6"/>
      <c r="KVE17" s="6"/>
      <c r="KVF17" s="6"/>
      <c r="KVG17" s="6"/>
      <c r="KVH17" s="6"/>
      <c r="KVI17" s="6"/>
      <c r="KVJ17" s="6"/>
      <c r="KVK17" s="6"/>
      <c r="KVL17" s="6"/>
      <c r="KVM17" s="6"/>
      <c r="KVN17" s="6"/>
      <c r="KVO17" s="6"/>
      <c r="KVP17" s="6"/>
      <c r="KVQ17" s="6"/>
      <c r="KVR17" s="6"/>
      <c r="KVS17" s="6"/>
      <c r="KVT17" s="6"/>
      <c r="KVU17" s="6"/>
      <c r="KVV17" s="6"/>
      <c r="KVW17" s="6"/>
      <c r="KVX17" s="6"/>
      <c r="KVY17" s="6"/>
      <c r="KVZ17" s="6"/>
      <c r="KWA17" s="6"/>
      <c r="KWB17" s="6"/>
      <c r="KWC17" s="6"/>
      <c r="KWD17" s="6"/>
      <c r="KWE17" s="6"/>
      <c r="KWF17" s="6"/>
      <c r="KWG17" s="6"/>
      <c r="KWH17" s="6"/>
      <c r="KWI17" s="6"/>
      <c r="KWJ17" s="6"/>
      <c r="KWK17" s="6"/>
      <c r="KWL17" s="6"/>
      <c r="KWM17" s="6"/>
      <c r="KWN17" s="6"/>
      <c r="KWO17" s="6"/>
      <c r="KWP17" s="6"/>
      <c r="KWQ17" s="6"/>
      <c r="KWR17" s="6"/>
      <c r="KWS17" s="6"/>
      <c r="KWT17" s="6"/>
      <c r="KWU17" s="6"/>
      <c r="KWV17" s="6"/>
      <c r="KWW17" s="6"/>
      <c r="KWX17" s="6"/>
      <c r="KWY17" s="6"/>
      <c r="KWZ17" s="6"/>
      <c r="KXA17" s="6"/>
      <c r="KXB17" s="6"/>
      <c r="KXC17" s="6"/>
      <c r="KXD17" s="6"/>
      <c r="KXE17" s="6"/>
      <c r="KXF17" s="6"/>
      <c r="KXG17" s="6"/>
      <c r="KXH17" s="6"/>
      <c r="KXI17" s="6"/>
      <c r="KXJ17" s="6"/>
      <c r="KXK17" s="6"/>
      <c r="KXL17" s="6"/>
      <c r="KXM17" s="6"/>
      <c r="KXN17" s="6"/>
      <c r="KXO17" s="6"/>
      <c r="KXP17" s="6"/>
      <c r="KXQ17" s="6"/>
      <c r="KXR17" s="6"/>
      <c r="KXS17" s="6"/>
      <c r="KXT17" s="6"/>
      <c r="KXU17" s="6"/>
      <c r="KXV17" s="6"/>
      <c r="KXW17" s="6"/>
      <c r="KXX17" s="6"/>
      <c r="KXY17" s="6"/>
      <c r="KXZ17" s="6"/>
      <c r="KYA17" s="6"/>
      <c r="KYB17" s="6"/>
      <c r="KYC17" s="6"/>
      <c r="KYD17" s="6"/>
      <c r="KYE17" s="6"/>
      <c r="KYF17" s="6"/>
      <c r="KYG17" s="6"/>
      <c r="KYH17" s="6"/>
      <c r="KYI17" s="6"/>
      <c r="KYJ17" s="6"/>
      <c r="KYK17" s="6"/>
      <c r="KYL17" s="6"/>
      <c r="KYM17" s="6"/>
      <c r="KYN17" s="6"/>
      <c r="KYO17" s="6"/>
      <c r="KYP17" s="6"/>
      <c r="KYQ17" s="6"/>
      <c r="KYR17" s="6"/>
      <c r="KYS17" s="6"/>
      <c r="KYT17" s="6"/>
      <c r="KYU17" s="6"/>
      <c r="KYV17" s="6"/>
      <c r="KYW17" s="6"/>
      <c r="KYX17" s="6"/>
      <c r="KYY17" s="6"/>
      <c r="KYZ17" s="6"/>
      <c r="KZA17" s="6"/>
      <c r="KZB17" s="6"/>
      <c r="KZC17" s="6"/>
      <c r="KZD17" s="6"/>
      <c r="KZE17" s="6"/>
      <c r="KZF17" s="6"/>
      <c r="KZG17" s="6"/>
      <c r="KZH17" s="6"/>
      <c r="KZI17" s="6"/>
      <c r="KZJ17" s="6"/>
      <c r="KZK17" s="6"/>
      <c r="KZL17" s="6"/>
      <c r="KZM17" s="6"/>
      <c r="KZN17" s="6"/>
      <c r="KZO17" s="6"/>
      <c r="KZP17" s="6"/>
      <c r="KZQ17" s="6"/>
      <c r="KZR17" s="6"/>
      <c r="KZS17" s="6"/>
      <c r="KZT17" s="6"/>
      <c r="KZU17" s="6"/>
      <c r="KZV17" s="6"/>
      <c r="KZW17" s="6"/>
      <c r="KZX17" s="6"/>
      <c r="KZY17" s="6"/>
      <c r="KZZ17" s="6"/>
      <c r="LAA17" s="6"/>
      <c r="LAB17" s="6"/>
      <c r="LAC17" s="6"/>
      <c r="LAD17" s="6"/>
      <c r="LAE17" s="6"/>
      <c r="LAF17" s="6"/>
      <c r="LAG17" s="6"/>
      <c r="LAH17" s="6"/>
      <c r="LAI17" s="6"/>
      <c r="LAJ17" s="6"/>
      <c r="LAK17" s="6"/>
      <c r="LAL17" s="6"/>
      <c r="LAM17" s="6"/>
      <c r="LAN17" s="6"/>
      <c r="LAO17" s="6"/>
      <c r="LAP17" s="6"/>
      <c r="LAQ17" s="6"/>
      <c r="LAR17" s="6"/>
      <c r="LAS17" s="6"/>
      <c r="LAT17" s="6"/>
      <c r="LAU17" s="6"/>
      <c r="LAV17" s="6"/>
      <c r="LAW17" s="6"/>
      <c r="LAX17" s="6"/>
      <c r="LAY17" s="6"/>
      <c r="LAZ17" s="6"/>
      <c r="LBA17" s="6"/>
      <c r="LBB17" s="6"/>
      <c r="LBC17" s="6"/>
      <c r="LBD17" s="6"/>
      <c r="LBE17" s="6"/>
      <c r="LBF17" s="6"/>
      <c r="LBG17" s="6"/>
      <c r="LBH17" s="6"/>
      <c r="LBI17" s="6"/>
      <c r="LBJ17" s="6"/>
      <c r="LBK17" s="6"/>
      <c r="LBL17" s="6"/>
      <c r="LBM17" s="6"/>
      <c r="LBN17" s="6"/>
      <c r="LBO17" s="6"/>
      <c r="LBP17" s="6"/>
      <c r="LBQ17" s="6"/>
      <c r="LBR17" s="6"/>
      <c r="LBS17" s="6"/>
      <c r="LBT17" s="6"/>
      <c r="LBU17" s="6"/>
      <c r="LBV17" s="6"/>
      <c r="LBW17" s="6"/>
      <c r="LBX17" s="6"/>
      <c r="LBY17" s="6"/>
      <c r="LBZ17" s="6"/>
      <c r="LCA17" s="6"/>
      <c r="LCB17" s="6"/>
      <c r="LCC17" s="6"/>
      <c r="LCD17" s="6"/>
      <c r="LCE17" s="6"/>
      <c r="LCF17" s="6"/>
      <c r="LCG17" s="6"/>
      <c r="LCH17" s="6"/>
      <c r="LCI17" s="6"/>
      <c r="LCJ17" s="6"/>
      <c r="LCK17" s="6"/>
      <c r="LCL17" s="6"/>
      <c r="LCM17" s="6"/>
      <c r="LCN17" s="6"/>
      <c r="LCO17" s="6"/>
      <c r="LCP17" s="6"/>
      <c r="LCQ17" s="6"/>
      <c r="LCR17" s="6"/>
      <c r="LCS17" s="6"/>
      <c r="LCT17" s="6"/>
      <c r="LCU17" s="6"/>
      <c r="LCV17" s="6"/>
      <c r="LCW17" s="6"/>
      <c r="LCX17" s="6"/>
      <c r="LCY17" s="6"/>
      <c r="LCZ17" s="6"/>
      <c r="LDA17" s="6"/>
      <c r="LDB17" s="6"/>
      <c r="LDC17" s="6"/>
      <c r="LDD17" s="6"/>
      <c r="LDE17" s="6"/>
      <c r="LDF17" s="6"/>
      <c r="LDG17" s="6"/>
      <c r="LDH17" s="6"/>
      <c r="LDI17" s="6"/>
      <c r="LDJ17" s="6"/>
      <c r="LDK17" s="6"/>
      <c r="LDL17" s="6"/>
      <c r="LDM17" s="6"/>
      <c r="LDN17" s="6"/>
      <c r="LDO17" s="6"/>
      <c r="LDP17" s="6"/>
      <c r="LDQ17" s="6"/>
      <c r="LDR17" s="6"/>
      <c r="LDS17" s="6"/>
      <c r="LDT17" s="6"/>
      <c r="LDU17" s="6"/>
      <c r="LDV17" s="6"/>
      <c r="LDW17" s="6"/>
      <c r="LDX17" s="6"/>
      <c r="LDY17" s="6"/>
      <c r="LDZ17" s="6"/>
      <c r="LEA17" s="6"/>
      <c r="LEB17" s="6"/>
      <c r="LEC17" s="6"/>
      <c r="LED17" s="6"/>
      <c r="LEE17" s="6"/>
      <c r="LEF17" s="6"/>
      <c r="LEG17" s="6"/>
      <c r="LEH17" s="6"/>
      <c r="LEI17" s="6"/>
      <c r="LEJ17" s="6"/>
      <c r="LEK17" s="6"/>
      <c r="LEL17" s="6"/>
      <c r="LEM17" s="6"/>
      <c r="LEN17" s="6"/>
      <c r="LEO17" s="6"/>
      <c r="LEP17" s="6"/>
      <c r="LEQ17" s="6"/>
      <c r="LER17" s="6"/>
      <c r="LES17" s="6"/>
      <c r="LET17" s="6"/>
      <c r="LEU17" s="6"/>
      <c r="LEV17" s="6"/>
      <c r="LEW17" s="6"/>
      <c r="LEX17" s="6"/>
      <c r="LEY17" s="6"/>
      <c r="LEZ17" s="6"/>
      <c r="LFA17" s="6"/>
      <c r="LFB17" s="6"/>
      <c r="LFC17" s="6"/>
      <c r="LFD17" s="6"/>
      <c r="LFE17" s="6"/>
      <c r="LFF17" s="6"/>
      <c r="LFG17" s="6"/>
      <c r="LFH17" s="6"/>
      <c r="LFI17" s="6"/>
      <c r="LFJ17" s="6"/>
      <c r="LFK17" s="6"/>
      <c r="LFL17" s="6"/>
      <c r="LFM17" s="6"/>
      <c r="LFN17" s="6"/>
      <c r="LFO17" s="6"/>
      <c r="LFP17" s="6"/>
      <c r="LFQ17" s="6"/>
      <c r="LFR17" s="6"/>
      <c r="LFS17" s="6"/>
      <c r="LFT17" s="6"/>
      <c r="LFU17" s="6"/>
      <c r="LFV17" s="6"/>
      <c r="LFW17" s="6"/>
      <c r="LFX17" s="6"/>
      <c r="LFY17" s="6"/>
      <c r="LFZ17" s="6"/>
      <c r="LGA17" s="6"/>
      <c r="LGB17" s="6"/>
      <c r="LGC17" s="6"/>
      <c r="LGD17" s="6"/>
      <c r="LGE17" s="6"/>
      <c r="LGF17" s="6"/>
      <c r="LGG17" s="6"/>
      <c r="LGH17" s="6"/>
      <c r="LGI17" s="6"/>
      <c r="LGJ17" s="6"/>
      <c r="LGK17" s="6"/>
      <c r="LGL17" s="6"/>
      <c r="LGM17" s="6"/>
      <c r="LGN17" s="6"/>
      <c r="LGO17" s="6"/>
      <c r="LGP17" s="6"/>
      <c r="LGQ17" s="6"/>
      <c r="LGR17" s="6"/>
      <c r="LGS17" s="6"/>
      <c r="LGT17" s="6"/>
      <c r="LGU17" s="6"/>
      <c r="LGV17" s="6"/>
      <c r="LGW17" s="6"/>
      <c r="LGX17" s="6"/>
      <c r="LGY17" s="6"/>
      <c r="LGZ17" s="6"/>
      <c r="LHA17" s="6"/>
      <c r="LHB17" s="6"/>
      <c r="LHC17" s="6"/>
      <c r="LHD17" s="6"/>
      <c r="LHE17" s="6"/>
      <c r="LHF17" s="6"/>
      <c r="LHG17" s="6"/>
      <c r="LHH17" s="6"/>
      <c r="LHI17" s="6"/>
      <c r="LHJ17" s="6"/>
      <c r="LHK17" s="6"/>
      <c r="LHL17" s="6"/>
      <c r="LHM17" s="6"/>
      <c r="LHN17" s="6"/>
      <c r="LHO17" s="6"/>
      <c r="LHP17" s="6"/>
      <c r="LHQ17" s="6"/>
      <c r="LHR17" s="6"/>
      <c r="LHS17" s="6"/>
      <c r="LHT17" s="6"/>
      <c r="LHU17" s="6"/>
      <c r="LHV17" s="6"/>
      <c r="LHW17" s="6"/>
      <c r="LHX17" s="6"/>
      <c r="LHY17" s="6"/>
      <c r="LHZ17" s="6"/>
      <c r="LIA17" s="6"/>
      <c r="LIB17" s="6"/>
      <c r="LIC17" s="6"/>
      <c r="LID17" s="6"/>
      <c r="LIE17" s="6"/>
      <c r="LIF17" s="6"/>
      <c r="LIG17" s="6"/>
      <c r="LIH17" s="6"/>
      <c r="LII17" s="6"/>
      <c r="LIJ17" s="6"/>
      <c r="LIK17" s="6"/>
      <c r="LIL17" s="6"/>
      <c r="LIM17" s="6"/>
      <c r="LIN17" s="6"/>
      <c r="LIO17" s="6"/>
      <c r="LIP17" s="6"/>
      <c r="LIQ17" s="6"/>
      <c r="LIR17" s="6"/>
      <c r="LIS17" s="6"/>
      <c r="LIT17" s="6"/>
      <c r="LIU17" s="6"/>
      <c r="LIV17" s="6"/>
      <c r="LIW17" s="6"/>
      <c r="LIX17" s="6"/>
      <c r="LIY17" s="6"/>
      <c r="LIZ17" s="6"/>
      <c r="LJA17" s="6"/>
      <c r="LJB17" s="6"/>
      <c r="LJC17" s="6"/>
      <c r="LJD17" s="6"/>
      <c r="LJE17" s="6"/>
      <c r="LJF17" s="6"/>
      <c r="LJG17" s="6"/>
      <c r="LJH17" s="6"/>
      <c r="LJI17" s="6"/>
      <c r="LJJ17" s="6"/>
      <c r="LJK17" s="6"/>
      <c r="LJL17" s="6"/>
      <c r="LJM17" s="6"/>
      <c r="LJN17" s="6"/>
      <c r="LJO17" s="6"/>
      <c r="LJP17" s="6"/>
      <c r="LJQ17" s="6"/>
      <c r="LJR17" s="6"/>
      <c r="LJS17" s="6"/>
      <c r="LJT17" s="6"/>
      <c r="LJU17" s="6"/>
      <c r="LJV17" s="6"/>
      <c r="LJW17" s="6"/>
      <c r="LJX17" s="6"/>
      <c r="LJY17" s="6"/>
      <c r="LJZ17" s="6"/>
      <c r="LKA17" s="6"/>
      <c r="LKB17" s="6"/>
      <c r="LKC17" s="6"/>
      <c r="LKD17" s="6"/>
      <c r="LKE17" s="6"/>
      <c r="LKF17" s="6"/>
      <c r="LKG17" s="6"/>
      <c r="LKH17" s="6"/>
      <c r="LKI17" s="6"/>
      <c r="LKJ17" s="6"/>
      <c r="LKK17" s="6"/>
      <c r="LKL17" s="6"/>
      <c r="LKM17" s="6"/>
      <c r="LKN17" s="6"/>
      <c r="LKO17" s="6"/>
      <c r="LKP17" s="6"/>
      <c r="LKQ17" s="6"/>
      <c r="LKR17" s="6"/>
      <c r="LKS17" s="6"/>
      <c r="LKT17" s="6"/>
      <c r="LKU17" s="6"/>
      <c r="LKV17" s="6"/>
      <c r="LKW17" s="6"/>
      <c r="LKX17" s="6"/>
      <c r="LKY17" s="6"/>
      <c r="LKZ17" s="6"/>
      <c r="LLA17" s="6"/>
      <c r="LLB17" s="6"/>
      <c r="LLC17" s="6"/>
      <c r="LLD17" s="6"/>
      <c r="LLE17" s="6"/>
      <c r="LLF17" s="6"/>
      <c r="LLG17" s="6"/>
      <c r="LLH17" s="6"/>
      <c r="LLI17" s="6"/>
      <c r="LLJ17" s="6"/>
      <c r="LLK17" s="6"/>
      <c r="LLL17" s="6"/>
      <c r="LLM17" s="6"/>
      <c r="LLN17" s="6"/>
      <c r="LLO17" s="6"/>
      <c r="LLP17" s="6"/>
      <c r="LLQ17" s="6"/>
      <c r="LLR17" s="6"/>
      <c r="LLS17" s="6"/>
      <c r="LLT17" s="6"/>
      <c r="LLU17" s="6"/>
      <c r="LLV17" s="6"/>
      <c r="LLW17" s="6"/>
      <c r="LLX17" s="6"/>
      <c r="LLY17" s="6"/>
      <c r="LLZ17" s="6"/>
      <c r="LMA17" s="6"/>
      <c r="LMB17" s="6"/>
      <c r="LMC17" s="6"/>
      <c r="LMD17" s="6"/>
      <c r="LME17" s="6"/>
      <c r="LMF17" s="6"/>
      <c r="LMG17" s="6"/>
      <c r="LMH17" s="6"/>
      <c r="LMI17" s="6"/>
      <c r="LMJ17" s="6"/>
      <c r="LMK17" s="6"/>
      <c r="LML17" s="6"/>
      <c r="LMM17" s="6"/>
      <c r="LMN17" s="6"/>
      <c r="LMO17" s="6"/>
      <c r="LMP17" s="6"/>
      <c r="LMQ17" s="6"/>
      <c r="LMR17" s="6"/>
      <c r="LMS17" s="6"/>
      <c r="LMT17" s="6"/>
      <c r="LMU17" s="6"/>
      <c r="LMV17" s="6"/>
      <c r="LMW17" s="6"/>
      <c r="LMX17" s="6"/>
      <c r="LMY17" s="6"/>
      <c r="LMZ17" s="6"/>
      <c r="LNA17" s="6"/>
      <c r="LNB17" s="6"/>
      <c r="LNC17" s="6"/>
      <c r="LND17" s="6"/>
      <c r="LNE17" s="6"/>
      <c r="LNF17" s="6"/>
      <c r="LNG17" s="6"/>
      <c r="LNH17" s="6"/>
      <c r="LNI17" s="6"/>
      <c r="LNJ17" s="6"/>
      <c r="LNK17" s="6"/>
      <c r="LNL17" s="6"/>
      <c r="LNM17" s="6"/>
      <c r="LNN17" s="6"/>
      <c r="LNO17" s="6"/>
      <c r="LNP17" s="6"/>
      <c r="LNQ17" s="6"/>
      <c r="LNR17" s="6"/>
      <c r="LNS17" s="6"/>
      <c r="LNT17" s="6"/>
      <c r="LNU17" s="6"/>
      <c r="LNV17" s="6"/>
      <c r="LNW17" s="6"/>
      <c r="LNX17" s="6"/>
      <c r="LNY17" s="6"/>
      <c r="LNZ17" s="6"/>
      <c r="LOA17" s="6"/>
      <c r="LOB17" s="6"/>
      <c r="LOC17" s="6"/>
      <c r="LOD17" s="6"/>
      <c r="LOE17" s="6"/>
      <c r="LOF17" s="6"/>
      <c r="LOG17" s="6"/>
      <c r="LOH17" s="6"/>
      <c r="LOI17" s="6"/>
      <c r="LOJ17" s="6"/>
      <c r="LOK17" s="6"/>
      <c r="LOL17" s="6"/>
      <c r="LOM17" s="6"/>
      <c r="LON17" s="6"/>
      <c r="LOO17" s="6"/>
      <c r="LOP17" s="6"/>
      <c r="LOQ17" s="6"/>
      <c r="LOR17" s="6"/>
      <c r="LOS17" s="6"/>
      <c r="LOT17" s="6"/>
      <c r="LOU17" s="6"/>
      <c r="LOV17" s="6"/>
      <c r="LOW17" s="6"/>
      <c r="LOX17" s="6"/>
      <c r="LOY17" s="6"/>
      <c r="LOZ17" s="6"/>
      <c r="LPA17" s="6"/>
      <c r="LPB17" s="6"/>
      <c r="LPC17" s="6"/>
      <c r="LPD17" s="6"/>
      <c r="LPE17" s="6"/>
      <c r="LPF17" s="6"/>
      <c r="LPG17" s="6"/>
      <c r="LPH17" s="6"/>
      <c r="LPI17" s="6"/>
      <c r="LPJ17" s="6"/>
      <c r="LPK17" s="6"/>
      <c r="LPL17" s="6"/>
      <c r="LPM17" s="6"/>
      <c r="LPN17" s="6"/>
      <c r="LPO17" s="6"/>
      <c r="LPP17" s="6"/>
      <c r="LPQ17" s="6"/>
      <c r="LPR17" s="6"/>
      <c r="LPS17" s="6"/>
      <c r="LPT17" s="6"/>
      <c r="LPU17" s="6"/>
      <c r="LPV17" s="6"/>
      <c r="LPW17" s="6"/>
      <c r="LPX17" s="6"/>
      <c r="LPY17" s="6"/>
      <c r="LPZ17" s="6"/>
      <c r="LQA17" s="6"/>
      <c r="LQB17" s="6"/>
      <c r="LQC17" s="6"/>
      <c r="LQD17" s="6"/>
      <c r="LQE17" s="6"/>
      <c r="LQF17" s="6"/>
      <c r="LQG17" s="6"/>
      <c r="LQH17" s="6"/>
      <c r="LQI17" s="6"/>
      <c r="LQJ17" s="6"/>
      <c r="LQK17" s="6"/>
      <c r="LQL17" s="6"/>
      <c r="LQM17" s="6"/>
      <c r="LQN17" s="6"/>
      <c r="LQO17" s="6"/>
      <c r="LQP17" s="6"/>
      <c r="LQQ17" s="6"/>
      <c r="LQR17" s="6"/>
      <c r="LQS17" s="6"/>
      <c r="LQT17" s="6"/>
      <c r="LQU17" s="6"/>
      <c r="LQV17" s="6"/>
      <c r="LQW17" s="6"/>
      <c r="LQX17" s="6"/>
      <c r="LQY17" s="6"/>
      <c r="LQZ17" s="6"/>
      <c r="LRA17" s="6"/>
      <c r="LRB17" s="6"/>
      <c r="LRC17" s="6"/>
      <c r="LRD17" s="6"/>
      <c r="LRE17" s="6"/>
      <c r="LRF17" s="6"/>
      <c r="LRG17" s="6"/>
      <c r="LRH17" s="6"/>
      <c r="LRI17" s="6"/>
      <c r="LRJ17" s="6"/>
      <c r="LRK17" s="6"/>
      <c r="LRL17" s="6"/>
      <c r="LRM17" s="6"/>
      <c r="LRN17" s="6"/>
      <c r="LRO17" s="6"/>
      <c r="LRP17" s="6"/>
      <c r="LRQ17" s="6"/>
      <c r="LRR17" s="6"/>
      <c r="LRS17" s="6"/>
      <c r="LRT17" s="6"/>
      <c r="LRU17" s="6"/>
      <c r="LRV17" s="6"/>
      <c r="LRW17" s="6"/>
      <c r="LRX17" s="6"/>
      <c r="LRY17" s="6"/>
      <c r="LRZ17" s="6"/>
      <c r="LSA17" s="6"/>
      <c r="LSB17" s="6"/>
      <c r="LSC17" s="6"/>
      <c r="LSD17" s="6"/>
      <c r="LSE17" s="6"/>
      <c r="LSF17" s="6"/>
      <c r="LSG17" s="6"/>
      <c r="LSH17" s="6"/>
      <c r="LSI17" s="6"/>
      <c r="LSJ17" s="6"/>
      <c r="LSK17" s="6"/>
      <c r="LSL17" s="6"/>
      <c r="LSM17" s="6"/>
      <c r="LSN17" s="6"/>
      <c r="LSO17" s="6"/>
      <c r="LSP17" s="6"/>
      <c r="LSQ17" s="6"/>
      <c r="LSR17" s="6"/>
      <c r="LSS17" s="6"/>
      <c r="LST17" s="6"/>
      <c r="LSU17" s="6"/>
      <c r="LSV17" s="6"/>
      <c r="LSW17" s="6"/>
      <c r="LSX17" s="6"/>
      <c r="LSY17" s="6"/>
      <c r="LSZ17" s="6"/>
      <c r="LTA17" s="6"/>
      <c r="LTB17" s="6"/>
      <c r="LTC17" s="6"/>
      <c r="LTD17" s="6"/>
      <c r="LTE17" s="6"/>
      <c r="LTF17" s="6"/>
      <c r="LTG17" s="6"/>
      <c r="LTH17" s="6"/>
      <c r="LTI17" s="6"/>
      <c r="LTJ17" s="6"/>
      <c r="LTK17" s="6"/>
      <c r="LTL17" s="6"/>
      <c r="LTM17" s="6"/>
      <c r="LTN17" s="6"/>
      <c r="LTO17" s="6"/>
      <c r="LTP17" s="6"/>
      <c r="LTQ17" s="6"/>
      <c r="LTR17" s="6"/>
      <c r="LTS17" s="6"/>
      <c r="LTT17" s="6"/>
      <c r="LTU17" s="6"/>
      <c r="LTV17" s="6"/>
      <c r="LTW17" s="6"/>
      <c r="LTX17" s="6"/>
      <c r="LTY17" s="6"/>
      <c r="LTZ17" s="6"/>
      <c r="LUA17" s="6"/>
      <c r="LUB17" s="6"/>
      <c r="LUC17" s="6"/>
      <c r="LUD17" s="6"/>
      <c r="LUE17" s="6"/>
      <c r="LUF17" s="6"/>
      <c r="LUG17" s="6"/>
      <c r="LUH17" s="6"/>
      <c r="LUI17" s="6"/>
      <c r="LUJ17" s="6"/>
      <c r="LUK17" s="6"/>
      <c r="LUL17" s="6"/>
      <c r="LUM17" s="6"/>
      <c r="LUN17" s="6"/>
      <c r="LUO17" s="6"/>
      <c r="LUP17" s="6"/>
      <c r="LUQ17" s="6"/>
      <c r="LUR17" s="6"/>
      <c r="LUS17" s="6"/>
      <c r="LUT17" s="6"/>
      <c r="LUU17" s="6"/>
      <c r="LUV17" s="6"/>
      <c r="LUW17" s="6"/>
      <c r="LUX17" s="6"/>
      <c r="LUY17" s="6"/>
      <c r="LUZ17" s="6"/>
      <c r="LVA17" s="6"/>
      <c r="LVB17" s="6"/>
      <c r="LVC17" s="6"/>
      <c r="LVD17" s="6"/>
      <c r="LVE17" s="6"/>
      <c r="LVF17" s="6"/>
      <c r="LVG17" s="6"/>
      <c r="LVH17" s="6"/>
      <c r="LVI17" s="6"/>
      <c r="LVJ17" s="6"/>
      <c r="LVK17" s="6"/>
      <c r="LVL17" s="6"/>
      <c r="LVM17" s="6"/>
      <c r="LVN17" s="6"/>
      <c r="LVO17" s="6"/>
      <c r="LVP17" s="6"/>
      <c r="LVQ17" s="6"/>
      <c r="LVR17" s="6"/>
      <c r="LVS17" s="6"/>
      <c r="LVT17" s="6"/>
      <c r="LVU17" s="6"/>
      <c r="LVV17" s="6"/>
      <c r="LVW17" s="6"/>
      <c r="LVX17" s="6"/>
      <c r="LVY17" s="6"/>
      <c r="LVZ17" s="6"/>
      <c r="LWA17" s="6"/>
      <c r="LWB17" s="6"/>
      <c r="LWC17" s="6"/>
      <c r="LWD17" s="6"/>
      <c r="LWE17" s="6"/>
      <c r="LWF17" s="6"/>
      <c r="LWG17" s="6"/>
      <c r="LWH17" s="6"/>
      <c r="LWI17" s="6"/>
      <c r="LWJ17" s="6"/>
      <c r="LWK17" s="6"/>
      <c r="LWL17" s="6"/>
      <c r="LWM17" s="6"/>
      <c r="LWN17" s="6"/>
      <c r="LWO17" s="6"/>
      <c r="LWP17" s="6"/>
      <c r="LWQ17" s="6"/>
      <c r="LWR17" s="6"/>
      <c r="LWS17" s="6"/>
      <c r="LWT17" s="6"/>
      <c r="LWU17" s="6"/>
      <c r="LWV17" s="6"/>
      <c r="LWW17" s="6"/>
      <c r="LWX17" s="6"/>
      <c r="LWY17" s="6"/>
      <c r="LWZ17" s="6"/>
      <c r="LXA17" s="6"/>
      <c r="LXB17" s="6"/>
      <c r="LXC17" s="6"/>
      <c r="LXD17" s="6"/>
      <c r="LXE17" s="6"/>
      <c r="LXF17" s="6"/>
      <c r="LXG17" s="6"/>
      <c r="LXH17" s="6"/>
      <c r="LXI17" s="6"/>
      <c r="LXJ17" s="6"/>
      <c r="LXK17" s="6"/>
      <c r="LXL17" s="6"/>
      <c r="LXM17" s="6"/>
      <c r="LXN17" s="6"/>
      <c r="LXO17" s="6"/>
      <c r="LXP17" s="6"/>
      <c r="LXQ17" s="6"/>
      <c r="LXR17" s="6"/>
      <c r="LXS17" s="6"/>
      <c r="LXT17" s="6"/>
      <c r="LXU17" s="6"/>
      <c r="LXV17" s="6"/>
      <c r="LXW17" s="6"/>
      <c r="LXX17" s="6"/>
      <c r="LXY17" s="6"/>
      <c r="LXZ17" s="6"/>
      <c r="LYA17" s="6"/>
      <c r="LYB17" s="6"/>
      <c r="LYC17" s="6"/>
      <c r="LYD17" s="6"/>
      <c r="LYE17" s="6"/>
      <c r="LYF17" s="6"/>
      <c r="LYG17" s="6"/>
      <c r="LYH17" s="6"/>
      <c r="LYI17" s="6"/>
      <c r="LYJ17" s="6"/>
      <c r="LYK17" s="6"/>
      <c r="LYL17" s="6"/>
      <c r="LYM17" s="6"/>
      <c r="LYN17" s="6"/>
      <c r="LYO17" s="6"/>
      <c r="LYP17" s="6"/>
      <c r="LYQ17" s="6"/>
      <c r="LYR17" s="6"/>
      <c r="LYS17" s="6"/>
      <c r="LYT17" s="6"/>
      <c r="LYU17" s="6"/>
      <c r="LYV17" s="6"/>
      <c r="LYW17" s="6"/>
      <c r="LYX17" s="6"/>
      <c r="LYY17" s="6"/>
      <c r="LYZ17" s="6"/>
      <c r="LZA17" s="6"/>
      <c r="LZB17" s="6"/>
      <c r="LZC17" s="6"/>
      <c r="LZD17" s="6"/>
      <c r="LZE17" s="6"/>
      <c r="LZF17" s="6"/>
      <c r="LZG17" s="6"/>
      <c r="LZH17" s="6"/>
      <c r="LZI17" s="6"/>
      <c r="LZJ17" s="6"/>
      <c r="LZK17" s="6"/>
      <c r="LZL17" s="6"/>
      <c r="LZM17" s="6"/>
      <c r="LZN17" s="6"/>
      <c r="LZO17" s="6"/>
      <c r="LZP17" s="6"/>
      <c r="LZQ17" s="6"/>
      <c r="LZR17" s="6"/>
      <c r="LZS17" s="6"/>
      <c r="LZT17" s="6"/>
      <c r="LZU17" s="6"/>
      <c r="LZV17" s="6"/>
      <c r="LZW17" s="6"/>
      <c r="LZX17" s="6"/>
      <c r="LZY17" s="6"/>
      <c r="LZZ17" s="6"/>
      <c r="MAA17" s="6"/>
      <c r="MAB17" s="6"/>
      <c r="MAC17" s="6"/>
      <c r="MAD17" s="6"/>
      <c r="MAE17" s="6"/>
      <c r="MAF17" s="6"/>
      <c r="MAG17" s="6"/>
      <c r="MAH17" s="6"/>
      <c r="MAI17" s="6"/>
      <c r="MAJ17" s="6"/>
      <c r="MAK17" s="6"/>
      <c r="MAL17" s="6"/>
      <c r="MAM17" s="6"/>
      <c r="MAN17" s="6"/>
      <c r="MAO17" s="6"/>
      <c r="MAP17" s="6"/>
      <c r="MAQ17" s="6"/>
      <c r="MAR17" s="6"/>
      <c r="MAS17" s="6"/>
      <c r="MAT17" s="6"/>
      <c r="MAU17" s="6"/>
      <c r="MAV17" s="6"/>
      <c r="MAW17" s="6"/>
      <c r="MAX17" s="6"/>
      <c r="MAY17" s="6"/>
      <c r="MAZ17" s="6"/>
      <c r="MBA17" s="6"/>
      <c r="MBB17" s="6"/>
      <c r="MBC17" s="6"/>
      <c r="MBD17" s="6"/>
      <c r="MBE17" s="6"/>
      <c r="MBF17" s="6"/>
      <c r="MBG17" s="6"/>
      <c r="MBH17" s="6"/>
      <c r="MBI17" s="6"/>
      <c r="MBJ17" s="6"/>
      <c r="MBK17" s="6"/>
      <c r="MBL17" s="6"/>
      <c r="MBM17" s="6"/>
      <c r="MBN17" s="6"/>
      <c r="MBO17" s="6"/>
      <c r="MBP17" s="6"/>
      <c r="MBQ17" s="6"/>
      <c r="MBR17" s="6"/>
      <c r="MBS17" s="6"/>
      <c r="MBT17" s="6"/>
      <c r="MBU17" s="6"/>
      <c r="MBV17" s="6"/>
      <c r="MBW17" s="6"/>
      <c r="MBX17" s="6"/>
      <c r="MBY17" s="6"/>
      <c r="MBZ17" s="6"/>
      <c r="MCA17" s="6"/>
      <c r="MCB17" s="6"/>
      <c r="MCC17" s="6"/>
      <c r="MCD17" s="6"/>
      <c r="MCE17" s="6"/>
      <c r="MCF17" s="6"/>
      <c r="MCG17" s="6"/>
      <c r="MCH17" s="6"/>
      <c r="MCI17" s="6"/>
      <c r="MCJ17" s="6"/>
      <c r="MCK17" s="6"/>
      <c r="MCL17" s="6"/>
      <c r="MCM17" s="6"/>
      <c r="MCN17" s="6"/>
      <c r="MCO17" s="6"/>
      <c r="MCP17" s="6"/>
      <c r="MCQ17" s="6"/>
      <c r="MCR17" s="6"/>
      <c r="MCS17" s="6"/>
      <c r="MCT17" s="6"/>
      <c r="MCU17" s="6"/>
      <c r="MCV17" s="6"/>
      <c r="MCW17" s="6"/>
      <c r="MCX17" s="6"/>
      <c r="MCY17" s="6"/>
      <c r="MCZ17" s="6"/>
      <c r="MDA17" s="6"/>
      <c r="MDB17" s="6"/>
      <c r="MDC17" s="6"/>
      <c r="MDD17" s="6"/>
      <c r="MDE17" s="6"/>
      <c r="MDF17" s="6"/>
      <c r="MDG17" s="6"/>
      <c r="MDH17" s="6"/>
      <c r="MDI17" s="6"/>
      <c r="MDJ17" s="6"/>
      <c r="MDK17" s="6"/>
      <c r="MDL17" s="6"/>
      <c r="MDM17" s="6"/>
      <c r="MDN17" s="6"/>
      <c r="MDO17" s="6"/>
      <c r="MDP17" s="6"/>
      <c r="MDQ17" s="6"/>
      <c r="MDR17" s="6"/>
      <c r="MDS17" s="6"/>
      <c r="MDT17" s="6"/>
      <c r="MDU17" s="6"/>
      <c r="MDV17" s="6"/>
      <c r="MDW17" s="6"/>
      <c r="MDX17" s="6"/>
      <c r="MDY17" s="6"/>
      <c r="MDZ17" s="6"/>
      <c r="MEA17" s="6"/>
      <c r="MEB17" s="6"/>
      <c r="MEC17" s="6"/>
      <c r="MED17" s="6"/>
      <c r="MEE17" s="6"/>
      <c r="MEF17" s="6"/>
      <c r="MEG17" s="6"/>
      <c r="MEH17" s="6"/>
      <c r="MEI17" s="6"/>
      <c r="MEJ17" s="6"/>
      <c r="MEK17" s="6"/>
      <c r="MEL17" s="6"/>
      <c r="MEM17" s="6"/>
      <c r="MEN17" s="6"/>
      <c r="MEO17" s="6"/>
      <c r="MEP17" s="6"/>
      <c r="MEQ17" s="6"/>
      <c r="MER17" s="6"/>
      <c r="MES17" s="6"/>
      <c r="MET17" s="6"/>
      <c r="MEU17" s="6"/>
      <c r="MEV17" s="6"/>
      <c r="MEW17" s="6"/>
      <c r="MEX17" s="6"/>
      <c r="MEY17" s="6"/>
      <c r="MEZ17" s="6"/>
      <c r="MFA17" s="6"/>
      <c r="MFB17" s="6"/>
      <c r="MFC17" s="6"/>
      <c r="MFD17" s="6"/>
      <c r="MFE17" s="6"/>
      <c r="MFF17" s="6"/>
      <c r="MFG17" s="6"/>
      <c r="MFH17" s="6"/>
      <c r="MFI17" s="6"/>
      <c r="MFJ17" s="6"/>
      <c r="MFK17" s="6"/>
      <c r="MFL17" s="6"/>
      <c r="MFM17" s="6"/>
      <c r="MFN17" s="6"/>
      <c r="MFO17" s="6"/>
      <c r="MFP17" s="6"/>
      <c r="MFQ17" s="6"/>
      <c r="MFR17" s="6"/>
      <c r="MFS17" s="6"/>
      <c r="MFT17" s="6"/>
      <c r="MFU17" s="6"/>
      <c r="MFV17" s="6"/>
      <c r="MFW17" s="6"/>
      <c r="MFX17" s="6"/>
      <c r="MFY17" s="6"/>
      <c r="MFZ17" s="6"/>
      <c r="MGA17" s="6"/>
      <c r="MGB17" s="6"/>
      <c r="MGC17" s="6"/>
      <c r="MGD17" s="6"/>
      <c r="MGE17" s="6"/>
      <c r="MGF17" s="6"/>
      <c r="MGG17" s="6"/>
      <c r="MGH17" s="6"/>
      <c r="MGI17" s="6"/>
      <c r="MGJ17" s="6"/>
      <c r="MGK17" s="6"/>
      <c r="MGL17" s="6"/>
      <c r="MGM17" s="6"/>
      <c r="MGN17" s="6"/>
      <c r="MGO17" s="6"/>
      <c r="MGP17" s="6"/>
      <c r="MGQ17" s="6"/>
      <c r="MGR17" s="6"/>
      <c r="MGS17" s="6"/>
      <c r="MGT17" s="6"/>
      <c r="MGU17" s="6"/>
      <c r="MGV17" s="6"/>
      <c r="MGW17" s="6"/>
      <c r="MGX17" s="6"/>
      <c r="MGY17" s="6"/>
      <c r="MGZ17" s="6"/>
      <c r="MHA17" s="6"/>
      <c r="MHB17" s="6"/>
      <c r="MHC17" s="6"/>
      <c r="MHD17" s="6"/>
      <c r="MHE17" s="6"/>
      <c r="MHF17" s="6"/>
      <c r="MHG17" s="6"/>
      <c r="MHH17" s="6"/>
      <c r="MHI17" s="6"/>
      <c r="MHJ17" s="6"/>
      <c r="MHK17" s="6"/>
      <c r="MHL17" s="6"/>
      <c r="MHM17" s="6"/>
      <c r="MHN17" s="6"/>
      <c r="MHO17" s="6"/>
      <c r="MHP17" s="6"/>
      <c r="MHQ17" s="6"/>
      <c r="MHR17" s="6"/>
      <c r="MHS17" s="6"/>
      <c r="MHT17" s="6"/>
      <c r="MHU17" s="6"/>
      <c r="MHV17" s="6"/>
      <c r="MHW17" s="6"/>
      <c r="MHX17" s="6"/>
      <c r="MHY17" s="6"/>
      <c r="MHZ17" s="6"/>
      <c r="MIA17" s="6"/>
      <c r="MIB17" s="6"/>
      <c r="MIC17" s="6"/>
      <c r="MID17" s="6"/>
      <c r="MIE17" s="6"/>
      <c r="MIF17" s="6"/>
      <c r="MIG17" s="6"/>
      <c r="MIH17" s="6"/>
      <c r="MII17" s="6"/>
      <c r="MIJ17" s="6"/>
      <c r="MIK17" s="6"/>
      <c r="MIL17" s="6"/>
      <c r="MIM17" s="6"/>
      <c r="MIN17" s="6"/>
      <c r="MIO17" s="6"/>
      <c r="MIP17" s="6"/>
      <c r="MIQ17" s="6"/>
      <c r="MIR17" s="6"/>
      <c r="MIS17" s="6"/>
      <c r="MIT17" s="6"/>
      <c r="MIU17" s="6"/>
      <c r="MIV17" s="6"/>
      <c r="MIW17" s="6"/>
      <c r="MIX17" s="6"/>
      <c r="MIY17" s="6"/>
      <c r="MIZ17" s="6"/>
      <c r="MJA17" s="6"/>
      <c r="MJB17" s="6"/>
      <c r="MJC17" s="6"/>
      <c r="MJD17" s="6"/>
      <c r="MJE17" s="6"/>
      <c r="MJF17" s="6"/>
      <c r="MJG17" s="6"/>
      <c r="MJH17" s="6"/>
      <c r="MJI17" s="6"/>
      <c r="MJJ17" s="6"/>
      <c r="MJK17" s="6"/>
      <c r="MJL17" s="6"/>
      <c r="MJM17" s="6"/>
      <c r="MJN17" s="6"/>
      <c r="MJO17" s="6"/>
      <c r="MJP17" s="6"/>
      <c r="MJQ17" s="6"/>
      <c r="MJR17" s="6"/>
      <c r="MJS17" s="6"/>
      <c r="MJT17" s="6"/>
      <c r="MJU17" s="6"/>
      <c r="MJV17" s="6"/>
      <c r="MJW17" s="6"/>
      <c r="MJX17" s="6"/>
      <c r="MJY17" s="6"/>
      <c r="MJZ17" s="6"/>
      <c r="MKA17" s="6"/>
      <c r="MKB17" s="6"/>
      <c r="MKC17" s="6"/>
      <c r="MKD17" s="6"/>
      <c r="MKE17" s="6"/>
      <c r="MKF17" s="6"/>
      <c r="MKG17" s="6"/>
      <c r="MKH17" s="6"/>
      <c r="MKI17" s="6"/>
      <c r="MKJ17" s="6"/>
      <c r="MKK17" s="6"/>
      <c r="MKL17" s="6"/>
      <c r="MKM17" s="6"/>
      <c r="MKN17" s="6"/>
      <c r="MKO17" s="6"/>
      <c r="MKP17" s="6"/>
      <c r="MKQ17" s="6"/>
      <c r="MKR17" s="6"/>
      <c r="MKS17" s="6"/>
      <c r="MKT17" s="6"/>
      <c r="MKU17" s="6"/>
      <c r="MKV17" s="6"/>
      <c r="MKW17" s="6"/>
      <c r="MKX17" s="6"/>
      <c r="MKY17" s="6"/>
      <c r="MKZ17" s="6"/>
      <c r="MLA17" s="6"/>
      <c r="MLB17" s="6"/>
      <c r="MLC17" s="6"/>
      <c r="MLD17" s="6"/>
      <c r="MLE17" s="6"/>
      <c r="MLF17" s="6"/>
      <c r="MLG17" s="6"/>
      <c r="MLH17" s="6"/>
      <c r="MLI17" s="6"/>
      <c r="MLJ17" s="6"/>
      <c r="MLK17" s="6"/>
      <c r="MLL17" s="6"/>
      <c r="MLM17" s="6"/>
      <c r="MLN17" s="6"/>
      <c r="MLO17" s="6"/>
      <c r="MLP17" s="6"/>
      <c r="MLQ17" s="6"/>
      <c r="MLR17" s="6"/>
      <c r="MLS17" s="6"/>
      <c r="MLT17" s="6"/>
      <c r="MLU17" s="6"/>
      <c r="MLV17" s="6"/>
      <c r="MLW17" s="6"/>
      <c r="MLX17" s="6"/>
      <c r="MLY17" s="6"/>
      <c r="MLZ17" s="6"/>
      <c r="MMA17" s="6"/>
      <c r="MMB17" s="6"/>
      <c r="MMC17" s="6"/>
      <c r="MMD17" s="6"/>
      <c r="MME17" s="6"/>
      <c r="MMF17" s="6"/>
      <c r="MMG17" s="6"/>
      <c r="MMH17" s="6"/>
      <c r="MMI17" s="6"/>
      <c r="MMJ17" s="6"/>
      <c r="MMK17" s="6"/>
      <c r="MML17" s="6"/>
      <c r="MMM17" s="6"/>
      <c r="MMN17" s="6"/>
      <c r="MMO17" s="6"/>
      <c r="MMP17" s="6"/>
      <c r="MMQ17" s="6"/>
      <c r="MMR17" s="6"/>
      <c r="MMS17" s="6"/>
      <c r="MMT17" s="6"/>
      <c r="MMU17" s="6"/>
      <c r="MMV17" s="6"/>
      <c r="MMW17" s="6"/>
      <c r="MMX17" s="6"/>
      <c r="MMY17" s="6"/>
      <c r="MMZ17" s="6"/>
      <c r="MNA17" s="6"/>
      <c r="MNB17" s="6"/>
      <c r="MNC17" s="6"/>
      <c r="MND17" s="6"/>
      <c r="MNE17" s="6"/>
      <c r="MNF17" s="6"/>
      <c r="MNG17" s="6"/>
      <c r="MNH17" s="6"/>
      <c r="MNI17" s="6"/>
      <c r="MNJ17" s="6"/>
      <c r="MNK17" s="6"/>
      <c r="MNL17" s="6"/>
      <c r="MNM17" s="6"/>
      <c r="MNN17" s="6"/>
      <c r="MNO17" s="6"/>
      <c r="MNP17" s="6"/>
      <c r="MNQ17" s="6"/>
      <c r="MNR17" s="6"/>
      <c r="MNS17" s="6"/>
      <c r="MNT17" s="6"/>
      <c r="MNU17" s="6"/>
      <c r="MNV17" s="6"/>
      <c r="MNW17" s="6"/>
      <c r="MNX17" s="6"/>
      <c r="MNY17" s="6"/>
      <c r="MNZ17" s="6"/>
      <c r="MOA17" s="6"/>
      <c r="MOB17" s="6"/>
      <c r="MOC17" s="6"/>
      <c r="MOD17" s="6"/>
      <c r="MOE17" s="6"/>
      <c r="MOF17" s="6"/>
      <c r="MOG17" s="6"/>
      <c r="MOH17" s="6"/>
      <c r="MOI17" s="6"/>
      <c r="MOJ17" s="6"/>
      <c r="MOK17" s="6"/>
      <c r="MOL17" s="6"/>
      <c r="MOM17" s="6"/>
      <c r="MON17" s="6"/>
      <c r="MOO17" s="6"/>
      <c r="MOP17" s="6"/>
      <c r="MOQ17" s="6"/>
      <c r="MOR17" s="6"/>
      <c r="MOS17" s="6"/>
      <c r="MOT17" s="6"/>
      <c r="MOU17" s="6"/>
      <c r="MOV17" s="6"/>
      <c r="MOW17" s="6"/>
      <c r="MOX17" s="6"/>
      <c r="MOY17" s="6"/>
      <c r="MOZ17" s="6"/>
      <c r="MPA17" s="6"/>
      <c r="MPB17" s="6"/>
      <c r="MPC17" s="6"/>
      <c r="MPD17" s="6"/>
      <c r="MPE17" s="6"/>
      <c r="MPF17" s="6"/>
      <c r="MPG17" s="6"/>
      <c r="MPH17" s="6"/>
      <c r="MPI17" s="6"/>
      <c r="MPJ17" s="6"/>
      <c r="MPK17" s="6"/>
      <c r="MPL17" s="6"/>
      <c r="MPM17" s="6"/>
      <c r="MPN17" s="6"/>
      <c r="MPO17" s="6"/>
      <c r="MPP17" s="6"/>
      <c r="MPQ17" s="6"/>
      <c r="MPR17" s="6"/>
      <c r="MPS17" s="6"/>
      <c r="MPT17" s="6"/>
      <c r="MPU17" s="6"/>
      <c r="MPV17" s="6"/>
      <c r="MPW17" s="6"/>
      <c r="MPX17" s="6"/>
      <c r="MPY17" s="6"/>
      <c r="MPZ17" s="6"/>
      <c r="MQA17" s="6"/>
      <c r="MQB17" s="6"/>
      <c r="MQC17" s="6"/>
      <c r="MQD17" s="6"/>
      <c r="MQE17" s="6"/>
      <c r="MQF17" s="6"/>
      <c r="MQG17" s="6"/>
      <c r="MQH17" s="6"/>
      <c r="MQI17" s="6"/>
      <c r="MQJ17" s="6"/>
      <c r="MQK17" s="6"/>
      <c r="MQL17" s="6"/>
      <c r="MQM17" s="6"/>
      <c r="MQN17" s="6"/>
      <c r="MQO17" s="6"/>
      <c r="MQP17" s="6"/>
      <c r="MQQ17" s="6"/>
      <c r="MQR17" s="6"/>
      <c r="MQS17" s="6"/>
      <c r="MQT17" s="6"/>
      <c r="MQU17" s="6"/>
      <c r="MQV17" s="6"/>
      <c r="MQW17" s="6"/>
      <c r="MQX17" s="6"/>
      <c r="MQY17" s="6"/>
      <c r="MQZ17" s="6"/>
      <c r="MRA17" s="6"/>
      <c r="MRB17" s="6"/>
      <c r="MRC17" s="6"/>
      <c r="MRD17" s="6"/>
      <c r="MRE17" s="6"/>
      <c r="MRF17" s="6"/>
      <c r="MRG17" s="6"/>
      <c r="MRH17" s="6"/>
      <c r="MRI17" s="6"/>
      <c r="MRJ17" s="6"/>
      <c r="MRK17" s="6"/>
      <c r="MRL17" s="6"/>
      <c r="MRM17" s="6"/>
      <c r="MRN17" s="6"/>
      <c r="MRO17" s="6"/>
      <c r="MRP17" s="6"/>
      <c r="MRQ17" s="6"/>
      <c r="MRR17" s="6"/>
      <c r="MRS17" s="6"/>
      <c r="MRT17" s="6"/>
      <c r="MRU17" s="6"/>
      <c r="MRV17" s="6"/>
      <c r="MRW17" s="6"/>
      <c r="MRX17" s="6"/>
      <c r="MRY17" s="6"/>
      <c r="MRZ17" s="6"/>
      <c r="MSA17" s="6"/>
      <c r="MSB17" s="6"/>
      <c r="MSC17" s="6"/>
      <c r="MSD17" s="6"/>
      <c r="MSE17" s="6"/>
      <c r="MSF17" s="6"/>
      <c r="MSG17" s="6"/>
      <c r="MSH17" s="6"/>
      <c r="MSI17" s="6"/>
      <c r="MSJ17" s="6"/>
      <c r="MSK17" s="6"/>
      <c r="MSL17" s="6"/>
      <c r="MSM17" s="6"/>
      <c r="MSN17" s="6"/>
      <c r="MSO17" s="6"/>
      <c r="MSP17" s="6"/>
      <c r="MSQ17" s="6"/>
      <c r="MSR17" s="6"/>
      <c r="MSS17" s="6"/>
      <c r="MST17" s="6"/>
      <c r="MSU17" s="6"/>
      <c r="MSV17" s="6"/>
      <c r="MSW17" s="6"/>
      <c r="MSX17" s="6"/>
      <c r="MSY17" s="6"/>
      <c r="MSZ17" s="6"/>
      <c r="MTA17" s="6"/>
      <c r="MTB17" s="6"/>
      <c r="MTC17" s="6"/>
      <c r="MTD17" s="6"/>
      <c r="MTE17" s="6"/>
      <c r="MTF17" s="6"/>
      <c r="MTG17" s="6"/>
      <c r="MTH17" s="6"/>
      <c r="MTI17" s="6"/>
      <c r="MTJ17" s="6"/>
      <c r="MTK17" s="6"/>
      <c r="MTL17" s="6"/>
      <c r="MTM17" s="6"/>
      <c r="MTN17" s="6"/>
      <c r="MTO17" s="6"/>
      <c r="MTP17" s="6"/>
      <c r="MTQ17" s="6"/>
      <c r="MTR17" s="6"/>
      <c r="MTS17" s="6"/>
      <c r="MTT17" s="6"/>
      <c r="MTU17" s="6"/>
      <c r="MTV17" s="6"/>
      <c r="MTW17" s="6"/>
      <c r="MTX17" s="6"/>
      <c r="MTY17" s="6"/>
      <c r="MTZ17" s="6"/>
      <c r="MUA17" s="6"/>
      <c r="MUB17" s="6"/>
      <c r="MUC17" s="6"/>
      <c r="MUD17" s="6"/>
      <c r="MUE17" s="6"/>
      <c r="MUF17" s="6"/>
      <c r="MUG17" s="6"/>
      <c r="MUH17" s="6"/>
      <c r="MUI17" s="6"/>
      <c r="MUJ17" s="6"/>
      <c r="MUK17" s="6"/>
      <c r="MUL17" s="6"/>
      <c r="MUM17" s="6"/>
      <c r="MUN17" s="6"/>
      <c r="MUO17" s="6"/>
      <c r="MUP17" s="6"/>
      <c r="MUQ17" s="6"/>
      <c r="MUR17" s="6"/>
      <c r="MUS17" s="6"/>
      <c r="MUT17" s="6"/>
      <c r="MUU17" s="6"/>
      <c r="MUV17" s="6"/>
      <c r="MUW17" s="6"/>
      <c r="MUX17" s="6"/>
      <c r="MUY17" s="6"/>
      <c r="MUZ17" s="6"/>
      <c r="MVA17" s="6"/>
      <c r="MVB17" s="6"/>
      <c r="MVC17" s="6"/>
      <c r="MVD17" s="6"/>
      <c r="MVE17" s="6"/>
      <c r="MVF17" s="6"/>
      <c r="MVG17" s="6"/>
      <c r="MVH17" s="6"/>
      <c r="MVI17" s="6"/>
      <c r="MVJ17" s="6"/>
      <c r="MVK17" s="6"/>
      <c r="MVL17" s="6"/>
      <c r="MVM17" s="6"/>
      <c r="MVN17" s="6"/>
      <c r="MVO17" s="6"/>
      <c r="MVP17" s="6"/>
      <c r="MVQ17" s="6"/>
      <c r="MVR17" s="6"/>
      <c r="MVS17" s="6"/>
      <c r="MVT17" s="6"/>
      <c r="MVU17" s="6"/>
      <c r="MVV17" s="6"/>
      <c r="MVW17" s="6"/>
      <c r="MVX17" s="6"/>
      <c r="MVY17" s="6"/>
      <c r="MVZ17" s="6"/>
      <c r="MWA17" s="6"/>
      <c r="MWB17" s="6"/>
      <c r="MWC17" s="6"/>
      <c r="MWD17" s="6"/>
      <c r="MWE17" s="6"/>
      <c r="MWF17" s="6"/>
      <c r="MWG17" s="6"/>
      <c r="MWH17" s="6"/>
      <c r="MWI17" s="6"/>
      <c r="MWJ17" s="6"/>
      <c r="MWK17" s="6"/>
      <c r="MWL17" s="6"/>
      <c r="MWM17" s="6"/>
      <c r="MWN17" s="6"/>
      <c r="MWO17" s="6"/>
      <c r="MWP17" s="6"/>
      <c r="MWQ17" s="6"/>
      <c r="MWR17" s="6"/>
      <c r="MWS17" s="6"/>
      <c r="MWT17" s="6"/>
      <c r="MWU17" s="6"/>
      <c r="MWV17" s="6"/>
      <c r="MWW17" s="6"/>
      <c r="MWX17" s="6"/>
      <c r="MWY17" s="6"/>
      <c r="MWZ17" s="6"/>
      <c r="MXA17" s="6"/>
      <c r="MXB17" s="6"/>
      <c r="MXC17" s="6"/>
      <c r="MXD17" s="6"/>
      <c r="MXE17" s="6"/>
      <c r="MXF17" s="6"/>
      <c r="MXG17" s="6"/>
      <c r="MXH17" s="6"/>
      <c r="MXI17" s="6"/>
      <c r="MXJ17" s="6"/>
      <c r="MXK17" s="6"/>
      <c r="MXL17" s="6"/>
      <c r="MXM17" s="6"/>
      <c r="MXN17" s="6"/>
      <c r="MXO17" s="6"/>
      <c r="MXP17" s="6"/>
      <c r="MXQ17" s="6"/>
      <c r="MXR17" s="6"/>
      <c r="MXS17" s="6"/>
      <c r="MXT17" s="6"/>
      <c r="MXU17" s="6"/>
      <c r="MXV17" s="6"/>
      <c r="MXW17" s="6"/>
      <c r="MXX17" s="6"/>
      <c r="MXY17" s="6"/>
      <c r="MXZ17" s="6"/>
      <c r="MYA17" s="6"/>
      <c r="MYB17" s="6"/>
      <c r="MYC17" s="6"/>
      <c r="MYD17" s="6"/>
      <c r="MYE17" s="6"/>
      <c r="MYF17" s="6"/>
      <c r="MYG17" s="6"/>
      <c r="MYH17" s="6"/>
      <c r="MYI17" s="6"/>
      <c r="MYJ17" s="6"/>
      <c r="MYK17" s="6"/>
      <c r="MYL17" s="6"/>
      <c r="MYM17" s="6"/>
      <c r="MYN17" s="6"/>
      <c r="MYO17" s="6"/>
      <c r="MYP17" s="6"/>
      <c r="MYQ17" s="6"/>
      <c r="MYR17" s="6"/>
      <c r="MYS17" s="6"/>
      <c r="MYT17" s="6"/>
      <c r="MYU17" s="6"/>
      <c r="MYV17" s="6"/>
      <c r="MYW17" s="6"/>
      <c r="MYX17" s="6"/>
      <c r="MYY17" s="6"/>
      <c r="MYZ17" s="6"/>
      <c r="MZA17" s="6"/>
      <c r="MZB17" s="6"/>
      <c r="MZC17" s="6"/>
      <c r="MZD17" s="6"/>
      <c r="MZE17" s="6"/>
      <c r="MZF17" s="6"/>
      <c r="MZG17" s="6"/>
      <c r="MZH17" s="6"/>
      <c r="MZI17" s="6"/>
      <c r="MZJ17" s="6"/>
      <c r="MZK17" s="6"/>
      <c r="MZL17" s="6"/>
      <c r="MZM17" s="6"/>
      <c r="MZN17" s="6"/>
      <c r="MZO17" s="6"/>
      <c r="MZP17" s="6"/>
      <c r="MZQ17" s="6"/>
      <c r="MZR17" s="6"/>
      <c r="MZS17" s="6"/>
      <c r="MZT17" s="6"/>
      <c r="MZU17" s="6"/>
      <c r="MZV17" s="6"/>
      <c r="MZW17" s="6"/>
      <c r="MZX17" s="6"/>
      <c r="MZY17" s="6"/>
      <c r="MZZ17" s="6"/>
      <c r="NAA17" s="6"/>
      <c r="NAB17" s="6"/>
      <c r="NAC17" s="6"/>
      <c r="NAD17" s="6"/>
      <c r="NAE17" s="6"/>
      <c r="NAF17" s="6"/>
      <c r="NAG17" s="6"/>
      <c r="NAH17" s="6"/>
      <c r="NAI17" s="6"/>
      <c r="NAJ17" s="6"/>
      <c r="NAK17" s="6"/>
      <c r="NAL17" s="6"/>
      <c r="NAM17" s="6"/>
      <c r="NAN17" s="6"/>
      <c r="NAO17" s="6"/>
      <c r="NAP17" s="6"/>
      <c r="NAQ17" s="6"/>
      <c r="NAR17" s="6"/>
      <c r="NAS17" s="6"/>
      <c r="NAT17" s="6"/>
      <c r="NAU17" s="6"/>
      <c r="NAV17" s="6"/>
      <c r="NAW17" s="6"/>
      <c r="NAX17" s="6"/>
      <c r="NAY17" s="6"/>
      <c r="NAZ17" s="6"/>
      <c r="NBA17" s="6"/>
      <c r="NBB17" s="6"/>
      <c r="NBC17" s="6"/>
      <c r="NBD17" s="6"/>
      <c r="NBE17" s="6"/>
      <c r="NBF17" s="6"/>
      <c r="NBG17" s="6"/>
      <c r="NBH17" s="6"/>
      <c r="NBI17" s="6"/>
      <c r="NBJ17" s="6"/>
      <c r="NBK17" s="6"/>
      <c r="NBL17" s="6"/>
      <c r="NBM17" s="6"/>
      <c r="NBN17" s="6"/>
      <c r="NBO17" s="6"/>
      <c r="NBP17" s="6"/>
      <c r="NBQ17" s="6"/>
      <c r="NBR17" s="6"/>
      <c r="NBS17" s="6"/>
      <c r="NBT17" s="6"/>
      <c r="NBU17" s="6"/>
      <c r="NBV17" s="6"/>
      <c r="NBW17" s="6"/>
      <c r="NBX17" s="6"/>
      <c r="NBY17" s="6"/>
      <c r="NBZ17" s="6"/>
      <c r="NCA17" s="6"/>
      <c r="NCB17" s="6"/>
      <c r="NCC17" s="6"/>
      <c r="NCD17" s="6"/>
      <c r="NCE17" s="6"/>
      <c r="NCF17" s="6"/>
      <c r="NCG17" s="6"/>
      <c r="NCH17" s="6"/>
      <c r="NCI17" s="6"/>
      <c r="NCJ17" s="6"/>
      <c r="NCK17" s="6"/>
      <c r="NCL17" s="6"/>
      <c r="NCM17" s="6"/>
      <c r="NCN17" s="6"/>
      <c r="NCO17" s="6"/>
      <c r="NCP17" s="6"/>
      <c r="NCQ17" s="6"/>
      <c r="NCR17" s="6"/>
      <c r="NCS17" s="6"/>
      <c r="NCT17" s="6"/>
      <c r="NCU17" s="6"/>
      <c r="NCV17" s="6"/>
      <c r="NCW17" s="6"/>
      <c r="NCX17" s="6"/>
      <c r="NCY17" s="6"/>
      <c r="NCZ17" s="6"/>
      <c r="NDA17" s="6"/>
      <c r="NDB17" s="6"/>
      <c r="NDC17" s="6"/>
      <c r="NDD17" s="6"/>
      <c r="NDE17" s="6"/>
      <c r="NDF17" s="6"/>
      <c r="NDG17" s="6"/>
      <c r="NDH17" s="6"/>
      <c r="NDI17" s="6"/>
      <c r="NDJ17" s="6"/>
      <c r="NDK17" s="6"/>
      <c r="NDL17" s="6"/>
      <c r="NDM17" s="6"/>
      <c r="NDN17" s="6"/>
      <c r="NDO17" s="6"/>
      <c r="NDP17" s="6"/>
      <c r="NDQ17" s="6"/>
      <c r="NDR17" s="6"/>
      <c r="NDS17" s="6"/>
      <c r="NDT17" s="6"/>
      <c r="NDU17" s="6"/>
      <c r="NDV17" s="6"/>
      <c r="NDW17" s="6"/>
      <c r="NDX17" s="6"/>
      <c r="NDY17" s="6"/>
      <c r="NDZ17" s="6"/>
      <c r="NEA17" s="6"/>
      <c r="NEB17" s="6"/>
      <c r="NEC17" s="6"/>
      <c r="NED17" s="6"/>
      <c r="NEE17" s="6"/>
      <c r="NEF17" s="6"/>
      <c r="NEG17" s="6"/>
      <c r="NEH17" s="6"/>
      <c r="NEI17" s="6"/>
      <c r="NEJ17" s="6"/>
      <c r="NEK17" s="6"/>
      <c r="NEL17" s="6"/>
      <c r="NEM17" s="6"/>
      <c r="NEN17" s="6"/>
      <c r="NEO17" s="6"/>
      <c r="NEP17" s="6"/>
      <c r="NEQ17" s="6"/>
      <c r="NER17" s="6"/>
      <c r="NES17" s="6"/>
      <c r="NET17" s="6"/>
      <c r="NEU17" s="6"/>
      <c r="NEV17" s="6"/>
      <c r="NEW17" s="6"/>
      <c r="NEX17" s="6"/>
      <c r="NEY17" s="6"/>
      <c r="NEZ17" s="6"/>
      <c r="NFA17" s="6"/>
      <c r="NFB17" s="6"/>
      <c r="NFC17" s="6"/>
      <c r="NFD17" s="6"/>
      <c r="NFE17" s="6"/>
      <c r="NFF17" s="6"/>
      <c r="NFG17" s="6"/>
      <c r="NFH17" s="6"/>
      <c r="NFI17" s="6"/>
      <c r="NFJ17" s="6"/>
      <c r="NFK17" s="6"/>
      <c r="NFL17" s="6"/>
      <c r="NFM17" s="6"/>
      <c r="NFN17" s="6"/>
      <c r="NFO17" s="6"/>
      <c r="NFP17" s="6"/>
      <c r="NFQ17" s="6"/>
      <c r="NFR17" s="6"/>
      <c r="NFS17" s="6"/>
      <c r="NFT17" s="6"/>
      <c r="NFU17" s="6"/>
      <c r="NFV17" s="6"/>
      <c r="NFW17" s="6"/>
      <c r="NFX17" s="6"/>
      <c r="NFY17" s="6"/>
      <c r="NFZ17" s="6"/>
      <c r="NGA17" s="6"/>
      <c r="NGB17" s="6"/>
      <c r="NGC17" s="6"/>
      <c r="NGD17" s="6"/>
      <c r="NGE17" s="6"/>
      <c r="NGF17" s="6"/>
      <c r="NGG17" s="6"/>
      <c r="NGH17" s="6"/>
      <c r="NGI17" s="6"/>
      <c r="NGJ17" s="6"/>
      <c r="NGK17" s="6"/>
      <c r="NGL17" s="6"/>
      <c r="NGM17" s="6"/>
      <c r="NGN17" s="6"/>
      <c r="NGO17" s="6"/>
      <c r="NGP17" s="6"/>
      <c r="NGQ17" s="6"/>
      <c r="NGR17" s="6"/>
      <c r="NGS17" s="6"/>
      <c r="NGT17" s="6"/>
      <c r="NGU17" s="6"/>
      <c r="NGV17" s="6"/>
      <c r="NGW17" s="6"/>
      <c r="NGX17" s="6"/>
      <c r="NGY17" s="6"/>
      <c r="NGZ17" s="6"/>
      <c r="NHA17" s="6"/>
      <c r="NHB17" s="6"/>
      <c r="NHC17" s="6"/>
      <c r="NHD17" s="6"/>
      <c r="NHE17" s="6"/>
      <c r="NHF17" s="6"/>
      <c r="NHG17" s="6"/>
      <c r="NHH17" s="6"/>
      <c r="NHI17" s="6"/>
      <c r="NHJ17" s="6"/>
      <c r="NHK17" s="6"/>
      <c r="NHL17" s="6"/>
      <c r="NHM17" s="6"/>
      <c r="NHN17" s="6"/>
      <c r="NHO17" s="6"/>
      <c r="NHP17" s="6"/>
      <c r="NHQ17" s="6"/>
      <c r="NHR17" s="6"/>
      <c r="NHS17" s="6"/>
      <c r="NHT17" s="6"/>
      <c r="NHU17" s="6"/>
      <c r="NHV17" s="6"/>
      <c r="NHW17" s="6"/>
      <c r="NHX17" s="6"/>
      <c r="NHY17" s="6"/>
      <c r="NHZ17" s="6"/>
      <c r="NIA17" s="6"/>
      <c r="NIB17" s="6"/>
      <c r="NIC17" s="6"/>
      <c r="NID17" s="6"/>
      <c r="NIE17" s="6"/>
      <c r="NIF17" s="6"/>
      <c r="NIG17" s="6"/>
      <c r="NIH17" s="6"/>
      <c r="NII17" s="6"/>
      <c r="NIJ17" s="6"/>
      <c r="NIK17" s="6"/>
      <c r="NIL17" s="6"/>
      <c r="NIM17" s="6"/>
      <c r="NIN17" s="6"/>
      <c r="NIO17" s="6"/>
      <c r="NIP17" s="6"/>
      <c r="NIQ17" s="6"/>
      <c r="NIR17" s="6"/>
      <c r="NIS17" s="6"/>
      <c r="NIT17" s="6"/>
      <c r="NIU17" s="6"/>
      <c r="NIV17" s="6"/>
      <c r="NIW17" s="6"/>
      <c r="NIX17" s="6"/>
      <c r="NIY17" s="6"/>
      <c r="NIZ17" s="6"/>
      <c r="NJA17" s="6"/>
      <c r="NJB17" s="6"/>
      <c r="NJC17" s="6"/>
      <c r="NJD17" s="6"/>
      <c r="NJE17" s="6"/>
      <c r="NJF17" s="6"/>
      <c r="NJG17" s="6"/>
      <c r="NJH17" s="6"/>
      <c r="NJI17" s="6"/>
      <c r="NJJ17" s="6"/>
      <c r="NJK17" s="6"/>
      <c r="NJL17" s="6"/>
      <c r="NJM17" s="6"/>
      <c r="NJN17" s="6"/>
      <c r="NJO17" s="6"/>
      <c r="NJP17" s="6"/>
      <c r="NJQ17" s="6"/>
      <c r="NJR17" s="6"/>
      <c r="NJS17" s="6"/>
      <c r="NJT17" s="6"/>
      <c r="NJU17" s="6"/>
      <c r="NJV17" s="6"/>
      <c r="NJW17" s="6"/>
      <c r="NJX17" s="6"/>
      <c r="NJY17" s="6"/>
      <c r="NJZ17" s="6"/>
      <c r="NKA17" s="6"/>
      <c r="NKB17" s="6"/>
      <c r="NKC17" s="6"/>
      <c r="NKD17" s="6"/>
      <c r="NKE17" s="6"/>
      <c r="NKF17" s="6"/>
      <c r="NKG17" s="6"/>
      <c r="NKH17" s="6"/>
      <c r="NKI17" s="6"/>
      <c r="NKJ17" s="6"/>
      <c r="NKK17" s="6"/>
      <c r="NKL17" s="6"/>
      <c r="NKM17" s="6"/>
      <c r="NKN17" s="6"/>
      <c r="NKO17" s="6"/>
      <c r="NKP17" s="6"/>
      <c r="NKQ17" s="6"/>
      <c r="NKR17" s="6"/>
      <c r="NKS17" s="6"/>
      <c r="NKT17" s="6"/>
      <c r="NKU17" s="6"/>
      <c r="NKV17" s="6"/>
      <c r="NKW17" s="6"/>
      <c r="NKX17" s="6"/>
      <c r="NKY17" s="6"/>
      <c r="NKZ17" s="6"/>
      <c r="NLA17" s="6"/>
      <c r="NLB17" s="6"/>
      <c r="NLC17" s="6"/>
      <c r="NLD17" s="6"/>
      <c r="NLE17" s="6"/>
      <c r="NLF17" s="6"/>
      <c r="NLG17" s="6"/>
      <c r="NLH17" s="6"/>
      <c r="NLI17" s="6"/>
      <c r="NLJ17" s="6"/>
      <c r="NLK17" s="6"/>
      <c r="NLL17" s="6"/>
      <c r="NLM17" s="6"/>
      <c r="NLN17" s="6"/>
      <c r="NLO17" s="6"/>
      <c r="NLP17" s="6"/>
      <c r="NLQ17" s="6"/>
      <c r="NLR17" s="6"/>
      <c r="NLS17" s="6"/>
      <c r="NLT17" s="6"/>
      <c r="NLU17" s="6"/>
      <c r="NLV17" s="6"/>
      <c r="NLW17" s="6"/>
      <c r="NLX17" s="6"/>
      <c r="NLY17" s="6"/>
      <c r="NLZ17" s="6"/>
      <c r="NMA17" s="6"/>
      <c r="NMB17" s="6"/>
      <c r="NMC17" s="6"/>
      <c r="NMD17" s="6"/>
      <c r="NME17" s="6"/>
      <c r="NMF17" s="6"/>
      <c r="NMG17" s="6"/>
      <c r="NMH17" s="6"/>
      <c r="NMI17" s="6"/>
      <c r="NMJ17" s="6"/>
      <c r="NMK17" s="6"/>
      <c r="NML17" s="6"/>
      <c r="NMM17" s="6"/>
      <c r="NMN17" s="6"/>
      <c r="NMO17" s="6"/>
      <c r="NMP17" s="6"/>
      <c r="NMQ17" s="6"/>
      <c r="NMR17" s="6"/>
      <c r="NMS17" s="6"/>
      <c r="NMT17" s="6"/>
      <c r="NMU17" s="6"/>
      <c r="NMV17" s="6"/>
      <c r="NMW17" s="6"/>
      <c r="NMX17" s="6"/>
      <c r="NMY17" s="6"/>
      <c r="NMZ17" s="6"/>
      <c r="NNA17" s="6"/>
      <c r="NNB17" s="6"/>
      <c r="NNC17" s="6"/>
      <c r="NND17" s="6"/>
      <c r="NNE17" s="6"/>
      <c r="NNF17" s="6"/>
      <c r="NNG17" s="6"/>
      <c r="NNH17" s="6"/>
      <c r="NNI17" s="6"/>
      <c r="NNJ17" s="6"/>
      <c r="NNK17" s="6"/>
      <c r="NNL17" s="6"/>
      <c r="NNM17" s="6"/>
      <c r="NNN17" s="6"/>
      <c r="NNO17" s="6"/>
      <c r="NNP17" s="6"/>
      <c r="NNQ17" s="6"/>
      <c r="NNR17" s="6"/>
      <c r="NNS17" s="6"/>
      <c r="NNT17" s="6"/>
      <c r="NNU17" s="6"/>
      <c r="NNV17" s="6"/>
      <c r="NNW17" s="6"/>
      <c r="NNX17" s="6"/>
      <c r="NNY17" s="6"/>
      <c r="NNZ17" s="6"/>
      <c r="NOA17" s="6"/>
      <c r="NOB17" s="6"/>
      <c r="NOC17" s="6"/>
      <c r="NOD17" s="6"/>
      <c r="NOE17" s="6"/>
      <c r="NOF17" s="6"/>
      <c r="NOG17" s="6"/>
      <c r="NOH17" s="6"/>
      <c r="NOI17" s="6"/>
      <c r="NOJ17" s="6"/>
      <c r="NOK17" s="6"/>
      <c r="NOL17" s="6"/>
      <c r="NOM17" s="6"/>
      <c r="NON17" s="6"/>
      <c r="NOO17" s="6"/>
      <c r="NOP17" s="6"/>
      <c r="NOQ17" s="6"/>
      <c r="NOR17" s="6"/>
      <c r="NOS17" s="6"/>
      <c r="NOT17" s="6"/>
      <c r="NOU17" s="6"/>
      <c r="NOV17" s="6"/>
      <c r="NOW17" s="6"/>
      <c r="NOX17" s="6"/>
      <c r="NOY17" s="6"/>
      <c r="NOZ17" s="6"/>
      <c r="NPA17" s="6"/>
      <c r="NPB17" s="6"/>
      <c r="NPC17" s="6"/>
      <c r="NPD17" s="6"/>
      <c r="NPE17" s="6"/>
      <c r="NPF17" s="6"/>
      <c r="NPG17" s="6"/>
      <c r="NPH17" s="6"/>
      <c r="NPI17" s="6"/>
      <c r="NPJ17" s="6"/>
      <c r="NPK17" s="6"/>
      <c r="NPL17" s="6"/>
      <c r="NPM17" s="6"/>
      <c r="NPN17" s="6"/>
      <c r="NPO17" s="6"/>
      <c r="NPP17" s="6"/>
      <c r="NPQ17" s="6"/>
      <c r="NPR17" s="6"/>
      <c r="NPS17" s="6"/>
      <c r="NPT17" s="6"/>
      <c r="NPU17" s="6"/>
      <c r="NPV17" s="6"/>
      <c r="NPW17" s="6"/>
      <c r="NPX17" s="6"/>
      <c r="NPY17" s="6"/>
      <c r="NPZ17" s="6"/>
      <c r="NQA17" s="6"/>
      <c r="NQB17" s="6"/>
      <c r="NQC17" s="6"/>
      <c r="NQD17" s="6"/>
      <c r="NQE17" s="6"/>
      <c r="NQF17" s="6"/>
      <c r="NQG17" s="6"/>
      <c r="NQH17" s="6"/>
      <c r="NQI17" s="6"/>
      <c r="NQJ17" s="6"/>
      <c r="NQK17" s="6"/>
      <c r="NQL17" s="6"/>
      <c r="NQM17" s="6"/>
      <c r="NQN17" s="6"/>
      <c r="NQO17" s="6"/>
      <c r="NQP17" s="6"/>
      <c r="NQQ17" s="6"/>
      <c r="NQR17" s="6"/>
      <c r="NQS17" s="6"/>
      <c r="NQT17" s="6"/>
      <c r="NQU17" s="6"/>
      <c r="NQV17" s="6"/>
      <c r="NQW17" s="6"/>
      <c r="NQX17" s="6"/>
      <c r="NQY17" s="6"/>
      <c r="NQZ17" s="6"/>
      <c r="NRA17" s="6"/>
      <c r="NRB17" s="6"/>
      <c r="NRC17" s="6"/>
      <c r="NRD17" s="6"/>
      <c r="NRE17" s="6"/>
      <c r="NRF17" s="6"/>
      <c r="NRG17" s="6"/>
      <c r="NRH17" s="6"/>
      <c r="NRI17" s="6"/>
      <c r="NRJ17" s="6"/>
      <c r="NRK17" s="6"/>
      <c r="NRL17" s="6"/>
      <c r="NRM17" s="6"/>
      <c r="NRN17" s="6"/>
      <c r="NRO17" s="6"/>
      <c r="NRP17" s="6"/>
      <c r="NRQ17" s="6"/>
      <c r="NRR17" s="6"/>
      <c r="NRS17" s="6"/>
      <c r="NRT17" s="6"/>
      <c r="NRU17" s="6"/>
      <c r="NRV17" s="6"/>
      <c r="NRW17" s="6"/>
      <c r="NRX17" s="6"/>
      <c r="NRY17" s="6"/>
      <c r="NRZ17" s="6"/>
      <c r="NSA17" s="6"/>
      <c r="NSB17" s="6"/>
      <c r="NSC17" s="6"/>
      <c r="NSD17" s="6"/>
      <c r="NSE17" s="6"/>
      <c r="NSF17" s="6"/>
      <c r="NSG17" s="6"/>
      <c r="NSH17" s="6"/>
      <c r="NSI17" s="6"/>
      <c r="NSJ17" s="6"/>
      <c r="NSK17" s="6"/>
      <c r="NSL17" s="6"/>
      <c r="NSM17" s="6"/>
      <c r="NSN17" s="6"/>
      <c r="NSO17" s="6"/>
      <c r="NSP17" s="6"/>
      <c r="NSQ17" s="6"/>
      <c r="NSR17" s="6"/>
      <c r="NSS17" s="6"/>
      <c r="NST17" s="6"/>
      <c r="NSU17" s="6"/>
      <c r="NSV17" s="6"/>
      <c r="NSW17" s="6"/>
      <c r="NSX17" s="6"/>
      <c r="NSY17" s="6"/>
      <c r="NSZ17" s="6"/>
      <c r="NTA17" s="6"/>
      <c r="NTB17" s="6"/>
      <c r="NTC17" s="6"/>
      <c r="NTD17" s="6"/>
      <c r="NTE17" s="6"/>
      <c r="NTF17" s="6"/>
      <c r="NTG17" s="6"/>
      <c r="NTH17" s="6"/>
      <c r="NTI17" s="6"/>
      <c r="NTJ17" s="6"/>
      <c r="NTK17" s="6"/>
      <c r="NTL17" s="6"/>
      <c r="NTM17" s="6"/>
      <c r="NTN17" s="6"/>
      <c r="NTO17" s="6"/>
      <c r="NTP17" s="6"/>
      <c r="NTQ17" s="6"/>
      <c r="NTR17" s="6"/>
      <c r="NTS17" s="6"/>
      <c r="NTT17" s="6"/>
      <c r="NTU17" s="6"/>
      <c r="NTV17" s="6"/>
      <c r="NTW17" s="6"/>
      <c r="NTX17" s="6"/>
      <c r="NTY17" s="6"/>
      <c r="NTZ17" s="6"/>
      <c r="NUA17" s="6"/>
      <c r="NUB17" s="6"/>
      <c r="NUC17" s="6"/>
      <c r="NUD17" s="6"/>
      <c r="NUE17" s="6"/>
      <c r="NUF17" s="6"/>
      <c r="NUG17" s="6"/>
      <c r="NUH17" s="6"/>
      <c r="NUI17" s="6"/>
      <c r="NUJ17" s="6"/>
      <c r="NUK17" s="6"/>
      <c r="NUL17" s="6"/>
      <c r="NUM17" s="6"/>
      <c r="NUN17" s="6"/>
      <c r="NUO17" s="6"/>
      <c r="NUP17" s="6"/>
      <c r="NUQ17" s="6"/>
      <c r="NUR17" s="6"/>
      <c r="NUS17" s="6"/>
      <c r="NUT17" s="6"/>
      <c r="NUU17" s="6"/>
      <c r="NUV17" s="6"/>
      <c r="NUW17" s="6"/>
      <c r="NUX17" s="6"/>
      <c r="NUY17" s="6"/>
      <c r="NUZ17" s="6"/>
      <c r="NVA17" s="6"/>
      <c r="NVB17" s="6"/>
      <c r="NVC17" s="6"/>
      <c r="NVD17" s="6"/>
      <c r="NVE17" s="6"/>
      <c r="NVF17" s="6"/>
      <c r="NVG17" s="6"/>
      <c r="NVH17" s="6"/>
      <c r="NVI17" s="6"/>
      <c r="NVJ17" s="6"/>
      <c r="NVK17" s="6"/>
      <c r="NVL17" s="6"/>
      <c r="NVM17" s="6"/>
      <c r="NVN17" s="6"/>
      <c r="NVO17" s="6"/>
      <c r="NVP17" s="6"/>
      <c r="NVQ17" s="6"/>
      <c r="NVR17" s="6"/>
      <c r="NVS17" s="6"/>
      <c r="NVT17" s="6"/>
      <c r="NVU17" s="6"/>
      <c r="NVV17" s="6"/>
      <c r="NVW17" s="6"/>
      <c r="NVX17" s="6"/>
      <c r="NVY17" s="6"/>
      <c r="NVZ17" s="6"/>
      <c r="NWA17" s="6"/>
      <c r="NWB17" s="6"/>
      <c r="NWC17" s="6"/>
      <c r="NWD17" s="6"/>
      <c r="NWE17" s="6"/>
      <c r="NWF17" s="6"/>
      <c r="NWG17" s="6"/>
      <c r="NWH17" s="6"/>
      <c r="NWI17" s="6"/>
      <c r="NWJ17" s="6"/>
      <c r="NWK17" s="6"/>
      <c r="NWL17" s="6"/>
      <c r="NWM17" s="6"/>
      <c r="NWN17" s="6"/>
      <c r="NWO17" s="6"/>
      <c r="NWP17" s="6"/>
      <c r="NWQ17" s="6"/>
      <c r="NWR17" s="6"/>
      <c r="NWS17" s="6"/>
      <c r="NWT17" s="6"/>
      <c r="NWU17" s="6"/>
      <c r="NWV17" s="6"/>
      <c r="NWW17" s="6"/>
      <c r="NWX17" s="6"/>
      <c r="NWY17" s="6"/>
      <c r="NWZ17" s="6"/>
      <c r="NXA17" s="6"/>
      <c r="NXB17" s="6"/>
      <c r="NXC17" s="6"/>
      <c r="NXD17" s="6"/>
      <c r="NXE17" s="6"/>
      <c r="NXF17" s="6"/>
      <c r="NXG17" s="6"/>
      <c r="NXH17" s="6"/>
      <c r="NXI17" s="6"/>
      <c r="NXJ17" s="6"/>
      <c r="NXK17" s="6"/>
      <c r="NXL17" s="6"/>
      <c r="NXM17" s="6"/>
      <c r="NXN17" s="6"/>
      <c r="NXO17" s="6"/>
      <c r="NXP17" s="6"/>
      <c r="NXQ17" s="6"/>
      <c r="NXR17" s="6"/>
      <c r="NXS17" s="6"/>
      <c r="NXT17" s="6"/>
      <c r="NXU17" s="6"/>
      <c r="NXV17" s="6"/>
      <c r="NXW17" s="6"/>
      <c r="NXX17" s="6"/>
      <c r="NXY17" s="6"/>
      <c r="NXZ17" s="6"/>
      <c r="NYA17" s="6"/>
      <c r="NYB17" s="6"/>
      <c r="NYC17" s="6"/>
      <c r="NYD17" s="6"/>
      <c r="NYE17" s="6"/>
      <c r="NYF17" s="6"/>
      <c r="NYG17" s="6"/>
      <c r="NYH17" s="6"/>
      <c r="NYI17" s="6"/>
      <c r="NYJ17" s="6"/>
      <c r="NYK17" s="6"/>
      <c r="NYL17" s="6"/>
      <c r="NYM17" s="6"/>
      <c r="NYN17" s="6"/>
      <c r="NYO17" s="6"/>
      <c r="NYP17" s="6"/>
      <c r="NYQ17" s="6"/>
      <c r="NYR17" s="6"/>
      <c r="NYS17" s="6"/>
      <c r="NYT17" s="6"/>
      <c r="NYU17" s="6"/>
      <c r="NYV17" s="6"/>
      <c r="NYW17" s="6"/>
      <c r="NYX17" s="6"/>
      <c r="NYY17" s="6"/>
      <c r="NYZ17" s="6"/>
      <c r="NZA17" s="6"/>
      <c r="NZB17" s="6"/>
      <c r="NZC17" s="6"/>
      <c r="NZD17" s="6"/>
      <c r="NZE17" s="6"/>
      <c r="NZF17" s="6"/>
      <c r="NZG17" s="6"/>
      <c r="NZH17" s="6"/>
      <c r="NZI17" s="6"/>
      <c r="NZJ17" s="6"/>
      <c r="NZK17" s="6"/>
      <c r="NZL17" s="6"/>
      <c r="NZM17" s="6"/>
      <c r="NZN17" s="6"/>
      <c r="NZO17" s="6"/>
      <c r="NZP17" s="6"/>
      <c r="NZQ17" s="6"/>
      <c r="NZR17" s="6"/>
      <c r="NZS17" s="6"/>
      <c r="NZT17" s="6"/>
      <c r="NZU17" s="6"/>
      <c r="NZV17" s="6"/>
      <c r="NZW17" s="6"/>
      <c r="NZX17" s="6"/>
      <c r="NZY17" s="6"/>
      <c r="NZZ17" s="6"/>
      <c r="OAA17" s="6"/>
      <c r="OAB17" s="6"/>
      <c r="OAC17" s="6"/>
      <c r="OAD17" s="6"/>
      <c r="OAE17" s="6"/>
      <c r="OAF17" s="6"/>
      <c r="OAG17" s="6"/>
      <c r="OAH17" s="6"/>
      <c r="OAI17" s="6"/>
      <c r="OAJ17" s="6"/>
      <c r="OAK17" s="6"/>
      <c r="OAL17" s="6"/>
      <c r="OAM17" s="6"/>
      <c r="OAN17" s="6"/>
      <c r="OAO17" s="6"/>
      <c r="OAP17" s="6"/>
      <c r="OAQ17" s="6"/>
      <c r="OAR17" s="6"/>
      <c r="OAS17" s="6"/>
      <c r="OAT17" s="6"/>
      <c r="OAU17" s="6"/>
      <c r="OAV17" s="6"/>
      <c r="OAW17" s="6"/>
      <c r="OAX17" s="6"/>
      <c r="OAY17" s="6"/>
      <c r="OAZ17" s="6"/>
      <c r="OBA17" s="6"/>
      <c r="OBB17" s="6"/>
      <c r="OBC17" s="6"/>
      <c r="OBD17" s="6"/>
      <c r="OBE17" s="6"/>
      <c r="OBF17" s="6"/>
      <c r="OBG17" s="6"/>
      <c r="OBH17" s="6"/>
      <c r="OBI17" s="6"/>
      <c r="OBJ17" s="6"/>
      <c r="OBK17" s="6"/>
      <c r="OBL17" s="6"/>
      <c r="OBM17" s="6"/>
      <c r="OBN17" s="6"/>
      <c r="OBO17" s="6"/>
      <c r="OBP17" s="6"/>
      <c r="OBQ17" s="6"/>
      <c r="OBR17" s="6"/>
      <c r="OBS17" s="6"/>
      <c r="OBT17" s="6"/>
      <c r="OBU17" s="6"/>
      <c r="OBV17" s="6"/>
      <c r="OBW17" s="6"/>
      <c r="OBX17" s="6"/>
      <c r="OBY17" s="6"/>
      <c r="OBZ17" s="6"/>
      <c r="OCA17" s="6"/>
      <c r="OCB17" s="6"/>
      <c r="OCC17" s="6"/>
      <c r="OCD17" s="6"/>
      <c r="OCE17" s="6"/>
      <c r="OCF17" s="6"/>
      <c r="OCG17" s="6"/>
      <c r="OCH17" s="6"/>
      <c r="OCI17" s="6"/>
      <c r="OCJ17" s="6"/>
      <c r="OCK17" s="6"/>
      <c r="OCL17" s="6"/>
      <c r="OCM17" s="6"/>
      <c r="OCN17" s="6"/>
      <c r="OCO17" s="6"/>
      <c r="OCP17" s="6"/>
      <c r="OCQ17" s="6"/>
      <c r="OCR17" s="6"/>
      <c r="OCS17" s="6"/>
      <c r="OCT17" s="6"/>
      <c r="OCU17" s="6"/>
      <c r="OCV17" s="6"/>
      <c r="OCW17" s="6"/>
      <c r="OCX17" s="6"/>
      <c r="OCY17" s="6"/>
      <c r="OCZ17" s="6"/>
      <c r="ODA17" s="6"/>
      <c r="ODB17" s="6"/>
      <c r="ODC17" s="6"/>
      <c r="ODD17" s="6"/>
      <c r="ODE17" s="6"/>
      <c r="ODF17" s="6"/>
      <c r="ODG17" s="6"/>
      <c r="ODH17" s="6"/>
      <c r="ODI17" s="6"/>
      <c r="ODJ17" s="6"/>
      <c r="ODK17" s="6"/>
      <c r="ODL17" s="6"/>
      <c r="ODM17" s="6"/>
      <c r="ODN17" s="6"/>
      <c r="ODO17" s="6"/>
      <c r="ODP17" s="6"/>
      <c r="ODQ17" s="6"/>
      <c r="ODR17" s="6"/>
      <c r="ODS17" s="6"/>
      <c r="ODT17" s="6"/>
      <c r="ODU17" s="6"/>
      <c r="ODV17" s="6"/>
      <c r="ODW17" s="6"/>
      <c r="ODX17" s="6"/>
      <c r="ODY17" s="6"/>
      <c r="ODZ17" s="6"/>
      <c r="OEA17" s="6"/>
      <c r="OEB17" s="6"/>
      <c r="OEC17" s="6"/>
      <c r="OED17" s="6"/>
      <c r="OEE17" s="6"/>
      <c r="OEF17" s="6"/>
      <c r="OEG17" s="6"/>
      <c r="OEH17" s="6"/>
      <c r="OEI17" s="6"/>
      <c r="OEJ17" s="6"/>
      <c r="OEK17" s="6"/>
      <c r="OEL17" s="6"/>
      <c r="OEM17" s="6"/>
      <c r="OEN17" s="6"/>
      <c r="OEO17" s="6"/>
      <c r="OEP17" s="6"/>
      <c r="OEQ17" s="6"/>
      <c r="OER17" s="6"/>
      <c r="OES17" s="6"/>
      <c r="OET17" s="6"/>
      <c r="OEU17" s="6"/>
      <c r="OEV17" s="6"/>
      <c r="OEW17" s="6"/>
      <c r="OEX17" s="6"/>
      <c r="OEY17" s="6"/>
      <c r="OEZ17" s="6"/>
      <c r="OFA17" s="6"/>
      <c r="OFB17" s="6"/>
      <c r="OFC17" s="6"/>
      <c r="OFD17" s="6"/>
      <c r="OFE17" s="6"/>
      <c r="OFF17" s="6"/>
      <c r="OFG17" s="6"/>
      <c r="OFH17" s="6"/>
      <c r="OFI17" s="6"/>
      <c r="OFJ17" s="6"/>
      <c r="OFK17" s="6"/>
      <c r="OFL17" s="6"/>
      <c r="OFM17" s="6"/>
      <c r="OFN17" s="6"/>
      <c r="OFO17" s="6"/>
      <c r="OFP17" s="6"/>
      <c r="OFQ17" s="6"/>
      <c r="OFR17" s="6"/>
      <c r="OFS17" s="6"/>
      <c r="OFT17" s="6"/>
      <c r="OFU17" s="6"/>
      <c r="OFV17" s="6"/>
      <c r="OFW17" s="6"/>
      <c r="OFX17" s="6"/>
      <c r="OFY17" s="6"/>
      <c r="OFZ17" s="6"/>
      <c r="OGA17" s="6"/>
      <c r="OGB17" s="6"/>
      <c r="OGC17" s="6"/>
      <c r="OGD17" s="6"/>
      <c r="OGE17" s="6"/>
      <c r="OGF17" s="6"/>
      <c r="OGG17" s="6"/>
      <c r="OGH17" s="6"/>
      <c r="OGI17" s="6"/>
      <c r="OGJ17" s="6"/>
      <c r="OGK17" s="6"/>
      <c r="OGL17" s="6"/>
      <c r="OGM17" s="6"/>
      <c r="OGN17" s="6"/>
      <c r="OGO17" s="6"/>
      <c r="OGP17" s="6"/>
      <c r="OGQ17" s="6"/>
      <c r="OGR17" s="6"/>
      <c r="OGS17" s="6"/>
      <c r="OGT17" s="6"/>
      <c r="OGU17" s="6"/>
      <c r="OGV17" s="6"/>
      <c r="OGW17" s="6"/>
      <c r="OGX17" s="6"/>
      <c r="OGY17" s="6"/>
      <c r="OGZ17" s="6"/>
      <c r="OHA17" s="6"/>
      <c r="OHB17" s="6"/>
      <c r="OHC17" s="6"/>
      <c r="OHD17" s="6"/>
      <c r="OHE17" s="6"/>
      <c r="OHF17" s="6"/>
      <c r="OHG17" s="6"/>
      <c r="OHH17" s="6"/>
      <c r="OHI17" s="6"/>
      <c r="OHJ17" s="6"/>
      <c r="OHK17" s="6"/>
      <c r="OHL17" s="6"/>
      <c r="OHM17" s="6"/>
      <c r="OHN17" s="6"/>
      <c r="OHO17" s="6"/>
      <c r="OHP17" s="6"/>
      <c r="OHQ17" s="6"/>
      <c r="OHR17" s="6"/>
      <c r="OHS17" s="6"/>
      <c r="OHT17" s="6"/>
      <c r="OHU17" s="6"/>
      <c r="OHV17" s="6"/>
      <c r="OHW17" s="6"/>
      <c r="OHX17" s="6"/>
      <c r="OHY17" s="6"/>
      <c r="OHZ17" s="6"/>
      <c r="OIA17" s="6"/>
      <c r="OIB17" s="6"/>
      <c r="OIC17" s="6"/>
      <c r="OID17" s="6"/>
      <c r="OIE17" s="6"/>
      <c r="OIF17" s="6"/>
      <c r="OIG17" s="6"/>
      <c r="OIH17" s="6"/>
      <c r="OII17" s="6"/>
      <c r="OIJ17" s="6"/>
      <c r="OIK17" s="6"/>
      <c r="OIL17" s="6"/>
      <c r="OIM17" s="6"/>
      <c r="OIN17" s="6"/>
      <c r="OIO17" s="6"/>
      <c r="OIP17" s="6"/>
      <c r="OIQ17" s="6"/>
      <c r="OIR17" s="6"/>
      <c r="OIS17" s="6"/>
      <c r="OIT17" s="6"/>
      <c r="OIU17" s="6"/>
      <c r="OIV17" s="6"/>
      <c r="OIW17" s="6"/>
      <c r="OIX17" s="6"/>
      <c r="OIY17" s="6"/>
      <c r="OIZ17" s="6"/>
      <c r="OJA17" s="6"/>
      <c r="OJB17" s="6"/>
      <c r="OJC17" s="6"/>
      <c r="OJD17" s="6"/>
      <c r="OJE17" s="6"/>
      <c r="OJF17" s="6"/>
      <c r="OJG17" s="6"/>
      <c r="OJH17" s="6"/>
      <c r="OJI17" s="6"/>
      <c r="OJJ17" s="6"/>
      <c r="OJK17" s="6"/>
      <c r="OJL17" s="6"/>
      <c r="OJM17" s="6"/>
      <c r="OJN17" s="6"/>
      <c r="OJO17" s="6"/>
      <c r="OJP17" s="6"/>
      <c r="OJQ17" s="6"/>
      <c r="OJR17" s="6"/>
      <c r="OJS17" s="6"/>
      <c r="OJT17" s="6"/>
      <c r="OJU17" s="6"/>
      <c r="OJV17" s="6"/>
      <c r="OJW17" s="6"/>
      <c r="OJX17" s="6"/>
      <c r="OJY17" s="6"/>
      <c r="OJZ17" s="6"/>
      <c r="OKA17" s="6"/>
      <c r="OKB17" s="6"/>
      <c r="OKC17" s="6"/>
      <c r="OKD17" s="6"/>
      <c r="OKE17" s="6"/>
      <c r="OKF17" s="6"/>
      <c r="OKG17" s="6"/>
      <c r="OKH17" s="6"/>
      <c r="OKI17" s="6"/>
      <c r="OKJ17" s="6"/>
      <c r="OKK17" s="6"/>
      <c r="OKL17" s="6"/>
      <c r="OKM17" s="6"/>
      <c r="OKN17" s="6"/>
      <c r="OKO17" s="6"/>
      <c r="OKP17" s="6"/>
      <c r="OKQ17" s="6"/>
      <c r="OKR17" s="6"/>
      <c r="OKS17" s="6"/>
      <c r="OKT17" s="6"/>
      <c r="OKU17" s="6"/>
      <c r="OKV17" s="6"/>
      <c r="OKW17" s="6"/>
      <c r="OKX17" s="6"/>
      <c r="OKY17" s="6"/>
      <c r="OKZ17" s="6"/>
      <c r="OLA17" s="6"/>
      <c r="OLB17" s="6"/>
      <c r="OLC17" s="6"/>
      <c r="OLD17" s="6"/>
      <c r="OLE17" s="6"/>
      <c r="OLF17" s="6"/>
      <c r="OLG17" s="6"/>
      <c r="OLH17" s="6"/>
      <c r="OLI17" s="6"/>
      <c r="OLJ17" s="6"/>
      <c r="OLK17" s="6"/>
      <c r="OLL17" s="6"/>
      <c r="OLM17" s="6"/>
      <c r="OLN17" s="6"/>
      <c r="OLO17" s="6"/>
      <c r="OLP17" s="6"/>
      <c r="OLQ17" s="6"/>
      <c r="OLR17" s="6"/>
      <c r="OLS17" s="6"/>
      <c r="OLT17" s="6"/>
      <c r="OLU17" s="6"/>
      <c r="OLV17" s="6"/>
      <c r="OLW17" s="6"/>
      <c r="OLX17" s="6"/>
      <c r="OLY17" s="6"/>
      <c r="OLZ17" s="6"/>
      <c r="OMA17" s="6"/>
      <c r="OMB17" s="6"/>
      <c r="OMC17" s="6"/>
      <c r="OMD17" s="6"/>
      <c r="OME17" s="6"/>
      <c r="OMF17" s="6"/>
      <c r="OMG17" s="6"/>
      <c r="OMH17" s="6"/>
      <c r="OMI17" s="6"/>
      <c r="OMJ17" s="6"/>
      <c r="OMK17" s="6"/>
      <c r="OML17" s="6"/>
      <c r="OMM17" s="6"/>
      <c r="OMN17" s="6"/>
      <c r="OMO17" s="6"/>
      <c r="OMP17" s="6"/>
      <c r="OMQ17" s="6"/>
      <c r="OMR17" s="6"/>
      <c r="OMS17" s="6"/>
      <c r="OMT17" s="6"/>
      <c r="OMU17" s="6"/>
      <c r="OMV17" s="6"/>
      <c r="OMW17" s="6"/>
      <c r="OMX17" s="6"/>
      <c r="OMY17" s="6"/>
      <c r="OMZ17" s="6"/>
      <c r="ONA17" s="6"/>
      <c r="ONB17" s="6"/>
      <c r="ONC17" s="6"/>
      <c r="OND17" s="6"/>
      <c r="ONE17" s="6"/>
      <c r="ONF17" s="6"/>
      <c r="ONG17" s="6"/>
      <c r="ONH17" s="6"/>
      <c r="ONI17" s="6"/>
      <c r="ONJ17" s="6"/>
      <c r="ONK17" s="6"/>
      <c r="ONL17" s="6"/>
      <c r="ONM17" s="6"/>
      <c r="ONN17" s="6"/>
      <c r="ONO17" s="6"/>
      <c r="ONP17" s="6"/>
      <c r="ONQ17" s="6"/>
      <c r="ONR17" s="6"/>
      <c r="ONS17" s="6"/>
      <c r="ONT17" s="6"/>
      <c r="ONU17" s="6"/>
      <c r="ONV17" s="6"/>
      <c r="ONW17" s="6"/>
      <c r="ONX17" s="6"/>
      <c r="ONY17" s="6"/>
      <c r="ONZ17" s="6"/>
      <c r="OOA17" s="6"/>
      <c r="OOB17" s="6"/>
      <c r="OOC17" s="6"/>
      <c r="OOD17" s="6"/>
      <c r="OOE17" s="6"/>
      <c r="OOF17" s="6"/>
      <c r="OOG17" s="6"/>
      <c r="OOH17" s="6"/>
      <c r="OOI17" s="6"/>
      <c r="OOJ17" s="6"/>
      <c r="OOK17" s="6"/>
      <c r="OOL17" s="6"/>
      <c r="OOM17" s="6"/>
      <c r="OON17" s="6"/>
      <c r="OOO17" s="6"/>
      <c r="OOP17" s="6"/>
      <c r="OOQ17" s="6"/>
      <c r="OOR17" s="6"/>
      <c r="OOS17" s="6"/>
      <c r="OOT17" s="6"/>
      <c r="OOU17" s="6"/>
      <c r="OOV17" s="6"/>
      <c r="OOW17" s="6"/>
      <c r="OOX17" s="6"/>
      <c r="OOY17" s="6"/>
      <c r="OOZ17" s="6"/>
      <c r="OPA17" s="6"/>
      <c r="OPB17" s="6"/>
      <c r="OPC17" s="6"/>
      <c r="OPD17" s="6"/>
      <c r="OPE17" s="6"/>
      <c r="OPF17" s="6"/>
      <c r="OPG17" s="6"/>
      <c r="OPH17" s="6"/>
      <c r="OPI17" s="6"/>
      <c r="OPJ17" s="6"/>
      <c r="OPK17" s="6"/>
      <c r="OPL17" s="6"/>
      <c r="OPM17" s="6"/>
      <c r="OPN17" s="6"/>
      <c r="OPO17" s="6"/>
      <c r="OPP17" s="6"/>
      <c r="OPQ17" s="6"/>
      <c r="OPR17" s="6"/>
      <c r="OPS17" s="6"/>
      <c r="OPT17" s="6"/>
      <c r="OPU17" s="6"/>
      <c r="OPV17" s="6"/>
      <c r="OPW17" s="6"/>
      <c r="OPX17" s="6"/>
      <c r="OPY17" s="6"/>
      <c r="OPZ17" s="6"/>
      <c r="OQA17" s="6"/>
      <c r="OQB17" s="6"/>
      <c r="OQC17" s="6"/>
      <c r="OQD17" s="6"/>
      <c r="OQE17" s="6"/>
      <c r="OQF17" s="6"/>
      <c r="OQG17" s="6"/>
      <c r="OQH17" s="6"/>
      <c r="OQI17" s="6"/>
      <c r="OQJ17" s="6"/>
      <c r="OQK17" s="6"/>
      <c r="OQL17" s="6"/>
      <c r="OQM17" s="6"/>
      <c r="OQN17" s="6"/>
      <c r="OQO17" s="6"/>
      <c r="OQP17" s="6"/>
      <c r="OQQ17" s="6"/>
      <c r="OQR17" s="6"/>
      <c r="OQS17" s="6"/>
      <c r="OQT17" s="6"/>
      <c r="OQU17" s="6"/>
      <c r="OQV17" s="6"/>
      <c r="OQW17" s="6"/>
      <c r="OQX17" s="6"/>
      <c r="OQY17" s="6"/>
      <c r="OQZ17" s="6"/>
      <c r="ORA17" s="6"/>
      <c r="ORB17" s="6"/>
      <c r="ORC17" s="6"/>
      <c r="ORD17" s="6"/>
      <c r="ORE17" s="6"/>
      <c r="ORF17" s="6"/>
      <c r="ORG17" s="6"/>
      <c r="ORH17" s="6"/>
      <c r="ORI17" s="6"/>
      <c r="ORJ17" s="6"/>
      <c r="ORK17" s="6"/>
      <c r="ORL17" s="6"/>
      <c r="ORM17" s="6"/>
      <c r="ORN17" s="6"/>
      <c r="ORO17" s="6"/>
      <c r="ORP17" s="6"/>
      <c r="ORQ17" s="6"/>
      <c r="ORR17" s="6"/>
      <c r="ORS17" s="6"/>
      <c r="ORT17" s="6"/>
      <c r="ORU17" s="6"/>
      <c r="ORV17" s="6"/>
      <c r="ORW17" s="6"/>
      <c r="ORX17" s="6"/>
      <c r="ORY17" s="6"/>
      <c r="ORZ17" s="6"/>
      <c r="OSA17" s="6"/>
      <c r="OSB17" s="6"/>
      <c r="OSC17" s="6"/>
      <c r="OSD17" s="6"/>
      <c r="OSE17" s="6"/>
      <c r="OSF17" s="6"/>
      <c r="OSG17" s="6"/>
      <c r="OSH17" s="6"/>
      <c r="OSI17" s="6"/>
      <c r="OSJ17" s="6"/>
      <c r="OSK17" s="6"/>
      <c r="OSL17" s="6"/>
      <c r="OSM17" s="6"/>
      <c r="OSN17" s="6"/>
      <c r="OSO17" s="6"/>
      <c r="OSP17" s="6"/>
      <c r="OSQ17" s="6"/>
      <c r="OSR17" s="6"/>
      <c r="OSS17" s="6"/>
      <c r="OST17" s="6"/>
      <c r="OSU17" s="6"/>
      <c r="OSV17" s="6"/>
      <c r="OSW17" s="6"/>
      <c r="OSX17" s="6"/>
      <c r="OSY17" s="6"/>
      <c r="OSZ17" s="6"/>
      <c r="OTA17" s="6"/>
      <c r="OTB17" s="6"/>
      <c r="OTC17" s="6"/>
      <c r="OTD17" s="6"/>
      <c r="OTE17" s="6"/>
      <c r="OTF17" s="6"/>
      <c r="OTG17" s="6"/>
      <c r="OTH17" s="6"/>
      <c r="OTI17" s="6"/>
      <c r="OTJ17" s="6"/>
      <c r="OTK17" s="6"/>
      <c r="OTL17" s="6"/>
      <c r="OTM17" s="6"/>
      <c r="OTN17" s="6"/>
      <c r="OTO17" s="6"/>
      <c r="OTP17" s="6"/>
      <c r="OTQ17" s="6"/>
      <c r="OTR17" s="6"/>
      <c r="OTS17" s="6"/>
      <c r="OTT17" s="6"/>
      <c r="OTU17" s="6"/>
      <c r="OTV17" s="6"/>
      <c r="OTW17" s="6"/>
      <c r="OTX17" s="6"/>
      <c r="OTY17" s="6"/>
      <c r="OTZ17" s="6"/>
      <c r="OUA17" s="6"/>
      <c r="OUB17" s="6"/>
      <c r="OUC17" s="6"/>
      <c r="OUD17" s="6"/>
      <c r="OUE17" s="6"/>
      <c r="OUF17" s="6"/>
      <c r="OUG17" s="6"/>
      <c r="OUH17" s="6"/>
      <c r="OUI17" s="6"/>
      <c r="OUJ17" s="6"/>
      <c r="OUK17" s="6"/>
      <c r="OUL17" s="6"/>
      <c r="OUM17" s="6"/>
      <c r="OUN17" s="6"/>
      <c r="OUO17" s="6"/>
      <c r="OUP17" s="6"/>
      <c r="OUQ17" s="6"/>
      <c r="OUR17" s="6"/>
      <c r="OUS17" s="6"/>
      <c r="OUT17" s="6"/>
      <c r="OUU17" s="6"/>
      <c r="OUV17" s="6"/>
      <c r="OUW17" s="6"/>
      <c r="OUX17" s="6"/>
      <c r="OUY17" s="6"/>
      <c r="OUZ17" s="6"/>
      <c r="OVA17" s="6"/>
      <c r="OVB17" s="6"/>
      <c r="OVC17" s="6"/>
      <c r="OVD17" s="6"/>
      <c r="OVE17" s="6"/>
      <c r="OVF17" s="6"/>
      <c r="OVG17" s="6"/>
      <c r="OVH17" s="6"/>
      <c r="OVI17" s="6"/>
      <c r="OVJ17" s="6"/>
      <c r="OVK17" s="6"/>
      <c r="OVL17" s="6"/>
      <c r="OVM17" s="6"/>
      <c r="OVN17" s="6"/>
      <c r="OVO17" s="6"/>
      <c r="OVP17" s="6"/>
      <c r="OVQ17" s="6"/>
      <c r="OVR17" s="6"/>
      <c r="OVS17" s="6"/>
      <c r="OVT17" s="6"/>
      <c r="OVU17" s="6"/>
      <c r="OVV17" s="6"/>
      <c r="OVW17" s="6"/>
      <c r="OVX17" s="6"/>
      <c r="OVY17" s="6"/>
      <c r="OVZ17" s="6"/>
      <c r="OWA17" s="6"/>
      <c r="OWB17" s="6"/>
      <c r="OWC17" s="6"/>
      <c r="OWD17" s="6"/>
      <c r="OWE17" s="6"/>
      <c r="OWF17" s="6"/>
      <c r="OWG17" s="6"/>
      <c r="OWH17" s="6"/>
      <c r="OWI17" s="6"/>
      <c r="OWJ17" s="6"/>
      <c r="OWK17" s="6"/>
      <c r="OWL17" s="6"/>
      <c r="OWM17" s="6"/>
      <c r="OWN17" s="6"/>
      <c r="OWO17" s="6"/>
      <c r="OWP17" s="6"/>
      <c r="OWQ17" s="6"/>
      <c r="OWR17" s="6"/>
      <c r="OWS17" s="6"/>
      <c r="OWT17" s="6"/>
      <c r="OWU17" s="6"/>
      <c r="OWV17" s="6"/>
      <c r="OWW17" s="6"/>
      <c r="OWX17" s="6"/>
      <c r="OWY17" s="6"/>
      <c r="OWZ17" s="6"/>
      <c r="OXA17" s="6"/>
      <c r="OXB17" s="6"/>
      <c r="OXC17" s="6"/>
      <c r="OXD17" s="6"/>
      <c r="OXE17" s="6"/>
      <c r="OXF17" s="6"/>
      <c r="OXG17" s="6"/>
      <c r="OXH17" s="6"/>
      <c r="OXI17" s="6"/>
      <c r="OXJ17" s="6"/>
      <c r="OXK17" s="6"/>
      <c r="OXL17" s="6"/>
      <c r="OXM17" s="6"/>
      <c r="OXN17" s="6"/>
      <c r="OXO17" s="6"/>
      <c r="OXP17" s="6"/>
      <c r="OXQ17" s="6"/>
      <c r="OXR17" s="6"/>
      <c r="OXS17" s="6"/>
      <c r="OXT17" s="6"/>
      <c r="OXU17" s="6"/>
      <c r="OXV17" s="6"/>
      <c r="OXW17" s="6"/>
      <c r="OXX17" s="6"/>
      <c r="OXY17" s="6"/>
      <c r="OXZ17" s="6"/>
      <c r="OYA17" s="6"/>
      <c r="OYB17" s="6"/>
      <c r="OYC17" s="6"/>
      <c r="OYD17" s="6"/>
      <c r="OYE17" s="6"/>
      <c r="OYF17" s="6"/>
      <c r="OYG17" s="6"/>
      <c r="OYH17" s="6"/>
      <c r="OYI17" s="6"/>
      <c r="OYJ17" s="6"/>
      <c r="OYK17" s="6"/>
      <c r="OYL17" s="6"/>
      <c r="OYM17" s="6"/>
      <c r="OYN17" s="6"/>
      <c r="OYO17" s="6"/>
      <c r="OYP17" s="6"/>
      <c r="OYQ17" s="6"/>
      <c r="OYR17" s="6"/>
      <c r="OYS17" s="6"/>
      <c r="OYT17" s="6"/>
      <c r="OYU17" s="6"/>
      <c r="OYV17" s="6"/>
      <c r="OYW17" s="6"/>
      <c r="OYX17" s="6"/>
      <c r="OYY17" s="6"/>
      <c r="OYZ17" s="6"/>
      <c r="OZA17" s="6"/>
      <c r="OZB17" s="6"/>
      <c r="OZC17" s="6"/>
      <c r="OZD17" s="6"/>
      <c r="OZE17" s="6"/>
      <c r="OZF17" s="6"/>
      <c r="OZG17" s="6"/>
      <c r="OZH17" s="6"/>
      <c r="OZI17" s="6"/>
      <c r="OZJ17" s="6"/>
      <c r="OZK17" s="6"/>
      <c r="OZL17" s="6"/>
      <c r="OZM17" s="6"/>
      <c r="OZN17" s="6"/>
      <c r="OZO17" s="6"/>
      <c r="OZP17" s="6"/>
      <c r="OZQ17" s="6"/>
      <c r="OZR17" s="6"/>
      <c r="OZS17" s="6"/>
      <c r="OZT17" s="6"/>
      <c r="OZU17" s="6"/>
      <c r="OZV17" s="6"/>
      <c r="OZW17" s="6"/>
      <c r="OZX17" s="6"/>
      <c r="OZY17" s="6"/>
      <c r="OZZ17" s="6"/>
      <c r="PAA17" s="6"/>
      <c r="PAB17" s="6"/>
      <c r="PAC17" s="6"/>
      <c r="PAD17" s="6"/>
      <c r="PAE17" s="6"/>
      <c r="PAF17" s="6"/>
      <c r="PAG17" s="6"/>
      <c r="PAH17" s="6"/>
      <c r="PAI17" s="6"/>
      <c r="PAJ17" s="6"/>
      <c r="PAK17" s="6"/>
      <c r="PAL17" s="6"/>
      <c r="PAM17" s="6"/>
      <c r="PAN17" s="6"/>
      <c r="PAO17" s="6"/>
      <c r="PAP17" s="6"/>
      <c r="PAQ17" s="6"/>
      <c r="PAR17" s="6"/>
      <c r="PAS17" s="6"/>
      <c r="PAT17" s="6"/>
      <c r="PAU17" s="6"/>
      <c r="PAV17" s="6"/>
      <c r="PAW17" s="6"/>
      <c r="PAX17" s="6"/>
      <c r="PAY17" s="6"/>
      <c r="PAZ17" s="6"/>
      <c r="PBA17" s="6"/>
      <c r="PBB17" s="6"/>
      <c r="PBC17" s="6"/>
      <c r="PBD17" s="6"/>
      <c r="PBE17" s="6"/>
      <c r="PBF17" s="6"/>
      <c r="PBG17" s="6"/>
      <c r="PBH17" s="6"/>
      <c r="PBI17" s="6"/>
      <c r="PBJ17" s="6"/>
      <c r="PBK17" s="6"/>
      <c r="PBL17" s="6"/>
      <c r="PBM17" s="6"/>
      <c r="PBN17" s="6"/>
      <c r="PBO17" s="6"/>
      <c r="PBP17" s="6"/>
      <c r="PBQ17" s="6"/>
      <c r="PBR17" s="6"/>
      <c r="PBS17" s="6"/>
      <c r="PBT17" s="6"/>
      <c r="PBU17" s="6"/>
      <c r="PBV17" s="6"/>
      <c r="PBW17" s="6"/>
      <c r="PBX17" s="6"/>
      <c r="PBY17" s="6"/>
      <c r="PBZ17" s="6"/>
      <c r="PCA17" s="6"/>
      <c r="PCB17" s="6"/>
      <c r="PCC17" s="6"/>
      <c r="PCD17" s="6"/>
      <c r="PCE17" s="6"/>
      <c r="PCF17" s="6"/>
      <c r="PCG17" s="6"/>
      <c r="PCH17" s="6"/>
      <c r="PCI17" s="6"/>
      <c r="PCJ17" s="6"/>
      <c r="PCK17" s="6"/>
      <c r="PCL17" s="6"/>
      <c r="PCM17" s="6"/>
      <c r="PCN17" s="6"/>
      <c r="PCO17" s="6"/>
      <c r="PCP17" s="6"/>
      <c r="PCQ17" s="6"/>
      <c r="PCR17" s="6"/>
      <c r="PCS17" s="6"/>
      <c r="PCT17" s="6"/>
      <c r="PCU17" s="6"/>
      <c r="PCV17" s="6"/>
      <c r="PCW17" s="6"/>
      <c r="PCX17" s="6"/>
      <c r="PCY17" s="6"/>
      <c r="PCZ17" s="6"/>
      <c r="PDA17" s="6"/>
      <c r="PDB17" s="6"/>
      <c r="PDC17" s="6"/>
      <c r="PDD17" s="6"/>
      <c r="PDE17" s="6"/>
      <c r="PDF17" s="6"/>
      <c r="PDG17" s="6"/>
      <c r="PDH17" s="6"/>
      <c r="PDI17" s="6"/>
      <c r="PDJ17" s="6"/>
      <c r="PDK17" s="6"/>
      <c r="PDL17" s="6"/>
      <c r="PDM17" s="6"/>
      <c r="PDN17" s="6"/>
      <c r="PDO17" s="6"/>
      <c r="PDP17" s="6"/>
      <c r="PDQ17" s="6"/>
      <c r="PDR17" s="6"/>
      <c r="PDS17" s="6"/>
      <c r="PDT17" s="6"/>
      <c r="PDU17" s="6"/>
      <c r="PDV17" s="6"/>
      <c r="PDW17" s="6"/>
      <c r="PDX17" s="6"/>
      <c r="PDY17" s="6"/>
      <c r="PDZ17" s="6"/>
      <c r="PEA17" s="6"/>
      <c r="PEB17" s="6"/>
      <c r="PEC17" s="6"/>
      <c r="PED17" s="6"/>
      <c r="PEE17" s="6"/>
      <c r="PEF17" s="6"/>
      <c r="PEG17" s="6"/>
      <c r="PEH17" s="6"/>
      <c r="PEI17" s="6"/>
      <c r="PEJ17" s="6"/>
      <c r="PEK17" s="6"/>
      <c r="PEL17" s="6"/>
      <c r="PEM17" s="6"/>
      <c r="PEN17" s="6"/>
      <c r="PEO17" s="6"/>
      <c r="PEP17" s="6"/>
      <c r="PEQ17" s="6"/>
      <c r="PER17" s="6"/>
      <c r="PES17" s="6"/>
      <c r="PET17" s="6"/>
      <c r="PEU17" s="6"/>
      <c r="PEV17" s="6"/>
      <c r="PEW17" s="6"/>
      <c r="PEX17" s="6"/>
      <c r="PEY17" s="6"/>
      <c r="PEZ17" s="6"/>
      <c r="PFA17" s="6"/>
      <c r="PFB17" s="6"/>
      <c r="PFC17" s="6"/>
      <c r="PFD17" s="6"/>
      <c r="PFE17" s="6"/>
      <c r="PFF17" s="6"/>
      <c r="PFG17" s="6"/>
      <c r="PFH17" s="6"/>
      <c r="PFI17" s="6"/>
      <c r="PFJ17" s="6"/>
      <c r="PFK17" s="6"/>
      <c r="PFL17" s="6"/>
      <c r="PFM17" s="6"/>
      <c r="PFN17" s="6"/>
      <c r="PFO17" s="6"/>
      <c r="PFP17" s="6"/>
      <c r="PFQ17" s="6"/>
      <c r="PFR17" s="6"/>
      <c r="PFS17" s="6"/>
      <c r="PFT17" s="6"/>
      <c r="PFU17" s="6"/>
      <c r="PFV17" s="6"/>
      <c r="PFW17" s="6"/>
      <c r="PFX17" s="6"/>
      <c r="PFY17" s="6"/>
      <c r="PFZ17" s="6"/>
      <c r="PGA17" s="6"/>
      <c r="PGB17" s="6"/>
      <c r="PGC17" s="6"/>
      <c r="PGD17" s="6"/>
      <c r="PGE17" s="6"/>
      <c r="PGF17" s="6"/>
      <c r="PGG17" s="6"/>
      <c r="PGH17" s="6"/>
      <c r="PGI17" s="6"/>
      <c r="PGJ17" s="6"/>
      <c r="PGK17" s="6"/>
      <c r="PGL17" s="6"/>
      <c r="PGM17" s="6"/>
      <c r="PGN17" s="6"/>
      <c r="PGO17" s="6"/>
      <c r="PGP17" s="6"/>
      <c r="PGQ17" s="6"/>
      <c r="PGR17" s="6"/>
      <c r="PGS17" s="6"/>
      <c r="PGT17" s="6"/>
      <c r="PGU17" s="6"/>
      <c r="PGV17" s="6"/>
      <c r="PGW17" s="6"/>
      <c r="PGX17" s="6"/>
      <c r="PGY17" s="6"/>
      <c r="PGZ17" s="6"/>
      <c r="PHA17" s="6"/>
      <c r="PHB17" s="6"/>
      <c r="PHC17" s="6"/>
      <c r="PHD17" s="6"/>
      <c r="PHE17" s="6"/>
      <c r="PHF17" s="6"/>
      <c r="PHG17" s="6"/>
      <c r="PHH17" s="6"/>
      <c r="PHI17" s="6"/>
      <c r="PHJ17" s="6"/>
      <c r="PHK17" s="6"/>
      <c r="PHL17" s="6"/>
      <c r="PHM17" s="6"/>
      <c r="PHN17" s="6"/>
      <c r="PHO17" s="6"/>
      <c r="PHP17" s="6"/>
      <c r="PHQ17" s="6"/>
      <c r="PHR17" s="6"/>
      <c r="PHS17" s="6"/>
      <c r="PHT17" s="6"/>
      <c r="PHU17" s="6"/>
      <c r="PHV17" s="6"/>
      <c r="PHW17" s="6"/>
      <c r="PHX17" s="6"/>
      <c r="PHY17" s="6"/>
      <c r="PHZ17" s="6"/>
      <c r="PIA17" s="6"/>
      <c r="PIB17" s="6"/>
      <c r="PIC17" s="6"/>
      <c r="PID17" s="6"/>
      <c r="PIE17" s="6"/>
      <c r="PIF17" s="6"/>
      <c r="PIG17" s="6"/>
      <c r="PIH17" s="6"/>
      <c r="PII17" s="6"/>
      <c r="PIJ17" s="6"/>
      <c r="PIK17" s="6"/>
      <c r="PIL17" s="6"/>
      <c r="PIM17" s="6"/>
      <c r="PIN17" s="6"/>
      <c r="PIO17" s="6"/>
      <c r="PIP17" s="6"/>
      <c r="PIQ17" s="6"/>
      <c r="PIR17" s="6"/>
      <c r="PIS17" s="6"/>
      <c r="PIT17" s="6"/>
      <c r="PIU17" s="6"/>
      <c r="PIV17" s="6"/>
      <c r="PIW17" s="6"/>
      <c r="PIX17" s="6"/>
      <c r="PIY17" s="6"/>
      <c r="PIZ17" s="6"/>
      <c r="PJA17" s="6"/>
      <c r="PJB17" s="6"/>
      <c r="PJC17" s="6"/>
      <c r="PJD17" s="6"/>
      <c r="PJE17" s="6"/>
      <c r="PJF17" s="6"/>
      <c r="PJG17" s="6"/>
      <c r="PJH17" s="6"/>
      <c r="PJI17" s="6"/>
      <c r="PJJ17" s="6"/>
      <c r="PJK17" s="6"/>
      <c r="PJL17" s="6"/>
      <c r="PJM17" s="6"/>
      <c r="PJN17" s="6"/>
      <c r="PJO17" s="6"/>
      <c r="PJP17" s="6"/>
      <c r="PJQ17" s="6"/>
      <c r="PJR17" s="6"/>
      <c r="PJS17" s="6"/>
      <c r="PJT17" s="6"/>
      <c r="PJU17" s="6"/>
      <c r="PJV17" s="6"/>
      <c r="PJW17" s="6"/>
      <c r="PJX17" s="6"/>
      <c r="PJY17" s="6"/>
      <c r="PJZ17" s="6"/>
      <c r="PKA17" s="6"/>
      <c r="PKB17" s="6"/>
      <c r="PKC17" s="6"/>
      <c r="PKD17" s="6"/>
      <c r="PKE17" s="6"/>
      <c r="PKF17" s="6"/>
      <c r="PKG17" s="6"/>
      <c r="PKH17" s="6"/>
      <c r="PKI17" s="6"/>
      <c r="PKJ17" s="6"/>
      <c r="PKK17" s="6"/>
      <c r="PKL17" s="6"/>
      <c r="PKM17" s="6"/>
      <c r="PKN17" s="6"/>
      <c r="PKO17" s="6"/>
      <c r="PKP17" s="6"/>
      <c r="PKQ17" s="6"/>
      <c r="PKR17" s="6"/>
      <c r="PKS17" s="6"/>
      <c r="PKT17" s="6"/>
      <c r="PKU17" s="6"/>
      <c r="PKV17" s="6"/>
      <c r="PKW17" s="6"/>
      <c r="PKX17" s="6"/>
      <c r="PKY17" s="6"/>
      <c r="PKZ17" s="6"/>
      <c r="PLA17" s="6"/>
      <c r="PLB17" s="6"/>
      <c r="PLC17" s="6"/>
      <c r="PLD17" s="6"/>
      <c r="PLE17" s="6"/>
      <c r="PLF17" s="6"/>
      <c r="PLG17" s="6"/>
      <c r="PLH17" s="6"/>
      <c r="PLI17" s="6"/>
      <c r="PLJ17" s="6"/>
      <c r="PLK17" s="6"/>
      <c r="PLL17" s="6"/>
      <c r="PLM17" s="6"/>
      <c r="PLN17" s="6"/>
      <c r="PLO17" s="6"/>
      <c r="PLP17" s="6"/>
      <c r="PLQ17" s="6"/>
      <c r="PLR17" s="6"/>
      <c r="PLS17" s="6"/>
      <c r="PLT17" s="6"/>
      <c r="PLU17" s="6"/>
      <c r="PLV17" s="6"/>
      <c r="PLW17" s="6"/>
      <c r="PLX17" s="6"/>
      <c r="PLY17" s="6"/>
      <c r="PLZ17" s="6"/>
      <c r="PMA17" s="6"/>
      <c r="PMB17" s="6"/>
      <c r="PMC17" s="6"/>
      <c r="PMD17" s="6"/>
      <c r="PME17" s="6"/>
      <c r="PMF17" s="6"/>
      <c r="PMG17" s="6"/>
      <c r="PMH17" s="6"/>
      <c r="PMI17" s="6"/>
      <c r="PMJ17" s="6"/>
      <c r="PMK17" s="6"/>
      <c r="PML17" s="6"/>
      <c r="PMM17" s="6"/>
      <c r="PMN17" s="6"/>
      <c r="PMO17" s="6"/>
      <c r="PMP17" s="6"/>
      <c r="PMQ17" s="6"/>
      <c r="PMR17" s="6"/>
      <c r="PMS17" s="6"/>
      <c r="PMT17" s="6"/>
      <c r="PMU17" s="6"/>
      <c r="PMV17" s="6"/>
      <c r="PMW17" s="6"/>
      <c r="PMX17" s="6"/>
      <c r="PMY17" s="6"/>
      <c r="PMZ17" s="6"/>
      <c r="PNA17" s="6"/>
      <c r="PNB17" s="6"/>
      <c r="PNC17" s="6"/>
      <c r="PND17" s="6"/>
      <c r="PNE17" s="6"/>
      <c r="PNF17" s="6"/>
      <c r="PNG17" s="6"/>
      <c r="PNH17" s="6"/>
      <c r="PNI17" s="6"/>
      <c r="PNJ17" s="6"/>
      <c r="PNK17" s="6"/>
      <c r="PNL17" s="6"/>
      <c r="PNM17" s="6"/>
      <c r="PNN17" s="6"/>
      <c r="PNO17" s="6"/>
      <c r="PNP17" s="6"/>
      <c r="PNQ17" s="6"/>
      <c r="PNR17" s="6"/>
      <c r="PNS17" s="6"/>
      <c r="PNT17" s="6"/>
      <c r="PNU17" s="6"/>
      <c r="PNV17" s="6"/>
      <c r="PNW17" s="6"/>
      <c r="PNX17" s="6"/>
      <c r="PNY17" s="6"/>
      <c r="PNZ17" s="6"/>
      <c r="POA17" s="6"/>
      <c r="POB17" s="6"/>
      <c r="POC17" s="6"/>
      <c r="POD17" s="6"/>
      <c r="POE17" s="6"/>
      <c r="POF17" s="6"/>
      <c r="POG17" s="6"/>
      <c r="POH17" s="6"/>
      <c r="POI17" s="6"/>
      <c r="POJ17" s="6"/>
      <c r="POK17" s="6"/>
      <c r="POL17" s="6"/>
      <c r="POM17" s="6"/>
      <c r="PON17" s="6"/>
      <c r="POO17" s="6"/>
      <c r="POP17" s="6"/>
      <c r="POQ17" s="6"/>
      <c r="POR17" s="6"/>
      <c r="POS17" s="6"/>
      <c r="POT17" s="6"/>
      <c r="POU17" s="6"/>
      <c r="POV17" s="6"/>
      <c r="POW17" s="6"/>
      <c r="POX17" s="6"/>
      <c r="POY17" s="6"/>
      <c r="POZ17" s="6"/>
      <c r="PPA17" s="6"/>
      <c r="PPB17" s="6"/>
      <c r="PPC17" s="6"/>
      <c r="PPD17" s="6"/>
      <c r="PPE17" s="6"/>
      <c r="PPF17" s="6"/>
      <c r="PPG17" s="6"/>
      <c r="PPH17" s="6"/>
      <c r="PPI17" s="6"/>
      <c r="PPJ17" s="6"/>
      <c r="PPK17" s="6"/>
      <c r="PPL17" s="6"/>
      <c r="PPM17" s="6"/>
      <c r="PPN17" s="6"/>
      <c r="PPO17" s="6"/>
      <c r="PPP17" s="6"/>
      <c r="PPQ17" s="6"/>
      <c r="PPR17" s="6"/>
      <c r="PPS17" s="6"/>
      <c r="PPT17" s="6"/>
      <c r="PPU17" s="6"/>
      <c r="PPV17" s="6"/>
      <c r="PPW17" s="6"/>
      <c r="PPX17" s="6"/>
      <c r="PPY17" s="6"/>
      <c r="PPZ17" s="6"/>
      <c r="PQA17" s="6"/>
      <c r="PQB17" s="6"/>
      <c r="PQC17" s="6"/>
      <c r="PQD17" s="6"/>
      <c r="PQE17" s="6"/>
      <c r="PQF17" s="6"/>
      <c r="PQG17" s="6"/>
      <c r="PQH17" s="6"/>
      <c r="PQI17" s="6"/>
      <c r="PQJ17" s="6"/>
      <c r="PQK17" s="6"/>
      <c r="PQL17" s="6"/>
      <c r="PQM17" s="6"/>
      <c r="PQN17" s="6"/>
      <c r="PQO17" s="6"/>
      <c r="PQP17" s="6"/>
      <c r="PQQ17" s="6"/>
      <c r="PQR17" s="6"/>
      <c r="PQS17" s="6"/>
      <c r="PQT17" s="6"/>
      <c r="PQU17" s="6"/>
      <c r="PQV17" s="6"/>
      <c r="PQW17" s="6"/>
      <c r="PQX17" s="6"/>
      <c r="PQY17" s="6"/>
      <c r="PQZ17" s="6"/>
      <c r="PRA17" s="6"/>
      <c r="PRB17" s="6"/>
      <c r="PRC17" s="6"/>
      <c r="PRD17" s="6"/>
      <c r="PRE17" s="6"/>
      <c r="PRF17" s="6"/>
      <c r="PRG17" s="6"/>
      <c r="PRH17" s="6"/>
      <c r="PRI17" s="6"/>
      <c r="PRJ17" s="6"/>
      <c r="PRK17" s="6"/>
      <c r="PRL17" s="6"/>
      <c r="PRM17" s="6"/>
      <c r="PRN17" s="6"/>
      <c r="PRO17" s="6"/>
      <c r="PRP17" s="6"/>
      <c r="PRQ17" s="6"/>
      <c r="PRR17" s="6"/>
      <c r="PRS17" s="6"/>
      <c r="PRT17" s="6"/>
      <c r="PRU17" s="6"/>
      <c r="PRV17" s="6"/>
      <c r="PRW17" s="6"/>
      <c r="PRX17" s="6"/>
      <c r="PRY17" s="6"/>
      <c r="PRZ17" s="6"/>
      <c r="PSA17" s="6"/>
      <c r="PSB17" s="6"/>
      <c r="PSC17" s="6"/>
      <c r="PSD17" s="6"/>
      <c r="PSE17" s="6"/>
      <c r="PSF17" s="6"/>
      <c r="PSG17" s="6"/>
      <c r="PSH17" s="6"/>
      <c r="PSI17" s="6"/>
      <c r="PSJ17" s="6"/>
      <c r="PSK17" s="6"/>
      <c r="PSL17" s="6"/>
      <c r="PSM17" s="6"/>
      <c r="PSN17" s="6"/>
      <c r="PSO17" s="6"/>
      <c r="PSP17" s="6"/>
      <c r="PSQ17" s="6"/>
      <c r="PSR17" s="6"/>
      <c r="PSS17" s="6"/>
      <c r="PST17" s="6"/>
      <c r="PSU17" s="6"/>
      <c r="PSV17" s="6"/>
      <c r="PSW17" s="6"/>
      <c r="PSX17" s="6"/>
      <c r="PSY17" s="6"/>
      <c r="PSZ17" s="6"/>
      <c r="PTA17" s="6"/>
      <c r="PTB17" s="6"/>
      <c r="PTC17" s="6"/>
      <c r="PTD17" s="6"/>
      <c r="PTE17" s="6"/>
      <c r="PTF17" s="6"/>
      <c r="PTG17" s="6"/>
      <c r="PTH17" s="6"/>
      <c r="PTI17" s="6"/>
      <c r="PTJ17" s="6"/>
      <c r="PTK17" s="6"/>
      <c r="PTL17" s="6"/>
      <c r="PTM17" s="6"/>
      <c r="PTN17" s="6"/>
      <c r="PTO17" s="6"/>
      <c r="PTP17" s="6"/>
      <c r="PTQ17" s="6"/>
      <c r="PTR17" s="6"/>
      <c r="PTS17" s="6"/>
      <c r="PTT17" s="6"/>
      <c r="PTU17" s="6"/>
      <c r="PTV17" s="6"/>
      <c r="PTW17" s="6"/>
      <c r="PTX17" s="6"/>
      <c r="PTY17" s="6"/>
      <c r="PTZ17" s="6"/>
      <c r="PUA17" s="6"/>
      <c r="PUB17" s="6"/>
      <c r="PUC17" s="6"/>
      <c r="PUD17" s="6"/>
      <c r="PUE17" s="6"/>
      <c r="PUF17" s="6"/>
      <c r="PUG17" s="6"/>
      <c r="PUH17" s="6"/>
      <c r="PUI17" s="6"/>
      <c r="PUJ17" s="6"/>
      <c r="PUK17" s="6"/>
      <c r="PUL17" s="6"/>
      <c r="PUM17" s="6"/>
      <c r="PUN17" s="6"/>
      <c r="PUO17" s="6"/>
      <c r="PUP17" s="6"/>
      <c r="PUQ17" s="6"/>
      <c r="PUR17" s="6"/>
      <c r="PUS17" s="6"/>
      <c r="PUT17" s="6"/>
      <c r="PUU17" s="6"/>
      <c r="PUV17" s="6"/>
      <c r="PUW17" s="6"/>
      <c r="PUX17" s="6"/>
      <c r="PUY17" s="6"/>
      <c r="PUZ17" s="6"/>
      <c r="PVA17" s="6"/>
      <c r="PVB17" s="6"/>
      <c r="PVC17" s="6"/>
      <c r="PVD17" s="6"/>
      <c r="PVE17" s="6"/>
      <c r="PVF17" s="6"/>
      <c r="PVG17" s="6"/>
      <c r="PVH17" s="6"/>
      <c r="PVI17" s="6"/>
      <c r="PVJ17" s="6"/>
      <c r="PVK17" s="6"/>
      <c r="PVL17" s="6"/>
      <c r="PVM17" s="6"/>
      <c r="PVN17" s="6"/>
      <c r="PVO17" s="6"/>
      <c r="PVP17" s="6"/>
      <c r="PVQ17" s="6"/>
      <c r="PVR17" s="6"/>
      <c r="PVS17" s="6"/>
      <c r="PVT17" s="6"/>
      <c r="PVU17" s="6"/>
      <c r="PVV17" s="6"/>
      <c r="PVW17" s="6"/>
      <c r="PVX17" s="6"/>
      <c r="PVY17" s="6"/>
      <c r="PVZ17" s="6"/>
      <c r="PWA17" s="6"/>
      <c r="PWB17" s="6"/>
      <c r="PWC17" s="6"/>
      <c r="PWD17" s="6"/>
      <c r="PWE17" s="6"/>
      <c r="PWF17" s="6"/>
      <c r="PWG17" s="6"/>
      <c r="PWH17" s="6"/>
      <c r="PWI17" s="6"/>
      <c r="PWJ17" s="6"/>
      <c r="PWK17" s="6"/>
      <c r="PWL17" s="6"/>
      <c r="PWM17" s="6"/>
      <c r="PWN17" s="6"/>
      <c r="PWO17" s="6"/>
      <c r="PWP17" s="6"/>
      <c r="PWQ17" s="6"/>
      <c r="PWR17" s="6"/>
      <c r="PWS17" s="6"/>
      <c r="PWT17" s="6"/>
      <c r="PWU17" s="6"/>
      <c r="PWV17" s="6"/>
      <c r="PWW17" s="6"/>
      <c r="PWX17" s="6"/>
      <c r="PWY17" s="6"/>
      <c r="PWZ17" s="6"/>
      <c r="PXA17" s="6"/>
      <c r="PXB17" s="6"/>
      <c r="PXC17" s="6"/>
      <c r="PXD17" s="6"/>
      <c r="PXE17" s="6"/>
      <c r="PXF17" s="6"/>
      <c r="PXG17" s="6"/>
      <c r="PXH17" s="6"/>
      <c r="PXI17" s="6"/>
      <c r="PXJ17" s="6"/>
      <c r="PXK17" s="6"/>
      <c r="PXL17" s="6"/>
      <c r="PXM17" s="6"/>
      <c r="PXN17" s="6"/>
      <c r="PXO17" s="6"/>
      <c r="PXP17" s="6"/>
      <c r="PXQ17" s="6"/>
      <c r="PXR17" s="6"/>
      <c r="PXS17" s="6"/>
      <c r="PXT17" s="6"/>
      <c r="PXU17" s="6"/>
      <c r="PXV17" s="6"/>
      <c r="PXW17" s="6"/>
      <c r="PXX17" s="6"/>
      <c r="PXY17" s="6"/>
      <c r="PXZ17" s="6"/>
      <c r="PYA17" s="6"/>
      <c r="PYB17" s="6"/>
      <c r="PYC17" s="6"/>
      <c r="PYD17" s="6"/>
      <c r="PYE17" s="6"/>
      <c r="PYF17" s="6"/>
      <c r="PYG17" s="6"/>
      <c r="PYH17" s="6"/>
      <c r="PYI17" s="6"/>
      <c r="PYJ17" s="6"/>
      <c r="PYK17" s="6"/>
      <c r="PYL17" s="6"/>
      <c r="PYM17" s="6"/>
      <c r="PYN17" s="6"/>
      <c r="PYO17" s="6"/>
      <c r="PYP17" s="6"/>
      <c r="PYQ17" s="6"/>
      <c r="PYR17" s="6"/>
      <c r="PYS17" s="6"/>
      <c r="PYT17" s="6"/>
      <c r="PYU17" s="6"/>
      <c r="PYV17" s="6"/>
      <c r="PYW17" s="6"/>
      <c r="PYX17" s="6"/>
      <c r="PYY17" s="6"/>
      <c r="PYZ17" s="6"/>
      <c r="PZA17" s="6"/>
      <c r="PZB17" s="6"/>
      <c r="PZC17" s="6"/>
      <c r="PZD17" s="6"/>
      <c r="PZE17" s="6"/>
      <c r="PZF17" s="6"/>
      <c r="PZG17" s="6"/>
      <c r="PZH17" s="6"/>
      <c r="PZI17" s="6"/>
      <c r="PZJ17" s="6"/>
      <c r="PZK17" s="6"/>
      <c r="PZL17" s="6"/>
      <c r="PZM17" s="6"/>
      <c r="PZN17" s="6"/>
      <c r="PZO17" s="6"/>
      <c r="PZP17" s="6"/>
      <c r="PZQ17" s="6"/>
      <c r="PZR17" s="6"/>
      <c r="PZS17" s="6"/>
      <c r="PZT17" s="6"/>
      <c r="PZU17" s="6"/>
      <c r="PZV17" s="6"/>
      <c r="PZW17" s="6"/>
      <c r="PZX17" s="6"/>
      <c r="PZY17" s="6"/>
      <c r="PZZ17" s="6"/>
      <c r="QAA17" s="6"/>
      <c r="QAB17" s="6"/>
      <c r="QAC17" s="6"/>
      <c r="QAD17" s="6"/>
      <c r="QAE17" s="6"/>
      <c r="QAF17" s="6"/>
      <c r="QAG17" s="6"/>
      <c r="QAH17" s="6"/>
      <c r="QAI17" s="6"/>
      <c r="QAJ17" s="6"/>
      <c r="QAK17" s="6"/>
      <c r="QAL17" s="6"/>
      <c r="QAM17" s="6"/>
      <c r="QAN17" s="6"/>
      <c r="QAO17" s="6"/>
      <c r="QAP17" s="6"/>
      <c r="QAQ17" s="6"/>
      <c r="QAR17" s="6"/>
      <c r="QAS17" s="6"/>
      <c r="QAT17" s="6"/>
      <c r="QAU17" s="6"/>
      <c r="QAV17" s="6"/>
      <c r="QAW17" s="6"/>
      <c r="QAX17" s="6"/>
      <c r="QAY17" s="6"/>
      <c r="QAZ17" s="6"/>
      <c r="QBA17" s="6"/>
      <c r="QBB17" s="6"/>
      <c r="QBC17" s="6"/>
      <c r="QBD17" s="6"/>
      <c r="QBE17" s="6"/>
      <c r="QBF17" s="6"/>
      <c r="QBG17" s="6"/>
      <c r="QBH17" s="6"/>
      <c r="QBI17" s="6"/>
      <c r="QBJ17" s="6"/>
      <c r="QBK17" s="6"/>
      <c r="QBL17" s="6"/>
      <c r="QBM17" s="6"/>
      <c r="QBN17" s="6"/>
      <c r="QBO17" s="6"/>
      <c r="QBP17" s="6"/>
      <c r="QBQ17" s="6"/>
      <c r="QBR17" s="6"/>
      <c r="QBS17" s="6"/>
      <c r="QBT17" s="6"/>
      <c r="QBU17" s="6"/>
      <c r="QBV17" s="6"/>
      <c r="QBW17" s="6"/>
      <c r="QBX17" s="6"/>
      <c r="QBY17" s="6"/>
      <c r="QBZ17" s="6"/>
      <c r="QCA17" s="6"/>
      <c r="QCB17" s="6"/>
      <c r="QCC17" s="6"/>
      <c r="QCD17" s="6"/>
      <c r="QCE17" s="6"/>
      <c r="QCF17" s="6"/>
      <c r="QCG17" s="6"/>
      <c r="QCH17" s="6"/>
      <c r="QCI17" s="6"/>
      <c r="QCJ17" s="6"/>
      <c r="QCK17" s="6"/>
      <c r="QCL17" s="6"/>
      <c r="QCM17" s="6"/>
      <c r="QCN17" s="6"/>
      <c r="QCO17" s="6"/>
      <c r="QCP17" s="6"/>
      <c r="QCQ17" s="6"/>
      <c r="QCR17" s="6"/>
      <c r="QCS17" s="6"/>
      <c r="QCT17" s="6"/>
      <c r="QCU17" s="6"/>
      <c r="QCV17" s="6"/>
      <c r="QCW17" s="6"/>
      <c r="QCX17" s="6"/>
      <c r="QCY17" s="6"/>
      <c r="QCZ17" s="6"/>
      <c r="QDA17" s="6"/>
      <c r="QDB17" s="6"/>
      <c r="QDC17" s="6"/>
      <c r="QDD17" s="6"/>
      <c r="QDE17" s="6"/>
      <c r="QDF17" s="6"/>
      <c r="QDG17" s="6"/>
      <c r="QDH17" s="6"/>
      <c r="QDI17" s="6"/>
      <c r="QDJ17" s="6"/>
      <c r="QDK17" s="6"/>
      <c r="QDL17" s="6"/>
      <c r="QDM17" s="6"/>
      <c r="QDN17" s="6"/>
      <c r="QDO17" s="6"/>
      <c r="QDP17" s="6"/>
      <c r="QDQ17" s="6"/>
      <c r="QDR17" s="6"/>
      <c r="QDS17" s="6"/>
      <c r="QDT17" s="6"/>
      <c r="QDU17" s="6"/>
      <c r="QDV17" s="6"/>
      <c r="QDW17" s="6"/>
      <c r="QDX17" s="6"/>
      <c r="QDY17" s="6"/>
      <c r="QDZ17" s="6"/>
      <c r="QEA17" s="6"/>
      <c r="QEB17" s="6"/>
      <c r="QEC17" s="6"/>
      <c r="QED17" s="6"/>
      <c r="QEE17" s="6"/>
      <c r="QEF17" s="6"/>
      <c r="QEG17" s="6"/>
      <c r="QEH17" s="6"/>
      <c r="QEI17" s="6"/>
      <c r="QEJ17" s="6"/>
      <c r="QEK17" s="6"/>
      <c r="QEL17" s="6"/>
      <c r="QEM17" s="6"/>
      <c r="QEN17" s="6"/>
      <c r="QEO17" s="6"/>
      <c r="QEP17" s="6"/>
      <c r="QEQ17" s="6"/>
      <c r="QER17" s="6"/>
      <c r="QES17" s="6"/>
      <c r="QET17" s="6"/>
      <c r="QEU17" s="6"/>
      <c r="QEV17" s="6"/>
      <c r="QEW17" s="6"/>
      <c r="QEX17" s="6"/>
      <c r="QEY17" s="6"/>
      <c r="QEZ17" s="6"/>
      <c r="QFA17" s="6"/>
      <c r="QFB17" s="6"/>
      <c r="QFC17" s="6"/>
      <c r="QFD17" s="6"/>
      <c r="QFE17" s="6"/>
      <c r="QFF17" s="6"/>
      <c r="QFG17" s="6"/>
      <c r="QFH17" s="6"/>
      <c r="QFI17" s="6"/>
      <c r="QFJ17" s="6"/>
      <c r="QFK17" s="6"/>
      <c r="QFL17" s="6"/>
      <c r="QFM17" s="6"/>
      <c r="QFN17" s="6"/>
      <c r="QFO17" s="6"/>
      <c r="QFP17" s="6"/>
      <c r="QFQ17" s="6"/>
      <c r="QFR17" s="6"/>
      <c r="QFS17" s="6"/>
      <c r="QFT17" s="6"/>
      <c r="QFU17" s="6"/>
      <c r="QFV17" s="6"/>
      <c r="QFW17" s="6"/>
      <c r="QFX17" s="6"/>
      <c r="QFY17" s="6"/>
      <c r="QFZ17" s="6"/>
      <c r="QGA17" s="6"/>
      <c r="QGB17" s="6"/>
      <c r="QGC17" s="6"/>
      <c r="QGD17" s="6"/>
      <c r="QGE17" s="6"/>
      <c r="QGF17" s="6"/>
      <c r="QGG17" s="6"/>
      <c r="QGH17" s="6"/>
      <c r="QGI17" s="6"/>
      <c r="QGJ17" s="6"/>
      <c r="QGK17" s="6"/>
      <c r="QGL17" s="6"/>
      <c r="QGM17" s="6"/>
      <c r="QGN17" s="6"/>
      <c r="QGO17" s="6"/>
      <c r="QGP17" s="6"/>
      <c r="QGQ17" s="6"/>
      <c r="QGR17" s="6"/>
      <c r="QGS17" s="6"/>
      <c r="QGT17" s="6"/>
      <c r="QGU17" s="6"/>
      <c r="QGV17" s="6"/>
      <c r="QGW17" s="6"/>
      <c r="QGX17" s="6"/>
      <c r="QGY17" s="6"/>
      <c r="QGZ17" s="6"/>
      <c r="QHA17" s="6"/>
      <c r="QHB17" s="6"/>
      <c r="QHC17" s="6"/>
      <c r="QHD17" s="6"/>
      <c r="QHE17" s="6"/>
      <c r="QHF17" s="6"/>
      <c r="QHG17" s="6"/>
      <c r="QHH17" s="6"/>
      <c r="QHI17" s="6"/>
      <c r="QHJ17" s="6"/>
      <c r="QHK17" s="6"/>
      <c r="QHL17" s="6"/>
      <c r="QHM17" s="6"/>
      <c r="QHN17" s="6"/>
      <c r="QHO17" s="6"/>
      <c r="QHP17" s="6"/>
      <c r="QHQ17" s="6"/>
      <c r="QHR17" s="6"/>
      <c r="QHS17" s="6"/>
      <c r="QHT17" s="6"/>
      <c r="QHU17" s="6"/>
      <c r="QHV17" s="6"/>
      <c r="QHW17" s="6"/>
      <c r="QHX17" s="6"/>
      <c r="QHY17" s="6"/>
      <c r="QHZ17" s="6"/>
      <c r="QIA17" s="6"/>
      <c r="QIB17" s="6"/>
      <c r="QIC17" s="6"/>
      <c r="QID17" s="6"/>
      <c r="QIE17" s="6"/>
      <c r="QIF17" s="6"/>
      <c r="QIG17" s="6"/>
      <c r="QIH17" s="6"/>
      <c r="QII17" s="6"/>
      <c r="QIJ17" s="6"/>
      <c r="QIK17" s="6"/>
      <c r="QIL17" s="6"/>
      <c r="QIM17" s="6"/>
      <c r="QIN17" s="6"/>
      <c r="QIO17" s="6"/>
      <c r="QIP17" s="6"/>
      <c r="QIQ17" s="6"/>
      <c r="QIR17" s="6"/>
      <c r="QIS17" s="6"/>
      <c r="QIT17" s="6"/>
      <c r="QIU17" s="6"/>
      <c r="QIV17" s="6"/>
      <c r="QIW17" s="6"/>
      <c r="QIX17" s="6"/>
      <c r="QIY17" s="6"/>
      <c r="QIZ17" s="6"/>
      <c r="QJA17" s="6"/>
      <c r="QJB17" s="6"/>
      <c r="QJC17" s="6"/>
      <c r="QJD17" s="6"/>
      <c r="QJE17" s="6"/>
      <c r="QJF17" s="6"/>
      <c r="QJG17" s="6"/>
      <c r="QJH17" s="6"/>
      <c r="QJI17" s="6"/>
      <c r="QJJ17" s="6"/>
      <c r="QJK17" s="6"/>
      <c r="QJL17" s="6"/>
      <c r="QJM17" s="6"/>
      <c r="QJN17" s="6"/>
      <c r="QJO17" s="6"/>
      <c r="QJP17" s="6"/>
      <c r="QJQ17" s="6"/>
      <c r="QJR17" s="6"/>
      <c r="QJS17" s="6"/>
      <c r="QJT17" s="6"/>
      <c r="QJU17" s="6"/>
      <c r="QJV17" s="6"/>
      <c r="QJW17" s="6"/>
      <c r="QJX17" s="6"/>
      <c r="QJY17" s="6"/>
      <c r="QJZ17" s="6"/>
      <c r="QKA17" s="6"/>
      <c r="QKB17" s="6"/>
      <c r="QKC17" s="6"/>
      <c r="QKD17" s="6"/>
      <c r="QKE17" s="6"/>
      <c r="QKF17" s="6"/>
      <c r="QKG17" s="6"/>
      <c r="QKH17" s="6"/>
      <c r="QKI17" s="6"/>
      <c r="QKJ17" s="6"/>
      <c r="QKK17" s="6"/>
      <c r="QKL17" s="6"/>
      <c r="QKM17" s="6"/>
      <c r="QKN17" s="6"/>
      <c r="QKO17" s="6"/>
      <c r="QKP17" s="6"/>
      <c r="QKQ17" s="6"/>
      <c r="QKR17" s="6"/>
      <c r="QKS17" s="6"/>
      <c r="QKT17" s="6"/>
      <c r="QKU17" s="6"/>
      <c r="QKV17" s="6"/>
      <c r="QKW17" s="6"/>
      <c r="QKX17" s="6"/>
      <c r="QKY17" s="6"/>
      <c r="QKZ17" s="6"/>
      <c r="QLA17" s="6"/>
      <c r="QLB17" s="6"/>
      <c r="QLC17" s="6"/>
      <c r="QLD17" s="6"/>
      <c r="QLE17" s="6"/>
      <c r="QLF17" s="6"/>
      <c r="QLG17" s="6"/>
      <c r="QLH17" s="6"/>
      <c r="QLI17" s="6"/>
      <c r="QLJ17" s="6"/>
      <c r="QLK17" s="6"/>
      <c r="QLL17" s="6"/>
      <c r="QLM17" s="6"/>
      <c r="QLN17" s="6"/>
      <c r="QLO17" s="6"/>
      <c r="QLP17" s="6"/>
      <c r="QLQ17" s="6"/>
      <c r="QLR17" s="6"/>
      <c r="QLS17" s="6"/>
      <c r="QLT17" s="6"/>
      <c r="QLU17" s="6"/>
      <c r="QLV17" s="6"/>
      <c r="QLW17" s="6"/>
      <c r="QLX17" s="6"/>
      <c r="QLY17" s="6"/>
      <c r="QLZ17" s="6"/>
      <c r="QMA17" s="6"/>
      <c r="QMB17" s="6"/>
      <c r="QMC17" s="6"/>
      <c r="QMD17" s="6"/>
      <c r="QME17" s="6"/>
      <c r="QMF17" s="6"/>
      <c r="QMG17" s="6"/>
      <c r="QMH17" s="6"/>
      <c r="QMI17" s="6"/>
      <c r="QMJ17" s="6"/>
      <c r="QMK17" s="6"/>
      <c r="QML17" s="6"/>
      <c r="QMM17" s="6"/>
      <c r="QMN17" s="6"/>
      <c r="QMO17" s="6"/>
      <c r="QMP17" s="6"/>
      <c r="QMQ17" s="6"/>
      <c r="QMR17" s="6"/>
      <c r="QMS17" s="6"/>
      <c r="QMT17" s="6"/>
      <c r="QMU17" s="6"/>
      <c r="QMV17" s="6"/>
      <c r="QMW17" s="6"/>
      <c r="QMX17" s="6"/>
      <c r="QMY17" s="6"/>
      <c r="QMZ17" s="6"/>
      <c r="QNA17" s="6"/>
      <c r="QNB17" s="6"/>
      <c r="QNC17" s="6"/>
      <c r="QND17" s="6"/>
      <c r="QNE17" s="6"/>
      <c r="QNF17" s="6"/>
      <c r="QNG17" s="6"/>
      <c r="QNH17" s="6"/>
      <c r="QNI17" s="6"/>
      <c r="QNJ17" s="6"/>
      <c r="QNK17" s="6"/>
      <c r="QNL17" s="6"/>
      <c r="QNM17" s="6"/>
      <c r="QNN17" s="6"/>
      <c r="QNO17" s="6"/>
      <c r="QNP17" s="6"/>
      <c r="QNQ17" s="6"/>
      <c r="QNR17" s="6"/>
      <c r="QNS17" s="6"/>
      <c r="QNT17" s="6"/>
      <c r="QNU17" s="6"/>
      <c r="QNV17" s="6"/>
      <c r="QNW17" s="6"/>
      <c r="QNX17" s="6"/>
      <c r="QNY17" s="6"/>
      <c r="QNZ17" s="6"/>
      <c r="QOA17" s="6"/>
      <c r="QOB17" s="6"/>
      <c r="QOC17" s="6"/>
      <c r="QOD17" s="6"/>
      <c r="QOE17" s="6"/>
      <c r="QOF17" s="6"/>
      <c r="QOG17" s="6"/>
      <c r="QOH17" s="6"/>
      <c r="QOI17" s="6"/>
      <c r="QOJ17" s="6"/>
      <c r="QOK17" s="6"/>
      <c r="QOL17" s="6"/>
      <c r="QOM17" s="6"/>
      <c r="QON17" s="6"/>
      <c r="QOO17" s="6"/>
      <c r="QOP17" s="6"/>
      <c r="QOQ17" s="6"/>
      <c r="QOR17" s="6"/>
      <c r="QOS17" s="6"/>
      <c r="QOT17" s="6"/>
      <c r="QOU17" s="6"/>
      <c r="QOV17" s="6"/>
      <c r="QOW17" s="6"/>
      <c r="QOX17" s="6"/>
      <c r="QOY17" s="6"/>
      <c r="QOZ17" s="6"/>
      <c r="QPA17" s="6"/>
      <c r="QPB17" s="6"/>
      <c r="QPC17" s="6"/>
      <c r="QPD17" s="6"/>
      <c r="QPE17" s="6"/>
      <c r="QPF17" s="6"/>
      <c r="QPG17" s="6"/>
      <c r="QPH17" s="6"/>
      <c r="QPI17" s="6"/>
      <c r="QPJ17" s="6"/>
      <c r="QPK17" s="6"/>
      <c r="QPL17" s="6"/>
      <c r="QPM17" s="6"/>
      <c r="QPN17" s="6"/>
      <c r="QPO17" s="6"/>
      <c r="QPP17" s="6"/>
      <c r="QPQ17" s="6"/>
      <c r="QPR17" s="6"/>
      <c r="QPS17" s="6"/>
      <c r="QPT17" s="6"/>
      <c r="QPU17" s="6"/>
      <c r="QPV17" s="6"/>
      <c r="QPW17" s="6"/>
      <c r="QPX17" s="6"/>
      <c r="QPY17" s="6"/>
      <c r="QPZ17" s="6"/>
      <c r="QQA17" s="6"/>
      <c r="QQB17" s="6"/>
      <c r="QQC17" s="6"/>
      <c r="QQD17" s="6"/>
      <c r="QQE17" s="6"/>
      <c r="QQF17" s="6"/>
      <c r="QQG17" s="6"/>
      <c r="QQH17" s="6"/>
      <c r="QQI17" s="6"/>
      <c r="QQJ17" s="6"/>
      <c r="QQK17" s="6"/>
      <c r="QQL17" s="6"/>
      <c r="QQM17" s="6"/>
      <c r="QQN17" s="6"/>
      <c r="QQO17" s="6"/>
      <c r="QQP17" s="6"/>
      <c r="QQQ17" s="6"/>
      <c r="QQR17" s="6"/>
      <c r="QQS17" s="6"/>
      <c r="QQT17" s="6"/>
      <c r="QQU17" s="6"/>
      <c r="QQV17" s="6"/>
      <c r="QQW17" s="6"/>
      <c r="QQX17" s="6"/>
      <c r="QQY17" s="6"/>
      <c r="QQZ17" s="6"/>
      <c r="QRA17" s="6"/>
      <c r="QRB17" s="6"/>
      <c r="QRC17" s="6"/>
      <c r="QRD17" s="6"/>
      <c r="QRE17" s="6"/>
      <c r="QRF17" s="6"/>
      <c r="QRG17" s="6"/>
      <c r="QRH17" s="6"/>
      <c r="QRI17" s="6"/>
      <c r="QRJ17" s="6"/>
      <c r="QRK17" s="6"/>
      <c r="QRL17" s="6"/>
      <c r="QRM17" s="6"/>
      <c r="QRN17" s="6"/>
      <c r="QRO17" s="6"/>
      <c r="QRP17" s="6"/>
      <c r="QRQ17" s="6"/>
      <c r="QRR17" s="6"/>
      <c r="QRS17" s="6"/>
      <c r="QRT17" s="6"/>
      <c r="QRU17" s="6"/>
      <c r="QRV17" s="6"/>
      <c r="QRW17" s="6"/>
      <c r="QRX17" s="6"/>
      <c r="QRY17" s="6"/>
      <c r="QRZ17" s="6"/>
      <c r="QSA17" s="6"/>
      <c r="QSB17" s="6"/>
      <c r="QSC17" s="6"/>
      <c r="QSD17" s="6"/>
      <c r="QSE17" s="6"/>
      <c r="QSF17" s="6"/>
      <c r="QSG17" s="6"/>
      <c r="QSH17" s="6"/>
      <c r="QSI17" s="6"/>
      <c r="QSJ17" s="6"/>
      <c r="QSK17" s="6"/>
      <c r="QSL17" s="6"/>
      <c r="QSM17" s="6"/>
      <c r="QSN17" s="6"/>
      <c r="QSO17" s="6"/>
      <c r="QSP17" s="6"/>
      <c r="QSQ17" s="6"/>
      <c r="QSR17" s="6"/>
      <c r="QSS17" s="6"/>
      <c r="QST17" s="6"/>
      <c r="QSU17" s="6"/>
      <c r="QSV17" s="6"/>
      <c r="QSW17" s="6"/>
      <c r="QSX17" s="6"/>
      <c r="QSY17" s="6"/>
      <c r="QSZ17" s="6"/>
      <c r="QTA17" s="6"/>
      <c r="QTB17" s="6"/>
      <c r="QTC17" s="6"/>
      <c r="QTD17" s="6"/>
      <c r="QTE17" s="6"/>
      <c r="QTF17" s="6"/>
      <c r="QTG17" s="6"/>
      <c r="QTH17" s="6"/>
      <c r="QTI17" s="6"/>
      <c r="QTJ17" s="6"/>
      <c r="QTK17" s="6"/>
      <c r="QTL17" s="6"/>
      <c r="QTM17" s="6"/>
      <c r="QTN17" s="6"/>
      <c r="QTO17" s="6"/>
      <c r="QTP17" s="6"/>
      <c r="QTQ17" s="6"/>
      <c r="QTR17" s="6"/>
      <c r="QTS17" s="6"/>
      <c r="QTT17" s="6"/>
      <c r="QTU17" s="6"/>
      <c r="QTV17" s="6"/>
      <c r="QTW17" s="6"/>
      <c r="QTX17" s="6"/>
      <c r="QTY17" s="6"/>
      <c r="QTZ17" s="6"/>
      <c r="QUA17" s="6"/>
      <c r="QUB17" s="6"/>
      <c r="QUC17" s="6"/>
      <c r="QUD17" s="6"/>
      <c r="QUE17" s="6"/>
      <c r="QUF17" s="6"/>
      <c r="QUG17" s="6"/>
      <c r="QUH17" s="6"/>
      <c r="QUI17" s="6"/>
      <c r="QUJ17" s="6"/>
      <c r="QUK17" s="6"/>
      <c r="QUL17" s="6"/>
      <c r="QUM17" s="6"/>
      <c r="QUN17" s="6"/>
      <c r="QUO17" s="6"/>
      <c r="QUP17" s="6"/>
      <c r="QUQ17" s="6"/>
      <c r="QUR17" s="6"/>
      <c r="QUS17" s="6"/>
      <c r="QUT17" s="6"/>
      <c r="QUU17" s="6"/>
      <c r="QUV17" s="6"/>
      <c r="QUW17" s="6"/>
      <c r="QUX17" s="6"/>
      <c r="QUY17" s="6"/>
      <c r="QUZ17" s="6"/>
      <c r="QVA17" s="6"/>
      <c r="QVB17" s="6"/>
      <c r="QVC17" s="6"/>
      <c r="QVD17" s="6"/>
      <c r="QVE17" s="6"/>
      <c r="QVF17" s="6"/>
      <c r="QVG17" s="6"/>
      <c r="QVH17" s="6"/>
      <c r="QVI17" s="6"/>
      <c r="QVJ17" s="6"/>
      <c r="QVK17" s="6"/>
      <c r="QVL17" s="6"/>
      <c r="QVM17" s="6"/>
      <c r="QVN17" s="6"/>
      <c r="QVO17" s="6"/>
      <c r="QVP17" s="6"/>
      <c r="QVQ17" s="6"/>
      <c r="QVR17" s="6"/>
      <c r="QVS17" s="6"/>
      <c r="QVT17" s="6"/>
      <c r="QVU17" s="6"/>
      <c r="QVV17" s="6"/>
      <c r="QVW17" s="6"/>
      <c r="QVX17" s="6"/>
      <c r="QVY17" s="6"/>
      <c r="QVZ17" s="6"/>
      <c r="QWA17" s="6"/>
      <c r="QWB17" s="6"/>
      <c r="QWC17" s="6"/>
      <c r="QWD17" s="6"/>
      <c r="QWE17" s="6"/>
      <c r="QWF17" s="6"/>
      <c r="QWG17" s="6"/>
      <c r="QWH17" s="6"/>
      <c r="QWI17" s="6"/>
      <c r="QWJ17" s="6"/>
      <c r="QWK17" s="6"/>
      <c r="QWL17" s="6"/>
      <c r="QWM17" s="6"/>
      <c r="QWN17" s="6"/>
      <c r="QWO17" s="6"/>
      <c r="QWP17" s="6"/>
      <c r="QWQ17" s="6"/>
      <c r="QWR17" s="6"/>
      <c r="QWS17" s="6"/>
      <c r="QWT17" s="6"/>
      <c r="QWU17" s="6"/>
      <c r="QWV17" s="6"/>
      <c r="QWW17" s="6"/>
      <c r="QWX17" s="6"/>
      <c r="QWY17" s="6"/>
      <c r="QWZ17" s="6"/>
      <c r="QXA17" s="6"/>
      <c r="QXB17" s="6"/>
      <c r="QXC17" s="6"/>
      <c r="QXD17" s="6"/>
      <c r="QXE17" s="6"/>
      <c r="QXF17" s="6"/>
      <c r="QXG17" s="6"/>
      <c r="QXH17" s="6"/>
      <c r="QXI17" s="6"/>
      <c r="QXJ17" s="6"/>
      <c r="QXK17" s="6"/>
      <c r="QXL17" s="6"/>
      <c r="QXM17" s="6"/>
      <c r="QXN17" s="6"/>
      <c r="QXO17" s="6"/>
      <c r="QXP17" s="6"/>
      <c r="QXQ17" s="6"/>
      <c r="QXR17" s="6"/>
      <c r="QXS17" s="6"/>
      <c r="QXT17" s="6"/>
      <c r="QXU17" s="6"/>
      <c r="QXV17" s="6"/>
      <c r="QXW17" s="6"/>
      <c r="QXX17" s="6"/>
      <c r="QXY17" s="6"/>
      <c r="QXZ17" s="6"/>
      <c r="QYA17" s="6"/>
      <c r="QYB17" s="6"/>
      <c r="QYC17" s="6"/>
      <c r="QYD17" s="6"/>
      <c r="QYE17" s="6"/>
      <c r="QYF17" s="6"/>
      <c r="QYG17" s="6"/>
      <c r="QYH17" s="6"/>
      <c r="QYI17" s="6"/>
      <c r="QYJ17" s="6"/>
      <c r="QYK17" s="6"/>
      <c r="QYL17" s="6"/>
      <c r="QYM17" s="6"/>
      <c r="QYN17" s="6"/>
      <c r="QYO17" s="6"/>
      <c r="QYP17" s="6"/>
      <c r="QYQ17" s="6"/>
      <c r="QYR17" s="6"/>
      <c r="QYS17" s="6"/>
      <c r="QYT17" s="6"/>
      <c r="QYU17" s="6"/>
      <c r="QYV17" s="6"/>
      <c r="QYW17" s="6"/>
      <c r="QYX17" s="6"/>
      <c r="QYY17" s="6"/>
      <c r="QYZ17" s="6"/>
      <c r="QZA17" s="6"/>
      <c r="QZB17" s="6"/>
      <c r="QZC17" s="6"/>
      <c r="QZD17" s="6"/>
      <c r="QZE17" s="6"/>
      <c r="QZF17" s="6"/>
      <c r="QZG17" s="6"/>
      <c r="QZH17" s="6"/>
      <c r="QZI17" s="6"/>
      <c r="QZJ17" s="6"/>
      <c r="QZK17" s="6"/>
      <c r="QZL17" s="6"/>
      <c r="QZM17" s="6"/>
      <c r="QZN17" s="6"/>
      <c r="QZO17" s="6"/>
      <c r="QZP17" s="6"/>
      <c r="QZQ17" s="6"/>
      <c r="QZR17" s="6"/>
      <c r="QZS17" s="6"/>
      <c r="QZT17" s="6"/>
      <c r="QZU17" s="6"/>
      <c r="QZV17" s="6"/>
      <c r="QZW17" s="6"/>
      <c r="QZX17" s="6"/>
      <c r="QZY17" s="6"/>
      <c r="QZZ17" s="6"/>
      <c r="RAA17" s="6"/>
      <c r="RAB17" s="6"/>
      <c r="RAC17" s="6"/>
      <c r="RAD17" s="6"/>
      <c r="RAE17" s="6"/>
      <c r="RAF17" s="6"/>
      <c r="RAG17" s="6"/>
      <c r="RAH17" s="6"/>
      <c r="RAI17" s="6"/>
      <c r="RAJ17" s="6"/>
      <c r="RAK17" s="6"/>
      <c r="RAL17" s="6"/>
      <c r="RAM17" s="6"/>
      <c r="RAN17" s="6"/>
      <c r="RAO17" s="6"/>
      <c r="RAP17" s="6"/>
      <c r="RAQ17" s="6"/>
      <c r="RAR17" s="6"/>
      <c r="RAS17" s="6"/>
      <c r="RAT17" s="6"/>
      <c r="RAU17" s="6"/>
      <c r="RAV17" s="6"/>
      <c r="RAW17" s="6"/>
      <c r="RAX17" s="6"/>
      <c r="RAY17" s="6"/>
      <c r="RAZ17" s="6"/>
      <c r="RBA17" s="6"/>
      <c r="RBB17" s="6"/>
      <c r="RBC17" s="6"/>
      <c r="RBD17" s="6"/>
      <c r="RBE17" s="6"/>
      <c r="RBF17" s="6"/>
      <c r="RBG17" s="6"/>
      <c r="RBH17" s="6"/>
      <c r="RBI17" s="6"/>
      <c r="RBJ17" s="6"/>
      <c r="RBK17" s="6"/>
      <c r="RBL17" s="6"/>
      <c r="RBM17" s="6"/>
      <c r="RBN17" s="6"/>
      <c r="RBO17" s="6"/>
      <c r="RBP17" s="6"/>
      <c r="RBQ17" s="6"/>
      <c r="RBR17" s="6"/>
      <c r="RBS17" s="6"/>
      <c r="RBT17" s="6"/>
      <c r="RBU17" s="6"/>
      <c r="RBV17" s="6"/>
      <c r="RBW17" s="6"/>
      <c r="RBX17" s="6"/>
      <c r="RBY17" s="6"/>
      <c r="RBZ17" s="6"/>
      <c r="RCA17" s="6"/>
      <c r="RCB17" s="6"/>
      <c r="RCC17" s="6"/>
      <c r="RCD17" s="6"/>
      <c r="RCE17" s="6"/>
      <c r="RCF17" s="6"/>
      <c r="RCG17" s="6"/>
      <c r="RCH17" s="6"/>
      <c r="RCI17" s="6"/>
      <c r="RCJ17" s="6"/>
      <c r="RCK17" s="6"/>
      <c r="RCL17" s="6"/>
      <c r="RCM17" s="6"/>
      <c r="RCN17" s="6"/>
      <c r="RCO17" s="6"/>
      <c r="RCP17" s="6"/>
      <c r="RCQ17" s="6"/>
      <c r="RCR17" s="6"/>
      <c r="RCS17" s="6"/>
      <c r="RCT17" s="6"/>
      <c r="RCU17" s="6"/>
      <c r="RCV17" s="6"/>
      <c r="RCW17" s="6"/>
      <c r="RCX17" s="6"/>
      <c r="RCY17" s="6"/>
      <c r="RCZ17" s="6"/>
      <c r="RDA17" s="6"/>
      <c r="RDB17" s="6"/>
      <c r="RDC17" s="6"/>
      <c r="RDD17" s="6"/>
      <c r="RDE17" s="6"/>
      <c r="RDF17" s="6"/>
      <c r="RDG17" s="6"/>
      <c r="RDH17" s="6"/>
      <c r="RDI17" s="6"/>
      <c r="RDJ17" s="6"/>
      <c r="RDK17" s="6"/>
      <c r="RDL17" s="6"/>
      <c r="RDM17" s="6"/>
      <c r="RDN17" s="6"/>
      <c r="RDO17" s="6"/>
      <c r="RDP17" s="6"/>
      <c r="RDQ17" s="6"/>
      <c r="RDR17" s="6"/>
      <c r="RDS17" s="6"/>
      <c r="RDT17" s="6"/>
      <c r="RDU17" s="6"/>
      <c r="RDV17" s="6"/>
      <c r="RDW17" s="6"/>
      <c r="RDX17" s="6"/>
      <c r="RDY17" s="6"/>
      <c r="RDZ17" s="6"/>
      <c r="REA17" s="6"/>
      <c r="REB17" s="6"/>
      <c r="REC17" s="6"/>
      <c r="RED17" s="6"/>
      <c r="REE17" s="6"/>
      <c r="REF17" s="6"/>
      <c r="REG17" s="6"/>
      <c r="REH17" s="6"/>
      <c r="REI17" s="6"/>
      <c r="REJ17" s="6"/>
      <c r="REK17" s="6"/>
      <c r="REL17" s="6"/>
      <c r="REM17" s="6"/>
      <c r="REN17" s="6"/>
      <c r="REO17" s="6"/>
      <c r="REP17" s="6"/>
      <c r="REQ17" s="6"/>
      <c r="RER17" s="6"/>
      <c r="RES17" s="6"/>
      <c r="RET17" s="6"/>
      <c r="REU17" s="6"/>
      <c r="REV17" s="6"/>
      <c r="REW17" s="6"/>
      <c r="REX17" s="6"/>
      <c r="REY17" s="6"/>
      <c r="REZ17" s="6"/>
      <c r="RFA17" s="6"/>
      <c r="RFB17" s="6"/>
      <c r="RFC17" s="6"/>
      <c r="RFD17" s="6"/>
      <c r="RFE17" s="6"/>
      <c r="RFF17" s="6"/>
      <c r="RFG17" s="6"/>
      <c r="RFH17" s="6"/>
      <c r="RFI17" s="6"/>
      <c r="RFJ17" s="6"/>
      <c r="RFK17" s="6"/>
      <c r="RFL17" s="6"/>
      <c r="RFM17" s="6"/>
      <c r="RFN17" s="6"/>
      <c r="RFO17" s="6"/>
      <c r="RFP17" s="6"/>
      <c r="RFQ17" s="6"/>
      <c r="RFR17" s="6"/>
      <c r="RFS17" s="6"/>
      <c r="RFT17" s="6"/>
      <c r="RFU17" s="6"/>
      <c r="RFV17" s="6"/>
      <c r="RFW17" s="6"/>
      <c r="RFX17" s="6"/>
      <c r="RFY17" s="6"/>
      <c r="RFZ17" s="6"/>
      <c r="RGA17" s="6"/>
      <c r="RGB17" s="6"/>
      <c r="RGC17" s="6"/>
      <c r="RGD17" s="6"/>
      <c r="RGE17" s="6"/>
      <c r="RGF17" s="6"/>
      <c r="RGG17" s="6"/>
      <c r="RGH17" s="6"/>
      <c r="RGI17" s="6"/>
      <c r="RGJ17" s="6"/>
      <c r="RGK17" s="6"/>
      <c r="RGL17" s="6"/>
      <c r="RGM17" s="6"/>
      <c r="RGN17" s="6"/>
      <c r="RGO17" s="6"/>
      <c r="RGP17" s="6"/>
      <c r="RGQ17" s="6"/>
      <c r="RGR17" s="6"/>
      <c r="RGS17" s="6"/>
      <c r="RGT17" s="6"/>
      <c r="RGU17" s="6"/>
      <c r="RGV17" s="6"/>
      <c r="RGW17" s="6"/>
      <c r="RGX17" s="6"/>
      <c r="RGY17" s="6"/>
      <c r="RGZ17" s="6"/>
      <c r="RHA17" s="6"/>
      <c r="RHB17" s="6"/>
      <c r="RHC17" s="6"/>
      <c r="RHD17" s="6"/>
      <c r="RHE17" s="6"/>
      <c r="RHF17" s="6"/>
      <c r="RHG17" s="6"/>
      <c r="RHH17" s="6"/>
      <c r="RHI17" s="6"/>
      <c r="RHJ17" s="6"/>
      <c r="RHK17" s="6"/>
      <c r="RHL17" s="6"/>
      <c r="RHM17" s="6"/>
      <c r="RHN17" s="6"/>
      <c r="RHO17" s="6"/>
      <c r="RHP17" s="6"/>
      <c r="RHQ17" s="6"/>
      <c r="RHR17" s="6"/>
      <c r="RHS17" s="6"/>
      <c r="RHT17" s="6"/>
      <c r="RHU17" s="6"/>
      <c r="RHV17" s="6"/>
      <c r="RHW17" s="6"/>
      <c r="RHX17" s="6"/>
      <c r="RHY17" s="6"/>
      <c r="RHZ17" s="6"/>
      <c r="RIA17" s="6"/>
      <c r="RIB17" s="6"/>
      <c r="RIC17" s="6"/>
      <c r="RID17" s="6"/>
      <c r="RIE17" s="6"/>
      <c r="RIF17" s="6"/>
      <c r="RIG17" s="6"/>
      <c r="RIH17" s="6"/>
      <c r="RII17" s="6"/>
      <c r="RIJ17" s="6"/>
      <c r="RIK17" s="6"/>
      <c r="RIL17" s="6"/>
      <c r="RIM17" s="6"/>
      <c r="RIN17" s="6"/>
      <c r="RIO17" s="6"/>
      <c r="RIP17" s="6"/>
      <c r="RIQ17" s="6"/>
      <c r="RIR17" s="6"/>
      <c r="RIS17" s="6"/>
      <c r="RIT17" s="6"/>
      <c r="RIU17" s="6"/>
      <c r="RIV17" s="6"/>
      <c r="RIW17" s="6"/>
      <c r="RIX17" s="6"/>
      <c r="RIY17" s="6"/>
      <c r="RIZ17" s="6"/>
      <c r="RJA17" s="6"/>
      <c r="RJB17" s="6"/>
      <c r="RJC17" s="6"/>
      <c r="RJD17" s="6"/>
      <c r="RJE17" s="6"/>
      <c r="RJF17" s="6"/>
      <c r="RJG17" s="6"/>
      <c r="RJH17" s="6"/>
      <c r="RJI17" s="6"/>
      <c r="RJJ17" s="6"/>
      <c r="RJK17" s="6"/>
      <c r="RJL17" s="6"/>
      <c r="RJM17" s="6"/>
      <c r="RJN17" s="6"/>
      <c r="RJO17" s="6"/>
      <c r="RJP17" s="6"/>
      <c r="RJQ17" s="6"/>
      <c r="RJR17" s="6"/>
      <c r="RJS17" s="6"/>
      <c r="RJT17" s="6"/>
      <c r="RJU17" s="6"/>
      <c r="RJV17" s="6"/>
      <c r="RJW17" s="6"/>
      <c r="RJX17" s="6"/>
      <c r="RJY17" s="6"/>
      <c r="RJZ17" s="6"/>
      <c r="RKA17" s="6"/>
      <c r="RKB17" s="6"/>
      <c r="RKC17" s="6"/>
      <c r="RKD17" s="6"/>
      <c r="RKE17" s="6"/>
      <c r="RKF17" s="6"/>
      <c r="RKG17" s="6"/>
      <c r="RKH17" s="6"/>
      <c r="RKI17" s="6"/>
      <c r="RKJ17" s="6"/>
      <c r="RKK17" s="6"/>
      <c r="RKL17" s="6"/>
      <c r="RKM17" s="6"/>
      <c r="RKN17" s="6"/>
      <c r="RKO17" s="6"/>
      <c r="RKP17" s="6"/>
      <c r="RKQ17" s="6"/>
      <c r="RKR17" s="6"/>
      <c r="RKS17" s="6"/>
      <c r="RKT17" s="6"/>
      <c r="RKU17" s="6"/>
      <c r="RKV17" s="6"/>
      <c r="RKW17" s="6"/>
      <c r="RKX17" s="6"/>
      <c r="RKY17" s="6"/>
      <c r="RKZ17" s="6"/>
      <c r="RLA17" s="6"/>
      <c r="RLB17" s="6"/>
      <c r="RLC17" s="6"/>
      <c r="RLD17" s="6"/>
      <c r="RLE17" s="6"/>
      <c r="RLF17" s="6"/>
      <c r="RLG17" s="6"/>
      <c r="RLH17" s="6"/>
      <c r="RLI17" s="6"/>
      <c r="RLJ17" s="6"/>
      <c r="RLK17" s="6"/>
      <c r="RLL17" s="6"/>
      <c r="RLM17" s="6"/>
      <c r="RLN17" s="6"/>
      <c r="RLO17" s="6"/>
      <c r="RLP17" s="6"/>
      <c r="RLQ17" s="6"/>
      <c r="RLR17" s="6"/>
      <c r="RLS17" s="6"/>
      <c r="RLT17" s="6"/>
      <c r="RLU17" s="6"/>
      <c r="RLV17" s="6"/>
      <c r="RLW17" s="6"/>
      <c r="RLX17" s="6"/>
      <c r="RLY17" s="6"/>
      <c r="RLZ17" s="6"/>
      <c r="RMA17" s="6"/>
      <c r="RMB17" s="6"/>
      <c r="RMC17" s="6"/>
      <c r="RMD17" s="6"/>
      <c r="RME17" s="6"/>
      <c r="RMF17" s="6"/>
      <c r="RMG17" s="6"/>
      <c r="RMH17" s="6"/>
      <c r="RMI17" s="6"/>
      <c r="RMJ17" s="6"/>
      <c r="RMK17" s="6"/>
      <c r="RML17" s="6"/>
      <c r="RMM17" s="6"/>
      <c r="RMN17" s="6"/>
      <c r="RMO17" s="6"/>
      <c r="RMP17" s="6"/>
      <c r="RMQ17" s="6"/>
      <c r="RMR17" s="6"/>
      <c r="RMS17" s="6"/>
      <c r="RMT17" s="6"/>
      <c r="RMU17" s="6"/>
      <c r="RMV17" s="6"/>
      <c r="RMW17" s="6"/>
      <c r="RMX17" s="6"/>
      <c r="RMY17" s="6"/>
      <c r="RMZ17" s="6"/>
      <c r="RNA17" s="6"/>
      <c r="RNB17" s="6"/>
      <c r="RNC17" s="6"/>
      <c r="RND17" s="6"/>
      <c r="RNE17" s="6"/>
      <c r="RNF17" s="6"/>
      <c r="RNG17" s="6"/>
      <c r="RNH17" s="6"/>
      <c r="RNI17" s="6"/>
      <c r="RNJ17" s="6"/>
      <c r="RNK17" s="6"/>
      <c r="RNL17" s="6"/>
      <c r="RNM17" s="6"/>
      <c r="RNN17" s="6"/>
      <c r="RNO17" s="6"/>
      <c r="RNP17" s="6"/>
      <c r="RNQ17" s="6"/>
      <c r="RNR17" s="6"/>
      <c r="RNS17" s="6"/>
      <c r="RNT17" s="6"/>
      <c r="RNU17" s="6"/>
      <c r="RNV17" s="6"/>
      <c r="RNW17" s="6"/>
      <c r="RNX17" s="6"/>
      <c r="RNY17" s="6"/>
      <c r="RNZ17" s="6"/>
      <c r="ROA17" s="6"/>
      <c r="ROB17" s="6"/>
      <c r="ROC17" s="6"/>
      <c r="ROD17" s="6"/>
      <c r="ROE17" s="6"/>
      <c r="ROF17" s="6"/>
      <c r="ROG17" s="6"/>
      <c r="ROH17" s="6"/>
      <c r="ROI17" s="6"/>
      <c r="ROJ17" s="6"/>
      <c r="ROK17" s="6"/>
      <c r="ROL17" s="6"/>
      <c r="ROM17" s="6"/>
      <c r="RON17" s="6"/>
      <c r="ROO17" s="6"/>
      <c r="ROP17" s="6"/>
      <c r="ROQ17" s="6"/>
      <c r="ROR17" s="6"/>
      <c r="ROS17" s="6"/>
      <c r="ROT17" s="6"/>
      <c r="ROU17" s="6"/>
      <c r="ROV17" s="6"/>
      <c r="ROW17" s="6"/>
      <c r="ROX17" s="6"/>
      <c r="ROY17" s="6"/>
      <c r="ROZ17" s="6"/>
      <c r="RPA17" s="6"/>
      <c r="RPB17" s="6"/>
      <c r="RPC17" s="6"/>
      <c r="RPD17" s="6"/>
      <c r="RPE17" s="6"/>
      <c r="RPF17" s="6"/>
      <c r="RPG17" s="6"/>
      <c r="RPH17" s="6"/>
      <c r="RPI17" s="6"/>
      <c r="RPJ17" s="6"/>
      <c r="RPK17" s="6"/>
      <c r="RPL17" s="6"/>
      <c r="RPM17" s="6"/>
      <c r="RPN17" s="6"/>
      <c r="RPO17" s="6"/>
      <c r="RPP17" s="6"/>
      <c r="RPQ17" s="6"/>
      <c r="RPR17" s="6"/>
      <c r="RPS17" s="6"/>
      <c r="RPT17" s="6"/>
      <c r="RPU17" s="6"/>
      <c r="RPV17" s="6"/>
      <c r="RPW17" s="6"/>
      <c r="RPX17" s="6"/>
      <c r="RPY17" s="6"/>
      <c r="RPZ17" s="6"/>
      <c r="RQA17" s="6"/>
      <c r="RQB17" s="6"/>
      <c r="RQC17" s="6"/>
      <c r="RQD17" s="6"/>
      <c r="RQE17" s="6"/>
      <c r="RQF17" s="6"/>
      <c r="RQG17" s="6"/>
      <c r="RQH17" s="6"/>
      <c r="RQI17" s="6"/>
      <c r="RQJ17" s="6"/>
      <c r="RQK17" s="6"/>
      <c r="RQL17" s="6"/>
      <c r="RQM17" s="6"/>
      <c r="RQN17" s="6"/>
      <c r="RQO17" s="6"/>
      <c r="RQP17" s="6"/>
      <c r="RQQ17" s="6"/>
      <c r="RQR17" s="6"/>
      <c r="RQS17" s="6"/>
      <c r="RQT17" s="6"/>
      <c r="RQU17" s="6"/>
      <c r="RQV17" s="6"/>
      <c r="RQW17" s="6"/>
      <c r="RQX17" s="6"/>
      <c r="RQY17" s="6"/>
      <c r="RQZ17" s="6"/>
      <c r="RRA17" s="6"/>
      <c r="RRB17" s="6"/>
      <c r="RRC17" s="6"/>
      <c r="RRD17" s="6"/>
      <c r="RRE17" s="6"/>
      <c r="RRF17" s="6"/>
      <c r="RRG17" s="6"/>
      <c r="RRH17" s="6"/>
      <c r="RRI17" s="6"/>
      <c r="RRJ17" s="6"/>
      <c r="RRK17" s="6"/>
      <c r="RRL17" s="6"/>
      <c r="RRM17" s="6"/>
      <c r="RRN17" s="6"/>
      <c r="RRO17" s="6"/>
      <c r="RRP17" s="6"/>
      <c r="RRQ17" s="6"/>
      <c r="RRR17" s="6"/>
      <c r="RRS17" s="6"/>
      <c r="RRT17" s="6"/>
      <c r="RRU17" s="6"/>
      <c r="RRV17" s="6"/>
      <c r="RRW17" s="6"/>
      <c r="RRX17" s="6"/>
      <c r="RRY17" s="6"/>
      <c r="RRZ17" s="6"/>
      <c r="RSA17" s="6"/>
      <c r="RSB17" s="6"/>
      <c r="RSC17" s="6"/>
      <c r="RSD17" s="6"/>
      <c r="RSE17" s="6"/>
      <c r="RSF17" s="6"/>
      <c r="RSG17" s="6"/>
      <c r="RSH17" s="6"/>
      <c r="RSI17" s="6"/>
      <c r="RSJ17" s="6"/>
      <c r="RSK17" s="6"/>
      <c r="RSL17" s="6"/>
      <c r="RSM17" s="6"/>
      <c r="RSN17" s="6"/>
      <c r="RSO17" s="6"/>
      <c r="RSP17" s="6"/>
      <c r="RSQ17" s="6"/>
      <c r="RSR17" s="6"/>
      <c r="RSS17" s="6"/>
      <c r="RST17" s="6"/>
      <c r="RSU17" s="6"/>
      <c r="RSV17" s="6"/>
      <c r="RSW17" s="6"/>
      <c r="RSX17" s="6"/>
      <c r="RSY17" s="6"/>
      <c r="RSZ17" s="6"/>
      <c r="RTA17" s="6"/>
      <c r="RTB17" s="6"/>
      <c r="RTC17" s="6"/>
      <c r="RTD17" s="6"/>
      <c r="RTE17" s="6"/>
      <c r="RTF17" s="6"/>
      <c r="RTG17" s="6"/>
      <c r="RTH17" s="6"/>
      <c r="RTI17" s="6"/>
      <c r="RTJ17" s="6"/>
      <c r="RTK17" s="6"/>
      <c r="RTL17" s="6"/>
      <c r="RTM17" s="6"/>
      <c r="RTN17" s="6"/>
      <c r="RTO17" s="6"/>
      <c r="RTP17" s="6"/>
      <c r="RTQ17" s="6"/>
      <c r="RTR17" s="6"/>
      <c r="RTS17" s="6"/>
      <c r="RTT17" s="6"/>
      <c r="RTU17" s="6"/>
      <c r="RTV17" s="6"/>
      <c r="RTW17" s="6"/>
      <c r="RTX17" s="6"/>
      <c r="RTY17" s="6"/>
      <c r="RTZ17" s="6"/>
      <c r="RUA17" s="6"/>
      <c r="RUB17" s="6"/>
      <c r="RUC17" s="6"/>
      <c r="RUD17" s="6"/>
      <c r="RUE17" s="6"/>
      <c r="RUF17" s="6"/>
      <c r="RUG17" s="6"/>
      <c r="RUH17" s="6"/>
      <c r="RUI17" s="6"/>
      <c r="RUJ17" s="6"/>
      <c r="RUK17" s="6"/>
      <c r="RUL17" s="6"/>
      <c r="RUM17" s="6"/>
      <c r="RUN17" s="6"/>
      <c r="RUO17" s="6"/>
      <c r="RUP17" s="6"/>
      <c r="RUQ17" s="6"/>
      <c r="RUR17" s="6"/>
      <c r="RUS17" s="6"/>
      <c r="RUT17" s="6"/>
      <c r="RUU17" s="6"/>
      <c r="RUV17" s="6"/>
      <c r="RUW17" s="6"/>
      <c r="RUX17" s="6"/>
      <c r="RUY17" s="6"/>
      <c r="RUZ17" s="6"/>
      <c r="RVA17" s="6"/>
      <c r="RVB17" s="6"/>
      <c r="RVC17" s="6"/>
      <c r="RVD17" s="6"/>
      <c r="RVE17" s="6"/>
      <c r="RVF17" s="6"/>
      <c r="RVG17" s="6"/>
      <c r="RVH17" s="6"/>
      <c r="RVI17" s="6"/>
      <c r="RVJ17" s="6"/>
      <c r="RVK17" s="6"/>
      <c r="RVL17" s="6"/>
      <c r="RVM17" s="6"/>
      <c r="RVN17" s="6"/>
      <c r="RVO17" s="6"/>
      <c r="RVP17" s="6"/>
      <c r="RVQ17" s="6"/>
      <c r="RVR17" s="6"/>
      <c r="RVS17" s="6"/>
      <c r="RVT17" s="6"/>
      <c r="RVU17" s="6"/>
      <c r="RVV17" s="6"/>
      <c r="RVW17" s="6"/>
      <c r="RVX17" s="6"/>
      <c r="RVY17" s="6"/>
      <c r="RVZ17" s="6"/>
      <c r="RWA17" s="6"/>
      <c r="RWB17" s="6"/>
      <c r="RWC17" s="6"/>
      <c r="RWD17" s="6"/>
      <c r="RWE17" s="6"/>
      <c r="RWF17" s="6"/>
      <c r="RWG17" s="6"/>
      <c r="RWH17" s="6"/>
      <c r="RWI17" s="6"/>
      <c r="RWJ17" s="6"/>
      <c r="RWK17" s="6"/>
      <c r="RWL17" s="6"/>
      <c r="RWM17" s="6"/>
      <c r="RWN17" s="6"/>
      <c r="RWO17" s="6"/>
      <c r="RWP17" s="6"/>
      <c r="RWQ17" s="6"/>
      <c r="RWR17" s="6"/>
      <c r="RWS17" s="6"/>
      <c r="RWT17" s="6"/>
      <c r="RWU17" s="6"/>
      <c r="RWV17" s="6"/>
      <c r="RWW17" s="6"/>
      <c r="RWX17" s="6"/>
      <c r="RWY17" s="6"/>
      <c r="RWZ17" s="6"/>
      <c r="RXA17" s="6"/>
      <c r="RXB17" s="6"/>
      <c r="RXC17" s="6"/>
      <c r="RXD17" s="6"/>
      <c r="RXE17" s="6"/>
      <c r="RXF17" s="6"/>
      <c r="RXG17" s="6"/>
      <c r="RXH17" s="6"/>
      <c r="RXI17" s="6"/>
      <c r="RXJ17" s="6"/>
      <c r="RXK17" s="6"/>
      <c r="RXL17" s="6"/>
      <c r="RXM17" s="6"/>
      <c r="RXN17" s="6"/>
      <c r="RXO17" s="6"/>
      <c r="RXP17" s="6"/>
      <c r="RXQ17" s="6"/>
      <c r="RXR17" s="6"/>
      <c r="RXS17" s="6"/>
      <c r="RXT17" s="6"/>
      <c r="RXU17" s="6"/>
      <c r="RXV17" s="6"/>
      <c r="RXW17" s="6"/>
      <c r="RXX17" s="6"/>
      <c r="RXY17" s="6"/>
      <c r="RXZ17" s="6"/>
      <c r="RYA17" s="6"/>
      <c r="RYB17" s="6"/>
      <c r="RYC17" s="6"/>
      <c r="RYD17" s="6"/>
      <c r="RYE17" s="6"/>
      <c r="RYF17" s="6"/>
      <c r="RYG17" s="6"/>
      <c r="RYH17" s="6"/>
      <c r="RYI17" s="6"/>
      <c r="RYJ17" s="6"/>
      <c r="RYK17" s="6"/>
      <c r="RYL17" s="6"/>
      <c r="RYM17" s="6"/>
      <c r="RYN17" s="6"/>
      <c r="RYO17" s="6"/>
      <c r="RYP17" s="6"/>
      <c r="RYQ17" s="6"/>
      <c r="RYR17" s="6"/>
      <c r="RYS17" s="6"/>
      <c r="RYT17" s="6"/>
      <c r="RYU17" s="6"/>
      <c r="RYV17" s="6"/>
      <c r="RYW17" s="6"/>
      <c r="RYX17" s="6"/>
      <c r="RYY17" s="6"/>
      <c r="RYZ17" s="6"/>
      <c r="RZA17" s="6"/>
      <c r="RZB17" s="6"/>
      <c r="RZC17" s="6"/>
      <c r="RZD17" s="6"/>
      <c r="RZE17" s="6"/>
      <c r="RZF17" s="6"/>
      <c r="RZG17" s="6"/>
      <c r="RZH17" s="6"/>
      <c r="RZI17" s="6"/>
      <c r="RZJ17" s="6"/>
      <c r="RZK17" s="6"/>
      <c r="RZL17" s="6"/>
      <c r="RZM17" s="6"/>
      <c r="RZN17" s="6"/>
      <c r="RZO17" s="6"/>
      <c r="RZP17" s="6"/>
      <c r="RZQ17" s="6"/>
      <c r="RZR17" s="6"/>
      <c r="RZS17" s="6"/>
      <c r="RZT17" s="6"/>
      <c r="RZU17" s="6"/>
      <c r="RZV17" s="6"/>
      <c r="RZW17" s="6"/>
      <c r="RZX17" s="6"/>
      <c r="RZY17" s="6"/>
      <c r="RZZ17" s="6"/>
      <c r="SAA17" s="6"/>
      <c r="SAB17" s="6"/>
      <c r="SAC17" s="6"/>
      <c r="SAD17" s="6"/>
      <c r="SAE17" s="6"/>
      <c r="SAF17" s="6"/>
      <c r="SAG17" s="6"/>
      <c r="SAH17" s="6"/>
      <c r="SAI17" s="6"/>
      <c r="SAJ17" s="6"/>
      <c r="SAK17" s="6"/>
      <c r="SAL17" s="6"/>
      <c r="SAM17" s="6"/>
      <c r="SAN17" s="6"/>
      <c r="SAO17" s="6"/>
      <c r="SAP17" s="6"/>
      <c r="SAQ17" s="6"/>
      <c r="SAR17" s="6"/>
      <c r="SAS17" s="6"/>
      <c r="SAT17" s="6"/>
      <c r="SAU17" s="6"/>
      <c r="SAV17" s="6"/>
      <c r="SAW17" s="6"/>
      <c r="SAX17" s="6"/>
      <c r="SAY17" s="6"/>
      <c r="SAZ17" s="6"/>
      <c r="SBA17" s="6"/>
      <c r="SBB17" s="6"/>
      <c r="SBC17" s="6"/>
      <c r="SBD17" s="6"/>
      <c r="SBE17" s="6"/>
      <c r="SBF17" s="6"/>
      <c r="SBG17" s="6"/>
      <c r="SBH17" s="6"/>
      <c r="SBI17" s="6"/>
      <c r="SBJ17" s="6"/>
      <c r="SBK17" s="6"/>
      <c r="SBL17" s="6"/>
      <c r="SBM17" s="6"/>
      <c r="SBN17" s="6"/>
      <c r="SBO17" s="6"/>
      <c r="SBP17" s="6"/>
      <c r="SBQ17" s="6"/>
      <c r="SBR17" s="6"/>
      <c r="SBS17" s="6"/>
      <c r="SBT17" s="6"/>
      <c r="SBU17" s="6"/>
      <c r="SBV17" s="6"/>
      <c r="SBW17" s="6"/>
      <c r="SBX17" s="6"/>
      <c r="SBY17" s="6"/>
      <c r="SBZ17" s="6"/>
      <c r="SCA17" s="6"/>
      <c r="SCB17" s="6"/>
      <c r="SCC17" s="6"/>
      <c r="SCD17" s="6"/>
      <c r="SCE17" s="6"/>
      <c r="SCF17" s="6"/>
      <c r="SCG17" s="6"/>
      <c r="SCH17" s="6"/>
      <c r="SCI17" s="6"/>
      <c r="SCJ17" s="6"/>
      <c r="SCK17" s="6"/>
      <c r="SCL17" s="6"/>
      <c r="SCM17" s="6"/>
      <c r="SCN17" s="6"/>
      <c r="SCO17" s="6"/>
      <c r="SCP17" s="6"/>
      <c r="SCQ17" s="6"/>
      <c r="SCR17" s="6"/>
      <c r="SCS17" s="6"/>
      <c r="SCT17" s="6"/>
      <c r="SCU17" s="6"/>
      <c r="SCV17" s="6"/>
      <c r="SCW17" s="6"/>
      <c r="SCX17" s="6"/>
      <c r="SCY17" s="6"/>
      <c r="SCZ17" s="6"/>
      <c r="SDA17" s="6"/>
      <c r="SDB17" s="6"/>
      <c r="SDC17" s="6"/>
      <c r="SDD17" s="6"/>
      <c r="SDE17" s="6"/>
      <c r="SDF17" s="6"/>
      <c r="SDG17" s="6"/>
      <c r="SDH17" s="6"/>
      <c r="SDI17" s="6"/>
      <c r="SDJ17" s="6"/>
      <c r="SDK17" s="6"/>
      <c r="SDL17" s="6"/>
      <c r="SDM17" s="6"/>
      <c r="SDN17" s="6"/>
      <c r="SDO17" s="6"/>
      <c r="SDP17" s="6"/>
      <c r="SDQ17" s="6"/>
      <c r="SDR17" s="6"/>
      <c r="SDS17" s="6"/>
      <c r="SDT17" s="6"/>
      <c r="SDU17" s="6"/>
      <c r="SDV17" s="6"/>
      <c r="SDW17" s="6"/>
      <c r="SDX17" s="6"/>
      <c r="SDY17" s="6"/>
      <c r="SDZ17" s="6"/>
      <c r="SEA17" s="6"/>
      <c r="SEB17" s="6"/>
      <c r="SEC17" s="6"/>
      <c r="SED17" s="6"/>
      <c r="SEE17" s="6"/>
      <c r="SEF17" s="6"/>
      <c r="SEG17" s="6"/>
      <c r="SEH17" s="6"/>
      <c r="SEI17" s="6"/>
      <c r="SEJ17" s="6"/>
      <c r="SEK17" s="6"/>
      <c r="SEL17" s="6"/>
      <c r="SEM17" s="6"/>
      <c r="SEN17" s="6"/>
      <c r="SEO17" s="6"/>
      <c r="SEP17" s="6"/>
      <c r="SEQ17" s="6"/>
      <c r="SER17" s="6"/>
      <c r="SES17" s="6"/>
      <c r="SET17" s="6"/>
      <c r="SEU17" s="6"/>
      <c r="SEV17" s="6"/>
      <c r="SEW17" s="6"/>
      <c r="SEX17" s="6"/>
      <c r="SEY17" s="6"/>
      <c r="SEZ17" s="6"/>
      <c r="SFA17" s="6"/>
      <c r="SFB17" s="6"/>
      <c r="SFC17" s="6"/>
      <c r="SFD17" s="6"/>
      <c r="SFE17" s="6"/>
      <c r="SFF17" s="6"/>
      <c r="SFG17" s="6"/>
      <c r="SFH17" s="6"/>
      <c r="SFI17" s="6"/>
      <c r="SFJ17" s="6"/>
      <c r="SFK17" s="6"/>
      <c r="SFL17" s="6"/>
      <c r="SFM17" s="6"/>
      <c r="SFN17" s="6"/>
      <c r="SFO17" s="6"/>
      <c r="SFP17" s="6"/>
      <c r="SFQ17" s="6"/>
      <c r="SFR17" s="6"/>
      <c r="SFS17" s="6"/>
      <c r="SFT17" s="6"/>
      <c r="SFU17" s="6"/>
      <c r="SFV17" s="6"/>
      <c r="SFW17" s="6"/>
      <c r="SFX17" s="6"/>
      <c r="SFY17" s="6"/>
      <c r="SFZ17" s="6"/>
      <c r="SGA17" s="6"/>
      <c r="SGB17" s="6"/>
      <c r="SGC17" s="6"/>
      <c r="SGD17" s="6"/>
      <c r="SGE17" s="6"/>
      <c r="SGF17" s="6"/>
      <c r="SGG17" s="6"/>
      <c r="SGH17" s="6"/>
      <c r="SGI17" s="6"/>
      <c r="SGJ17" s="6"/>
      <c r="SGK17" s="6"/>
      <c r="SGL17" s="6"/>
      <c r="SGM17" s="6"/>
      <c r="SGN17" s="6"/>
      <c r="SGO17" s="6"/>
      <c r="SGP17" s="6"/>
      <c r="SGQ17" s="6"/>
      <c r="SGR17" s="6"/>
      <c r="SGS17" s="6"/>
      <c r="SGT17" s="6"/>
      <c r="SGU17" s="6"/>
      <c r="SGV17" s="6"/>
      <c r="SGW17" s="6"/>
      <c r="SGX17" s="6"/>
      <c r="SGY17" s="6"/>
      <c r="SGZ17" s="6"/>
      <c r="SHA17" s="6"/>
      <c r="SHB17" s="6"/>
      <c r="SHC17" s="6"/>
      <c r="SHD17" s="6"/>
      <c r="SHE17" s="6"/>
      <c r="SHF17" s="6"/>
      <c r="SHG17" s="6"/>
      <c r="SHH17" s="6"/>
      <c r="SHI17" s="6"/>
      <c r="SHJ17" s="6"/>
      <c r="SHK17" s="6"/>
      <c r="SHL17" s="6"/>
      <c r="SHM17" s="6"/>
      <c r="SHN17" s="6"/>
      <c r="SHO17" s="6"/>
      <c r="SHP17" s="6"/>
      <c r="SHQ17" s="6"/>
      <c r="SHR17" s="6"/>
      <c r="SHS17" s="6"/>
      <c r="SHT17" s="6"/>
      <c r="SHU17" s="6"/>
      <c r="SHV17" s="6"/>
      <c r="SHW17" s="6"/>
      <c r="SHX17" s="6"/>
      <c r="SHY17" s="6"/>
      <c r="SHZ17" s="6"/>
      <c r="SIA17" s="6"/>
      <c r="SIB17" s="6"/>
      <c r="SIC17" s="6"/>
      <c r="SID17" s="6"/>
      <c r="SIE17" s="6"/>
      <c r="SIF17" s="6"/>
      <c r="SIG17" s="6"/>
      <c r="SIH17" s="6"/>
      <c r="SII17" s="6"/>
      <c r="SIJ17" s="6"/>
      <c r="SIK17" s="6"/>
      <c r="SIL17" s="6"/>
      <c r="SIM17" s="6"/>
      <c r="SIN17" s="6"/>
      <c r="SIO17" s="6"/>
      <c r="SIP17" s="6"/>
      <c r="SIQ17" s="6"/>
      <c r="SIR17" s="6"/>
      <c r="SIS17" s="6"/>
      <c r="SIT17" s="6"/>
      <c r="SIU17" s="6"/>
      <c r="SIV17" s="6"/>
      <c r="SIW17" s="6"/>
      <c r="SIX17" s="6"/>
      <c r="SIY17" s="6"/>
      <c r="SIZ17" s="6"/>
      <c r="SJA17" s="6"/>
      <c r="SJB17" s="6"/>
      <c r="SJC17" s="6"/>
      <c r="SJD17" s="6"/>
      <c r="SJE17" s="6"/>
      <c r="SJF17" s="6"/>
      <c r="SJG17" s="6"/>
      <c r="SJH17" s="6"/>
      <c r="SJI17" s="6"/>
      <c r="SJJ17" s="6"/>
      <c r="SJK17" s="6"/>
      <c r="SJL17" s="6"/>
      <c r="SJM17" s="6"/>
      <c r="SJN17" s="6"/>
      <c r="SJO17" s="6"/>
      <c r="SJP17" s="6"/>
      <c r="SJQ17" s="6"/>
      <c r="SJR17" s="6"/>
      <c r="SJS17" s="6"/>
      <c r="SJT17" s="6"/>
      <c r="SJU17" s="6"/>
      <c r="SJV17" s="6"/>
      <c r="SJW17" s="6"/>
      <c r="SJX17" s="6"/>
      <c r="SJY17" s="6"/>
      <c r="SJZ17" s="6"/>
      <c r="SKA17" s="6"/>
      <c r="SKB17" s="6"/>
      <c r="SKC17" s="6"/>
      <c r="SKD17" s="6"/>
      <c r="SKE17" s="6"/>
      <c r="SKF17" s="6"/>
      <c r="SKG17" s="6"/>
      <c r="SKH17" s="6"/>
      <c r="SKI17" s="6"/>
      <c r="SKJ17" s="6"/>
      <c r="SKK17" s="6"/>
      <c r="SKL17" s="6"/>
      <c r="SKM17" s="6"/>
      <c r="SKN17" s="6"/>
      <c r="SKO17" s="6"/>
      <c r="SKP17" s="6"/>
      <c r="SKQ17" s="6"/>
      <c r="SKR17" s="6"/>
      <c r="SKS17" s="6"/>
      <c r="SKT17" s="6"/>
      <c r="SKU17" s="6"/>
      <c r="SKV17" s="6"/>
      <c r="SKW17" s="6"/>
      <c r="SKX17" s="6"/>
      <c r="SKY17" s="6"/>
      <c r="SKZ17" s="6"/>
      <c r="SLA17" s="6"/>
      <c r="SLB17" s="6"/>
      <c r="SLC17" s="6"/>
      <c r="SLD17" s="6"/>
      <c r="SLE17" s="6"/>
      <c r="SLF17" s="6"/>
      <c r="SLG17" s="6"/>
      <c r="SLH17" s="6"/>
      <c r="SLI17" s="6"/>
      <c r="SLJ17" s="6"/>
      <c r="SLK17" s="6"/>
      <c r="SLL17" s="6"/>
      <c r="SLM17" s="6"/>
      <c r="SLN17" s="6"/>
      <c r="SLO17" s="6"/>
      <c r="SLP17" s="6"/>
      <c r="SLQ17" s="6"/>
      <c r="SLR17" s="6"/>
      <c r="SLS17" s="6"/>
      <c r="SLT17" s="6"/>
      <c r="SLU17" s="6"/>
      <c r="SLV17" s="6"/>
      <c r="SLW17" s="6"/>
      <c r="SLX17" s="6"/>
      <c r="SLY17" s="6"/>
      <c r="SLZ17" s="6"/>
      <c r="SMA17" s="6"/>
      <c r="SMB17" s="6"/>
      <c r="SMC17" s="6"/>
      <c r="SMD17" s="6"/>
      <c r="SME17" s="6"/>
      <c r="SMF17" s="6"/>
      <c r="SMG17" s="6"/>
      <c r="SMH17" s="6"/>
      <c r="SMI17" s="6"/>
      <c r="SMJ17" s="6"/>
      <c r="SMK17" s="6"/>
      <c r="SML17" s="6"/>
      <c r="SMM17" s="6"/>
      <c r="SMN17" s="6"/>
      <c r="SMO17" s="6"/>
      <c r="SMP17" s="6"/>
      <c r="SMQ17" s="6"/>
      <c r="SMR17" s="6"/>
      <c r="SMS17" s="6"/>
      <c r="SMT17" s="6"/>
      <c r="SMU17" s="6"/>
      <c r="SMV17" s="6"/>
      <c r="SMW17" s="6"/>
      <c r="SMX17" s="6"/>
      <c r="SMY17" s="6"/>
      <c r="SMZ17" s="6"/>
      <c r="SNA17" s="6"/>
      <c r="SNB17" s="6"/>
      <c r="SNC17" s="6"/>
      <c r="SND17" s="6"/>
      <c r="SNE17" s="6"/>
      <c r="SNF17" s="6"/>
      <c r="SNG17" s="6"/>
      <c r="SNH17" s="6"/>
      <c r="SNI17" s="6"/>
      <c r="SNJ17" s="6"/>
      <c r="SNK17" s="6"/>
      <c r="SNL17" s="6"/>
      <c r="SNM17" s="6"/>
      <c r="SNN17" s="6"/>
      <c r="SNO17" s="6"/>
      <c r="SNP17" s="6"/>
      <c r="SNQ17" s="6"/>
      <c r="SNR17" s="6"/>
      <c r="SNS17" s="6"/>
      <c r="SNT17" s="6"/>
      <c r="SNU17" s="6"/>
      <c r="SNV17" s="6"/>
      <c r="SNW17" s="6"/>
      <c r="SNX17" s="6"/>
      <c r="SNY17" s="6"/>
      <c r="SNZ17" s="6"/>
      <c r="SOA17" s="6"/>
      <c r="SOB17" s="6"/>
      <c r="SOC17" s="6"/>
      <c r="SOD17" s="6"/>
      <c r="SOE17" s="6"/>
      <c r="SOF17" s="6"/>
      <c r="SOG17" s="6"/>
      <c r="SOH17" s="6"/>
      <c r="SOI17" s="6"/>
      <c r="SOJ17" s="6"/>
      <c r="SOK17" s="6"/>
      <c r="SOL17" s="6"/>
      <c r="SOM17" s="6"/>
      <c r="SON17" s="6"/>
      <c r="SOO17" s="6"/>
      <c r="SOP17" s="6"/>
      <c r="SOQ17" s="6"/>
      <c r="SOR17" s="6"/>
      <c r="SOS17" s="6"/>
      <c r="SOT17" s="6"/>
      <c r="SOU17" s="6"/>
      <c r="SOV17" s="6"/>
      <c r="SOW17" s="6"/>
      <c r="SOX17" s="6"/>
      <c r="SOY17" s="6"/>
      <c r="SOZ17" s="6"/>
      <c r="SPA17" s="6"/>
      <c r="SPB17" s="6"/>
      <c r="SPC17" s="6"/>
      <c r="SPD17" s="6"/>
      <c r="SPE17" s="6"/>
      <c r="SPF17" s="6"/>
      <c r="SPG17" s="6"/>
      <c r="SPH17" s="6"/>
      <c r="SPI17" s="6"/>
      <c r="SPJ17" s="6"/>
      <c r="SPK17" s="6"/>
      <c r="SPL17" s="6"/>
      <c r="SPM17" s="6"/>
      <c r="SPN17" s="6"/>
      <c r="SPO17" s="6"/>
      <c r="SPP17" s="6"/>
      <c r="SPQ17" s="6"/>
      <c r="SPR17" s="6"/>
      <c r="SPS17" s="6"/>
      <c r="SPT17" s="6"/>
      <c r="SPU17" s="6"/>
      <c r="SPV17" s="6"/>
      <c r="SPW17" s="6"/>
      <c r="SPX17" s="6"/>
      <c r="SPY17" s="6"/>
      <c r="SPZ17" s="6"/>
      <c r="SQA17" s="6"/>
      <c r="SQB17" s="6"/>
      <c r="SQC17" s="6"/>
      <c r="SQD17" s="6"/>
      <c r="SQE17" s="6"/>
      <c r="SQF17" s="6"/>
      <c r="SQG17" s="6"/>
      <c r="SQH17" s="6"/>
      <c r="SQI17" s="6"/>
      <c r="SQJ17" s="6"/>
      <c r="SQK17" s="6"/>
      <c r="SQL17" s="6"/>
      <c r="SQM17" s="6"/>
      <c r="SQN17" s="6"/>
      <c r="SQO17" s="6"/>
      <c r="SQP17" s="6"/>
      <c r="SQQ17" s="6"/>
      <c r="SQR17" s="6"/>
      <c r="SQS17" s="6"/>
      <c r="SQT17" s="6"/>
      <c r="SQU17" s="6"/>
      <c r="SQV17" s="6"/>
      <c r="SQW17" s="6"/>
      <c r="SQX17" s="6"/>
      <c r="SQY17" s="6"/>
      <c r="SQZ17" s="6"/>
      <c r="SRA17" s="6"/>
      <c r="SRB17" s="6"/>
      <c r="SRC17" s="6"/>
      <c r="SRD17" s="6"/>
      <c r="SRE17" s="6"/>
      <c r="SRF17" s="6"/>
      <c r="SRG17" s="6"/>
      <c r="SRH17" s="6"/>
      <c r="SRI17" s="6"/>
      <c r="SRJ17" s="6"/>
      <c r="SRK17" s="6"/>
      <c r="SRL17" s="6"/>
      <c r="SRM17" s="6"/>
      <c r="SRN17" s="6"/>
      <c r="SRO17" s="6"/>
      <c r="SRP17" s="6"/>
      <c r="SRQ17" s="6"/>
      <c r="SRR17" s="6"/>
      <c r="SRS17" s="6"/>
      <c r="SRT17" s="6"/>
      <c r="SRU17" s="6"/>
      <c r="SRV17" s="6"/>
      <c r="SRW17" s="6"/>
      <c r="SRX17" s="6"/>
      <c r="SRY17" s="6"/>
      <c r="SRZ17" s="6"/>
      <c r="SSA17" s="6"/>
      <c r="SSB17" s="6"/>
      <c r="SSC17" s="6"/>
      <c r="SSD17" s="6"/>
      <c r="SSE17" s="6"/>
      <c r="SSF17" s="6"/>
      <c r="SSG17" s="6"/>
      <c r="SSH17" s="6"/>
      <c r="SSI17" s="6"/>
      <c r="SSJ17" s="6"/>
      <c r="SSK17" s="6"/>
      <c r="SSL17" s="6"/>
      <c r="SSM17" s="6"/>
      <c r="SSN17" s="6"/>
      <c r="SSO17" s="6"/>
      <c r="SSP17" s="6"/>
      <c r="SSQ17" s="6"/>
      <c r="SSR17" s="6"/>
      <c r="SSS17" s="6"/>
      <c r="SST17" s="6"/>
      <c r="SSU17" s="6"/>
      <c r="SSV17" s="6"/>
      <c r="SSW17" s="6"/>
      <c r="SSX17" s="6"/>
      <c r="SSY17" s="6"/>
      <c r="SSZ17" s="6"/>
      <c r="STA17" s="6"/>
      <c r="STB17" s="6"/>
      <c r="STC17" s="6"/>
      <c r="STD17" s="6"/>
      <c r="STE17" s="6"/>
      <c r="STF17" s="6"/>
      <c r="STG17" s="6"/>
      <c r="STH17" s="6"/>
      <c r="STI17" s="6"/>
      <c r="STJ17" s="6"/>
      <c r="STK17" s="6"/>
      <c r="STL17" s="6"/>
      <c r="STM17" s="6"/>
      <c r="STN17" s="6"/>
      <c r="STO17" s="6"/>
      <c r="STP17" s="6"/>
      <c r="STQ17" s="6"/>
      <c r="STR17" s="6"/>
      <c r="STS17" s="6"/>
      <c r="STT17" s="6"/>
      <c r="STU17" s="6"/>
      <c r="STV17" s="6"/>
      <c r="STW17" s="6"/>
      <c r="STX17" s="6"/>
      <c r="STY17" s="6"/>
      <c r="STZ17" s="6"/>
      <c r="SUA17" s="6"/>
      <c r="SUB17" s="6"/>
      <c r="SUC17" s="6"/>
      <c r="SUD17" s="6"/>
      <c r="SUE17" s="6"/>
      <c r="SUF17" s="6"/>
      <c r="SUG17" s="6"/>
      <c r="SUH17" s="6"/>
      <c r="SUI17" s="6"/>
      <c r="SUJ17" s="6"/>
      <c r="SUK17" s="6"/>
      <c r="SUL17" s="6"/>
      <c r="SUM17" s="6"/>
      <c r="SUN17" s="6"/>
      <c r="SUO17" s="6"/>
      <c r="SUP17" s="6"/>
      <c r="SUQ17" s="6"/>
      <c r="SUR17" s="6"/>
      <c r="SUS17" s="6"/>
      <c r="SUT17" s="6"/>
      <c r="SUU17" s="6"/>
      <c r="SUV17" s="6"/>
      <c r="SUW17" s="6"/>
      <c r="SUX17" s="6"/>
      <c r="SUY17" s="6"/>
      <c r="SUZ17" s="6"/>
      <c r="SVA17" s="6"/>
      <c r="SVB17" s="6"/>
      <c r="SVC17" s="6"/>
      <c r="SVD17" s="6"/>
      <c r="SVE17" s="6"/>
      <c r="SVF17" s="6"/>
      <c r="SVG17" s="6"/>
      <c r="SVH17" s="6"/>
      <c r="SVI17" s="6"/>
      <c r="SVJ17" s="6"/>
      <c r="SVK17" s="6"/>
      <c r="SVL17" s="6"/>
      <c r="SVM17" s="6"/>
      <c r="SVN17" s="6"/>
      <c r="SVO17" s="6"/>
      <c r="SVP17" s="6"/>
      <c r="SVQ17" s="6"/>
      <c r="SVR17" s="6"/>
      <c r="SVS17" s="6"/>
      <c r="SVT17" s="6"/>
      <c r="SVU17" s="6"/>
      <c r="SVV17" s="6"/>
      <c r="SVW17" s="6"/>
      <c r="SVX17" s="6"/>
      <c r="SVY17" s="6"/>
      <c r="SVZ17" s="6"/>
      <c r="SWA17" s="6"/>
      <c r="SWB17" s="6"/>
      <c r="SWC17" s="6"/>
      <c r="SWD17" s="6"/>
      <c r="SWE17" s="6"/>
      <c r="SWF17" s="6"/>
      <c r="SWG17" s="6"/>
      <c r="SWH17" s="6"/>
      <c r="SWI17" s="6"/>
      <c r="SWJ17" s="6"/>
      <c r="SWK17" s="6"/>
      <c r="SWL17" s="6"/>
      <c r="SWM17" s="6"/>
      <c r="SWN17" s="6"/>
      <c r="SWO17" s="6"/>
      <c r="SWP17" s="6"/>
      <c r="SWQ17" s="6"/>
      <c r="SWR17" s="6"/>
      <c r="SWS17" s="6"/>
      <c r="SWT17" s="6"/>
      <c r="SWU17" s="6"/>
      <c r="SWV17" s="6"/>
      <c r="SWW17" s="6"/>
      <c r="SWX17" s="6"/>
      <c r="SWY17" s="6"/>
      <c r="SWZ17" s="6"/>
      <c r="SXA17" s="6"/>
      <c r="SXB17" s="6"/>
      <c r="SXC17" s="6"/>
      <c r="SXD17" s="6"/>
      <c r="SXE17" s="6"/>
      <c r="SXF17" s="6"/>
      <c r="SXG17" s="6"/>
      <c r="SXH17" s="6"/>
      <c r="SXI17" s="6"/>
      <c r="SXJ17" s="6"/>
      <c r="SXK17" s="6"/>
      <c r="SXL17" s="6"/>
      <c r="SXM17" s="6"/>
      <c r="SXN17" s="6"/>
      <c r="SXO17" s="6"/>
      <c r="SXP17" s="6"/>
      <c r="SXQ17" s="6"/>
      <c r="SXR17" s="6"/>
      <c r="SXS17" s="6"/>
      <c r="SXT17" s="6"/>
      <c r="SXU17" s="6"/>
      <c r="SXV17" s="6"/>
      <c r="SXW17" s="6"/>
      <c r="SXX17" s="6"/>
      <c r="SXY17" s="6"/>
      <c r="SXZ17" s="6"/>
      <c r="SYA17" s="6"/>
      <c r="SYB17" s="6"/>
      <c r="SYC17" s="6"/>
      <c r="SYD17" s="6"/>
      <c r="SYE17" s="6"/>
      <c r="SYF17" s="6"/>
      <c r="SYG17" s="6"/>
      <c r="SYH17" s="6"/>
      <c r="SYI17" s="6"/>
      <c r="SYJ17" s="6"/>
      <c r="SYK17" s="6"/>
      <c r="SYL17" s="6"/>
      <c r="SYM17" s="6"/>
      <c r="SYN17" s="6"/>
      <c r="SYO17" s="6"/>
      <c r="SYP17" s="6"/>
      <c r="SYQ17" s="6"/>
      <c r="SYR17" s="6"/>
      <c r="SYS17" s="6"/>
      <c r="SYT17" s="6"/>
      <c r="SYU17" s="6"/>
      <c r="SYV17" s="6"/>
      <c r="SYW17" s="6"/>
      <c r="SYX17" s="6"/>
      <c r="SYY17" s="6"/>
      <c r="SYZ17" s="6"/>
      <c r="SZA17" s="6"/>
      <c r="SZB17" s="6"/>
      <c r="SZC17" s="6"/>
      <c r="SZD17" s="6"/>
      <c r="SZE17" s="6"/>
      <c r="SZF17" s="6"/>
      <c r="SZG17" s="6"/>
      <c r="SZH17" s="6"/>
      <c r="SZI17" s="6"/>
      <c r="SZJ17" s="6"/>
      <c r="SZK17" s="6"/>
      <c r="SZL17" s="6"/>
      <c r="SZM17" s="6"/>
      <c r="SZN17" s="6"/>
      <c r="SZO17" s="6"/>
      <c r="SZP17" s="6"/>
      <c r="SZQ17" s="6"/>
      <c r="SZR17" s="6"/>
      <c r="SZS17" s="6"/>
      <c r="SZT17" s="6"/>
      <c r="SZU17" s="6"/>
      <c r="SZV17" s="6"/>
      <c r="SZW17" s="6"/>
      <c r="SZX17" s="6"/>
      <c r="SZY17" s="6"/>
      <c r="SZZ17" s="6"/>
      <c r="TAA17" s="6"/>
      <c r="TAB17" s="6"/>
      <c r="TAC17" s="6"/>
      <c r="TAD17" s="6"/>
      <c r="TAE17" s="6"/>
      <c r="TAF17" s="6"/>
      <c r="TAG17" s="6"/>
      <c r="TAH17" s="6"/>
      <c r="TAI17" s="6"/>
      <c r="TAJ17" s="6"/>
      <c r="TAK17" s="6"/>
      <c r="TAL17" s="6"/>
      <c r="TAM17" s="6"/>
      <c r="TAN17" s="6"/>
      <c r="TAO17" s="6"/>
      <c r="TAP17" s="6"/>
      <c r="TAQ17" s="6"/>
      <c r="TAR17" s="6"/>
      <c r="TAS17" s="6"/>
      <c r="TAT17" s="6"/>
      <c r="TAU17" s="6"/>
      <c r="TAV17" s="6"/>
      <c r="TAW17" s="6"/>
      <c r="TAX17" s="6"/>
      <c r="TAY17" s="6"/>
      <c r="TAZ17" s="6"/>
      <c r="TBA17" s="6"/>
      <c r="TBB17" s="6"/>
      <c r="TBC17" s="6"/>
      <c r="TBD17" s="6"/>
      <c r="TBE17" s="6"/>
      <c r="TBF17" s="6"/>
      <c r="TBG17" s="6"/>
      <c r="TBH17" s="6"/>
      <c r="TBI17" s="6"/>
      <c r="TBJ17" s="6"/>
      <c r="TBK17" s="6"/>
      <c r="TBL17" s="6"/>
      <c r="TBM17" s="6"/>
      <c r="TBN17" s="6"/>
      <c r="TBO17" s="6"/>
      <c r="TBP17" s="6"/>
      <c r="TBQ17" s="6"/>
      <c r="TBR17" s="6"/>
      <c r="TBS17" s="6"/>
      <c r="TBT17" s="6"/>
      <c r="TBU17" s="6"/>
      <c r="TBV17" s="6"/>
      <c r="TBW17" s="6"/>
      <c r="TBX17" s="6"/>
      <c r="TBY17" s="6"/>
      <c r="TBZ17" s="6"/>
      <c r="TCA17" s="6"/>
      <c r="TCB17" s="6"/>
      <c r="TCC17" s="6"/>
      <c r="TCD17" s="6"/>
      <c r="TCE17" s="6"/>
      <c r="TCF17" s="6"/>
      <c r="TCG17" s="6"/>
      <c r="TCH17" s="6"/>
      <c r="TCI17" s="6"/>
      <c r="TCJ17" s="6"/>
      <c r="TCK17" s="6"/>
      <c r="TCL17" s="6"/>
      <c r="TCM17" s="6"/>
      <c r="TCN17" s="6"/>
      <c r="TCO17" s="6"/>
      <c r="TCP17" s="6"/>
      <c r="TCQ17" s="6"/>
      <c r="TCR17" s="6"/>
      <c r="TCS17" s="6"/>
      <c r="TCT17" s="6"/>
      <c r="TCU17" s="6"/>
      <c r="TCV17" s="6"/>
      <c r="TCW17" s="6"/>
      <c r="TCX17" s="6"/>
      <c r="TCY17" s="6"/>
      <c r="TCZ17" s="6"/>
      <c r="TDA17" s="6"/>
      <c r="TDB17" s="6"/>
      <c r="TDC17" s="6"/>
      <c r="TDD17" s="6"/>
      <c r="TDE17" s="6"/>
      <c r="TDF17" s="6"/>
      <c r="TDG17" s="6"/>
      <c r="TDH17" s="6"/>
      <c r="TDI17" s="6"/>
      <c r="TDJ17" s="6"/>
      <c r="TDK17" s="6"/>
      <c r="TDL17" s="6"/>
      <c r="TDM17" s="6"/>
      <c r="TDN17" s="6"/>
      <c r="TDO17" s="6"/>
      <c r="TDP17" s="6"/>
      <c r="TDQ17" s="6"/>
      <c r="TDR17" s="6"/>
      <c r="TDS17" s="6"/>
      <c r="TDT17" s="6"/>
      <c r="TDU17" s="6"/>
      <c r="TDV17" s="6"/>
      <c r="TDW17" s="6"/>
      <c r="TDX17" s="6"/>
      <c r="TDY17" s="6"/>
      <c r="TDZ17" s="6"/>
      <c r="TEA17" s="6"/>
      <c r="TEB17" s="6"/>
      <c r="TEC17" s="6"/>
      <c r="TED17" s="6"/>
      <c r="TEE17" s="6"/>
      <c r="TEF17" s="6"/>
      <c r="TEG17" s="6"/>
      <c r="TEH17" s="6"/>
      <c r="TEI17" s="6"/>
      <c r="TEJ17" s="6"/>
      <c r="TEK17" s="6"/>
      <c r="TEL17" s="6"/>
      <c r="TEM17" s="6"/>
      <c r="TEN17" s="6"/>
      <c r="TEO17" s="6"/>
      <c r="TEP17" s="6"/>
      <c r="TEQ17" s="6"/>
      <c r="TER17" s="6"/>
      <c r="TES17" s="6"/>
      <c r="TET17" s="6"/>
      <c r="TEU17" s="6"/>
      <c r="TEV17" s="6"/>
      <c r="TEW17" s="6"/>
      <c r="TEX17" s="6"/>
      <c r="TEY17" s="6"/>
      <c r="TEZ17" s="6"/>
      <c r="TFA17" s="6"/>
      <c r="TFB17" s="6"/>
      <c r="TFC17" s="6"/>
      <c r="TFD17" s="6"/>
      <c r="TFE17" s="6"/>
      <c r="TFF17" s="6"/>
      <c r="TFG17" s="6"/>
      <c r="TFH17" s="6"/>
      <c r="TFI17" s="6"/>
      <c r="TFJ17" s="6"/>
      <c r="TFK17" s="6"/>
      <c r="TFL17" s="6"/>
      <c r="TFM17" s="6"/>
      <c r="TFN17" s="6"/>
      <c r="TFO17" s="6"/>
      <c r="TFP17" s="6"/>
      <c r="TFQ17" s="6"/>
      <c r="TFR17" s="6"/>
      <c r="TFS17" s="6"/>
      <c r="TFT17" s="6"/>
      <c r="TFU17" s="6"/>
      <c r="TFV17" s="6"/>
      <c r="TFW17" s="6"/>
      <c r="TFX17" s="6"/>
      <c r="TFY17" s="6"/>
      <c r="TFZ17" s="6"/>
      <c r="TGA17" s="6"/>
      <c r="TGB17" s="6"/>
      <c r="TGC17" s="6"/>
      <c r="TGD17" s="6"/>
      <c r="TGE17" s="6"/>
      <c r="TGF17" s="6"/>
      <c r="TGG17" s="6"/>
      <c r="TGH17" s="6"/>
      <c r="TGI17" s="6"/>
      <c r="TGJ17" s="6"/>
      <c r="TGK17" s="6"/>
      <c r="TGL17" s="6"/>
      <c r="TGM17" s="6"/>
      <c r="TGN17" s="6"/>
      <c r="TGO17" s="6"/>
      <c r="TGP17" s="6"/>
      <c r="TGQ17" s="6"/>
      <c r="TGR17" s="6"/>
      <c r="TGS17" s="6"/>
      <c r="TGT17" s="6"/>
      <c r="TGU17" s="6"/>
      <c r="TGV17" s="6"/>
      <c r="TGW17" s="6"/>
      <c r="TGX17" s="6"/>
      <c r="TGY17" s="6"/>
      <c r="TGZ17" s="6"/>
      <c r="THA17" s="6"/>
      <c r="THB17" s="6"/>
      <c r="THC17" s="6"/>
      <c r="THD17" s="6"/>
      <c r="THE17" s="6"/>
      <c r="THF17" s="6"/>
      <c r="THG17" s="6"/>
      <c r="THH17" s="6"/>
      <c r="THI17" s="6"/>
      <c r="THJ17" s="6"/>
      <c r="THK17" s="6"/>
      <c r="THL17" s="6"/>
      <c r="THM17" s="6"/>
      <c r="THN17" s="6"/>
      <c r="THO17" s="6"/>
      <c r="THP17" s="6"/>
      <c r="THQ17" s="6"/>
      <c r="THR17" s="6"/>
      <c r="THS17" s="6"/>
      <c r="THT17" s="6"/>
      <c r="THU17" s="6"/>
      <c r="THV17" s="6"/>
      <c r="THW17" s="6"/>
      <c r="THX17" s="6"/>
      <c r="THY17" s="6"/>
      <c r="THZ17" s="6"/>
      <c r="TIA17" s="6"/>
      <c r="TIB17" s="6"/>
      <c r="TIC17" s="6"/>
      <c r="TID17" s="6"/>
      <c r="TIE17" s="6"/>
      <c r="TIF17" s="6"/>
      <c r="TIG17" s="6"/>
      <c r="TIH17" s="6"/>
      <c r="TII17" s="6"/>
      <c r="TIJ17" s="6"/>
      <c r="TIK17" s="6"/>
      <c r="TIL17" s="6"/>
      <c r="TIM17" s="6"/>
      <c r="TIN17" s="6"/>
      <c r="TIO17" s="6"/>
      <c r="TIP17" s="6"/>
      <c r="TIQ17" s="6"/>
      <c r="TIR17" s="6"/>
      <c r="TIS17" s="6"/>
      <c r="TIT17" s="6"/>
      <c r="TIU17" s="6"/>
      <c r="TIV17" s="6"/>
      <c r="TIW17" s="6"/>
      <c r="TIX17" s="6"/>
      <c r="TIY17" s="6"/>
      <c r="TIZ17" s="6"/>
      <c r="TJA17" s="6"/>
      <c r="TJB17" s="6"/>
      <c r="TJC17" s="6"/>
      <c r="TJD17" s="6"/>
      <c r="TJE17" s="6"/>
      <c r="TJF17" s="6"/>
      <c r="TJG17" s="6"/>
      <c r="TJH17" s="6"/>
      <c r="TJI17" s="6"/>
      <c r="TJJ17" s="6"/>
      <c r="TJK17" s="6"/>
      <c r="TJL17" s="6"/>
      <c r="TJM17" s="6"/>
      <c r="TJN17" s="6"/>
      <c r="TJO17" s="6"/>
      <c r="TJP17" s="6"/>
      <c r="TJQ17" s="6"/>
      <c r="TJR17" s="6"/>
      <c r="TJS17" s="6"/>
      <c r="TJT17" s="6"/>
      <c r="TJU17" s="6"/>
      <c r="TJV17" s="6"/>
      <c r="TJW17" s="6"/>
      <c r="TJX17" s="6"/>
      <c r="TJY17" s="6"/>
      <c r="TJZ17" s="6"/>
      <c r="TKA17" s="6"/>
      <c r="TKB17" s="6"/>
      <c r="TKC17" s="6"/>
      <c r="TKD17" s="6"/>
      <c r="TKE17" s="6"/>
      <c r="TKF17" s="6"/>
      <c r="TKG17" s="6"/>
      <c r="TKH17" s="6"/>
      <c r="TKI17" s="6"/>
      <c r="TKJ17" s="6"/>
      <c r="TKK17" s="6"/>
      <c r="TKL17" s="6"/>
      <c r="TKM17" s="6"/>
      <c r="TKN17" s="6"/>
      <c r="TKO17" s="6"/>
      <c r="TKP17" s="6"/>
      <c r="TKQ17" s="6"/>
      <c r="TKR17" s="6"/>
      <c r="TKS17" s="6"/>
      <c r="TKT17" s="6"/>
      <c r="TKU17" s="6"/>
      <c r="TKV17" s="6"/>
      <c r="TKW17" s="6"/>
      <c r="TKX17" s="6"/>
      <c r="TKY17" s="6"/>
      <c r="TKZ17" s="6"/>
      <c r="TLA17" s="6"/>
      <c r="TLB17" s="6"/>
      <c r="TLC17" s="6"/>
      <c r="TLD17" s="6"/>
      <c r="TLE17" s="6"/>
      <c r="TLF17" s="6"/>
      <c r="TLG17" s="6"/>
      <c r="TLH17" s="6"/>
      <c r="TLI17" s="6"/>
      <c r="TLJ17" s="6"/>
      <c r="TLK17" s="6"/>
      <c r="TLL17" s="6"/>
      <c r="TLM17" s="6"/>
      <c r="TLN17" s="6"/>
      <c r="TLO17" s="6"/>
      <c r="TLP17" s="6"/>
      <c r="TLQ17" s="6"/>
      <c r="TLR17" s="6"/>
      <c r="TLS17" s="6"/>
      <c r="TLT17" s="6"/>
      <c r="TLU17" s="6"/>
      <c r="TLV17" s="6"/>
      <c r="TLW17" s="6"/>
      <c r="TLX17" s="6"/>
      <c r="TLY17" s="6"/>
      <c r="TLZ17" s="6"/>
      <c r="TMA17" s="6"/>
      <c r="TMB17" s="6"/>
      <c r="TMC17" s="6"/>
      <c r="TMD17" s="6"/>
      <c r="TME17" s="6"/>
      <c r="TMF17" s="6"/>
      <c r="TMG17" s="6"/>
      <c r="TMH17" s="6"/>
      <c r="TMI17" s="6"/>
      <c r="TMJ17" s="6"/>
      <c r="TMK17" s="6"/>
      <c r="TML17" s="6"/>
      <c r="TMM17" s="6"/>
      <c r="TMN17" s="6"/>
      <c r="TMO17" s="6"/>
      <c r="TMP17" s="6"/>
      <c r="TMQ17" s="6"/>
      <c r="TMR17" s="6"/>
      <c r="TMS17" s="6"/>
      <c r="TMT17" s="6"/>
      <c r="TMU17" s="6"/>
      <c r="TMV17" s="6"/>
      <c r="TMW17" s="6"/>
      <c r="TMX17" s="6"/>
      <c r="TMY17" s="6"/>
      <c r="TMZ17" s="6"/>
      <c r="TNA17" s="6"/>
      <c r="TNB17" s="6"/>
      <c r="TNC17" s="6"/>
      <c r="TND17" s="6"/>
      <c r="TNE17" s="6"/>
      <c r="TNF17" s="6"/>
      <c r="TNG17" s="6"/>
      <c r="TNH17" s="6"/>
      <c r="TNI17" s="6"/>
      <c r="TNJ17" s="6"/>
      <c r="TNK17" s="6"/>
      <c r="TNL17" s="6"/>
      <c r="TNM17" s="6"/>
      <c r="TNN17" s="6"/>
      <c r="TNO17" s="6"/>
      <c r="TNP17" s="6"/>
      <c r="TNQ17" s="6"/>
      <c r="TNR17" s="6"/>
      <c r="TNS17" s="6"/>
      <c r="TNT17" s="6"/>
      <c r="TNU17" s="6"/>
      <c r="TNV17" s="6"/>
      <c r="TNW17" s="6"/>
      <c r="TNX17" s="6"/>
      <c r="TNY17" s="6"/>
      <c r="TNZ17" s="6"/>
      <c r="TOA17" s="6"/>
      <c r="TOB17" s="6"/>
      <c r="TOC17" s="6"/>
      <c r="TOD17" s="6"/>
      <c r="TOE17" s="6"/>
      <c r="TOF17" s="6"/>
      <c r="TOG17" s="6"/>
      <c r="TOH17" s="6"/>
      <c r="TOI17" s="6"/>
      <c r="TOJ17" s="6"/>
      <c r="TOK17" s="6"/>
      <c r="TOL17" s="6"/>
      <c r="TOM17" s="6"/>
      <c r="TON17" s="6"/>
      <c r="TOO17" s="6"/>
      <c r="TOP17" s="6"/>
      <c r="TOQ17" s="6"/>
      <c r="TOR17" s="6"/>
      <c r="TOS17" s="6"/>
      <c r="TOT17" s="6"/>
      <c r="TOU17" s="6"/>
      <c r="TOV17" s="6"/>
      <c r="TOW17" s="6"/>
      <c r="TOX17" s="6"/>
      <c r="TOY17" s="6"/>
      <c r="TOZ17" s="6"/>
      <c r="TPA17" s="6"/>
      <c r="TPB17" s="6"/>
      <c r="TPC17" s="6"/>
      <c r="TPD17" s="6"/>
      <c r="TPE17" s="6"/>
      <c r="TPF17" s="6"/>
      <c r="TPG17" s="6"/>
      <c r="TPH17" s="6"/>
      <c r="TPI17" s="6"/>
      <c r="TPJ17" s="6"/>
      <c r="TPK17" s="6"/>
      <c r="TPL17" s="6"/>
      <c r="TPM17" s="6"/>
      <c r="TPN17" s="6"/>
      <c r="TPO17" s="6"/>
      <c r="TPP17" s="6"/>
      <c r="TPQ17" s="6"/>
      <c r="TPR17" s="6"/>
      <c r="TPS17" s="6"/>
      <c r="TPT17" s="6"/>
      <c r="TPU17" s="6"/>
      <c r="TPV17" s="6"/>
      <c r="TPW17" s="6"/>
      <c r="TPX17" s="6"/>
      <c r="TPY17" s="6"/>
      <c r="TPZ17" s="6"/>
      <c r="TQA17" s="6"/>
      <c r="TQB17" s="6"/>
      <c r="TQC17" s="6"/>
      <c r="TQD17" s="6"/>
      <c r="TQE17" s="6"/>
      <c r="TQF17" s="6"/>
      <c r="TQG17" s="6"/>
      <c r="TQH17" s="6"/>
      <c r="TQI17" s="6"/>
      <c r="TQJ17" s="6"/>
      <c r="TQK17" s="6"/>
      <c r="TQL17" s="6"/>
      <c r="TQM17" s="6"/>
      <c r="TQN17" s="6"/>
      <c r="TQO17" s="6"/>
      <c r="TQP17" s="6"/>
      <c r="TQQ17" s="6"/>
      <c r="TQR17" s="6"/>
      <c r="TQS17" s="6"/>
      <c r="TQT17" s="6"/>
      <c r="TQU17" s="6"/>
      <c r="TQV17" s="6"/>
      <c r="TQW17" s="6"/>
      <c r="TQX17" s="6"/>
      <c r="TQY17" s="6"/>
      <c r="TQZ17" s="6"/>
      <c r="TRA17" s="6"/>
      <c r="TRB17" s="6"/>
      <c r="TRC17" s="6"/>
      <c r="TRD17" s="6"/>
      <c r="TRE17" s="6"/>
      <c r="TRF17" s="6"/>
      <c r="TRG17" s="6"/>
      <c r="TRH17" s="6"/>
      <c r="TRI17" s="6"/>
      <c r="TRJ17" s="6"/>
      <c r="TRK17" s="6"/>
      <c r="TRL17" s="6"/>
      <c r="TRM17" s="6"/>
      <c r="TRN17" s="6"/>
      <c r="TRO17" s="6"/>
      <c r="TRP17" s="6"/>
      <c r="TRQ17" s="6"/>
      <c r="TRR17" s="6"/>
      <c r="TRS17" s="6"/>
      <c r="TRT17" s="6"/>
      <c r="TRU17" s="6"/>
      <c r="TRV17" s="6"/>
      <c r="TRW17" s="6"/>
      <c r="TRX17" s="6"/>
      <c r="TRY17" s="6"/>
      <c r="TRZ17" s="6"/>
      <c r="TSA17" s="6"/>
      <c r="TSB17" s="6"/>
      <c r="TSC17" s="6"/>
      <c r="TSD17" s="6"/>
      <c r="TSE17" s="6"/>
      <c r="TSF17" s="6"/>
      <c r="TSG17" s="6"/>
      <c r="TSH17" s="6"/>
      <c r="TSI17" s="6"/>
      <c r="TSJ17" s="6"/>
      <c r="TSK17" s="6"/>
      <c r="TSL17" s="6"/>
      <c r="TSM17" s="6"/>
      <c r="TSN17" s="6"/>
      <c r="TSO17" s="6"/>
      <c r="TSP17" s="6"/>
      <c r="TSQ17" s="6"/>
      <c r="TSR17" s="6"/>
      <c r="TSS17" s="6"/>
      <c r="TST17" s="6"/>
      <c r="TSU17" s="6"/>
      <c r="TSV17" s="6"/>
      <c r="TSW17" s="6"/>
      <c r="TSX17" s="6"/>
      <c r="TSY17" s="6"/>
      <c r="TSZ17" s="6"/>
      <c r="TTA17" s="6"/>
      <c r="TTB17" s="6"/>
      <c r="TTC17" s="6"/>
      <c r="TTD17" s="6"/>
      <c r="TTE17" s="6"/>
      <c r="TTF17" s="6"/>
      <c r="TTG17" s="6"/>
      <c r="TTH17" s="6"/>
      <c r="TTI17" s="6"/>
      <c r="TTJ17" s="6"/>
      <c r="TTK17" s="6"/>
      <c r="TTL17" s="6"/>
      <c r="TTM17" s="6"/>
      <c r="TTN17" s="6"/>
      <c r="TTO17" s="6"/>
      <c r="TTP17" s="6"/>
      <c r="TTQ17" s="6"/>
      <c r="TTR17" s="6"/>
      <c r="TTS17" s="6"/>
      <c r="TTT17" s="6"/>
      <c r="TTU17" s="6"/>
      <c r="TTV17" s="6"/>
      <c r="TTW17" s="6"/>
      <c r="TTX17" s="6"/>
      <c r="TTY17" s="6"/>
      <c r="TTZ17" s="6"/>
      <c r="TUA17" s="6"/>
      <c r="TUB17" s="6"/>
      <c r="TUC17" s="6"/>
      <c r="TUD17" s="6"/>
      <c r="TUE17" s="6"/>
      <c r="TUF17" s="6"/>
      <c r="TUG17" s="6"/>
      <c r="TUH17" s="6"/>
      <c r="TUI17" s="6"/>
      <c r="TUJ17" s="6"/>
      <c r="TUK17" s="6"/>
      <c r="TUL17" s="6"/>
      <c r="TUM17" s="6"/>
      <c r="TUN17" s="6"/>
      <c r="TUO17" s="6"/>
      <c r="TUP17" s="6"/>
      <c r="TUQ17" s="6"/>
      <c r="TUR17" s="6"/>
      <c r="TUS17" s="6"/>
      <c r="TUT17" s="6"/>
      <c r="TUU17" s="6"/>
      <c r="TUV17" s="6"/>
      <c r="TUW17" s="6"/>
      <c r="TUX17" s="6"/>
      <c r="TUY17" s="6"/>
      <c r="TUZ17" s="6"/>
      <c r="TVA17" s="6"/>
      <c r="TVB17" s="6"/>
      <c r="TVC17" s="6"/>
      <c r="TVD17" s="6"/>
      <c r="TVE17" s="6"/>
      <c r="TVF17" s="6"/>
      <c r="TVG17" s="6"/>
      <c r="TVH17" s="6"/>
      <c r="TVI17" s="6"/>
      <c r="TVJ17" s="6"/>
      <c r="TVK17" s="6"/>
      <c r="TVL17" s="6"/>
      <c r="TVM17" s="6"/>
      <c r="TVN17" s="6"/>
      <c r="TVO17" s="6"/>
      <c r="TVP17" s="6"/>
      <c r="TVQ17" s="6"/>
      <c r="TVR17" s="6"/>
      <c r="TVS17" s="6"/>
      <c r="TVT17" s="6"/>
      <c r="TVU17" s="6"/>
      <c r="TVV17" s="6"/>
      <c r="TVW17" s="6"/>
      <c r="TVX17" s="6"/>
      <c r="TVY17" s="6"/>
      <c r="TVZ17" s="6"/>
      <c r="TWA17" s="6"/>
      <c r="TWB17" s="6"/>
      <c r="TWC17" s="6"/>
      <c r="TWD17" s="6"/>
      <c r="TWE17" s="6"/>
      <c r="TWF17" s="6"/>
      <c r="TWG17" s="6"/>
      <c r="TWH17" s="6"/>
      <c r="TWI17" s="6"/>
      <c r="TWJ17" s="6"/>
      <c r="TWK17" s="6"/>
      <c r="TWL17" s="6"/>
      <c r="TWM17" s="6"/>
      <c r="TWN17" s="6"/>
      <c r="TWO17" s="6"/>
      <c r="TWP17" s="6"/>
      <c r="TWQ17" s="6"/>
      <c r="TWR17" s="6"/>
      <c r="TWS17" s="6"/>
      <c r="TWT17" s="6"/>
      <c r="TWU17" s="6"/>
      <c r="TWV17" s="6"/>
      <c r="TWW17" s="6"/>
      <c r="TWX17" s="6"/>
      <c r="TWY17" s="6"/>
      <c r="TWZ17" s="6"/>
      <c r="TXA17" s="6"/>
      <c r="TXB17" s="6"/>
      <c r="TXC17" s="6"/>
      <c r="TXD17" s="6"/>
      <c r="TXE17" s="6"/>
      <c r="TXF17" s="6"/>
      <c r="TXG17" s="6"/>
      <c r="TXH17" s="6"/>
      <c r="TXI17" s="6"/>
      <c r="TXJ17" s="6"/>
      <c r="TXK17" s="6"/>
      <c r="TXL17" s="6"/>
      <c r="TXM17" s="6"/>
      <c r="TXN17" s="6"/>
      <c r="TXO17" s="6"/>
      <c r="TXP17" s="6"/>
      <c r="TXQ17" s="6"/>
      <c r="TXR17" s="6"/>
      <c r="TXS17" s="6"/>
      <c r="TXT17" s="6"/>
      <c r="TXU17" s="6"/>
      <c r="TXV17" s="6"/>
      <c r="TXW17" s="6"/>
      <c r="TXX17" s="6"/>
      <c r="TXY17" s="6"/>
      <c r="TXZ17" s="6"/>
      <c r="TYA17" s="6"/>
      <c r="TYB17" s="6"/>
      <c r="TYC17" s="6"/>
      <c r="TYD17" s="6"/>
      <c r="TYE17" s="6"/>
      <c r="TYF17" s="6"/>
      <c r="TYG17" s="6"/>
      <c r="TYH17" s="6"/>
      <c r="TYI17" s="6"/>
      <c r="TYJ17" s="6"/>
      <c r="TYK17" s="6"/>
      <c r="TYL17" s="6"/>
      <c r="TYM17" s="6"/>
      <c r="TYN17" s="6"/>
      <c r="TYO17" s="6"/>
      <c r="TYP17" s="6"/>
      <c r="TYQ17" s="6"/>
      <c r="TYR17" s="6"/>
      <c r="TYS17" s="6"/>
      <c r="TYT17" s="6"/>
      <c r="TYU17" s="6"/>
      <c r="TYV17" s="6"/>
      <c r="TYW17" s="6"/>
      <c r="TYX17" s="6"/>
      <c r="TYY17" s="6"/>
      <c r="TYZ17" s="6"/>
      <c r="TZA17" s="6"/>
      <c r="TZB17" s="6"/>
      <c r="TZC17" s="6"/>
      <c r="TZD17" s="6"/>
      <c r="TZE17" s="6"/>
      <c r="TZF17" s="6"/>
      <c r="TZG17" s="6"/>
      <c r="TZH17" s="6"/>
      <c r="TZI17" s="6"/>
      <c r="TZJ17" s="6"/>
      <c r="TZK17" s="6"/>
      <c r="TZL17" s="6"/>
      <c r="TZM17" s="6"/>
      <c r="TZN17" s="6"/>
      <c r="TZO17" s="6"/>
      <c r="TZP17" s="6"/>
      <c r="TZQ17" s="6"/>
      <c r="TZR17" s="6"/>
      <c r="TZS17" s="6"/>
      <c r="TZT17" s="6"/>
      <c r="TZU17" s="6"/>
      <c r="TZV17" s="6"/>
      <c r="TZW17" s="6"/>
      <c r="TZX17" s="6"/>
      <c r="TZY17" s="6"/>
      <c r="TZZ17" s="6"/>
      <c r="UAA17" s="6"/>
      <c r="UAB17" s="6"/>
      <c r="UAC17" s="6"/>
      <c r="UAD17" s="6"/>
      <c r="UAE17" s="6"/>
      <c r="UAF17" s="6"/>
      <c r="UAG17" s="6"/>
      <c r="UAH17" s="6"/>
      <c r="UAI17" s="6"/>
      <c r="UAJ17" s="6"/>
      <c r="UAK17" s="6"/>
      <c r="UAL17" s="6"/>
      <c r="UAM17" s="6"/>
      <c r="UAN17" s="6"/>
      <c r="UAO17" s="6"/>
      <c r="UAP17" s="6"/>
      <c r="UAQ17" s="6"/>
      <c r="UAR17" s="6"/>
      <c r="UAS17" s="6"/>
      <c r="UAT17" s="6"/>
      <c r="UAU17" s="6"/>
      <c r="UAV17" s="6"/>
      <c r="UAW17" s="6"/>
      <c r="UAX17" s="6"/>
      <c r="UAY17" s="6"/>
      <c r="UAZ17" s="6"/>
      <c r="UBA17" s="6"/>
      <c r="UBB17" s="6"/>
      <c r="UBC17" s="6"/>
      <c r="UBD17" s="6"/>
      <c r="UBE17" s="6"/>
      <c r="UBF17" s="6"/>
      <c r="UBG17" s="6"/>
      <c r="UBH17" s="6"/>
      <c r="UBI17" s="6"/>
      <c r="UBJ17" s="6"/>
      <c r="UBK17" s="6"/>
      <c r="UBL17" s="6"/>
      <c r="UBM17" s="6"/>
      <c r="UBN17" s="6"/>
      <c r="UBO17" s="6"/>
      <c r="UBP17" s="6"/>
      <c r="UBQ17" s="6"/>
      <c r="UBR17" s="6"/>
      <c r="UBS17" s="6"/>
      <c r="UBT17" s="6"/>
      <c r="UBU17" s="6"/>
      <c r="UBV17" s="6"/>
      <c r="UBW17" s="6"/>
      <c r="UBX17" s="6"/>
      <c r="UBY17" s="6"/>
      <c r="UBZ17" s="6"/>
      <c r="UCA17" s="6"/>
      <c r="UCB17" s="6"/>
      <c r="UCC17" s="6"/>
      <c r="UCD17" s="6"/>
      <c r="UCE17" s="6"/>
      <c r="UCF17" s="6"/>
      <c r="UCG17" s="6"/>
      <c r="UCH17" s="6"/>
      <c r="UCI17" s="6"/>
      <c r="UCJ17" s="6"/>
      <c r="UCK17" s="6"/>
      <c r="UCL17" s="6"/>
      <c r="UCM17" s="6"/>
      <c r="UCN17" s="6"/>
      <c r="UCO17" s="6"/>
      <c r="UCP17" s="6"/>
      <c r="UCQ17" s="6"/>
      <c r="UCR17" s="6"/>
      <c r="UCS17" s="6"/>
      <c r="UCT17" s="6"/>
      <c r="UCU17" s="6"/>
      <c r="UCV17" s="6"/>
      <c r="UCW17" s="6"/>
      <c r="UCX17" s="6"/>
      <c r="UCY17" s="6"/>
      <c r="UCZ17" s="6"/>
      <c r="UDA17" s="6"/>
      <c r="UDB17" s="6"/>
      <c r="UDC17" s="6"/>
      <c r="UDD17" s="6"/>
      <c r="UDE17" s="6"/>
      <c r="UDF17" s="6"/>
      <c r="UDG17" s="6"/>
      <c r="UDH17" s="6"/>
      <c r="UDI17" s="6"/>
      <c r="UDJ17" s="6"/>
      <c r="UDK17" s="6"/>
      <c r="UDL17" s="6"/>
      <c r="UDM17" s="6"/>
      <c r="UDN17" s="6"/>
      <c r="UDO17" s="6"/>
      <c r="UDP17" s="6"/>
      <c r="UDQ17" s="6"/>
      <c r="UDR17" s="6"/>
      <c r="UDS17" s="6"/>
      <c r="UDT17" s="6"/>
      <c r="UDU17" s="6"/>
      <c r="UDV17" s="6"/>
      <c r="UDW17" s="6"/>
      <c r="UDX17" s="6"/>
      <c r="UDY17" s="6"/>
      <c r="UDZ17" s="6"/>
      <c r="UEA17" s="6"/>
      <c r="UEB17" s="6"/>
      <c r="UEC17" s="6"/>
      <c r="UED17" s="6"/>
      <c r="UEE17" s="6"/>
      <c r="UEF17" s="6"/>
      <c r="UEG17" s="6"/>
      <c r="UEH17" s="6"/>
      <c r="UEI17" s="6"/>
      <c r="UEJ17" s="6"/>
      <c r="UEK17" s="6"/>
      <c r="UEL17" s="6"/>
      <c r="UEM17" s="6"/>
      <c r="UEN17" s="6"/>
      <c r="UEO17" s="6"/>
      <c r="UEP17" s="6"/>
      <c r="UEQ17" s="6"/>
      <c r="UER17" s="6"/>
      <c r="UES17" s="6"/>
      <c r="UET17" s="6"/>
      <c r="UEU17" s="6"/>
      <c r="UEV17" s="6"/>
      <c r="UEW17" s="6"/>
      <c r="UEX17" s="6"/>
      <c r="UEY17" s="6"/>
      <c r="UEZ17" s="6"/>
      <c r="UFA17" s="6"/>
      <c r="UFB17" s="6"/>
      <c r="UFC17" s="6"/>
      <c r="UFD17" s="6"/>
      <c r="UFE17" s="6"/>
      <c r="UFF17" s="6"/>
      <c r="UFG17" s="6"/>
      <c r="UFH17" s="6"/>
      <c r="UFI17" s="6"/>
      <c r="UFJ17" s="6"/>
      <c r="UFK17" s="6"/>
      <c r="UFL17" s="6"/>
      <c r="UFM17" s="6"/>
      <c r="UFN17" s="6"/>
      <c r="UFO17" s="6"/>
      <c r="UFP17" s="6"/>
      <c r="UFQ17" s="6"/>
      <c r="UFR17" s="6"/>
      <c r="UFS17" s="6"/>
      <c r="UFT17" s="6"/>
      <c r="UFU17" s="6"/>
      <c r="UFV17" s="6"/>
      <c r="UFW17" s="6"/>
      <c r="UFX17" s="6"/>
      <c r="UFY17" s="6"/>
      <c r="UFZ17" s="6"/>
      <c r="UGA17" s="6"/>
      <c r="UGB17" s="6"/>
      <c r="UGC17" s="6"/>
      <c r="UGD17" s="6"/>
      <c r="UGE17" s="6"/>
      <c r="UGF17" s="6"/>
      <c r="UGG17" s="6"/>
      <c r="UGH17" s="6"/>
      <c r="UGI17" s="6"/>
      <c r="UGJ17" s="6"/>
      <c r="UGK17" s="6"/>
      <c r="UGL17" s="6"/>
      <c r="UGM17" s="6"/>
      <c r="UGN17" s="6"/>
      <c r="UGO17" s="6"/>
      <c r="UGP17" s="6"/>
      <c r="UGQ17" s="6"/>
      <c r="UGR17" s="6"/>
      <c r="UGS17" s="6"/>
      <c r="UGT17" s="6"/>
      <c r="UGU17" s="6"/>
      <c r="UGV17" s="6"/>
      <c r="UGW17" s="6"/>
      <c r="UGX17" s="6"/>
      <c r="UGY17" s="6"/>
      <c r="UGZ17" s="6"/>
      <c r="UHA17" s="6"/>
      <c r="UHB17" s="6"/>
      <c r="UHC17" s="6"/>
      <c r="UHD17" s="6"/>
      <c r="UHE17" s="6"/>
      <c r="UHF17" s="6"/>
      <c r="UHG17" s="6"/>
      <c r="UHH17" s="6"/>
      <c r="UHI17" s="6"/>
      <c r="UHJ17" s="6"/>
      <c r="UHK17" s="6"/>
      <c r="UHL17" s="6"/>
      <c r="UHM17" s="6"/>
      <c r="UHN17" s="6"/>
      <c r="UHO17" s="6"/>
      <c r="UHP17" s="6"/>
      <c r="UHQ17" s="6"/>
      <c r="UHR17" s="6"/>
      <c r="UHS17" s="6"/>
      <c r="UHT17" s="6"/>
      <c r="UHU17" s="6"/>
      <c r="UHV17" s="6"/>
      <c r="UHW17" s="6"/>
      <c r="UHX17" s="6"/>
      <c r="UHY17" s="6"/>
      <c r="UHZ17" s="6"/>
      <c r="UIA17" s="6"/>
      <c r="UIB17" s="6"/>
      <c r="UIC17" s="6"/>
      <c r="UID17" s="6"/>
      <c r="UIE17" s="6"/>
      <c r="UIF17" s="6"/>
      <c r="UIG17" s="6"/>
      <c r="UIH17" s="6"/>
      <c r="UII17" s="6"/>
      <c r="UIJ17" s="6"/>
      <c r="UIK17" s="6"/>
      <c r="UIL17" s="6"/>
      <c r="UIM17" s="6"/>
      <c r="UIN17" s="6"/>
      <c r="UIO17" s="6"/>
      <c r="UIP17" s="6"/>
      <c r="UIQ17" s="6"/>
      <c r="UIR17" s="6"/>
      <c r="UIS17" s="6"/>
      <c r="UIT17" s="6"/>
      <c r="UIU17" s="6"/>
      <c r="UIV17" s="6"/>
      <c r="UIW17" s="6"/>
      <c r="UIX17" s="6"/>
      <c r="UIY17" s="6"/>
      <c r="UIZ17" s="6"/>
      <c r="UJA17" s="6"/>
      <c r="UJB17" s="6"/>
      <c r="UJC17" s="6"/>
      <c r="UJD17" s="6"/>
      <c r="UJE17" s="6"/>
      <c r="UJF17" s="6"/>
      <c r="UJG17" s="6"/>
      <c r="UJH17" s="6"/>
      <c r="UJI17" s="6"/>
      <c r="UJJ17" s="6"/>
      <c r="UJK17" s="6"/>
      <c r="UJL17" s="6"/>
      <c r="UJM17" s="6"/>
      <c r="UJN17" s="6"/>
      <c r="UJO17" s="6"/>
      <c r="UJP17" s="6"/>
      <c r="UJQ17" s="6"/>
      <c r="UJR17" s="6"/>
      <c r="UJS17" s="6"/>
      <c r="UJT17" s="6"/>
      <c r="UJU17" s="6"/>
      <c r="UJV17" s="6"/>
      <c r="UJW17" s="6"/>
      <c r="UJX17" s="6"/>
      <c r="UJY17" s="6"/>
      <c r="UJZ17" s="6"/>
      <c r="UKA17" s="6"/>
      <c r="UKB17" s="6"/>
      <c r="UKC17" s="6"/>
      <c r="UKD17" s="6"/>
      <c r="UKE17" s="6"/>
      <c r="UKF17" s="6"/>
      <c r="UKG17" s="6"/>
      <c r="UKH17" s="6"/>
      <c r="UKI17" s="6"/>
      <c r="UKJ17" s="6"/>
      <c r="UKK17" s="6"/>
      <c r="UKL17" s="6"/>
      <c r="UKM17" s="6"/>
      <c r="UKN17" s="6"/>
      <c r="UKO17" s="6"/>
      <c r="UKP17" s="6"/>
      <c r="UKQ17" s="6"/>
      <c r="UKR17" s="6"/>
      <c r="UKS17" s="6"/>
      <c r="UKT17" s="6"/>
      <c r="UKU17" s="6"/>
      <c r="UKV17" s="6"/>
      <c r="UKW17" s="6"/>
      <c r="UKX17" s="6"/>
      <c r="UKY17" s="6"/>
      <c r="UKZ17" s="6"/>
      <c r="ULA17" s="6"/>
      <c r="ULB17" s="6"/>
      <c r="ULC17" s="6"/>
      <c r="ULD17" s="6"/>
      <c r="ULE17" s="6"/>
      <c r="ULF17" s="6"/>
      <c r="ULG17" s="6"/>
      <c r="ULH17" s="6"/>
      <c r="ULI17" s="6"/>
      <c r="ULJ17" s="6"/>
      <c r="ULK17" s="6"/>
      <c r="ULL17" s="6"/>
      <c r="ULM17" s="6"/>
      <c r="ULN17" s="6"/>
      <c r="ULO17" s="6"/>
      <c r="ULP17" s="6"/>
      <c r="ULQ17" s="6"/>
      <c r="ULR17" s="6"/>
      <c r="ULS17" s="6"/>
      <c r="ULT17" s="6"/>
      <c r="ULU17" s="6"/>
      <c r="ULV17" s="6"/>
      <c r="ULW17" s="6"/>
      <c r="ULX17" s="6"/>
      <c r="ULY17" s="6"/>
      <c r="ULZ17" s="6"/>
      <c r="UMA17" s="6"/>
      <c r="UMB17" s="6"/>
      <c r="UMC17" s="6"/>
      <c r="UMD17" s="6"/>
      <c r="UME17" s="6"/>
      <c r="UMF17" s="6"/>
      <c r="UMG17" s="6"/>
      <c r="UMH17" s="6"/>
      <c r="UMI17" s="6"/>
      <c r="UMJ17" s="6"/>
      <c r="UMK17" s="6"/>
      <c r="UML17" s="6"/>
      <c r="UMM17" s="6"/>
      <c r="UMN17" s="6"/>
      <c r="UMO17" s="6"/>
      <c r="UMP17" s="6"/>
      <c r="UMQ17" s="6"/>
      <c r="UMR17" s="6"/>
      <c r="UMS17" s="6"/>
      <c r="UMT17" s="6"/>
      <c r="UMU17" s="6"/>
      <c r="UMV17" s="6"/>
      <c r="UMW17" s="6"/>
      <c r="UMX17" s="6"/>
      <c r="UMY17" s="6"/>
      <c r="UMZ17" s="6"/>
      <c r="UNA17" s="6"/>
      <c r="UNB17" s="6"/>
      <c r="UNC17" s="6"/>
      <c r="UND17" s="6"/>
      <c r="UNE17" s="6"/>
      <c r="UNF17" s="6"/>
      <c r="UNG17" s="6"/>
      <c r="UNH17" s="6"/>
      <c r="UNI17" s="6"/>
      <c r="UNJ17" s="6"/>
      <c r="UNK17" s="6"/>
      <c r="UNL17" s="6"/>
      <c r="UNM17" s="6"/>
      <c r="UNN17" s="6"/>
      <c r="UNO17" s="6"/>
      <c r="UNP17" s="6"/>
      <c r="UNQ17" s="6"/>
      <c r="UNR17" s="6"/>
      <c r="UNS17" s="6"/>
      <c r="UNT17" s="6"/>
      <c r="UNU17" s="6"/>
      <c r="UNV17" s="6"/>
      <c r="UNW17" s="6"/>
      <c r="UNX17" s="6"/>
      <c r="UNY17" s="6"/>
      <c r="UNZ17" s="6"/>
      <c r="UOA17" s="6"/>
      <c r="UOB17" s="6"/>
      <c r="UOC17" s="6"/>
      <c r="UOD17" s="6"/>
      <c r="UOE17" s="6"/>
      <c r="UOF17" s="6"/>
      <c r="UOG17" s="6"/>
      <c r="UOH17" s="6"/>
      <c r="UOI17" s="6"/>
      <c r="UOJ17" s="6"/>
      <c r="UOK17" s="6"/>
      <c r="UOL17" s="6"/>
      <c r="UOM17" s="6"/>
      <c r="UON17" s="6"/>
      <c r="UOO17" s="6"/>
      <c r="UOP17" s="6"/>
      <c r="UOQ17" s="6"/>
      <c r="UOR17" s="6"/>
      <c r="UOS17" s="6"/>
      <c r="UOT17" s="6"/>
      <c r="UOU17" s="6"/>
      <c r="UOV17" s="6"/>
      <c r="UOW17" s="6"/>
      <c r="UOX17" s="6"/>
      <c r="UOY17" s="6"/>
      <c r="UOZ17" s="6"/>
      <c r="UPA17" s="6"/>
      <c r="UPB17" s="6"/>
      <c r="UPC17" s="6"/>
      <c r="UPD17" s="6"/>
      <c r="UPE17" s="6"/>
      <c r="UPF17" s="6"/>
      <c r="UPG17" s="6"/>
      <c r="UPH17" s="6"/>
      <c r="UPI17" s="6"/>
      <c r="UPJ17" s="6"/>
      <c r="UPK17" s="6"/>
      <c r="UPL17" s="6"/>
      <c r="UPM17" s="6"/>
      <c r="UPN17" s="6"/>
      <c r="UPO17" s="6"/>
      <c r="UPP17" s="6"/>
      <c r="UPQ17" s="6"/>
      <c r="UPR17" s="6"/>
      <c r="UPS17" s="6"/>
      <c r="UPT17" s="6"/>
      <c r="UPU17" s="6"/>
      <c r="UPV17" s="6"/>
      <c r="UPW17" s="6"/>
      <c r="UPX17" s="6"/>
      <c r="UPY17" s="6"/>
      <c r="UPZ17" s="6"/>
      <c r="UQA17" s="6"/>
      <c r="UQB17" s="6"/>
      <c r="UQC17" s="6"/>
      <c r="UQD17" s="6"/>
      <c r="UQE17" s="6"/>
      <c r="UQF17" s="6"/>
      <c r="UQG17" s="6"/>
      <c r="UQH17" s="6"/>
      <c r="UQI17" s="6"/>
      <c r="UQJ17" s="6"/>
      <c r="UQK17" s="6"/>
      <c r="UQL17" s="6"/>
      <c r="UQM17" s="6"/>
      <c r="UQN17" s="6"/>
      <c r="UQO17" s="6"/>
      <c r="UQP17" s="6"/>
      <c r="UQQ17" s="6"/>
      <c r="UQR17" s="6"/>
      <c r="UQS17" s="6"/>
      <c r="UQT17" s="6"/>
      <c r="UQU17" s="6"/>
      <c r="UQV17" s="6"/>
      <c r="UQW17" s="6"/>
      <c r="UQX17" s="6"/>
      <c r="UQY17" s="6"/>
      <c r="UQZ17" s="6"/>
      <c r="URA17" s="6"/>
      <c r="URB17" s="6"/>
      <c r="URC17" s="6"/>
      <c r="URD17" s="6"/>
      <c r="URE17" s="6"/>
      <c r="URF17" s="6"/>
      <c r="URG17" s="6"/>
      <c r="URH17" s="6"/>
      <c r="URI17" s="6"/>
      <c r="URJ17" s="6"/>
      <c r="URK17" s="6"/>
      <c r="URL17" s="6"/>
      <c r="URM17" s="6"/>
      <c r="URN17" s="6"/>
      <c r="URO17" s="6"/>
      <c r="URP17" s="6"/>
      <c r="URQ17" s="6"/>
      <c r="URR17" s="6"/>
      <c r="URS17" s="6"/>
      <c r="URT17" s="6"/>
      <c r="URU17" s="6"/>
      <c r="URV17" s="6"/>
      <c r="URW17" s="6"/>
      <c r="URX17" s="6"/>
      <c r="URY17" s="6"/>
      <c r="URZ17" s="6"/>
      <c r="USA17" s="6"/>
      <c r="USB17" s="6"/>
      <c r="USC17" s="6"/>
      <c r="USD17" s="6"/>
      <c r="USE17" s="6"/>
      <c r="USF17" s="6"/>
      <c r="USG17" s="6"/>
      <c r="USH17" s="6"/>
      <c r="USI17" s="6"/>
      <c r="USJ17" s="6"/>
      <c r="USK17" s="6"/>
      <c r="USL17" s="6"/>
      <c r="USM17" s="6"/>
      <c r="USN17" s="6"/>
      <c r="USO17" s="6"/>
      <c r="USP17" s="6"/>
      <c r="USQ17" s="6"/>
      <c r="USR17" s="6"/>
      <c r="USS17" s="6"/>
      <c r="UST17" s="6"/>
      <c r="USU17" s="6"/>
      <c r="USV17" s="6"/>
      <c r="USW17" s="6"/>
      <c r="USX17" s="6"/>
      <c r="USY17" s="6"/>
      <c r="USZ17" s="6"/>
      <c r="UTA17" s="6"/>
      <c r="UTB17" s="6"/>
      <c r="UTC17" s="6"/>
      <c r="UTD17" s="6"/>
      <c r="UTE17" s="6"/>
      <c r="UTF17" s="6"/>
      <c r="UTG17" s="6"/>
      <c r="UTH17" s="6"/>
      <c r="UTI17" s="6"/>
      <c r="UTJ17" s="6"/>
      <c r="UTK17" s="6"/>
      <c r="UTL17" s="6"/>
      <c r="UTM17" s="6"/>
      <c r="UTN17" s="6"/>
      <c r="UTO17" s="6"/>
      <c r="UTP17" s="6"/>
      <c r="UTQ17" s="6"/>
      <c r="UTR17" s="6"/>
      <c r="UTS17" s="6"/>
      <c r="UTT17" s="6"/>
      <c r="UTU17" s="6"/>
      <c r="UTV17" s="6"/>
      <c r="UTW17" s="6"/>
      <c r="UTX17" s="6"/>
      <c r="UTY17" s="6"/>
      <c r="UTZ17" s="6"/>
      <c r="UUA17" s="6"/>
      <c r="UUB17" s="6"/>
      <c r="UUC17" s="6"/>
      <c r="UUD17" s="6"/>
      <c r="UUE17" s="6"/>
      <c r="UUF17" s="6"/>
      <c r="UUG17" s="6"/>
      <c r="UUH17" s="6"/>
      <c r="UUI17" s="6"/>
      <c r="UUJ17" s="6"/>
      <c r="UUK17" s="6"/>
      <c r="UUL17" s="6"/>
      <c r="UUM17" s="6"/>
      <c r="UUN17" s="6"/>
      <c r="UUO17" s="6"/>
      <c r="UUP17" s="6"/>
      <c r="UUQ17" s="6"/>
      <c r="UUR17" s="6"/>
      <c r="UUS17" s="6"/>
      <c r="UUT17" s="6"/>
      <c r="UUU17" s="6"/>
      <c r="UUV17" s="6"/>
      <c r="UUW17" s="6"/>
      <c r="UUX17" s="6"/>
      <c r="UUY17" s="6"/>
      <c r="UUZ17" s="6"/>
      <c r="UVA17" s="6"/>
      <c r="UVB17" s="6"/>
      <c r="UVC17" s="6"/>
      <c r="UVD17" s="6"/>
      <c r="UVE17" s="6"/>
      <c r="UVF17" s="6"/>
      <c r="UVG17" s="6"/>
      <c r="UVH17" s="6"/>
      <c r="UVI17" s="6"/>
      <c r="UVJ17" s="6"/>
      <c r="UVK17" s="6"/>
      <c r="UVL17" s="6"/>
      <c r="UVM17" s="6"/>
      <c r="UVN17" s="6"/>
      <c r="UVO17" s="6"/>
      <c r="UVP17" s="6"/>
      <c r="UVQ17" s="6"/>
      <c r="UVR17" s="6"/>
      <c r="UVS17" s="6"/>
      <c r="UVT17" s="6"/>
      <c r="UVU17" s="6"/>
      <c r="UVV17" s="6"/>
      <c r="UVW17" s="6"/>
      <c r="UVX17" s="6"/>
      <c r="UVY17" s="6"/>
      <c r="UVZ17" s="6"/>
      <c r="UWA17" s="6"/>
      <c r="UWB17" s="6"/>
      <c r="UWC17" s="6"/>
      <c r="UWD17" s="6"/>
      <c r="UWE17" s="6"/>
      <c r="UWF17" s="6"/>
      <c r="UWG17" s="6"/>
      <c r="UWH17" s="6"/>
      <c r="UWI17" s="6"/>
      <c r="UWJ17" s="6"/>
      <c r="UWK17" s="6"/>
      <c r="UWL17" s="6"/>
      <c r="UWM17" s="6"/>
      <c r="UWN17" s="6"/>
      <c r="UWO17" s="6"/>
      <c r="UWP17" s="6"/>
      <c r="UWQ17" s="6"/>
      <c r="UWR17" s="6"/>
      <c r="UWS17" s="6"/>
      <c r="UWT17" s="6"/>
      <c r="UWU17" s="6"/>
      <c r="UWV17" s="6"/>
      <c r="UWW17" s="6"/>
      <c r="UWX17" s="6"/>
      <c r="UWY17" s="6"/>
      <c r="UWZ17" s="6"/>
      <c r="UXA17" s="6"/>
      <c r="UXB17" s="6"/>
      <c r="UXC17" s="6"/>
      <c r="UXD17" s="6"/>
      <c r="UXE17" s="6"/>
      <c r="UXF17" s="6"/>
      <c r="UXG17" s="6"/>
      <c r="UXH17" s="6"/>
      <c r="UXI17" s="6"/>
      <c r="UXJ17" s="6"/>
      <c r="UXK17" s="6"/>
      <c r="UXL17" s="6"/>
      <c r="UXM17" s="6"/>
      <c r="UXN17" s="6"/>
      <c r="UXO17" s="6"/>
      <c r="UXP17" s="6"/>
      <c r="UXQ17" s="6"/>
      <c r="UXR17" s="6"/>
      <c r="UXS17" s="6"/>
      <c r="UXT17" s="6"/>
      <c r="UXU17" s="6"/>
      <c r="UXV17" s="6"/>
      <c r="UXW17" s="6"/>
      <c r="UXX17" s="6"/>
      <c r="UXY17" s="6"/>
      <c r="UXZ17" s="6"/>
      <c r="UYA17" s="6"/>
      <c r="UYB17" s="6"/>
      <c r="UYC17" s="6"/>
      <c r="UYD17" s="6"/>
      <c r="UYE17" s="6"/>
      <c r="UYF17" s="6"/>
      <c r="UYG17" s="6"/>
      <c r="UYH17" s="6"/>
      <c r="UYI17" s="6"/>
      <c r="UYJ17" s="6"/>
      <c r="UYK17" s="6"/>
      <c r="UYL17" s="6"/>
      <c r="UYM17" s="6"/>
      <c r="UYN17" s="6"/>
      <c r="UYO17" s="6"/>
      <c r="UYP17" s="6"/>
      <c r="UYQ17" s="6"/>
      <c r="UYR17" s="6"/>
      <c r="UYS17" s="6"/>
      <c r="UYT17" s="6"/>
      <c r="UYU17" s="6"/>
      <c r="UYV17" s="6"/>
      <c r="UYW17" s="6"/>
      <c r="UYX17" s="6"/>
      <c r="UYY17" s="6"/>
      <c r="UYZ17" s="6"/>
      <c r="UZA17" s="6"/>
      <c r="UZB17" s="6"/>
      <c r="UZC17" s="6"/>
      <c r="UZD17" s="6"/>
      <c r="UZE17" s="6"/>
      <c r="UZF17" s="6"/>
      <c r="UZG17" s="6"/>
      <c r="UZH17" s="6"/>
      <c r="UZI17" s="6"/>
      <c r="UZJ17" s="6"/>
      <c r="UZK17" s="6"/>
      <c r="UZL17" s="6"/>
      <c r="UZM17" s="6"/>
      <c r="UZN17" s="6"/>
      <c r="UZO17" s="6"/>
      <c r="UZP17" s="6"/>
      <c r="UZQ17" s="6"/>
      <c r="UZR17" s="6"/>
      <c r="UZS17" s="6"/>
      <c r="UZT17" s="6"/>
      <c r="UZU17" s="6"/>
      <c r="UZV17" s="6"/>
      <c r="UZW17" s="6"/>
      <c r="UZX17" s="6"/>
      <c r="UZY17" s="6"/>
      <c r="UZZ17" s="6"/>
      <c r="VAA17" s="6"/>
      <c r="VAB17" s="6"/>
      <c r="VAC17" s="6"/>
      <c r="VAD17" s="6"/>
      <c r="VAE17" s="6"/>
      <c r="VAF17" s="6"/>
      <c r="VAG17" s="6"/>
      <c r="VAH17" s="6"/>
      <c r="VAI17" s="6"/>
      <c r="VAJ17" s="6"/>
      <c r="VAK17" s="6"/>
      <c r="VAL17" s="6"/>
      <c r="VAM17" s="6"/>
      <c r="VAN17" s="6"/>
      <c r="VAO17" s="6"/>
      <c r="VAP17" s="6"/>
      <c r="VAQ17" s="6"/>
      <c r="VAR17" s="6"/>
      <c r="VAS17" s="6"/>
      <c r="VAT17" s="6"/>
      <c r="VAU17" s="6"/>
      <c r="VAV17" s="6"/>
      <c r="VAW17" s="6"/>
      <c r="VAX17" s="6"/>
      <c r="VAY17" s="6"/>
      <c r="VAZ17" s="6"/>
      <c r="VBA17" s="6"/>
      <c r="VBB17" s="6"/>
      <c r="VBC17" s="6"/>
      <c r="VBD17" s="6"/>
      <c r="VBE17" s="6"/>
      <c r="VBF17" s="6"/>
      <c r="VBG17" s="6"/>
      <c r="VBH17" s="6"/>
      <c r="VBI17" s="6"/>
      <c r="VBJ17" s="6"/>
      <c r="VBK17" s="6"/>
      <c r="VBL17" s="6"/>
      <c r="VBM17" s="6"/>
      <c r="VBN17" s="6"/>
      <c r="VBO17" s="6"/>
      <c r="VBP17" s="6"/>
      <c r="VBQ17" s="6"/>
      <c r="VBR17" s="6"/>
      <c r="VBS17" s="6"/>
      <c r="VBT17" s="6"/>
      <c r="VBU17" s="6"/>
      <c r="VBV17" s="6"/>
      <c r="VBW17" s="6"/>
      <c r="VBX17" s="6"/>
      <c r="VBY17" s="6"/>
      <c r="VBZ17" s="6"/>
      <c r="VCA17" s="6"/>
      <c r="VCB17" s="6"/>
      <c r="VCC17" s="6"/>
      <c r="VCD17" s="6"/>
      <c r="VCE17" s="6"/>
      <c r="VCF17" s="6"/>
      <c r="VCG17" s="6"/>
      <c r="VCH17" s="6"/>
      <c r="VCI17" s="6"/>
      <c r="VCJ17" s="6"/>
      <c r="VCK17" s="6"/>
      <c r="VCL17" s="6"/>
      <c r="VCM17" s="6"/>
      <c r="VCN17" s="6"/>
      <c r="VCO17" s="6"/>
      <c r="VCP17" s="6"/>
      <c r="VCQ17" s="6"/>
      <c r="VCR17" s="6"/>
      <c r="VCS17" s="6"/>
      <c r="VCT17" s="6"/>
      <c r="VCU17" s="6"/>
      <c r="VCV17" s="6"/>
      <c r="VCW17" s="6"/>
      <c r="VCX17" s="6"/>
      <c r="VCY17" s="6"/>
      <c r="VCZ17" s="6"/>
      <c r="VDA17" s="6"/>
      <c r="VDB17" s="6"/>
      <c r="VDC17" s="6"/>
      <c r="VDD17" s="6"/>
      <c r="VDE17" s="6"/>
      <c r="VDF17" s="6"/>
      <c r="VDG17" s="6"/>
      <c r="VDH17" s="6"/>
      <c r="VDI17" s="6"/>
      <c r="VDJ17" s="6"/>
      <c r="VDK17" s="6"/>
      <c r="VDL17" s="6"/>
      <c r="VDM17" s="6"/>
      <c r="VDN17" s="6"/>
      <c r="VDO17" s="6"/>
      <c r="VDP17" s="6"/>
      <c r="VDQ17" s="6"/>
      <c r="VDR17" s="6"/>
      <c r="VDS17" s="6"/>
      <c r="VDT17" s="6"/>
      <c r="VDU17" s="6"/>
      <c r="VDV17" s="6"/>
      <c r="VDW17" s="6"/>
      <c r="VDX17" s="6"/>
      <c r="VDY17" s="6"/>
      <c r="VDZ17" s="6"/>
      <c r="VEA17" s="6"/>
      <c r="VEB17" s="6"/>
      <c r="VEC17" s="6"/>
      <c r="VED17" s="6"/>
      <c r="VEE17" s="6"/>
      <c r="VEF17" s="6"/>
      <c r="VEG17" s="6"/>
      <c r="VEH17" s="6"/>
      <c r="VEI17" s="6"/>
      <c r="VEJ17" s="6"/>
      <c r="VEK17" s="6"/>
      <c r="VEL17" s="6"/>
      <c r="VEM17" s="6"/>
      <c r="VEN17" s="6"/>
      <c r="VEO17" s="6"/>
      <c r="VEP17" s="6"/>
      <c r="VEQ17" s="6"/>
      <c r="VER17" s="6"/>
      <c r="VES17" s="6"/>
      <c r="VET17" s="6"/>
      <c r="VEU17" s="6"/>
      <c r="VEV17" s="6"/>
      <c r="VEW17" s="6"/>
      <c r="VEX17" s="6"/>
      <c r="VEY17" s="6"/>
      <c r="VEZ17" s="6"/>
      <c r="VFA17" s="6"/>
      <c r="VFB17" s="6"/>
      <c r="VFC17" s="6"/>
      <c r="VFD17" s="6"/>
      <c r="VFE17" s="6"/>
      <c r="VFF17" s="6"/>
      <c r="VFG17" s="6"/>
      <c r="VFH17" s="6"/>
      <c r="VFI17" s="6"/>
      <c r="VFJ17" s="6"/>
      <c r="VFK17" s="6"/>
      <c r="VFL17" s="6"/>
      <c r="VFM17" s="6"/>
      <c r="VFN17" s="6"/>
      <c r="VFO17" s="6"/>
      <c r="VFP17" s="6"/>
      <c r="VFQ17" s="6"/>
      <c r="VFR17" s="6"/>
      <c r="VFS17" s="6"/>
      <c r="VFT17" s="6"/>
      <c r="VFU17" s="6"/>
      <c r="VFV17" s="6"/>
      <c r="VFW17" s="6"/>
      <c r="VFX17" s="6"/>
      <c r="VFY17" s="6"/>
      <c r="VFZ17" s="6"/>
      <c r="VGA17" s="6"/>
      <c r="VGB17" s="6"/>
      <c r="VGC17" s="6"/>
      <c r="VGD17" s="6"/>
      <c r="VGE17" s="6"/>
      <c r="VGF17" s="6"/>
      <c r="VGG17" s="6"/>
      <c r="VGH17" s="6"/>
      <c r="VGI17" s="6"/>
      <c r="VGJ17" s="6"/>
      <c r="VGK17" s="6"/>
      <c r="VGL17" s="6"/>
      <c r="VGM17" s="6"/>
      <c r="VGN17" s="6"/>
      <c r="VGO17" s="6"/>
      <c r="VGP17" s="6"/>
      <c r="VGQ17" s="6"/>
      <c r="VGR17" s="6"/>
      <c r="VGS17" s="6"/>
      <c r="VGT17" s="6"/>
      <c r="VGU17" s="6"/>
      <c r="VGV17" s="6"/>
      <c r="VGW17" s="6"/>
      <c r="VGX17" s="6"/>
      <c r="VGY17" s="6"/>
      <c r="VGZ17" s="6"/>
      <c r="VHA17" s="6"/>
      <c r="VHB17" s="6"/>
      <c r="VHC17" s="6"/>
      <c r="VHD17" s="6"/>
      <c r="VHE17" s="6"/>
      <c r="VHF17" s="6"/>
      <c r="VHG17" s="6"/>
      <c r="VHH17" s="6"/>
      <c r="VHI17" s="6"/>
      <c r="VHJ17" s="6"/>
      <c r="VHK17" s="6"/>
      <c r="VHL17" s="6"/>
      <c r="VHM17" s="6"/>
      <c r="VHN17" s="6"/>
      <c r="VHO17" s="6"/>
      <c r="VHP17" s="6"/>
      <c r="VHQ17" s="6"/>
      <c r="VHR17" s="6"/>
      <c r="VHS17" s="6"/>
      <c r="VHT17" s="6"/>
      <c r="VHU17" s="6"/>
      <c r="VHV17" s="6"/>
      <c r="VHW17" s="6"/>
      <c r="VHX17" s="6"/>
      <c r="VHY17" s="6"/>
      <c r="VHZ17" s="6"/>
      <c r="VIA17" s="6"/>
      <c r="VIB17" s="6"/>
      <c r="VIC17" s="6"/>
      <c r="VID17" s="6"/>
      <c r="VIE17" s="6"/>
      <c r="VIF17" s="6"/>
      <c r="VIG17" s="6"/>
      <c r="VIH17" s="6"/>
      <c r="VII17" s="6"/>
      <c r="VIJ17" s="6"/>
      <c r="VIK17" s="6"/>
      <c r="VIL17" s="6"/>
      <c r="VIM17" s="6"/>
      <c r="VIN17" s="6"/>
      <c r="VIO17" s="6"/>
      <c r="VIP17" s="6"/>
      <c r="VIQ17" s="6"/>
      <c r="VIR17" s="6"/>
      <c r="VIS17" s="6"/>
      <c r="VIT17" s="6"/>
      <c r="VIU17" s="6"/>
      <c r="VIV17" s="6"/>
      <c r="VIW17" s="6"/>
      <c r="VIX17" s="6"/>
      <c r="VIY17" s="6"/>
      <c r="VIZ17" s="6"/>
      <c r="VJA17" s="6"/>
      <c r="VJB17" s="6"/>
      <c r="VJC17" s="6"/>
      <c r="VJD17" s="6"/>
      <c r="VJE17" s="6"/>
      <c r="VJF17" s="6"/>
      <c r="VJG17" s="6"/>
      <c r="VJH17" s="6"/>
      <c r="VJI17" s="6"/>
      <c r="VJJ17" s="6"/>
      <c r="VJK17" s="6"/>
      <c r="VJL17" s="6"/>
      <c r="VJM17" s="6"/>
      <c r="VJN17" s="6"/>
      <c r="VJO17" s="6"/>
      <c r="VJP17" s="6"/>
      <c r="VJQ17" s="6"/>
      <c r="VJR17" s="6"/>
      <c r="VJS17" s="6"/>
      <c r="VJT17" s="6"/>
      <c r="VJU17" s="6"/>
      <c r="VJV17" s="6"/>
      <c r="VJW17" s="6"/>
      <c r="VJX17" s="6"/>
      <c r="VJY17" s="6"/>
      <c r="VJZ17" s="6"/>
      <c r="VKA17" s="6"/>
      <c r="VKB17" s="6"/>
      <c r="VKC17" s="6"/>
      <c r="VKD17" s="6"/>
      <c r="VKE17" s="6"/>
      <c r="VKF17" s="6"/>
      <c r="VKG17" s="6"/>
      <c r="VKH17" s="6"/>
      <c r="VKI17" s="6"/>
      <c r="VKJ17" s="6"/>
      <c r="VKK17" s="6"/>
      <c r="VKL17" s="6"/>
      <c r="VKM17" s="6"/>
      <c r="VKN17" s="6"/>
      <c r="VKO17" s="6"/>
      <c r="VKP17" s="6"/>
      <c r="VKQ17" s="6"/>
      <c r="VKR17" s="6"/>
      <c r="VKS17" s="6"/>
      <c r="VKT17" s="6"/>
      <c r="VKU17" s="6"/>
      <c r="VKV17" s="6"/>
      <c r="VKW17" s="6"/>
      <c r="VKX17" s="6"/>
      <c r="VKY17" s="6"/>
      <c r="VKZ17" s="6"/>
      <c r="VLA17" s="6"/>
      <c r="VLB17" s="6"/>
      <c r="VLC17" s="6"/>
      <c r="VLD17" s="6"/>
      <c r="VLE17" s="6"/>
      <c r="VLF17" s="6"/>
      <c r="VLG17" s="6"/>
      <c r="VLH17" s="6"/>
      <c r="VLI17" s="6"/>
      <c r="VLJ17" s="6"/>
      <c r="VLK17" s="6"/>
      <c r="VLL17" s="6"/>
      <c r="VLM17" s="6"/>
      <c r="VLN17" s="6"/>
      <c r="VLO17" s="6"/>
      <c r="VLP17" s="6"/>
      <c r="VLQ17" s="6"/>
      <c r="VLR17" s="6"/>
      <c r="VLS17" s="6"/>
      <c r="VLT17" s="6"/>
      <c r="VLU17" s="6"/>
      <c r="VLV17" s="6"/>
      <c r="VLW17" s="6"/>
      <c r="VLX17" s="6"/>
      <c r="VLY17" s="6"/>
      <c r="VLZ17" s="6"/>
      <c r="VMA17" s="6"/>
      <c r="VMB17" s="6"/>
      <c r="VMC17" s="6"/>
      <c r="VMD17" s="6"/>
      <c r="VME17" s="6"/>
      <c r="VMF17" s="6"/>
      <c r="VMG17" s="6"/>
      <c r="VMH17" s="6"/>
      <c r="VMI17" s="6"/>
      <c r="VMJ17" s="6"/>
      <c r="VMK17" s="6"/>
      <c r="VML17" s="6"/>
      <c r="VMM17" s="6"/>
      <c r="VMN17" s="6"/>
      <c r="VMO17" s="6"/>
      <c r="VMP17" s="6"/>
      <c r="VMQ17" s="6"/>
      <c r="VMR17" s="6"/>
      <c r="VMS17" s="6"/>
      <c r="VMT17" s="6"/>
      <c r="VMU17" s="6"/>
      <c r="VMV17" s="6"/>
      <c r="VMW17" s="6"/>
      <c r="VMX17" s="6"/>
      <c r="VMY17" s="6"/>
      <c r="VMZ17" s="6"/>
      <c r="VNA17" s="6"/>
      <c r="VNB17" s="6"/>
      <c r="VNC17" s="6"/>
      <c r="VND17" s="6"/>
      <c r="VNE17" s="6"/>
      <c r="VNF17" s="6"/>
      <c r="VNG17" s="6"/>
      <c r="VNH17" s="6"/>
      <c r="VNI17" s="6"/>
      <c r="VNJ17" s="6"/>
      <c r="VNK17" s="6"/>
      <c r="VNL17" s="6"/>
      <c r="VNM17" s="6"/>
      <c r="VNN17" s="6"/>
      <c r="VNO17" s="6"/>
      <c r="VNP17" s="6"/>
      <c r="VNQ17" s="6"/>
      <c r="VNR17" s="6"/>
      <c r="VNS17" s="6"/>
      <c r="VNT17" s="6"/>
      <c r="VNU17" s="6"/>
      <c r="VNV17" s="6"/>
      <c r="VNW17" s="6"/>
      <c r="VNX17" s="6"/>
      <c r="VNY17" s="6"/>
      <c r="VNZ17" s="6"/>
      <c r="VOA17" s="6"/>
      <c r="VOB17" s="6"/>
      <c r="VOC17" s="6"/>
      <c r="VOD17" s="6"/>
      <c r="VOE17" s="6"/>
      <c r="VOF17" s="6"/>
      <c r="VOG17" s="6"/>
      <c r="VOH17" s="6"/>
      <c r="VOI17" s="6"/>
      <c r="VOJ17" s="6"/>
      <c r="VOK17" s="6"/>
      <c r="VOL17" s="6"/>
      <c r="VOM17" s="6"/>
      <c r="VON17" s="6"/>
      <c r="VOO17" s="6"/>
      <c r="VOP17" s="6"/>
      <c r="VOQ17" s="6"/>
      <c r="VOR17" s="6"/>
      <c r="VOS17" s="6"/>
      <c r="VOT17" s="6"/>
      <c r="VOU17" s="6"/>
      <c r="VOV17" s="6"/>
      <c r="VOW17" s="6"/>
      <c r="VOX17" s="6"/>
      <c r="VOY17" s="6"/>
      <c r="VOZ17" s="6"/>
      <c r="VPA17" s="6"/>
      <c r="VPB17" s="6"/>
      <c r="VPC17" s="6"/>
      <c r="VPD17" s="6"/>
      <c r="VPE17" s="6"/>
      <c r="VPF17" s="6"/>
      <c r="VPG17" s="6"/>
      <c r="VPH17" s="6"/>
      <c r="VPI17" s="6"/>
      <c r="VPJ17" s="6"/>
      <c r="VPK17" s="6"/>
      <c r="VPL17" s="6"/>
      <c r="VPM17" s="6"/>
      <c r="VPN17" s="6"/>
      <c r="VPO17" s="6"/>
      <c r="VPP17" s="6"/>
      <c r="VPQ17" s="6"/>
      <c r="VPR17" s="6"/>
      <c r="VPS17" s="6"/>
      <c r="VPT17" s="6"/>
      <c r="VPU17" s="6"/>
      <c r="VPV17" s="6"/>
      <c r="VPW17" s="6"/>
      <c r="VPX17" s="6"/>
      <c r="VPY17" s="6"/>
      <c r="VPZ17" s="6"/>
      <c r="VQA17" s="6"/>
      <c r="VQB17" s="6"/>
      <c r="VQC17" s="6"/>
      <c r="VQD17" s="6"/>
      <c r="VQE17" s="6"/>
      <c r="VQF17" s="6"/>
      <c r="VQG17" s="6"/>
      <c r="VQH17" s="6"/>
      <c r="VQI17" s="6"/>
      <c r="VQJ17" s="6"/>
      <c r="VQK17" s="6"/>
      <c r="VQL17" s="6"/>
      <c r="VQM17" s="6"/>
      <c r="VQN17" s="6"/>
      <c r="VQO17" s="6"/>
      <c r="VQP17" s="6"/>
      <c r="VQQ17" s="6"/>
      <c r="VQR17" s="6"/>
      <c r="VQS17" s="6"/>
      <c r="VQT17" s="6"/>
      <c r="VQU17" s="6"/>
      <c r="VQV17" s="6"/>
      <c r="VQW17" s="6"/>
      <c r="VQX17" s="6"/>
      <c r="VQY17" s="6"/>
      <c r="VQZ17" s="6"/>
      <c r="VRA17" s="6"/>
      <c r="VRB17" s="6"/>
      <c r="VRC17" s="6"/>
      <c r="VRD17" s="6"/>
      <c r="VRE17" s="6"/>
      <c r="VRF17" s="6"/>
      <c r="VRG17" s="6"/>
      <c r="VRH17" s="6"/>
      <c r="VRI17" s="6"/>
      <c r="VRJ17" s="6"/>
      <c r="VRK17" s="6"/>
      <c r="VRL17" s="6"/>
      <c r="VRM17" s="6"/>
      <c r="VRN17" s="6"/>
      <c r="VRO17" s="6"/>
      <c r="VRP17" s="6"/>
      <c r="VRQ17" s="6"/>
      <c r="VRR17" s="6"/>
      <c r="VRS17" s="6"/>
      <c r="VRT17" s="6"/>
      <c r="VRU17" s="6"/>
      <c r="VRV17" s="6"/>
      <c r="VRW17" s="6"/>
      <c r="VRX17" s="6"/>
      <c r="VRY17" s="6"/>
      <c r="VRZ17" s="6"/>
      <c r="VSA17" s="6"/>
      <c r="VSB17" s="6"/>
      <c r="VSC17" s="6"/>
      <c r="VSD17" s="6"/>
      <c r="VSE17" s="6"/>
      <c r="VSF17" s="6"/>
      <c r="VSG17" s="6"/>
      <c r="VSH17" s="6"/>
      <c r="VSI17" s="6"/>
      <c r="VSJ17" s="6"/>
      <c r="VSK17" s="6"/>
      <c r="VSL17" s="6"/>
      <c r="VSM17" s="6"/>
      <c r="VSN17" s="6"/>
      <c r="VSO17" s="6"/>
      <c r="VSP17" s="6"/>
      <c r="VSQ17" s="6"/>
      <c r="VSR17" s="6"/>
      <c r="VSS17" s="6"/>
      <c r="VST17" s="6"/>
      <c r="VSU17" s="6"/>
      <c r="VSV17" s="6"/>
      <c r="VSW17" s="6"/>
      <c r="VSX17" s="6"/>
      <c r="VSY17" s="6"/>
      <c r="VSZ17" s="6"/>
      <c r="VTA17" s="6"/>
      <c r="VTB17" s="6"/>
      <c r="VTC17" s="6"/>
      <c r="VTD17" s="6"/>
      <c r="VTE17" s="6"/>
      <c r="VTF17" s="6"/>
      <c r="VTG17" s="6"/>
      <c r="VTH17" s="6"/>
      <c r="VTI17" s="6"/>
      <c r="VTJ17" s="6"/>
      <c r="VTK17" s="6"/>
      <c r="VTL17" s="6"/>
      <c r="VTM17" s="6"/>
      <c r="VTN17" s="6"/>
      <c r="VTO17" s="6"/>
      <c r="VTP17" s="6"/>
      <c r="VTQ17" s="6"/>
      <c r="VTR17" s="6"/>
      <c r="VTS17" s="6"/>
      <c r="VTT17" s="6"/>
      <c r="VTU17" s="6"/>
      <c r="VTV17" s="6"/>
      <c r="VTW17" s="6"/>
      <c r="VTX17" s="6"/>
      <c r="VTY17" s="6"/>
      <c r="VTZ17" s="6"/>
      <c r="VUA17" s="6"/>
      <c r="VUB17" s="6"/>
      <c r="VUC17" s="6"/>
      <c r="VUD17" s="6"/>
      <c r="VUE17" s="6"/>
      <c r="VUF17" s="6"/>
      <c r="VUG17" s="6"/>
      <c r="VUH17" s="6"/>
      <c r="VUI17" s="6"/>
      <c r="VUJ17" s="6"/>
      <c r="VUK17" s="6"/>
      <c r="VUL17" s="6"/>
      <c r="VUM17" s="6"/>
      <c r="VUN17" s="6"/>
      <c r="VUO17" s="6"/>
      <c r="VUP17" s="6"/>
      <c r="VUQ17" s="6"/>
      <c r="VUR17" s="6"/>
      <c r="VUS17" s="6"/>
      <c r="VUT17" s="6"/>
      <c r="VUU17" s="6"/>
      <c r="VUV17" s="6"/>
      <c r="VUW17" s="6"/>
      <c r="VUX17" s="6"/>
      <c r="VUY17" s="6"/>
      <c r="VUZ17" s="6"/>
      <c r="VVA17" s="6"/>
      <c r="VVB17" s="6"/>
      <c r="VVC17" s="6"/>
      <c r="VVD17" s="6"/>
      <c r="VVE17" s="6"/>
      <c r="VVF17" s="6"/>
      <c r="VVG17" s="6"/>
      <c r="VVH17" s="6"/>
      <c r="VVI17" s="6"/>
      <c r="VVJ17" s="6"/>
      <c r="VVK17" s="6"/>
      <c r="VVL17" s="6"/>
      <c r="VVM17" s="6"/>
      <c r="VVN17" s="6"/>
      <c r="VVO17" s="6"/>
      <c r="VVP17" s="6"/>
      <c r="VVQ17" s="6"/>
      <c r="VVR17" s="6"/>
      <c r="VVS17" s="6"/>
      <c r="VVT17" s="6"/>
      <c r="VVU17" s="6"/>
      <c r="VVV17" s="6"/>
      <c r="VVW17" s="6"/>
      <c r="VVX17" s="6"/>
      <c r="VVY17" s="6"/>
      <c r="VVZ17" s="6"/>
      <c r="VWA17" s="6"/>
      <c r="VWB17" s="6"/>
      <c r="VWC17" s="6"/>
      <c r="VWD17" s="6"/>
      <c r="VWE17" s="6"/>
      <c r="VWF17" s="6"/>
      <c r="VWG17" s="6"/>
      <c r="VWH17" s="6"/>
      <c r="VWI17" s="6"/>
      <c r="VWJ17" s="6"/>
      <c r="VWK17" s="6"/>
      <c r="VWL17" s="6"/>
      <c r="VWM17" s="6"/>
      <c r="VWN17" s="6"/>
      <c r="VWO17" s="6"/>
      <c r="VWP17" s="6"/>
      <c r="VWQ17" s="6"/>
      <c r="VWR17" s="6"/>
      <c r="VWS17" s="6"/>
      <c r="VWT17" s="6"/>
      <c r="VWU17" s="6"/>
      <c r="VWV17" s="6"/>
      <c r="VWW17" s="6"/>
      <c r="VWX17" s="6"/>
      <c r="VWY17" s="6"/>
      <c r="VWZ17" s="6"/>
      <c r="VXA17" s="6"/>
      <c r="VXB17" s="6"/>
      <c r="VXC17" s="6"/>
      <c r="VXD17" s="6"/>
      <c r="VXE17" s="6"/>
      <c r="VXF17" s="6"/>
      <c r="VXG17" s="6"/>
      <c r="VXH17" s="6"/>
      <c r="VXI17" s="6"/>
      <c r="VXJ17" s="6"/>
      <c r="VXK17" s="6"/>
      <c r="VXL17" s="6"/>
      <c r="VXM17" s="6"/>
      <c r="VXN17" s="6"/>
      <c r="VXO17" s="6"/>
      <c r="VXP17" s="6"/>
      <c r="VXQ17" s="6"/>
      <c r="VXR17" s="6"/>
      <c r="VXS17" s="6"/>
      <c r="VXT17" s="6"/>
      <c r="VXU17" s="6"/>
      <c r="VXV17" s="6"/>
      <c r="VXW17" s="6"/>
      <c r="VXX17" s="6"/>
      <c r="VXY17" s="6"/>
      <c r="VXZ17" s="6"/>
      <c r="VYA17" s="6"/>
      <c r="VYB17" s="6"/>
      <c r="VYC17" s="6"/>
      <c r="VYD17" s="6"/>
      <c r="VYE17" s="6"/>
      <c r="VYF17" s="6"/>
      <c r="VYG17" s="6"/>
      <c r="VYH17" s="6"/>
      <c r="VYI17" s="6"/>
      <c r="VYJ17" s="6"/>
      <c r="VYK17" s="6"/>
      <c r="VYL17" s="6"/>
      <c r="VYM17" s="6"/>
      <c r="VYN17" s="6"/>
      <c r="VYO17" s="6"/>
      <c r="VYP17" s="6"/>
      <c r="VYQ17" s="6"/>
      <c r="VYR17" s="6"/>
      <c r="VYS17" s="6"/>
      <c r="VYT17" s="6"/>
      <c r="VYU17" s="6"/>
      <c r="VYV17" s="6"/>
      <c r="VYW17" s="6"/>
      <c r="VYX17" s="6"/>
      <c r="VYY17" s="6"/>
      <c r="VYZ17" s="6"/>
      <c r="VZA17" s="6"/>
      <c r="VZB17" s="6"/>
      <c r="VZC17" s="6"/>
      <c r="VZD17" s="6"/>
      <c r="VZE17" s="6"/>
      <c r="VZF17" s="6"/>
      <c r="VZG17" s="6"/>
      <c r="VZH17" s="6"/>
      <c r="VZI17" s="6"/>
      <c r="VZJ17" s="6"/>
      <c r="VZK17" s="6"/>
      <c r="VZL17" s="6"/>
      <c r="VZM17" s="6"/>
      <c r="VZN17" s="6"/>
      <c r="VZO17" s="6"/>
      <c r="VZP17" s="6"/>
      <c r="VZQ17" s="6"/>
      <c r="VZR17" s="6"/>
      <c r="VZS17" s="6"/>
      <c r="VZT17" s="6"/>
      <c r="VZU17" s="6"/>
      <c r="VZV17" s="6"/>
      <c r="VZW17" s="6"/>
      <c r="VZX17" s="6"/>
      <c r="VZY17" s="6"/>
      <c r="VZZ17" s="6"/>
      <c r="WAA17" s="6"/>
      <c r="WAB17" s="6"/>
      <c r="WAC17" s="6"/>
      <c r="WAD17" s="6"/>
      <c r="WAE17" s="6"/>
      <c r="WAF17" s="6"/>
      <c r="WAG17" s="6"/>
      <c r="WAH17" s="6"/>
      <c r="WAI17" s="6"/>
      <c r="WAJ17" s="6"/>
      <c r="WAK17" s="6"/>
      <c r="WAL17" s="6"/>
      <c r="WAM17" s="6"/>
      <c r="WAN17" s="6"/>
      <c r="WAO17" s="6"/>
      <c r="WAP17" s="6"/>
      <c r="WAQ17" s="6"/>
      <c r="WAR17" s="6"/>
      <c r="WAS17" s="6"/>
      <c r="WAT17" s="6"/>
      <c r="WAU17" s="6"/>
      <c r="WAV17" s="6"/>
      <c r="WAW17" s="6"/>
      <c r="WAX17" s="6"/>
      <c r="WAY17" s="6"/>
      <c r="WAZ17" s="6"/>
      <c r="WBA17" s="6"/>
      <c r="WBB17" s="6"/>
      <c r="WBC17" s="6"/>
      <c r="WBD17" s="6"/>
      <c r="WBE17" s="6"/>
      <c r="WBF17" s="6"/>
      <c r="WBG17" s="6"/>
      <c r="WBH17" s="6"/>
      <c r="WBI17" s="6"/>
      <c r="WBJ17" s="6"/>
      <c r="WBK17" s="6"/>
      <c r="WBL17" s="6"/>
      <c r="WBM17" s="6"/>
      <c r="WBN17" s="6"/>
      <c r="WBO17" s="6"/>
      <c r="WBP17" s="6"/>
      <c r="WBQ17" s="6"/>
      <c r="WBR17" s="6"/>
      <c r="WBS17" s="6"/>
      <c r="WBT17" s="6"/>
      <c r="WBU17" s="6"/>
      <c r="WBV17" s="6"/>
      <c r="WBW17" s="6"/>
      <c r="WBX17" s="6"/>
      <c r="WBY17" s="6"/>
      <c r="WBZ17" s="6"/>
      <c r="WCA17" s="6"/>
      <c r="WCB17" s="6"/>
      <c r="WCC17" s="6"/>
      <c r="WCD17" s="6"/>
      <c r="WCE17" s="6"/>
      <c r="WCF17" s="6"/>
      <c r="WCG17" s="6"/>
      <c r="WCH17" s="6"/>
      <c r="WCI17" s="6"/>
      <c r="WCJ17" s="6"/>
      <c r="WCK17" s="6"/>
      <c r="WCL17" s="6"/>
      <c r="WCM17" s="6"/>
      <c r="WCN17" s="6"/>
      <c r="WCO17" s="6"/>
      <c r="WCP17" s="6"/>
      <c r="WCQ17" s="6"/>
      <c r="WCR17" s="6"/>
      <c r="WCS17" s="6"/>
      <c r="WCT17" s="6"/>
      <c r="WCU17" s="6"/>
      <c r="WCV17" s="6"/>
      <c r="WCW17" s="6"/>
      <c r="WCX17" s="6"/>
      <c r="WCY17" s="6"/>
      <c r="WCZ17" s="6"/>
      <c r="WDA17" s="6"/>
      <c r="WDB17" s="6"/>
      <c r="WDC17" s="6"/>
      <c r="WDD17" s="6"/>
      <c r="WDE17" s="6"/>
      <c r="WDF17" s="6"/>
      <c r="WDG17" s="6"/>
      <c r="WDH17" s="6"/>
      <c r="WDI17" s="6"/>
      <c r="WDJ17" s="6"/>
      <c r="WDK17" s="6"/>
      <c r="WDL17" s="6"/>
      <c r="WDM17" s="6"/>
      <c r="WDN17" s="6"/>
      <c r="WDO17" s="6"/>
      <c r="WDP17" s="6"/>
      <c r="WDQ17" s="6"/>
      <c r="WDR17" s="6"/>
      <c r="WDS17" s="6"/>
      <c r="WDT17" s="6"/>
      <c r="WDU17" s="6"/>
      <c r="WDV17" s="6"/>
      <c r="WDW17" s="6"/>
      <c r="WDX17" s="6"/>
      <c r="WDY17" s="6"/>
      <c r="WDZ17" s="6"/>
      <c r="WEA17" s="6"/>
      <c r="WEB17" s="6"/>
      <c r="WEC17" s="6"/>
      <c r="WED17" s="6"/>
      <c r="WEE17" s="6"/>
      <c r="WEF17" s="6"/>
      <c r="WEG17" s="6"/>
      <c r="WEH17" s="6"/>
      <c r="WEI17" s="6"/>
      <c r="WEJ17" s="6"/>
      <c r="WEK17" s="6"/>
      <c r="WEL17" s="6"/>
      <c r="WEM17" s="6"/>
      <c r="WEN17" s="6"/>
      <c r="WEO17" s="6"/>
      <c r="WEP17" s="6"/>
      <c r="WEQ17" s="6"/>
      <c r="WER17" s="6"/>
      <c r="WES17" s="6"/>
      <c r="WET17" s="6"/>
      <c r="WEU17" s="6"/>
      <c r="WEV17" s="6"/>
      <c r="WEW17" s="6"/>
      <c r="WEX17" s="6"/>
      <c r="WEY17" s="6"/>
      <c r="WEZ17" s="6"/>
      <c r="WFA17" s="6"/>
      <c r="WFB17" s="6"/>
      <c r="WFC17" s="6"/>
      <c r="WFD17" s="6"/>
      <c r="WFE17" s="6"/>
      <c r="WFF17" s="6"/>
      <c r="WFG17" s="6"/>
      <c r="WFH17" s="6"/>
      <c r="WFI17" s="6"/>
      <c r="WFJ17" s="6"/>
      <c r="WFK17" s="6"/>
      <c r="WFL17" s="6"/>
      <c r="WFM17" s="6"/>
      <c r="WFN17" s="6"/>
      <c r="WFO17" s="6"/>
      <c r="WFP17" s="6"/>
      <c r="WFQ17" s="6"/>
      <c r="WFR17" s="6"/>
      <c r="WFS17" s="6"/>
      <c r="WFT17" s="6"/>
      <c r="WFU17" s="6"/>
      <c r="WFV17" s="6"/>
      <c r="WFW17" s="6"/>
      <c r="WFX17" s="6"/>
      <c r="WFY17" s="6"/>
      <c r="WFZ17" s="6"/>
      <c r="WGA17" s="6"/>
      <c r="WGB17" s="6"/>
      <c r="WGC17" s="6"/>
      <c r="WGD17" s="6"/>
      <c r="WGE17" s="6"/>
      <c r="WGF17" s="6"/>
      <c r="WGG17" s="6"/>
      <c r="WGH17" s="6"/>
      <c r="WGI17" s="6"/>
      <c r="WGJ17" s="6"/>
      <c r="WGK17" s="6"/>
      <c r="WGL17" s="6"/>
      <c r="WGM17" s="6"/>
      <c r="WGN17" s="6"/>
      <c r="WGO17" s="6"/>
      <c r="WGP17" s="6"/>
      <c r="WGQ17" s="6"/>
      <c r="WGR17" s="6"/>
      <c r="WGS17" s="6"/>
      <c r="WGT17" s="6"/>
      <c r="WGU17" s="6"/>
      <c r="WGV17" s="6"/>
      <c r="WGW17" s="6"/>
      <c r="WGX17" s="6"/>
      <c r="WGY17" s="6"/>
      <c r="WGZ17" s="6"/>
      <c r="WHA17" s="6"/>
      <c r="WHB17" s="6"/>
      <c r="WHC17" s="6"/>
      <c r="WHD17" s="6"/>
      <c r="WHE17" s="6"/>
      <c r="WHF17" s="6"/>
      <c r="WHG17" s="6"/>
      <c r="WHH17" s="6"/>
      <c r="WHI17" s="6"/>
      <c r="WHJ17" s="6"/>
      <c r="WHK17" s="6"/>
      <c r="WHL17" s="6"/>
      <c r="WHM17" s="6"/>
      <c r="WHN17" s="6"/>
      <c r="WHO17" s="6"/>
      <c r="WHP17" s="6"/>
      <c r="WHQ17" s="6"/>
      <c r="WHR17" s="6"/>
      <c r="WHS17" s="6"/>
      <c r="WHT17" s="6"/>
      <c r="WHU17" s="6"/>
      <c r="WHV17" s="6"/>
      <c r="WHW17" s="6"/>
      <c r="WHX17" s="6"/>
      <c r="WHY17" s="6"/>
      <c r="WHZ17" s="6"/>
      <c r="WIA17" s="6"/>
      <c r="WIB17" s="6"/>
      <c r="WIC17" s="6"/>
      <c r="WID17" s="6"/>
      <c r="WIE17" s="6"/>
      <c r="WIF17" s="6"/>
      <c r="WIG17" s="6"/>
      <c r="WIH17" s="6"/>
      <c r="WII17" s="6"/>
      <c r="WIJ17" s="6"/>
      <c r="WIK17" s="6"/>
      <c r="WIL17" s="6"/>
      <c r="WIM17" s="6"/>
      <c r="WIN17" s="6"/>
      <c r="WIO17" s="6"/>
      <c r="WIP17" s="6"/>
      <c r="WIQ17" s="6"/>
      <c r="WIR17" s="6"/>
      <c r="WIS17" s="6"/>
      <c r="WIT17" s="6"/>
      <c r="WIU17" s="6"/>
      <c r="WIV17" s="6"/>
      <c r="WIW17" s="6"/>
      <c r="WIX17" s="6"/>
      <c r="WIY17" s="6"/>
      <c r="WIZ17" s="6"/>
      <c r="WJA17" s="6"/>
      <c r="WJB17" s="6"/>
      <c r="WJC17" s="6"/>
      <c r="WJD17" s="6"/>
      <c r="WJE17" s="6"/>
      <c r="WJF17" s="6"/>
      <c r="WJG17" s="6"/>
      <c r="WJH17" s="6"/>
      <c r="WJI17" s="6"/>
      <c r="WJJ17" s="6"/>
      <c r="WJK17" s="6"/>
      <c r="WJL17" s="6"/>
      <c r="WJM17" s="6"/>
      <c r="WJN17" s="6"/>
      <c r="WJO17" s="6"/>
      <c r="WJP17" s="6"/>
      <c r="WJQ17" s="6"/>
      <c r="WJR17" s="6"/>
      <c r="WJS17" s="6"/>
      <c r="WJT17" s="6"/>
      <c r="WJU17" s="6"/>
      <c r="WJV17" s="6"/>
      <c r="WJW17" s="6"/>
      <c r="WJX17" s="6"/>
      <c r="WJY17" s="6"/>
      <c r="WJZ17" s="6"/>
      <c r="WKA17" s="6"/>
      <c r="WKB17" s="6"/>
      <c r="WKC17" s="6"/>
      <c r="WKD17" s="6"/>
      <c r="WKE17" s="6"/>
      <c r="WKF17" s="6"/>
      <c r="WKG17" s="6"/>
      <c r="WKH17" s="6"/>
      <c r="WKI17" s="6"/>
      <c r="WKJ17" s="6"/>
      <c r="WKK17" s="6"/>
      <c r="WKL17" s="6"/>
      <c r="WKM17" s="6"/>
      <c r="WKN17" s="6"/>
      <c r="WKO17" s="6"/>
      <c r="WKP17" s="6"/>
      <c r="WKQ17" s="6"/>
      <c r="WKR17" s="6"/>
      <c r="WKS17" s="6"/>
      <c r="WKT17" s="6"/>
      <c r="WKU17" s="6"/>
      <c r="WKV17" s="6"/>
      <c r="WKW17" s="6"/>
      <c r="WKX17" s="6"/>
      <c r="WKY17" s="6"/>
      <c r="WKZ17" s="6"/>
      <c r="WLA17" s="6"/>
      <c r="WLB17" s="6"/>
      <c r="WLC17" s="6"/>
      <c r="WLD17" s="6"/>
      <c r="WLE17" s="6"/>
      <c r="WLF17" s="6"/>
      <c r="WLG17" s="6"/>
      <c r="WLH17" s="6"/>
      <c r="WLI17" s="6"/>
      <c r="WLJ17" s="6"/>
      <c r="WLK17" s="6"/>
      <c r="WLL17" s="6"/>
      <c r="WLM17" s="6"/>
      <c r="WLN17" s="6"/>
      <c r="WLO17" s="6"/>
      <c r="WLP17" s="6"/>
      <c r="WLQ17" s="6"/>
      <c r="WLR17" s="6"/>
      <c r="WLS17" s="6"/>
      <c r="WLT17" s="6"/>
      <c r="WLU17" s="6"/>
      <c r="WLV17" s="6"/>
      <c r="WLW17" s="6"/>
      <c r="WLX17" s="6"/>
      <c r="WLY17" s="6"/>
      <c r="WLZ17" s="6"/>
      <c r="WMA17" s="6"/>
      <c r="WMB17" s="6"/>
      <c r="WMC17" s="6"/>
      <c r="WMD17" s="6"/>
      <c r="WME17" s="6"/>
      <c r="WMF17" s="6"/>
      <c r="WMG17" s="6"/>
      <c r="WMH17" s="6"/>
      <c r="WMI17" s="6"/>
      <c r="WMJ17" s="6"/>
      <c r="WMK17" s="6"/>
      <c r="WML17" s="6"/>
      <c r="WMM17" s="6"/>
      <c r="WMN17" s="6"/>
      <c r="WMO17" s="6"/>
      <c r="WMP17" s="6"/>
      <c r="WMQ17" s="6"/>
      <c r="WMR17" s="6"/>
      <c r="WMS17" s="6"/>
      <c r="WMT17" s="6"/>
      <c r="WMU17" s="6"/>
      <c r="WMV17" s="6"/>
      <c r="WMW17" s="6"/>
      <c r="WMX17" s="6"/>
      <c r="WMY17" s="6"/>
      <c r="WMZ17" s="6"/>
      <c r="WNA17" s="6"/>
      <c r="WNB17" s="6"/>
      <c r="WNC17" s="6"/>
      <c r="WND17" s="6"/>
      <c r="WNE17" s="6"/>
      <c r="WNF17" s="6"/>
      <c r="WNG17" s="6"/>
      <c r="WNH17" s="6"/>
      <c r="WNI17" s="6"/>
      <c r="WNJ17" s="6"/>
      <c r="WNK17" s="6"/>
      <c r="WNL17" s="6"/>
      <c r="WNM17" s="6"/>
      <c r="WNN17" s="6"/>
      <c r="WNO17" s="6"/>
      <c r="WNP17" s="6"/>
      <c r="WNQ17" s="6"/>
      <c r="WNR17" s="6"/>
      <c r="WNS17" s="6"/>
      <c r="WNT17" s="6"/>
      <c r="WNU17" s="6"/>
      <c r="WNV17" s="6"/>
      <c r="WNW17" s="6"/>
      <c r="WNX17" s="6"/>
      <c r="WNY17" s="6"/>
      <c r="WNZ17" s="6"/>
      <c r="WOA17" s="6"/>
      <c r="WOB17" s="6"/>
      <c r="WOC17" s="6"/>
      <c r="WOD17" s="6"/>
      <c r="WOE17" s="6"/>
      <c r="WOF17" s="6"/>
      <c r="WOG17" s="6"/>
      <c r="WOH17" s="6"/>
      <c r="WOI17" s="6"/>
      <c r="WOJ17" s="6"/>
      <c r="WOK17" s="6"/>
      <c r="WOL17" s="6"/>
      <c r="WOM17" s="6"/>
      <c r="WON17" s="6"/>
      <c r="WOO17" s="6"/>
      <c r="WOP17" s="6"/>
      <c r="WOQ17" s="6"/>
      <c r="WOR17" s="6"/>
      <c r="WOS17" s="6"/>
      <c r="WOT17" s="6"/>
      <c r="WOU17" s="6"/>
      <c r="WOV17" s="6"/>
      <c r="WOW17" s="6"/>
      <c r="WOX17" s="6"/>
      <c r="WOY17" s="6"/>
      <c r="WOZ17" s="6"/>
      <c r="WPA17" s="6"/>
      <c r="WPB17" s="6"/>
      <c r="WPC17" s="6"/>
      <c r="WPD17" s="6"/>
      <c r="WPE17" s="6"/>
      <c r="WPF17" s="6"/>
      <c r="WPG17" s="6"/>
      <c r="WPH17" s="6"/>
      <c r="WPI17" s="6"/>
      <c r="WPJ17" s="6"/>
      <c r="WPK17" s="6"/>
      <c r="WPL17" s="6"/>
      <c r="WPM17" s="6"/>
      <c r="WPN17" s="6"/>
      <c r="WPO17" s="6"/>
      <c r="WPP17" s="6"/>
      <c r="WPQ17" s="6"/>
      <c r="WPR17" s="6"/>
      <c r="WPS17" s="6"/>
      <c r="WPT17" s="6"/>
      <c r="WPU17" s="6"/>
      <c r="WPV17" s="6"/>
      <c r="WPW17" s="6"/>
      <c r="WPX17" s="6"/>
      <c r="WPY17" s="6"/>
      <c r="WPZ17" s="6"/>
      <c r="WQA17" s="6"/>
      <c r="WQB17" s="6"/>
      <c r="WQC17" s="6"/>
      <c r="WQD17" s="6"/>
      <c r="WQE17" s="6"/>
      <c r="WQF17" s="6"/>
      <c r="WQG17" s="6"/>
      <c r="WQH17" s="6"/>
      <c r="WQI17" s="6"/>
      <c r="WQJ17" s="6"/>
      <c r="WQK17" s="6"/>
      <c r="WQL17" s="6"/>
      <c r="WQM17" s="6"/>
      <c r="WQN17" s="6"/>
      <c r="WQO17" s="6"/>
      <c r="WQP17" s="6"/>
      <c r="WQQ17" s="6"/>
      <c r="WQR17" s="6"/>
      <c r="WQS17" s="6"/>
      <c r="WQT17" s="6"/>
      <c r="WQU17" s="6"/>
      <c r="WQV17" s="6"/>
      <c r="WQW17" s="6"/>
      <c r="WQX17" s="6"/>
      <c r="WQY17" s="6"/>
      <c r="WQZ17" s="6"/>
      <c r="WRA17" s="6"/>
      <c r="WRB17" s="6"/>
      <c r="WRC17" s="6"/>
      <c r="WRD17" s="6"/>
      <c r="WRE17" s="6"/>
      <c r="WRF17" s="6"/>
      <c r="WRG17" s="6"/>
      <c r="WRH17" s="6"/>
      <c r="WRI17" s="6"/>
      <c r="WRJ17" s="6"/>
      <c r="WRK17" s="6"/>
      <c r="WRL17" s="6"/>
      <c r="WRM17" s="6"/>
      <c r="WRN17" s="6"/>
      <c r="WRO17" s="6"/>
      <c r="WRP17" s="6"/>
      <c r="WRQ17" s="6"/>
      <c r="WRR17" s="6"/>
      <c r="WRS17" s="6"/>
      <c r="WRT17" s="6"/>
      <c r="WRU17" s="6"/>
      <c r="WRV17" s="6"/>
      <c r="WRW17" s="6"/>
      <c r="WRX17" s="6"/>
      <c r="WRY17" s="6"/>
      <c r="WRZ17" s="6"/>
      <c r="WSA17" s="6"/>
      <c r="WSB17" s="6"/>
      <c r="WSC17" s="6"/>
      <c r="WSD17" s="6"/>
      <c r="WSE17" s="6"/>
      <c r="WSF17" s="6"/>
      <c r="WSG17" s="6"/>
      <c r="WSH17" s="6"/>
      <c r="WSI17" s="6"/>
      <c r="WSJ17" s="6"/>
      <c r="WSK17" s="6"/>
      <c r="WSL17" s="6"/>
      <c r="WSM17" s="6"/>
      <c r="WSN17" s="6"/>
      <c r="WSO17" s="6"/>
      <c r="WSP17" s="6"/>
      <c r="WSQ17" s="6"/>
      <c r="WSR17" s="6"/>
      <c r="WSS17" s="6"/>
      <c r="WST17" s="6"/>
      <c r="WSU17" s="6"/>
      <c r="WSV17" s="6"/>
      <c r="WSW17" s="6"/>
      <c r="WSX17" s="6"/>
      <c r="WSY17" s="6"/>
      <c r="WSZ17" s="6"/>
      <c r="WTA17" s="6"/>
      <c r="WTB17" s="6"/>
      <c r="WTC17" s="6"/>
      <c r="WTD17" s="6"/>
      <c r="WTE17" s="6"/>
      <c r="WTF17" s="6"/>
      <c r="WTG17" s="6"/>
      <c r="WTH17" s="6"/>
      <c r="WTI17" s="6"/>
      <c r="WTJ17" s="6"/>
      <c r="WTK17" s="6"/>
      <c r="WTL17" s="6"/>
      <c r="WTM17" s="6"/>
      <c r="WTN17" s="6"/>
      <c r="WTO17" s="6"/>
      <c r="WTP17" s="6"/>
      <c r="WTQ17" s="6"/>
      <c r="WTR17" s="6"/>
      <c r="WTS17" s="6"/>
      <c r="WTT17" s="6"/>
      <c r="WTU17" s="6"/>
      <c r="WTV17" s="6"/>
      <c r="WTW17" s="6"/>
      <c r="WTX17" s="6"/>
      <c r="WTY17" s="6"/>
      <c r="WTZ17" s="6"/>
      <c r="WUA17" s="6"/>
      <c r="WUB17" s="6"/>
      <c r="WUC17" s="6"/>
      <c r="WUD17" s="6"/>
      <c r="WUE17" s="6"/>
      <c r="WUF17" s="6"/>
      <c r="WUG17" s="6"/>
      <c r="WUH17" s="6"/>
      <c r="WUI17" s="6"/>
      <c r="WUJ17" s="6"/>
      <c r="WUK17" s="6"/>
      <c r="WUL17" s="6"/>
      <c r="WUM17" s="6"/>
      <c r="WUN17" s="6"/>
      <c r="WUO17" s="6"/>
      <c r="WUP17" s="6"/>
      <c r="WUQ17" s="6"/>
      <c r="WUR17" s="6"/>
      <c r="WUS17" s="6"/>
      <c r="WUT17" s="6"/>
      <c r="WUU17" s="6"/>
      <c r="WUV17" s="6"/>
      <c r="WUW17" s="6"/>
      <c r="WUX17" s="6"/>
      <c r="WUY17" s="6"/>
      <c r="WUZ17" s="6"/>
      <c r="WVA17" s="6"/>
      <c r="WVB17" s="6"/>
      <c r="WVC17" s="6"/>
      <c r="WVD17" s="6"/>
      <c r="WVE17" s="6"/>
      <c r="WVF17" s="6"/>
      <c r="WVG17" s="6"/>
      <c r="WVH17" s="6"/>
      <c r="WVI17" s="6"/>
      <c r="WVJ17" s="6"/>
      <c r="WVK17" s="6"/>
      <c r="WVL17" s="6"/>
      <c r="WVM17" s="6"/>
      <c r="WVN17" s="6"/>
      <c r="WVO17" s="6"/>
      <c r="WVP17" s="6"/>
      <c r="WVQ17" s="6"/>
      <c r="WVR17" s="6"/>
      <c r="WVS17" s="6"/>
      <c r="WVT17" s="6"/>
      <c r="WVU17" s="6"/>
      <c r="WVV17" s="6"/>
      <c r="WVW17" s="6"/>
      <c r="WVX17" s="6"/>
      <c r="WVY17" s="6"/>
      <c r="WVZ17" s="6"/>
      <c r="WWA17" s="6"/>
      <c r="WWB17" s="6"/>
      <c r="WWC17" s="6"/>
      <c r="WWD17" s="6"/>
      <c r="WWE17" s="6"/>
      <c r="WWF17" s="6"/>
      <c r="WWG17" s="6"/>
      <c r="WWH17" s="6"/>
      <c r="WWI17" s="6"/>
      <c r="WWJ17" s="6"/>
      <c r="WWK17" s="6"/>
      <c r="WWL17" s="6"/>
      <c r="WWM17" s="6"/>
      <c r="WWN17" s="6"/>
      <c r="WWO17" s="6"/>
      <c r="WWP17" s="6"/>
      <c r="WWQ17" s="6"/>
      <c r="WWR17" s="6"/>
      <c r="WWS17" s="6"/>
      <c r="WWT17" s="6"/>
      <c r="WWU17" s="6"/>
      <c r="WWV17" s="6"/>
      <c r="WWW17" s="6"/>
      <c r="WWX17" s="6"/>
      <c r="WWY17" s="6"/>
      <c r="WWZ17" s="6"/>
      <c r="WXA17" s="6"/>
      <c r="WXB17" s="6"/>
      <c r="WXC17" s="6"/>
      <c r="WXD17" s="6"/>
      <c r="WXE17" s="6"/>
      <c r="WXF17" s="6"/>
      <c r="WXG17" s="6"/>
      <c r="WXH17" s="6"/>
      <c r="WXI17" s="6"/>
      <c r="WXJ17" s="6"/>
      <c r="WXK17" s="6"/>
      <c r="WXL17" s="6"/>
      <c r="WXM17" s="6"/>
      <c r="WXN17" s="6"/>
      <c r="WXO17" s="6"/>
      <c r="WXP17" s="6"/>
      <c r="WXQ17" s="6"/>
      <c r="WXR17" s="6"/>
      <c r="WXS17" s="6"/>
      <c r="WXT17" s="6"/>
      <c r="WXU17" s="6"/>
      <c r="WXV17" s="6"/>
      <c r="WXW17" s="6"/>
      <c r="WXX17" s="6"/>
      <c r="WXY17" s="6"/>
      <c r="WXZ17" s="6"/>
      <c r="WYA17" s="6"/>
      <c r="WYB17" s="6"/>
      <c r="WYC17" s="6"/>
      <c r="WYD17" s="6"/>
      <c r="WYE17" s="6"/>
      <c r="WYF17" s="6"/>
      <c r="WYG17" s="6"/>
      <c r="WYH17" s="6"/>
      <c r="WYI17" s="6"/>
      <c r="WYJ17" s="6"/>
      <c r="WYK17" s="6"/>
      <c r="WYL17" s="6"/>
      <c r="WYM17" s="6"/>
      <c r="WYN17" s="6"/>
      <c r="WYO17" s="6"/>
      <c r="WYP17" s="6"/>
      <c r="WYQ17" s="6"/>
      <c r="WYR17" s="6"/>
      <c r="WYS17" s="6"/>
      <c r="WYT17" s="6"/>
      <c r="WYU17" s="6"/>
      <c r="WYV17" s="6"/>
      <c r="WYW17" s="6"/>
      <c r="WYX17" s="6"/>
      <c r="WYY17" s="6"/>
      <c r="WYZ17" s="6"/>
      <c r="WZA17" s="6"/>
      <c r="WZB17" s="6"/>
      <c r="WZC17" s="6"/>
      <c r="WZD17" s="6"/>
      <c r="WZE17" s="6"/>
      <c r="WZF17" s="6"/>
      <c r="WZG17" s="6"/>
      <c r="WZH17" s="6"/>
      <c r="WZI17" s="6"/>
      <c r="WZJ17" s="6"/>
      <c r="WZK17" s="6"/>
      <c r="WZL17" s="6"/>
      <c r="WZM17" s="6"/>
      <c r="WZN17" s="6"/>
      <c r="WZO17" s="6"/>
      <c r="WZP17" s="6"/>
      <c r="WZQ17" s="6"/>
      <c r="WZR17" s="6"/>
      <c r="WZS17" s="6"/>
      <c r="WZT17" s="6"/>
      <c r="WZU17" s="6"/>
      <c r="WZV17" s="6"/>
      <c r="WZW17" s="6"/>
      <c r="WZX17" s="6"/>
      <c r="WZY17" s="6"/>
      <c r="WZZ17" s="6"/>
      <c r="XAA17" s="6"/>
      <c r="XAB17" s="6"/>
      <c r="XAC17" s="6"/>
      <c r="XAD17" s="6"/>
      <c r="XAE17" s="6"/>
      <c r="XAF17" s="6"/>
      <c r="XAG17" s="6"/>
      <c r="XAH17" s="6"/>
      <c r="XAI17" s="6"/>
      <c r="XAJ17" s="6"/>
      <c r="XAK17" s="6"/>
      <c r="XAL17" s="6"/>
      <c r="XAM17" s="6"/>
      <c r="XAN17" s="6"/>
      <c r="XAO17" s="6"/>
      <c r="XAP17" s="6"/>
      <c r="XAQ17" s="6"/>
      <c r="XAR17" s="6"/>
      <c r="XAS17" s="6"/>
      <c r="XAT17" s="6"/>
      <c r="XAU17" s="6"/>
      <c r="XAV17" s="6"/>
      <c r="XAW17" s="6"/>
      <c r="XAX17" s="6"/>
      <c r="XAY17" s="6"/>
      <c r="XAZ17" s="6"/>
      <c r="XBA17" s="6"/>
      <c r="XBB17" s="6"/>
      <c r="XBC17" s="6"/>
      <c r="XBD17" s="6"/>
      <c r="XBE17" s="6"/>
      <c r="XBF17" s="6"/>
      <c r="XBG17" s="6"/>
      <c r="XBH17" s="6"/>
      <c r="XBI17" s="6"/>
      <c r="XBJ17" s="6"/>
      <c r="XBK17" s="6"/>
      <c r="XBL17" s="6"/>
      <c r="XBM17" s="6"/>
      <c r="XBN17" s="6"/>
      <c r="XBO17" s="6"/>
      <c r="XBP17" s="6"/>
      <c r="XBQ17" s="6"/>
      <c r="XBR17" s="6"/>
      <c r="XBS17" s="6"/>
      <c r="XBT17" s="6"/>
      <c r="XBU17" s="6"/>
      <c r="XBV17" s="6"/>
      <c r="XBW17" s="6"/>
      <c r="XBX17" s="6"/>
      <c r="XBY17" s="6"/>
      <c r="XBZ17" s="6"/>
      <c r="XCA17" s="6"/>
      <c r="XCB17" s="6"/>
      <c r="XCC17" s="6"/>
      <c r="XCD17" s="6"/>
      <c r="XCE17" s="6"/>
      <c r="XCF17" s="6"/>
      <c r="XCG17" s="6"/>
      <c r="XCH17" s="6"/>
      <c r="XCI17" s="6"/>
      <c r="XCJ17" s="6"/>
      <c r="XCK17" s="6"/>
      <c r="XCL17" s="6"/>
      <c r="XCM17" s="6"/>
      <c r="XCN17" s="6"/>
      <c r="XCO17" s="6"/>
      <c r="XCP17" s="6"/>
      <c r="XCQ17" s="6"/>
      <c r="XCR17" s="6"/>
      <c r="XCS17" s="6"/>
      <c r="XCT17" s="6"/>
      <c r="XCU17" s="6"/>
      <c r="XCV17" s="6"/>
      <c r="XCW17" s="6"/>
      <c r="XCX17" s="6"/>
      <c r="XCY17" s="6"/>
      <c r="XCZ17" s="6"/>
      <c r="XDA17" s="6"/>
      <c r="XDB17" s="6"/>
      <c r="XDC17" s="6"/>
      <c r="XDD17" s="6"/>
      <c r="XDE17" s="6"/>
      <c r="XDF17" s="6"/>
      <c r="XDG17" s="6"/>
      <c r="XDH17" s="6"/>
      <c r="XDI17" s="6"/>
      <c r="XDJ17" s="6"/>
      <c r="XDK17" s="6"/>
      <c r="XDL17" s="6"/>
      <c r="XDM17" s="6"/>
      <c r="XDN17" s="6"/>
      <c r="XDO17" s="6"/>
      <c r="XDP17" s="6"/>
      <c r="XDQ17" s="6"/>
      <c r="XDR17" s="6"/>
      <c r="XDS17" s="6"/>
      <c r="XDT17" s="6"/>
      <c r="XDU17" s="6"/>
      <c r="XDV17" s="6"/>
      <c r="XDW17" s="6"/>
      <c r="XDX17" s="6"/>
      <c r="XDY17" s="6"/>
      <c r="XDZ17" s="6"/>
      <c r="XEA17" s="6"/>
      <c r="XEB17" s="6"/>
      <c r="XEC17" s="6"/>
      <c r="XED17" s="6"/>
      <c r="XEE17" s="6"/>
      <c r="XEF17" s="6"/>
      <c r="XEG17" s="6"/>
      <c r="XEH17" s="6"/>
      <c r="XEI17" s="6"/>
      <c r="XEJ17" s="6"/>
      <c r="XEK17" s="6"/>
      <c r="XEL17" s="6"/>
    </row>
    <row r="24" spans="1:16366" s="6" customFormat="1" ht="16.5">
      <c r="A24" s="53">
        <v>45980</v>
      </c>
      <c r="B24" s="63">
        <v>0.6333333333333333</v>
      </c>
      <c r="C24" s="19">
        <v>45982</v>
      </c>
      <c r="D24" s="48" t="s">
        <v>42</v>
      </c>
      <c r="E24" s="13" t="s">
        <v>128</v>
      </c>
      <c r="F24" s="13" t="s">
        <v>16</v>
      </c>
      <c r="G24" s="17">
        <v>10296759</v>
      </c>
      <c r="H24" s="110" t="s">
        <v>624</v>
      </c>
      <c r="I24" s="109" t="s">
        <v>633</v>
      </c>
      <c r="J24" s="109">
        <v>266</v>
      </c>
      <c r="K24" s="109">
        <v>28</v>
      </c>
      <c r="L24" s="23">
        <v>0.10526315789473684</v>
      </c>
      <c r="M24" s="12">
        <v>23</v>
      </c>
      <c r="N24" s="12">
        <v>5</v>
      </c>
      <c r="O24" s="109"/>
      <c r="P24" s="74" t="s">
        <v>1590</v>
      </c>
      <c r="Q24" s="26">
        <v>0</v>
      </c>
      <c r="R24" s="109"/>
      <c r="S24" s="12"/>
      <c r="T24" s="17"/>
      <c r="U24" s="12"/>
      <c r="V24" s="109"/>
      <c r="W24" s="10"/>
      <c r="X24" s="10"/>
      <c r="Z24" s="109"/>
    </row>
    <row r="25" spans="1:16366" s="6" customFormat="1" ht="16.5">
      <c r="A25" s="53">
        <v>45981</v>
      </c>
      <c r="B25" s="63">
        <v>0.63750000000000007</v>
      </c>
      <c r="C25" s="19">
        <v>45982</v>
      </c>
      <c r="D25" s="48" t="s">
        <v>28</v>
      </c>
      <c r="E25" s="13" t="s">
        <v>128</v>
      </c>
      <c r="F25" s="13" t="s">
        <v>826</v>
      </c>
      <c r="G25" s="17">
        <v>10296764</v>
      </c>
      <c r="H25" s="110" t="s">
        <v>524</v>
      </c>
      <c r="I25" s="109" t="s">
        <v>537</v>
      </c>
      <c r="J25" s="109">
        <v>532</v>
      </c>
      <c r="K25" s="109">
        <v>31</v>
      </c>
      <c r="L25" s="23">
        <v>5.827067669172932E-2</v>
      </c>
      <c r="M25" s="12">
        <v>25</v>
      </c>
      <c r="N25" s="12">
        <v>6</v>
      </c>
      <c r="O25" s="109"/>
      <c r="P25" s="74" t="s">
        <v>1590</v>
      </c>
      <c r="Q25" s="26">
        <v>0</v>
      </c>
      <c r="R25" s="109"/>
      <c r="S25" s="12"/>
      <c r="T25" s="17"/>
      <c r="U25" s="12"/>
      <c r="V25" s="109"/>
      <c r="W25" s="10"/>
      <c r="X25" s="10"/>
      <c r="Z25" s="109"/>
    </row>
    <row r="26" spans="1:16366" s="6" customFormat="1" ht="16.5">
      <c r="A26" s="53">
        <v>45980</v>
      </c>
      <c r="B26" s="63">
        <v>0.63402777777777775</v>
      </c>
      <c r="C26" s="19">
        <v>45982</v>
      </c>
      <c r="D26" s="48" t="s">
        <v>25</v>
      </c>
      <c r="E26" s="13" t="s">
        <v>128</v>
      </c>
      <c r="F26" s="13" t="s">
        <v>86</v>
      </c>
      <c r="G26" s="17">
        <v>10296762</v>
      </c>
      <c r="H26" s="110" t="s">
        <v>625</v>
      </c>
      <c r="I26" s="109" t="s">
        <v>634</v>
      </c>
      <c r="J26" s="109">
        <v>532</v>
      </c>
      <c r="K26" s="109">
        <v>47</v>
      </c>
      <c r="L26" s="23">
        <v>8.834586466165413E-2</v>
      </c>
      <c r="M26" s="12">
        <v>40</v>
      </c>
      <c r="N26" s="12">
        <v>7</v>
      </c>
      <c r="O26" s="109"/>
      <c r="P26" s="74" t="s">
        <v>1590</v>
      </c>
      <c r="Q26" s="26">
        <v>0</v>
      </c>
      <c r="R26" s="109"/>
      <c r="S26" s="12"/>
      <c r="T26" s="17"/>
      <c r="U26" s="12"/>
      <c r="V26" s="109"/>
      <c r="W26" s="10"/>
      <c r="X26" s="10"/>
      <c r="Z26" s="109"/>
    </row>
    <row r="27" spans="1:16366" s="6" customFormat="1" ht="16.5">
      <c r="A27" s="53">
        <v>45980</v>
      </c>
      <c r="B27" s="63">
        <v>0.47638888888888892</v>
      </c>
      <c r="C27" s="19">
        <v>45982</v>
      </c>
      <c r="D27" s="48" t="s">
        <v>203</v>
      </c>
      <c r="E27" s="13" t="s">
        <v>128</v>
      </c>
      <c r="F27" s="13" t="s">
        <v>91</v>
      </c>
      <c r="G27" s="17">
        <v>10296744</v>
      </c>
      <c r="H27" s="110" t="s">
        <v>641</v>
      </c>
      <c r="I27" s="109" t="s">
        <v>647</v>
      </c>
      <c r="J27" s="109">
        <v>3192</v>
      </c>
      <c r="K27" s="109">
        <v>167</v>
      </c>
      <c r="L27" s="23">
        <v>5.2318295739348368E-2</v>
      </c>
      <c r="M27" s="12">
        <v>155</v>
      </c>
      <c r="N27" s="12">
        <v>12</v>
      </c>
      <c r="O27" s="109"/>
      <c r="P27" s="74" t="s">
        <v>1590</v>
      </c>
      <c r="Q27" s="26">
        <v>0</v>
      </c>
      <c r="R27" s="109"/>
      <c r="S27" s="12"/>
      <c r="T27" s="17"/>
      <c r="U27" s="12"/>
      <c r="V27" s="109"/>
      <c r="W27" s="10"/>
      <c r="X27" s="10"/>
      <c r="Z27" s="109"/>
    </row>
    <row r="28" spans="1:16366" s="6" customFormat="1" ht="16.5">
      <c r="A28" s="53">
        <v>45981</v>
      </c>
      <c r="B28" s="63">
        <v>0.59861111111111109</v>
      </c>
      <c r="C28" s="19">
        <v>45982</v>
      </c>
      <c r="D28" s="48" t="s">
        <v>244</v>
      </c>
      <c r="E28" s="13" t="s">
        <v>128</v>
      </c>
      <c r="F28" s="13" t="s">
        <v>826</v>
      </c>
      <c r="G28" s="17">
        <v>10296740</v>
      </c>
      <c r="H28" s="110" t="s">
        <v>548</v>
      </c>
      <c r="I28" s="109" t="s">
        <v>557</v>
      </c>
      <c r="J28" s="109">
        <v>2926</v>
      </c>
      <c r="K28" s="109">
        <v>80</v>
      </c>
      <c r="L28" s="23">
        <v>2.7341079972658919E-2</v>
      </c>
      <c r="M28" s="12">
        <v>70</v>
      </c>
      <c r="N28" s="12">
        <v>10</v>
      </c>
      <c r="O28" s="109"/>
      <c r="P28" s="74" t="s">
        <v>1590</v>
      </c>
      <c r="Q28" s="26">
        <v>0</v>
      </c>
      <c r="R28" s="109"/>
      <c r="S28" s="12"/>
      <c r="T28" s="17"/>
      <c r="U28" s="12"/>
      <c r="V28" s="109"/>
      <c r="W28" s="10"/>
      <c r="X28" s="10"/>
      <c r="Z28" s="109"/>
    </row>
    <row r="29" spans="1:16366" s="6" customFormat="1" ht="16.5">
      <c r="A29" s="53">
        <v>45981</v>
      </c>
      <c r="B29" s="63">
        <v>0.61319444444444449</v>
      </c>
      <c r="C29" s="19">
        <v>45982</v>
      </c>
      <c r="D29" s="48" t="s">
        <v>437</v>
      </c>
      <c r="E29" s="13" t="s">
        <v>128</v>
      </c>
      <c r="F29" s="13" t="s">
        <v>19</v>
      </c>
      <c r="G29" s="17">
        <v>10296739</v>
      </c>
      <c r="H29" s="110" t="s">
        <v>655</v>
      </c>
      <c r="I29" s="109" t="s">
        <v>666</v>
      </c>
      <c r="J29" s="109">
        <v>2394</v>
      </c>
      <c r="K29" s="109">
        <v>138</v>
      </c>
      <c r="L29" s="23">
        <v>5.764411027568922E-2</v>
      </c>
      <c r="M29" s="12">
        <v>120</v>
      </c>
      <c r="N29" s="12">
        <v>18</v>
      </c>
      <c r="O29" s="109"/>
      <c r="P29" s="74" t="s">
        <v>1590</v>
      </c>
      <c r="Q29" s="26">
        <v>0</v>
      </c>
      <c r="R29" s="109"/>
      <c r="S29" s="12"/>
      <c r="T29" s="17"/>
      <c r="U29" s="12"/>
      <c r="V29" s="109"/>
      <c r="W29" s="10"/>
      <c r="X29" s="10"/>
      <c r="Z29" s="109"/>
    </row>
    <row r="30" spans="1:16366" s="6" customFormat="1" ht="16.5">
      <c r="A30" s="53">
        <v>45980</v>
      </c>
      <c r="B30" s="63">
        <v>0.54166666666666663</v>
      </c>
      <c r="C30" s="19">
        <v>45982</v>
      </c>
      <c r="D30" s="48" t="s">
        <v>198</v>
      </c>
      <c r="E30" s="13" t="s">
        <v>128</v>
      </c>
      <c r="F30" s="13" t="s">
        <v>88</v>
      </c>
      <c r="G30" s="17">
        <v>10301729</v>
      </c>
      <c r="H30" s="110" t="s">
        <v>878</v>
      </c>
      <c r="I30" s="109" t="s">
        <v>885</v>
      </c>
      <c r="J30" s="109">
        <v>266</v>
      </c>
      <c r="K30" s="109">
        <v>17</v>
      </c>
      <c r="L30" s="23">
        <v>6.3909774436090222E-2</v>
      </c>
      <c r="M30" s="12">
        <v>15</v>
      </c>
      <c r="N30" s="12">
        <v>2</v>
      </c>
      <c r="O30" s="109"/>
      <c r="P30" s="74" t="s">
        <v>1590</v>
      </c>
      <c r="Q30" s="26">
        <v>0</v>
      </c>
      <c r="R30" s="109"/>
      <c r="S30" s="12"/>
      <c r="T30" s="17"/>
      <c r="U30" s="12"/>
      <c r="V30" s="109"/>
      <c r="W30" s="10"/>
      <c r="X30" s="10"/>
      <c r="Z30" s="109"/>
    </row>
    <row r="31" spans="1:16366" s="6" customFormat="1" ht="16.5">
      <c r="A31" s="53">
        <v>45981</v>
      </c>
      <c r="B31" s="63">
        <v>0.62083333333333335</v>
      </c>
      <c r="C31" s="19">
        <v>45982</v>
      </c>
      <c r="D31" s="48" t="s">
        <v>437</v>
      </c>
      <c r="E31" s="13" t="s">
        <v>128</v>
      </c>
      <c r="F31" s="13" t="s">
        <v>19</v>
      </c>
      <c r="G31" s="17">
        <v>10301667</v>
      </c>
      <c r="H31" s="110" t="s">
        <v>879</v>
      </c>
      <c r="I31" s="109" t="s">
        <v>886</v>
      </c>
      <c r="J31" s="109">
        <v>532</v>
      </c>
      <c r="K31" s="109">
        <v>30</v>
      </c>
      <c r="L31" s="23">
        <v>5.6390977443609019E-2</v>
      </c>
      <c r="M31" s="12">
        <v>20</v>
      </c>
      <c r="N31" s="12">
        <v>10</v>
      </c>
      <c r="O31" s="109"/>
      <c r="P31" s="74" t="s">
        <v>1590</v>
      </c>
      <c r="Q31" s="26">
        <v>0</v>
      </c>
      <c r="R31" s="109"/>
      <c r="S31" s="12"/>
      <c r="T31" s="17"/>
      <c r="U31" s="12"/>
      <c r="V31" s="109"/>
      <c r="W31" s="10"/>
      <c r="X31" s="10"/>
      <c r="Z31" s="109"/>
    </row>
  </sheetData>
  <mergeCells count="3">
    <mergeCell ref="B1:D1"/>
    <mergeCell ref="E1:H1"/>
    <mergeCell ref="I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塗裝各項不良率-明細</vt:lpstr>
      <vt:lpstr>工作表2</vt:lpstr>
      <vt:lpstr>工作表3</vt:lpstr>
      <vt:lpstr>工作表1</vt:lpstr>
      <vt:lpstr>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2025-12-29T08:42:26Z</dcterms:modified>
</cp:coreProperties>
</file>